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927"/>
  <workbookPr autoCompressPictures="0"/>
  <mc:AlternateContent xmlns:mc="http://schemas.openxmlformats.org/markup-compatibility/2006">
    <mc:Choice Requires="x15">
      <x15ac:absPath xmlns:x15ac="http://schemas.microsoft.com/office/spreadsheetml/2010/11/ac" url="D:\Dropbox\PMSI\2017\SSR\"/>
    </mc:Choice>
  </mc:AlternateContent>
  <bookViews>
    <workbookView xWindow="120" yWindow="15" windowWidth="38205" windowHeight="21540" activeTab="1"/>
  </bookViews>
  <sheets>
    <sheet name="Table brut" sheetId="1" r:id="rId1"/>
    <sheet name="Table GME" sheetId="4" r:id="rId2"/>
    <sheet name="GME TARIF" sheetId="5" r:id="rId3"/>
    <sheet name="Coef geographique" sheetId="6" r:id="rId4"/>
  </sheets>
  <definedNames>
    <definedName name="_xlnm._FilterDatabase" localSheetId="2" hidden="1">'GME TARIF'!$A$1:$N$845</definedName>
    <definedName name="_xlnm._FilterDatabase" localSheetId="1" hidden="1">'Table GME'!$A$1:$K$747</definedName>
  </definedNames>
  <calcPr calcId="162913"/>
  <extLst>
    <ext xmlns:mx="http://schemas.microsoft.com/office/mac/excel/2008/main" uri="http://schemas.microsoft.com/office/mac/excel/2008/main">
      <mx:ArchID Flags="2"/>
    </ext>
  </extLst>
</workbook>
</file>

<file path=xl/calcChain.xml><?xml version="1.0" encoding="utf-8"?>
<calcChain xmlns="http://schemas.openxmlformats.org/spreadsheetml/2006/main">
  <c r="F631" i="5" l="1"/>
  <c r="C649" i="5"/>
  <c r="D649" i="5"/>
  <c r="F649" i="5" s="1"/>
  <c r="E649" i="5"/>
  <c r="M649" i="5" l="1"/>
  <c r="K649" i="5"/>
  <c r="J649" i="5"/>
  <c r="I649" i="5"/>
  <c r="L649" i="5"/>
  <c r="H649" i="5"/>
  <c r="G649" i="5"/>
  <c r="N649" i="5"/>
  <c r="C827" i="5"/>
  <c r="D827" i="5"/>
  <c r="F827" i="5" s="1"/>
  <c r="E827" i="5"/>
  <c r="C823" i="5"/>
  <c r="D823" i="5"/>
  <c r="F823" i="5" s="1"/>
  <c r="E823" i="5"/>
  <c r="C825" i="5"/>
  <c r="D825" i="5"/>
  <c r="F825" i="5" s="1"/>
  <c r="E825" i="5"/>
  <c r="C570" i="5"/>
  <c r="D570" i="5"/>
  <c r="E570" i="5"/>
  <c r="C571" i="5"/>
  <c r="D571" i="5"/>
  <c r="E571" i="5"/>
  <c r="C572" i="5"/>
  <c r="D572" i="5"/>
  <c r="E572" i="5"/>
  <c r="C573" i="5"/>
  <c r="D573" i="5"/>
  <c r="E573" i="5"/>
  <c r="C574" i="5"/>
  <c r="D574" i="5"/>
  <c r="E574" i="5"/>
  <c r="C575" i="5"/>
  <c r="D575" i="5"/>
  <c r="E575" i="5"/>
  <c r="C576" i="5"/>
  <c r="D576" i="5"/>
  <c r="I576" i="5" s="1"/>
  <c r="E576" i="5"/>
  <c r="C577" i="5"/>
  <c r="D577" i="5"/>
  <c r="E577" i="5"/>
  <c r="C578" i="5"/>
  <c r="D578" i="5"/>
  <c r="K578" i="5" s="1"/>
  <c r="E578" i="5"/>
  <c r="C579" i="5"/>
  <c r="D579" i="5"/>
  <c r="E579" i="5"/>
  <c r="C580" i="5"/>
  <c r="D580" i="5"/>
  <c r="E580" i="5"/>
  <c r="C581" i="5"/>
  <c r="D581" i="5"/>
  <c r="E581" i="5"/>
  <c r="C582" i="5"/>
  <c r="D582" i="5"/>
  <c r="E582" i="5"/>
  <c r="C583" i="5"/>
  <c r="D583" i="5"/>
  <c r="E583" i="5"/>
  <c r="C584" i="5"/>
  <c r="D584" i="5"/>
  <c r="E584" i="5"/>
  <c r="C585" i="5"/>
  <c r="D585" i="5"/>
  <c r="N585" i="5" s="1"/>
  <c r="E585" i="5"/>
  <c r="C586" i="5"/>
  <c r="D586" i="5"/>
  <c r="E586" i="5"/>
  <c r="C587" i="5"/>
  <c r="D587" i="5"/>
  <c r="E587" i="5"/>
  <c r="C588" i="5"/>
  <c r="D588" i="5"/>
  <c r="E588" i="5"/>
  <c r="C589" i="5"/>
  <c r="D589" i="5"/>
  <c r="E589" i="5"/>
  <c r="C590" i="5"/>
  <c r="D590" i="5"/>
  <c r="E590" i="5"/>
  <c r="C591" i="5"/>
  <c r="D591" i="5"/>
  <c r="E591" i="5"/>
  <c r="C592" i="5"/>
  <c r="D592" i="5"/>
  <c r="E592" i="5"/>
  <c r="C593" i="5"/>
  <c r="D593" i="5"/>
  <c r="E593" i="5"/>
  <c r="C594" i="5"/>
  <c r="D594" i="5"/>
  <c r="E594" i="5"/>
  <c r="C595" i="5"/>
  <c r="D595" i="5"/>
  <c r="E595" i="5"/>
  <c r="C596" i="5"/>
  <c r="D596" i="5"/>
  <c r="E596" i="5"/>
  <c r="C597" i="5"/>
  <c r="D597" i="5"/>
  <c r="E597" i="5"/>
  <c r="C598" i="5"/>
  <c r="D598" i="5"/>
  <c r="E598" i="5"/>
  <c r="C599" i="5"/>
  <c r="D599" i="5"/>
  <c r="E599" i="5"/>
  <c r="C600" i="5"/>
  <c r="D600" i="5"/>
  <c r="M600" i="5" s="1"/>
  <c r="E600" i="5"/>
  <c r="C601" i="5"/>
  <c r="D601" i="5"/>
  <c r="E601" i="5"/>
  <c r="C602" i="5"/>
  <c r="D602" i="5"/>
  <c r="E602" i="5"/>
  <c r="C603" i="5"/>
  <c r="D603" i="5"/>
  <c r="E603" i="5"/>
  <c r="C604" i="5"/>
  <c r="D604" i="5"/>
  <c r="E604" i="5"/>
  <c r="C605" i="5"/>
  <c r="D605" i="5"/>
  <c r="E605" i="5"/>
  <c r="C606" i="5"/>
  <c r="D606" i="5"/>
  <c r="E606" i="5"/>
  <c r="C607" i="5"/>
  <c r="D607" i="5"/>
  <c r="E607" i="5"/>
  <c r="C608" i="5"/>
  <c r="D608" i="5"/>
  <c r="H608" i="5" s="1"/>
  <c r="E608" i="5"/>
  <c r="C609" i="5"/>
  <c r="D609" i="5"/>
  <c r="E609" i="5"/>
  <c r="C610" i="5"/>
  <c r="D610" i="5"/>
  <c r="E610" i="5"/>
  <c r="C611" i="5"/>
  <c r="D611" i="5"/>
  <c r="N611" i="5" s="1"/>
  <c r="E611" i="5"/>
  <c r="C612" i="5"/>
  <c r="D612" i="5"/>
  <c r="E612" i="5"/>
  <c r="C613" i="5"/>
  <c r="D613" i="5"/>
  <c r="E613" i="5"/>
  <c r="C614" i="5"/>
  <c r="D614" i="5"/>
  <c r="E614" i="5"/>
  <c r="C615" i="5"/>
  <c r="D615" i="5"/>
  <c r="E615" i="5"/>
  <c r="C616" i="5"/>
  <c r="D616" i="5"/>
  <c r="N616" i="5" s="1"/>
  <c r="E616" i="5"/>
  <c r="C617" i="5"/>
  <c r="D617" i="5"/>
  <c r="E617" i="5"/>
  <c r="C618" i="5"/>
  <c r="D618" i="5"/>
  <c r="E618" i="5"/>
  <c r="C619" i="5"/>
  <c r="D619" i="5"/>
  <c r="E619" i="5"/>
  <c r="C620" i="5"/>
  <c r="D620" i="5"/>
  <c r="E620" i="5"/>
  <c r="C621" i="5"/>
  <c r="D621" i="5"/>
  <c r="E621" i="5"/>
  <c r="C622" i="5"/>
  <c r="D622" i="5"/>
  <c r="E622" i="5"/>
  <c r="C623" i="5"/>
  <c r="D623" i="5"/>
  <c r="E623" i="5"/>
  <c r="C624" i="5"/>
  <c r="D624" i="5"/>
  <c r="E624" i="5"/>
  <c r="C625" i="5"/>
  <c r="D625" i="5"/>
  <c r="E625" i="5"/>
  <c r="C626" i="5"/>
  <c r="D626" i="5"/>
  <c r="E626" i="5"/>
  <c r="C627" i="5"/>
  <c r="D627" i="5"/>
  <c r="E627" i="5"/>
  <c r="C628" i="5"/>
  <c r="D628" i="5"/>
  <c r="N628" i="5" s="1"/>
  <c r="E628" i="5"/>
  <c r="C629" i="5"/>
  <c r="D629" i="5"/>
  <c r="E629" i="5"/>
  <c r="C630" i="5"/>
  <c r="D630" i="5"/>
  <c r="E630" i="5"/>
  <c r="C631" i="5"/>
  <c r="D631" i="5"/>
  <c r="E631" i="5"/>
  <c r="C632" i="5"/>
  <c r="D632" i="5"/>
  <c r="E632" i="5"/>
  <c r="C633" i="5"/>
  <c r="D633" i="5"/>
  <c r="E633" i="5"/>
  <c r="C634" i="5"/>
  <c r="D634" i="5"/>
  <c r="E634" i="5"/>
  <c r="C635" i="5"/>
  <c r="D635" i="5"/>
  <c r="E635" i="5"/>
  <c r="C636" i="5"/>
  <c r="D636" i="5"/>
  <c r="E636" i="5"/>
  <c r="C637" i="5"/>
  <c r="D637" i="5"/>
  <c r="E637" i="5"/>
  <c r="C638" i="5"/>
  <c r="D638" i="5"/>
  <c r="E638" i="5"/>
  <c r="C639" i="5"/>
  <c r="D639" i="5"/>
  <c r="E639" i="5"/>
  <c r="C640" i="5"/>
  <c r="D640" i="5"/>
  <c r="F640" i="5" s="1"/>
  <c r="E640" i="5"/>
  <c r="C641" i="5"/>
  <c r="D641" i="5"/>
  <c r="E641" i="5"/>
  <c r="C642" i="5"/>
  <c r="D642" i="5"/>
  <c r="E642" i="5"/>
  <c r="C643" i="5"/>
  <c r="D643" i="5"/>
  <c r="E643" i="5"/>
  <c r="C644" i="5"/>
  <c r="D644" i="5"/>
  <c r="E644" i="5"/>
  <c r="C645" i="5"/>
  <c r="D645" i="5"/>
  <c r="E645" i="5"/>
  <c r="C646" i="5"/>
  <c r="D646" i="5"/>
  <c r="E646" i="5"/>
  <c r="C647" i="5"/>
  <c r="D647" i="5"/>
  <c r="E647" i="5"/>
  <c r="C648" i="5"/>
  <c r="D648" i="5"/>
  <c r="E648" i="5"/>
  <c r="C650" i="5"/>
  <c r="D650" i="5"/>
  <c r="E650" i="5"/>
  <c r="C651" i="5"/>
  <c r="D651" i="5"/>
  <c r="E651" i="5"/>
  <c r="C652" i="5"/>
  <c r="D652" i="5"/>
  <c r="E652" i="5"/>
  <c r="C653" i="5"/>
  <c r="D653" i="5"/>
  <c r="E653" i="5"/>
  <c r="C654" i="5"/>
  <c r="D654" i="5"/>
  <c r="E654" i="5"/>
  <c r="C655" i="5"/>
  <c r="D655" i="5"/>
  <c r="E655" i="5"/>
  <c r="C656" i="5"/>
  <c r="D656" i="5"/>
  <c r="E656" i="5"/>
  <c r="C657" i="5"/>
  <c r="D657" i="5"/>
  <c r="E657" i="5"/>
  <c r="C658" i="5"/>
  <c r="D658" i="5"/>
  <c r="E658" i="5"/>
  <c r="C659" i="5"/>
  <c r="D659" i="5"/>
  <c r="E659" i="5"/>
  <c r="C660" i="5"/>
  <c r="D660" i="5"/>
  <c r="E660" i="5"/>
  <c r="C661" i="5"/>
  <c r="D661" i="5"/>
  <c r="E661" i="5"/>
  <c r="C662" i="5"/>
  <c r="D662" i="5"/>
  <c r="F662" i="5" s="1"/>
  <c r="G662" i="5" s="1"/>
  <c r="E662" i="5"/>
  <c r="C663" i="5"/>
  <c r="D663" i="5"/>
  <c r="E663" i="5"/>
  <c r="C664" i="5"/>
  <c r="D664" i="5"/>
  <c r="E664" i="5"/>
  <c r="C665" i="5"/>
  <c r="D665" i="5"/>
  <c r="E665" i="5"/>
  <c r="C666" i="5"/>
  <c r="D666" i="5"/>
  <c r="E666" i="5"/>
  <c r="C667" i="5"/>
  <c r="D667" i="5"/>
  <c r="E667" i="5"/>
  <c r="C668" i="5"/>
  <c r="D668" i="5"/>
  <c r="E668" i="5"/>
  <c r="C669" i="5"/>
  <c r="D669" i="5"/>
  <c r="E669" i="5"/>
  <c r="C670" i="5"/>
  <c r="D670" i="5"/>
  <c r="E670" i="5"/>
  <c r="C671" i="5"/>
  <c r="D671" i="5"/>
  <c r="E671" i="5"/>
  <c r="C672" i="5"/>
  <c r="D672" i="5"/>
  <c r="E672" i="5"/>
  <c r="C673" i="5"/>
  <c r="D673" i="5"/>
  <c r="E673" i="5"/>
  <c r="C674" i="5"/>
  <c r="D674" i="5"/>
  <c r="H674" i="5" s="1"/>
  <c r="E674" i="5"/>
  <c r="C675" i="5"/>
  <c r="D675" i="5"/>
  <c r="E675" i="5"/>
  <c r="C676" i="5"/>
  <c r="D676" i="5"/>
  <c r="E676" i="5"/>
  <c r="C677" i="5"/>
  <c r="D677" i="5"/>
  <c r="E677" i="5"/>
  <c r="C678" i="5"/>
  <c r="D678" i="5"/>
  <c r="E678" i="5"/>
  <c r="C679" i="5"/>
  <c r="D679" i="5"/>
  <c r="E679" i="5"/>
  <c r="C680" i="5"/>
  <c r="D680" i="5"/>
  <c r="E680" i="5"/>
  <c r="C681" i="5"/>
  <c r="D681" i="5"/>
  <c r="E681" i="5"/>
  <c r="C682" i="5"/>
  <c r="D682" i="5"/>
  <c r="E682" i="5"/>
  <c r="C683" i="5"/>
  <c r="D683" i="5"/>
  <c r="M683" i="5" s="1"/>
  <c r="E683" i="5"/>
  <c r="C684" i="5"/>
  <c r="D684" i="5"/>
  <c r="J684" i="5" s="1"/>
  <c r="E684" i="5"/>
  <c r="C685" i="5"/>
  <c r="D685" i="5"/>
  <c r="F685" i="5" s="1"/>
  <c r="E685" i="5"/>
  <c r="C486" i="5"/>
  <c r="D486" i="5"/>
  <c r="E486" i="5"/>
  <c r="C487" i="5"/>
  <c r="D487" i="5"/>
  <c r="E487" i="5"/>
  <c r="C488" i="5"/>
  <c r="D488" i="5"/>
  <c r="E488" i="5"/>
  <c r="C489" i="5"/>
  <c r="D489" i="5"/>
  <c r="E489" i="5"/>
  <c r="C490" i="5"/>
  <c r="D490" i="5"/>
  <c r="E490" i="5"/>
  <c r="C469" i="5"/>
  <c r="D469" i="5"/>
  <c r="E469" i="5"/>
  <c r="C470" i="5"/>
  <c r="D470" i="5"/>
  <c r="E470" i="5"/>
  <c r="C471" i="5"/>
  <c r="D471" i="5"/>
  <c r="E471" i="5"/>
  <c r="C472" i="5"/>
  <c r="D472" i="5"/>
  <c r="E472" i="5"/>
  <c r="C473" i="5"/>
  <c r="D473" i="5"/>
  <c r="E473" i="5"/>
  <c r="C449" i="5"/>
  <c r="D449" i="5"/>
  <c r="E449" i="5"/>
  <c r="C450" i="5"/>
  <c r="D450" i="5"/>
  <c r="E450" i="5"/>
  <c r="C451" i="5"/>
  <c r="D451" i="5"/>
  <c r="E451" i="5"/>
  <c r="C452" i="5"/>
  <c r="D452" i="5"/>
  <c r="E452" i="5"/>
  <c r="C453" i="5"/>
  <c r="D453" i="5"/>
  <c r="E453" i="5"/>
  <c r="C454" i="5"/>
  <c r="D454" i="5"/>
  <c r="E454" i="5"/>
  <c r="C455" i="5"/>
  <c r="D455" i="5"/>
  <c r="E455" i="5"/>
  <c r="C456" i="5"/>
  <c r="D456" i="5"/>
  <c r="E456" i="5"/>
  <c r="C457" i="5"/>
  <c r="D457" i="5"/>
  <c r="E457" i="5"/>
  <c r="C458" i="5"/>
  <c r="D458" i="5"/>
  <c r="E458" i="5"/>
  <c r="C459" i="5"/>
  <c r="D459" i="5"/>
  <c r="E459" i="5"/>
  <c r="C460" i="5"/>
  <c r="D460" i="5"/>
  <c r="E460" i="5"/>
  <c r="C461" i="5"/>
  <c r="D461" i="5"/>
  <c r="E461" i="5"/>
  <c r="C462" i="5"/>
  <c r="D462" i="5"/>
  <c r="E462" i="5"/>
  <c r="C463" i="5"/>
  <c r="D463" i="5"/>
  <c r="E463" i="5"/>
  <c r="C464" i="5"/>
  <c r="D464" i="5"/>
  <c r="E464" i="5"/>
  <c r="C465" i="5"/>
  <c r="D465" i="5"/>
  <c r="E465" i="5"/>
  <c r="C436" i="5"/>
  <c r="D436" i="5"/>
  <c r="E436" i="5"/>
  <c r="C437" i="5"/>
  <c r="D437" i="5"/>
  <c r="E437" i="5"/>
  <c r="C438" i="5"/>
  <c r="D438" i="5"/>
  <c r="E438" i="5"/>
  <c r="C439" i="5"/>
  <c r="D439" i="5"/>
  <c r="E439" i="5"/>
  <c r="C440" i="5"/>
  <c r="D440" i="5"/>
  <c r="E440" i="5"/>
  <c r="C441" i="5"/>
  <c r="D441" i="5"/>
  <c r="E441" i="5"/>
  <c r="C442" i="5"/>
  <c r="D442" i="5"/>
  <c r="E442" i="5"/>
  <c r="C443" i="5"/>
  <c r="D443" i="5"/>
  <c r="E443" i="5"/>
  <c r="C444" i="5"/>
  <c r="D444" i="5"/>
  <c r="E444" i="5"/>
  <c r="C445" i="5"/>
  <c r="D445" i="5"/>
  <c r="E445" i="5"/>
  <c r="C446" i="5"/>
  <c r="D446" i="5"/>
  <c r="E446" i="5"/>
  <c r="C447" i="5"/>
  <c r="D447" i="5"/>
  <c r="E447" i="5"/>
  <c r="C448" i="5"/>
  <c r="D448" i="5"/>
  <c r="E448" i="5"/>
  <c r="C424" i="5"/>
  <c r="D424" i="5"/>
  <c r="E424" i="5"/>
  <c r="C425" i="5"/>
  <c r="D425" i="5"/>
  <c r="E425" i="5"/>
  <c r="C426" i="5"/>
  <c r="D426" i="5"/>
  <c r="E426" i="5"/>
  <c r="C427" i="5"/>
  <c r="D427" i="5"/>
  <c r="E427" i="5"/>
  <c r="C428" i="5"/>
  <c r="D428" i="5"/>
  <c r="E428" i="5"/>
  <c r="C429" i="5"/>
  <c r="D429" i="5"/>
  <c r="E429" i="5"/>
  <c r="C430" i="5"/>
  <c r="D430" i="5"/>
  <c r="E430" i="5"/>
  <c r="C431" i="5"/>
  <c r="D431" i="5"/>
  <c r="E431" i="5"/>
  <c r="C432" i="5"/>
  <c r="D432" i="5"/>
  <c r="E432" i="5"/>
  <c r="C433" i="5"/>
  <c r="D433" i="5"/>
  <c r="E433" i="5"/>
  <c r="C434" i="5"/>
  <c r="D434" i="5"/>
  <c r="E434" i="5"/>
  <c r="C435" i="5"/>
  <c r="D435" i="5"/>
  <c r="E435" i="5"/>
  <c r="E407" i="5"/>
  <c r="D407" i="5"/>
  <c r="C407" i="5"/>
  <c r="C357" i="5"/>
  <c r="D357" i="5"/>
  <c r="E357" i="5"/>
  <c r="C358" i="5"/>
  <c r="D358" i="5"/>
  <c r="E358" i="5"/>
  <c r="E385" i="5"/>
  <c r="D385" i="5"/>
  <c r="C385" i="5"/>
  <c r="C352" i="5"/>
  <c r="D352" i="5"/>
  <c r="E352" i="5"/>
  <c r="C353" i="5"/>
  <c r="D353" i="5"/>
  <c r="E353" i="5"/>
  <c r="C341" i="5"/>
  <c r="D341" i="5"/>
  <c r="E341" i="5"/>
  <c r="C342" i="5"/>
  <c r="D342" i="5"/>
  <c r="E342" i="5"/>
  <c r="C343" i="5"/>
  <c r="D343" i="5"/>
  <c r="E343" i="5"/>
  <c r="C338" i="5"/>
  <c r="D338" i="5"/>
  <c r="E338" i="5"/>
  <c r="C339" i="5"/>
  <c r="D339" i="5"/>
  <c r="E339" i="5"/>
  <c r="C340" i="5"/>
  <c r="D340" i="5"/>
  <c r="E340" i="5"/>
  <c r="C333" i="5"/>
  <c r="D333" i="5"/>
  <c r="N333" i="5" s="1"/>
  <c r="E333" i="5"/>
  <c r="D89" i="5"/>
  <c r="E399" i="5"/>
  <c r="E400" i="5"/>
  <c r="E401" i="5"/>
  <c r="E402" i="5"/>
  <c r="E403" i="5"/>
  <c r="E404" i="5"/>
  <c r="E405" i="5"/>
  <c r="E406" i="5"/>
  <c r="E408" i="5"/>
  <c r="E409" i="5"/>
  <c r="E410" i="5"/>
  <c r="E411" i="5"/>
  <c r="E412" i="5"/>
  <c r="E413" i="5"/>
  <c r="E414" i="5"/>
  <c r="E415" i="5"/>
  <c r="E416" i="5"/>
  <c r="E417" i="5"/>
  <c r="E418" i="5"/>
  <c r="E419" i="5"/>
  <c r="E420" i="5"/>
  <c r="E421" i="5"/>
  <c r="E422" i="5"/>
  <c r="E423" i="5"/>
  <c r="E466" i="5"/>
  <c r="E467" i="5"/>
  <c r="E468" i="5"/>
  <c r="E474" i="5"/>
  <c r="E475" i="5"/>
  <c r="E476" i="5"/>
  <c r="E477" i="5"/>
  <c r="E478" i="5"/>
  <c r="E479" i="5"/>
  <c r="E480" i="5"/>
  <c r="E481" i="5"/>
  <c r="E482" i="5"/>
  <c r="E483" i="5"/>
  <c r="E484" i="5"/>
  <c r="E485" i="5"/>
  <c r="E491" i="5"/>
  <c r="E492" i="5"/>
  <c r="E493" i="5"/>
  <c r="E494" i="5"/>
  <c r="E495" i="5"/>
  <c r="E496" i="5"/>
  <c r="E497" i="5"/>
  <c r="E498" i="5"/>
  <c r="E499" i="5"/>
  <c r="E500" i="5"/>
  <c r="E501" i="5"/>
  <c r="E502" i="5"/>
  <c r="E503" i="5"/>
  <c r="E504" i="5"/>
  <c r="E505" i="5"/>
  <c r="E506" i="5"/>
  <c r="E507" i="5"/>
  <c r="E508" i="5"/>
  <c r="E509" i="5"/>
  <c r="E510" i="5"/>
  <c r="E511" i="5"/>
  <c r="E512" i="5"/>
  <c r="E513" i="5"/>
  <c r="E514" i="5"/>
  <c r="E515" i="5"/>
  <c r="E516" i="5"/>
  <c r="E517" i="5"/>
  <c r="E518" i="5"/>
  <c r="E519" i="5"/>
  <c r="E520" i="5"/>
  <c r="E521" i="5"/>
  <c r="E522" i="5"/>
  <c r="E523" i="5"/>
  <c r="E524" i="5"/>
  <c r="E525" i="5"/>
  <c r="E526" i="5"/>
  <c r="E527" i="5"/>
  <c r="E528" i="5"/>
  <c r="E529" i="5"/>
  <c r="E530" i="5"/>
  <c r="E531" i="5"/>
  <c r="E532" i="5"/>
  <c r="E533" i="5"/>
  <c r="E534" i="5"/>
  <c r="E535" i="5"/>
  <c r="E536" i="5"/>
  <c r="E537" i="5"/>
  <c r="E538" i="5"/>
  <c r="E539" i="5"/>
  <c r="E540" i="5"/>
  <c r="E541" i="5"/>
  <c r="E542" i="5"/>
  <c r="E543" i="5"/>
  <c r="E544" i="5"/>
  <c r="E545" i="5"/>
  <c r="E546" i="5"/>
  <c r="E547" i="5"/>
  <c r="E548" i="5"/>
  <c r="E549" i="5"/>
  <c r="E550" i="5"/>
  <c r="E551" i="5"/>
  <c r="E552" i="5"/>
  <c r="E553" i="5"/>
  <c r="E554" i="5"/>
  <c r="E555" i="5"/>
  <c r="E556" i="5"/>
  <c r="E557" i="5"/>
  <c r="E558" i="5"/>
  <c r="E565" i="5"/>
  <c r="E566" i="5"/>
  <c r="E567" i="5"/>
  <c r="E568" i="5"/>
  <c r="E569" i="5"/>
  <c r="E686" i="5"/>
  <c r="E687" i="5"/>
  <c r="E688" i="5"/>
  <c r="E689" i="5"/>
  <c r="E690" i="5"/>
  <c r="E691" i="5"/>
  <c r="E692" i="5"/>
  <c r="E693" i="5"/>
  <c r="E694" i="5"/>
  <c r="E695" i="5"/>
  <c r="E696" i="5"/>
  <c r="E697" i="5"/>
  <c r="E698" i="5"/>
  <c r="E699" i="5"/>
  <c r="E700" i="5"/>
  <c r="E701" i="5"/>
  <c r="E702" i="5"/>
  <c r="E703" i="5"/>
  <c r="E704" i="5"/>
  <c r="E705" i="5"/>
  <c r="E706" i="5"/>
  <c r="E707" i="5"/>
  <c r="E708" i="5"/>
  <c r="E709" i="5"/>
  <c r="E710" i="5"/>
  <c r="E711" i="5"/>
  <c r="E712" i="5"/>
  <c r="E713" i="5"/>
  <c r="E714" i="5"/>
  <c r="E715" i="5"/>
  <c r="E716" i="5"/>
  <c r="E717" i="5"/>
  <c r="E718" i="5"/>
  <c r="E719" i="5"/>
  <c r="E720" i="5"/>
  <c r="E721" i="5"/>
  <c r="E722" i="5"/>
  <c r="E723" i="5"/>
  <c r="E724" i="5"/>
  <c r="E725" i="5"/>
  <c r="E726" i="5"/>
  <c r="E727" i="5"/>
  <c r="E728" i="5"/>
  <c r="E729" i="5"/>
  <c r="E730" i="5"/>
  <c r="E731" i="5"/>
  <c r="E732" i="5"/>
  <c r="E733" i="5"/>
  <c r="E734" i="5"/>
  <c r="E735" i="5"/>
  <c r="E736" i="5"/>
  <c r="E737" i="5"/>
  <c r="E738" i="5"/>
  <c r="E739" i="5"/>
  <c r="E740" i="5"/>
  <c r="E741" i="5"/>
  <c r="E742" i="5"/>
  <c r="E743" i="5"/>
  <c r="E744" i="5"/>
  <c r="E745" i="5"/>
  <c r="E746" i="5"/>
  <c r="E747" i="5"/>
  <c r="E748" i="5"/>
  <c r="E749" i="5"/>
  <c r="E750" i="5"/>
  <c r="E751" i="5"/>
  <c r="E752" i="5"/>
  <c r="E753" i="5"/>
  <c r="E754" i="5"/>
  <c r="E755" i="5"/>
  <c r="E756" i="5"/>
  <c r="E757" i="5"/>
  <c r="E758" i="5"/>
  <c r="E759" i="5"/>
  <c r="E760" i="5"/>
  <c r="E761" i="5"/>
  <c r="E762" i="5"/>
  <c r="E763" i="5"/>
  <c r="E764" i="5"/>
  <c r="E765" i="5"/>
  <c r="E766" i="5"/>
  <c r="E767" i="5"/>
  <c r="E768" i="5"/>
  <c r="E769" i="5"/>
  <c r="E770" i="5"/>
  <c r="E771" i="5"/>
  <c r="E772" i="5"/>
  <c r="E773" i="5"/>
  <c r="E774" i="5"/>
  <c r="E775" i="5"/>
  <c r="E776" i="5"/>
  <c r="E777" i="5"/>
  <c r="E778" i="5"/>
  <c r="E779" i="5"/>
  <c r="E780" i="5"/>
  <c r="E781" i="5"/>
  <c r="E782" i="5"/>
  <c r="E783" i="5"/>
  <c r="E784" i="5"/>
  <c r="E785" i="5"/>
  <c r="E786" i="5"/>
  <c r="E787" i="5"/>
  <c r="E788" i="5"/>
  <c r="E789" i="5"/>
  <c r="E790" i="5"/>
  <c r="E791" i="5"/>
  <c r="E792" i="5"/>
  <c r="E793" i="5"/>
  <c r="E794" i="5"/>
  <c r="E795" i="5"/>
  <c r="E796" i="5"/>
  <c r="E797" i="5"/>
  <c r="E798" i="5"/>
  <c r="E799" i="5"/>
  <c r="E800" i="5"/>
  <c r="E801" i="5"/>
  <c r="E802" i="5"/>
  <c r="E803" i="5"/>
  <c r="E804" i="5"/>
  <c r="E805" i="5"/>
  <c r="E806" i="5"/>
  <c r="E807" i="5"/>
  <c r="E808" i="5"/>
  <c r="E809" i="5"/>
  <c r="E810" i="5"/>
  <c r="E811" i="5"/>
  <c r="E812" i="5"/>
  <c r="E813" i="5"/>
  <c r="E814" i="5"/>
  <c r="E815" i="5"/>
  <c r="E816" i="5"/>
  <c r="E817" i="5"/>
  <c r="E818" i="5"/>
  <c r="E819" i="5"/>
  <c r="E820" i="5"/>
  <c r="E821" i="5"/>
  <c r="E822" i="5"/>
  <c r="E824" i="5"/>
  <c r="E826" i="5"/>
  <c r="E828" i="5"/>
  <c r="E829" i="5"/>
  <c r="E830" i="5"/>
  <c r="E831" i="5"/>
  <c r="E832" i="5"/>
  <c r="E833" i="5"/>
  <c r="E834" i="5"/>
  <c r="E835" i="5"/>
  <c r="E836" i="5"/>
  <c r="E837" i="5"/>
  <c r="E838" i="5"/>
  <c r="E839" i="5"/>
  <c r="E840" i="5"/>
  <c r="E841" i="5"/>
  <c r="E842" i="5"/>
  <c r="E843" i="5"/>
  <c r="E844" i="5"/>
  <c r="E845" i="5"/>
  <c r="D399" i="5"/>
  <c r="N399" i="5" s="1"/>
  <c r="D400" i="5"/>
  <c r="N400" i="5" s="1"/>
  <c r="D401" i="5"/>
  <c r="N401" i="5" s="1"/>
  <c r="D402" i="5"/>
  <c r="N402" i="5" s="1"/>
  <c r="D403" i="5"/>
  <c r="N403" i="5" s="1"/>
  <c r="D404" i="5"/>
  <c r="N404" i="5" s="1"/>
  <c r="D405" i="5"/>
  <c r="N405" i="5" s="1"/>
  <c r="D406" i="5"/>
  <c r="N406" i="5" s="1"/>
  <c r="D408" i="5"/>
  <c r="N408" i="5" s="1"/>
  <c r="D409" i="5"/>
  <c r="N409" i="5" s="1"/>
  <c r="D410" i="5"/>
  <c r="N410" i="5" s="1"/>
  <c r="D411" i="5"/>
  <c r="N411" i="5" s="1"/>
  <c r="D412" i="5"/>
  <c r="N412" i="5" s="1"/>
  <c r="D413" i="5"/>
  <c r="N413" i="5" s="1"/>
  <c r="D414" i="5"/>
  <c r="N414" i="5" s="1"/>
  <c r="D415" i="5"/>
  <c r="N415" i="5" s="1"/>
  <c r="D416" i="5"/>
  <c r="N416" i="5" s="1"/>
  <c r="D417" i="5"/>
  <c r="N417" i="5" s="1"/>
  <c r="D418" i="5"/>
  <c r="N418" i="5" s="1"/>
  <c r="D419" i="5"/>
  <c r="N419" i="5" s="1"/>
  <c r="D420" i="5"/>
  <c r="N420" i="5" s="1"/>
  <c r="D421" i="5"/>
  <c r="N421" i="5" s="1"/>
  <c r="D422" i="5"/>
  <c r="N422" i="5" s="1"/>
  <c r="D423" i="5"/>
  <c r="N423" i="5" s="1"/>
  <c r="D466" i="5"/>
  <c r="N466" i="5" s="1"/>
  <c r="D467" i="5"/>
  <c r="N467" i="5" s="1"/>
  <c r="D468" i="5"/>
  <c r="N468" i="5" s="1"/>
  <c r="D474" i="5"/>
  <c r="N474" i="5" s="1"/>
  <c r="D475" i="5"/>
  <c r="N475" i="5" s="1"/>
  <c r="D476" i="5"/>
  <c r="N476" i="5" s="1"/>
  <c r="D477" i="5"/>
  <c r="N477" i="5" s="1"/>
  <c r="D478" i="5"/>
  <c r="N478" i="5" s="1"/>
  <c r="D479" i="5"/>
  <c r="N479" i="5" s="1"/>
  <c r="D480" i="5"/>
  <c r="N480" i="5" s="1"/>
  <c r="D481" i="5"/>
  <c r="N481" i="5" s="1"/>
  <c r="D482" i="5"/>
  <c r="N482" i="5" s="1"/>
  <c r="D483" i="5"/>
  <c r="N483" i="5" s="1"/>
  <c r="D484" i="5"/>
  <c r="N484" i="5" s="1"/>
  <c r="D485" i="5"/>
  <c r="N485" i="5" s="1"/>
  <c r="D491" i="5"/>
  <c r="N491" i="5" s="1"/>
  <c r="D492" i="5"/>
  <c r="N492" i="5" s="1"/>
  <c r="D493" i="5"/>
  <c r="N493" i="5" s="1"/>
  <c r="D494" i="5"/>
  <c r="N494" i="5" s="1"/>
  <c r="D495" i="5"/>
  <c r="N495" i="5" s="1"/>
  <c r="D496" i="5"/>
  <c r="N496" i="5" s="1"/>
  <c r="D497" i="5"/>
  <c r="N497" i="5" s="1"/>
  <c r="D498" i="5"/>
  <c r="N498" i="5" s="1"/>
  <c r="D499" i="5"/>
  <c r="N499" i="5" s="1"/>
  <c r="D500" i="5"/>
  <c r="N500" i="5" s="1"/>
  <c r="D501" i="5"/>
  <c r="N501" i="5" s="1"/>
  <c r="D502" i="5"/>
  <c r="N502" i="5" s="1"/>
  <c r="D503" i="5"/>
  <c r="N503" i="5" s="1"/>
  <c r="D504" i="5"/>
  <c r="N504" i="5" s="1"/>
  <c r="D505" i="5"/>
  <c r="N505" i="5" s="1"/>
  <c r="D506" i="5"/>
  <c r="N506" i="5" s="1"/>
  <c r="D507" i="5"/>
  <c r="N507" i="5" s="1"/>
  <c r="D508" i="5"/>
  <c r="N508" i="5" s="1"/>
  <c r="D509" i="5"/>
  <c r="N509" i="5" s="1"/>
  <c r="D510" i="5"/>
  <c r="N510" i="5" s="1"/>
  <c r="D511" i="5"/>
  <c r="N511" i="5" s="1"/>
  <c r="D512" i="5"/>
  <c r="N512" i="5" s="1"/>
  <c r="D513" i="5"/>
  <c r="N513" i="5" s="1"/>
  <c r="D514" i="5"/>
  <c r="N514" i="5" s="1"/>
  <c r="D515" i="5"/>
  <c r="N515" i="5" s="1"/>
  <c r="D516" i="5"/>
  <c r="N516" i="5" s="1"/>
  <c r="D517" i="5"/>
  <c r="N517" i="5" s="1"/>
  <c r="D518" i="5"/>
  <c r="N518" i="5" s="1"/>
  <c r="D519" i="5"/>
  <c r="N519" i="5" s="1"/>
  <c r="D520" i="5"/>
  <c r="N520" i="5" s="1"/>
  <c r="D521" i="5"/>
  <c r="N521" i="5" s="1"/>
  <c r="D522" i="5"/>
  <c r="N522" i="5" s="1"/>
  <c r="D523" i="5"/>
  <c r="N523" i="5" s="1"/>
  <c r="D524" i="5"/>
  <c r="N524" i="5" s="1"/>
  <c r="D525" i="5"/>
  <c r="N525" i="5" s="1"/>
  <c r="D526" i="5"/>
  <c r="N526" i="5" s="1"/>
  <c r="D527" i="5"/>
  <c r="N527" i="5" s="1"/>
  <c r="D528" i="5"/>
  <c r="N528" i="5" s="1"/>
  <c r="D529" i="5"/>
  <c r="N529" i="5" s="1"/>
  <c r="D530" i="5"/>
  <c r="N530" i="5" s="1"/>
  <c r="D531" i="5"/>
  <c r="N531" i="5" s="1"/>
  <c r="D532" i="5"/>
  <c r="N532" i="5" s="1"/>
  <c r="D533" i="5"/>
  <c r="N533" i="5" s="1"/>
  <c r="D534" i="5"/>
  <c r="N534" i="5" s="1"/>
  <c r="D535" i="5"/>
  <c r="N535" i="5" s="1"/>
  <c r="D536" i="5"/>
  <c r="N536" i="5" s="1"/>
  <c r="D537" i="5"/>
  <c r="N537" i="5" s="1"/>
  <c r="D538" i="5"/>
  <c r="N538" i="5" s="1"/>
  <c r="D539" i="5"/>
  <c r="N539" i="5" s="1"/>
  <c r="D540" i="5"/>
  <c r="N540" i="5" s="1"/>
  <c r="D541" i="5"/>
  <c r="N541" i="5" s="1"/>
  <c r="D542" i="5"/>
  <c r="N542" i="5" s="1"/>
  <c r="D543" i="5"/>
  <c r="N543" i="5" s="1"/>
  <c r="D544" i="5"/>
  <c r="N544" i="5" s="1"/>
  <c r="D545" i="5"/>
  <c r="N545" i="5" s="1"/>
  <c r="D546" i="5"/>
  <c r="N546" i="5" s="1"/>
  <c r="D547" i="5"/>
  <c r="N547" i="5" s="1"/>
  <c r="D548" i="5"/>
  <c r="N548" i="5" s="1"/>
  <c r="D549" i="5"/>
  <c r="N549" i="5" s="1"/>
  <c r="D550" i="5"/>
  <c r="N550" i="5" s="1"/>
  <c r="D551" i="5"/>
  <c r="N551" i="5" s="1"/>
  <c r="D552" i="5"/>
  <c r="N552" i="5" s="1"/>
  <c r="D553" i="5"/>
  <c r="N553" i="5" s="1"/>
  <c r="D554" i="5"/>
  <c r="N554" i="5" s="1"/>
  <c r="D555" i="5"/>
  <c r="N555" i="5" s="1"/>
  <c r="D556" i="5"/>
  <c r="N556" i="5" s="1"/>
  <c r="D557" i="5"/>
  <c r="N557" i="5" s="1"/>
  <c r="D558" i="5"/>
  <c r="N558" i="5" s="1"/>
  <c r="D559" i="5"/>
  <c r="N559" i="5" s="1"/>
  <c r="D560" i="5"/>
  <c r="N560" i="5" s="1"/>
  <c r="D561" i="5"/>
  <c r="N561" i="5" s="1"/>
  <c r="D562" i="5"/>
  <c r="N562" i="5" s="1"/>
  <c r="D563" i="5"/>
  <c r="N563" i="5" s="1"/>
  <c r="D564" i="5"/>
  <c r="N564" i="5" s="1"/>
  <c r="D565" i="5"/>
  <c r="N565" i="5" s="1"/>
  <c r="D566" i="5"/>
  <c r="N566" i="5" s="1"/>
  <c r="D567" i="5"/>
  <c r="N567" i="5" s="1"/>
  <c r="D568" i="5"/>
  <c r="N568" i="5" s="1"/>
  <c r="D569" i="5"/>
  <c r="N569" i="5" s="1"/>
  <c r="D686" i="5"/>
  <c r="N686" i="5" s="1"/>
  <c r="D687" i="5"/>
  <c r="N687" i="5" s="1"/>
  <c r="D688" i="5"/>
  <c r="N688" i="5" s="1"/>
  <c r="D689" i="5"/>
  <c r="N689" i="5" s="1"/>
  <c r="D690" i="5"/>
  <c r="N690" i="5" s="1"/>
  <c r="D691" i="5"/>
  <c r="N691" i="5" s="1"/>
  <c r="D692" i="5"/>
  <c r="N692" i="5" s="1"/>
  <c r="D693" i="5"/>
  <c r="N693" i="5" s="1"/>
  <c r="D694" i="5"/>
  <c r="N694" i="5" s="1"/>
  <c r="D695" i="5"/>
  <c r="N695" i="5" s="1"/>
  <c r="D696" i="5"/>
  <c r="N696" i="5" s="1"/>
  <c r="D697" i="5"/>
  <c r="N697" i="5" s="1"/>
  <c r="D698" i="5"/>
  <c r="N698" i="5" s="1"/>
  <c r="D699" i="5"/>
  <c r="N699" i="5" s="1"/>
  <c r="D700" i="5"/>
  <c r="N700" i="5" s="1"/>
  <c r="D701" i="5"/>
  <c r="N701" i="5" s="1"/>
  <c r="D702" i="5"/>
  <c r="N702" i="5" s="1"/>
  <c r="D703" i="5"/>
  <c r="N703" i="5" s="1"/>
  <c r="D704" i="5"/>
  <c r="N704" i="5" s="1"/>
  <c r="D705" i="5"/>
  <c r="N705" i="5" s="1"/>
  <c r="D706" i="5"/>
  <c r="N706" i="5" s="1"/>
  <c r="D707" i="5"/>
  <c r="N707" i="5" s="1"/>
  <c r="D708" i="5"/>
  <c r="N708" i="5" s="1"/>
  <c r="D709" i="5"/>
  <c r="N709" i="5" s="1"/>
  <c r="D710" i="5"/>
  <c r="N710" i="5" s="1"/>
  <c r="D711" i="5"/>
  <c r="N711" i="5" s="1"/>
  <c r="D712" i="5"/>
  <c r="N712" i="5" s="1"/>
  <c r="D713" i="5"/>
  <c r="N713" i="5" s="1"/>
  <c r="D714" i="5"/>
  <c r="N714" i="5" s="1"/>
  <c r="D715" i="5"/>
  <c r="N715" i="5" s="1"/>
  <c r="D716" i="5"/>
  <c r="N716" i="5" s="1"/>
  <c r="D717" i="5"/>
  <c r="N717" i="5" s="1"/>
  <c r="D718" i="5"/>
  <c r="N718" i="5" s="1"/>
  <c r="D719" i="5"/>
  <c r="N719" i="5" s="1"/>
  <c r="D720" i="5"/>
  <c r="N720" i="5" s="1"/>
  <c r="D721" i="5"/>
  <c r="N721" i="5" s="1"/>
  <c r="D722" i="5"/>
  <c r="N722" i="5" s="1"/>
  <c r="D723" i="5"/>
  <c r="N723" i="5" s="1"/>
  <c r="D724" i="5"/>
  <c r="N724" i="5" s="1"/>
  <c r="D725" i="5"/>
  <c r="N725" i="5" s="1"/>
  <c r="D726" i="5"/>
  <c r="N726" i="5" s="1"/>
  <c r="D727" i="5"/>
  <c r="N727" i="5" s="1"/>
  <c r="D728" i="5"/>
  <c r="N728" i="5" s="1"/>
  <c r="D729" i="5"/>
  <c r="N729" i="5" s="1"/>
  <c r="D730" i="5"/>
  <c r="N730" i="5" s="1"/>
  <c r="D731" i="5"/>
  <c r="N731" i="5" s="1"/>
  <c r="D732" i="5"/>
  <c r="N732" i="5" s="1"/>
  <c r="D733" i="5"/>
  <c r="N733" i="5" s="1"/>
  <c r="D734" i="5"/>
  <c r="N734" i="5" s="1"/>
  <c r="D735" i="5"/>
  <c r="N735" i="5" s="1"/>
  <c r="D736" i="5"/>
  <c r="N736" i="5" s="1"/>
  <c r="D737" i="5"/>
  <c r="N737" i="5" s="1"/>
  <c r="D738" i="5"/>
  <c r="N738" i="5" s="1"/>
  <c r="D739" i="5"/>
  <c r="N739" i="5" s="1"/>
  <c r="D740" i="5"/>
  <c r="N740" i="5" s="1"/>
  <c r="D741" i="5"/>
  <c r="N741" i="5" s="1"/>
  <c r="D742" i="5"/>
  <c r="N742" i="5" s="1"/>
  <c r="D743" i="5"/>
  <c r="N743" i="5" s="1"/>
  <c r="D744" i="5"/>
  <c r="N744" i="5" s="1"/>
  <c r="D745" i="5"/>
  <c r="N745" i="5" s="1"/>
  <c r="D746" i="5"/>
  <c r="N746" i="5" s="1"/>
  <c r="D747" i="5"/>
  <c r="N747" i="5" s="1"/>
  <c r="D748" i="5"/>
  <c r="N748" i="5" s="1"/>
  <c r="D749" i="5"/>
  <c r="N749" i="5" s="1"/>
  <c r="D750" i="5"/>
  <c r="N750" i="5" s="1"/>
  <c r="D751" i="5"/>
  <c r="N751" i="5" s="1"/>
  <c r="D752" i="5"/>
  <c r="N752" i="5" s="1"/>
  <c r="D753" i="5"/>
  <c r="N753" i="5" s="1"/>
  <c r="D754" i="5"/>
  <c r="N754" i="5" s="1"/>
  <c r="D755" i="5"/>
  <c r="N755" i="5" s="1"/>
  <c r="D756" i="5"/>
  <c r="N756" i="5" s="1"/>
  <c r="D757" i="5"/>
  <c r="N757" i="5" s="1"/>
  <c r="D758" i="5"/>
  <c r="N758" i="5" s="1"/>
  <c r="D759" i="5"/>
  <c r="N759" i="5" s="1"/>
  <c r="D760" i="5"/>
  <c r="N760" i="5" s="1"/>
  <c r="D761" i="5"/>
  <c r="N761" i="5" s="1"/>
  <c r="D762" i="5"/>
  <c r="N762" i="5" s="1"/>
  <c r="D763" i="5"/>
  <c r="N763" i="5" s="1"/>
  <c r="D764" i="5"/>
  <c r="N764" i="5" s="1"/>
  <c r="D765" i="5"/>
  <c r="N765" i="5" s="1"/>
  <c r="D766" i="5"/>
  <c r="N766" i="5" s="1"/>
  <c r="D767" i="5"/>
  <c r="N767" i="5" s="1"/>
  <c r="D768" i="5"/>
  <c r="N768" i="5" s="1"/>
  <c r="D769" i="5"/>
  <c r="N769" i="5" s="1"/>
  <c r="D770" i="5"/>
  <c r="N770" i="5" s="1"/>
  <c r="D771" i="5"/>
  <c r="N771" i="5" s="1"/>
  <c r="D772" i="5"/>
  <c r="N772" i="5" s="1"/>
  <c r="D773" i="5"/>
  <c r="N773" i="5" s="1"/>
  <c r="D774" i="5"/>
  <c r="N774" i="5" s="1"/>
  <c r="D775" i="5"/>
  <c r="N775" i="5" s="1"/>
  <c r="D776" i="5"/>
  <c r="N776" i="5" s="1"/>
  <c r="D777" i="5"/>
  <c r="N777" i="5" s="1"/>
  <c r="D778" i="5"/>
  <c r="N778" i="5" s="1"/>
  <c r="D779" i="5"/>
  <c r="N779" i="5" s="1"/>
  <c r="D780" i="5"/>
  <c r="N780" i="5" s="1"/>
  <c r="D781" i="5"/>
  <c r="N781" i="5" s="1"/>
  <c r="D782" i="5"/>
  <c r="N782" i="5" s="1"/>
  <c r="D783" i="5"/>
  <c r="N783" i="5" s="1"/>
  <c r="D784" i="5"/>
  <c r="N784" i="5" s="1"/>
  <c r="D785" i="5"/>
  <c r="N785" i="5" s="1"/>
  <c r="D786" i="5"/>
  <c r="N786" i="5" s="1"/>
  <c r="D787" i="5"/>
  <c r="N787" i="5" s="1"/>
  <c r="D788" i="5"/>
  <c r="N788" i="5" s="1"/>
  <c r="D789" i="5"/>
  <c r="N789" i="5" s="1"/>
  <c r="D790" i="5"/>
  <c r="N790" i="5" s="1"/>
  <c r="D791" i="5"/>
  <c r="N791" i="5" s="1"/>
  <c r="D792" i="5"/>
  <c r="N792" i="5" s="1"/>
  <c r="D793" i="5"/>
  <c r="N793" i="5" s="1"/>
  <c r="D794" i="5"/>
  <c r="N794" i="5" s="1"/>
  <c r="D795" i="5"/>
  <c r="N795" i="5" s="1"/>
  <c r="D796" i="5"/>
  <c r="N796" i="5" s="1"/>
  <c r="D797" i="5"/>
  <c r="N797" i="5" s="1"/>
  <c r="D798" i="5"/>
  <c r="N798" i="5" s="1"/>
  <c r="D799" i="5"/>
  <c r="N799" i="5" s="1"/>
  <c r="D800" i="5"/>
  <c r="N800" i="5" s="1"/>
  <c r="D801" i="5"/>
  <c r="N801" i="5" s="1"/>
  <c r="D802" i="5"/>
  <c r="N802" i="5" s="1"/>
  <c r="D803" i="5"/>
  <c r="N803" i="5" s="1"/>
  <c r="D804" i="5"/>
  <c r="N804" i="5" s="1"/>
  <c r="D805" i="5"/>
  <c r="N805" i="5" s="1"/>
  <c r="D806" i="5"/>
  <c r="N806" i="5" s="1"/>
  <c r="D807" i="5"/>
  <c r="N807" i="5" s="1"/>
  <c r="D808" i="5"/>
  <c r="N808" i="5" s="1"/>
  <c r="D809" i="5"/>
  <c r="N809" i="5" s="1"/>
  <c r="D810" i="5"/>
  <c r="N810" i="5" s="1"/>
  <c r="D811" i="5"/>
  <c r="N811" i="5" s="1"/>
  <c r="D812" i="5"/>
  <c r="N812" i="5" s="1"/>
  <c r="D813" i="5"/>
  <c r="N813" i="5" s="1"/>
  <c r="D814" i="5"/>
  <c r="N814" i="5" s="1"/>
  <c r="D815" i="5"/>
  <c r="N815" i="5" s="1"/>
  <c r="D816" i="5"/>
  <c r="N816" i="5" s="1"/>
  <c r="D817" i="5"/>
  <c r="N817" i="5" s="1"/>
  <c r="D818" i="5"/>
  <c r="N818" i="5" s="1"/>
  <c r="D819" i="5"/>
  <c r="N819" i="5" s="1"/>
  <c r="D820" i="5"/>
  <c r="N820" i="5" s="1"/>
  <c r="D821" i="5"/>
  <c r="N821" i="5" s="1"/>
  <c r="D822" i="5"/>
  <c r="N822" i="5" s="1"/>
  <c r="D824" i="5"/>
  <c r="N824" i="5" s="1"/>
  <c r="D826" i="5"/>
  <c r="N826" i="5" s="1"/>
  <c r="D828" i="5"/>
  <c r="N828" i="5" s="1"/>
  <c r="D829" i="5"/>
  <c r="N829" i="5" s="1"/>
  <c r="D830" i="5"/>
  <c r="N830" i="5" s="1"/>
  <c r="D831" i="5"/>
  <c r="N831" i="5" s="1"/>
  <c r="D832" i="5"/>
  <c r="N832" i="5" s="1"/>
  <c r="D833" i="5"/>
  <c r="N833" i="5" s="1"/>
  <c r="D834" i="5"/>
  <c r="N834" i="5" s="1"/>
  <c r="D835" i="5"/>
  <c r="N835" i="5" s="1"/>
  <c r="D836" i="5"/>
  <c r="N836" i="5" s="1"/>
  <c r="D837" i="5"/>
  <c r="N837" i="5" s="1"/>
  <c r="D838" i="5"/>
  <c r="N838" i="5" s="1"/>
  <c r="D839" i="5"/>
  <c r="N839" i="5" s="1"/>
  <c r="D840" i="5"/>
  <c r="N840" i="5" s="1"/>
  <c r="D841" i="5"/>
  <c r="N841" i="5" s="1"/>
  <c r="D842" i="5"/>
  <c r="N842" i="5" s="1"/>
  <c r="D843" i="5"/>
  <c r="N843" i="5" s="1"/>
  <c r="D844" i="5"/>
  <c r="N844" i="5" s="1"/>
  <c r="D845" i="5"/>
  <c r="N845" i="5" s="1"/>
  <c r="C399" i="5"/>
  <c r="C400" i="5"/>
  <c r="C401" i="5"/>
  <c r="C402" i="5"/>
  <c r="C403" i="5"/>
  <c r="C404" i="5"/>
  <c r="C405" i="5"/>
  <c r="C406" i="5"/>
  <c r="C408" i="5"/>
  <c r="C409" i="5"/>
  <c r="C410" i="5"/>
  <c r="C411" i="5"/>
  <c r="C412" i="5"/>
  <c r="C413" i="5"/>
  <c r="C414" i="5"/>
  <c r="C415" i="5"/>
  <c r="C416" i="5"/>
  <c r="C417" i="5"/>
  <c r="C418" i="5"/>
  <c r="C419" i="5"/>
  <c r="C420" i="5"/>
  <c r="C421" i="5"/>
  <c r="C422" i="5"/>
  <c r="C423" i="5"/>
  <c r="C466" i="5"/>
  <c r="C467" i="5"/>
  <c r="C468" i="5"/>
  <c r="C474" i="5"/>
  <c r="C475" i="5"/>
  <c r="C476" i="5"/>
  <c r="C477" i="5"/>
  <c r="C478" i="5"/>
  <c r="C479" i="5"/>
  <c r="C480" i="5"/>
  <c r="C481" i="5"/>
  <c r="C482" i="5"/>
  <c r="C483" i="5"/>
  <c r="C484" i="5"/>
  <c r="C485" i="5"/>
  <c r="C491" i="5"/>
  <c r="C492" i="5"/>
  <c r="C493" i="5"/>
  <c r="C494" i="5"/>
  <c r="C495" i="5"/>
  <c r="C496" i="5"/>
  <c r="C497" i="5"/>
  <c r="C498" i="5"/>
  <c r="C499" i="5"/>
  <c r="C500" i="5"/>
  <c r="C501" i="5"/>
  <c r="C502" i="5"/>
  <c r="C503" i="5"/>
  <c r="C504" i="5"/>
  <c r="C505" i="5"/>
  <c r="C506" i="5"/>
  <c r="C507" i="5"/>
  <c r="C508" i="5"/>
  <c r="C509" i="5"/>
  <c r="C510" i="5"/>
  <c r="C511" i="5"/>
  <c r="C512" i="5"/>
  <c r="C513" i="5"/>
  <c r="C514" i="5"/>
  <c r="C515" i="5"/>
  <c r="C516" i="5"/>
  <c r="C517" i="5"/>
  <c r="C518" i="5"/>
  <c r="C519" i="5"/>
  <c r="C520" i="5"/>
  <c r="C521" i="5"/>
  <c r="C522" i="5"/>
  <c r="C523" i="5"/>
  <c r="C524" i="5"/>
  <c r="C525" i="5"/>
  <c r="C526" i="5"/>
  <c r="C527" i="5"/>
  <c r="C528" i="5"/>
  <c r="C529" i="5"/>
  <c r="C530" i="5"/>
  <c r="C531" i="5"/>
  <c r="C532" i="5"/>
  <c r="C533" i="5"/>
  <c r="C534" i="5"/>
  <c r="C535" i="5"/>
  <c r="C536" i="5"/>
  <c r="C537" i="5"/>
  <c r="C538" i="5"/>
  <c r="C539" i="5"/>
  <c r="C540" i="5"/>
  <c r="C541" i="5"/>
  <c r="C542" i="5"/>
  <c r="C543" i="5"/>
  <c r="C544" i="5"/>
  <c r="C545" i="5"/>
  <c r="C546" i="5"/>
  <c r="C547" i="5"/>
  <c r="C548" i="5"/>
  <c r="C549" i="5"/>
  <c r="C550" i="5"/>
  <c r="C551" i="5"/>
  <c r="C552" i="5"/>
  <c r="C553" i="5"/>
  <c r="C554" i="5"/>
  <c r="C555" i="5"/>
  <c r="C556" i="5"/>
  <c r="C557" i="5"/>
  <c r="C558" i="5"/>
  <c r="C559" i="5"/>
  <c r="C560" i="5"/>
  <c r="C561" i="5"/>
  <c r="C562" i="5"/>
  <c r="C563" i="5"/>
  <c r="C564" i="5"/>
  <c r="C565" i="5"/>
  <c r="C566" i="5"/>
  <c r="C567" i="5"/>
  <c r="C568" i="5"/>
  <c r="C569" i="5"/>
  <c r="C686" i="5"/>
  <c r="C687" i="5"/>
  <c r="C688" i="5"/>
  <c r="C689" i="5"/>
  <c r="C690" i="5"/>
  <c r="C691" i="5"/>
  <c r="C692" i="5"/>
  <c r="C693" i="5"/>
  <c r="C694" i="5"/>
  <c r="C695" i="5"/>
  <c r="C696" i="5"/>
  <c r="C697" i="5"/>
  <c r="C698" i="5"/>
  <c r="C699" i="5"/>
  <c r="C700" i="5"/>
  <c r="C701" i="5"/>
  <c r="C702" i="5"/>
  <c r="C703" i="5"/>
  <c r="C704" i="5"/>
  <c r="C705" i="5"/>
  <c r="C706" i="5"/>
  <c r="C707" i="5"/>
  <c r="C708" i="5"/>
  <c r="C709" i="5"/>
  <c r="C710" i="5"/>
  <c r="C711" i="5"/>
  <c r="C712" i="5"/>
  <c r="C713" i="5"/>
  <c r="C714" i="5"/>
  <c r="C715" i="5"/>
  <c r="C716" i="5"/>
  <c r="C717" i="5"/>
  <c r="C718" i="5"/>
  <c r="C719" i="5"/>
  <c r="C720" i="5"/>
  <c r="C721" i="5"/>
  <c r="C722" i="5"/>
  <c r="C723" i="5"/>
  <c r="C724" i="5"/>
  <c r="C725" i="5"/>
  <c r="C726" i="5"/>
  <c r="C727" i="5"/>
  <c r="C728" i="5"/>
  <c r="C729" i="5"/>
  <c r="C730" i="5"/>
  <c r="C731" i="5"/>
  <c r="C732" i="5"/>
  <c r="C733" i="5"/>
  <c r="C734" i="5"/>
  <c r="C735" i="5"/>
  <c r="C736" i="5"/>
  <c r="C737" i="5"/>
  <c r="C738" i="5"/>
  <c r="C739" i="5"/>
  <c r="C740" i="5"/>
  <c r="C741" i="5"/>
  <c r="C742" i="5"/>
  <c r="C743" i="5"/>
  <c r="C744" i="5"/>
  <c r="C745" i="5"/>
  <c r="C746" i="5"/>
  <c r="C747" i="5"/>
  <c r="C748" i="5"/>
  <c r="C749" i="5"/>
  <c r="C750" i="5"/>
  <c r="C751" i="5"/>
  <c r="C752" i="5"/>
  <c r="C753" i="5"/>
  <c r="C754" i="5"/>
  <c r="C755" i="5"/>
  <c r="C756" i="5"/>
  <c r="C757" i="5"/>
  <c r="C758" i="5"/>
  <c r="C759" i="5"/>
  <c r="C760" i="5"/>
  <c r="C761" i="5"/>
  <c r="C762" i="5"/>
  <c r="C763" i="5"/>
  <c r="C764" i="5"/>
  <c r="C765" i="5"/>
  <c r="C766" i="5"/>
  <c r="C767" i="5"/>
  <c r="C768" i="5"/>
  <c r="C769" i="5"/>
  <c r="C770" i="5"/>
  <c r="C771" i="5"/>
  <c r="C772" i="5"/>
  <c r="C773" i="5"/>
  <c r="C774" i="5"/>
  <c r="C775" i="5"/>
  <c r="C776" i="5"/>
  <c r="C777" i="5"/>
  <c r="C778" i="5"/>
  <c r="C779" i="5"/>
  <c r="C780" i="5"/>
  <c r="C781" i="5"/>
  <c r="C782" i="5"/>
  <c r="C783" i="5"/>
  <c r="C784" i="5"/>
  <c r="C785" i="5"/>
  <c r="C786" i="5"/>
  <c r="C787" i="5"/>
  <c r="C788" i="5"/>
  <c r="C789" i="5"/>
  <c r="C790" i="5"/>
  <c r="C791" i="5"/>
  <c r="C792" i="5"/>
  <c r="C793" i="5"/>
  <c r="C794" i="5"/>
  <c r="C795" i="5"/>
  <c r="C796" i="5"/>
  <c r="C797" i="5"/>
  <c r="C798" i="5"/>
  <c r="C799" i="5"/>
  <c r="C800" i="5"/>
  <c r="C801" i="5"/>
  <c r="C802" i="5"/>
  <c r="C803" i="5"/>
  <c r="C804" i="5"/>
  <c r="C805" i="5"/>
  <c r="C806" i="5"/>
  <c r="C807" i="5"/>
  <c r="C808" i="5"/>
  <c r="C809" i="5"/>
  <c r="C810" i="5"/>
  <c r="C811" i="5"/>
  <c r="C812" i="5"/>
  <c r="C813" i="5"/>
  <c r="C814" i="5"/>
  <c r="C815" i="5"/>
  <c r="C816" i="5"/>
  <c r="C817" i="5"/>
  <c r="C818" i="5"/>
  <c r="C819" i="5"/>
  <c r="C820" i="5"/>
  <c r="C821" i="5"/>
  <c r="C822" i="5"/>
  <c r="C824" i="5"/>
  <c r="C826" i="5"/>
  <c r="C828" i="5"/>
  <c r="C829" i="5"/>
  <c r="C830" i="5"/>
  <c r="C831" i="5"/>
  <c r="C832" i="5"/>
  <c r="C833" i="5"/>
  <c r="C834" i="5"/>
  <c r="C835" i="5"/>
  <c r="C836" i="5"/>
  <c r="C837" i="5"/>
  <c r="C838" i="5"/>
  <c r="C839" i="5"/>
  <c r="C840" i="5"/>
  <c r="C841" i="5"/>
  <c r="C842" i="5"/>
  <c r="C843" i="5"/>
  <c r="C844" i="5"/>
  <c r="C845" i="5"/>
  <c r="C382" i="5"/>
  <c r="C390" i="5"/>
  <c r="D390" i="5"/>
  <c r="N390" i="5" s="1"/>
  <c r="E390" i="5"/>
  <c r="E382" i="5"/>
  <c r="E383" i="5"/>
  <c r="E384" i="5"/>
  <c r="E386" i="5"/>
  <c r="E387" i="5"/>
  <c r="E388" i="5"/>
  <c r="E389" i="5"/>
  <c r="E391" i="5"/>
  <c r="E392" i="5"/>
  <c r="E393" i="5"/>
  <c r="E394" i="5"/>
  <c r="E395" i="5"/>
  <c r="E396" i="5"/>
  <c r="E397" i="5"/>
  <c r="E398" i="5"/>
  <c r="D382" i="5"/>
  <c r="N382" i="5" s="1"/>
  <c r="D383" i="5"/>
  <c r="N383" i="5" s="1"/>
  <c r="D384" i="5"/>
  <c r="D386" i="5"/>
  <c r="N386" i="5" s="1"/>
  <c r="D387" i="5"/>
  <c r="N387" i="5" s="1"/>
  <c r="D388" i="5"/>
  <c r="N388" i="5" s="1"/>
  <c r="D389" i="5"/>
  <c r="N389" i="5" s="1"/>
  <c r="D391" i="5"/>
  <c r="N391" i="5" s="1"/>
  <c r="D392" i="5"/>
  <c r="N392" i="5" s="1"/>
  <c r="D393" i="5"/>
  <c r="N393" i="5" s="1"/>
  <c r="D394" i="5"/>
  <c r="N394" i="5" s="1"/>
  <c r="D395" i="5"/>
  <c r="N395" i="5" s="1"/>
  <c r="D396" i="5"/>
  <c r="N396" i="5" s="1"/>
  <c r="D397" i="5"/>
  <c r="N397" i="5" s="1"/>
  <c r="D398" i="5"/>
  <c r="N398" i="5" s="1"/>
  <c r="C253" i="5"/>
  <c r="D253" i="5"/>
  <c r="N253" i="5" s="1"/>
  <c r="E253" i="5"/>
  <c r="C254" i="5"/>
  <c r="D254" i="5"/>
  <c r="N254" i="5" s="1"/>
  <c r="E254" i="5"/>
  <c r="C255" i="5"/>
  <c r="D255" i="5"/>
  <c r="E255" i="5"/>
  <c r="C256" i="5"/>
  <c r="D256" i="5"/>
  <c r="E256" i="5"/>
  <c r="C257" i="5"/>
  <c r="D257" i="5"/>
  <c r="E257" i="5"/>
  <c r="C258" i="5"/>
  <c r="D258" i="5"/>
  <c r="N258" i="5" s="1"/>
  <c r="E258" i="5"/>
  <c r="C259" i="5"/>
  <c r="D259" i="5"/>
  <c r="E259" i="5"/>
  <c r="C260" i="5"/>
  <c r="D260" i="5"/>
  <c r="N260" i="5" s="1"/>
  <c r="E260" i="5"/>
  <c r="C261" i="5"/>
  <c r="D261" i="5"/>
  <c r="E261" i="5"/>
  <c r="C262" i="5"/>
  <c r="D262" i="5"/>
  <c r="N262" i="5" s="1"/>
  <c r="E262" i="5"/>
  <c r="C263" i="5"/>
  <c r="D263" i="5"/>
  <c r="E263" i="5"/>
  <c r="C264" i="5"/>
  <c r="D264" i="5"/>
  <c r="N264" i="5" s="1"/>
  <c r="E264" i="5"/>
  <c r="C265" i="5"/>
  <c r="D265" i="5"/>
  <c r="E265" i="5"/>
  <c r="C266" i="5"/>
  <c r="D266" i="5"/>
  <c r="N266" i="5" s="1"/>
  <c r="E266" i="5"/>
  <c r="C267" i="5"/>
  <c r="D267" i="5"/>
  <c r="E267" i="5"/>
  <c r="C268" i="5"/>
  <c r="D268" i="5"/>
  <c r="N268" i="5" s="1"/>
  <c r="E268" i="5"/>
  <c r="C269" i="5"/>
  <c r="D269" i="5"/>
  <c r="N269" i="5" s="1"/>
  <c r="E269" i="5"/>
  <c r="C270" i="5"/>
  <c r="D270" i="5"/>
  <c r="N270" i="5" s="1"/>
  <c r="E270" i="5"/>
  <c r="C271" i="5"/>
  <c r="D271" i="5"/>
  <c r="E271" i="5"/>
  <c r="C272" i="5"/>
  <c r="D272" i="5"/>
  <c r="E272" i="5"/>
  <c r="C273" i="5"/>
  <c r="D273" i="5"/>
  <c r="E273" i="5"/>
  <c r="C274" i="5"/>
  <c r="D274" i="5"/>
  <c r="N274" i="5" s="1"/>
  <c r="E274" i="5"/>
  <c r="C275" i="5"/>
  <c r="D275" i="5"/>
  <c r="E275" i="5"/>
  <c r="C276" i="5"/>
  <c r="D276" i="5"/>
  <c r="N276" i="5" s="1"/>
  <c r="E276" i="5"/>
  <c r="C277" i="5"/>
  <c r="D277" i="5"/>
  <c r="N277" i="5" s="1"/>
  <c r="E277" i="5"/>
  <c r="C278" i="5"/>
  <c r="D278" i="5"/>
  <c r="N278" i="5" s="1"/>
  <c r="E278" i="5"/>
  <c r="C279" i="5"/>
  <c r="D279" i="5"/>
  <c r="N279" i="5" s="1"/>
  <c r="E279" i="5"/>
  <c r="C280" i="5"/>
  <c r="D280" i="5"/>
  <c r="E280" i="5"/>
  <c r="C281" i="5"/>
  <c r="D281" i="5"/>
  <c r="E281" i="5"/>
  <c r="C282" i="5"/>
  <c r="D282" i="5"/>
  <c r="N282" i="5" s="1"/>
  <c r="E282" i="5"/>
  <c r="C283" i="5"/>
  <c r="D283" i="5"/>
  <c r="E283" i="5"/>
  <c r="C284" i="5"/>
  <c r="D284" i="5"/>
  <c r="N284" i="5" s="1"/>
  <c r="E284" i="5"/>
  <c r="C285" i="5"/>
  <c r="D285" i="5"/>
  <c r="N285" i="5" s="1"/>
  <c r="E285" i="5"/>
  <c r="C286" i="5"/>
  <c r="D286" i="5"/>
  <c r="N286" i="5" s="1"/>
  <c r="E286" i="5"/>
  <c r="C287" i="5"/>
  <c r="D287" i="5"/>
  <c r="N287" i="5" s="1"/>
  <c r="E287" i="5"/>
  <c r="C288" i="5"/>
  <c r="D288" i="5"/>
  <c r="N288" i="5" s="1"/>
  <c r="E288" i="5"/>
  <c r="C289" i="5"/>
  <c r="D289" i="5"/>
  <c r="E289" i="5"/>
  <c r="C290" i="5"/>
  <c r="D290" i="5"/>
  <c r="N290" i="5" s="1"/>
  <c r="E290" i="5"/>
  <c r="C291" i="5"/>
  <c r="D291" i="5"/>
  <c r="E291" i="5"/>
  <c r="C292" i="5"/>
  <c r="D292" i="5"/>
  <c r="E292" i="5"/>
  <c r="C293" i="5"/>
  <c r="D293" i="5"/>
  <c r="N293" i="5" s="1"/>
  <c r="E293" i="5"/>
  <c r="C294" i="5"/>
  <c r="D294" i="5"/>
  <c r="N294" i="5" s="1"/>
  <c r="E294" i="5"/>
  <c r="C295" i="5"/>
  <c r="D295" i="5"/>
  <c r="N295" i="5" s="1"/>
  <c r="E295" i="5"/>
  <c r="C296" i="5"/>
  <c r="D296" i="5"/>
  <c r="N296" i="5" s="1"/>
  <c r="E296" i="5"/>
  <c r="C297" i="5"/>
  <c r="D297" i="5"/>
  <c r="N297" i="5" s="1"/>
  <c r="E297" i="5"/>
  <c r="C298" i="5"/>
  <c r="D298" i="5"/>
  <c r="N298" i="5" s="1"/>
  <c r="E298" i="5"/>
  <c r="C299" i="5"/>
  <c r="D299" i="5"/>
  <c r="N299" i="5" s="1"/>
  <c r="E299" i="5"/>
  <c r="C300" i="5"/>
  <c r="D300" i="5"/>
  <c r="N300" i="5" s="1"/>
  <c r="E300" i="5"/>
  <c r="C301" i="5"/>
  <c r="D301" i="5"/>
  <c r="N301" i="5" s="1"/>
  <c r="E301" i="5"/>
  <c r="C302" i="5"/>
  <c r="D302" i="5"/>
  <c r="N302" i="5" s="1"/>
  <c r="E302" i="5"/>
  <c r="C303" i="5"/>
  <c r="D303" i="5"/>
  <c r="N303" i="5" s="1"/>
  <c r="E303" i="5"/>
  <c r="C304" i="5"/>
  <c r="D304" i="5"/>
  <c r="N304" i="5" s="1"/>
  <c r="E304" i="5"/>
  <c r="C305" i="5"/>
  <c r="D305" i="5"/>
  <c r="N305" i="5" s="1"/>
  <c r="E305" i="5"/>
  <c r="C306" i="5"/>
  <c r="D306" i="5"/>
  <c r="N306" i="5" s="1"/>
  <c r="E306" i="5"/>
  <c r="C307" i="5"/>
  <c r="D307" i="5"/>
  <c r="N307" i="5" s="1"/>
  <c r="E307" i="5"/>
  <c r="C308" i="5"/>
  <c r="D308" i="5"/>
  <c r="N308" i="5" s="1"/>
  <c r="E308" i="5"/>
  <c r="C309" i="5"/>
  <c r="D309" i="5"/>
  <c r="N309" i="5" s="1"/>
  <c r="E309" i="5"/>
  <c r="C310" i="5"/>
  <c r="D310" i="5"/>
  <c r="E310" i="5"/>
  <c r="C311" i="5"/>
  <c r="D311" i="5"/>
  <c r="N311" i="5" s="1"/>
  <c r="E311" i="5"/>
  <c r="C312" i="5"/>
  <c r="D312" i="5"/>
  <c r="N312" i="5" s="1"/>
  <c r="E312" i="5"/>
  <c r="C313" i="5"/>
  <c r="D313" i="5"/>
  <c r="E313" i="5"/>
  <c r="C314" i="5"/>
  <c r="D314" i="5"/>
  <c r="N314" i="5" s="1"/>
  <c r="E314" i="5"/>
  <c r="C315" i="5"/>
  <c r="D315" i="5"/>
  <c r="N315" i="5" s="1"/>
  <c r="E315" i="5"/>
  <c r="C316" i="5"/>
  <c r="D316" i="5"/>
  <c r="E316" i="5"/>
  <c r="C317" i="5"/>
  <c r="D317" i="5"/>
  <c r="N317" i="5" s="1"/>
  <c r="E317" i="5"/>
  <c r="C318" i="5"/>
  <c r="D318" i="5"/>
  <c r="N318" i="5" s="1"/>
  <c r="E318" i="5"/>
  <c r="C319" i="5"/>
  <c r="D319" i="5"/>
  <c r="N319" i="5" s="1"/>
  <c r="E319" i="5"/>
  <c r="C320" i="5"/>
  <c r="D320" i="5"/>
  <c r="N320" i="5" s="1"/>
  <c r="E320" i="5"/>
  <c r="C321" i="5"/>
  <c r="D321" i="5"/>
  <c r="N321" i="5" s="1"/>
  <c r="E321" i="5"/>
  <c r="C322" i="5"/>
  <c r="D322" i="5"/>
  <c r="N322" i="5" s="1"/>
  <c r="E322" i="5"/>
  <c r="C323" i="5"/>
  <c r="D323" i="5"/>
  <c r="N323" i="5" s="1"/>
  <c r="E323" i="5"/>
  <c r="C324" i="5"/>
  <c r="D324" i="5"/>
  <c r="N324" i="5" s="1"/>
  <c r="E324" i="5"/>
  <c r="C325" i="5"/>
  <c r="D325" i="5"/>
  <c r="N325" i="5" s="1"/>
  <c r="E325" i="5"/>
  <c r="C326" i="5"/>
  <c r="D326" i="5"/>
  <c r="N326" i="5" s="1"/>
  <c r="E326" i="5"/>
  <c r="C327" i="5"/>
  <c r="D327" i="5"/>
  <c r="N327" i="5" s="1"/>
  <c r="E327" i="5"/>
  <c r="C328" i="5"/>
  <c r="D328" i="5"/>
  <c r="N328" i="5" s="1"/>
  <c r="E328" i="5"/>
  <c r="C329" i="5"/>
  <c r="D329" i="5"/>
  <c r="N329" i="5" s="1"/>
  <c r="E329" i="5"/>
  <c r="C330" i="5"/>
  <c r="D330" i="5"/>
  <c r="N330" i="5" s="1"/>
  <c r="E330" i="5"/>
  <c r="C331" i="5"/>
  <c r="D331" i="5"/>
  <c r="N331" i="5" s="1"/>
  <c r="E331" i="5"/>
  <c r="C332" i="5"/>
  <c r="D332" i="5"/>
  <c r="N332" i="5" s="1"/>
  <c r="E332" i="5"/>
  <c r="C334" i="5"/>
  <c r="D334" i="5"/>
  <c r="N334" i="5" s="1"/>
  <c r="E334" i="5"/>
  <c r="C335" i="5"/>
  <c r="D335" i="5"/>
  <c r="E335" i="5"/>
  <c r="C336" i="5"/>
  <c r="D336" i="5"/>
  <c r="N336" i="5" s="1"/>
  <c r="E336" i="5"/>
  <c r="C337" i="5"/>
  <c r="D337" i="5"/>
  <c r="N337" i="5" s="1"/>
  <c r="E337" i="5"/>
  <c r="C344" i="5"/>
  <c r="D344" i="5"/>
  <c r="E344" i="5"/>
  <c r="C345" i="5"/>
  <c r="D345" i="5"/>
  <c r="N345" i="5" s="1"/>
  <c r="E345" i="5"/>
  <c r="C346" i="5"/>
  <c r="D346" i="5"/>
  <c r="N346" i="5" s="1"/>
  <c r="E346" i="5"/>
  <c r="C347" i="5"/>
  <c r="D347" i="5"/>
  <c r="E347" i="5"/>
  <c r="C348" i="5"/>
  <c r="D348" i="5"/>
  <c r="N348" i="5" s="1"/>
  <c r="E348" i="5"/>
  <c r="C349" i="5"/>
  <c r="D349" i="5"/>
  <c r="N349" i="5" s="1"/>
  <c r="E349" i="5"/>
  <c r="C350" i="5"/>
  <c r="D350" i="5"/>
  <c r="N350" i="5" s="1"/>
  <c r="E350" i="5"/>
  <c r="C351" i="5"/>
  <c r="D351" i="5"/>
  <c r="N351" i="5" s="1"/>
  <c r="E351" i="5"/>
  <c r="C354" i="5"/>
  <c r="D354" i="5"/>
  <c r="N354" i="5" s="1"/>
  <c r="E354" i="5"/>
  <c r="C355" i="5"/>
  <c r="D355" i="5"/>
  <c r="N355" i="5" s="1"/>
  <c r="E355" i="5"/>
  <c r="C356" i="5"/>
  <c r="D356" i="5"/>
  <c r="E356" i="5"/>
  <c r="C359" i="5"/>
  <c r="D359" i="5"/>
  <c r="E359" i="5"/>
  <c r="C360" i="5"/>
  <c r="D360" i="5"/>
  <c r="N360" i="5" s="1"/>
  <c r="E360" i="5"/>
  <c r="C361" i="5"/>
  <c r="D361" i="5"/>
  <c r="N361" i="5" s="1"/>
  <c r="E361" i="5"/>
  <c r="C362" i="5"/>
  <c r="D362" i="5"/>
  <c r="N362" i="5" s="1"/>
  <c r="E362" i="5"/>
  <c r="C363" i="5"/>
  <c r="D363" i="5"/>
  <c r="N363" i="5" s="1"/>
  <c r="E363" i="5"/>
  <c r="C364" i="5"/>
  <c r="D364" i="5"/>
  <c r="N364" i="5" s="1"/>
  <c r="E364" i="5"/>
  <c r="C365" i="5"/>
  <c r="D365" i="5"/>
  <c r="N365" i="5" s="1"/>
  <c r="E365" i="5"/>
  <c r="C366" i="5"/>
  <c r="D366" i="5"/>
  <c r="E366" i="5"/>
  <c r="C367" i="5"/>
  <c r="D367" i="5"/>
  <c r="N367" i="5" s="1"/>
  <c r="E367" i="5"/>
  <c r="C368" i="5"/>
  <c r="D368" i="5"/>
  <c r="N368" i="5" s="1"/>
  <c r="E368" i="5"/>
  <c r="C369" i="5"/>
  <c r="D369" i="5"/>
  <c r="N369" i="5" s="1"/>
  <c r="E369" i="5"/>
  <c r="C370" i="5"/>
  <c r="D370" i="5"/>
  <c r="N370" i="5" s="1"/>
  <c r="E370" i="5"/>
  <c r="C371" i="5"/>
  <c r="D371" i="5"/>
  <c r="N371" i="5" s="1"/>
  <c r="E371" i="5"/>
  <c r="C372" i="5"/>
  <c r="D372" i="5"/>
  <c r="N372" i="5" s="1"/>
  <c r="E372" i="5"/>
  <c r="C373" i="5"/>
  <c r="D373" i="5"/>
  <c r="N373" i="5" s="1"/>
  <c r="E373" i="5"/>
  <c r="C374" i="5"/>
  <c r="D374" i="5"/>
  <c r="N374" i="5" s="1"/>
  <c r="E374" i="5"/>
  <c r="C375" i="5"/>
  <c r="D375" i="5"/>
  <c r="N375" i="5" s="1"/>
  <c r="E375" i="5"/>
  <c r="C376" i="5"/>
  <c r="D376" i="5"/>
  <c r="N376" i="5" s="1"/>
  <c r="E376" i="5"/>
  <c r="C377" i="5"/>
  <c r="D377" i="5"/>
  <c r="N377" i="5" s="1"/>
  <c r="E377" i="5"/>
  <c r="C378" i="5"/>
  <c r="D378" i="5"/>
  <c r="N378" i="5" s="1"/>
  <c r="E378" i="5"/>
  <c r="C379" i="5"/>
  <c r="D379" i="5"/>
  <c r="N379" i="5" s="1"/>
  <c r="E379" i="5"/>
  <c r="C380" i="5"/>
  <c r="D380" i="5"/>
  <c r="N380" i="5" s="1"/>
  <c r="E380" i="5"/>
  <c r="C381" i="5"/>
  <c r="D381" i="5"/>
  <c r="N381" i="5" s="1"/>
  <c r="E381" i="5"/>
  <c r="C383" i="5"/>
  <c r="C384" i="5"/>
  <c r="C386" i="5"/>
  <c r="C387" i="5"/>
  <c r="C388" i="5"/>
  <c r="C389" i="5"/>
  <c r="C391" i="5"/>
  <c r="C392" i="5"/>
  <c r="C393" i="5"/>
  <c r="C394" i="5"/>
  <c r="C395" i="5"/>
  <c r="C396" i="5"/>
  <c r="C397" i="5"/>
  <c r="C398" i="5"/>
  <c r="E207" i="5"/>
  <c r="E208" i="5"/>
  <c r="E209" i="5"/>
  <c r="E210" i="5"/>
  <c r="E211" i="5"/>
  <c r="E212" i="5"/>
  <c r="E213" i="5"/>
  <c r="E214" i="5"/>
  <c r="E215" i="5"/>
  <c r="E216" i="5"/>
  <c r="E217" i="5"/>
  <c r="E218" i="5"/>
  <c r="E219" i="5"/>
  <c r="E220" i="5"/>
  <c r="E221" i="5"/>
  <c r="E222" i="5"/>
  <c r="E223" i="5"/>
  <c r="E224" i="5"/>
  <c r="E225" i="5"/>
  <c r="E226" i="5"/>
  <c r="E227" i="5"/>
  <c r="E228" i="5"/>
  <c r="E229" i="5"/>
  <c r="E230" i="5"/>
  <c r="E231" i="5"/>
  <c r="E232" i="5"/>
  <c r="E233" i="5"/>
  <c r="E234" i="5"/>
  <c r="E235" i="5"/>
  <c r="E236" i="5"/>
  <c r="E237" i="5"/>
  <c r="E238" i="5"/>
  <c r="E239" i="5"/>
  <c r="E240" i="5"/>
  <c r="E241" i="5"/>
  <c r="E242" i="5"/>
  <c r="E243" i="5"/>
  <c r="E244" i="5"/>
  <c r="E245" i="5"/>
  <c r="E246" i="5"/>
  <c r="E247" i="5"/>
  <c r="E248" i="5"/>
  <c r="E249" i="5"/>
  <c r="E250" i="5"/>
  <c r="E251" i="5"/>
  <c r="E252" i="5"/>
  <c r="D207" i="5"/>
  <c r="D208" i="5"/>
  <c r="D209" i="5"/>
  <c r="N209" i="5" s="1"/>
  <c r="D210" i="5"/>
  <c r="N210" i="5" s="1"/>
  <c r="D211" i="5"/>
  <c r="D212" i="5"/>
  <c r="D213" i="5"/>
  <c r="N213" i="5" s="1"/>
  <c r="D214" i="5"/>
  <c r="N214" i="5" s="1"/>
  <c r="D215" i="5"/>
  <c r="N215" i="5" s="1"/>
  <c r="D216" i="5"/>
  <c r="D217" i="5"/>
  <c r="D218" i="5"/>
  <c r="N218" i="5" s="1"/>
  <c r="D219" i="5"/>
  <c r="D220" i="5"/>
  <c r="D221" i="5"/>
  <c r="D222" i="5"/>
  <c r="N222" i="5" s="1"/>
  <c r="D223" i="5"/>
  <c r="N223" i="5" s="1"/>
  <c r="D224" i="5"/>
  <c r="N224" i="5" s="1"/>
  <c r="D225" i="5"/>
  <c r="D226" i="5"/>
  <c r="N226" i="5" s="1"/>
  <c r="D227" i="5"/>
  <c r="D228" i="5"/>
  <c r="D229" i="5"/>
  <c r="D230" i="5"/>
  <c r="N230" i="5" s="1"/>
  <c r="D231" i="5"/>
  <c r="N231" i="5" s="1"/>
  <c r="D232" i="5"/>
  <c r="N232" i="5" s="1"/>
  <c r="D233" i="5"/>
  <c r="N233" i="5" s="1"/>
  <c r="D234" i="5"/>
  <c r="D235" i="5"/>
  <c r="D236" i="5"/>
  <c r="D237" i="5"/>
  <c r="D238" i="5"/>
  <c r="N238" i="5" s="1"/>
  <c r="D239" i="5"/>
  <c r="N239" i="5" s="1"/>
  <c r="D240" i="5"/>
  <c r="N240" i="5" s="1"/>
  <c r="D241" i="5"/>
  <c r="N241" i="5" s="1"/>
  <c r="D242" i="5"/>
  <c r="N242" i="5" s="1"/>
  <c r="D243" i="5"/>
  <c r="D244" i="5"/>
  <c r="D245" i="5"/>
  <c r="D246" i="5"/>
  <c r="N246" i="5" s="1"/>
  <c r="D247" i="5"/>
  <c r="D248" i="5"/>
  <c r="N248" i="5" s="1"/>
  <c r="D249" i="5"/>
  <c r="N249" i="5" s="1"/>
  <c r="D250" i="5"/>
  <c r="N250" i="5" s="1"/>
  <c r="D251" i="5"/>
  <c r="N251" i="5" s="1"/>
  <c r="D252" i="5"/>
  <c r="C207" i="5"/>
  <c r="C208" i="5"/>
  <c r="C209" i="5"/>
  <c r="C210" i="5"/>
  <c r="C211" i="5"/>
  <c r="C212" i="5"/>
  <c r="C213" i="5"/>
  <c r="C214" i="5"/>
  <c r="C215" i="5"/>
  <c r="C216" i="5"/>
  <c r="C217" i="5"/>
  <c r="C218" i="5"/>
  <c r="C219" i="5"/>
  <c r="C220" i="5"/>
  <c r="C221" i="5"/>
  <c r="C222" i="5"/>
  <c r="C223" i="5"/>
  <c r="C224" i="5"/>
  <c r="C225" i="5"/>
  <c r="C226" i="5"/>
  <c r="C227" i="5"/>
  <c r="C228" i="5"/>
  <c r="C229" i="5"/>
  <c r="C230" i="5"/>
  <c r="C231" i="5"/>
  <c r="C232" i="5"/>
  <c r="C233" i="5"/>
  <c r="C234" i="5"/>
  <c r="C235" i="5"/>
  <c r="C236" i="5"/>
  <c r="C237" i="5"/>
  <c r="C238" i="5"/>
  <c r="C239" i="5"/>
  <c r="C240" i="5"/>
  <c r="C241" i="5"/>
  <c r="C242" i="5"/>
  <c r="C243" i="5"/>
  <c r="C244" i="5"/>
  <c r="C245" i="5"/>
  <c r="C246" i="5"/>
  <c r="C247" i="5"/>
  <c r="C248" i="5"/>
  <c r="C249" i="5"/>
  <c r="C250" i="5"/>
  <c r="C251" i="5"/>
  <c r="C252" i="5"/>
  <c r="E165" i="5"/>
  <c r="E166" i="5"/>
  <c r="E167" i="5"/>
  <c r="E168" i="5"/>
  <c r="E169" i="5"/>
  <c r="E170" i="5"/>
  <c r="E171" i="5"/>
  <c r="E172" i="5"/>
  <c r="E173" i="5"/>
  <c r="E174" i="5"/>
  <c r="E175" i="5"/>
  <c r="E176" i="5"/>
  <c r="E177" i="5"/>
  <c r="E178" i="5"/>
  <c r="E179" i="5"/>
  <c r="E180" i="5"/>
  <c r="E181" i="5"/>
  <c r="E182" i="5"/>
  <c r="E183" i="5"/>
  <c r="E184" i="5"/>
  <c r="E185" i="5"/>
  <c r="E186" i="5"/>
  <c r="E187" i="5"/>
  <c r="E188" i="5"/>
  <c r="E189" i="5"/>
  <c r="E190" i="5"/>
  <c r="E191" i="5"/>
  <c r="E192" i="5"/>
  <c r="E193" i="5"/>
  <c r="E194" i="5"/>
  <c r="E195" i="5"/>
  <c r="E196" i="5"/>
  <c r="E197" i="5"/>
  <c r="E198" i="5"/>
  <c r="E199" i="5"/>
  <c r="E200" i="5"/>
  <c r="E201" i="5"/>
  <c r="E202" i="5"/>
  <c r="E203" i="5"/>
  <c r="E204" i="5"/>
  <c r="E205" i="5"/>
  <c r="E206" i="5"/>
  <c r="C151" i="5"/>
  <c r="D151" i="5"/>
  <c r="N151" i="5" s="1"/>
  <c r="E151" i="5"/>
  <c r="C152" i="5"/>
  <c r="D152" i="5"/>
  <c r="E152" i="5"/>
  <c r="C153" i="5"/>
  <c r="D153" i="5"/>
  <c r="E153" i="5"/>
  <c r="C154" i="5"/>
  <c r="D154" i="5"/>
  <c r="E154" i="5"/>
  <c r="C155" i="5"/>
  <c r="D155" i="5"/>
  <c r="N155" i="5" s="1"/>
  <c r="E155" i="5"/>
  <c r="C156" i="5"/>
  <c r="D156" i="5"/>
  <c r="E156" i="5"/>
  <c r="C157" i="5"/>
  <c r="D157" i="5"/>
  <c r="N157" i="5" s="1"/>
  <c r="E157" i="5"/>
  <c r="C158" i="5"/>
  <c r="D158" i="5"/>
  <c r="N158" i="5" s="1"/>
  <c r="E158" i="5"/>
  <c r="C159" i="5"/>
  <c r="D159" i="5"/>
  <c r="N159" i="5" s="1"/>
  <c r="E159" i="5"/>
  <c r="C160" i="5"/>
  <c r="D160" i="5"/>
  <c r="N160" i="5" s="1"/>
  <c r="E160" i="5"/>
  <c r="C161" i="5"/>
  <c r="D161" i="5"/>
  <c r="E161" i="5"/>
  <c r="C162" i="5"/>
  <c r="D162" i="5"/>
  <c r="E162" i="5"/>
  <c r="C163" i="5"/>
  <c r="D163" i="5"/>
  <c r="N163" i="5" s="1"/>
  <c r="E163" i="5"/>
  <c r="C164" i="5"/>
  <c r="D164" i="5"/>
  <c r="E164" i="5"/>
  <c r="C165" i="5"/>
  <c r="D165" i="5"/>
  <c r="N165" i="5" s="1"/>
  <c r="C166" i="5"/>
  <c r="D166" i="5"/>
  <c r="N166" i="5" s="1"/>
  <c r="C167" i="5"/>
  <c r="D167" i="5"/>
  <c r="C168" i="5"/>
  <c r="D168" i="5"/>
  <c r="N168" i="5" s="1"/>
  <c r="C169" i="5"/>
  <c r="D169" i="5"/>
  <c r="N169" i="5" s="1"/>
  <c r="C170" i="5"/>
  <c r="D170" i="5"/>
  <c r="C171" i="5"/>
  <c r="D171" i="5"/>
  <c r="C172" i="5"/>
  <c r="D172" i="5"/>
  <c r="C173" i="5"/>
  <c r="D173" i="5"/>
  <c r="N173" i="5" s="1"/>
  <c r="C174" i="5"/>
  <c r="D174" i="5"/>
  <c r="N174" i="5" s="1"/>
  <c r="C175" i="5"/>
  <c r="D175" i="5"/>
  <c r="C176" i="5"/>
  <c r="D176" i="5"/>
  <c r="N176" i="5" s="1"/>
  <c r="C177" i="5"/>
  <c r="D177" i="5"/>
  <c r="N177" i="5" s="1"/>
  <c r="C178" i="5"/>
  <c r="D178" i="5"/>
  <c r="N178" i="5" s="1"/>
  <c r="C179" i="5"/>
  <c r="D179" i="5"/>
  <c r="C180" i="5"/>
  <c r="D180" i="5"/>
  <c r="C181" i="5"/>
  <c r="D181" i="5"/>
  <c r="C182" i="5"/>
  <c r="D182" i="5"/>
  <c r="N182" i="5" s="1"/>
  <c r="C183" i="5"/>
  <c r="D183" i="5"/>
  <c r="C184" i="5"/>
  <c r="D184" i="5"/>
  <c r="C185" i="5"/>
  <c r="D185" i="5"/>
  <c r="N185" i="5" s="1"/>
  <c r="C186" i="5"/>
  <c r="D186" i="5"/>
  <c r="N186" i="5" s="1"/>
  <c r="C187" i="5"/>
  <c r="D187" i="5"/>
  <c r="N187" i="5" s="1"/>
  <c r="C188" i="5"/>
  <c r="D188" i="5"/>
  <c r="C189" i="5"/>
  <c r="D189" i="5"/>
  <c r="C190" i="5"/>
  <c r="D190" i="5"/>
  <c r="N190" i="5" s="1"/>
  <c r="C191" i="5"/>
  <c r="D191" i="5"/>
  <c r="C192" i="5"/>
  <c r="D192" i="5"/>
  <c r="C193" i="5"/>
  <c r="D193" i="5"/>
  <c r="N193" i="5" s="1"/>
  <c r="C194" i="5"/>
  <c r="D194" i="5"/>
  <c r="N194" i="5" s="1"/>
  <c r="C195" i="5"/>
  <c r="D195" i="5"/>
  <c r="C196" i="5"/>
  <c r="D196" i="5"/>
  <c r="N196" i="5" s="1"/>
  <c r="C197" i="5"/>
  <c r="D197" i="5"/>
  <c r="C198" i="5"/>
  <c r="D198" i="5"/>
  <c r="N198" i="5" s="1"/>
  <c r="C199" i="5"/>
  <c r="D199" i="5"/>
  <c r="C200" i="5"/>
  <c r="D200" i="5"/>
  <c r="C201" i="5"/>
  <c r="D201" i="5"/>
  <c r="N201" i="5" s="1"/>
  <c r="C202" i="5"/>
  <c r="D202" i="5"/>
  <c r="N202" i="5" s="1"/>
  <c r="C203" i="5"/>
  <c r="D203" i="5"/>
  <c r="C204" i="5"/>
  <c r="D204" i="5"/>
  <c r="N204" i="5" s="1"/>
  <c r="C205" i="5"/>
  <c r="D205" i="5"/>
  <c r="N205" i="5" s="1"/>
  <c r="C206" i="5"/>
  <c r="D206" i="5"/>
  <c r="N206" i="5" s="1"/>
  <c r="C61" i="5"/>
  <c r="D61" i="5"/>
  <c r="E61" i="5"/>
  <c r="C62" i="5"/>
  <c r="D62" i="5"/>
  <c r="E62" i="5"/>
  <c r="C63" i="5"/>
  <c r="D63" i="5"/>
  <c r="E63" i="5"/>
  <c r="C64" i="5"/>
  <c r="D64" i="5"/>
  <c r="E64" i="5"/>
  <c r="C65" i="5"/>
  <c r="D65" i="5"/>
  <c r="E65" i="5"/>
  <c r="C66" i="5"/>
  <c r="D66" i="5"/>
  <c r="E66" i="5"/>
  <c r="C67" i="5"/>
  <c r="D67" i="5"/>
  <c r="E67" i="5"/>
  <c r="C68" i="5"/>
  <c r="D68" i="5"/>
  <c r="E68" i="5"/>
  <c r="C69" i="5"/>
  <c r="D69" i="5"/>
  <c r="E69" i="5"/>
  <c r="C70" i="5"/>
  <c r="D70" i="5"/>
  <c r="E70" i="5"/>
  <c r="C71" i="5"/>
  <c r="D71" i="5"/>
  <c r="E71" i="5"/>
  <c r="C72" i="5"/>
  <c r="D72" i="5"/>
  <c r="E72" i="5"/>
  <c r="C73" i="5"/>
  <c r="D73" i="5"/>
  <c r="E73" i="5"/>
  <c r="C74" i="5"/>
  <c r="D74" i="5"/>
  <c r="E74" i="5"/>
  <c r="C75" i="5"/>
  <c r="D75" i="5"/>
  <c r="E75" i="5"/>
  <c r="C76" i="5"/>
  <c r="D76" i="5"/>
  <c r="E76" i="5"/>
  <c r="C77" i="5"/>
  <c r="D77" i="5"/>
  <c r="E77" i="5"/>
  <c r="C78" i="5"/>
  <c r="D78" i="5"/>
  <c r="E78" i="5"/>
  <c r="C79" i="5"/>
  <c r="D79" i="5"/>
  <c r="E79" i="5"/>
  <c r="C80" i="5"/>
  <c r="D80" i="5"/>
  <c r="E80" i="5"/>
  <c r="C81" i="5"/>
  <c r="D81" i="5"/>
  <c r="E81" i="5"/>
  <c r="C82" i="5"/>
  <c r="D82" i="5"/>
  <c r="E82" i="5"/>
  <c r="C83" i="5"/>
  <c r="D83" i="5"/>
  <c r="E83" i="5"/>
  <c r="C84" i="5"/>
  <c r="D84" i="5"/>
  <c r="E84" i="5"/>
  <c r="C85" i="5"/>
  <c r="D85" i="5"/>
  <c r="E85" i="5"/>
  <c r="C86" i="5"/>
  <c r="D86" i="5"/>
  <c r="E86" i="5"/>
  <c r="C87" i="5"/>
  <c r="D87" i="5"/>
  <c r="E87" i="5"/>
  <c r="C88" i="5"/>
  <c r="D88" i="5"/>
  <c r="E88" i="5"/>
  <c r="C89" i="5"/>
  <c r="E89" i="5"/>
  <c r="C90" i="5"/>
  <c r="D90" i="5"/>
  <c r="E90" i="5"/>
  <c r="C91" i="5"/>
  <c r="D91" i="5"/>
  <c r="E91" i="5"/>
  <c r="C92" i="5"/>
  <c r="D92" i="5"/>
  <c r="E92" i="5"/>
  <c r="C93" i="5"/>
  <c r="D93" i="5"/>
  <c r="E93" i="5"/>
  <c r="C94" i="5"/>
  <c r="D94" i="5"/>
  <c r="E94" i="5"/>
  <c r="C95" i="5"/>
  <c r="D95" i="5"/>
  <c r="E95" i="5"/>
  <c r="C96" i="5"/>
  <c r="D96" i="5"/>
  <c r="E96" i="5"/>
  <c r="C97" i="5"/>
  <c r="D97" i="5"/>
  <c r="E97" i="5"/>
  <c r="C98" i="5"/>
  <c r="D98" i="5"/>
  <c r="E98" i="5"/>
  <c r="C99" i="5"/>
  <c r="D99" i="5"/>
  <c r="E99" i="5"/>
  <c r="C100" i="5"/>
  <c r="D100" i="5"/>
  <c r="E100" i="5"/>
  <c r="C101" i="5"/>
  <c r="D101" i="5"/>
  <c r="E101" i="5"/>
  <c r="C102" i="5"/>
  <c r="D102" i="5"/>
  <c r="E102" i="5"/>
  <c r="C103" i="5"/>
  <c r="D103" i="5"/>
  <c r="E103" i="5"/>
  <c r="C104" i="5"/>
  <c r="D104" i="5"/>
  <c r="E104" i="5"/>
  <c r="C105" i="5"/>
  <c r="D105" i="5"/>
  <c r="E105" i="5"/>
  <c r="C106" i="5"/>
  <c r="D106" i="5"/>
  <c r="E106" i="5"/>
  <c r="C107" i="5"/>
  <c r="D107" i="5"/>
  <c r="E107" i="5"/>
  <c r="C108" i="5"/>
  <c r="D108" i="5"/>
  <c r="E108" i="5"/>
  <c r="C109" i="5"/>
  <c r="D109" i="5"/>
  <c r="E109" i="5"/>
  <c r="C110" i="5"/>
  <c r="D110" i="5"/>
  <c r="E110" i="5"/>
  <c r="C111" i="5"/>
  <c r="D111" i="5"/>
  <c r="E111" i="5"/>
  <c r="C112" i="5"/>
  <c r="D112" i="5"/>
  <c r="E112" i="5"/>
  <c r="C113" i="5"/>
  <c r="D113" i="5"/>
  <c r="E113" i="5"/>
  <c r="C114" i="5"/>
  <c r="D114" i="5"/>
  <c r="E114" i="5"/>
  <c r="C115" i="5"/>
  <c r="D115" i="5"/>
  <c r="E115" i="5"/>
  <c r="C116" i="5"/>
  <c r="D116" i="5"/>
  <c r="E116" i="5"/>
  <c r="C117" i="5"/>
  <c r="D117" i="5"/>
  <c r="E117" i="5"/>
  <c r="C118" i="5"/>
  <c r="D118" i="5"/>
  <c r="E118" i="5"/>
  <c r="C119" i="5"/>
  <c r="D119" i="5"/>
  <c r="E119" i="5"/>
  <c r="C120" i="5"/>
  <c r="D120" i="5"/>
  <c r="E120" i="5"/>
  <c r="C121" i="5"/>
  <c r="D121" i="5"/>
  <c r="E121" i="5"/>
  <c r="C122" i="5"/>
  <c r="D122" i="5"/>
  <c r="E122" i="5"/>
  <c r="C123" i="5"/>
  <c r="D123" i="5"/>
  <c r="E123" i="5"/>
  <c r="C124" i="5"/>
  <c r="D124" i="5"/>
  <c r="N124" i="5" s="1"/>
  <c r="E124" i="5"/>
  <c r="C125" i="5"/>
  <c r="D125" i="5"/>
  <c r="E125" i="5"/>
  <c r="C126" i="5"/>
  <c r="D126" i="5"/>
  <c r="E126" i="5"/>
  <c r="C127" i="5"/>
  <c r="D127" i="5"/>
  <c r="E127" i="5"/>
  <c r="C128" i="5"/>
  <c r="D128" i="5"/>
  <c r="E128" i="5"/>
  <c r="C129" i="5"/>
  <c r="D129" i="5"/>
  <c r="E129" i="5"/>
  <c r="C130" i="5"/>
  <c r="D130" i="5"/>
  <c r="E130" i="5"/>
  <c r="C131" i="5"/>
  <c r="D131" i="5"/>
  <c r="N131" i="5" s="1"/>
  <c r="E131" i="5"/>
  <c r="C132" i="5"/>
  <c r="D132" i="5"/>
  <c r="E132" i="5"/>
  <c r="C133" i="5"/>
  <c r="D133" i="5"/>
  <c r="E133" i="5"/>
  <c r="C134" i="5"/>
  <c r="D134" i="5"/>
  <c r="N134" i="5" s="1"/>
  <c r="E134" i="5"/>
  <c r="C135" i="5"/>
  <c r="D135" i="5"/>
  <c r="E135" i="5"/>
  <c r="C136" i="5"/>
  <c r="D136" i="5"/>
  <c r="E136" i="5"/>
  <c r="C137" i="5"/>
  <c r="D137" i="5"/>
  <c r="N137" i="5" s="1"/>
  <c r="E137" i="5"/>
  <c r="C138" i="5"/>
  <c r="D138" i="5"/>
  <c r="E138" i="5"/>
  <c r="C139" i="5"/>
  <c r="D139" i="5"/>
  <c r="N139" i="5" s="1"/>
  <c r="E139" i="5"/>
  <c r="C140" i="5"/>
  <c r="D140" i="5"/>
  <c r="N140" i="5" s="1"/>
  <c r="E140" i="5"/>
  <c r="C141" i="5"/>
  <c r="D141" i="5"/>
  <c r="N141" i="5" s="1"/>
  <c r="E141" i="5"/>
  <c r="C142" i="5"/>
  <c r="D142" i="5"/>
  <c r="N142" i="5" s="1"/>
  <c r="E142" i="5"/>
  <c r="C143" i="5"/>
  <c r="D143" i="5"/>
  <c r="E143" i="5"/>
  <c r="C144" i="5"/>
  <c r="D144" i="5"/>
  <c r="E144" i="5"/>
  <c r="C145" i="5"/>
  <c r="D145" i="5"/>
  <c r="E145" i="5"/>
  <c r="C146" i="5"/>
  <c r="D146" i="5"/>
  <c r="E146" i="5"/>
  <c r="C147" i="5"/>
  <c r="D147" i="5"/>
  <c r="E147" i="5"/>
  <c r="C148" i="5"/>
  <c r="D148" i="5"/>
  <c r="N148" i="5" s="1"/>
  <c r="E148" i="5"/>
  <c r="C149" i="5"/>
  <c r="D149" i="5"/>
  <c r="E149" i="5"/>
  <c r="C150" i="5"/>
  <c r="D150" i="5"/>
  <c r="N150" i="5" s="1"/>
  <c r="E150" i="5"/>
  <c r="D2" i="5"/>
  <c r="M2" i="5" s="1"/>
  <c r="D3" i="5"/>
  <c r="L3" i="5" s="1"/>
  <c r="D4" i="5"/>
  <c r="K4" i="5" s="1"/>
  <c r="D5" i="5"/>
  <c r="D6" i="5"/>
  <c r="D7" i="5"/>
  <c r="D8" i="5"/>
  <c r="D9" i="5"/>
  <c r="D10" i="5"/>
  <c r="D11" i="5"/>
  <c r="D12" i="5"/>
  <c r="D13" i="5"/>
  <c r="D14" i="5"/>
  <c r="D15" i="5"/>
  <c r="D16" i="5"/>
  <c r="D17" i="5"/>
  <c r="D18" i="5"/>
  <c r="D19" i="5"/>
  <c r="D20" i="5"/>
  <c r="D21" i="5"/>
  <c r="D22" i="5"/>
  <c r="D23" i="5"/>
  <c r="D24" i="5"/>
  <c r="D25" i="5"/>
  <c r="D26" i="5"/>
  <c r="D27" i="5"/>
  <c r="D28" i="5"/>
  <c r="D29" i="5"/>
  <c r="D30" i="5"/>
  <c r="D31" i="5"/>
  <c r="D32" i="5"/>
  <c r="D33" i="5"/>
  <c r="D34" i="5"/>
  <c r="D35" i="5"/>
  <c r="D36" i="5"/>
  <c r="D37" i="5"/>
  <c r="D38" i="5"/>
  <c r="D39" i="5"/>
  <c r="D40" i="5"/>
  <c r="D41" i="5"/>
  <c r="D42" i="5"/>
  <c r="D43" i="5"/>
  <c r="D44" i="5"/>
  <c r="D45" i="5"/>
  <c r="D46" i="5"/>
  <c r="D47" i="5"/>
  <c r="D48" i="5"/>
  <c r="D49" i="5"/>
  <c r="D50" i="5"/>
  <c r="D51" i="5"/>
  <c r="D52" i="5"/>
  <c r="D53" i="5"/>
  <c r="D54" i="5"/>
  <c r="D55" i="5"/>
  <c r="D56" i="5"/>
  <c r="D57" i="5"/>
  <c r="D58" i="5"/>
  <c r="D59" i="5"/>
  <c r="D60" i="5"/>
  <c r="C49" i="5"/>
  <c r="E49" i="5"/>
  <c r="C50" i="5"/>
  <c r="E50" i="5"/>
  <c r="C51" i="5"/>
  <c r="E51" i="5"/>
  <c r="C52" i="5"/>
  <c r="E52" i="5"/>
  <c r="C53" i="5"/>
  <c r="E53" i="5"/>
  <c r="C54" i="5"/>
  <c r="E54" i="5"/>
  <c r="C55" i="5"/>
  <c r="E55" i="5"/>
  <c r="C56" i="5"/>
  <c r="E56" i="5"/>
  <c r="C57" i="5"/>
  <c r="E57" i="5"/>
  <c r="C58" i="5"/>
  <c r="E58" i="5"/>
  <c r="C59" i="5"/>
  <c r="E59" i="5"/>
  <c r="C60" i="5"/>
  <c r="E60" i="5"/>
  <c r="C35" i="5"/>
  <c r="E35" i="5"/>
  <c r="C36" i="5"/>
  <c r="E36" i="5"/>
  <c r="C37" i="5"/>
  <c r="E37" i="5"/>
  <c r="C38" i="5"/>
  <c r="E38" i="5"/>
  <c r="C39" i="5"/>
  <c r="E39" i="5"/>
  <c r="C40" i="5"/>
  <c r="E40" i="5"/>
  <c r="C41" i="5"/>
  <c r="E41" i="5"/>
  <c r="C42" i="5"/>
  <c r="E42" i="5"/>
  <c r="C43" i="5"/>
  <c r="E43" i="5"/>
  <c r="C44" i="5"/>
  <c r="E44" i="5"/>
  <c r="C45" i="5"/>
  <c r="E45" i="5"/>
  <c r="C46" i="5"/>
  <c r="E46" i="5"/>
  <c r="C47" i="5"/>
  <c r="E47" i="5"/>
  <c r="C48" i="5"/>
  <c r="E48" i="5"/>
  <c r="C31" i="5"/>
  <c r="E31" i="5"/>
  <c r="C32" i="5"/>
  <c r="E32" i="5"/>
  <c r="C33" i="5"/>
  <c r="E33" i="5"/>
  <c r="C34" i="5"/>
  <c r="E34" i="5"/>
  <c r="C30" i="5"/>
  <c r="E30" i="5"/>
  <c r="C10" i="5"/>
  <c r="E10" i="5"/>
  <c r="C11" i="5"/>
  <c r="E11" i="5"/>
  <c r="C12" i="5"/>
  <c r="E12" i="5"/>
  <c r="C13" i="5"/>
  <c r="E13" i="5"/>
  <c r="C14" i="5"/>
  <c r="E14" i="5"/>
  <c r="C15" i="5"/>
  <c r="E15" i="5"/>
  <c r="C16" i="5"/>
  <c r="E16" i="5"/>
  <c r="C17" i="5"/>
  <c r="E17" i="5"/>
  <c r="C18" i="5"/>
  <c r="E18" i="5"/>
  <c r="C19" i="5"/>
  <c r="E19" i="5"/>
  <c r="C20" i="5"/>
  <c r="E20" i="5"/>
  <c r="C21" i="5"/>
  <c r="E21" i="5"/>
  <c r="C22" i="5"/>
  <c r="E22" i="5"/>
  <c r="C23" i="5"/>
  <c r="E23" i="5"/>
  <c r="C24" i="5"/>
  <c r="E24" i="5"/>
  <c r="C25" i="5"/>
  <c r="E25" i="5"/>
  <c r="C26" i="5"/>
  <c r="E26" i="5"/>
  <c r="C27" i="5"/>
  <c r="E27" i="5"/>
  <c r="C28" i="5"/>
  <c r="E28" i="5"/>
  <c r="C29" i="5"/>
  <c r="E29" i="5"/>
  <c r="C4" i="5"/>
  <c r="E4" i="5"/>
  <c r="C5" i="5"/>
  <c r="E5" i="5"/>
  <c r="C6" i="5"/>
  <c r="E6" i="5"/>
  <c r="C7" i="5"/>
  <c r="E7" i="5"/>
  <c r="C8" i="5"/>
  <c r="E8" i="5"/>
  <c r="C9" i="5"/>
  <c r="E9" i="5"/>
  <c r="C3" i="5"/>
  <c r="E3" i="5"/>
  <c r="E2" i="5"/>
  <c r="C2" i="5"/>
  <c r="H15" i="5" l="1"/>
  <c r="N15" i="5"/>
  <c r="I88" i="5"/>
  <c r="N88" i="5"/>
  <c r="M245" i="5"/>
  <c r="N245" i="5"/>
  <c r="M385" i="5"/>
  <c r="N385" i="5"/>
  <c r="J431" i="5"/>
  <c r="N431" i="5"/>
  <c r="F448" i="5"/>
  <c r="N448" i="5"/>
  <c r="M462" i="5"/>
  <c r="N462" i="5"/>
  <c r="K677" i="5"/>
  <c r="N677" i="5"/>
  <c r="J636" i="5"/>
  <c r="N636" i="5"/>
  <c r="F620" i="5"/>
  <c r="N620" i="5"/>
  <c r="F604" i="5"/>
  <c r="N604" i="5"/>
  <c r="H596" i="5"/>
  <c r="N596" i="5"/>
  <c r="H588" i="5"/>
  <c r="N588" i="5"/>
  <c r="H580" i="5"/>
  <c r="N580" i="5"/>
  <c r="F575" i="5"/>
  <c r="N575" i="5"/>
  <c r="F54" i="5"/>
  <c r="N54" i="5"/>
  <c r="F46" i="5"/>
  <c r="N46" i="5"/>
  <c r="M38" i="5"/>
  <c r="N38" i="5"/>
  <c r="M30" i="5"/>
  <c r="N30" i="5"/>
  <c r="M22" i="5"/>
  <c r="N22" i="5"/>
  <c r="F14" i="5"/>
  <c r="N14" i="5"/>
  <c r="F6" i="5"/>
  <c r="N6" i="5"/>
  <c r="H144" i="5"/>
  <c r="N144" i="5"/>
  <c r="H136" i="5"/>
  <c r="N136" i="5"/>
  <c r="K128" i="5"/>
  <c r="N128" i="5"/>
  <c r="I120" i="5"/>
  <c r="N120" i="5"/>
  <c r="I112" i="5"/>
  <c r="N112" i="5"/>
  <c r="I104" i="5"/>
  <c r="N104" i="5"/>
  <c r="I96" i="5"/>
  <c r="N96" i="5"/>
  <c r="M85" i="5"/>
  <c r="N85" i="5"/>
  <c r="M77" i="5"/>
  <c r="N77" i="5"/>
  <c r="M69" i="5"/>
  <c r="N69" i="5"/>
  <c r="F61" i="5"/>
  <c r="N61" i="5"/>
  <c r="K203" i="5"/>
  <c r="N203" i="5"/>
  <c r="F199" i="5"/>
  <c r="N199" i="5"/>
  <c r="K195" i="5"/>
  <c r="N195" i="5"/>
  <c r="F191" i="5"/>
  <c r="N191" i="5"/>
  <c r="F183" i="5"/>
  <c r="N183" i="5"/>
  <c r="K179" i="5"/>
  <c r="N179" i="5"/>
  <c r="F175" i="5"/>
  <c r="N175" i="5"/>
  <c r="K171" i="5"/>
  <c r="N171" i="5"/>
  <c r="F167" i="5"/>
  <c r="N167" i="5"/>
  <c r="I161" i="5"/>
  <c r="N161" i="5"/>
  <c r="I153" i="5"/>
  <c r="N153" i="5"/>
  <c r="L252" i="5"/>
  <c r="N252" i="5"/>
  <c r="L244" i="5"/>
  <c r="N244" i="5"/>
  <c r="L236" i="5"/>
  <c r="N236" i="5"/>
  <c r="L228" i="5"/>
  <c r="N228" i="5"/>
  <c r="L220" i="5"/>
  <c r="N220" i="5"/>
  <c r="L212" i="5"/>
  <c r="N212" i="5"/>
  <c r="L366" i="5"/>
  <c r="N366" i="5"/>
  <c r="F356" i="5"/>
  <c r="N356" i="5"/>
  <c r="J291" i="5"/>
  <c r="N291" i="5"/>
  <c r="K283" i="5"/>
  <c r="N283" i="5"/>
  <c r="K275" i="5"/>
  <c r="N275" i="5"/>
  <c r="K267" i="5"/>
  <c r="N267" i="5"/>
  <c r="K259" i="5"/>
  <c r="N259" i="5"/>
  <c r="M384" i="5"/>
  <c r="N384" i="5"/>
  <c r="M343" i="5"/>
  <c r="N343" i="5"/>
  <c r="M407" i="5"/>
  <c r="N407" i="5"/>
  <c r="K428" i="5"/>
  <c r="N428" i="5"/>
  <c r="H445" i="5"/>
  <c r="N445" i="5"/>
  <c r="H437" i="5"/>
  <c r="N437" i="5"/>
  <c r="M459" i="5"/>
  <c r="N459" i="5"/>
  <c r="M451" i="5"/>
  <c r="N451" i="5"/>
  <c r="M490" i="5"/>
  <c r="N490" i="5"/>
  <c r="H682" i="5"/>
  <c r="N682" i="5"/>
  <c r="H666" i="5"/>
  <c r="N666" i="5"/>
  <c r="H658" i="5"/>
  <c r="N658" i="5"/>
  <c r="H650" i="5"/>
  <c r="N650" i="5"/>
  <c r="K641" i="5"/>
  <c r="N641" i="5"/>
  <c r="K633" i="5"/>
  <c r="N633" i="5"/>
  <c r="F625" i="5"/>
  <c r="G625" i="5" s="1"/>
  <c r="N625" i="5"/>
  <c r="J617" i="5"/>
  <c r="N617" i="5"/>
  <c r="I609" i="5"/>
  <c r="N609" i="5"/>
  <c r="F601" i="5"/>
  <c r="G601" i="5" s="1"/>
  <c r="N601" i="5"/>
  <c r="F593" i="5"/>
  <c r="G593" i="5" s="1"/>
  <c r="N593" i="5"/>
  <c r="L577" i="5"/>
  <c r="N577" i="5"/>
  <c r="F572" i="5"/>
  <c r="G572" i="5" s="1"/>
  <c r="N572" i="5"/>
  <c r="N825" i="5"/>
  <c r="F669" i="5"/>
  <c r="G669" i="5" s="1"/>
  <c r="N669" i="5"/>
  <c r="F661" i="5"/>
  <c r="N661" i="5"/>
  <c r="F653" i="5"/>
  <c r="N653" i="5"/>
  <c r="J644" i="5"/>
  <c r="N644" i="5"/>
  <c r="M53" i="5"/>
  <c r="N53" i="5"/>
  <c r="M45" i="5"/>
  <c r="N45" i="5"/>
  <c r="M37" i="5"/>
  <c r="N37" i="5"/>
  <c r="M29" i="5"/>
  <c r="N29" i="5"/>
  <c r="M21" i="5"/>
  <c r="N21" i="5"/>
  <c r="M13" i="5"/>
  <c r="N13" i="5"/>
  <c r="M5" i="5"/>
  <c r="N5" i="5"/>
  <c r="M149" i="5"/>
  <c r="N149" i="5"/>
  <c r="M133" i="5"/>
  <c r="N133" i="5"/>
  <c r="M125" i="5"/>
  <c r="N125" i="5"/>
  <c r="M117" i="5"/>
  <c r="N117" i="5"/>
  <c r="M109" i="5"/>
  <c r="N109" i="5"/>
  <c r="M101" i="5"/>
  <c r="N101" i="5"/>
  <c r="M93" i="5"/>
  <c r="N93" i="5"/>
  <c r="K82" i="5"/>
  <c r="N82" i="5"/>
  <c r="K74" i="5"/>
  <c r="N74" i="5"/>
  <c r="K66" i="5"/>
  <c r="N66" i="5"/>
  <c r="K243" i="5"/>
  <c r="N243" i="5"/>
  <c r="K235" i="5"/>
  <c r="N235" i="5"/>
  <c r="K227" i="5"/>
  <c r="N227" i="5"/>
  <c r="K219" i="5"/>
  <c r="N219" i="5"/>
  <c r="K211" i="5"/>
  <c r="N211" i="5"/>
  <c r="H280" i="5"/>
  <c r="N280" i="5"/>
  <c r="H272" i="5"/>
  <c r="N272" i="5"/>
  <c r="H256" i="5"/>
  <c r="N256" i="5"/>
  <c r="J353" i="5"/>
  <c r="N353" i="5"/>
  <c r="F433" i="5"/>
  <c r="G433" i="5" s="1"/>
  <c r="N433" i="5"/>
  <c r="F425" i="5"/>
  <c r="G425" i="5" s="1"/>
  <c r="N425" i="5"/>
  <c r="I442" i="5"/>
  <c r="N442" i="5"/>
  <c r="F464" i="5"/>
  <c r="N464" i="5"/>
  <c r="I456" i="5"/>
  <c r="N456" i="5"/>
  <c r="M473" i="5"/>
  <c r="N473" i="5"/>
  <c r="F487" i="5"/>
  <c r="G487" i="5" s="1"/>
  <c r="N487" i="5"/>
  <c r="I679" i="5"/>
  <c r="N679" i="5"/>
  <c r="I671" i="5"/>
  <c r="N671" i="5"/>
  <c r="I663" i="5"/>
  <c r="N663" i="5"/>
  <c r="I655" i="5"/>
  <c r="N655" i="5"/>
  <c r="H646" i="5"/>
  <c r="N646" i="5"/>
  <c r="F638" i="5"/>
  <c r="G638" i="5" s="1"/>
  <c r="N638" i="5"/>
  <c r="F630" i="5"/>
  <c r="G630" i="5" s="1"/>
  <c r="N630" i="5"/>
  <c r="F622" i="5"/>
  <c r="G622" i="5" s="1"/>
  <c r="N622" i="5"/>
  <c r="F614" i="5"/>
  <c r="G614" i="5" s="1"/>
  <c r="N614" i="5"/>
  <c r="M606" i="5"/>
  <c r="N606" i="5"/>
  <c r="F598" i="5"/>
  <c r="G598" i="5" s="1"/>
  <c r="N598" i="5"/>
  <c r="I590" i="5"/>
  <c r="N590" i="5"/>
  <c r="F582" i="5"/>
  <c r="G582" i="5" s="1"/>
  <c r="N582" i="5"/>
  <c r="N4" i="5"/>
  <c r="H31" i="5"/>
  <c r="N31" i="5"/>
  <c r="L107" i="5"/>
  <c r="N107" i="5"/>
  <c r="L91" i="5"/>
  <c r="N91" i="5"/>
  <c r="I64" i="5"/>
  <c r="N64" i="5"/>
  <c r="L156" i="5"/>
  <c r="N156" i="5"/>
  <c r="M229" i="5"/>
  <c r="N229" i="5"/>
  <c r="M340" i="5"/>
  <c r="N340" i="5"/>
  <c r="F440" i="5"/>
  <c r="N440" i="5"/>
  <c r="M454" i="5"/>
  <c r="N454" i="5"/>
  <c r="M471" i="5"/>
  <c r="N471" i="5"/>
  <c r="H612" i="5"/>
  <c r="N612" i="5"/>
  <c r="M60" i="5"/>
  <c r="N60" i="5"/>
  <c r="M52" i="5"/>
  <c r="N52" i="5"/>
  <c r="M44" i="5"/>
  <c r="N44" i="5"/>
  <c r="M36" i="5"/>
  <c r="N36" i="5"/>
  <c r="M28" i="5"/>
  <c r="N28" i="5"/>
  <c r="M20" i="5"/>
  <c r="N20" i="5"/>
  <c r="M12" i="5"/>
  <c r="N12" i="5"/>
  <c r="J146" i="5"/>
  <c r="N146" i="5"/>
  <c r="J138" i="5"/>
  <c r="N138" i="5"/>
  <c r="L130" i="5"/>
  <c r="N130" i="5"/>
  <c r="K122" i="5"/>
  <c r="N122" i="5"/>
  <c r="K114" i="5"/>
  <c r="N114" i="5"/>
  <c r="K106" i="5"/>
  <c r="N106" i="5"/>
  <c r="K98" i="5"/>
  <c r="N98" i="5"/>
  <c r="K90" i="5"/>
  <c r="N90" i="5"/>
  <c r="I87" i="5"/>
  <c r="N87" i="5"/>
  <c r="H79" i="5"/>
  <c r="N79" i="5"/>
  <c r="H71" i="5"/>
  <c r="N71" i="5"/>
  <c r="H63" i="5"/>
  <c r="N63" i="5"/>
  <c r="J170" i="5"/>
  <c r="N170" i="5"/>
  <c r="J234" i="5"/>
  <c r="N234" i="5"/>
  <c r="M261" i="5"/>
  <c r="N261" i="5"/>
  <c r="K89" i="5"/>
  <c r="N89" i="5"/>
  <c r="F339" i="5"/>
  <c r="G339" i="5" s="1"/>
  <c r="N339" i="5"/>
  <c r="J358" i="5"/>
  <c r="N358" i="5"/>
  <c r="I430" i="5"/>
  <c r="N430" i="5"/>
  <c r="J447" i="5"/>
  <c r="N447" i="5"/>
  <c r="J439" i="5"/>
  <c r="N439" i="5"/>
  <c r="H461" i="5"/>
  <c r="N461" i="5"/>
  <c r="J453" i="5"/>
  <c r="N453" i="5"/>
  <c r="F470" i="5"/>
  <c r="G470" i="5" s="1"/>
  <c r="N470" i="5"/>
  <c r="J676" i="5"/>
  <c r="N676" i="5"/>
  <c r="J668" i="5"/>
  <c r="N668" i="5"/>
  <c r="J660" i="5"/>
  <c r="N660" i="5"/>
  <c r="J652" i="5"/>
  <c r="N652" i="5"/>
  <c r="M643" i="5"/>
  <c r="N643" i="5"/>
  <c r="M635" i="5"/>
  <c r="N635" i="5"/>
  <c r="F627" i="5"/>
  <c r="G627" i="5" s="1"/>
  <c r="N627" i="5"/>
  <c r="F619" i="5"/>
  <c r="G619" i="5" s="1"/>
  <c r="N619" i="5"/>
  <c r="F603" i="5"/>
  <c r="G603" i="5" s="1"/>
  <c r="N603" i="5"/>
  <c r="F595" i="5"/>
  <c r="G595" i="5" s="1"/>
  <c r="N595" i="5"/>
  <c r="J587" i="5"/>
  <c r="N587" i="5"/>
  <c r="J579" i="5"/>
  <c r="N579" i="5"/>
  <c r="I574" i="5"/>
  <c r="N574" i="5"/>
  <c r="N3" i="5"/>
  <c r="N823" i="5"/>
  <c r="H23" i="5"/>
  <c r="N23" i="5"/>
  <c r="K147" i="5"/>
  <c r="N147" i="5"/>
  <c r="I80" i="5"/>
  <c r="N80" i="5"/>
  <c r="L59" i="5"/>
  <c r="N59" i="5"/>
  <c r="L35" i="5"/>
  <c r="N35" i="5"/>
  <c r="L11" i="5"/>
  <c r="N11" i="5"/>
  <c r="H119" i="5"/>
  <c r="N119" i="5"/>
  <c r="M76" i="5"/>
  <c r="N76" i="5"/>
  <c r="I225" i="5"/>
  <c r="N225" i="5"/>
  <c r="J342" i="5"/>
  <c r="N342" i="5"/>
  <c r="J435" i="5"/>
  <c r="N435" i="5"/>
  <c r="J427" i="5"/>
  <c r="N427" i="5"/>
  <c r="K444" i="5"/>
  <c r="N444" i="5"/>
  <c r="K436" i="5"/>
  <c r="N436" i="5"/>
  <c r="K458" i="5"/>
  <c r="N458" i="5"/>
  <c r="K450" i="5"/>
  <c r="N450" i="5"/>
  <c r="M489" i="5"/>
  <c r="N489" i="5"/>
  <c r="K681" i="5"/>
  <c r="N681" i="5"/>
  <c r="K673" i="5"/>
  <c r="N673" i="5"/>
  <c r="K665" i="5"/>
  <c r="N665" i="5"/>
  <c r="K657" i="5"/>
  <c r="N657" i="5"/>
  <c r="F648" i="5"/>
  <c r="G648" i="5" s="1"/>
  <c r="N648" i="5"/>
  <c r="F632" i="5"/>
  <c r="G632" i="5" s="1"/>
  <c r="N632" i="5"/>
  <c r="I624" i="5"/>
  <c r="N624" i="5"/>
  <c r="K592" i="5"/>
  <c r="N592" i="5"/>
  <c r="K584" i="5"/>
  <c r="N584" i="5"/>
  <c r="J571" i="5"/>
  <c r="N571" i="5"/>
  <c r="N2" i="5"/>
  <c r="H47" i="5"/>
  <c r="N47" i="5"/>
  <c r="M335" i="5"/>
  <c r="N335" i="5"/>
  <c r="F143" i="5"/>
  <c r="N143" i="5"/>
  <c r="H111" i="5"/>
  <c r="N111" i="5"/>
  <c r="H152" i="5"/>
  <c r="N152" i="5"/>
  <c r="I217" i="5"/>
  <c r="N217" i="5"/>
  <c r="K42" i="5"/>
  <c r="N42" i="5"/>
  <c r="K26" i="5"/>
  <c r="N26" i="5"/>
  <c r="F116" i="5"/>
  <c r="N116" i="5"/>
  <c r="J81" i="5"/>
  <c r="N81" i="5"/>
  <c r="H208" i="5"/>
  <c r="N208" i="5"/>
  <c r="F271" i="5"/>
  <c r="N271" i="5"/>
  <c r="F263" i="5"/>
  <c r="N263" i="5"/>
  <c r="M352" i="5"/>
  <c r="N352" i="5"/>
  <c r="K432" i="5"/>
  <c r="N432" i="5"/>
  <c r="K424" i="5"/>
  <c r="N424" i="5"/>
  <c r="J441" i="5"/>
  <c r="N441" i="5"/>
  <c r="F463" i="5"/>
  <c r="G463" i="5" s="1"/>
  <c r="N463" i="5"/>
  <c r="K455" i="5"/>
  <c r="N455" i="5"/>
  <c r="F472" i="5"/>
  <c r="G472" i="5" s="1"/>
  <c r="N472" i="5"/>
  <c r="F486" i="5"/>
  <c r="G486" i="5" s="1"/>
  <c r="N486" i="5"/>
  <c r="F678" i="5"/>
  <c r="G678" i="5" s="1"/>
  <c r="N678" i="5"/>
  <c r="F670" i="5"/>
  <c r="G670" i="5" s="1"/>
  <c r="N670" i="5"/>
  <c r="M654" i="5"/>
  <c r="N654" i="5"/>
  <c r="F645" i="5"/>
  <c r="G645" i="5" s="1"/>
  <c r="N645" i="5"/>
  <c r="H637" i="5"/>
  <c r="N637" i="5"/>
  <c r="F629" i="5"/>
  <c r="G629" i="5" s="1"/>
  <c r="N629" i="5"/>
  <c r="K621" i="5"/>
  <c r="N621" i="5"/>
  <c r="F613" i="5"/>
  <c r="G613" i="5" s="1"/>
  <c r="N613" i="5"/>
  <c r="H605" i="5"/>
  <c r="N605" i="5"/>
  <c r="L597" i="5"/>
  <c r="N597" i="5"/>
  <c r="F589" i="5"/>
  <c r="G589" i="5" s="1"/>
  <c r="N589" i="5"/>
  <c r="F581" i="5"/>
  <c r="G581" i="5" s="1"/>
  <c r="N581" i="5"/>
  <c r="K576" i="5"/>
  <c r="N576" i="5"/>
  <c r="N685" i="5"/>
  <c r="H55" i="5"/>
  <c r="N55" i="5"/>
  <c r="M7" i="5"/>
  <c r="N7" i="5"/>
  <c r="M123" i="5"/>
  <c r="N123" i="5"/>
  <c r="I72" i="5"/>
  <c r="N72" i="5"/>
  <c r="M237" i="5"/>
  <c r="N237" i="5"/>
  <c r="L51" i="5"/>
  <c r="N51" i="5"/>
  <c r="L27" i="5"/>
  <c r="N27" i="5"/>
  <c r="J127" i="5"/>
  <c r="N127" i="5"/>
  <c r="I95" i="5"/>
  <c r="N95" i="5"/>
  <c r="M84" i="5"/>
  <c r="N84" i="5"/>
  <c r="M68" i="5"/>
  <c r="N68" i="5"/>
  <c r="K50" i="5"/>
  <c r="N50" i="5"/>
  <c r="F108" i="5"/>
  <c r="N108" i="5"/>
  <c r="M100" i="5"/>
  <c r="N100" i="5"/>
  <c r="J73" i="5"/>
  <c r="N73" i="5"/>
  <c r="J65" i="5"/>
  <c r="N65" i="5"/>
  <c r="M181" i="5"/>
  <c r="N181" i="5"/>
  <c r="F255" i="5"/>
  <c r="N255" i="5"/>
  <c r="J49" i="5"/>
  <c r="N49" i="5"/>
  <c r="J33" i="5"/>
  <c r="N33" i="5"/>
  <c r="J17" i="5"/>
  <c r="N17" i="5"/>
  <c r="I145" i="5"/>
  <c r="N145" i="5"/>
  <c r="J121" i="5"/>
  <c r="N121" i="5"/>
  <c r="J113" i="5"/>
  <c r="N113" i="5"/>
  <c r="J97" i="5"/>
  <c r="N97" i="5"/>
  <c r="F78" i="5"/>
  <c r="N78" i="5"/>
  <c r="F70" i="5"/>
  <c r="N70" i="5"/>
  <c r="J162" i="5"/>
  <c r="N162" i="5"/>
  <c r="F207" i="5"/>
  <c r="N207" i="5"/>
  <c r="L347" i="5"/>
  <c r="N347" i="5"/>
  <c r="K316" i="5"/>
  <c r="N316" i="5"/>
  <c r="H338" i="5"/>
  <c r="N338" i="5"/>
  <c r="M357" i="5"/>
  <c r="N357" i="5"/>
  <c r="H429" i="5"/>
  <c r="N429" i="5"/>
  <c r="M446" i="5"/>
  <c r="N446" i="5"/>
  <c r="M438" i="5"/>
  <c r="N438" i="5"/>
  <c r="J460" i="5"/>
  <c r="N460" i="5"/>
  <c r="K452" i="5"/>
  <c r="N452" i="5"/>
  <c r="M469" i="5"/>
  <c r="N469" i="5"/>
  <c r="M675" i="5"/>
  <c r="N675" i="5"/>
  <c r="M667" i="5"/>
  <c r="N667" i="5"/>
  <c r="M659" i="5"/>
  <c r="N659" i="5"/>
  <c r="M651" i="5"/>
  <c r="N651" i="5"/>
  <c r="H642" i="5"/>
  <c r="N642" i="5"/>
  <c r="H634" i="5"/>
  <c r="N634" i="5"/>
  <c r="F626" i="5"/>
  <c r="G626" i="5" s="1"/>
  <c r="N626" i="5"/>
  <c r="J618" i="5"/>
  <c r="N618" i="5"/>
  <c r="J610" i="5"/>
  <c r="N610" i="5"/>
  <c r="F602" i="5"/>
  <c r="G602" i="5" s="1"/>
  <c r="N602" i="5"/>
  <c r="K594" i="5"/>
  <c r="N594" i="5"/>
  <c r="K586" i="5"/>
  <c r="N586" i="5"/>
  <c r="I573" i="5"/>
  <c r="N573" i="5"/>
  <c r="N684" i="5"/>
  <c r="H39" i="5"/>
  <c r="N39" i="5"/>
  <c r="L115" i="5"/>
  <c r="N115" i="5"/>
  <c r="L99" i="5"/>
  <c r="N99" i="5"/>
  <c r="L164" i="5"/>
  <c r="N164" i="5"/>
  <c r="M221" i="5"/>
  <c r="N221" i="5"/>
  <c r="J310" i="5"/>
  <c r="N310" i="5"/>
  <c r="L43" i="5"/>
  <c r="N43" i="5"/>
  <c r="L19" i="5"/>
  <c r="N19" i="5"/>
  <c r="F135" i="5"/>
  <c r="N135" i="5"/>
  <c r="I103" i="5"/>
  <c r="N103" i="5"/>
  <c r="K58" i="5"/>
  <c r="N58" i="5"/>
  <c r="K34" i="5"/>
  <c r="N34" i="5"/>
  <c r="K18" i="5"/>
  <c r="N18" i="5"/>
  <c r="K10" i="5"/>
  <c r="N10" i="5"/>
  <c r="K132" i="5"/>
  <c r="N132" i="5"/>
  <c r="M92" i="5"/>
  <c r="N92" i="5"/>
  <c r="M197" i="5"/>
  <c r="N197" i="5"/>
  <c r="M189" i="5"/>
  <c r="N189" i="5"/>
  <c r="H216" i="5"/>
  <c r="N216" i="5"/>
  <c r="J57" i="5"/>
  <c r="N57" i="5"/>
  <c r="J41" i="5"/>
  <c r="N41" i="5"/>
  <c r="J25" i="5"/>
  <c r="N25" i="5"/>
  <c r="J9" i="5"/>
  <c r="N9" i="5"/>
  <c r="L129" i="5"/>
  <c r="N129" i="5"/>
  <c r="J105" i="5"/>
  <c r="N105" i="5"/>
  <c r="F86" i="5"/>
  <c r="N86" i="5"/>
  <c r="F62" i="5"/>
  <c r="N62" i="5"/>
  <c r="J154" i="5"/>
  <c r="N154" i="5"/>
  <c r="F247" i="5"/>
  <c r="N247" i="5"/>
  <c r="F359" i="5"/>
  <c r="N359" i="5"/>
  <c r="M292" i="5"/>
  <c r="N292" i="5"/>
  <c r="I56" i="5"/>
  <c r="N56" i="5"/>
  <c r="I48" i="5"/>
  <c r="N48" i="5"/>
  <c r="I40" i="5"/>
  <c r="N40" i="5"/>
  <c r="I32" i="5"/>
  <c r="N32" i="5"/>
  <c r="I24" i="5"/>
  <c r="N24" i="5"/>
  <c r="I16" i="5"/>
  <c r="N16" i="5"/>
  <c r="I8" i="5"/>
  <c r="N8" i="5"/>
  <c r="H126" i="5"/>
  <c r="N126" i="5"/>
  <c r="F118" i="5"/>
  <c r="N118" i="5"/>
  <c r="F110" i="5"/>
  <c r="N110" i="5"/>
  <c r="F102" i="5"/>
  <c r="N102" i="5"/>
  <c r="F94" i="5"/>
  <c r="N94" i="5"/>
  <c r="L83" i="5"/>
  <c r="N83" i="5"/>
  <c r="L75" i="5"/>
  <c r="N75" i="5"/>
  <c r="L67" i="5"/>
  <c r="N67" i="5"/>
  <c r="H200" i="5"/>
  <c r="N200" i="5"/>
  <c r="H192" i="5"/>
  <c r="N192" i="5"/>
  <c r="L188" i="5"/>
  <c r="N188" i="5"/>
  <c r="H184" i="5"/>
  <c r="N184" i="5"/>
  <c r="L180" i="5"/>
  <c r="N180" i="5"/>
  <c r="L172" i="5"/>
  <c r="N172" i="5"/>
  <c r="M344" i="5"/>
  <c r="N344" i="5"/>
  <c r="I313" i="5"/>
  <c r="N313" i="5"/>
  <c r="M289" i="5"/>
  <c r="N289" i="5"/>
  <c r="I281" i="5"/>
  <c r="N281" i="5"/>
  <c r="I273" i="5"/>
  <c r="N273" i="5"/>
  <c r="I265" i="5"/>
  <c r="N265" i="5"/>
  <c r="I257" i="5"/>
  <c r="N257" i="5"/>
  <c r="M341" i="5"/>
  <c r="N341" i="5"/>
  <c r="M434" i="5"/>
  <c r="N434" i="5"/>
  <c r="M426" i="5"/>
  <c r="N426" i="5"/>
  <c r="H443" i="5"/>
  <c r="N443" i="5"/>
  <c r="F465" i="5"/>
  <c r="G465" i="5" s="1"/>
  <c r="N465" i="5"/>
  <c r="F457" i="5"/>
  <c r="G457" i="5" s="1"/>
  <c r="N457" i="5"/>
  <c r="F449" i="5"/>
  <c r="G449" i="5" s="1"/>
  <c r="N449" i="5"/>
  <c r="L488" i="5"/>
  <c r="N488" i="5"/>
  <c r="F680" i="5"/>
  <c r="G680" i="5" s="1"/>
  <c r="N680" i="5"/>
  <c r="F672" i="5"/>
  <c r="G672" i="5" s="1"/>
  <c r="N672" i="5"/>
  <c r="F664" i="5"/>
  <c r="G664" i="5" s="1"/>
  <c r="N664" i="5"/>
  <c r="F656" i="5"/>
  <c r="G656" i="5" s="1"/>
  <c r="N656" i="5"/>
  <c r="I647" i="5"/>
  <c r="N647" i="5"/>
  <c r="I639" i="5"/>
  <c r="N639" i="5"/>
  <c r="I631" i="5"/>
  <c r="N631" i="5"/>
  <c r="H623" i="5"/>
  <c r="N623" i="5"/>
  <c r="K615" i="5"/>
  <c r="N615" i="5"/>
  <c r="M607" i="5"/>
  <c r="N607" i="5"/>
  <c r="L599" i="5"/>
  <c r="N599" i="5"/>
  <c r="F591" i="5"/>
  <c r="G591" i="5" s="1"/>
  <c r="N591" i="5"/>
  <c r="F583" i="5"/>
  <c r="G583" i="5" s="1"/>
  <c r="N583" i="5"/>
  <c r="M570" i="5"/>
  <c r="N570" i="5"/>
  <c r="N827" i="5"/>
  <c r="N683" i="5"/>
  <c r="N674" i="5"/>
  <c r="N662" i="5"/>
  <c r="N640" i="5"/>
  <c r="N608" i="5"/>
  <c r="N600" i="5"/>
  <c r="N578" i="5"/>
  <c r="F338" i="5"/>
  <c r="G338" i="5" s="1"/>
  <c r="J455" i="5"/>
  <c r="L489" i="5"/>
  <c r="F650" i="5"/>
  <c r="G650" i="5" s="1"/>
  <c r="M637" i="5"/>
  <c r="F637" i="5"/>
  <c r="G637" i="5" s="1"/>
  <c r="J654" i="5"/>
  <c r="L648" i="5"/>
  <c r="L637" i="5"/>
  <c r="M455" i="5"/>
  <c r="K613" i="5"/>
  <c r="J592" i="5"/>
  <c r="M648" i="5"/>
  <c r="F617" i="5"/>
  <c r="G617" i="5" s="1"/>
  <c r="I443" i="5"/>
  <c r="L460" i="5"/>
  <c r="H488" i="5"/>
  <c r="L678" i="5"/>
  <c r="J666" i="5"/>
  <c r="I642" i="5"/>
  <c r="L622" i="5"/>
  <c r="F590" i="5"/>
  <c r="G590" i="5" s="1"/>
  <c r="F573" i="5"/>
  <c r="G573" i="5" s="1"/>
  <c r="I823" i="5"/>
  <c r="J469" i="5"/>
  <c r="K489" i="5"/>
  <c r="L684" i="5"/>
  <c r="L679" i="5"/>
  <c r="L643" i="5"/>
  <c r="J489" i="5"/>
  <c r="K643" i="5"/>
  <c r="L601" i="5"/>
  <c r="I589" i="5"/>
  <c r="J584" i="5"/>
  <c r="L574" i="5"/>
  <c r="M823" i="5"/>
  <c r="M827" i="5"/>
  <c r="F618" i="5"/>
  <c r="G618" i="5" s="1"/>
  <c r="L823" i="5"/>
  <c r="K674" i="5"/>
  <c r="K823" i="5"/>
  <c r="L486" i="5"/>
  <c r="M685" i="5"/>
  <c r="M678" i="5"/>
  <c r="H676" i="5"/>
  <c r="J674" i="5"/>
  <c r="H656" i="5"/>
  <c r="L605" i="5"/>
  <c r="I595" i="5"/>
  <c r="J823" i="5"/>
  <c r="L827" i="5"/>
  <c r="K827" i="5"/>
  <c r="I827" i="5"/>
  <c r="J827" i="5"/>
  <c r="H827" i="5"/>
  <c r="G827" i="5"/>
  <c r="H823" i="5"/>
  <c r="G823" i="5"/>
  <c r="M825" i="5"/>
  <c r="L825" i="5"/>
  <c r="K825" i="5"/>
  <c r="J825" i="5"/>
  <c r="I825" i="5"/>
  <c r="H825" i="5"/>
  <c r="G825" i="5"/>
  <c r="M669" i="5"/>
  <c r="J648" i="5"/>
  <c r="J615" i="5"/>
  <c r="L669" i="5"/>
  <c r="M621" i="5"/>
  <c r="M673" i="5"/>
  <c r="K669" i="5"/>
  <c r="L667" i="5"/>
  <c r="K658" i="5"/>
  <c r="J621" i="5"/>
  <c r="L598" i="5"/>
  <c r="M596" i="5"/>
  <c r="I673" i="5"/>
  <c r="I669" i="5"/>
  <c r="K667" i="5"/>
  <c r="K660" i="5"/>
  <c r="F658" i="5"/>
  <c r="G658" i="5" s="1"/>
  <c r="L651" i="5"/>
  <c r="I621" i="5"/>
  <c r="J607" i="5"/>
  <c r="L600" i="5"/>
  <c r="H598" i="5"/>
  <c r="K596" i="5"/>
  <c r="I594" i="5"/>
  <c r="L575" i="5"/>
  <c r="M573" i="5"/>
  <c r="L674" i="5"/>
  <c r="M662" i="5"/>
  <c r="F609" i="5"/>
  <c r="G609" i="5" s="1"/>
  <c r="L587" i="5"/>
  <c r="K573" i="5"/>
  <c r="H621" i="5"/>
  <c r="M582" i="5"/>
  <c r="L453" i="5"/>
  <c r="L473" i="5"/>
  <c r="J678" i="5"/>
  <c r="L670" i="5"/>
  <c r="M639" i="5"/>
  <c r="J633" i="5"/>
  <c r="L626" i="5"/>
  <c r="F621" i="5"/>
  <c r="G621" i="5" s="1"/>
  <c r="I610" i="5"/>
  <c r="L582" i="5"/>
  <c r="I455" i="5"/>
  <c r="M487" i="5"/>
  <c r="M684" i="5"/>
  <c r="I674" i="5"/>
  <c r="I667" i="5"/>
  <c r="M660" i="5"/>
  <c r="L658" i="5"/>
  <c r="J643" i="5"/>
  <c r="F641" i="5"/>
  <c r="G641" i="5" s="1"/>
  <c r="J637" i="5"/>
  <c r="I614" i="5"/>
  <c r="I612" i="5"/>
  <c r="I606" i="5"/>
  <c r="F596" i="5"/>
  <c r="G596" i="5" s="1"/>
  <c r="L594" i="5"/>
  <c r="M592" i="5"/>
  <c r="M590" i="5"/>
  <c r="I586" i="5"/>
  <c r="J582" i="5"/>
  <c r="M576" i="5"/>
  <c r="M488" i="5"/>
  <c r="K597" i="5"/>
  <c r="I582" i="5"/>
  <c r="M580" i="5"/>
  <c r="K488" i="5"/>
  <c r="M668" i="5"/>
  <c r="J658" i="5"/>
  <c r="K650" i="5"/>
  <c r="M630" i="5"/>
  <c r="L621" i="5"/>
  <c r="I597" i="5"/>
  <c r="H582" i="5"/>
  <c r="I580" i="5"/>
  <c r="J488" i="5"/>
  <c r="I658" i="5"/>
  <c r="M656" i="5"/>
  <c r="L654" i="5"/>
  <c r="M634" i="5"/>
  <c r="M632" i="5"/>
  <c r="I625" i="5"/>
  <c r="J609" i="5"/>
  <c r="F580" i="5"/>
  <c r="G580" i="5" s="1"/>
  <c r="J673" i="5"/>
  <c r="L642" i="5"/>
  <c r="H641" i="5"/>
  <c r="I618" i="5"/>
  <c r="I617" i="5"/>
  <c r="J614" i="5"/>
  <c r="M598" i="5"/>
  <c r="M597" i="5"/>
  <c r="H590" i="5"/>
  <c r="J589" i="5"/>
  <c r="L586" i="5"/>
  <c r="M584" i="5"/>
  <c r="J669" i="5"/>
  <c r="L668" i="5"/>
  <c r="J667" i="5"/>
  <c r="K648" i="5"/>
  <c r="K637" i="5"/>
  <c r="L630" i="5"/>
  <c r="M612" i="5"/>
  <c r="M605" i="5"/>
  <c r="K598" i="5"/>
  <c r="J597" i="5"/>
  <c r="L596" i="5"/>
  <c r="L595" i="5"/>
  <c r="L592" i="5"/>
  <c r="L578" i="5"/>
  <c r="M574" i="5"/>
  <c r="L573" i="5"/>
  <c r="I668" i="5"/>
  <c r="L570" i="5"/>
  <c r="M652" i="5"/>
  <c r="K630" i="5"/>
  <c r="M629" i="5"/>
  <c r="M427" i="5"/>
  <c r="L685" i="5"/>
  <c r="M677" i="5"/>
  <c r="H669" i="5"/>
  <c r="H668" i="5"/>
  <c r="H667" i="5"/>
  <c r="L663" i="5"/>
  <c r="K652" i="5"/>
  <c r="M650" i="5"/>
  <c r="I648" i="5"/>
  <c r="M638" i="5"/>
  <c r="I637" i="5"/>
  <c r="J630" i="5"/>
  <c r="L629" i="5"/>
  <c r="F612" i="5"/>
  <c r="G612" i="5" s="1"/>
  <c r="L606" i="5"/>
  <c r="I605" i="5"/>
  <c r="J601" i="5"/>
  <c r="H597" i="5"/>
  <c r="I596" i="5"/>
  <c r="H595" i="5"/>
  <c r="I592" i="5"/>
  <c r="L590" i="5"/>
  <c r="I587" i="5"/>
  <c r="M581" i="5"/>
  <c r="K574" i="5"/>
  <c r="J573" i="5"/>
  <c r="I570" i="5"/>
  <c r="L490" i="5"/>
  <c r="J685" i="5"/>
  <c r="F667" i="5"/>
  <c r="G667" i="5" s="1"/>
  <c r="F665" i="5"/>
  <c r="G665" i="5" s="1"/>
  <c r="L650" i="5"/>
  <c r="H648" i="5"/>
  <c r="M646" i="5"/>
  <c r="M641" i="5"/>
  <c r="L635" i="5"/>
  <c r="M633" i="5"/>
  <c r="I630" i="5"/>
  <c r="K629" i="5"/>
  <c r="M625" i="5"/>
  <c r="L623" i="5"/>
  <c r="M617" i="5"/>
  <c r="M614" i="5"/>
  <c r="M613" i="5"/>
  <c r="K606" i="5"/>
  <c r="F605" i="5"/>
  <c r="G605" i="5" s="1"/>
  <c r="F597" i="5"/>
  <c r="G597" i="5" s="1"/>
  <c r="K590" i="5"/>
  <c r="M589" i="5"/>
  <c r="M588" i="5"/>
  <c r="M583" i="5"/>
  <c r="K582" i="5"/>
  <c r="K581" i="5"/>
  <c r="J574" i="5"/>
  <c r="H573" i="5"/>
  <c r="I571" i="5"/>
  <c r="L646" i="5"/>
  <c r="J641" i="5"/>
  <c r="H630" i="5"/>
  <c r="J629" i="5"/>
  <c r="K618" i="5"/>
  <c r="L617" i="5"/>
  <c r="L614" i="5"/>
  <c r="J590" i="5"/>
  <c r="L589" i="5"/>
  <c r="K588" i="5"/>
  <c r="L583" i="5"/>
  <c r="H571" i="5"/>
  <c r="L446" i="5"/>
  <c r="K454" i="5"/>
  <c r="L472" i="5"/>
  <c r="J487" i="5"/>
  <c r="L673" i="5"/>
  <c r="M653" i="5"/>
  <c r="F646" i="5"/>
  <c r="G646" i="5" s="1"/>
  <c r="M642" i="5"/>
  <c r="I641" i="5"/>
  <c r="I629" i="5"/>
  <c r="I620" i="5"/>
  <c r="K614" i="5"/>
  <c r="L602" i="5"/>
  <c r="K589" i="5"/>
  <c r="F588" i="5"/>
  <c r="G588" i="5" s="1"/>
  <c r="J583" i="5"/>
  <c r="F571" i="5"/>
  <c r="G571" i="5" s="1"/>
  <c r="K685" i="5"/>
  <c r="K678" i="5"/>
  <c r="M670" i="5"/>
  <c r="M663" i="5"/>
  <c r="K654" i="5"/>
  <c r="L652" i="5"/>
  <c r="L633" i="5"/>
  <c r="M622" i="5"/>
  <c r="L613" i="5"/>
  <c r="J606" i="5"/>
  <c r="L588" i="5"/>
  <c r="L584" i="5"/>
  <c r="L581" i="5"/>
  <c r="M575" i="5"/>
  <c r="I685" i="5"/>
  <c r="I684" i="5"/>
  <c r="H679" i="5"/>
  <c r="I678" i="5"/>
  <c r="L677" i="5"/>
  <c r="L675" i="5"/>
  <c r="F674" i="5"/>
  <c r="G674" i="5" s="1"/>
  <c r="F673" i="5"/>
  <c r="G673" i="5" s="1"/>
  <c r="K670" i="5"/>
  <c r="M665" i="5"/>
  <c r="M664" i="5"/>
  <c r="K663" i="5"/>
  <c r="L662" i="5"/>
  <c r="I660" i="5"/>
  <c r="L656" i="5"/>
  <c r="M655" i="5"/>
  <c r="I654" i="5"/>
  <c r="J653" i="5"/>
  <c r="I652" i="5"/>
  <c r="K646" i="5"/>
  <c r="M645" i="5"/>
  <c r="I643" i="5"/>
  <c r="L639" i="5"/>
  <c r="L638" i="5"/>
  <c r="K635" i="5"/>
  <c r="J634" i="5"/>
  <c r="I633" i="5"/>
  <c r="H629" i="5"/>
  <c r="L627" i="5"/>
  <c r="K626" i="5"/>
  <c r="K623" i="5"/>
  <c r="K622" i="5"/>
  <c r="I619" i="5"/>
  <c r="H614" i="5"/>
  <c r="J613" i="5"/>
  <c r="L612" i="5"/>
  <c r="M609" i="5"/>
  <c r="M608" i="5"/>
  <c r="H606" i="5"/>
  <c r="K605" i="5"/>
  <c r="M604" i="5"/>
  <c r="K602" i="5"/>
  <c r="M599" i="5"/>
  <c r="J598" i="5"/>
  <c r="L593" i="5"/>
  <c r="H589" i="5"/>
  <c r="I588" i="5"/>
  <c r="H587" i="5"/>
  <c r="I584" i="5"/>
  <c r="J581" i="5"/>
  <c r="L580" i="5"/>
  <c r="L579" i="5"/>
  <c r="I578" i="5"/>
  <c r="L576" i="5"/>
  <c r="J575" i="5"/>
  <c r="H574" i="5"/>
  <c r="L572" i="5"/>
  <c r="M572" i="5"/>
  <c r="H685" i="5"/>
  <c r="H684" i="5"/>
  <c r="L682" i="5"/>
  <c r="M681" i="5"/>
  <c r="M680" i="5"/>
  <c r="H678" i="5"/>
  <c r="M676" i="5"/>
  <c r="L671" i="5"/>
  <c r="J670" i="5"/>
  <c r="L665" i="5"/>
  <c r="J664" i="5"/>
  <c r="J663" i="5"/>
  <c r="K662" i="5"/>
  <c r="M661" i="5"/>
  <c r="F660" i="5"/>
  <c r="G660" i="5" s="1"/>
  <c r="M658" i="5"/>
  <c r="K656" i="5"/>
  <c r="H654" i="5"/>
  <c r="I653" i="5"/>
  <c r="H652" i="5"/>
  <c r="J646" i="5"/>
  <c r="K645" i="5"/>
  <c r="M644" i="5"/>
  <c r="F643" i="5"/>
  <c r="G643" i="5" s="1"/>
  <c r="K639" i="5"/>
  <c r="K638" i="5"/>
  <c r="J635" i="5"/>
  <c r="I634" i="5"/>
  <c r="H633" i="5"/>
  <c r="K627" i="5"/>
  <c r="J623" i="5"/>
  <c r="J622" i="5"/>
  <c r="I613" i="5"/>
  <c r="K612" i="5"/>
  <c r="L609" i="5"/>
  <c r="L608" i="5"/>
  <c r="J605" i="5"/>
  <c r="L604" i="5"/>
  <c r="L603" i="5"/>
  <c r="I598" i="5"/>
  <c r="F587" i="5"/>
  <c r="G587" i="5" s="1"/>
  <c r="I581" i="5"/>
  <c r="K580" i="5"/>
  <c r="I579" i="5"/>
  <c r="J576" i="5"/>
  <c r="F574" i="5"/>
  <c r="G574" i="5" s="1"/>
  <c r="K572" i="5"/>
  <c r="L571" i="5"/>
  <c r="K570" i="5"/>
  <c r="K682" i="5"/>
  <c r="L681" i="5"/>
  <c r="L680" i="5"/>
  <c r="J677" i="5"/>
  <c r="L676" i="5"/>
  <c r="H671" i="5"/>
  <c r="I670" i="5"/>
  <c r="J665" i="5"/>
  <c r="I664" i="5"/>
  <c r="H663" i="5"/>
  <c r="J662" i="5"/>
  <c r="I661" i="5"/>
  <c r="M657" i="5"/>
  <c r="J656" i="5"/>
  <c r="F652" i="5"/>
  <c r="G652" i="5" s="1"/>
  <c r="M647" i="5"/>
  <c r="I646" i="5"/>
  <c r="J645" i="5"/>
  <c r="J639" i="5"/>
  <c r="J638" i="5"/>
  <c r="F633" i="5"/>
  <c r="G633" i="5" s="1"/>
  <c r="M631" i="5"/>
  <c r="I627" i="5"/>
  <c r="J624" i="5"/>
  <c r="I622" i="5"/>
  <c r="H613" i="5"/>
  <c r="F606" i="5"/>
  <c r="G606" i="5" s="1"/>
  <c r="K604" i="5"/>
  <c r="K603" i="5"/>
  <c r="H581" i="5"/>
  <c r="H579" i="5"/>
  <c r="J572" i="5"/>
  <c r="J682" i="5"/>
  <c r="J681" i="5"/>
  <c r="I680" i="5"/>
  <c r="I677" i="5"/>
  <c r="I676" i="5"/>
  <c r="H670" i="5"/>
  <c r="M666" i="5"/>
  <c r="I665" i="5"/>
  <c r="F663" i="5"/>
  <c r="G663" i="5" s="1"/>
  <c r="I662" i="5"/>
  <c r="H657" i="5"/>
  <c r="I656" i="5"/>
  <c r="F654" i="5"/>
  <c r="G654" i="5" s="1"/>
  <c r="I645" i="5"/>
  <c r="M640" i="5"/>
  <c r="F639" i="5"/>
  <c r="G639" i="5" s="1"/>
  <c r="I638" i="5"/>
  <c r="M636" i="5"/>
  <c r="F635" i="5"/>
  <c r="G635" i="5" s="1"/>
  <c r="L631" i="5"/>
  <c r="H622" i="5"/>
  <c r="M620" i="5"/>
  <c r="I604" i="5"/>
  <c r="M591" i="5"/>
  <c r="F579" i="5"/>
  <c r="G579" i="5" s="1"/>
  <c r="I572" i="5"/>
  <c r="G685" i="5"/>
  <c r="I682" i="5"/>
  <c r="I681" i="5"/>
  <c r="H677" i="5"/>
  <c r="M672" i="5"/>
  <c r="H662" i="5"/>
  <c r="H645" i="5"/>
  <c r="H638" i="5"/>
  <c r="K631" i="5"/>
  <c r="H604" i="5"/>
  <c r="L591" i="5"/>
  <c r="H572" i="5"/>
  <c r="L683" i="5"/>
  <c r="F682" i="5"/>
  <c r="G682" i="5" s="1"/>
  <c r="F681" i="5"/>
  <c r="G681" i="5" s="1"/>
  <c r="F677" i="5"/>
  <c r="G677" i="5" s="1"/>
  <c r="L672" i="5"/>
  <c r="L659" i="5"/>
  <c r="G631" i="5"/>
  <c r="J591" i="5"/>
  <c r="J611" i="5"/>
  <c r="M611" i="5"/>
  <c r="K616" i="5"/>
  <c r="F616" i="5"/>
  <c r="G616" i="5" s="1"/>
  <c r="H661" i="5"/>
  <c r="K659" i="5"/>
  <c r="L655" i="5"/>
  <c r="L644" i="5"/>
  <c r="L640" i="5"/>
  <c r="J628" i="5"/>
  <c r="H620" i="5"/>
  <c r="H619" i="5"/>
  <c r="M616" i="5"/>
  <c r="F615" i="5"/>
  <c r="G615" i="5" s="1"/>
  <c r="I615" i="5"/>
  <c r="L611" i="5"/>
  <c r="M610" i="5"/>
  <c r="H610" i="5"/>
  <c r="H607" i="5"/>
  <c r="J593" i="5"/>
  <c r="F585" i="5"/>
  <c r="G585" i="5" s="1"/>
  <c r="H585" i="5"/>
  <c r="I585" i="5"/>
  <c r="J585" i="5"/>
  <c r="K585" i="5"/>
  <c r="M585" i="5"/>
  <c r="K683" i="5"/>
  <c r="K675" i="5"/>
  <c r="J683" i="5"/>
  <c r="M682" i="5"/>
  <c r="H681" i="5"/>
  <c r="K680" i="5"/>
  <c r="F679" i="5"/>
  <c r="G679" i="5" s="1"/>
  <c r="J675" i="5"/>
  <c r="M674" i="5"/>
  <c r="H673" i="5"/>
  <c r="K672" i="5"/>
  <c r="F671" i="5"/>
  <c r="G671" i="5" s="1"/>
  <c r="L666" i="5"/>
  <c r="H664" i="5"/>
  <c r="H660" i="5"/>
  <c r="J659" i="5"/>
  <c r="F657" i="5"/>
  <c r="G657" i="5" s="1"/>
  <c r="K655" i="5"/>
  <c r="H653" i="5"/>
  <c r="K651" i="5"/>
  <c r="L647" i="5"/>
  <c r="K644" i="5"/>
  <c r="F642" i="5"/>
  <c r="G642" i="5" s="1"/>
  <c r="K640" i="5"/>
  <c r="L636" i="5"/>
  <c r="L632" i="5"/>
  <c r="M628" i="5"/>
  <c r="J627" i="5"/>
  <c r="M627" i="5"/>
  <c r="H624" i="5"/>
  <c r="L616" i="5"/>
  <c r="M615" i="5"/>
  <c r="K611" i="5"/>
  <c r="L610" i="5"/>
  <c r="H609" i="5"/>
  <c r="K609" i="5"/>
  <c r="G604" i="5"/>
  <c r="J603" i="5"/>
  <c r="M603" i="5"/>
  <c r="M602" i="5"/>
  <c r="H602" i="5"/>
  <c r="J602" i="5"/>
  <c r="H601" i="5"/>
  <c r="K601" i="5"/>
  <c r="M601" i="5"/>
  <c r="K600" i="5"/>
  <c r="F600" i="5"/>
  <c r="G600" i="5" s="1"/>
  <c r="H600" i="5"/>
  <c r="F599" i="5"/>
  <c r="G599" i="5" s="1"/>
  <c r="I599" i="5"/>
  <c r="K599" i="5"/>
  <c r="F684" i="5"/>
  <c r="G684" i="5" s="1"/>
  <c r="I683" i="5"/>
  <c r="J680" i="5"/>
  <c r="M679" i="5"/>
  <c r="F676" i="5"/>
  <c r="G676" i="5" s="1"/>
  <c r="I675" i="5"/>
  <c r="J672" i="5"/>
  <c r="M671" i="5"/>
  <c r="F668" i="5"/>
  <c r="G668" i="5" s="1"/>
  <c r="K666" i="5"/>
  <c r="I659" i="5"/>
  <c r="J655" i="5"/>
  <c r="J651" i="5"/>
  <c r="K647" i="5"/>
  <c r="I644" i="5"/>
  <c r="J640" i="5"/>
  <c r="K636" i="5"/>
  <c r="F634" i="5"/>
  <c r="G634" i="5" s="1"/>
  <c r="K632" i="5"/>
  <c r="L628" i="5"/>
  <c r="M626" i="5"/>
  <c r="H626" i="5"/>
  <c r="J616" i="5"/>
  <c r="L615" i="5"/>
  <c r="I611" i="5"/>
  <c r="K610" i="5"/>
  <c r="K608" i="5"/>
  <c r="F608" i="5"/>
  <c r="G608" i="5" s="1"/>
  <c r="H683" i="5"/>
  <c r="H675" i="5"/>
  <c r="I672" i="5"/>
  <c r="G661" i="5"/>
  <c r="H659" i="5"/>
  <c r="H655" i="5"/>
  <c r="I651" i="5"/>
  <c r="J647" i="5"/>
  <c r="H644" i="5"/>
  <c r="I640" i="5"/>
  <c r="I636" i="5"/>
  <c r="J632" i="5"/>
  <c r="K628" i="5"/>
  <c r="H625" i="5"/>
  <c r="K625" i="5"/>
  <c r="G620" i="5"/>
  <c r="J620" i="5"/>
  <c r="I616" i="5"/>
  <c r="H611" i="5"/>
  <c r="F607" i="5"/>
  <c r="G607" i="5" s="1"/>
  <c r="I607" i="5"/>
  <c r="H680" i="5"/>
  <c r="K679" i="5"/>
  <c r="H672" i="5"/>
  <c r="K671" i="5"/>
  <c r="I666" i="5"/>
  <c r="L661" i="5"/>
  <c r="L657" i="5"/>
  <c r="G653" i="5"/>
  <c r="H651" i="5"/>
  <c r="H647" i="5"/>
  <c r="H640" i="5"/>
  <c r="H636" i="5"/>
  <c r="I632" i="5"/>
  <c r="I628" i="5"/>
  <c r="K624" i="5"/>
  <c r="F624" i="5"/>
  <c r="G624" i="5" s="1"/>
  <c r="J619" i="5"/>
  <c r="M619" i="5"/>
  <c r="H616" i="5"/>
  <c r="H593" i="5"/>
  <c r="I593" i="5"/>
  <c r="K593" i="5"/>
  <c r="M593" i="5"/>
  <c r="F577" i="5"/>
  <c r="G577" i="5" s="1"/>
  <c r="H577" i="5"/>
  <c r="I577" i="5"/>
  <c r="J577" i="5"/>
  <c r="K577" i="5"/>
  <c r="M577" i="5"/>
  <c r="K684" i="5"/>
  <c r="F683" i="5"/>
  <c r="G683" i="5" s="1"/>
  <c r="J679" i="5"/>
  <c r="K676" i="5"/>
  <c r="F675" i="5"/>
  <c r="G675" i="5" s="1"/>
  <c r="J671" i="5"/>
  <c r="K668" i="5"/>
  <c r="L664" i="5"/>
  <c r="K661" i="5"/>
  <c r="F659" i="5"/>
  <c r="G659" i="5" s="1"/>
  <c r="J657" i="5"/>
  <c r="F655" i="5"/>
  <c r="G655" i="5" s="1"/>
  <c r="L653" i="5"/>
  <c r="J650" i="5"/>
  <c r="F644" i="5"/>
  <c r="G644" i="5" s="1"/>
  <c r="H643" i="5"/>
  <c r="K642" i="5"/>
  <c r="G640" i="5"/>
  <c r="H639" i="5"/>
  <c r="I635" i="5"/>
  <c r="L634" i="5"/>
  <c r="H632" i="5"/>
  <c r="J631" i="5"/>
  <c r="H628" i="5"/>
  <c r="H627" i="5"/>
  <c r="J626" i="5"/>
  <c r="L625" i="5"/>
  <c r="M624" i="5"/>
  <c r="F623" i="5"/>
  <c r="G623" i="5" s="1"/>
  <c r="I623" i="5"/>
  <c r="L620" i="5"/>
  <c r="L619" i="5"/>
  <c r="M618" i="5"/>
  <c r="H618" i="5"/>
  <c r="H615" i="5"/>
  <c r="F611" i="5"/>
  <c r="G611" i="5" s="1"/>
  <c r="J608" i="5"/>
  <c r="L607" i="5"/>
  <c r="I603" i="5"/>
  <c r="I602" i="5"/>
  <c r="I601" i="5"/>
  <c r="J600" i="5"/>
  <c r="J599" i="5"/>
  <c r="M594" i="5"/>
  <c r="F594" i="5"/>
  <c r="G594" i="5" s="1"/>
  <c r="H594" i="5"/>
  <c r="J594" i="5"/>
  <c r="F666" i="5"/>
  <c r="G666" i="5" s="1"/>
  <c r="H665" i="5"/>
  <c r="K664" i="5"/>
  <c r="J661" i="5"/>
  <c r="L660" i="5"/>
  <c r="I657" i="5"/>
  <c r="K653" i="5"/>
  <c r="F651" i="5"/>
  <c r="G651" i="5" s="1"/>
  <c r="I650" i="5"/>
  <c r="F647" i="5"/>
  <c r="G647" i="5" s="1"/>
  <c r="L645" i="5"/>
  <c r="J642" i="5"/>
  <c r="L641" i="5"/>
  <c r="F636" i="5"/>
  <c r="G636" i="5" s="1"/>
  <c r="H635" i="5"/>
  <c r="K634" i="5"/>
  <c r="H631" i="5"/>
  <c r="F628" i="5"/>
  <c r="G628" i="5" s="1"/>
  <c r="I626" i="5"/>
  <c r="J625" i="5"/>
  <c r="L624" i="5"/>
  <c r="M623" i="5"/>
  <c r="K620" i="5"/>
  <c r="K619" i="5"/>
  <c r="L618" i="5"/>
  <c r="H617" i="5"/>
  <c r="K617" i="5"/>
  <c r="J612" i="5"/>
  <c r="F610" i="5"/>
  <c r="G610" i="5" s="1"/>
  <c r="I608" i="5"/>
  <c r="K607" i="5"/>
  <c r="H603" i="5"/>
  <c r="I600" i="5"/>
  <c r="H599" i="5"/>
  <c r="J595" i="5"/>
  <c r="K595" i="5"/>
  <c r="M595" i="5"/>
  <c r="L585" i="5"/>
  <c r="H592" i="5"/>
  <c r="K591" i="5"/>
  <c r="J586" i="5"/>
  <c r="H584" i="5"/>
  <c r="K583" i="5"/>
  <c r="J578" i="5"/>
  <c r="H576" i="5"/>
  <c r="K575" i="5"/>
  <c r="J570" i="5"/>
  <c r="J604" i="5"/>
  <c r="J596" i="5"/>
  <c r="F592" i="5"/>
  <c r="G592" i="5" s="1"/>
  <c r="I591" i="5"/>
  <c r="J588" i="5"/>
  <c r="M587" i="5"/>
  <c r="H586" i="5"/>
  <c r="F584" i="5"/>
  <c r="G584" i="5" s="1"/>
  <c r="I583" i="5"/>
  <c r="J580" i="5"/>
  <c r="M579" i="5"/>
  <c r="H578" i="5"/>
  <c r="F576" i="5"/>
  <c r="G576" i="5" s="1"/>
  <c r="I575" i="5"/>
  <c r="M571" i="5"/>
  <c r="H570" i="5"/>
  <c r="H591" i="5"/>
  <c r="H583" i="5"/>
  <c r="H575" i="5"/>
  <c r="K587" i="5"/>
  <c r="F586" i="5"/>
  <c r="G586" i="5" s="1"/>
  <c r="K579" i="5"/>
  <c r="F578" i="5"/>
  <c r="G578" i="5" s="1"/>
  <c r="G575" i="5"/>
  <c r="K571" i="5"/>
  <c r="F570" i="5"/>
  <c r="G570" i="5" s="1"/>
  <c r="M586" i="5"/>
  <c r="M578" i="5"/>
  <c r="K449" i="5"/>
  <c r="M472" i="5"/>
  <c r="H489" i="5"/>
  <c r="I488" i="5"/>
  <c r="K487" i="5"/>
  <c r="M486" i="5"/>
  <c r="J473" i="5"/>
  <c r="K472" i="5"/>
  <c r="F488" i="5"/>
  <c r="G488" i="5" s="1"/>
  <c r="I487" i="5"/>
  <c r="K486" i="5"/>
  <c r="L443" i="5"/>
  <c r="M456" i="5"/>
  <c r="F453" i="5"/>
  <c r="G453" i="5" s="1"/>
  <c r="I473" i="5"/>
  <c r="J472" i="5"/>
  <c r="H487" i="5"/>
  <c r="I486" i="5"/>
  <c r="M463" i="5"/>
  <c r="H456" i="5"/>
  <c r="H473" i="5"/>
  <c r="I472" i="5"/>
  <c r="H486" i="5"/>
  <c r="F443" i="5"/>
  <c r="G443" i="5" s="1"/>
  <c r="L487" i="5"/>
  <c r="F490" i="5"/>
  <c r="G490" i="5" s="1"/>
  <c r="I489" i="5"/>
  <c r="J486" i="5"/>
  <c r="K490" i="5"/>
  <c r="F489" i="5"/>
  <c r="G489" i="5" s="1"/>
  <c r="J490" i="5"/>
  <c r="I490" i="5"/>
  <c r="H490" i="5"/>
  <c r="I460" i="5"/>
  <c r="F456" i="5"/>
  <c r="G456" i="5" s="1"/>
  <c r="K453" i="5"/>
  <c r="F473" i="5"/>
  <c r="G473" i="5" s="1"/>
  <c r="M470" i="5"/>
  <c r="M461" i="5"/>
  <c r="H453" i="5"/>
  <c r="L449" i="5"/>
  <c r="L470" i="5"/>
  <c r="L469" i="5"/>
  <c r="M464" i="5"/>
  <c r="I461" i="5"/>
  <c r="K470" i="5"/>
  <c r="K469" i="5"/>
  <c r="K448" i="5"/>
  <c r="L464" i="5"/>
  <c r="K462" i="5"/>
  <c r="F461" i="5"/>
  <c r="G461" i="5" s="1"/>
  <c r="F454" i="5"/>
  <c r="G454" i="5" s="1"/>
  <c r="J470" i="5"/>
  <c r="J462" i="5"/>
  <c r="L450" i="5"/>
  <c r="K473" i="5"/>
  <c r="L471" i="5"/>
  <c r="I470" i="5"/>
  <c r="F462" i="5"/>
  <c r="G462" i="5" s="1"/>
  <c r="J450" i="5"/>
  <c r="H470" i="5"/>
  <c r="K456" i="5"/>
  <c r="H472" i="5"/>
  <c r="K471" i="5"/>
  <c r="I469" i="5"/>
  <c r="J471" i="5"/>
  <c r="H469" i="5"/>
  <c r="I471" i="5"/>
  <c r="H471" i="5"/>
  <c r="F469" i="5"/>
  <c r="G469" i="5" s="1"/>
  <c r="F471" i="5"/>
  <c r="G471" i="5" s="1"/>
  <c r="L463" i="5"/>
  <c r="M465" i="5"/>
  <c r="K463" i="5"/>
  <c r="L462" i="5"/>
  <c r="L461" i="5"/>
  <c r="H460" i="5"/>
  <c r="L458" i="5"/>
  <c r="M457" i="5"/>
  <c r="H455" i="5"/>
  <c r="I450" i="5"/>
  <c r="J449" i="5"/>
  <c r="L465" i="5"/>
  <c r="J463" i="5"/>
  <c r="J458" i="5"/>
  <c r="L457" i="5"/>
  <c r="F455" i="5"/>
  <c r="G455" i="5" s="1"/>
  <c r="L451" i="5"/>
  <c r="H450" i="5"/>
  <c r="M458" i="5"/>
  <c r="K465" i="5"/>
  <c r="I463" i="5"/>
  <c r="I458" i="5"/>
  <c r="K457" i="5"/>
  <c r="L456" i="5"/>
  <c r="J465" i="5"/>
  <c r="H463" i="5"/>
  <c r="H458" i="5"/>
  <c r="J457" i="5"/>
  <c r="L452" i="5"/>
  <c r="I465" i="5"/>
  <c r="F458" i="5"/>
  <c r="G458" i="5" s="1"/>
  <c r="I457" i="5"/>
  <c r="J456" i="5"/>
  <c r="L455" i="5"/>
  <c r="J452" i="5"/>
  <c r="K441" i="5"/>
  <c r="H465" i="5"/>
  <c r="H457" i="5"/>
  <c r="L454" i="5"/>
  <c r="I453" i="5"/>
  <c r="I452" i="5"/>
  <c r="M450" i="5"/>
  <c r="M449" i="5"/>
  <c r="K459" i="5"/>
  <c r="J454" i="5"/>
  <c r="M453" i="5"/>
  <c r="H452" i="5"/>
  <c r="K451" i="5"/>
  <c r="F450" i="5"/>
  <c r="G450" i="5" s="1"/>
  <c r="I449" i="5"/>
  <c r="K464" i="5"/>
  <c r="I462" i="5"/>
  <c r="J459" i="5"/>
  <c r="I454" i="5"/>
  <c r="J451" i="5"/>
  <c r="H449" i="5"/>
  <c r="L459" i="5"/>
  <c r="J464" i="5"/>
  <c r="H462" i="5"/>
  <c r="K461" i="5"/>
  <c r="F460" i="5"/>
  <c r="G460" i="5" s="1"/>
  <c r="I459" i="5"/>
  <c r="H454" i="5"/>
  <c r="F452" i="5"/>
  <c r="G452" i="5" s="1"/>
  <c r="I451" i="5"/>
  <c r="I464" i="5"/>
  <c r="J461" i="5"/>
  <c r="M460" i="5"/>
  <c r="H459" i="5"/>
  <c r="M452" i="5"/>
  <c r="H451" i="5"/>
  <c r="H464" i="5"/>
  <c r="G464" i="5"/>
  <c r="K460" i="5"/>
  <c r="F459" i="5"/>
  <c r="G459" i="5" s="1"/>
  <c r="F451" i="5"/>
  <c r="G451" i="5" s="1"/>
  <c r="J443" i="5"/>
  <c r="I437" i="5"/>
  <c r="M441" i="5"/>
  <c r="H448" i="5"/>
  <c r="L442" i="5"/>
  <c r="J444" i="5"/>
  <c r="I441" i="5"/>
  <c r="L427" i="5"/>
  <c r="L431" i="5"/>
  <c r="K427" i="5"/>
  <c r="I445" i="5"/>
  <c r="K431" i="5"/>
  <c r="K440" i="5"/>
  <c r="J440" i="5"/>
  <c r="M431" i="5"/>
  <c r="L430" i="5"/>
  <c r="H442" i="5"/>
  <c r="K439" i="5"/>
  <c r="K437" i="5"/>
  <c r="L432" i="5"/>
  <c r="I431" i="5"/>
  <c r="J432" i="5"/>
  <c r="F431" i="5"/>
  <c r="G431" i="5" s="1"/>
  <c r="M429" i="5"/>
  <c r="L438" i="5"/>
  <c r="J445" i="5"/>
  <c r="L435" i="5"/>
  <c r="M433" i="5"/>
  <c r="I435" i="5"/>
  <c r="L433" i="5"/>
  <c r="K443" i="5"/>
  <c r="J442" i="5"/>
  <c r="L439" i="5"/>
  <c r="F358" i="5"/>
  <c r="G358" i="5" s="1"/>
  <c r="K433" i="5"/>
  <c r="L429" i="5"/>
  <c r="M443" i="5"/>
  <c r="F442" i="5"/>
  <c r="G442" i="5" s="1"/>
  <c r="H441" i="5"/>
  <c r="I440" i="5"/>
  <c r="I439" i="5"/>
  <c r="M437" i="5"/>
  <c r="M436" i="5"/>
  <c r="J89" i="5"/>
  <c r="H433" i="5"/>
  <c r="G448" i="5"/>
  <c r="F441" i="5"/>
  <c r="G441" i="5" s="1"/>
  <c r="H440" i="5"/>
  <c r="L437" i="5"/>
  <c r="L436" i="5"/>
  <c r="J436" i="5"/>
  <c r="K340" i="5"/>
  <c r="L448" i="5"/>
  <c r="L447" i="5"/>
  <c r="L444" i="5"/>
  <c r="M442" i="5"/>
  <c r="J437" i="5"/>
  <c r="L428" i="5"/>
  <c r="K447" i="5"/>
  <c r="G440" i="5"/>
  <c r="J428" i="5"/>
  <c r="I448" i="5"/>
  <c r="I447" i="5"/>
  <c r="L445" i="5"/>
  <c r="K442" i="5"/>
  <c r="L441" i="5"/>
  <c r="L440" i="5"/>
  <c r="M448" i="5"/>
  <c r="H447" i="5"/>
  <c r="K446" i="5"/>
  <c r="F445" i="5"/>
  <c r="G445" i="5" s="1"/>
  <c r="I444" i="5"/>
  <c r="M440" i="5"/>
  <c r="H439" i="5"/>
  <c r="K438" i="5"/>
  <c r="F437" i="5"/>
  <c r="G437" i="5" s="1"/>
  <c r="I436" i="5"/>
  <c r="J446" i="5"/>
  <c r="M445" i="5"/>
  <c r="H444" i="5"/>
  <c r="J438" i="5"/>
  <c r="H436" i="5"/>
  <c r="F447" i="5"/>
  <c r="G447" i="5" s="1"/>
  <c r="I446" i="5"/>
  <c r="F439" i="5"/>
  <c r="G439" i="5" s="1"/>
  <c r="I438" i="5"/>
  <c r="J448" i="5"/>
  <c r="M447" i="5"/>
  <c r="H446" i="5"/>
  <c r="K445" i="5"/>
  <c r="F444" i="5"/>
  <c r="G444" i="5" s="1"/>
  <c r="M439" i="5"/>
  <c r="H438" i="5"/>
  <c r="F436" i="5"/>
  <c r="G436" i="5" s="1"/>
  <c r="M444" i="5"/>
  <c r="F438" i="5"/>
  <c r="G438" i="5" s="1"/>
  <c r="F446" i="5"/>
  <c r="G446" i="5" s="1"/>
  <c r="K430" i="5"/>
  <c r="K429" i="5"/>
  <c r="I428" i="5"/>
  <c r="M425" i="5"/>
  <c r="J433" i="5"/>
  <c r="H431" i="5"/>
  <c r="J430" i="5"/>
  <c r="I429" i="5"/>
  <c r="H428" i="5"/>
  <c r="I427" i="5"/>
  <c r="L425" i="5"/>
  <c r="L424" i="5"/>
  <c r="K353" i="5"/>
  <c r="L434" i="5"/>
  <c r="I433" i="5"/>
  <c r="H430" i="5"/>
  <c r="F429" i="5"/>
  <c r="G429" i="5" s="1"/>
  <c r="F428" i="5"/>
  <c r="G428" i="5" s="1"/>
  <c r="K425" i="5"/>
  <c r="J424" i="5"/>
  <c r="J425" i="5"/>
  <c r="I425" i="5"/>
  <c r="K358" i="5"/>
  <c r="K435" i="5"/>
  <c r="H425" i="5"/>
  <c r="H435" i="5"/>
  <c r="K434" i="5"/>
  <c r="I432" i="5"/>
  <c r="J429" i="5"/>
  <c r="M428" i="5"/>
  <c r="H427" i="5"/>
  <c r="K426" i="5"/>
  <c r="I424" i="5"/>
  <c r="L426" i="5"/>
  <c r="J434" i="5"/>
  <c r="H432" i="5"/>
  <c r="F430" i="5"/>
  <c r="G430" i="5" s="1"/>
  <c r="J426" i="5"/>
  <c r="H424" i="5"/>
  <c r="F435" i="5"/>
  <c r="G435" i="5" s="1"/>
  <c r="I434" i="5"/>
  <c r="M430" i="5"/>
  <c r="F427" i="5"/>
  <c r="G427" i="5" s="1"/>
  <c r="I426" i="5"/>
  <c r="M435" i="5"/>
  <c r="H434" i="5"/>
  <c r="F432" i="5"/>
  <c r="G432" i="5" s="1"/>
  <c r="H426" i="5"/>
  <c r="F424" i="5"/>
  <c r="G424" i="5" s="1"/>
  <c r="M432" i="5"/>
  <c r="M424" i="5"/>
  <c r="F434" i="5"/>
  <c r="G434" i="5" s="1"/>
  <c r="F426" i="5"/>
  <c r="G426" i="5" s="1"/>
  <c r="F407" i="5"/>
  <c r="G407" i="5" s="1"/>
  <c r="H407" i="5"/>
  <c r="I407" i="5"/>
  <c r="J407" i="5"/>
  <c r="K407" i="5"/>
  <c r="L407" i="5"/>
  <c r="H358" i="5"/>
  <c r="M358" i="5"/>
  <c r="L358" i="5"/>
  <c r="I358" i="5"/>
  <c r="L357" i="5"/>
  <c r="K357" i="5"/>
  <c r="I357" i="5"/>
  <c r="H357" i="5"/>
  <c r="J357" i="5"/>
  <c r="F357" i="5"/>
  <c r="G357" i="5" s="1"/>
  <c r="F385" i="5"/>
  <c r="G385" i="5" s="1"/>
  <c r="H385" i="5"/>
  <c r="I385" i="5"/>
  <c r="J385" i="5"/>
  <c r="K385" i="5"/>
  <c r="L385" i="5"/>
  <c r="J340" i="5"/>
  <c r="I340" i="5"/>
  <c r="H340" i="5"/>
  <c r="F340" i="5"/>
  <c r="G340" i="5" s="1"/>
  <c r="L338" i="5"/>
  <c r="L340" i="5"/>
  <c r="H353" i="5"/>
  <c r="F353" i="5"/>
  <c r="G353" i="5" s="1"/>
  <c r="M353" i="5"/>
  <c r="L353" i="5"/>
  <c r="I353" i="5"/>
  <c r="L352" i="5"/>
  <c r="K352" i="5"/>
  <c r="I352" i="5"/>
  <c r="J352" i="5"/>
  <c r="H352" i="5"/>
  <c r="F352" i="5"/>
  <c r="G352" i="5" s="1"/>
  <c r="M339" i="5"/>
  <c r="J338" i="5"/>
  <c r="H342" i="5"/>
  <c r="L339" i="5"/>
  <c r="I338" i="5"/>
  <c r="M59" i="5"/>
  <c r="K339" i="5"/>
  <c r="J339" i="5"/>
  <c r="I339" i="5"/>
  <c r="L343" i="5"/>
  <c r="H339" i="5"/>
  <c r="L341" i="5"/>
  <c r="K341" i="5"/>
  <c r="L342" i="5"/>
  <c r="J341" i="5"/>
  <c r="I342" i="5"/>
  <c r="K343" i="5"/>
  <c r="F342" i="5"/>
  <c r="G342" i="5" s="1"/>
  <c r="I341" i="5"/>
  <c r="J343" i="5"/>
  <c r="M342" i="5"/>
  <c r="H341" i="5"/>
  <c r="I343" i="5"/>
  <c r="H343" i="5"/>
  <c r="K342" i="5"/>
  <c r="F341" i="5"/>
  <c r="G341" i="5" s="1"/>
  <c r="F343" i="5"/>
  <c r="G343" i="5" s="1"/>
  <c r="M3" i="5"/>
  <c r="F13" i="5"/>
  <c r="H22" i="5"/>
  <c r="I31" i="5"/>
  <c r="J40" i="5"/>
  <c r="K49" i="5"/>
  <c r="L58" i="5"/>
  <c r="K56" i="4"/>
  <c r="K48" i="4"/>
  <c r="K40" i="4"/>
  <c r="K32" i="4"/>
  <c r="K24" i="4"/>
  <c r="K16" i="4"/>
  <c r="K8" i="4"/>
  <c r="M338" i="5"/>
  <c r="F5" i="5"/>
  <c r="H14" i="5"/>
  <c r="I23" i="5"/>
  <c r="J32" i="5"/>
  <c r="K41" i="5"/>
  <c r="L50" i="5"/>
  <c r="K55" i="4"/>
  <c r="K47" i="4"/>
  <c r="K39" i="4"/>
  <c r="K31" i="4"/>
  <c r="K23" i="4"/>
  <c r="K15" i="4"/>
  <c r="K7" i="4"/>
  <c r="H6" i="5"/>
  <c r="I15" i="5"/>
  <c r="J24" i="5"/>
  <c r="K33" i="5"/>
  <c r="L42" i="5"/>
  <c r="M51" i="5"/>
  <c r="J2" i="5"/>
  <c r="K54" i="4"/>
  <c r="K46" i="4"/>
  <c r="K38" i="4"/>
  <c r="K30" i="4"/>
  <c r="K22" i="4"/>
  <c r="K14" i="4"/>
  <c r="K6" i="4"/>
  <c r="K338" i="5"/>
  <c r="I7" i="5"/>
  <c r="J16" i="5"/>
  <c r="K25" i="5"/>
  <c r="L34" i="5"/>
  <c r="M43" i="5"/>
  <c r="F53" i="5"/>
  <c r="K113" i="5"/>
  <c r="K2" i="4"/>
  <c r="K53" i="4"/>
  <c r="K45" i="4"/>
  <c r="K37" i="4"/>
  <c r="K29" i="4"/>
  <c r="K21" i="4"/>
  <c r="K13" i="4"/>
  <c r="K5" i="4"/>
  <c r="J8" i="5"/>
  <c r="K17" i="5"/>
  <c r="L26" i="5"/>
  <c r="M35" i="5"/>
  <c r="F45" i="5"/>
  <c r="H54" i="5"/>
  <c r="H125" i="5"/>
  <c r="K60" i="4"/>
  <c r="K52" i="4"/>
  <c r="K44" i="4"/>
  <c r="K36" i="4"/>
  <c r="K28" i="4"/>
  <c r="K20" i="4"/>
  <c r="K12" i="4"/>
  <c r="K4" i="4"/>
  <c r="K9" i="5"/>
  <c r="L18" i="5"/>
  <c r="M27" i="5"/>
  <c r="F37" i="5"/>
  <c r="H46" i="5"/>
  <c r="I55" i="5"/>
  <c r="K59" i="4"/>
  <c r="K51" i="4"/>
  <c r="K43" i="4"/>
  <c r="K35" i="4"/>
  <c r="K27" i="4"/>
  <c r="K19" i="4"/>
  <c r="K11" i="4"/>
  <c r="K3" i="4"/>
  <c r="L10" i="5"/>
  <c r="M19" i="5"/>
  <c r="F29" i="5"/>
  <c r="H38" i="5"/>
  <c r="I47" i="5"/>
  <c r="J56" i="5"/>
  <c r="K58" i="4"/>
  <c r="K50" i="4"/>
  <c r="K42" i="4"/>
  <c r="K34" i="4"/>
  <c r="K26" i="4"/>
  <c r="K18" i="4"/>
  <c r="K10" i="4"/>
  <c r="L2" i="5"/>
  <c r="M11" i="5"/>
  <c r="F21" i="5"/>
  <c r="H30" i="5"/>
  <c r="I39" i="5"/>
  <c r="J48" i="5"/>
  <c r="K57" i="5"/>
  <c r="F132" i="5"/>
  <c r="K57" i="4"/>
  <c r="K49" i="4"/>
  <c r="K41" i="4"/>
  <c r="K33" i="4"/>
  <c r="K25" i="4"/>
  <c r="K17" i="4"/>
  <c r="K9" i="4"/>
  <c r="F93" i="5"/>
  <c r="I71" i="5"/>
  <c r="K111" i="4"/>
  <c r="K81" i="5"/>
  <c r="F333" i="5"/>
  <c r="G333" i="5" s="1"/>
  <c r="M333" i="5"/>
  <c r="L333" i="5"/>
  <c r="K333" i="5"/>
  <c r="J333" i="5"/>
  <c r="I333" i="5"/>
  <c r="H333" i="5"/>
  <c r="H70" i="5"/>
  <c r="J80" i="5"/>
  <c r="M91" i="5"/>
  <c r="H102" i="5"/>
  <c r="J112" i="5"/>
  <c r="K701" i="4"/>
  <c r="K463" i="4"/>
  <c r="K207" i="4"/>
  <c r="H62" i="5"/>
  <c r="J72" i="5"/>
  <c r="M83" i="5"/>
  <c r="H94" i="5"/>
  <c r="J104" i="5"/>
  <c r="M115" i="5"/>
  <c r="K655" i="4"/>
  <c r="K399" i="4"/>
  <c r="K143" i="4"/>
  <c r="K175" i="4"/>
  <c r="I63" i="5"/>
  <c r="K73" i="5"/>
  <c r="F85" i="5"/>
  <c r="K105" i="5"/>
  <c r="F117" i="5"/>
  <c r="K623" i="4"/>
  <c r="K367" i="4"/>
  <c r="M61" i="5"/>
  <c r="K65" i="4"/>
  <c r="K73" i="4"/>
  <c r="K81" i="4"/>
  <c r="K90" i="4"/>
  <c r="K98" i="4"/>
  <c r="K106" i="4"/>
  <c r="K114" i="4"/>
  <c r="K122" i="4"/>
  <c r="K130" i="4"/>
  <c r="K138" i="4"/>
  <c r="K146" i="4"/>
  <c r="K154" i="4"/>
  <c r="K162" i="4"/>
  <c r="K170" i="4"/>
  <c r="K178" i="4"/>
  <c r="K186" i="4"/>
  <c r="K194" i="4"/>
  <c r="K202" i="4"/>
  <c r="K210" i="4"/>
  <c r="K218" i="4"/>
  <c r="K226" i="4"/>
  <c r="K234" i="4"/>
  <c r="K242" i="4"/>
  <c r="K250" i="4"/>
  <c r="K258" i="4"/>
  <c r="K266" i="4"/>
  <c r="K274" i="4"/>
  <c r="K282" i="4"/>
  <c r="K290" i="4"/>
  <c r="K298" i="4"/>
  <c r="K306" i="4"/>
  <c r="K314" i="4"/>
  <c r="K322" i="4"/>
  <c r="K330" i="4"/>
  <c r="K338" i="4"/>
  <c r="K346" i="4"/>
  <c r="K354" i="4"/>
  <c r="K362" i="4"/>
  <c r="K370" i="4"/>
  <c r="K378" i="4"/>
  <c r="K386" i="4"/>
  <c r="K394" i="4"/>
  <c r="K402" i="4"/>
  <c r="K410" i="4"/>
  <c r="K418" i="4"/>
  <c r="K426" i="4"/>
  <c r="K434" i="4"/>
  <c r="K442" i="4"/>
  <c r="K450" i="4"/>
  <c r="K458" i="4"/>
  <c r="K466" i="4"/>
  <c r="K474" i="4"/>
  <c r="K482" i="4"/>
  <c r="K490" i="4"/>
  <c r="K498" i="4"/>
  <c r="K506" i="4"/>
  <c r="K514" i="4"/>
  <c r="K522" i="4"/>
  <c r="K530" i="4"/>
  <c r="K538" i="4"/>
  <c r="K546" i="4"/>
  <c r="K554" i="4"/>
  <c r="K562" i="4"/>
  <c r="K570" i="4"/>
  <c r="K578" i="4"/>
  <c r="K586" i="4"/>
  <c r="K594" i="4"/>
  <c r="K602" i="4"/>
  <c r="K610" i="4"/>
  <c r="K618" i="4"/>
  <c r="K626" i="4"/>
  <c r="K634" i="4"/>
  <c r="K642" i="4"/>
  <c r="K650" i="4"/>
  <c r="K658" i="4"/>
  <c r="K666" i="4"/>
  <c r="K674" i="4"/>
  <c r="K682" i="4"/>
  <c r="K690" i="4"/>
  <c r="K698" i="4"/>
  <c r="K89" i="4"/>
  <c r="K66" i="4"/>
  <c r="K74" i="4"/>
  <c r="K82" i="4"/>
  <c r="K91" i="4"/>
  <c r="K99" i="4"/>
  <c r="K107" i="4"/>
  <c r="K115" i="4"/>
  <c r="K123" i="4"/>
  <c r="K131" i="4"/>
  <c r="K139" i="4"/>
  <c r="K147" i="4"/>
  <c r="K155" i="4"/>
  <c r="K163" i="4"/>
  <c r="K171" i="4"/>
  <c r="K179" i="4"/>
  <c r="K187" i="4"/>
  <c r="K195" i="4"/>
  <c r="K203" i="4"/>
  <c r="K211" i="4"/>
  <c r="K219" i="4"/>
  <c r="K227" i="4"/>
  <c r="K235" i="4"/>
  <c r="K243" i="4"/>
  <c r="K251" i="4"/>
  <c r="K259" i="4"/>
  <c r="K267" i="4"/>
  <c r="K275" i="4"/>
  <c r="K283" i="4"/>
  <c r="K291" i="4"/>
  <c r="K299" i="4"/>
  <c r="K307" i="4"/>
  <c r="K315" i="4"/>
  <c r="K323" i="4"/>
  <c r="K331" i="4"/>
  <c r="K339" i="4"/>
  <c r="K347" i="4"/>
  <c r="K355" i="4"/>
  <c r="K363" i="4"/>
  <c r="K371" i="4"/>
  <c r="K379" i="4"/>
  <c r="K387" i="4"/>
  <c r="K395" i="4"/>
  <c r="K403" i="4"/>
  <c r="K411" i="4"/>
  <c r="K419" i="4"/>
  <c r="K427" i="4"/>
  <c r="K435" i="4"/>
  <c r="K443" i="4"/>
  <c r="K451" i="4"/>
  <c r="K459" i="4"/>
  <c r="K467" i="4"/>
  <c r="K475" i="4"/>
  <c r="K483" i="4"/>
  <c r="K491" i="4"/>
  <c r="K499" i="4"/>
  <c r="K507" i="4"/>
  <c r="K515" i="4"/>
  <c r="K523" i="4"/>
  <c r="K531" i="4"/>
  <c r="K539" i="4"/>
  <c r="K547" i="4"/>
  <c r="K555" i="4"/>
  <c r="K563" i="4"/>
  <c r="K571" i="4"/>
  <c r="K579" i="4"/>
  <c r="K587" i="4"/>
  <c r="K595" i="4"/>
  <c r="K603" i="4"/>
  <c r="K611" i="4"/>
  <c r="K619" i="4"/>
  <c r="K627" i="4"/>
  <c r="K635" i="4"/>
  <c r="K643" i="4"/>
  <c r="K651" i="4"/>
  <c r="K659" i="4"/>
  <c r="K667" i="4"/>
  <c r="K675" i="4"/>
  <c r="K683" i="4"/>
  <c r="K691" i="4"/>
  <c r="K699" i="4"/>
  <c r="K707" i="4"/>
  <c r="K715" i="4"/>
  <c r="K723" i="4"/>
  <c r="K731" i="4"/>
  <c r="K67" i="4"/>
  <c r="K75" i="4"/>
  <c r="K83" i="4"/>
  <c r="K92" i="4"/>
  <c r="K100" i="4"/>
  <c r="K108" i="4"/>
  <c r="K116" i="4"/>
  <c r="K124" i="4"/>
  <c r="K132" i="4"/>
  <c r="K140" i="4"/>
  <c r="K148" i="4"/>
  <c r="K156" i="4"/>
  <c r="K164" i="4"/>
  <c r="K172" i="4"/>
  <c r="K180" i="4"/>
  <c r="K188" i="4"/>
  <c r="K196" i="4"/>
  <c r="K204" i="4"/>
  <c r="K212" i="4"/>
  <c r="K220" i="4"/>
  <c r="K228" i="4"/>
  <c r="K236" i="4"/>
  <c r="K244" i="4"/>
  <c r="K252" i="4"/>
  <c r="K260" i="4"/>
  <c r="K268" i="4"/>
  <c r="K276" i="4"/>
  <c r="K284" i="4"/>
  <c r="K292" i="4"/>
  <c r="K300" i="4"/>
  <c r="K308" i="4"/>
  <c r="K316" i="4"/>
  <c r="K324" i="4"/>
  <c r="K332" i="4"/>
  <c r="K340" i="4"/>
  <c r="K348" i="4"/>
  <c r="K356" i="4"/>
  <c r="K364" i="4"/>
  <c r="K372" i="4"/>
  <c r="K380" i="4"/>
  <c r="K388" i="4"/>
  <c r="K396" i="4"/>
  <c r="K404" i="4"/>
  <c r="K412" i="4"/>
  <c r="K420" i="4"/>
  <c r="K428" i="4"/>
  <c r="K436" i="4"/>
  <c r="K444" i="4"/>
  <c r="K452" i="4"/>
  <c r="K460" i="4"/>
  <c r="K468" i="4"/>
  <c r="K476" i="4"/>
  <c r="K484" i="4"/>
  <c r="K492" i="4"/>
  <c r="K500" i="4"/>
  <c r="K508" i="4"/>
  <c r="K516" i="4"/>
  <c r="K524" i="4"/>
  <c r="K532" i="4"/>
  <c r="K540" i="4"/>
  <c r="K548" i="4"/>
  <c r="K556" i="4"/>
  <c r="K564" i="4"/>
  <c r="K572" i="4"/>
  <c r="K580" i="4"/>
  <c r="K588" i="4"/>
  <c r="K596" i="4"/>
  <c r="K604" i="4"/>
  <c r="K612" i="4"/>
  <c r="K620" i="4"/>
  <c r="K628" i="4"/>
  <c r="K636" i="4"/>
  <c r="K644" i="4"/>
  <c r="K652" i="4"/>
  <c r="K660" i="4"/>
  <c r="K668" i="4"/>
  <c r="K676" i="4"/>
  <c r="K684" i="4"/>
  <c r="K68" i="4"/>
  <c r="K76" i="4"/>
  <c r="K84" i="4"/>
  <c r="K93" i="4"/>
  <c r="K101" i="4"/>
  <c r="K109" i="4"/>
  <c r="K117" i="4"/>
  <c r="K125" i="4"/>
  <c r="K133" i="4"/>
  <c r="K141" i="4"/>
  <c r="K149" i="4"/>
  <c r="K157" i="4"/>
  <c r="K165" i="4"/>
  <c r="K173" i="4"/>
  <c r="K181" i="4"/>
  <c r="K189" i="4"/>
  <c r="K197" i="4"/>
  <c r="K205" i="4"/>
  <c r="K213" i="4"/>
  <c r="K221" i="4"/>
  <c r="K229" i="4"/>
  <c r="K237" i="4"/>
  <c r="K245" i="4"/>
  <c r="K253" i="4"/>
  <c r="K261" i="4"/>
  <c r="K269" i="4"/>
  <c r="K277" i="4"/>
  <c r="K285" i="4"/>
  <c r="K293" i="4"/>
  <c r="K301" i="4"/>
  <c r="K309" i="4"/>
  <c r="K317" i="4"/>
  <c r="K325" i="4"/>
  <c r="K333" i="4"/>
  <c r="K341" i="4"/>
  <c r="K349" i="4"/>
  <c r="K357" i="4"/>
  <c r="K365" i="4"/>
  <c r="K373" i="4"/>
  <c r="K381" i="4"/>
  <c r="K389" i="4"/>
  <c r="K397" i="4"/>
  <c r="K405" i="4"/>
  <c r="K413" i="4"/>
  <c r="K421" i="4"/>
  <c r="K429" i="4"/>
  <c r="K437" i="4"/>
  <c r="K445" i="4"/>
  <c r="K453" i="4"/>
  <c r="K461" i="4"/>
  <c r="K469" i="4"/>
  <c r="K477" i="4"/>
  <c r="K485" i="4"/>
  <c r="K493" i="4"/>
  <c r="K501" i="4"/>
  <c r="K509" i="4"/>
  <c r="K517" i="4"/>
  <c r="K525" i="4"/>
  <c r="K533" i="4"/>
  <c r="K541" i="4"/>
  <c r="K549" i="4"/>
  <c r="K557" i="4"/>
  <c r="K565" i="4"/>
  <c r="K573" i="4"/>
  <c r="K581" i="4"/>
  <c r="K589" i="4"/>
  <c r="K597" i="4"/>
  <c r="K605" i="4"/>
  <c r="K613" i="4"/>
  <c r="K621" i="4"/>
  <c r="K629" i="4"/>
  <c r="K637" i="4"/>
  <c r="K645" i="4"/>
  <c r="K653" i="4"/>
  <c r="K661" i="4"/>
  <c r="K669" i="4"/>
  <c r="K677" i="4"/>
  <c r="K685" i="4"/>
  <c r="K693" i="4"/>
  <c r="K61" i="4"/>
  <c r="K69" i="4"/>
  <c r="K77" i="4"/>
  <c r="K85" i="4"/>
  <c r="K94" i="4"/>
  <c r="K102" i="4"/>
  <c r="K110" i="4"/>
  <c r="K118" i="4"/>
  <c r="K126" i="4"/>
  <c r="K134" i="4"/>
  <c r="K142" i="4"/>
  <c r="K150" i="4"/>
  <c r="K158" i="4"/>
  <c r="K166" i="4"/>
  <c r="K174" i="4"/>
  <c r="K182" i="4"/>
  <c r="K190" i="4"/>
  <c r="K198" i="4"/>
  <c r="K206" i="4"/>
  <c r="K214" i="4"/>
  <c r="K222" i="4"/>
  <c r="K230" i="4"/>
  <c r="K238" i="4"/>
  <c r="K246" i="4"/>
  <c r="K254" i="4"/>
  <c r="K262" i="4"/>
  <c r="K270" i="4"/>
  <c r="K278" i="4"/>
  <c r="K286" i="4"/>
  <c r="K294" i="4"/>
  <c r="K302" i="4"/>
  <c r="K310" i="4"/>
  <c r="K318" i="4"/>
  <c r="K326" i="4"/>
  <c r="K334" i="4"/>
  <c r="K342" i="4"/>
  <c r="K350" i="4"/>
  <c r="K358" i="4"/>
  <c r="K366" i="4"/>
  <c r="K374" i="4"/>
  <c r="K382" i="4"/>
  <c r="K390" i="4"/>
  <c r="K398" i="4"/>
  <c r="K406" i="4"/>
  <c r="K414" i="4"/>
  <c r="K422" i="4"/>
  <c r="K430" i="4"/>
  <c r="K438" i="4"/>
  <c r="K446" i="4"/>
  <c r="K454" i="4"/>
  <c r="K462" i="4"/>
  <c r="K470" i="4"/>
  <c r="K478" i="4"/>
  <c r="K486" i="4"/>
  <c r="K494" i="4"/>
  <c r="K502" i="4"/>
  <c r="K510" i="4"/>
  <c r="K518" i="4"/>
  <c r="K526" i="4"/>
  <c r="K534" i="4"/>
  <c r="K542" i="4"/>
  <c r="K550" i="4"/>
  <c r="K558" i="4"/>
  <c r="K566" i="4"/>
  <c r="K574" i="4"/>
  <c r="K582" i="4"/>
  <c r="K590" i="4"/>
  <c r="K598" i="4"/>
  <c r="K606" i="4"/>
  <c r="K614" i="4"/>
  <c r="K622" i="4"/>
  <c r="K630" i="4"/>
  <c r="K638" i="4"/>
  <c r="K646" i="4"/>
  <c r="K654" i="4"/>
  <c r="K662" i="4"/>
  <c r="K670" i="4"/>
  <c r="K678" i="4"/>
  <c r="K686" i="4"/>
  <c r="K694" i="4"/>
  <c r="K702" i="4"/>
  <c r="K710" i="4"/>
  <c r="K718" i="4"/>
  <c r="K726" i="4"/>
  <c r="K734" i="4"/>
  <c r="K64" i="4"/>
  <c r="K72" i="4"/>
  <c r="K80" i="4"/>
  <c r="K88" i="4"/>
  <c r="K97" i="4"/>
  <c r="K105" i="4"/>
  <c r="K113" i="4"/>
  <c r="K121" i="4"/>
  <c r="K129" i="4"/>
  <c r="K137" i="4"/>
  <c r="K145" i="4"/>
  <c r="K153" i="4"/>
  <c r="K161" i="4"/>
  <c r="K169" i="4"/>
  <c r="K177" i="4"/>
  <c r="K185" i="4"/>
  <c r="K193" i="4"/>
  <c r="K201" i="4"/>
  <c r="K209" i="4"/>
  <c r="K217" i="4"/>
  <c r="K225" i="4"/>
  <c r="K233" i="4"/>
  <c r="K241" i="4"/>
  <c r="K249" i="4"/>
  <c r="K257" i="4"/>
  <c r="K265" i="4"/>
  <c r="K273" i="4"/>
  <c r="K281" i="4"/>
  <c r="K289" i="4"/>
  <c r="K297" i="4"/>
  <c r="K305" i="4"/>
  <c r="K313" i="4"/>
  <c r="K321" i="4"/>
  <c r="K329" i="4"/>
  <c r="K337" i="4"/>
  <c r="K345" i="4"/>
  <c r="K353" i="4"/>
  <c r="K361" i="4"/>
  <c r="K369" i="4"/>
  <c r="K377" i="4"/>
  <c r="K385" i="4"/>
  <c r="K393" i="4"/>
  <c r="K401" i="4"/>
  <c r="K409" i="4"/>
  <c r="K417" i="4"/>
  <c r="K425" i="4"/>
  <c r="K433" i="4"/>
  <c r="K441" i="4"/>
  <c r="K449" i="4"/>
  <c r="K457" i="4"/>
  <c r="K465" i="4"/>
  <c r="K473" i="4"/>
  <c r="K481" i="4"/>
  <c r="K489" i="4"/>
  <c r="K497" i="4"/>
  <c r="K505" i="4"/>
  <c r="K513" i="4"/>
  <c r="K521" i="4"/>
  <c r="K529" i="4"/>
  <c r="K537" i="4"/>
  <c r="K545" i="4"/>
  <c r="K553" i="4"/>
  <c r="K561" i="4"/>
  <c r="K569" i="4"/>
  <c r="K577" i="4"/>
  <c r="K585" i="4"/>
  <c r="K593" i="4"/>
  <c r="K601" i="4"/>
  <c r="K609" i="4"/>
  <c r="K617" i="4"/>
  <c r="K625" i="4"/>
  <c r="K633" i="4"/>
  <c r="K641" i="4"/>
  <c r="K649" i="4"/>
  <c r="K657" i="4"/>
  <c r="K665" i="4"/>
  <c r="K673" i="4"/>
  <c r="K681" i="4"/>
  <c r="K79" i="4"/>
  <c r="K112" i="4"/>
  <c r="K144" i="4"/>
  <c r="K176" i="4"/>
  <c r="K208" i="4"/>
  <c r="K240" i="4"/>
  <c r="K272" i="4"/>
  <c r="K304" i="4"/>
  <c r="K336" i="4"/>
  <c r="K368" i="4"/>
  <c r="K400" i="4"/>
  <c r="K432" i="4"/>
  <c r="K464" i="4"/>
  <c r="K496" i="4"/>
  <c r="K528" i="4"/>
  <c r="K560" i="4"/>
  <c r="K592" i="4"/>
  <c r="K624" i="4"/>
  <c r="K656" i="4"/>
  <c r="K688" i="4"/>
  <c r="K703" i="4"/>
  <c r="K713" i="4"/>
  <c r="K724" i="4"/>
  <c r="K735" i="4"/>
  <c r="K743" i="4"/>
  <c r="K86" i="4"/>
  <c r="K119" i="4"/>
  <c r="K151" i="4"/>
  <c r="K183" i="4"/>
  <c r="K215" i="4"/>
  <c r="K247" i="4"/>
  <c r="K279" i="4"/>
  <c r="K311" i="4"/>
  <c r="K343" i="4"/>
  <c r="K375" i="4"/>
  <c r="K407" i="4"/>
  <c r="K439" i="4"/>
  <c r="K471" i="4"/>
  <c r="K503" i="4"/>
  <c r="K535" i="4"/>
  <c r="K567" i="4"/>
  <c r="K599" i="4"/>
  <c r="K631" i="4"/>
  <c r="K663" i="4"/>
  <c r="K689" i="4"/>
  <c r="K704" i="4"/>
  <c r="K714" i="4"/>
  <c r="K725" i="4"/>
  <c r="K736" i="4"/>
  <c r="K744" i="4"/>
  <c r="K87" i="4"/>
  <c r="K120" i="4"/>
  <c r="K152" i="4"/>
  <c r="K184" i="4"/>
  <c r="K216" i="4"/>
  <c r="K248" i="4"/>
  <c r="K280" i="4"/>
  <c r="K312" i="4"/>
  <c r="K344" i="4"/>
  <c r="K376" i="4"/>
  <c r="K408" i="4"/>
  <c r="K440" i="4"/>
  <c r="K472" i="4"/>
  <c r="K504" i="4"/>
  <c r="K536" i="4"/>
  <c r="K568" i="4"/>
  <c r="K600" i="4"/>
  <c r="K632" i="4"/>
  <c r="K664" i="4"/>
  <c r="K692" i="4"/>
  <c r="K705" i="4"/>
  <c r="K716" i="4"/>
  <c r="K727" i="4"/>
  <c r="K737" i="4"/>
  <c r="K745" i="4"/>
  <c r="K62" i="4"/>
  <c r="K95" i="4"/>
  <c r="K127" i="4"/>
  <c r="K159" i="4"/>
  <c r="K191" i="4"/>
  <c r="K223" i="4"/>
  <c r="K255" i="4"/>
  <c r="K287" i="4"/>
  <c r="K319" i="4"/>
  <c r="K351" i="4"/>
  <c r="K383" i="4"/>
  <c r="K415" i="4"/>
  <c r="K447" i="4"/>
  <c r="K479" i="4"/>
  <c r="K511" i="4"/>
  <c r="K543" i="4"/>
  <c r="K575" i="4"/>
  <c r="K607" i="4"/>
  <c r="K639" i="4"/>
  <c r="K671" i="4"/>
  <c r="K695" i="4"/>
  <c r="K706" i="4"/>
  <c r="K717" i="4"/>
  <c r="K728" i="4"/>
  <c r="K738" i="4"/>
  <c r="K746" i="4"/>
  <c r="K63" i="4"/>
  <c r="K96" i="4"/>
  <c r="K128" i="4"/>
  <c r="K160" i="4"/>
  <c r="K192" i="4"/>
  <c r="K224" i="4"/>
  <c r="K256" i="4"/>
  <c r="K288" i="4"/>
  <c r="K320" i="4"/>
  <c r="K352" i="4"/>
  <c r="K384" i="4"/>
  <c r="K416" i="4"/>
  <c r="K448" i="4"/>
  <c r="K480" i="4"/>
  <c r="K512" i="4"/>
  <c r="K544" i="4"/>
  <c r="K576" i="4"/>
  <c r="K608" i="4"/>
  <c r="K640" i="4"/>
  <c r="K672" i="4"/>
  <c r="K696" i="4"/>
  <c r="K708" i="4"/>
  <c r="K719" i="4"/>
  <c r="K729" i="4"/>
  <c r="K739" i="4"/>
  <c r="K747" i="4"/>
  <c r="K70" i="4"/>
  <c r="K103" i="4"/>
  <c r="K135" i="4"/>
  <c r="K167" i="4"/>
  <c r="K199" i="4"/>
  <c r="K231" i="4"/>
  <c r="K263" i="4"/>
  <c r="K295" i="4"/>
  <c r="K327" i="4"/>
  <c r="K359" i="4"/>
  <c r="K391" i="4"/>
  <c r="K423" i="4"/>
  <c r="K455" i="4"/>
  <c r="K487" i="4"/>
  <c r="K519" i="4"/>
  <c r="K551" i="4"/>
  <c r="K583" i="4"/>
  <c r="K615" i="4"/>
  <c r="K647" i="4"/>
  <c r="K679" i="4"/>
  <c r="K697" i="4"/>
  <c r="K709" i="4"/>
  <c r="K720" i="4"/>
  <c r="K730" i="4"/>
  <c r="K740" i="4"/>
  <c r="K71" i="4"/>
  <c r="K104" i="4"/>
  <c r="K136" i="4"/>
  <c r="K168" i="4"/>
  <c r="K200" i="4"/>
  <c r="K232" i="4"/>
  <c r="K264" i="4"/>
  <c r="K296" i="4"/>
  <c r="K328" i="4"/>
  <c r="K360" i="4"/>
  <c r="K392" i="4"/>
  <c r="K424" i="4"/>
  <c r="K456" i="4"/>
  <c r="K488" i="4"/>
  <c r="K520" i="4"/>
  <c r="K552" i="4"/>
  <c r="K584" i="4"/>
  <c r="K616" i="4"/>
  <c r="K648" i="4"/>
  <c r="K680" i="4"/>
  <c r="K700" i="4"/>
  <c r="K711" i="4"/>
  <c r="K721" i="4"/>
  <c r="K732" i="4"/>
  <c r="K741" i="4"/>
  <c r="J64" i="5"/>
  <c r="M75" i="5"/>
  <c r="H86" i="5"/>
  <c r="J96" i="5"/>
  <c r="M107" i="5"/>
  <c r="H118" i="5"/>
  <c r="K742" i="4"/>
  <c r="K591" i="4"/>
  <c r="K335" i="4"/>
  <c r="K78" i="4"/>
  <c r="K65" i="5"/>
  <c r="F77" i="5"/>
  <c r="K97" i="5"/>
  <c r="F109" i="5"/>
  <c r="I119" i="5"/>
  <c r="K733" i="4"/>
  <c r="K559" i="4"/>
  <c r="K303" i="4"/>
  <c r="K687" i="4"/>
  <c r="M67" i="5"/>
  <c r="H78" i="5"/>
  <c r="J88" i="5"/>
  <c r="M99" i="5"/>
  <c r="H110" i="5"/>
  <c r="J120" i="5"/>
  <c r="K722" i="4"/>
  <c r="K527" i="4"/>
  <c r="K271" i="4"/>
  <c r="K431" i="4"/>
  <c r="F69" i="5"/>
  <c r="I79" i="5"/>
  <c r="F101" i="5"/>
  <c r="I111" i="5"/>
  <c r="K121" i="5"/>
  <c r="K712" i="4"/>
  <c r="K495" i="4"/>
  <c r="K239" i="4"/>
  <c r="J251" i="5"/>
  <c r="I251" i="5"/>
  <c r="H251" i="5"/>
  <c r="F251" i="5"/>
  <c r="M251" i="5"/>
  <c r="L251" i="5"/>
  <c r="M351" i="5"/>
  <c r="L351" i="5"/>
  <c r="K351" i="5"/>
  <c r="J351" i="5"/>
  <c r="I351" i="5"/>
  <c r="H351" i="5"/>
  <c r="F351" i="5"/>
  <c r="M337" i="5"/>
  <c r="K337" i="5"/>
  <c r="J337" i="5"/>
  <c r="I337" i="5"/>
  <c r="L337" i="5"/>
  <c r="H337" i="5"/>
  <c r="F337" i="5"/>
  <c r="M320" i="5"/>
  <c r="K320" i="5"/>
  <c r="J320" i="5"/>
  <c r="I320" i="5"/>
  <c r="L320" i="5"/>
  <c r="H320" i="5"/>
  <c r="F320" i="5"/>
  <c r="F264" i="5"/>
  <c r="M264" i="5"/>
  <c r="L264" i="5"/>
  <c r="K264" i="5"/>
  <c r="J264" i="5"/>
  <c r="I264" i="5"/>
  <c r="M819" i="5"/>
  <c r="L819" i="5"/>
  <c r="J819" i="5"/>
  <c r="I819" i="5"/>
  <c r="H819" i="5"/>
  <c r="F819" i="5"/>
  <c r="K819" i="5"/>
  <c r="M779" i="5"/>
  <c r="L779" i="5"/>
  <c r="J779" i="5"/>
  <c r="I779" i="5"/>
  <c r="H779" i="5"/>
  <c r="F779" i="5"/>
  <c r="K779" i="5"/>
  <c r="K723" i="5"/>
  <c r="H723" i="5"/>
  <c r="F723" i="5"/>
  <c r="M723" i="5"/>
  <c r="I723" i="5"/>
  <c r="L723" i="5"/>
  <c r="J723" i="5"/>
  <c r="H551" i="5"/>
  <c r="M551" i="5"/>
  <c r="L551" i="5"/>
  <c r="K551" i="5"/>
  <c r="J551" i="5"/>
  <c r="I551" i="5"/>
  <c r="F551" i="5"/>
  <c r="H511" i="5"/>
  <c r="M511" i="5"/>
  <c r="L511" i="5"/>
  <c r="K511" i="5"/>
  <c r="J511" i="5"/>
  <c r="I511" i="5"/>
  <c r="F511" i="5"/>
  <c r="J420" i="5"/>
  <c r="H420" i="5"/>
  <c r="F420" i="5"/>
  <c r="L420" i="5"/>
  <c r="M420" i="5"/>
  <c r="I420" i="5"/>
  <c r="L106" i="5"/>
  <c r="M143" i="5"/>
  <c r="L143" i="5"/>
  <c r="K143" i="5"/>
  <c r="J143" i="5"/>
  <c r="I143" i="5"/>
  <c r="H143" i="5"/>
  <c r="M135" i="5"/>
  <c r="L135" i="5"/>
  <c r="K135" i="5"/>
  <c r="I135" i="5"/>
  <c r="H135" i="5"/>
  <c r="M127" i="5"/>
  <c r="L127" i="5"/>
  <c r="K127" i="5"/>
  <c r="H127" i="5"/>
  <c r="M206" i="5"/>
  <c r="L206" i="5"/>
  <c r="K206" i="5"/>
  <c r="J206" i="5"/>
  <c r="I206" i="5"/>
  <c r="H206" i="5"/>
  <c r="F206" i="5"/>
  <c r="I202" i="5"/>
  <c r="H202" i="5"/>
  <c r="F202" i="5"/>
  <c r="M202" i="5"/>
  <c r="L202" i="5"/>
  <c r="K202" i="5"/>
  <c r="M198" i="5"/>
  <c r="L198" i="5"/>
  <c r="K198" i="5"/>
  <c r="J198" i="5"/>
  <c r="I198" i="5"/>
  <c r="H198" i="5"/>
  <c r="F198" i="5"/>
  <c r="I194" i="5"/>
  <c r="H194" i="5"/>
  <c r="F194" i="5"/>
  <c r="M194" i="5"/>
  <c r="L194" i="5"/>
  <c r="K194" i="5"/>
  <c r="M190" i="5"/>
  <c r="L190" i="5"/>
  <c r="K190" i="5"/>
  <c r="J190" i="5"/>
  <c r="I190" i="5"/>
  <c r="H190" i="5"/>
  <c r="F190" i="5"/>
  <c r="I186" i="5"/>
  <c r="H186" i="5"/>
  <c r="F186" i="5"/>
  <c r="M186" i="5"/>
  <c r="L186" i="5"/>
  <c r="K186" i="5"/>
  <c r="M182" i="5"/>
  <c r="L182" i="5"/>
  <c r="K182" i="5"/>
  <c r="J182" i="5"/>
  <c r="I182" i="5"/>
  <c r="H182" i="5"/>
  <c r="F182" i="5"/>
  <c r="I178" i="5"/>
  <c r="H178" i="5"/>
  <c r="F178" i="5"/>
  <c r="M178" i="5"/>
  <c r="L178" i="5"/>
  <c r="K178" i="5"/>
  <c r="M174" i="5"/>
  <c r="L174" i="5"/>
  <c r="K174" i="5"/>
  <c r="J174" i="5"/>
  <c r="I174" i="5"/>
  <c r="H174" i="5"/>
  <c r="F174" i="5"/>
  <c r="I170" i="5"/>
  <c r="H170" i="5"/>
  <c r="F170" i="5"/>
  <c r="M170" i="5"/>
  <c r="L170" i="5"/>
  <c r="K170" i="5"/>
  <c r="M166" i="5"/>
  <c r="L166" i="5"/>
  <c r="K166" i="5"/>
  <c r="J166" i="5"/>
  <c r="I166" i="5"/>
  <c r="H166" i="5"/>
  <c r="F166" i="5"/>
  <c r="J163" i="5"/>
  <c r="I163" i="5"/>
  <c r="H163" i="5"/>
  <c r="F163" i="5"/>
  <c r="M163" i="5"/>
  <c r="L163" i="5"/>
  <c r="J155" i="5"/>
  <c r="I155" i="5"/>
  <c r="H155" i="5"/>
  <c r="F155" i="5"/>
  <c r="M155" i="5"/>
  <c r="L155" i="5"/>
  <c r="I250" i="5"/>
  <c r="H250" i="5"/>
  <c r="F250" i="5"/>
  <c r="M250" i="5"/>
  <c r="L250" i="5"/>
  <c r="K250" i="5"/>
  <c r="I242" i="5"/>
  <c r="H242" i="5"/>
  <c r="F242" i="5"/>
  <c r="M242" i="5"/>
  <c r="L242" i="5"/>
  <c r="K242" i="5"/>
  <c r="I234" i="5"/>
  <c r="H234" i="5"/>
  <c r="F234" i="5"/>
  <c r="M234" i="5"/>
  <c r="L234" i="5"/>
  <c r="K234" i="5"/>
  <c r="I226" i="5"/>
  <c r="H226" i="5"/>
  <c r="F226" i="5"/>
  <c r="M226" i="5"/>
  <c r="L226" i="5"/>
  <c r="K226" i="5"/>
  <c r="I218" i="5"/>
  <c r="H218" i="5"/>
  <c r="F218" i="5"/>
  <c r="M218" i="5"/>
  <c r="L218" i="5"/>
  <c r="K218" i="5"/>
  <c r="I210" i="5"/>
  <c r="H210" i="5"/>
  <c r="F210" i="5"/>
  <c r="M210" i="5"/>
  <c r="L210" i="5"/>
  <c r="K210" i="5"/>
  <c r="L376" i="5"/>
  <c r="K376" i="5"/>
  <c r="J376" i="5"/>
  <c r="I376" i="5"/>
  <c r="H376" i="5"/>
  <c r="F376" i="5"/>
  <c r="M376" i="5"/>
  <c r="L368" i="5"/>
  <c r="K368" i="5"/>
  <c r="J368" i="5"/>
  <c r="I368" i="5"/>
  <c r="H368" i="5"/>
  <c r="F368" i="5"/>
  <c r="M368" i="5"/>
  <c r="L360" i="5"/>
  <c r="K360" i="5"/>
  <c r="J360" i="5"/>
  <c r="I360" i="5"/>
  <c r="H360" i="5"/>
  <c r="F360" i="5"/>
  <c r="M360" i="5"/>
  <c r="J348" i="5"/>
  <c r="H348" i="5"/>
  <c r="F348" i="5"/>
  <c r="K348" i="5"/>
  <c r="M348" i="5"/>
  <c r="L348" i="5"/>
  <c r="I348" i="5"/>
  <c r="J334" i="5"/>
  <c r="H334" i="5"/>
  <c r="F334" i="5"/>
  <c r="K334" i="5"/>
  <c r="M334" i="5"/>
  <c r="L334" i="5"/>
  <c r="I334" i="5"/>
  <c r="J325" i="5"/>
  <c r="H325" i="5"/>
  <c r="F325" i="5"/>
  <c r="K325" i="5"/>
  <c r="I325" i="5"/>
  <c r="M325" i="5"/>
  <c r="J317" i="5"/>
  <c r="H317" i="5"/>
  <c r="F317" i="5"/>
  <c r="K317" i="5"/>
  <c r="M317" i="5"/>
  <c r="L317" i="5"/>
  <c r="I317" i="5"/>
  <c r="J309" i="5"/>
  <c r="H309" i="5"/>
  <c r="F309" i="5"/>
  <c r="K309" i="5"/>
  <c r="M309" i="5"/>
  <c r="L309" i="5"/>
  <c r="I309" i="5"/>
  <c r="J301" i="5"/>
  <c r="H301" i="5"/>
  <c r="F301" i="5"/>
  <c r="K301" i="5"/>
  <c r="M301" i="5"/>
  <c r="L301" i="5"/>
  <c r="J293" i="5"/>
  <c r="H293" i="5"/>
  <c r="K293" i="5"/>
  <c r="M293" i="5"/>
  <c r="L293" i="5"/>
  <c r="I293" i="5"/>
  <c r="F293" i="5"/>
  <c r="L285" i="5"/>
  <c r="K285" i="5"/>
  <c r="J285" i="5"/>
  <c r="I285" i="5"/>
  <c r="H285" i="5"/>
  <c r="F285" i="5"/>
  <c r="L277" i="5"/>
  <c r="K277" i="5"/>
  <c r="J277" i="5"/>
  <c r="I277" i="5"/>
  <c r="H277" i="5"/>
  <c r="F277" i="5"/>
  <c r="L269" i="5"/>
  <c r="K269" i="5"/>
  <c r="J269" i="5"/>
  <c r="I269" i="5"/>
  <c r="H269" i="5"/>
  <c r="F269" i="5"/>
  <c r="L261" i="5"/>
  <c r="K261" i="5"/>
  <c r="J261" i="5"/>
  <c r="I261" i="5"/>
  <c r="H261" i="5"/>
  <c r="F261" i="5"/>
  <c r="L253" i="5"/>
  <c r="K253" i="5"/>
  <c r="J253" i="5"/>
  <c r="I253" i="5"/>
  <c r="H253" i="5"/>
  <c r="F253" i="5"/>
  <c r="F392" i="5"/>
  <c r="M392" i="5"/>
  <c r="L392" i="5"/>
  <c r="K392" i="5"/>
  <c r="I392" i="5"/>
  <c r="J392" i="5"/>
  <c r="H392" i="5"/>
  <c r="L382" i="5"/>
  <c r="K382" i="5"/>
  <c r="H382" i="5"/>
  <c r="M382" i="5"/>
  <c r="J382" i="5"/>
  <c r="I382" i="5"/>
  <c r="F382" i="5"/>
  <c r="L845" i="5"/>
  <c r="K845" i="5"/>
  <c r="J845" i="5"/>
  <c r="I845" i="5"/>
  <c r="H845" i="5"/>
  <c r="F845" i="5"/>
  <c r="M845" i="5"/>
  <c r="L837" i="5"/>
  <c r="K837" i="5"/>
  <c r="I837" i="5"/>
  <c r="H837" i="5"/>
  <c r="F837" i="5"/>
  <c r="M837" i="5"/>
  <c r="J837" i="5"/>
  <c r="L829" i="5"/>
  <c r="K829" i="5"/>
  <c r="I829" i="5"/>
  <c r="H829" i="5"/>
  <c r="F829" i="5"/>
  <c r="M829" i="5"/>
  <c r="J829" i="5"/>
  <c r="L818" i="5"/>
  <c r="K818" i="5"/>
  <c r="I818" i="5"/>
  <c r="H818" i="5"/>
  <c r="F818" i="5"/>
  <c r="M818" i="5"/>
  <c r="J818" i="5"/>
  <c r="L810" i="5"/>
  <c r="K810" i="5"/>
  <c r="I810" i="5"/>
  <c r="H810" i="5"/>
  <c r="F810" i="5"/>
  <c r="J810" i="5"/>
  <c r="M810" i="5"/>
  <c r="L802" i="5"/>
  <c r="K802" i="5"/>
  <c r="I802" i="5"/>
  <c r="H802" i="5"/>
  <c r="F802" i="5"/>
  <c r="M802" i="5"/>
  <c r="J802" i="5"/>
  <c r="L794" i="5"/>
  <c r="K794" i="5"/>
  <c r="I794" i="5"/>
  <c r="H794" i="5"/>
  <c r="F794" i="5"/>
  <c r="M794" i="5"/>
  <c r="J794" i="5"/>
  <c r="L786" i="5"/>
  <c r="K786" i="5"/>
  <c r="I786" i="5"/>
  <c r="H786" i="5"/>
  <c r="F786" i="5"/>
  <c r="M786" i="5"/>
  <c r="J786" i="5"/>
  <c r="L778" i="5"/>
  <c r="K778" i="5"/>
  <c r="I778" i="5"/>
  <c r="H778" i="5"/>
  <c r="F778" i="5"/>
  <c r="J778" i="5"/>
  <c r="M778" i="5"/>
  <c r="L770" i="5"/>
  <c r="I770" i="5"/>
  <c r="H770" i="5"/>
  <c r="F770" i="5"/>
  <c r="M770" i="5"/>
  <c r="K770" i="5"/>
  <c r="J770" i="5"/>
  <c r="L762" i="5"/>
  <c r="I762" i="5"/>
  <c r="H762" i="5"/>
  <c r="F762" i="5"/>
  <c r="M762" i="5"/>
  <c r="K762" i="5"/>
  <c r="J762" i="5"/>
  <c r="L754" i="5"/>
  <c r="I754" i="5"/>
  <c r="H754" i="5"/>
  <c r="F754" i="5"/>
  <c r="M754" i="5"/>
  <c r="K754" i="5"/>
  <c r="J754" i="5"/>
  <c r="L746" i="5"/>
  <c r="I746" i="5"/>
  <c r="H746" i="5"/>
  <c r="F746" i="5"/>
  <c r="M746" i="5"/>
  <c r="K746" i="5"/>
  <c r="J746" i="5"/>
  <c r="J738" i="5"/>
  <c r="F738" i="5"/>
  <c r="M738" i="5"/>
  <c r="L738" i="5"/>
  <c r="I738" i="5"/>
  <c r="H738" i="5"/>
  <c r="K738" i="5"/>
  <c r="J730" i="5"/>
  <c r="F730" i="5"/>
  <c r="M730" i="5"/>
  <c r="L730" i="5"/>
  <c r="K730" i="5"/>
  <c r="I730" i="5"/>
  <c r="H730" i="5"/>
  <c r="J722" i="5"/>
  <c r="F722" i="5"/>
  <c r="G722" i="5" s="1"/>
  <c r="M722" i="5"/>
  <c r="L722" i="5"/>
  <c r="K722" i="5"/>
  <c r="I722" i="5"/>
  <c r="H722" i="5"/>
  <c r="J714" i="5"/>
  <c r="F714" i="5"/>
  <c r="M714" i="5"/>
  <c r="L714" i="5"/>
  <c r="H714" i="5"/>
  <c r="K714" i="5"/>
  <c r="I714" i="5"/>
  <c r="J706" i="5"/>
  <c r="F706" i="5"/>
  <c r="M706" i="5"/>
  <c r="L706" i="5"/>
  <c r="K706" i="5"/>
  <c r="I706" i="5"/>
  <c r="H706" i="5"/>
  <c r="J698" i="5"/>
  <c r="F698" i="5"/>
  <c r="M698" i="5"/>
  <c r="L698" i="5"/>
  <c r="K698" i="5"/>
  <c r="I698" i="5"/>
  <c r="H698" i="5"/>
  <c r="J690" i="5"/>
  <c r="F690" i="5"/>
  <c r="M690" i="5"/>
  <c r="L690" i="5"/>
  <c r="K690" i="5"/>
  <c r="I690" i="5"/>
  <c r="H690" i="5"/>
  <c r="J566" i="5"/>
  <c r="F566" i="5"/>
  <c r="M566" i="5"/>
  <c r="L566" i="5"/>
  <c r="K566" i="5"/>
  <c r="I566" i="5"/>
  <c r="H566" i="5"/>
  <c r="F558" i="5"/>
  <c r="M558" i="5"/>
  <c r="L558" i="5"/>
  <c r="K558" i="5"/>
  <c r="J558" i="5"/>
  <c r="I558" i="5"/>
  <c r="H558" i="5"/>
  <c r="F550" i="5"/>
  <c r="G550" i="5" s="1"/>
  <c r="L550" i="5"/>
  <c r="K550" i="5"/>
  <c r="J550" i="5"/>
  <c r="I550" i="5"/>
  <c r="M550" i="5"/>
  <c r="H550" i="5"/>
  <c r="F542" i="5"/>
  <c r="L542" i="5"/>
  <c r="K542" i="5"/>
  <c r="J542" i="5"/>
  <c r="I542" i="5"/>
  <c r="M542" i="5"/>
  <c r="H542" i="5"/>
  <c r="F534" i="5"/>
  <c r="L534" i="5"/>
  <c r="K534" i="5"/>
  <c r="J534" i="5"/>
  <c r="I534" i="5"/>
  <c r="H534" i="5"/>
  <c r="M534" i="5"/>
  <c r="F526" i="5"/>
  <c r="L526" i="5"/>
  <c r="K526" i="5"/>
  <c r="J526" i="5"/>
  <c r="I526" i="5"/>
  <c r="M526" i="5"/>
  <c r="H526" i="5"/>
  <c r="F518" i="5"/>
  <c r="L518" i="5"/>
  <c r="K518" i="5"/>
  <c r="J518" i="5"/>
  <c r="I518" i="5"/>
  <c r="M518" i="5"/>
  <c r="H518" i="5"/>
  <c r="F510" i="5"/>
  <c r="G510" i="5" s="1"/>
  <c r="L510" i="5"/>
  <c r="K510" i="5"/>
  <c r="J510" i="5"/>
  <c r="I510" i="5"/>
  <c r="M510" i="5"/>
  <c r="H510" i="5"/>
  <c r="F502" i="5"/>
  <c r="L502" i="5"/>
  <c r="K502" i="5"/>
  <c r="J502" i="5"/>
  <c r="I502" i="5"/>
  <c r="M502" i="5"/>
  <c r="H502" i="5"/>
  <c r="F494" i="5"/>
  <c r="L494" i="5"/>
  <c r="K494" i="5"/>
  <c r="J494" i="5"/>
  <c r="I494" i="5"/>
  <c r="M494" i="5"/>
  <c r="H494" i="5"/>
  <c r="I481" i="5"/>
  <c r="H481" i="5"/>
  <c r="F481" i="5"/>
  <c r="M481" i="5"/>
  <c r="L481" i="5"/>
  <c r="K481" i="5"/>
  <c r="J481" i="5"/>
  <c r="I468" i="5"/>
  <c r="H468" i="5"/>
  <c r="F468" i="5"/>
  <c r="G468" i="5" s="1"/>
  <c r="M468" i="5"/>
  <c r="L468" i="5"/>
  <c r="K468" i="5"/>
  <c r="J468" i="5"/>
  <c r="I419" i="5"/>
  <c r="F419" i="5"/>
  <c r="M419" i="5"/>
  <c r="K419" i="5"/>
  <c r="L419" i="5"/>
  <c r="J419" i="5"/>
  <c r="H419" i="5"/>
  <c r="I411" i="5"/>
  <c r="F411" i="5"/>
  <c r="G411" i="5" s="1"/>
  <c r="M411" i="5"/>
  <c r="K411" i="5"/>
  <c r="L411" i="5"/>
  <c r="H411" i="5"/>
  <c r="J411" i="5"/>
  <c r="I402" i="5"/>
  <c r="F402" i="5"/>
  <c r="M402" i="5"/>
  <c r="K402" i="5"/>
  <c r="L402" i="5"/>
  <c r="J402" i="5"/>
  <c r="H402" i="5"/>
  <c r="F4" i="5"/>
  <c r="H5" i="5"/>
  <c r="I6" i="5"/>
  <c r="J7" i="5"/>
  <c r="K8" i="5"/>
  <c r="L9" i="5"/>
  <c r="M10" i="5"/>
  <c r="F12" i="5"/>
  <c r="H13" i="5"/>
  <c r="I14" i="5"/>
  <c r="J15" i="5"/>
  <c r="K16" i="5"/>
  <c r="L17" i="5"/>
  <c r="M18" i="5"/>
  <c r="F20" i="5"/>
  <c r="H21" i="5"/>
  <c r="I22" i="5"/>
  <c r="J23" i="5"/>
  <c r="K24" i="5"/>
  <c r="L25" i="5"/>
  <c r="M26" i="5"/>
  <c r="F28" i="5"/>
  <c r="G28" i="5" s="1"/>
  <c r="H29" i="5"/>
  <c r="I30" i="5"/>
  <c r="J31" i="5"/>
  <c r="K32" i="5"/>
  <c r="L33" i="5"/>
  <c r="M34" i="5"/>
  <c r="F36" i="5"/>
  <c r="H37" i="5"/>
  <c r="I38" i="5"/>
  <c r="J39" i="5"/>
  <c r="K40" i="5"/>
  <c r="L41" i="5"/>
  <c r="M42" i="5"/>
  <c r="F44" i="5"/>
  <c r="H45" i="5"/>
  <c r="I46" i="5"/>
  <c r="J47" i="5"/>
  <c r="K48" i="5"/>
  <c r="L49" i="5"/>
  <c r="M50" i="5"/>
  <c r="F52" i="5"/>
  <c r="H53" i="5"/>
  <c r="I54" i="5"/>
  <c r="J55" i="5"/>
  <c r="K56" i="5"/>
  <c r="L57" i="5"/>
  <c r="M58" i="5"/>
  <c r="F60" i="5"/>
  <c r="H61" i="5"/>
  <c r="I62" i="5"/>
  <c r="J63" i="5"/>
  <c r="K64" i="5"/>
  <c r="L65" i="5"/>
  <c r="M66" i="5"/>
  <c r="F68" i="5"/>
  <c r="H69" i="5"/>
  <c r="I70" i="5"/>
  <c r="J71" i="5"/>
  <c r="K72" i="5"/>
  <c r="L73" i="5"/>
  <c r="M74" i="5"/>
  <c r="F76" i="5"/>
  <c r="H77" i="5"/>
  <c r="I78" i="5"/>
  <c r="J79" i="5"/>
  <c r="K80" i="5"/>
  <c r="L81" i="5"/>
  <c r="M82" i="5"/>
  <c r="F84" i="5"/>
  <c r="H85" i="5"/>
  <c r="I86" i="5"/>
  <c r="J87" i="5"/>
  <c r="K88" i="5"/>
  <c r="L89" i="5"/>
  <c r="M90" i="5"/>
  <c r="F92" i="5"/>
  <c r="G92" i="5" s="1"/>
  <c r="H93" i="5"/>
  <c r="I94" i="5"/>
  <c r="J95" i="5"/>
  <c r="K96" i="5"/>
  <c r="L97" i="5"/>
  <c r="M98" i="5"/>
  <c r="F100" i="5"/>
  <c r="H101" i="5"/>
  <c r="I102" i="5"/>
  <c r="J103" i="5"/>
  <c r="K104" i="5"/>
  <c r="L105" i="5"/>
  <c r="M106" i="5"/>
  <c r="H109" i="5"/>
  <c r="I110" i="5"/>
  <c r="J111" i="5"/>
  <c r="K112" i="5"/>
  <c r="L113" i="5"/>
  <c r="M114" i="5"/>
  <c r="H117" i="5"/>
  <c r="I118" i="5"/>
  <c r="J119" i="5"/>
  <c r="K120" i="5"/>
  <c r="L121" i="5"/>
  <c r="J123" i="5"/>
  <c r="L125" i="5"/>
  <c r="F128" i="5"/>
  <c r="I130" i="5"/>
  <c r="J135" i="5"/>
  <c r="J226" i="5"/>
  <c r="M253" i="5"/>
  <c r="L90" i="5"/>
  <c r="M122" i="5"/>
  <c r="K148" i="5"/>
  <c r="J148" i="5"/>
  <c r="I148" i="5"/>
  <c r="H148" i="5"/>
  <c r="F148" i="5"/>
  <c r="M148" i="5"/>
  <c r="K140" i="5"/>
  <c r="J140" i="5"/>
  <c r="I140" i="5"/>
  <c r="H140" i="5"/>
  <c r="F140" i="5"/>
  <c r="M140" i="5"/>
  <c r="J132" i="5"/>
  <c r="I132" i="5"/>
  <c r="H132" i="5"/>
  <c r="M132" i="5"/>
  <c r="J124" i="5"/>
  <c r="I124" i="5"/>
  <c r="H124" i="5"/>
  <c r="M124" i="5"/>
  <c r="G116" i="5"/>
  <c r="G108" i="5"/>
  <c r="F160" i="5"/>
  <c r="G160" i="5" s="1"/>
  <c r="M160" i="5"/>
  <c r="L160" i="5"/>
  <c r="K160" i="5"/>
  <c r="J160" i="5"/>
  <c r="I160" i="5"/>
  <c r="F152" i="5"/>
  <c r="G152" i="5" s="1"/>
  <c r="M152" i="5"/>
  <c r="L152" i="5"/>
  <c r="K152" i="5"/>
  <c r="J152" i="5"/>
  <c r="I152" i="5"/>
  <c r="H249" i="5"/>
  <c r="F249" i="5"/>
  <c r="M249" i="5"/>
  <c r="L249" i="5"/>
  <c r="K249" i="5"/>
  <c r="J249" i="5"/>
  <c r="H241" i="5"/>
  <c r="F241" i="5"/>
  <c r="M241" i="5"/>
  <c r="L241" i="5"/>
  <c r="K241" i="5"/>
  <c r="J241" i="5"/>
  <c r="H233" i="5"/>
  <c r="F233" i="5"/>
  <c r="M233" i="5"/>
  <c r="L233" i="5"/>
  <c r="K233" i="5"/>
  <c r="J233" i="5"/>
  <c r="H225" i="5"/>
  <c r="F225" i="5"/>
  <c r="M225" i="5"/>
  <c r="L225" i="5"/>
  <c r="K225" i="5"/>
  <c r="J225" i="5"/>
  <c r="H217" i="5"/>
  <c r="F217" i="5"/>
  <c r="M217" i="5"/>
  <c r="L217" i="5"/>
  <c r="K217" i="5"/>
  <c r="J217" i="5"/>
  <c r="H209" i="5"/>
  <c r="F209" i="5"/>
  <c r="M209" i="5"/>
  <c r="L209" i="5"/>
  <c r="K209" i="5"/>
  <c r="J209" i="5"/>
  <c r="M381" i="5"/>
  <c r="K381" i="5"/>
  <c r="J381" i="5"/>
  <c r="F381" i="5"/>
  <c r="L381" i="5"/>
  <c r="H381" i="5"/>
  <c r="I381" i="5"/>
  <c r="I373" i="5"/>
  <c r="H373" i="5"/>
  <c r="F373" i="5"/>
  <c r="M373" i="5"/>
  <c r="L373" i="5"/>
  <c r="J373" i="5"/>
  <c r="K373" i="5"/>
  <c r="I365" i="5"/>
  <c r="H365" i="5"/>
  <c r="F365" i="5"/>
  <c r="G365" i="5" s="1"/>
  <c r="M365" i="5"/>
  <c r="L365" i="5"/>
  <c r="J365" i="5"/>
  <c r="K365" i="5"/>
  <c r="F355" i="5"/>
  <c r="M355" i="5"/>
  <c r="L355" i="5"/>
  <c r="K355" i="5"/>
  <c r="J355" i="5"/>
  <c r="H355" i="5"/>
  <c r="F345" i="5"/>
  <c r="M345" i="5"/>
  <c r="L345" i="5"/>
  <c r="K345" i="5"/>
  <c r="H345" i="5"/>
  <c r="J345" i="5"/>
  <c r="I345" i="5"/>
  <c r="F330" i="5"/>
  <c r="M330" i="5"/>
  <c r="L330" i="5"/>
  <c r="K330" i="5"/>
  <c r="H330" i="5"/>
  <c r="J330" i="5"/>
  <c r="I330" i="5"/>
  <c r="F322" i="5"/>
  <c r="M322" i="5"/>
  <c r="L322" i="5"/>
  <c r="K322" i="5"/>
  <c r="H322" i="5"/>
  <c r="I322" i="5"/>
  <c r="F314" i="5"/>
  <c r="M314" i="5"/>
  <c r="L314" i="5"/>
  <c r="K314" i="5"/>
  <c r="H314" i="5"/>
  <c r="J314" i="5"/>
  <c r="I314" i="5"/>
  <c r="F306" i="5"/>
  <c r="M306" i="5"/>
  <c r="L306" i="5"/>
  <c r="K306" i="5"/>
  <c r="H306" i="5"/>
  <c r="J306" i="5"/>
  <c r="I306" i="5"/>
  <c r="F298" i="5"/>
  <c r="M298" i="5"/>
  <c r="L298" i="5"/>
  <c r="K298" i="5"/>
  <c r="H298" i="5"/>
  <c r="J298" i="5"/>
  <c r="M290" i="5"/>
  <c r="H290" i="5"/>
  <c r="L290" i="5"/>
  <c r="K290" i="5"/>
  <c r="J290" i="5"/>
  <c r="I290" i="5"/>
  <c r="F290" i="5"/>
  <c r="G290" i="5" s="1"/>
  <c r="I282" i="5"/>
  <c r="H282" i="5"/>
  <c r="F282" i="5"/>
  <c r="M282" i="5"/>
  <c r="L282" i="5"/>
  <c r="K282" i="5"/>
  <c r="I274" i="5"/>
  <c r="H274" i="5"/>
  <c r="F274" i="5"/>
  <c r="M274" i="5"/>
  <c r="L274" i="5"/>
  <c r="K274" i="5"/>
  <c r="I266" i="5"/>
  <c r="H266" i="5"/>
  <c r="F266" i="5"/>
  <c r="G266" i="5" s="1"/>
  <c r="M266" i="5"/>
  <c r="L266" i="5"/>
  <c r="K266" i="5"/>
  <c r="I258" i="5"/>
  <c r="H258" i="5"/>
  <c r="F258" i="5"/>
  <c r="G258" i="5" s="1"/>
  <c r="M258" i="5"/>
  <c r="L258" i="5"/>
  <c r="K258" i="5"/>
  <c r="L391" i="5"/>
  <c r="K391" i="5"/>
  <c r="J391" i="5"/>
  <c r="H391" i="5"/>
  <c r="I391" i="5"/>
  <c r="F391" i="5"/>
  <c r="M391" i="5"/>
  <c r="M390" i="5"/>
  <c r="K390" i="5"/>
  <c r="J390" i="5"/>
  <c r="I390" i="5"/>
  <c r="F390" i="5"/>
  <c r="L390" i="5"/>
  <c r="H390" i="5"/>
  <c r="K844" i="5"/>
  <c r="J844" i="5"/>
  <c r="H844" i="5"/>
  <c r="F844" i="5"/>
  <c r="M844" i="5"/>
  <c r="L844" i="5"/>
  <c r="I844" i="5"/>
  <c r="K836" i="5"/>
  <c r="J836" i="5"/>
  <c r="H836" i="5"/>
  <c r="F836" i="5"/>
  <c r="M836" i="5"/>
  <c r="I836" i="5"/>
  <c r="L836" i="5"/>
  <c r="K828" i="5"/>
  <c r="J828" i="5"/>
  <c r="H828" i="5"/>
  <c r="F828" i="5"/>
  <c r="M828" i="5"/>
  <c r="L828" i="5"/>
  <c r="I828" i="5"/>
  <c r="K817" i="5"/>
  <c r="J817" i="5"/>
  <c r="H817" i="5"/>
  <c r="F817" i="5"/>
  <c r="G817" i="5" s="1"/>
  <c r="M817" i="5"/>
  <c r="L817" i="5"/>
  <c r="I817" i="5"/>
  <c r="K809" i="5"/>
  <c r="J809" i="5"/>
  <c r="H809" i="5"/>
  <c r="F809" i="5"/>
  <c r="M809" i="5"/>
  <c r="L809" i="5"/>
  <c r="I809" i="5"/>
  <c r="K801" i="5"/>
  <c r="J801" i="5"/>
  <c r="H801" i="5"/>
  <c r="F801" i="5"/>
  <c r="G801" i="5" s="1"/>
  <c r="M801" i="5"/>
  <c r="I801" i="5"/>
  <c r="L801" i="5"/>
  <c r="K793" i="5"/>
  <c r="J793" i="5"/>
  <c r="H793" i="5"/>
  <c r="F793" i="5"/>
  <c r="M793" i="5"/>
  <c r="L793" i="5"/>
  <c r="I793" i="5"/>
  <c r="K785" i="5"/>
  <c r="J785" i="5"/>
  <c r="H785" i="5"/>
  <c r="F785" i="5"/>
  <c r="M785" i="5"/>
  <c r="L785" i="5"/>
  <c r="I785" i="5"/>
  <c r="K777" i="5"/>
  <c r="H777" i="5"/>
  <c r="F777" i="5"/>
  <c r="M777" i="5"/>
  <c r="L777" i="5"/>
  <c r="J777" i="5"/>
  <c r="I777" i="5"/>
  <c r="K769" i="5"/>
  <c r="H769" i="5"/>
  <c r="F769" i="5"/>
  <c r="G769" i="5" s="1"/>
  <c r="M769" i="5"/>
  <c r="I769" i="5"/>
  <c r="L769" i="5"/>
  <c r="J769" i="5"/>
  <c r="K761" i="5"/>
  <c r="H761" i="5"/>
  <c r="F761" i="5"/>
  <c r="G761" i="5" s="1"/>
  <c r="M761" i="5"/>
  <c r="L761" i="5"/>
  <c r="J761" i="5"/>
  <c r="I761" i="5"/>
  <c r="K753" i="5"/>
  <c r="H753" i="5"/>
  <c r="F753" i="5"/>
  <c r="M753" i="5"/>
  <c r="L753" i="5"/>
  <c r="J753" i="5"/>
  <c r="I753" i="5"/>
  <c r="M745" i="5"/>
  <c r="I745" i="5"/>
  <c r="H745" i="5"/>
  <c r="F745" i="5"/>
  <c r="L745" i="5"/>
  <c r="K745" i="5"/>
  <c r="J745" i="5"/>
  <c r="I737" i="5"/>
  <c r="M737" i="5"/>
  <c r="L737" i="5"/>
  <c r="K737" i="5"/>
  <c r="J737" i="5"/>
  <c r="H737" i="5"/>
  <c r="F737" i="5"/>
  <c r="G737" i="5" s="1"/>
  <c r="I729" i="5"/>
  <c r="M729" i="5"/>
  <c r="L729" i="5"/>
  <c r="K729" i="5"/>
  <c r="H729" i="5"/>
  <c r="F729" i="5"/>
  <c r="J729" i="5"/>
  <c r="I721" i="5"/>
  <c r="M721" i="5"/>
  <c r="L721" i="5"/>
  <c r="K721" i="5"/>
  <c r="J721" i="5"/>
  <c r="H721" i="5"/>
  <c r="F721" i="5"/>
  <c r="I713" i="5"/>
  <c r="M713" i="5"/>
  <c r="L713" i="5"/>
  <c r="K713" i="5"/>
  <c r="J713" i="5"/>
  <c r="H713" i="5"/>
  <c r="F713" i="5"/>
  <c r="G713" i="5" s="1"/>
  <c r="I705" i="5"/>
  <c r="M705" i="5"/>
  <c r="L705" i="5"/>
  <c r="K705" i="5"/>
  <c r="F705" i="5"/>
  <c r="J705" i="5"/>
  <c r="H705" i="5"/>
  <c r="I697" i="5"/>
  <c r="M697" i="5"/>
  <c r="L697" i="5"/>
  <c r="K697" i="5"/>
  <c r="J697" i="5"/>
  <c r="H697" i="5"/>
  <c r="F697" i="5"/>
  <c r="I689" i="5"/>
  <c r="M689" i="5"/>
  <c r="L689" i="5"/>
  <c r="K689" i="5"/>
  <c r="J689" i="5"/>
  <c r="H689" i="5"/>
  <c r="F689" i="5"/>
  <c r="I565" i="5"/>
  <c r="M565" i="5"/>
  <c r="L565" i="5"/>
  <c r="K565" i="5"/>
  <c r="J565" i="5"/>
  <c r="H565" i="5"/>
  <c r="F565" i="5"/>
  <c r="M557" i="5"/>
  <c r="L557" i="5"/>
  <c r="K557" i="5"/>
  <c r="J557" i="5"/>
  <c r="I557" i="5"/>
  <c r="H557" i="5"/>
  <c r="F557" i="5"/>
  <c r="G557" i="5" s="1"/>
  <c r="K549" i="5"/>
  <c r="J549" i="5"/>
  <c r="I549" i="5"/>
  <c r="H549" i="5"/>
  <c r="L549" i="5"/>
  <c r="F549" i="5"/>
  <c r="M549" i="5"/>
  <c r="K541" i="5"/>
  <c r="J541" i="5"/>
  <c r="I541" i="5"/>
  <c r="H541" i="5"/>
  <c r="M541" i="5"/>
  <c r="L541" i="5"/>
  <c r="F541" i="5"/>
  <c r="K533" i="5"/>
  <c r="J533" i="5"/>
  <c r="I533" i="5"/>
  <c r="H533" i="5"/>
  <c r="M533" i="5"/>
  <c r="L533" i="5"/>
  <c r="F533" i="5"/>
  <c r="G533" i="5" s="1"/>
  <c r="K525" i="5"/>
  <c r="J525" i="5"/>
  <c r="I525" i="5"/>
  <c r="H525" i="5"/>
  <c r="F525" i="5"/>
  <c r="M525" i="5"/>
  <c r="L525" i="5"/>
  <c r="K517" i="5"/>
  <c r="J517" i="5"/>
  <c r="I517" i="5"/>
  <c r="H517" i="5"/>
  <c r="M517" i="5"/>
  <c r="L517" i="5"/>
  <c r="F517" i="5"/>
  <c r="K509" i="5"/>
  <c r="J509" i="5"/>
  <c r="I509" i="5"/>
  <c r="H509" i="5"/>
  <c r="M509" i="5"/>
  <c r="L509" i="5"/>
  <c r="F509" i="5"/>
  <c r="K501" i="5"/>
  <c r="J501" i="5"/>
  <c r="I501" i="5"/>
  <c r="H501" i="5"/>
  <c r="M501" i="5"/>
  <c r="L501" i="5"/>
  <c r="F501" i="5"/>
  <c r="K493" i="5"/>
  <c r="I493" i="5"/>
  <c r="H493" i="5"/>
  <c r="M493" i="5"/>
  <c r="L493" i="5"/>
  <c r="J493" i="5"/>
  <c r="F493" i="5"/>
  <c r="G493" i="5" s="1"/>
  <c r="H480" i="5"/>
  <c r="F480" i="5"/>
  <c r="M480" i="5"/>
  <c r="L480" i="5"/>
  <c r="K480" i="5"/>
  <c r="J480" i="5"/>
  <c r="I480" i="5"/>
  <c r="H467" i="5"/>
  <c r="F467" i="5"/>
  <c r="M467" i="5"/>
  <c r="L467" i="5"/>
  <c r="K467" i="5"/>
  <c r="J467" i="5"/>
  <c r="I467" i="5"/>
  <c r="H418" i="5"/>
  <c r="M418" i="5"/>
  <c r="L418" i="5"/>
  <c r="J418" i="5"/>
  <c r="K418" i="5"/>
  <c r="I418" i="5"/>
  <c r="F418" i="5"/>
  <c r="H410" i="5"/>
  <c r="M410" i="5"/>
  <c r="L410" i="5"/>
  <c r="J410" i="5"/>
  <c r="K410" i="5"/>
  <c r="I410" i="5"/>
  <c r="F410" i="5"/>
  <c r="H401" i="5"/>
  <c r="M401" i="5"/>
  <c r="L401" i="5"/>
  <c r="J401" i="5"/>
  <c r="K401" i="5"/>
  <c r="F401" i="5"/>
  <c r="I401" i="5"/>
  <c r="F3" i="5"/>
  <c r="H4" i="5"/>
  <c r="I5" i="5"/>
  <c r="J6" i="5"/>
  <c r="K7" i="5"/>
  <c r="L8" i="5"/>
  <c r="M9" i="5"/>
  <c r="F11" i="5"/>
  <c r="G11" i="5" s="1"/>
  <c r="H12" i="5"/>
  <c r="I13" i="5"/>
  <c r="J14" i="5"/>
  <c r="K15" i="5"/>
  <c r="L16" i="5"/>
  <c r="M17" i="5"/>
  <c r="F19" i="5"/>
  <c r="H20" i="5"/>
  <c r="I21" i="5"/>
  <c r="J22" i="5"/>
  <c r="K23" i="5"/>
  <c r="L24" i="5"/>
  <c r="M25" i="5"/>
  <c r="F27" i="5"/>
  <c r="H28" i="5"/>
  <c r="I29" i="5"/>
  <c r="J30" i="5"/>
  <c r="K31" i="5"/>
  <c r="L32" i="5"/>
  <c r="M33" i="5"/>
  <c r="F35" i="5"/>
  <c r="G35" i="5" s="1"/>
  <c r="H36" i="5"/>
  <c r="I37" i="5"/>
  <c r="J38" i="5"/>
  <c r="K39" i="5"/>
  <c r="L40" i="5"/>
  <c r="M41" i="5"/>
  <c r="F43" i="5"/>
  <c r="G43" i="5" s="1"/>
  <c r="H44" i="5"/>
  <c r="I45" i="5"/>
  <c r="J46" i="5"/>
  <c r="K47" i="5"/>
  <c r="L48" i="5"/>
  <c r="M49" i="5"/>
  <c r="F51" i="5"/>
  <c r="H52" i="5"/>
  <c r="I53" i="5"/>
  <c r="J54" i="5"/>
  <c r="K55" i="5"/>
  <c r="L56" i="5"/>
  <c r="M57" i="5"/>
  <c r="F59" i="5"/>
  <c r="H60" i="5"/>
  <c r="I61" i="5"/>
  <c r="J62" i="5"/>
  <c r="K63" i="5"/>
  <c r="L64" i="5"/>
  <c r="M65" i="5"/>
  <c r="F67" i="5"/>
  <c r="H68" i="5"/>
  <c r="I69" i="5"/>
  <c r="J70" i="5"/>
  <c r="K71" i="5"/>
  <c r="L72" i="5"/>
  <c r="M73" i="5"/>
  <c r="F75" i="5"/>
  <c r="G75" i="5" s="1"/>
  <c r="H76" i="5"/>
  <c r="I77" i="5"/>
  <c r="J78" i="5"/>
  <c r="K79" i="5"/>
  <c r="L80" i="5"/>
  <c r="M81" i="5"/>
  <c r="F83" i="5"/>
  <c r="H84" i="5"/>
  <c r="I85" i="5"/>
  <c r="J86" i="5"/>
  <c r="K87" i="5"/>
  <c r="L88" i="5"/>
  <c r="M89" i="5"/>
  <c r="F91" i="5"/>
  <c r="H92" i="5"/>
  <c r="I93" i="5"/>
  <c r="J94" i="5"/>
  <c r="K95" i="5"/>
  <c r="L96" i="5"/>
  <c r="M97" i="5"/>
  <c r="F99" i="5"/>
  <c r="G99" i="5" s="1"/>
  <c r="H100" i="5"/>
  <c r="I101" i="5"/>
  <c r="J102" i="5"/>
  <c r="K103" i="5"/>
  <c r="L104" i="5"/>
  <c r="M105" i="5"/>
  <c r="F107" i="5"/>
  <c r="G107" i="5" s="1"/>
  <c r="H108" i="5"/>
  <c r="I109" i="5"/>
  <c r="J110" i="5"/>
  <c r="K111" i="5"/>
  <c r="L112" i="5"/>
  <c r="M113" i="5"/>
  <c r="F115" i="5"/>
  <c r="G115" i="5" s="1"/>
  <c r="H116" i="5"/>
  <c r="I117" i="5"/>
  <c r="J118" i="5"/>
  <c r="K119" i="5"/>
  <c r="L120" i="5"/>
  <c r="M121" i="5"/>
  <c r="K123" i="5"/>
  <c r="H128" i="5"/>
  <c r="J130" i="5"/>
  <c r="L132" i="5"/>
  <c r="K163" i="5"/>
  <c r="I209" i="5"/>
  <c r="J218" i="5"/>
  <c r="H264" i="5"/>
  <c r="J282" i="5"/>
  <c r="J235" i="5"/>
  <c r="I235" i="5"/>
  <c r="H235" i="5"/>
  <c r="F235" i="5"/>
  <c r="M235" i="5"/>
  <c r="L235" i="5"/>
  <c r="M328" i="5"/>
  <c r="K328" i="5"/>
  <c r="J328" i="5"/>
  <c r="I328" i="5"/>
  <c r="H328" i="5"/>
  <c r="F328" i="5"/>
  <c r="M312" i="5"/>
  <c r="K312" i="5"/>
  <c r="J312" i="5"/>
  <c r="I312" i="5"/>
  <c r="L312" i="5"/>
  <c r="H312" i="5"/>
  <c r="F312" i="5"/>
  <c r="M811" i="5"/>
  <c r="L811" i="5"/>
  <c r="J811" i="5"/>
  <c r="I811" i="5"/>
  <c r="H811" i="5"/>
  <c r="F811" i="5"/>
  <c r="K811" i="5"/>
  <c r="M747" i="5"/>
  <c r="J747" i="5"/>
  <c r="I747" i="5"/>
  <c r="H747" i="5"/>
  <c r="F747" i="5"/>
  <c r="L747" i="5"/>
  <c r="K747" i="5"/>
  <c r="K699" i="5"/>
  <c r="H699" i="5"/>
  <c r="F699" i="5"/>
  <c r="M699" i="5"/>
  <c r="L699" i="5"/>
  <c r="J699" i="5"/>
  <c r="I699" i="5"/>
  <c r="H527" i="5"/>
  <c r="M527" i="5"/>
  <c r="L527" i="5"/>
  <c r="K527" i="5"/>
  <c r="J527" i="5"/>
  <c r="I527" i="5"/>
  <c r="F527" i="5"/>
  <c r="J482" i="5"/>
  <c r="I482" i="5"/>
  <c r="H482" i="5"/>
  <c r="F482" i="5"/>
  <c r="G482" i="5" s="1"/>
  <c r="M482" i="5"/>
  <c r="L482" i="5"/>
  <c r="K482" i="5"/>
  <c r="J403" i="5"/>
  <c r="H403" i="5"/>
  <c r="F403" i="5"/>
  <c r="G403" i="5" s="1"/>
  <c r="L403" i="5"/>
  <c r="K403" i="5"/>
  <c r="I403" i="5"/>
  <c r="M403" i="5"/>
  <c r="L114" i="5"/>
  <c r="H145" i="5"/>
  <c r="F145" i="5"/>
  <c r="M145" i="5"/>
  <c r="L145" i="5"/>
  <c r="K145" i="5"/>
  <c r="J145" i="5"/>
  <c r="H137" i="5"/>
  <c r="F137" i="5"/>
  <c r="G137" i="5" s="1"/>
  <c r="M137" i="5"/>
  <c r="L137" i="5"/>
  <c r="K137" i="5"/>
  <c r="J137" i="5"/>
  <c r="F129" i="5"/>
  <c r="G129" i="5" s="1"/>
  <c r="M129" i="5"/>
  <c r="J129" i="5"/>
  <c r="L205" i="5"/>
  <c r="K205" i="5"/>
  <c r="J205" i="5"/>
  <c r="I205" i="5"/>
  <c r="H205" i="5"/>
  <c r="F205" i="5"/>
  <c r="G205" i="5" s="1"/>
  <c r="H201" i="5"/>
  <c r="F201" i="5"/>
  <c r="M201" i="5"/>
  <c r="L201" i="5"/>
  <c r="K201" i="5"/>
  <c r="J201" i="5"/>
  <c r="L197" i="5"/>
  <c r="K197" i="5"/>
  <c r="J197" i="5"/>
  <c r="I197" i="5"/>
  <c r="H197" i="5"/>
  <c r="F197" i="5"/>
  <c r="H193" i="5"/>
  <c r="F193" i="5"/>
  <c r="G193" i="5" s="1"/>
  <c r="M193" i="5"/>
  <c r="L193" i="5"/>
  <c r="K193" i="5"/>
  <c r="J193" i="5"/>
  <c r="L189" i="5"/>
  <c r="K189" i="5"/>
  <c r="J189" i="5"/>
  <c r="I189" i="5"/>
  <c r="H189" i="5"/>
  <c r="F189" i="5"/>
  <c r="G189" i="5" s="1"/>
  <c r="H185" i="5"/>
  <c r="F185" i="5"/>
  <c r="M185" i="5"/>
  <c r="L185" i="5"/>
  <c r="K185" i="5"/>
  <c r="J185" i="5"/>
  <c r="L181" i="5"/>
  <c r="K181" i="5"/>
  <c r="J181" i="5"/>
  <c r="I181" i="5"/>
  <c r="H181" i="5"/>
  <c r="F181" i="5"/>
  <c r="G181" i="5" s="1"/>
  <c r="H177" i="5"/>
  <c r="F177" i="5"/>
  <c r="G177" i="5" s="1"/>
  <c r="M177" i="5"/>
  <c r="L177" i="5"/>
  <c r="K177" i="5"/>
  <c r="J177" i="5"/>
  <c r="L173" i="5"/>
  <c r="K173" i="5"/>
  <c r="J173" i="5"/>
  <c r="I173" i="5"/>
  <c r="H173" i="5"/>
  <c r="F173" i="5"/>
  <c r="G173" i="5" s="1"/>
  <c r="H169" i="5"/>
  <c r="F169" i="5"/>
  <c r="M169" i="5"/>
  <c r="L169" i="5"/>
  <c r="K169" i="5"/>
  <c r="J169" i="5"/>
  <c r="L165" i="5"/>
  <c r="K165" i="5"/>
  <c r="J165" i="5"/>
  <c r="I165" i="5"/>
  <c r="H165" i="5"/>
  <c r="F165" i="5"/>
  <c r="G165" i="5" s="1"/>
  <c r="L157" i="5"/>
  <c r="K157" i="5"/>
  <c r="J157" i="5"/>
  <c r="I157" i="5"/>
  <c r="H157" i="5"/>
  <c r="F157" i="5"/>
  <c r="F248" i="5"/>
  <c r="M248" i="5"/>
  <c r="L248" i="5"/>
  <c r="K248" i="5"/>
  <c r="J248" i="5"/>
  <c r="I248" i="5"/>
  <c r="F240" i="5"/>
  <c r="M240" i="5"/>
  <c r="L240" i="5"/>
  <c r="K240" i="5"/>
  <c r="J240" i="5"/>
  <c r="I240" i="5"/>
  <c r="F232" i="5"/>
  <c r="G232" i="5" s="1"/>
  <c r="M232" i="5"/>
  <c r="L232" i="5"/>
  <c r="K232" i="5"/>
  <c r="J232" i="5"/>
  <c r="I232" i="5"/>
  <c r="F224" i="5"/>
  <c r="G224" i="5" s="1"/>
  <c r="M224" i="5"/>
  <c r="L224" i="5"/>
  <c r="K224" i="5"/>
  <c r="J224" i="5"/>
  <c r="I224" i="5"/>
  <c r="F216" i="5"/>
  <c r="M216" i="5"/>
  <c r="L216" i="5"/>
  <c r="K216" i="5"/>
  <c r="J216" i="5"/>
  <c r="I216" i="5"/>
  <c r="F208" i="5"/>
  <c r="M208" i="5"/>
  <c r="L208" i="5"/>
  <c r="K208" i="5"/>
  <c r="J208" i="5"/>
  <c r="I208" i="5"/>
  <c r="J378" i="5"/>
  <c r="H378" i="5"/>
  <c r="F378" i="5"/>
  <c r="L378" i="5"/>
  <c r="K378" i="5"/>
  <c r="I378" i="5"/>
  <c r="M378" i="5"/>
  <c r="M370" i="5"/>
  <c r="L370" i="5"/>
  <c r="K370" i="5"/>
  <c r="J370" i="5"/>
  <c r="I370" i="5"/>
  <c r="F370" i="5"/>
  <c r="H370" i="5"/>
  <c r="M362" i="5"/>
  <c r="L362" i="5"/>
  <c r="K362" i="5"/>
  <c r="J362" i="5"/>
  <c r="I362" i="5"/>
  <c r="F362" i="5"/>
  <c r="H362" i="5"/>
  <c r="L350" i="5"/>
  <c r="K350" i="5"/>
  <c r="J350" i="5"/>
  <c r="I350" i="5"/>
  <c r="H350" i="5"/>
  <c r="F350" i="5"/>
  <c r="G350" i="5" s="1"/>
  <c r="M350" i="5"/>
  <c r="L336" i="5"/>
  <c r="J336" i="5"/>
  <c r="I336" i="5"/>
  <c r="H336" i="5"/>
  <c r="M336" i="5"/>
  <c r="K336" i="5"/>
  <c r="F336" i="5"/>
  <c r="L327" i="5"/>
  <c r="J327" i="5"/>
  <c r="I327" i="5"/>
  <c r="H327" i="5"/>
  <c r="M327" i="5"/>
  <c r="K327" i="5"/>
  <c r="F327" i="5"/>
  <c r="G327" i="5" s="1"/>
  <c r="L319" i="5"/>
  <c r="J319" i="5"/>
  <c r="I319" i="5"/>
  <c r="H319" i="5"/>
  <c r="M319" i="5"/>
  <c r="F319" i="5"/>
  <c r="L311" i="5"/>
  <c r="J311" i="5"/>
  <c r="I311" i="5"/>
  <c r="H311" i="5"/>
  <c r="M311" i="5"/>
  <c r="K311" i="5"/>
  <c r="F311" i="5"/>
  <c r="G311" i="5" s="1"/>
  <c r="L303" i="5"/>
  <c r="J303" i="5"/>
  <c r="I303" i="5"/>
  <c r="H303" i="5"/>
  <c r="M303" i="5"/>
  <c r="K303" i="5"/>
  <c r="F303" i="5"/>
  <c r="G303" i="5" s="1"/>
  <c r="L295" i="5"/>
  <c r="J295" i="5"/>
  <c r="I295" i="5"/>
  <c r="H295" i="5"/>
  <c r="M295" i="5"/>
  <c r="K295" i="5"/>
  <c r="M287" i="5"/>
  <c r="L287" i="5"/>
  <c r="K287" i="5"/>
  <c r="J287" i="5"/>
  <c r="I287" i="5"/>
  <c r="H287" i="5"/>
  <c r="M279" i="5"/>
  <c r="L279" i="5"/>
  <c r="K279" i="5"/>
  <c r="J279" i="5"/>
  <c r="I279" i="5"/>
  <c r="H279" i="5"/>
  <c r="M271" i="5"/>
  <c r="L271" i="5"/>
  <c r="K271" i="5"/>
  <c r="J271" i="5"/>
  <c r="I271" i="5"/>
  <c r="H271" i="5"/>
  <c r="M263" i="5"/>
  <c r="L263" i="5"/>
  <c r="K263" i="5"/>
  <c r="J263" i="5"/>
  <c r="I263" i="5"/>
  <c r="H263" i="5"/>
  <c r="M255" i="5"/>
  <c r="L255" i="5"/>
  <c r="K255" i="5"/>
  <c r="J255" i="5"/>
  <c r="I255" i="5"/>
  <c r="H255" i="5"/>
  <c r="M398" i="5"/>
  <c r="K398" i="5"/>
  <c r="J398" i="5"/>
  <c r="I398" i="5"/>
  <c r="F398" i="5"/>
  <c r="G398" i="5" s="1"/>
  <c r="L398" i="5"/>
  <c r="H398" i="5"/>
  <c r="L389" i="5"/>
  <c r="J389" i="5"/>
  <c r="I389" i="5"/>
  <c r="M389" i="5"/>
  <c r="K389" i="5"/>
  <c r="F389" i="5"/>
  <c r="G389" i="5" s="1"/>
  <c r="H389" i="5"/>
  <c r="J843" i="5"/>
  <c r="I843" i="5"/>
  <c r="F843" i="5"/>
  <c r="G843" i="5" s="1"/>
  <c r="M843" i="5"/>
  <c r="L843" i="5"/>
  <c r="K843" i="5"/>
  <c r="H843" i="5"/>
  <c r="J835" i="5"/>
  <c r="I835" i="5"/>
  <c r="F835" i="5"/>
  <c r="G835" i="5" s="1"/>
  <c r="M835" i="5"/>
  <c r="L835" i="5"/>
  <c r="K835" i="5"/>
  <c r="H835" i="5"/>
  <c r="J826" i="5"/>
  <c r="I826" i="5"/>
  <c r="F826" i="5"/>
  <c r="G826" i="5" s="1"/>
  <c r="M826" i="5"/>
  <c r="L826" i="5"/>
  <c r="H826" i="5"/>
  <c r="K826" i="5"/>
  <c r="J816" i="5"/>
  <c r="I816" i="5"/>
  <c r="F816" i="5"/>
  <c r="G816" i="5" s="1"/>
  <c r="M816" i="5"/>
  <c r="L816" i="5"/>
  <c r="K816" i="5"/>
  <c r="H816" i="5"/>
  <c r="J808" i="5"/>
  <c r="I808" i="5"/>
  <c r="F808" i="5"/>
  <c r="M808" i="5"/>
  <c r="L808" i="5"/>
  <c r="K808" i="5"/>
  <c r="H808" i="5"/>
  <c r="J800" i="5"/>
  <c r="I800" i="5"/>
  <c r="F800" i="5"/>
  <c r="M800" i="5"/>
  <c r="L800" i="5"/>
  <c r="K800" i="5"/>
  <c r="H800" i="5"/>
  <c r="J792" i="5"/>
  <c r="I792" i="5"/>
  <c r="F792" i="5"/>
  <c r="G792" i="5" s="1"/>
  <c r="M792" i="5"/>
  <c r="L792" i="5"/>
  <c r="H792" i="5"/>
  <c r="K792" i="5"/>
  <c r="J784" i="5"/>
  <c r="I784" i="5"/>
  <c r="F784" i="5"/>
  <c r="M784" i="5"/>
  <c r="L784" i="5"/>
  <c r="K784" i="5"/>
  <c r="H784" i="5"/>
  <c r="J776" i="5"/>
  <c r="F776" i="5"/>
  <c r="G776" i="5" s="1"/>
  <c r="M776" i="5"/>
  <c r="L776" i="5"/>
  <c r="K776" i="5"/>
  <c r="I776" i="5"/>
  <c r="H776" i="5"/>
  <c r="J768" i="5"/>
  <c r="F768" i="5"/>
  <c r="G768" i="5" s="1"/>
  <c r="M768" i="5"/>
  <c r="L768" i="5"/>
  <c r="K768" i="5"/>
  <c r="I768" i="5"/>
  <c r="H768" i="5"/>
  <c r="J760" i="5"/>
  <c r="F760" i="5"/>
  <c r="G760" i="5" s="1"/>
  <c r="M760" i="5"/>
  <c r="L760" i="5"/>
  <c r="H760" i="5"/>
  <c r="K760" i="5"/>
  <c r="I760" i="5"/>
  <c r="J752" i="5"/>
  <c r="F752" i="5"/>
  <c r="G752" i="5" s="1"/>
  <c r="M752" i="5"/>
  <c r="L752" i="5"/>
  <c r="K752" i="5"/>
  <c r="I752" i="5"/>
  <c r="H752" i="5"/>
  <c r="H744" i="5"/>
  <c r="F744" i="5"/>
  <c r="G744" i="5" s="1"/>
  <c r="M744" i="5"/>
  <c r="L744" i="5"/>
  <c r="K744" i="5"/>
  <c r="J744" i="5"/>
  <c r="I744" i="5"/>
  <c r="H736" i="5"/>
  <c r="M736" i="5"/>
  <c r="L736" i="5"/>
  <c r="K736" i="5"/>
  <c r="J736" i="5"/>
  <c r="I736" i="5"/>
  <c r="F736" i="5"/>
  <c r="G736" i="5" s="1"/>
  <c r="H728" i="5"/>
  <c r="M728" i="5"/>
  <c r="L728" i="5"/>
  <c r="K728" i="5"/>
  <c r="J728" i="5"/>
  <c r="I728" i="5"/>
  <c r="F728" i="5"/>
  <c r="G728" i="5" s="1"/>
  <c r="H720" i="5"/>
  <c r="M720" i="5"/>
  <c r="L720" i="5"/>
  <c r="K720" i="5"/>
  <c r="J720" i="5"/>
  <c r="F720" i="5"/>
  <c r="G720" i="5" s="1"/>
  <c r="I720" i="5"/>
  <c r="H712" i="5"/>
  <c r="M712" i="5"/>
  <c r="L712" i="5"/>
  <c r="K712" i="5"/>
  <c r="J712" i="5"/>
  <c r="I712" i="5"/>
  <c r="F712" i="5"/>
  <c r="G712" i="5" s="1"/>
  <c r="H704" i="5"/>
  <c r="M704" i="5"/>
  <c r="L704" i="5"/>
  <c r="K704" i="5"/>
  <c r="J704" i="5"/>
  <c r="I704" i="5"/>
  <c r="F704" i="5"/>
  <c r="G704" i="5" s="1"/>
  <c r="H696" i="5"/>
  <c r="M696" i="5"/>
  <c r="L696" i="5"/>
  <c r="K696" i="5"/>
  <c r="J696" i="5"/>
  <c r="I696" i="5"/>
  <c r="F696" i="5"/>
  <c r="H688" i="5"/>
  <c r="M688" i="5"/>
  <c r="L688" i="5"/>
  <c r="K688" i="5"/>
  <c r="J688" i="5"/>
  <c r="I688" i="5"/>
  <c r="F688" i="5"/>
  <c r="H564" i="5"/>
  <c r="M564" i="5"/>
  <c r="L564" i="5"/>
  <c r="K564" i="5"/>
  <c r="J564" i="5"/>
  <c r="I564" i="5"/>
  <c r="F564" i="5"/>
  <c r="G564" i="5" s="1"/>
  <c r="M556" i="5"/>
  <c r="L556" i="5"/>
  <c r="K556" i="5"/>
  <c r="J556" i="5"/>
  <c r="I556" i="5"/>
  <c r="H556" i="5"/>
  <c r="F556" i="5"/>
  <c r="G556" i="5" s="1"/>
  <c r="M548" i="5"/>
  <c r="J548" i="5"/>
  <c r="I548" i="5"/>
  <c r="H548" i="5"/>
  <c r="F548" i="5"/>
  <c r="L548" i="5"/>
  <c r="K548" i="5"/>
  <c r="M540" i="5"/>
  <c r="J540" i="5"/>
  <c r="I540" i="5"/>
  <c r="H540" i="5"/>
  <c r="F540" i="5"/>
  <c r="G540" i="5" s="1"/>
  <c r="K540" i="5"/>
  <c r="L540" i="5"/>
  <c r="M532" i="5"/>
  <c r="J532" i="5"/>
  <c r="I532" i="5"/>
  <c r="H532" i="5"/>
  <c r="F532" i="5"/>
  <c r="L532" i="5"/>
  <c r="K532" i="5"/>
  <c r="M524" i="5"/>
  <c r="J524" i="5"/>
  <c r="I524" i="5"/>
  <c r="H524" i="5"/>
  <c r="F524" i="5"/>
  <c r="L524" i="5"/>
  <c r="K524" i="5"/>
  <c r="M516" i="5"/>
  <c r="J516" i="5"/>
  <c r="I516" i="5"/>
  <c r="H516" i="5"/>
  <c r="F516" i="5"/>
  <c r="G516" i="5" s="1"/>
  <c r="L516" i="5"/>
  <c r="K516" i="5"/>
  <c r="M508" i="5"/>
  <c r="J508" i="5"/>
  <c r="I508" i="5"/>
  <c r="H508" i="5"/>
  <c r="F508" i="5"/>
  <c r="G508" i="5" s="1"/>
  <c r="L508" i="5"/>
  <c r="K508" i="5"/>
  <c r="M500" i="5"/>
  <c r="J500" i="5"/>
  <c r="I500" i="5"/>
  <c r="H500" i="5"/>
  <c r="F500" i="5"/>
  <c r="G500" i="5" s="1"/>
  <c r="L500" i="5"/>
  <c r="K500" i="5"/>
  <c r="M492" i="5"/>
  <c r="J492" i="5"/>
  <c r="H492" i="5"/>
  <c r="F492" i="5"/>
  <c r="G492" i="5" s="1"/>
  <c r="I492" i="5"/>
  <c r="L492" i="5"/>
  <c r="K492" i="5"/>
  <c r="F479" i="5"/>
  <c r="M479" i="5"/>
  <c r="L479" i="5"/>
  <c r="K479" i="5"/>
  <c r="J479" i="5"/>
  <c r="I479" i="5"/>
  <c r="H479" i="5"/>
  <c r="F466" i="5"/>
  <c r="G466" i="5" s="1"/>
  <c r="M466" i="5"/>
  <c r="L466" i="5"/>
  <c r="K466" i="5"/>
  <c r="J466" i="5"/>
  <c r="I466" i="5"/>
  <c r="H466" i="5"/>
  <c r="F417" i="5"/>
  <c r="G417" i="5" s="1"/>
  <c r="M417" i="5"/>
  <c r="L417" i="5"/>
  <c r="K417" i="5"/>
  <c r="I417" i="5"/>
  <c r="H417" i="5"/>
  <c r="J417" i="5"/>
  <c r="F409" i="5"/>
  <c r="G409" i="5" s="1"/>
  <c r="M409" i="5"/>
  <c r="L409" i="5"/>
  <c r="K409" i="5"/>
  <c r="I409" i="5"/>
  <c r="J409" i="5"/>
  <c r="H409" i="5"/>
  <c r="F400" i="5"/>
  <c r="G400" i="5" s="1"/>
  <c r="M400" i="5"/>
  <c r="L400" i="5"/>
  <c r="K400" i="5"/>
  <c r="I400" i="5"/>
  <c r="J400" i="5"/>
  <c r="H400" i="5"/>
  <c r="F2" i="5"/>
  <c r="H3" i="5"/>
  <c r="I4" i="5"/>
  <c r="J5" i="5"/>
  <c r="K6" i="5"/>
  <c r="L7" i="5"/>
  <c r="M8" i="5"/>
  <c r="F10" i="5"/>
  <c r="G10" i="5" s="1"/>
  <c r="H11" i="5"/>
  <c r="I12" i="5"/>
  <c r="J13" i="5"/>
  <c r="K14" i="5"/>
  <c r="L15" i="5"/>
  <c r="M16" i="5"/>
  <c r="F18" i="5"/>
  <c r="G18" i="5" s="1"/>
  <c r="H19" i="5"/>
  <c r="I20" i="5"/>
  <c r="J21" i="5"/>
  <c r="K22" i="5"/>
  <c r="L23" i="5"/>
  <c r="M24" i="5"/>
  <c r="F26" i="5"/>
  <c r="H27" i="5"/>
  <c r="I28" i="5"/>
  <c r="J29" i="5"/>
  <c r="K30" i="5"/>
  <c r="L31" i="5"/>
  <c r="M32" i="5"/>
  <c r="F34" i="5"/>
  <c r="G34" i="5" s="1"/>
  <c r="H35" i="5"/>
  <c r="I36" i="5"/>
  <c r="J37" i="5"/>
  <c r="K38" i="5"/>
  <c r="L39" i="5"/>
  <c r="M40" i="5"/>
  <c r="F42" i="5"/>
  <c r="G42" i="5" s="1"/>
  <c r="H43" i="5"/>
  <c r="I44" i="5"/>
  <c r="J45" i="5"/>
  <c r="K46" i="5"/>
  <c r="L47" i="5"/>
  <c r="M48" i="5"/>
  <c r="F50" i="5"/>
  <c r="H51" i="5"/>
  <c r="I52" i="5"/>
  <c r="J53" i="5"/>
  <c r="K54" i="5"/>
  <c r="L55" i="5"/>
  <c r="M56" i="5"/>
  <c r="F58" i="5"/>
  <c r="G58" i="5" s="1"/>
  <c r="H59" i="5"/>
  <c r="I60" i="5"/>
  <c r="J61" i="5"/>
  <c r="K62" i="5"/>
  <c r="L63" i="5"/>
  <c r="M64" i="5"/>
  <c r="F66" i="5"/>
  <c r="G66" i="5" s="1"/>
  <c r="H67" i="5"/>
  <c r="I68" i="5"/>
  <c r="J69" i="5"/>
  <c r="K70" i="5"/>
  <c r="L71" i="5"/>
  <c r="M72" i="5"/>
  <c r="F74" i="5"/>
  <c r="H75" i="5"/>
  <c r="I76" i="5"/>
  <c r="J77" i="5"/>
  <c r="K78" i="5"/>
  <c r="L79" i="5"/>
  <c r="M80" i="5"/>
  <c r="F82" i="5"/>
  <c r="G82" i="5" s="1"/>
  <c r="H83" i="5"/>
  <c r="I84" i="5"/>
  <c r="J85" i="5"/>
  <c r="K86" i="5"/>
  <c r="L87" i="5"/>
  <c r="M88" i="5"/>
  <c r="F90" i="5"/>
  <c r="G90" i="5" s="1"/>
  <c r="H91" i="5"/>
  <c r="I92" i="5"/>
  <c r="J93" i="5"/>
  <c r="K94" i="5"/>
  <c r="L95" i="5"/>
  <c r="M96" i="5"/>
  <c r="F98" i="5"/>
  <c r="G98" i="5" s="1"/>
  <c r="H99" i="5"/>
  <c r="I100" i="5"/>
  <c r="J101" i="5"/>
  <c r="K102" i="5"/>
  <c r="L103" i="5"/>
  <c r="M104" i="5"/>
  <c r="F106" i="5"/>
  <c r="G106" i="5" s="1"/>
  <c r="H107" i="5"/>
  <c r="I108" i="5"/>
  <c r="J109" i="5"/>
  <c r="K110" i="5"/>
  <c r="L111" i="5"/>
  <c r="M112" i="5"/>
  <c r="F114" i="5"/>
  <c r="G114" i="5" s="1"/>
  <c r="H115" i="5"/>
  <c r="I116" i="5"/>
  <c r="J117" i="5"/>
  <c r="K118" i="5"/>
  <c r="L119" i="5"/>
  <c r="M120" i="5"/>
  <c r="F122" i="5"/>
  <c r="G122" i="5" s="1"/>
  <c r="J128" i="5"/>
  <c r="F133" i="5"/>
  <c r="G133" i="5" s="1"/>
  <c r="I137" i="5"/>
  <c r="K155" i="5"/>
  <c r="M173" i="5"/>
  <c r="I201" i="5"/>
  <c r="J210" i="5"/>
  <c r="J274" i="5"/>
  <c r="F295" i="5"/>
  <c r="G295" i="5" s="1"/>
  <c r="K319" i="5"/>
  <c r="I355" i="5"/>
  <c r="H130" i="5"/>
  <c r="F130" i="5"/>
  <c r="G130" i="5" s="1"/>
  <c r="K130" i="5"/>
  <c r="M158" i="5"/>
  <c r="L158" i="5"/>
  <c r="K158" i="5"/>
  <c r="J158" i="5"/>
  <c r="I158" i="5"/>
  <c r="H158" i="5"/>
  <c r="F158" i="5"/>
  <c r="G158" i="5" s="1"/>
  <c r="J243" i="5"/>
  <c r="I243" i="5"/>
  <c r="H243" i="5"/>
  <c r="F243" i="5"/>
  <c r="G243" i="5" s="1"/>
  <c r="M243" i="5"/>
  <c r="L243" i="5"/>
  <c r="M830" i="5"/>
  <c r="L830" i="5"/>
  <c r="J830" i="5"/>
  <c r="I830" i="5"/>
  <c r="H830" i="5"/>
  <c r="F830" i="5"/>
  <c r="G830" i="5" s="1"/>
  <c r="K830" i="5"/>
  <c r="M787" i="5"/>
  <c r="L787" i="5"/>
  <c r="J787" i="5"/>
  <c r="I787" i="5"/>
  <c r="H787" i="5"/>
  <c r="F787" i="5"/>
  <c r="K787" i="5"/>
  <c r="K739" i="5"/>
  <c r="J739" i="5"/>
  <c r="H739" i="5"/>
  <c r="F739" i="5"/>
  <c r="G739" i="5" s="1"/>
  <c r="M739" i="5"/>
  <c r="L739" i="5"/>
  <c r="I739" i="5"/>
  <c r="K691" i="5"/>
  <c r="H691" i="5"/>
  <c r="F691" i="5"/>
  <c r="G691" i="5" s="1"/>
  <c r="M691" i="5"/>
  <c r="L691" i="5"/>
  <c r="J691" i="5"/>
  <c r="I691" i="5"/>
  <c r="H535" i="5"/>
  <c r="M535" i="5"/>
  <c r="L535" i="5"/>
  <c r="K535" i="5"/>
  <c r="J535" i="5"/>
  <c r="I535" i="5"/>
  <c r="F535" i="5"/>
  <c r="H495" i="5"/>
  <c r="M495" i="5"/>
  <c r="L495" i="5"/>
  <c r="K495" i="5"/>
  <c r="J495" i="5"/>
  <c r="I495" i="5"/>
  <c r="F495" i="5"/>
  <c r="G495" i="5" s="1"/>
  <c r="L98" i="5"/>
  <c r="M150" i="5"/>
  <c r="L150" i="5"/>
  <c r="K150" i="5"/>
  <c r="J150" i="5"/>
  <c r="I150" i="5"/>
  <c r="H150" i="5"/>
  <c r="F150" i="5"/>
  <c r="G150" i="5" s="1"/>
  <c r="M142" i="5"/>
  <c r="L142" i="5"/>
  <c r="K142" i="5"/>
  <c r="J142" i="5"/>
  <c r="I142" i="5"/>
  <c r="H142" i="5"/>
  <c r="F142" i="5"/>
  <c r="M134" i="5"/>
  <c r="L134" i="5"/>
  <c r="K134" i="5"/>
  <c r="J134" i="5"/>
  <c r="F134" i="5"/>
  <c r="G134" i="5" s="1"/>
  <c r="L126" i="5"/>
  <c r="K126" i="5"/>
  <c r="J126" i="5"/>
  <c r="F126" i="5"/>
  <c r="G126" i="5" s="1"/>
  <c r="I162" i="5"/>
  <c r="H162" i="5"/>
  <c r="F162" i="5"/>
  <c r="G162" i="5" s="1"/>
  <c r="M162" i="5"/>
  <c r="L162" i="5"/>
  <c r="K162" i="5"/>
  <c r="I154" i="5"/>
  <c r="H154" i="5"/>
  <c r="F154" i="5"/>
  <c r="G154" i="5" s="1"/>
  <c r="M154" i="5"/>
  <c r="L154" i="5"/>
  <c r="K154" i="5"/>
  <c r="M247" i="5"/>
  <c r="L247" i="5"/>
  <c r="K247" i="5"/>
  <c r="J247" i="5"/>
  <c r="I247" i="5"/>
  <c r="H247" i="5"/>
  <c r="M239" i="5"/>
  <c r="L239" i="5"/>
  <c r="K239" i="5"/>
  <c r="J239" i="5"/>
  <c r="I239" i="5"/>
  <c r="H239" i="5"/>
  <c r="M231" i="5"/>
  <c r="L231" i="5"/>
  <c r="K231" i="5"/>
  <c r="J231" i="5"/>
  <c r="I231" i="5"/>
  <c r="H231" i="5"/>
  <c r="M223" i="5"/>
  <c r="L223" i="5"/>
  <c r="K223" i="5"/>
  <c r="J223" i="5"/>
  <c r="I223" i="5"/>
  <c r="H223" i="5"/>
  <c r="M215" i="5"/>
  <c r="L215" i="5"/>
  <c r="K215" i="5"/>
  <c r="J215" i="5"/>
  <c r="I215" i="5"/>
  <c r="H215" i="5"/>
  <c r="M207" i="5"/>
  <c r="L207" i="5"/>
  <c r="K207" i="5"/>
  <c r="J207" i="5"/>
  <c r="I207" i="5"/>
  <c r="H207" i="5"/>
  <c r="K375" i="5"/>
  <c r="J375" i="5"/>
  <c r="I375" i="5"/>
  <c r="H375" i="5"/>
  <c r="F375" i="5"/>
  <c r="G375" i="5" s="1"/>
  <c r="L375" i="5"/>
  <c r="K367" i="5"/>
  <c r="J367" i="5"/>
  <c r="I367" i="5"/>
  <c r="H367" i="5"/>
  <c r="F367" i="5"/>
  <c r="G367" i="5" s="1"/>
  <c r="L367" i="5"/>
  <c r="M367" i="5"/>
  <c r="K359" i="5"/>
  <c r="J359" i="5"/>
  <c r="I359" i="5"/>
  <c r="H359" i="5"/>
  <c r="L359" i="5"/>
  <c r="M359" i="5"/>
  <c r="I347" i="5"/>
  <c r="F347" i="5"/>
  <c r="G347" i="5" s="1"/>
  <c r="M347" i="5"/>
  <c r="J347" i="5"/>
  <c r="K347" i="5"/>
  <c r="H347" i="5"/>
  <c r="I332" i="5"/>
  <c r="F332" i="5"/>
  <c r="G332" i="5" s="1"/>
  <c r="M332" i="5"/>
  <c r="J332" i="5"/>
  <c r="L332" i="5"/>
  <c r="K332" i="5"/>
  <c r="H332" i="5"/>
  <c r="I324" i="5"/>
  <c r="F324" i="5"/>
  <c r="G324" i="5" s="1"/>
  <c r="M324" i="5"/>
  <c r="J324" i="5"/>
  <c r="L324" i="5"/>
  <c r="K324" i="5"/>
  <c r="H324" i="5"/>
  <c r="I316" i="5"/>
  <c r="F316" i="5"/>
  <c r="G316" i="5" s="1"/>
  <c r="M316" i="5"/>
  <c r="J316" i="5"/>
  <c r="H316" i="5"/>
  <c r="L316" i="5"/>
  <c r="I308" i="5"/>
  <c r="F308" i="5"/>
  <c r="G308" i="5" s="1"/>
  <c r="M308" i="5"/>
  <c r="J308" i="5"/>
  <c r="L308" i="5"/>
  <c r="K308" i="5"/>
  <c r="H308" i="5"/>
  <c r="I300" i="5"/>
  <c r="F300" i="5"/>
  <c r="G300" i="5" s="1"/>
  <c r="M300" i="5"/>
  <c r="J300" i="5"/>
  <c r="L300" i="5"/>
  <c r="K300" i="5"/>
  <c r="H300" i="5"/>
  <c r="F292" i="5"/>
  <c r="G292" i="5" s="1"/>
  <c r="J292" i="5"/>
  <c r="L292" i="5"/>
  <c r="K292" i="5"/>
  <c r="I292" i="5"/>
  <c r="H292" i="5"/>
  <c r="K284" i="5"/>
  <c r="J284" i="5"/>
  <c r="I284" i="5"/>
  <c r="H284" i="5"/>
  <c r="F284" i="5"/>
  <c r="G284" i="5" s="1"/>
  <c r="M284" i="5"/>
  <c r="K276" i="5"/>
  <c r="J276" i="5"/>
  <c r="I276" i="5"/>
  <c r="H276" i="5"/>
  <c r="F276" i="5"/>
  <c r="G276" i="5" s="1"/>
  <c r="M276" i="5"/>
  <c r="K268" i="5"/>
  <c r="J268" i="5"/>
  <c r="I268" i="5"/>
  <c r="H268" i="5"/>
  <c r="F268" i="5"/>
  <c r="G268" i="5" s="1"/>
  <c r="M268" i="5"/>
  <c r="K260" i="5"/>
  <c r="J260" i="5"/>
  <c r="I260" i="5"/>
  <c r="H260" i="5"/>
  <c r="F260" i="5"/>
  <c r="G260" i="5" s="1"/>
  <c r="M260" i="5"/>
  <c r="L397" i="5"/>
  <c r="J397" i="5"/>
  <c r="I397" i="5"/>
  <c r="H397" i="5"/>
  <c r="K397" i="5"/>
  <c r="F397" i="5"/>
  <c r="G397" i="5" s="1"/>
  <c r="M397" i="5"/>
  <c r="K388" i="5"/>
  <c r="I388" i="5"/>
  <c r="H388" i="5"/>
  <c r="M388" i="5"/>
  <c r="L388" i="5"/>
  <c r="J388" i="5"/>
  <c r="F388" i="5"/>
  <c r="G388" i="5" s="1"/>
  <c r="I842" i="5"/>
  <c r="H842" i="5"/>
  <c r="M842" i="5"/>
  <c r="L842" i="5"/>
  <c r="K842" i="5"/>
  <c r="J842" i="5"/>
  <c r="F842" i="5"/>
  <c r="G842" i="5" s="1"/>
  <c r="I834" i="5"/>
  <c r="H834" i="5"/>
  <c r="M834" i="5"/>
  <c r="L834" i="5"/>
  <c r="K834" i="5"/>
  <c r="J834" i="5"/>
  <c r="F834" i="5"/>
  <c r="G834" i="5" s="1"/>
  <c r="I824" i="5"/>
  <c r="H824" i="5"/>
  <c r="M824" i="5"/>
  <c r="L824" i="5"/>
  <c r="K824" i="5"/>
  <c r="J824" i="5"/>
  <c r="F824" i="5"/>
  <c r="G824" i="5" s="1"/>
  <c r="I815" i="5"/>
  <c r="H815" i="5"/>
  <c r="M815" i="5"/>
  <c r="L815" i="5"/>
  <c r="K815" i="5"/>
  <c r="F815" i="5"/>
  <c r="G815" i="5" s="1"/>
  <c r="J815" i="5"/>
  <c r="I807" i="5"/>
  <c r="H807" i="5"/>
  <c r="M807" i="5"/>
  <c r="L807" i="5"/>
  <c r="K807" i="5"/>
  <c r="J807" i="5"/>
  <c r="F807" i="5"/>
  <c r="G807" i="5" s="1"/>
  <c r="I799" i="5"/>
  <c r="H799" i="5"/>
  <c r="M799" i="5"/>
  <c r="L799" i="5"/>
  <c r="K799" i="5"/>
  <c r="J799" i="5"/>
  <c r="F799" i="5"/>
  <c r="G799" i="5" s="1"/>
  <c r="I791" i="5"/>
  <c r="H791" i="5"/>
  <c r="M791" i="5"/>
  <c r="L791" i="5"/>
  <c r="K791" i="5"/>
  <c r="J791" i="5"/>
  <c r="F791" i="5"/>
  <c r="I783" i="5"/>
  <c r="H783" i="5"/>
  <c r="M783" i="5"/>
  <c r="L783" i="5"/>
  <c r="K783" i="5"/>
  <c r="F783" i="5"/>
  <c r="G783" i="5" s="1"/>
  <c r="J783" i="5"/>
  <c r="I775" i="5"/>
  <c r="M775" i="5"/>
  <c r="L775" i="5"/>
  <c r="K775" i="5"/>
  <c r="H775" i="5"/>
  <c r="F775" i="5"/>
  <c r="G775" i="5" s="1"/>
  <c r="J775" i="5"/>
  <c r="I767" i="5"/>
  <c r="M767" i="5"/>
  <c r="L767" i="5"/>
  <c r="K767" i="5"/>
  <c r="J767" i="5"/>
  <c r="H767" i="5"/>
  <c r="F767" i="5"/>
  <c r="G767" i="5" s="1"/>
  <c r="I759" i="5"/>
  <c r="M759" i="5"/>
  <c r="L759" i="5"/>
  <c r="K759" i="5"/>
  <c r="J759" i="5"/>
  <c r="H759" i="5"/>
  <c r="F759" i="5"/>
  <c r="G759" i="5" s="1"/>
  <c r="I751" i="5"/>
  <c r="M751" i="5"/>
  <c r="L751" i="5"/>
  <c r="K751" i="5"/>
  <c r="F751" i="5"/>
  <c r="G751" i="5" s="1"/>
  <c r="J751" i="5"/>
  <c r="H751" i="5"/>
  <c r="F743" i="5"/>
  <c r="G743" i="5" s="1"/>
  <c r="M743" i="5"/>
  <c r="L743" i="5"/>
  <c r="K743" i="5"/>
  <c r="J743" i="5"/>
  <c r="I743" i="5"/>
  <c r="H743" i="5"/>
  <c r="F735" i="5"/>
  <c r="G735" i="5" s="1"/>
  <c r="L735" i="5"/>
  <c r="K735" i="5"/>
  <c r="J735" i="5"/>
  <c r="I735" i="5"/>
  <c r="H735" i="5"/>
  <c r="M735" i="5"/>
  <c r="F727" i="5"/>
  <c r="G727" i="5" s="1"/>
  <c r="L727" i="5"/>
  <c r="K727" i="5"/>
  <c r="J727" i="5"/>
  <c r="I727" i="5"/>
  <c r="M727" i="5"/>
  <c r="H727" i="5"/>
  <c r="F719" i="5"/>
  <c r="G719" i="5" s="1"/>
  <c r="L719" i="5"/>
  <c r="K719" i="5"/>
  <c r="J719" i="5"/>
  <c r="I719" i="5"/>
  <c r="M719" i="5"/>
  <c r="H719" i="5"/>
  <c r="F711" i="5"/>
  <c r="G711" i="5" s="1"/>
  <c r="L711" i="5"/>
  <c r="K711" i="5"/>
  <c r="J711" i="5"/>
  <c r="I711" i="5"/>
  <c r="M711" i="5"/>
  <c r="H711" i="5"/>
  <c r="F703" i="5"/>
  <c r="G703" i="5" s="1"/>
  <c r="L703" i="5"/>
  <c r="K703" i="5"/>
  <c r="J703" i="5"/>
  <c r="I703" i="5"/>
  <c r="M703" i="5"/>
  <c r="H703" i="5"/>
  <c r="F695" i="5"/>
  <c r="G695" i="5" s="1"/>
  <c r="L695" i="5"/>
  <c r="K695" i="5"/>
  <c r="J695" i="5"/>
  <c r="I695" i="5"/>
  <c r="M695" i="5"/>
  <c r="H695" i="5"/>
  <c r="F687" i="5"/>
  <c r="G687" i="5" s="1"/>
  <c r="L687" i="5"/>
  <c r="K687" i="5"/>
  <c r="J687" i="5"/>
  <c r="I687" i="5"/>
  <c r="M687" i="5"/>
  <c r="H687" i="5"/>
  <c r="F563" i="5"/>
  <c r="G563" i="5" s="1"/>
  <c r="L563" i="5"/>
  <c r="J563" i="5"/>
  <c r="I563" i="5"/>
  <c r="M563" i="5"/>
  <c r="K563" i="5"/>
  <c r="H563" i="5"/>
  <c r="L555" i="5"/>
  <c r="K555" i="5"/>
  <c r="J555" i="5"/>
  <c r="I555" i="5"/>
  <c r="H555" i="5"/>
  <c r="F555" i="5"/>
  <c r="G555" i="5" s="1"/>
  <c r="M555" i="5"/>
  <c r="L547" i="5"/>
  <c r="I547" i="5"/>
  <c r="H547" i="5"/>
  <c r="F547" i="5"/>
  <c r="G547" i="5" s="1"/>
  <c r="M547" i="5"/>
  <c r="K547" i="5"/>
  <c r="J547" i="5"/>
  <c r="L539" i="5"/>
  <c r="I539" i="5"/>
  <c r="H539" i="5"/>
  <c r="F539" i="5"/>
  <c r="G539" i="5" s="1"/>
  <c r="M539" i="5"/>
  <c r="K539" i="5"/>
  <c r="J539" i="5"/>
  <c r="L531" i="5"/>
  <c r="I531" i="5"/>
  <c r="H531" i="5"/>
  <c r="F531" i="5"/>
  <c r="G531" i="5" s="1"/>
  <c r="J531" i="5"/>
  <c r="M531" i="5"/>
  <c r="K531" i="5"/>
  <c r="L523" i="5"/>
  <c r="I523" i="5"/>
  <c r="H523" i="5"/>
  <c r="F523" i="5"/>
  <c r="G523" i="5" s="1"/>
  <c r="M523" i="5"/>
  <c r="K523" i="5"/>
  <c r="J523" i="5"/>
  <c r="L515" i="5"/>
  <c r="I515" i="5"/>
  <c r="H515" i="5"/>
  <c r="F515" i="5"/>
  <c r="G515" i="5" s="1"/>
  <c r="M515" i="5"/>
  <c r="K515" i="5"/>
  <c r="J515" i="5"/>
  <c r="L507" i="5"/>
  <c r="I507" i="5"/>
  <c r="H507" i="5"/>
  <c r="F507" i="5"/>
  <c r="G507" i="5" s="1"/>
  <c r="M507" i="5"/>
  <c r="K507" i="5"/>
  <c r="J507" i="5"/>
  <c r="L499" i="5"/>
  <c r="I499" i="5"/>
  <c r="H499" i="5"/>
  <c r="F499" i="5"/>
  <c r="M499" i="5"/>
  <c r="K499" i="5"/>
  <c r="J499" i="5"/>
  <c r="M491" i="5"/>
  <c r="L491" i="5"/>
  <c r="K491" i="5"/>
  <c r="J491" i="5"/>
  <c r="I491" i="5"/>
  <c r="H491" i="5"/>
  <c r="F491" i="5"/>
  <c r="G491" i="5" s="1"/>
  <c r="M478" i="5"/>
  <c r="L478" i="5"/>
  <c r="K478" i="5"/>
  <c r="J478" i="5"/>
  <c r="I478" i="5"/>
  <c r="H478" i="5"/>
  <c r="F478" i="5"/>
  <c r="L416" i="5"/>
  <c r="K416" i="5"/>
  <c r="J416" i="5"/>
  <c r="H416" i="5"/>
  <c r="M416" i="5"/>
  <c r="I416" i="5"/>
  <c r="F416" i="5"/>
  <c r="G416" i="5" s="1"/>
  <c r="L408" i="5"/>
  <c r="K408" i="5"/>
  <c r="J408" i="5"/>
  <c r="H408" i="5"/>
  <c r="M408" i="5"/>
  <c r="F408" i="5"/>
  <c r="G408" i="5" s="1"/>
  <c r="I408" i="5"/>
  <c r="L399" i="5"/>
  <c r="K399" i="5"/>
  <c r="J399" i="5"/>
  <c r="H399" i="5"/>
  <c r="M399" i="5"/>
  <c r="I399" i="5"/>
  <c r="F399" i="5"/>
  <c r="G399" i="5" s="1"/>
  <c r="H2" i="5"/>
  <c r="I3" i="5"/>
  <c r="J4" i="5"/>
  <c r="K5" i="5"/>
  <c r="L6" i="5"/>
  <c r="F9" i="5"/>
  <c r="G9" i="5" s="1"/>
  <c r="H10" i="5"/>
  <c r="I11" i="5"/>
  <c r="J12" i="5"/>
  <c r="K13" i="5"/>
  <c r="L14" i="5"/>
  <c r="M15" i="5"/>
  <c r="F17" i="5"/>
  <c r="G17" i="5" s="1"/>
  <c r="H18" i="5"/>
  <c r="I19" i="5"/>
  <c r="J20" i="5"/>
  <c r="K21" i="5"/>
  <c r="L22" i="5"/>
  <c r="M23" i="5"/>
  <c r="F25" i="5"/>
  <c r="G25" i="5" s="1"/>
  <c r="H26" i="5"/>
  <c r="I27" i="5"/>
  <c r="J28" i="5"/>
  <c r="K29" i="5"/>
  <c r="L30" i="5"/>
  <c r="M31" i="5"/>
  <c r="F33" i="5"/>
  <c r="H34" i="5"/>
  <c r="I35" i="5"/>
  <c r="J36" i="5"/>
  <c r="K37" i="5"/>
  <c r="L38" i="5"/>
  <c r="M39" i="5"/>
  <c r="F41" i="5"/>
  <c r="G41" i="5" s="1"/>
  <c r="H42" i="5"/>
  <c r="I43" i="5"/>
  <c r="J44" i="5"/>
  <c r="K45" i="5"/>
  <c r="L46" i="5"/>
  <c r="M47" i="5"/>
  <c r="F49" i="5"/>
  <c r="G49" i="5" s="1"/>
  <c r="H50" i="5"/>
  <c r="I51" i="5"/>
  <c r="J52" i="5"/>
  <c r="K53" i="5"/>
  <c r="L54" i="5"/>
  <c r="M55" i="5"/>
  <c r="F57" i="5"/>
  <c r="G57" i="5" s="1"/>
  <c r="H58" i="5"/>
  <c r="I59" i="5"/>
  <c r="J60" i="5"/>
  <c r="K61" i="5"/>
  <c r="L62" i="5"/>
  <c r="M63" i="5"/>
  <c r="F65" i="5"/>
  <c r="G65" i="5" s="1"/>
  <c r="H66" i="5"/>
  <c r="I67" i="5"/>
  <c r="J68" i="5"/>
  <c r="K69" i="5"/>
  <c r="L70" i="5"/>
  <c r="M71" i="5"/>
  <c r="F73" i="5"/>
  <c r="G73" i="5" s="1"/>
  <c r="H74" i="5"/>
  <c r="I75" i="5"/>
  <c r="J76" i="5"/>
  <c r="K77" i="5"/>
  <c r="L78" i="5"/>
  <c r="M79" i="5"/>
  <c r="F81" i="5"/>
  <c r="G81" i="5" s="1"/>
  <c r="H82" i="5"/>
  <c r="I83" i="5"/>
  <c r="J84" i="5"/>
  <c r="K85" i="5"/>
  <c r="L86" i="5"/>
  <c r="M87" i="5"/>
  <c r="F89" i="5"/>
  <c r="G89" i="5" s="1"/>
  <c r="H90" i="5"/>
  <c r="I91" i="5"/>
  <c r="J92" i="5"/>
  <c r="K93" i="5"/>
  <c r="L94" i="5"/>
  <c r="M95" i="5"/>
  <c r="F97" i="5"/>
  <c r="H98" i="5"/>
  <c r="I99" i="5"/>
  <c r="J100" i="5"/>
  <c r="K101" i="5"/>
  <c r="L102" i="5"/>
  <c r="M103" i="5"/>
  <c r="F105" i="5"/>
  <c r="G105" i="5" s="1"/>
  <c r="H106" i="5"/>
  <c r="I107" i="5"/>
  <c r="J108" i="5"/>
  <c r="K109" i="5"/>
  <c r="L110" i="5"/>
  <c r="M111" i="5"/>
  <c r="F113" i="5"/>
  <c r="G113" i="5" s="1"/>
  <c r="H114" i="5"/>
  <c r="I115" i="5"/>
  <c r="J116" i="5"/>
  <c r="K117" i="5"/>
  <c r="L118" i="5"/>
  <c r="M119" i="5"/>
  <c r="F121" i="5"/>
  <c r="G121" i="5" s="1"/>
  <c r="H122" i="5"/>
  <c r="F124" i="5"/>
  <c r="G124" i="5" s="1"/>
  <c r="I126" i="5"/>
  <c r="M130" i="5"/>
  <c r="H133" i="5"/>
  <c r="M165" i="5"/>
  <c r="I193" i="5"/>
  <c r="J202" i="5"/>
  <c r="F239" i="5"/>
  <c r="G239" i="5" s="1"/>
  <c r="H248" i="5"/>
  <c r="J266" i="5"/>
  <c r="L284" i="5"/>
  <c r="I298" i="5"/>
  <c r="J322" i="5"/>
  <c r="J211" i="5"/>
  <c r="I211" i="5"/>
  <c r="H211" i="5"/>
  <c r="F211" i="5"/>
  <c r="G211" i="5" s="1"/>
  <c r="M211" i="5"/>
  <c r="L211" i="5"/>
  <c r="F371" i="5"/>
  <c r="G371" i="5" s="1"/>
  <c r="M371" i="5"/>
  <c r="L371" i="5"/>
  <c r="K371" i="5"/>
  <c r="J371" i="5"/>
  <c r="H371" i="5"/>
  <c r="I371" i="5"/>
  <c r="M304" i="5"/>
  <c r="K304" i="5"/>
  <c r="J304" i="5"/>
  <c r="I304" i="5"/>
  <c r="F304" i="5"/>
  <c r="G304" i="5" s="1"/>
  <c r="L304" i="5"/>
  <c r="K288" i="5"/>
  <c r="H288" i="5"/>
  <c r="F288" i="5"/>
  <c r="G288" i="5" s="1"/>
  <c r="M288" i="5"/>
  <c r="L288" i="5"/>
  <c r="J288" i="5"/>
  <c r="F272" i="5"/>
  <c r="G272" i="5" s="1"/>
  <c r="M272" i="5"/>
  <c r="L272" i="5"/>
  <c r="K272" i="5"/>
  <c r="J272" i="5"/>
  <c r="I272" i="5"/>
  <c r="F256" i="5"/>
  <c r="G256" i="5" s="1"/>
  <c r="M256" i="5"/>
  <c r="L256" i="5"/>
  <c r="K256" i="5"/>
  <c r="J256" i="5"/>
  <c r="I256" i="5"/>
  <c r="M803" i="5"/>
  <c r="L803" i="5"/>
  <c r="J803" i="5"/>
  <c r="I803" i="5"/>
  <c r="H803" i="5"/>
  <c r="F803" i="5"/>
  <c r="G803" i="5" s="1"/>
  <c r="K803" i="5"/>
  <c r="M771" i="5"/>
  <c r="J771" i="5"/>
  <c r="I771" i="5"/>
  <c r="H771" i="5"/>
  <c r="F771" i="5"/>
  <c r="G771" i="5" s="1"/>
  <c r="L771" i="5"/>
  <c r="K771" i="5"/>
  <c r="K731" i="5"/>
  <c r="H731" i="5"/>
  <c r="F731" i="5"/>
  <c r="G731" i="5" s="1"/>
  <c r="M731" i="5"/>
  <c r="L731" i="5"/>
  <c r="J731" i="5"/>
  <c r="I731" i="5"/>
  <c r="H559" i="5"/>
  <c r="F559" i="5"/>
  <c r="G559" i="5" s="1"/>
  <c r="M559" i="5"/>
  <c r="L559" i="5"/>
  <c r="K559" i="5"/>
  <c r="J559" i="5"/>
  <c r="I559" i="5"/>
  <c r="H503" i="5"/>
  <c r="M503" i="5"/>
  <c r="L503" i="5"/>
  <c r="K503" i="5"/>
  <c r="J503" i="5"/>
  <c r="I503" i="5"/>
  <c r="F503" i="5"/>
  <c r="G503" i="5" s="1"/>
  <c r="J412" i="5"/>
  <c r="H412" i="5"/>
  <c r="F412" i="5"/>
  <c r="G412" i="5" s="1"/>
  <c r="L412" i="5"/>
  <c r="M412" i="5"/>
  <c r="K412" i="5"/>
  <c r="I412" i="5"/>
  <c r="J147" i="5"/>
  <c r="I147" i="5"/>
  <c r="H147" i="5"/>
  <c r="F147" i="5"/>
  <c r="G147" i="5" s="1"/>
  <c r="M147" i="5"/>
  <c r="L147" i="5"/>
  <c r="J139" i="5"/>
  <c r="I139" i="5"/>
  <c r="H139" i="5"/>
  <c r="F139" i="5"/>
  <c r="G139" i="5" s="1"/>
  <c r="M139" i="5"/>
  <c r="L139" i="5"/>
  <c r="I131" i="5"/>
  <c r="H131" i="5"/>
  <c r="F131" i="5"/>
  <c r="G131" i="5" s="1"/>
  <c r="L131" i="5"/>
  <c r="I123" i="5"/>
  <c r="H123" i="5"/>
  <c r="F123" i="5"/>
  <c r="G123" i="5" s="1"/>
  <c r="L123" i="5"/>
  <c r="K204" i="5"/>
  <c r="J204" i="5"/>
  <c r="I204" i="5"/>
  <c r="H204" i="5"/>
  <c r="F204" i="5"/>
  <c r="G204" i="5" s="1"/>
  <c r="M204" i="5"/>
  <c r="F200" i="5"/>
  <c r="G200" i="5" s="1"/>
  <c r="M200" i="5"/>
  <c r="L200" i="5"/>
  <c r="K200" i="5"/>
  <c r="J200" i="5"/>
  <c r="I200" i="5"/>
  <c r="K196" i="5"/>
  <c r="J196" i="5"/>
  <c r="I196" i="5"/>
  <c r="H196" i="5"/>
  <c r="F196" i="5"/>
  <c r="G196" i="5" s="1"/>
  <c r="M196" i="5"/>
  <c r="F192" i="5"/>
  <c r="G192" i="5" s="1"/>
  <c r="M192" i="5"/>
  <c r="L192" i="5"/>
  <c r="K192" i="5"/>
  <c r="J192" i="5"/>
  <c r="I192" i="5"/>
  <c r="K188" i="5"/>
  <c r="J188" i="5"/>
  <c r="I188" i="5"/>
  <c r="H188" i="5"/>
  <c r="F188" i="5"/>
  <c r="G188" i="5" s="1"/>
  <c r="M188" i="5"/>
  <c r="F184" i="5"/>
  <c r="G184" i="5" s="1"/>
  <c r="M184" i="5"/>
  <c r="L184" i="5"/>
  <c r="K184" i="5"/>
  <c r="J184" i="5"/>
  <c r="I184" i="5"/>
  <c r="K180" i="5"/>
  <c r="J180" i="5"/>
  <c r="I180" i="5"/>
  <c r="H180" i="5"/>
  <c r="F180" i="5"/>
  <c r="G180" i="5" s="1"/>
  <c r="M180" i="5"/>
  <c r="F176" i="5"/>
  <c r="G176" i="5" s="1"/>
  <c r="M176" i="5"/>
  <c r="L176" i="5"/>
  <c r="K176" i="5"/>
  <c r="J176" i="5"/>
  <c r="I176" i="5"/>
  <c r="K172" i="5"/>
  <c r="J172" i="5"/>
  <c r="I172" i="5"/>
  <c r="H172" i="5"/>
  <c r="F172" i="5"/>
  <c r="G172" i="5" s="1"/>
  <c r="M172" i="5"/>
  <c r="F168" i="5"/>
  <c r="G168" i="5" s="1"/>
  <c r="M168" i="5"/>
  <c r="L168" i="5"/>
  <c r="K168" i="5"/>
  <c r="J168" i="5"/>
  <c r="I168" i="5"/>
  <c r="M159" i="5"/>
  <c r="L159" i="5"/>
  <c r="K159" i="5"/>
  <c r="J159" i="5"/>
  <c r="I159" i="5"/>
  <c r="H159" i="5"/>
  <c r="M151" i="5"/>
  <c r="L151" i="5"/>
  <c r="K151" i="5"/>
  <c r="J151" i="5"/>
  <c r="I151" i="5"/>
  <c r="H151" i="5"/>
  <c r="M246" i="5"/>
  <c r="L246" i="5"/>
  <c r="K246" i="5"/>
  <c r="J246" i="5"/>
  <c r="I246" i="5"/>
  <c r="H246" i="5"/>
  <c r="F246" i="5"/>
  <c r="G246" i="5" s="1"/>
  <c r="M238" i="5"/>
  <c r="L238" i="5"/>
  <c r="K238" i="5"/>
  <c r="J238" i="5"/>
  <c r="I238" i="5"/>
  <c r="H238" i="5"/>
  <c r="F238" i="5"/>
  <c r="G238" i="5" s="1"/>
  <c r="M230" i="5"/>
  <c r="L230" i="5"/>
  <c r="K230" i="5"/>
  <c r="J230" i="5"/>
  <c r="I230" i="5"/>
  <c r="H230" i="5"/>
  <c r="F230" i="5"/>
  <c r="G230" i="5" s="1"/>
  <c r="M222" i="5"/>
  <c r="L222" i="5"/>
  <c r="K222" i="5"/>
  <c r="J222" i="5"/>
  <c r="I222" i="5"/>
  <c r="H222" i="5"/>
  <c r="F222" i="5"/>
  <c r="G222" i="5" s="1"/>
  <c r="M214" i="5"/>
  <c r="L214" i="5"/>
  <c r="K214" i="5"/>
  <c r="J214" i="5"/>
  <c r="I214" i="5"/>
  <c r="H214" i="5"/>
  <c r="F214" i="5"/>
  <c r="G214" i="5" s="1"/>
  <c r="L380" i="5"/>
  <c r="J380" i="5"/>
  <c r="I380" i="5"/>
  <c r="M380" i="5"/>
  <c r="K380" i="5"/>
  <c r="H380" i="5"/>
  <c r="F380" i="5"/>
  <c r="G380" i="5" s="1"/>
  <c r="H372" i="5"/>
  <c r="F372" i="5"/>
  <c r="G372" i="5" s="1"/>
  <c r="M372" i="5"/>
  <c r="L372" i="5"/>
  <c r="K372" i="5"/>
  <c r="I372" i="5"/>
  <c r="J372" i="5"/>
  <c r="H364" i="5"/>
  <c r="F364" i="5"/>
  <c r="G364" i="5" s="1"/>
  <c r="M364" i="5"/>
  <c r="L364" i="5"/>
  <c r="K364" i="5"/>
  <c r="I364" i="5"/>
  <c r="J364" i="5"/>
  <c r="M354" i="5"/>
  <c r="L354" i="5"/>
  <c r="K354" i="5"/>
  <c r="J354" i="5"/>
  <c r="I354" i="5"/>
  <c r="F354" i="5"/>
  <c r="G354" i="5" s="1"/>
  <c r="H354" i="5"/>
  <c r="L344" i="5"/>
  <c r="K344" i="5"/>
  <c r="J344" i="5"/>
  <c r="F344" i="5"/>
  <c r="G344" i="5" s="1"/>
  <c r="I344" i="5"/>
  <c r="H344" i="5"/>
  <c r="L329" i="5"/>
  <c r="K329" i="5"/>
  <c r="J329" i="5"/>
  <c r="F329" i="5"/>
  <c r="G329" i="5" s="1"/>
  <c r="M329" i="5"/>
  <c r="I329" i="5"/>
  <c r="H329" i="5"/>
  <c r="L321" i="5"/>
  <c r="K321" i="5"/>
  <c r="J321" i="5"/>
  <c r="F321" i="5"/>
  <c r="G321" i="5" s="1"/>
  <c r="M321" i="5"/>
  <c r="I321" i="5"/>
  <c r="H321" i="5"/>
  <c r="L313" i="5"/>
  <c r="K313" i="5"/>
  <c r="J313" i="5"/>
  <c r="F313" i="5"/>
  <c r="G313" i="5" s="1"/>
  <c r="H313" i="5"/>
  <c r="M313" i="5"/>
  <c r="L305" i="5"/>
  <c r="K305" i="5"/>
  <c r="J305" i="5"/>
  <c r="F305" i="5"/>
  <c r="G305" i="5" s="1"/>
  <c r="M305" i="5"/>
  <c r="I305" i="5"/>
  <c r="H305" i="5"/>
  <c r="L297" i="5"/>
  <c r="K297" i="5"/>
  <c r="J297" i="5"/>
  <c r="F297" i="5"/>
  <c r="G297" i="5" s="1"/>
  <c r="M297" i="5"/>
  <c r="I297" i="5"/>
  <c r="H297" i="5"/>
  <c r="L289" i="5"/>
  <c r="F289" i="5"/>
  <c r="G289" i="5" s="1"/>
  <c r="K289" i="5"/>
  <c r="J289" i="5"/>
  <c r="I289" i="5"/>
  <c r="H289" i="5"/>
  <c r="H281" i="5"/>
  <c r="F281" i="5"/>
  <c r="G281" i="5" s="1"/>
  <c r="M281" i="5"/>
  <c r="L281" i="5"/>
  <c r="K281" i="5"/>
  <c r="J281" i="5"/>
  <c r="H273" i="5"/>
  <c r="F273" i="5"/>
  <c r="G273" i="5" s="1"/>
  <c r="M273" i="5"/>
  <c r="L273" i="5"/>
  <c r="K273" i="5"/>
  <c r="J273" i="5"/>
  <c r="H265" i="5"/>
  <c r="F265" i="5"/>
  <c r="G265" i="5" s="1"/>
  <c r="M265" i="5"/>
  <c r="L265" i="5"/>
  <c r="K265" i="5"/>
  <c r="J265" i="5"/>
  <c r="H257" i="5"/>
  <c r="F257" i="5"/>
  <c r="G257" i="5" s="1"/>
  <c r="M257" i="5"/>
  <c r="L257" i="5"/>
  <c r="K257" i="5"/>
  <c r="J257" i="5"/>
  <c r="K396" i="5"/>
  <c r="I396" i="5"/>
  <c r="H396" i="5"/>
  <c r="F396" i="5"/>
  <c r="G396" i="5" s="1"/>
  <c r="M396" i="5"/>
  <c r="L396" i="5"/>
  <c r="J396" i="5"/>
  <c r="J387" i="5"/>
  <c r="H387" i="5"/>
  <c r="F387" i="5"/>
  <c r="G387" i="5" s="1"/>
  <c r="L387" i="5"/>
  <c r="M387" i="5"/>
  <c r="K387" i="5"/>
  <c r="I387" i="5"/>
  <c r="H841" i="5"/>
  <c r="F841" i="5"/>
  <c r="G841" i="5" s="1"/>
  <c r="M841" i="5"/>
  <c r="L841" i="5"/>
  <c r="K841" i="5"/>
  <c r="J841" i="5"/>
  <c r="I841" i="5"/>
  <c r="H833" i="5"/>
  <c r="F833" i="5"/>
  <c r="G833" i="5" s="1"/>
  <c r="M833" i="5"/>
  <c r="L833" i="5"/>
  <c r="K833" i="5"/>
  <c r="J833" i="5"/>
  <c r="I833" i="5"/>
  <c r="H822" i="5"/>
  <c r="F822" i="5"/>
  <c r="G822" i="5" s="1"/>
  <c r="M822" i="5"/>
  <c r="L822" i="5"/>
  <c r="K822" i="5"/>
  <c r="J822" i="5"/>
  <c r="I822" i="5"/>
  <c r="H814" i="5"/>
  <c r="F814" i="5"/>
  <c r="G814" i="5" s="1"/>
  <c r="M814" i="5"/>
  <c r="L814" i="5"/>
  <c r="K814" i="5"/>
  <c r="J814" i="5"/>
  <c r="I814" i="5"/>
  <c r="H806" i="5"/>
  <c r="F806" i="5"/>
  <c r="G806" i="5" s="1"/>
  <c r="M806" i="5"/>
  <c r="L806" i="5"/>
  <c r="K806" i="5"/>
  <c r="J806" i="5"/>
  <c r="I806" i="5"/>
  <c r="H798" i="5"/>
  <c r="F798" i="5"/>
  <c r="G798" i="5" s="1"/>
  <c r="M798" i="5"/>
  <c r="L798" i="5"/>
  <c r="K798" i="5"/>
  <c r="J798" i="5"/>
  <c r="I798" i="5"/>
  <c r="H790" i="5"/>
  <c r="F790" i="5"/>
  <c r="G790" i="5" s="1"/>
  <c r="M790" i="5"/>
  <c r="L790" i="5"/>
  <c r="K790" i="5"/>
  <c r="J790" i="5"/>
  <c r="I790" i="5"/>
  <c r="H782" i="5"/>
  <c r="F782" i="5"/>
  <c r="G782" i="5" s="1"/>
  <c r="M782" i="5"/>
  <c r="L782" i="5"/>
  <c r="K782" i="5"/>
  <c r="J782" i="5"/>
  <c r="I782" i="5"/>
  <c r="H774" i="5"/>
  <c r="M774" i="5"/>
  <c r="L774" i="5"/>
  <c r="K774" i="5"/>
  <c r="J774" i="5"/>
  <c r="I774" i="5"/>
  <c r="F774" i="5"/>
  <c r="G774" i="5" s="1"/>
  <c r="H766" i="5"/>
  <c r="M766" i="5"/>
  <c r="L766" i="5"/>
  <c r="K766" i="5"/>
  <c r="J766" i="5"/>
  <c r="F766" i="5"/>
  <c r="G766" i="5" s="1"/>
  <c r="I766" i="5"/>
  <c r="H758" i="5"/>
  <c r="M758" i="5"/>
  <c r="L758" i="5"/>
  <c r="K758" i="5"/>
  <c r="J758" i="5"/>
  <c r="I758" i="5"/>
  <c r="F758" i="5"/>
  <c r="G758" i="5" s="1"/>
  <c r="H750" i="5"/>
  <c r="M750" i="5"/>
  <c r="L750" i="5"/>
  <c r="K750" i="5"/>
  <c r="J750" i="5"/>
  <c r="I750" i="5"/>
  <c r="F750" i="5"/>
  <c r="G750" i="5" s="1"/>
  <c r="M742" i="5"/>
  <c r="L742" i="5"/>
  <c r="K742" i="5"/>
  <c r="J742" i="5"/>
  <c r="I742" i="5"/>
  <c r="H742" i="5"/>
  <c r="F742" i="5"/>
  <c r="G742" i="5" s="1"/>
  <c r="K734" i="5"/>
  <c r="J734" i="5"/>
  <c r="I734" i="5"/>
  <c r="H734" i="5"/>
  <c r="M734" i="5"/>
  <c r="L734" i="5"/>
  <c r="F734" i="5"/>
  <c r="G734" i="5" s="1"/>
  <c r="K726" i="5"/>
  <c r="J726" i="5"/>
  <c r="I726" i="5"/>
  <c r="H726" i="5"/>
  <c r="F726" i="5"/>
  <c r="G726" i="5" s="1"/>
  <c r="M726" i="5"/>
  <c r="L726" i="5"/>
  <c r="K718" i="5"/>
  <c r="J718" i="5"/>
  <c r="I718" i="5"/>
  <c r="H718" i="5"/>
  <c r="M718" i="5"/>
  <c r="L718" i="5"/>
  <c r="F718" i="5"/>
  <c r="G718" i="5" s="1"/>
  <c r="K710" i="5"/>
  <c r="J710" i="5"/>
  <c r="I710" i="5"/>
  <c r="H710" i="5"/>
  <c r="M710" i="5"/>
  <c r="L710" i="5"/>
  <c r="F710" i="5"/>
  <c r="G710" i="5" s="1"/>
  <c r="K702" i="5"/>
  <c r="J702" i="5"/>
  <c r="I702" i="5"/>
  <c r="H702" i="5"/>
  <c r="M702" i="5"/>
  <c r="L702" i="5"/>
  <c r="F702" i="5"/>
  <c r="G702" i="5" s="1"/>
  <c r="K694" i="5"/>
  <c r="J694" i="5"/>
  <c r="I694" i="5"/>
  <c r="H694" i="5"/>
  <c r="M694" i="5"/>
  <c r="L694" i="5"/>
  <c r="F694" i="5"/>
  <c r="G694" i="5" s="1"/>
  <c r="K686" i="5"/>
  <c r="J686" i="5"/>
  <c r="I686" i="5"/>
  <c r="H686" i="5"/>
  <c r="L686" i="5"/>
  <c r="F686" i="5"/>
  <c r="G686" i="5" s="1"/>
  <c r="M686" i="5"/>
  <c r="K562" i="5"/>
  <c r="I562" i="5"/>
  <c r="H562" i="5"/>
  <c r="F562" i="5"/>
  <c r="G562" i="5" s="1"/>
  <c r="M562" i="5"/>
  <c r="L562" i="5"/>
  <c r="J562" i="5"/>
  <c r="K554" i="5"/>
  <c r="J554" i="5"/>
  <c r="I554" i="5"/>
  <c r="H554" i="5"/>
  <c r="F554" i="5"/>
  <c r="G554" i="5" s="1"/>
  <c r="M554" i="5"/>
  <c r="L554" i="5"/>
  <c r="K546" i="5"/>
  <c r="H546" i="5"/>
  <c r="F546" i="5"/>
  <c r="G546" i="5" s="1"/>
  <c r="M546" i="5"/>
  <c r="J546" i="5"/>
  <c r="I546" i="5"/>
  <c r="L546" i="5"/>
  <c r="K538" i="5"/>
  <c r="H538" i="5"/>
  <c r="F538" i="5"/>
  <c r="G538" i="5" s="1"/>
  <c r="M538" i="5"/>
  <c r="L538" i="5"/>
  <c r="J538" i="5"/>
  <c r="I538" i="5"/>
  <c r="K530" i="5"/>
  <c r="H530" i="5"/>
  <c r="F530" i="5"/>
  <c r="G530" i="5" s="1"/>
  <c r="M530" i="5"/>
  <c r="L530" i="5"/>
  <c r="J530" i="5"/>
  <c r="I530" i="5"/>
  <c r="K522" i="5"/>
  <c r="H522" i="5"/>
  <c r="F522" i="5"/>
  <c r="G522" i="5" s="1"/>
  <c r="M522" i="5"/>
  <c r="I522" i="5"/>
  <c r="L522" i="5"/>
  <c r="J522" i="5"/>
  <c r="K514" i="5"/>
  <c r="H514" i="5"/>
  <c r="F514" i="5"/>
  <c r="G514" i="5" s="1"/>
  <c r="M514" i="5"/>
  <c r="L514" i="5"/>
  <c r="J514" i="5"/>
  <c r="I514" i="5"/>
  <c r="K506" i="5"/>
  <c r="H506" i="5"/>
  <c r="F506" i="5"/>
  <c r="G506" i="5" s="1"/>
  <c r="M506" i="5"/>
  <c r="L506" i="5"/>
  <c r="J506" i="5"/>
  <c r="I506" i="5"/>
  <c r="K498" i="5"/>
  <c r="H498" i="5"/>
  <c r="F498" i="5"/>
  <c r="G498" i="5" s="1"/>
  <c r="M498" i="5"/>
  <c r="L498" i="5"/>
  <c r="J498" i="5"/>
  <c r="I498" i="5"/>
  <c r="M485" i="5"/>
  <c r="L485" i="5"/>
  <c r="K485" i="5"/>
  <c r="J485" i="5"/>
  <c r="I485" i="5"/>
  <c r="H485" i="5"/>
  <c r="F485" i="5"/>
  <c r="G485" i="5" s="1"/>
  <c r="M477" i="5"/>
  <c r="L477" i="5"/>
  <c r="K477" i="5"/>
  <c r="J477" i="5"/>
  <c r="I477" i="5"/>
  <c r="H477" i="5"/>
  <c r="F477" i="5"/>
  <c r="G477" i="5" s="1"/>
  <c r="M423" i="5"/>
  <c r="K423" i="5"/>
  <c r="J423" i="5"/>
  <c r="I423" i="5"/>
  <c r="F423" i="5"/>
  <c r="G423" i="5" s="1"/>
  <c r="H423" i="5"/>
  <c r="L423" i="5"/>
  <c r="M415" i="5"/>
  <c r="K415" i="5"/>
  <c r="J415" i="5"/>
  <c r="I415" i="5"/>
  <c r="F415" i="5"/>
  <c r="G415" i="5" s="1"/>
  <c r="L415" i="5"/>
  <c r="H415" i="5"/>
  <c r="M406" i="5"/>
  <c r="K406" i="5"/>
  <c r="J406" i="5"/>
  <c r="I406" i="5"/>
  <c r="F406" i="5"/>
  <c r="G406" i="5" s="1"/>
  <c r="L406" i="5"/>
  <c r="H406" i="5"/>
  <c r="I2" i="5"/>
  <c r="J3" i="5"/>
  <c r="L5" i="5"/>
  <c r="M6" i="5"/>
  <c r="F8" i="5"/>
  <c r="G8" i="5" s="1"/>
  <c r="H9" i="5"/>
  <c r="I10" i="5"/>
  <c r="J11" i="5"/>
  <c r="K12" i="5"/>
  <c r="L13" i="5"/>
  <c r="M14" i="5"/>
  <c r="F16" i="5"/>
  <c r="G16" i="5" s="1"/>
  <c r="H17" i="5"/>
  <c r="I18" i="5"/>
  <c r="J19" i="5"/>
  <c r="K20" i="5"/>
  <c r="L21" i="5"/>
  <c r="F24" i="5"/>
  <c r="G24" i="5" s="1"/>
  <c r="H25" i="5"/>
  <c r="I26" i="5"/>
  <c r="J27" i="5"/>
  <c r="K28" i="5"/>
  <c r="L29" i="5"/>
  <c r="F32" i="5"/>
  <c r="G32" i="5" s="1"/>
  <c r="H33" i="5"/>
  <c r="I34" i="5"/>
  <c r="J35" i="5"/>
  <c r="K36" i="5"/>
  <c r="L37" i="5"/>
  <c r="F40" i="5"/>
  <c r="G40" i="5" s="1"/>
  <c r="H41" i="5"/>
  <c r="I42" i="5"/>
  <c r="J43" i="5"/>
  <c r="K44" i="5"/>
  <c r="L45" i="5"/>
  <c r="M46" i="5"/>
  <c r="F48" i="5"/>
  <c r="G48" i="5" s="1"/>
  <c r="H49" i="5"/>
  <c r="I50" i="5"/>
  <c r="J51" i="5"/>
  <c r="K52" i="5"/>
  <c r="L53" i="5"/>
  <c r="M54" i="5"/>
  <c r="F56" i="5"/>
  <c r="G56" i="5" s="1"/>
  <c r="H57" i="5"/>
  <c r="I58" i="5"/>
  <c r="J59" i="5"/>
  <c r="K60" i="5"/>
  <c r="L61" i="5"/>
  <c r="M62" i="5"/>
  <c r="F64" i="5"/>
  <c r="G64" i="5" s="1"/>
  <c r="H65" i="5"/>
  <c r="I66" i="5"/>
  <c r="J67" i="5"/>
  <c r="K68" i="5"/>
  <c r="L69" i="5"/>
  <c r="M70" i="5"/>
  <c r="F72" i="5"/>
  <c r="G72" i="5" s="1"/>
  <c r="H73" i="5"/>
  <c r="I74" i="5"/>
  <c r="J75" i="5"/>
  <c r="K76" i="5"/>
  <c r="L77" i="5"/>
  <c r="M78" i="5"/>
  <c r="F80" i="5"/>
  <c r="G80" i="5" s="1"/>
  <c r="H81" i="5"/>
  <c r="I82" i="5"/>
  <c r="J83" i="5"/>
  <c r="K84" i="5"/>
  <c r="L85" i="5"/>
  <c r="M86" i="5"/>
  <c r="F88" i="5"/>
  <c r="G88" i="5" s="1"/>
  <c r="H89" i="5"/>
  <c r="I90" i="5"/>
  <c r="J91" i="5"/>
  <c r="K92" i="5"/>
  <c r="L93" i="5"/>
  <c r="M94" i="5"/>
  <c r="F96" i="5"/>
  <c r="G96" i="5" s="1"/>
  <c r="H97" i="5"/>
  <c r="I98" i="5"/>
  <c r="J99" i="5"/>
  <c r="K100" i="5"/>
  <c r="L101" i="5"/>
  <c r="M102" i="5"/>
  <c r="F104" i="5"/>
  <c r="G104" i="5" s="1"/>
  <c r="H105" i="5"/>
  <c r="I106" i="5"/>
  <c r="J107" i="5"/>
  <c r="K108" i="5"/>
  <c r="L109" i="5"/>
  <c r="M110" i="5"/>
  <c r="F112" i="5"/>
  <c r="G112" i="5" s="1"/>
  <c r="H113" i="5"/>
  <c r="I114" i="5"/>
  <c r="J115" i="5"/>
  <c r="K116" i="5"/>
  <c r="L117" i="5"/>
  <c r="M118" i="5"/>
  <c r="F120" i="5"/>
  <c r="G120" i="5" s="1"/>
  <c r="H121" i="5"/>
  <c r="I122" i="5"/>
  <c r="K124" i="5"/>
  <c r="M126" i="5"/>
  <c r="H129" i="5"/>
  <c r="J131" i="5"/>
  <c r="K139" i="5"/>
  <c r="L148" i="5"/>
  <c r="M157" i="5"/>
  <c r="H176" i="5"/>
  <c r="I185" i="5"/>
  <c r="J194" i="5"/>
  <c r="F231" i="5"/>
  <c r="G231" i="5" s="1"/>
  <c r="H240" i="5"/>
  <c r="I249" i="5"/>
  <c r="J258" i="5"/>
  <c r="L276" i="5"/>
  <c r="M285" i="5"/>
  <c r="I301" i="5"/>
  <c r="L325" i="5"/>
  <c r="M375" i="5"/>
  <c r="G4" i="5"/>
  <c r="I138" i="5"/>
  <c r="H138" i="5"/>
  <c r="F138" i="5"/>
  <c r="G138" i="5" s="1"/>
  <c r="M138" i="5"/>
  <c r="L138" i="5"/>
  <c r="K138" i="5"/>
  <c r="J219" i="5"/>
  <c r="I219" i="5"/>
  <c r="H219" i="5"/>
  <c r="F219" i="5"/>
  <c r="G219" i="5" s="1"/>
  <c r="M219" i="5"/>
  <c r="L219" i="5"/>
  <c r="K379" i="5"/>
  <c r="I379" i="5"/>
  <c r="H379" i="5"/>
  <c r="M379" i="5"/>
  <c r="L379" i="5"/>
  <c r="J379" i="5"/>
  <c r="F379" i="5"/>
  <c r="G379" i="5" s="1"/>
  <c r="F363" i="5"/>
  <c r="G363" i="5" s="1"/>
  <c r="M363" i="5"/>
  <c r="L363" i="5"/>
  <c r="K363" i="5"/>
  <c r="J363" i="5"/>
  <c r="H363" i="5"/>
  <c r="I363" i="5"/>
  <c r="M296" i="5"/>
  <c r="K296" i="5"/>
  <c r="J296" i="5"/>
  <c r="I296" i="5"/>
  <c r="L296" i="5"/>
  <c r="H296" i="5"/>
  <c r="F296" i="5"/>
  <c r="G296" i="5" s="1"/>
  <c r="H393" i="5"/>
  <c r="M393" i="5"/>
  <c r="L393" i="5"/>
  <c r="J393" i="5"/>
  <c r="K393" i="5"/>
  <c r="I393" i="5"/>
  <c r="F393" i="5"/>
  <c r="G393" i="5" s="1"/>
  <c r="M838" i="5"/>
  <c r="L838" i="5"/>
  <c r="J838" i="5"/>
  <c r="I838" i="5"/>
  <c r="H838" i="5"/>
  <c r="F838" i="5"/>
  <c r="G838" i="5" s="1"/>
  <c r="K838" i="5"/>
  <c r="M763" i="5"/>
  <c r="J763" i="5"/>
  <c r="I763" i="5"/>
  <c r="H763" i="5"/>
  <c r="F763" i="5"/>
  <c r="G763" i="5" s="1"/>
  <c r="L763" i="5"/>
  <c r="K763" i="5"/>
  <c r="K707" i="5"/>
  <c r="H707" i="5"/>
  <c r="F707" i="5"/>
  <c r="G707" i="5" s="1"/>
  <c r="M707" i="5"/>
  <c r="L707" i="5"/>
  <c r="J707" i="5"/>
  <c r="I707" i="5"/>
  <c r="H543" i="5"/>
  <c r="M543" i="5"/>
  <c r="L543" i="5"/>
  <c r="K543" i="5"/>
  <c r="J543" i="5"/>
  <c r="I543" i="5"/>
  <c r="F543" i="5"/>
  <c r="G543" i="5" s="1"/>
  <c r="J474" i="5"/>
  <c r="I474" i="5"/>
  <c r="H474" i="5"/>
  <c r="F474" i="5"/>
  <c r="G474" i="5" s="1"/>
  <c r="M474" i="5"/>
  <c r="L474" i="5"/>
  <c r="K474" i="5"/>
  <c r="L82" i="5"/>
  <c r="F144" i="5"/>
  <c r="G144" i="5" s="1"/>
  <c r="M144" i="5"/>
  <c r="L144" i="5"/>
  <c r="K144" i="5"/>
  <c r="J144" i="5"/>
  <c r="I144" i="5"/>
  <c r="F136" i="5"/>
  <c r="G136" i="5" s="1"/>
  <c r="M136" i="5"/>
  <c r="L136" i="5"/>
  <c r="K136" i="5"/>
  <c r="J136" i="5"/>
  <c r="I136" i="5"/>
  <c r="M128" i="5"/>
  <c r="L128" i="5"/>
  <c r="I128" i="5"/>
  <c r="K164" i="5"/>
  <c r="J164" i="5"/>
  <c r="I164" i="5"/>
  <c r="H164" i="5"/>
  <c r="F164" i="5"/>
  <c r="G164" i="5" s="1"/>
  <c r="M164" i="5"/>
  <c r="K156" i="5"/>
  <c r="J156" i="5"/>
  <c r="I156" i="5"/>
  <c r="H156" i="5"/>
  <c r="F156" i="5"/>
  <c r="G156" i="5" s="1"/>
  <c r="M156" i="5"/>
  <c r="L245" i="5"/>
  <c r="K245" i="5"/>
  <c r="J245" i="5"/>
  <c r="I245" i="5"/>
  <c r="H245" i="5"/>
  <c r="F245" i="5"/>
  <c r="G245" i="5" s="1"/>
  <c r="L237" i="5"/>
  <c r="K237" i="5"/>
  <c r="J237" i="5"/>
  <c r="I237" i="5"/>
  <c r="H237" i="5"/>
  <c r="F237" i="5"/>
  <c r="G237" i="5" s="1"/>
  <c r="L229" i="5"/>
  <c r="K229" i="5"/>
  <c r="J229" i="5"/>
  <c r="I229" i="5"/>
  <c r="H229" i="5"/>
  <c r="F229" i="5"/>
  <c r="G229" i="5" s="1"/>
  <c r="L221" i="5"/>
  <c r="K221" i="5"/>
  <c r="J221" i="5"/>
  <c r="I221" i="5"/>
  <c r="H221" i="5"/>
  <c r="F221" i="5"/>
  <c r="G221" i="5" s="1"/>
  <c r="L213" i="5"/>
  <c r="K213" i="5"/>
  <c r="J213" i="5"/>
  <c r="I213" i="5"/>
  <c r="H213" i="5"/>
  <c r="F213" i="5"/>
  <c r="G213" i="5" s="1"/>
  <c r="I377" i="5"/>
  <c r="K377" i="5"/>
  <c r="M377" i="5"/>
  <c r="L377" i="5"/>
  <c r="J377" i="5"/>
  <c r="H377" i="5"/>
  <c r="F377" i="5"/>
  <c r="G377" i="5" s="1"/>
  <c r="M369" i="5"/>
  <c r="L369" i="5"/>
  <c r="K369" i="5"/>
  <c r="J369" i="5"/>
  <c r="I369" i="5"/>
  <c r="H369" i="5"/>
  <c r="F369" i="5"/>
  <c r="G369" i="5" s="1"/>
  <c r="M361" i="5"/>
  <c r="L361" i="5"/>
  <c r="K361" i="5"/>
  <c r="J361" i="5"/>
  <c r="I361" i="5"/>
  <c r="H361" i="5"/>
  <c r="F361" i="5"/>
  <c r="G361" i="5" s="1"/>
  <c r="K349" i="5"/>
  <c r="I349" i="5"/>
  <c r="H349" i="5"/>
  <c r="F349" i="5"/>
  <c r="G349" i="5" s="1"/>
  <c r="L349" i="5"/>
  <c r="M349" i="5"/>
  <c r="J349" i="5"/>
  <c r="K335" i="5"/>
  <c r="I335" i="5"/>
  <c r="H335" i="5"/>
  <c r="F335" i="5"/>
  <c r="G335" i="5" s="1"/>
  <c r="L335" i="5"/>
  <c r="J335" i="5"/>
  <c r="K326" i="5"/>
  <c r="I326" i="5"/>
  <c r="H326" i="5"/>
  <c r="F326" i="5"/>
  <c r="G326" i="5" s="1"/>
  <c r="L326" i="5"/>
  <c r="M326" i="5"/>
  <c r="J326" i="5"/>
  <c r="K318" i="5"/>
  <c r="I318" i="5"/>
  <c r="H318" i="5"/>
  <c r="F318" i="5"/>
  <c r="G318" i="5" s="1"/>
  <c r="L318" i="5"/>
  <c r="M318" i="5"/>
  <c r="J318" i="5"/>
  <c r="K310" i="5"/>
  <c r="I310" i="5"/>
  <c r="H310" i="5"/>
  <c r="F310" i="5"/>
  <c r="G310" i="5" s="1"/>
  <c r="L310" i="5"/>
  <c r="M310" i="5"/>
  <c r="K302" i="5"/>
  <c r="I302" i="5"/>
  <c r="H302" i="5"/>
  <c r="F302" i="5"/>
  <c r="G302" i="5" s="1"/>
  <c r="L302" i="5"/>
  <c r="M302" i="5"/>
  <c r="J302" i="5"/>
  <c r="K294" i="5"/>
  <c r="I294" i="5"/>
  <c r="H294" i="5"/>
  <c r="L294" i="5"/>
  <c r="M294" i="5"/>
  <c r="J294" i="5"/>
  <c r="F294" i="5"/>
  <c r="G294" i="5" s="1"/>
  <c r="M286" i="5"/>
  <c r="L286" i="5"/>
  <c r="K286" i="5"/>
  <c r="J286" i="5"/>
  <c r="I286" i="5"/>
  <c r="H286" i="5"/>
  <c r="F286" i="5"/>
  <c r="G286" i="5" s="1"/>
  <c r="M278" i="5"/>
  <c r="L278" i="5"/>
  <c r="K278" i="5"/>
  <c r="J278" i="5"/>
  <c r="I278" i="5"/>
  <c r="H278" i="5"/>
  <c r="F278" i="5"/>
  <c r="G278" i="5" s="1"/>
  <c r="M270" i="5"/>
  <c r="L270" i="5"/>
  <c r="K270" i="5"/>
  <c r="J270" i="5"/>
  <c r="I270" i="5"/>
  <c r="H270" i="5"/>
  <c r="F270" i="5"/>
  <c r="G270" i="5" s="1"/>
  <c r="M262" i="5"/>
  <c r="L262" i="5"/>
  <c r="K262" i="5"/>
  <c r="J262" i="5"/>
  <c r="I262" i="5"/>
  <c r="H262" i="5"/>
  <c r="F262" i="5"/>
  <c r="G262" i="5" s="1"/>
  <c r="M254" i="5"/>
  <c r="L254" i="5"/>
  <c r="K254" i="5"/>
  <c r="J254" i="5"/>
  <c r="I254" i="5"/>
  <c r="H254" i="5"/>
  <c r="F254" i="5"/>
  <c r="G254" i="5" s="1"/>
  <c r="J395" i="5"/>
  <c r="H395" i="5"/>
  <c r="F395" i="5"/>
  <c r="G395" i="5" s="1"/>
  <c r="L395" i="5"/>
  <c r="M395" i="5"/>
  <c r="K395" i="5"/>
  <c r="I386" i="5"/>
  <c r="F386" i="5"/>
  <c r="G386" i="5" s="1"/>
  <c r="K386" i="5"/>
  <c r="J386" i="5"/>
  <c r="H386" i="5"/>
  <c r="L386" i="5"/>
  <c r="M386" i="5"/>
  <c r="F840" i="5"/>
  <c r="G840" i="5" s="1"/>
  <c r="L840" i="5"/>
  <c r="K840" i="5"/>
  <c r="J840" i="5"/>
  <c r="I840" i="5"/>
  <c r="M840" i="5"/>
  <c r="H840" i="5"/>
  <c r="F832" i="5"/>
  <c r="G832" i="5" s="1"/>
  <c r="L832" i="5"/>
  <c r="K832" i="5"/>
  <c r="J832" i="5"/>
  <c r="I832" i="5"/>
  <c r="M832" i="5"/>
  <c r="H832" i="5"/>
  <c r="F821" i="5"/>
  <c r="G821" i="5" s="1"/>
  <c r="L821" i="5"/>
  <c r="K821" i="5"/>
  <c r="J821" i="5"/>
  <c r="I821" i="5"/>
  <c r="M821" i="5"/>
  <c r="H821" i="5"/>
  <c r="F813" i="5"/>
  <c r="G813" i="5" s="1"/>
  <c r="L813" i="5"/>
  <c r="K813" i="5"/>
  <c r="J813" i="5"/>
  <c r="I813" i="5"/>
  <c r="M813" i="5"/>
  <c r="H813" i="5"/>
  <c r="F805" i="5"/>
  <c r="G805" i="5" s="1"/>
  <c r="L805" i="5"/>
  <c r="K805" i="5"/>
  <c r="J805" i="5"/>
  <c r="I805" i="5"/>
  <c r="M805" i="5"/>
  <c r="H805" i="5"/>
  <c r="F797" i="5"/>
  <c r="G797" i="5" s="1"/>
  <c r="L797" i="5"/>
  <c r="K797" i="5"/>
  <c r="J797" i="5"/>
  <c r="I797" i="5"/>
  <c r="M797" i="5"/>
  <c r="H797" i="5"/>
  <c r="F789" i="5"/>
  <c r="G789" i="5" s="1"/>
  <c r="L789" i="5"/>
  <c r="K789" i="5"/>
  <c r="J789" i="5"/>
  <c r="I789" i="5"/>
  <c r="M789" i="5"/>
  <c r="H789" i="5"/>
  <c r="F781" i="5"/>
  <c r="G781" i="5" s="1"/>
  <c r="L781" i="5"/>
  <c r="K781" i="5"/>
  <c r="J781" i="5"/>
  <c r="I781" i="5"/>
  <c r="M781" i="5"/>
  <c r="H781" i="5"/>
  <c r="F773" i="5"/>
  <c r="G773" i="5" s="1"/>
  <c r="L773" i="5"/>
  <c r="K773" i="5"/>
  <c r="J773" i="5"/>
  <c r="I773" i="5"/>
  <c r="M773" i="5"/>
  <c r="H773" i="5"/>
  <c r="F765" i="5"/>
  <c r="G765" i="5" s="1"/>
  <c r="L765" i="5"/>
  <c r="K765" i="5"/>
  <c r="J765" i="5"/>
  <c r="I765" i="5"/>
  <c r="M765" i="5"/>
  <c r="H765" i="5"/>
  <c r="F757" i="5"/>
  <c r="G757" i="5" s="1"/>
  <c r="L757" i="5"/>
  <c r="K757" i="5"/>
  <c r="J757" i="5"/>
  <c r="I757" i="5"/>
  <c r="M757" i="5"/>
  <c r="H757" i="5"/>
  <c r="F749" i="5"/>
  <c r="G749" i="5" s="1"/>
  <c r="L749" i="5"/>
  <c r="K749" i="5"/>
  <c r="J749" i="5"/>
  <c r="I749" i="5"/>
  <c r="M749" i="5"/>
  <c r="H749" i="5"/>
  <c r="M741" i="5"/>
  <c r="L741" i="5"/>
  <c r="K741" i="5"/>
  <c r="J741" i="5"/>
  <c r="I741" i="5"/>
  <c r="H741" i="5"/>
  <c r="F741" i="5"/>
  <c r="G741" i="5" s="1"/>
  <c r="M733" i="5"/>
  <c r="J733" i="5"/>
  <c r="I733" i="5"/>
  <c r="H733" i="5"/>
  <c r="F733" i="5"/>
  <c r="G733" i="5" s="1"/>
  <c r="L733" i="5"/>
  <c r="K733" i="5"/>
  <c r="M725" i="5"/>
  <c r="J725" i="5"/>
  <c r="I725" i="5"/>
  <c r="H725" i="5"/>
  <c r="F725" i="5"/>
  <c r="G725" i="5" s="1"/>
  <c r="L725" i="5"/>
  <c r="K725" i="5"/>
  <c r="M717" i="5"/>
  <c r="J717" i="5"/>
  <c r="I717" i="5"/>
  <c r="H717" i="5"/>
  <c r="F717" i="5"/>
  <c r="G717" i="5" s="1"/>
  <c r="L717" i="5"/>
  <c r="K717" i="5"/>
  <c r="M709" i="5"/>
  <c r="J709" i="5"/>
  <c r="I709" i="5"/>
  <c r="H709" i="5"/>
  <c r="F709" i="5"/>
  <c r="G709" i="5" s="1"/>
  <c r="L709" i="5"/>
  <c r="K709" i="5"/>
  <c r="M701" i="5"/>
  <c r="J701" i="5"/>
  <c r="I701" i="5"/>
  <c r="H701" i="5"/>
  <c r="F701" i="5"/>
  <c r="G701" i="5" s="1"/>
  <c r="L701" i="5"/>
  <c r="K701" i="5"/>
  <c r="M693" i="5"/>
  <c r="J693" i="5"/>
  <c r="I693" i="5"/>
  <c r="H693" i="5"/>
  <c r="F693" i="5"/>
  <c r="G693" i="5" s="1"/>
  <c r="L693" i="5"/>
  <c r="K693" i="5"/>
  <c r="M569" i="5"/>
  <c r="J569" i="5"/>
  <c r="I569" i="5"/>
  <c r="H569" i="5"/>
  <c r="F569" i="5"/>
  <c r="G569" i="5" s="1"/>
  <c r="L569" i="5"/>
  <c r="K569" i="5"/>
  <c r="M561" i="5"/>
  <c r="J561" i="5"/>
  <c r="H561" i="5"/>
  <c r="F561" i="5"/>
  <c r="G561" i="5" s="1"/>
  <c r="L561" i="5"/>
  <c r="K561" i="5"/>
  <c r="I561" i="5"/>
  <c r="J553" i="5"/>
  <c r="I553" i="5"/>
  <c r="F553" i="5"/>
  <c r="G553" i="5" s="1"/>
  <c r="M553" i="5"/>
  <c r="L553" i="5"/>
  <c r="K553" i="5"/>
  <c r="H553" i="5"/>
  <c r="J545" i="5"/>
  <c r="F545" i="5"/>
  <c r="G545" i="5" s="1"/>
  <c r="M545" i="5"/>
  <c r="L545" i="5"/>
  <c r="K545" i="5"/>
  <c r="I545" i="5"/>
  <c r="H545" i="5"/>
  <c r="J537" i="5"/>
  <c r="F537" i="5"/>
  <c r="G537" i="5" s="1"/>
  <c r="M537" i="5"/>
  <c r="L537" i="5"/>
  <c r="I537" i="5"/>
  <c r="H537" i="5"/>
  <c r="K537" i="5"/>
  <c r="J529" i="5"/>
  <c r="F529" i="5"/>
  <c r="G529" i="5" s="1"/>
  <c r="M529" i="5"/>
  <c r="L529" i="5"/>
  <c r="K529" i="5"/>
  <c r="I529" i="5"/>
  <c r="H529" i="5"/>
  <c r="J521" i="5"/>
  <c r="F521" i="5"/>
  <c r="G521" i="5" s="1"/>
  <c r="M521" i="5"/>
  <c r="L521" i="5"/>
  <c r="K521" i="5"/>
  <c r="I521" i="5"/>
  <c r="H521" i="5"/>
  <c r="J513" i="5"/>
  <c r="F513" i="5"/>
  <c r="G513" i="5" s="1"/>
  <c r="M513" i="5"/>
  <c r="L513" i="5"/>
  <c r="H513" i="5"/>
  <c r="K513" i="5"/>
  <c r="I513" i="5"/>
  <c r="J505" i="5"/>
  <c r="F505" i="5"/>
  <c r="G505" i="5" s="1"/>
  <c r="M505" i="5"/>
  <c r="L505" i="5"/>
  <c r="K505" i="5"/>
  <c r="I505" i="5"/>
  <c r="H505" i="5"/>
  <c r="J497" i="5"/>
  <c r="F497" i="5"/>
  <c r="G497" i="5" s="1"/>
  <c r="M497" i="5"/>
  <c r="L497" i="5"/>
  <c r="K497" i="5"/>
  <c r="I497" i="5"/>
  <c r="H497" i="5"/>
  <c r="L484" i="5"/>
  <c r="K484" i="5"/>
  <c r="J484" i="5"/>
  <c r="I484" i="5"/>
  <c r="H484" i="5"/>
  <c r="F484" i="5"/>
  <c r="G484" i="5" s="1"/>
  <c r="M484" i="5"/>
  <c r="L476" i="5"/>
  <c r="K476" i="5"/>
  <c r="J476" i="5"/>
  <c r="I476" i="5"/>
  <c r="H476" i="5"/>
  <c r="F476" i="5"/>
  <c r="G476" i="5" s="1"/>
  <c r="M476" i="5"/>
  <c r="L422" i="5"/>
  <c r="J422" i="5"/>
  <c r="I422" i="5"/>
  <c r="H422" i="5"/>
  <c r="M422" i="5"/>
  <c r="K422" i="5"/>
  <c r="F422" i="5"/>
  <c r="G422" i="5" s="1"/>
  <c r="L414" i="5"/>
  <c r="J414" i="5"/>
  <c r="I414" i="5"/>
  <c r="H414" i="5"/>
  <c r="M414" i="5"/>
  <c r="F414" i="5"/>
  <c r="G414" i="5" s="1"/>
  <c r="K414" i="5"/>
  <c r="L405" i="5"/>
  <c r="J405" i="5"/>
  <c r="I405" i="5"/>
  <c r="H405" i="5"/>
  <c r="M405" i="5"/>
  <c r="K405" i="5"/>
  <c r="F405" i="5"/>
  <c r="G405" i="5" s="1"/>
  <c r="K3" i="5"/>
  <c r="L4" i="5"/>
  <c r="F7" i="5"/>
  <c r="G7" i="5" s="1"/>
  <c r="H8" i="5"/>
  <c r="I9" i="5"/>
  <c r="J10" i="5"/>
  <c r="K11" i="5"/>
  <c r="L12" i="5"/>
  <c r="F15" i="5"/>
  <c r="G15" i="5" s="1"/>
  <c r="H16" i="5"/>
  <c r="I17" i="5"/>
  <c r="J18" i="5"/>
  <c r="K19" i="5"/>
  <c r="L20" i="5"/>
  <c r="F23" i="5"/>
  <c r="G23" i="5" s="1"/>
  <c r="H24" i="5"/>
  <c r="I25" i="5"/>
  <c r="J26" i="5"/>
  <c r="K27" i="5"/>
  <c r="L28" i="5"/>
  <c r="F31" i="5"/>
  <c r="G31" i="5" s="1"/>
  <c r="H32" i="5"/>
  <c r="I33" i="5"/>
  <c r="J34" i="5"/>
  <c r="K35" i="5"/>
  <c r="L36" i="5"/>
  <c r="F39" i="5"/>
  <c r="G39" i="5" s="1"/>
  <c r="H40" i="5"/>
  <c r="I41" i="5"/>
  <c r="J42" i="5"/>
  <c r="K43" i="5"/>
  <c r="L44" i="5"/>
  <c r="F47" i="5"/>
  <c r="G47" i="5" s="1"/>
  <c r="H48" i="5"/>
  <c r="I49" i="5"/>
  <c r="J50" i="5"/>
  <c r="K51" i="5"/>
  <c r="L52" i="5"/>
  <c r="F55" i="5"/>
  <c r="G55" i="5" s="1"/>
  <c r="H56" i="5"/>
  <c r="I57" i="5"/>
  <c r="J58" i="5"/>
  <c r="K59" i="5"/>
  <c r="L60" i="5"/>
  <c r="F63" i="5"/>
  <c r="G63" i="5" s="1"/>
  <c r="H64" i="5"/>
  <c r="I65" i="5"/>
  <c r="J66" i="5"/>
  <c r="K67" i="5"/>
  <c r="L68" i="5"/>
  <c r="F71" i="5"/>
  <c r="G71" i="5" s="1"/>
  <c r="H72" i="5"/>
  <c r="I73" i="5"/>
  <c r="J74" i="5"/>
  <c r="K75" i="5"/>
  <c r="L76" i="5"/>
  <c r="F79" i="5"/>
  <c r="G79" i="5" s="1"/>
  <c r="H80" i="5"/>
  <c r="I81" i="5"/>
  <c r="J82" i="5"/>
  <c r="K83" i="5"/>
  <c r="L84" i="5"/>
  <c r="F87" i="5"/>
  <c r="G87" i="5" s="1"/>
  <c r="H88" i="5"/>
  <c r="I89" i="5"/>
  <c r="J90" i="5"/>
  <c r="K91" i="5"/>
  <c r="L92" i="5"/>
  <c r="F95" i="5"/>
  <c r="G95" i="5" s="1"/>
  <c r="H96" i="5"/>
  <c r="I97" i="5"/>
  <c r="J98" i="5"/>
  <c r="K99" i="5"/>
  <c r="L100" i="5"/>
  <c r="F103" i="5"/>
  <c r="G103" i="5" s="1"/>
  <c r="H104" i="5"/>
  <c r="I105" i="5"/>
  <c r="J106" i="5"/>
  <c r="K107" i="5"/>
  <c r="L108" i="5"/>
  <c r="F111" i="5"/>
  <c r="G111" i="5" s="1"/>
  <c r="H112" i="5"/>
  <c r="I113" i="5"/>
  <c r="J114" i="5"/>
  <c r="K115" i="5"/>
  <c r="L116" i="5"/>
  <c r="F119" i="5"/>
  <c r="G119" i="5" s="1"/>
  <c r="H120" i="5"/>
  <c r="I121" i="5"/>
  <c r="J122" i="5"/>
  <c r="L124" i="5"/>
  <c r="F127" i="5"/>
  <c r="G127" i="5" s="1"/>
  <c r="I129" i="5"/>
  <c r="K131" i="5"/>
  <c r="H134" i="5"/>
  <c r="L140" i="5"/>
  <c r="F159" i="5"/>
  <c r="G159" i="5" s="1"/>
  <c r="H168" i="5"/>
  <c r="I177" i="5"/>
  <c r="J186" i="5"/>
  <c r="L204" i="5"/>
  <c r="M213" i="5"/>
  <c r="F223" i="5"/>
  <c r="G223" i="5" s="1"/>
  <c r="H232" i="5"/>
  <c r="I241" i="5"/>
  <c r="J250" i="5"/>
  <c r="L268" i="5"/>
  <c r="M277" i="5"/>
  <c r="F287" i="5"/>
  <c r="G287" i="5" s="1"/>
  <c r="H304" i="5"/>
  <c r="L328" i="5"/>
  <c r="I395" i="5"/>
  <c r="I146" i="5"/>
  <c r="H146" i="5"/>
  <c r="F146" i="5"/>
  <c r="G146" i="5" s="1"/>
  <c r="M146" i="5"/>
  <c r="L146" i="5"/>
  <c r="K146" i="5"/>
  <c r="J227" i="5"/>
  <c r="I227" i="5"/>
  <c r="H227" i="5"/>
  <c r="F227" i="5"/>
  <c r="G227" i="5" s="1"/>
  <c r="M227" i="5"/>
  <c r="L227" i="5"/>
  <c r="F280" i="5"/>
  <c r="G280" i="5" s="1"/>
  <c r="M280" i="5"/>
  <c r="L280" i="5"/>
  <c r="K280" i="5"/>
  <c r="J280" i="5"/>
  <c r="I280" i="5"/>
  <c r="F383" i="5"/>
  <c r="G383" i="5" s="1"/>
  <c r="M383" i="5"/>
  <c r="L383" i="5"/>
  <c r="I383" i="5"/>
  <c r="H383" i="5"/>
  <c r="J383" i="5"/>
  <c r="K383" i="5"/>
  <c r="M795" i="5"/>
  <c r="L795" i="5"/>
  <c r="J795" i="5"/>
  <c r="I795" i="5"/>
  <c r="H795" i="5"/>
  <c r="F795" i="5"/>
  <c r="G795" i="5" s="1"/>
  <c r="K795" i="5"/>
  <c r="M755" i="5"/>
  <c r="J755" i="5"/>
  <c r="I755" i="5"/>
  <c r="H755" i="5"/>
  <c r="F755" i="5"/>
  <c r="G755" i="5" s="1"/>
  <c r="L755" i="5"/>
  <c r="K755" i="5"/>
  <c r="K715" i="5"/>
  <c r="H715" i="5"/>
  <c r="F715" i="5"/>
  <c r="G715" i="5" s="1"/>
  <c r="M715" i="5"/>
  <c r="L715" i="5"/>
  <c r="J715" i="5"/>
  <c r="I715" i="5"/>
  <c r="K567" i="5"/>
  <c r="H567" i="5"/>
  <c r="F567" i="5"/>
  <c r="G567" i="5" s="1"/>
  <c r="M567" i="5"/>
  <c r="J567" i="5"/>
  <c r="I567" i="5"/>
  <c r="L567" i="5"/>
  <c r="H519" i="5"/>
  <c r="M519" i="5"/>
  <c r="L519" i="5"/>
  <c r="K519" i="5"/>
  <c r="J519" i="5"/>
  <c r="F519" i="5"/>
  <c r="G519" i="5" s="1"/>
  <c r="I519" i="5"/>
  <c r="L66" i="5"/>
  <c r="L74" i="5"/>
  <c r="L149" i="5"/>
  <c r="K149" i="5"/>
  <c r="J149" i="5"/>
  <c r="I149" i="5"/>
  <c r="H149" i="5"/>
  <c r="F149" i="5"/>
  <c r="G149" i="5" s="1"/>
  <c r="L141" i="5"/>
  <c r="K141" i="5"/>
  <c r="J141" i="5"/>
  <c r="I141" i="5"/>
  <c r="H141" i="5"/>
  <c r="F141" i="5"/>
  <c r="G141" i="5" s="1"/>
  <c r="L133" i="5"/>
  <c r="K133" i="5"/>
  <c r="J133" i="5"/>
  <c r="I133" i="5"/>
  <c r="K125" i="5"/>
  <c r="J125" i="5"/>
  <c r="I125" i="5"/>
  <c r="J203" i="5"/>
  <c r="I203" i="5"/>
  <c r="H203" i="5"/>
  <c r="F203" i="5"/>
  <c r="G203" i="5" s="1"/>
  <c r="M203" i="5"/>
  <c r="L203" i="5"/>
  <c r="G199" i="5"/>
  <c r="M199" i="5"/>
  <c r="L199" i="5"/>
  <c r="K199" i="5"/>
  <c r="J199" i="5"/>
  <c r="I199" i="5"/>
  <c r="H199" i="5"/>
  <c r="J195" i="5"/>
  <c r="I195" i="5"/>
  <c r="H195" i="5"/>
  <c r="F195" i="5"/>
  <c r="G195" i="5" s="1"/>
  <c r="M195" i="5"/>
  <c r="L195" i="5"/>
  <c r="M191" i="5"/>
  <c r="L191" i="5"/>
  <c r="K191" i="5"/>
  <c r="J191" i="5"/>
  <c r="I191" i="5"/>
  <c r="H191" i="5"/>
  <c r="J187" i="5"/>
  <c r="I187" i="5"/>
  <c r="H187" i="5"/>
  <c r="F187" i="5"/>
  <c r="G187" i="5" s="1"/>
  <c r="M187" i="5"/>
  <c r="L187" i="5"/>
  <c r="M183" i="5"/>
  <c r="L183" i="5"/>
  <c r="K183" i="5"/>
  <c r="J183" i="5"/>
  <c r="I183" i="5"/>
  <c r="H183" i="5"/>
  <c r="J179" i="5"/>
  <c r="I179" i="5"/>
  <c r="H179" i="5"/>
  <c r="F179" i="5"/>
  <c r="G179" i="5" s="1"/>
  <c r="M179" i="5"/>
  <c r="L179" i="5"/>
  <c r="M175" i="5"/>
  <c r="L175" i="5"/>
  <c r="K175" i="5"/>
  <c r="J175" i="5"/>
  <c r="I175" i="5"/>
  <c r="H175" i="5"/>
  <c r="J171" i="5"/>
  <c r="I171" i="5"/>
  <c r="H171" i="5"/>
  <c r="F171" i="5"/>
  <c r="G171" i="5" s="1"/>
  <c r="M171" i="5"/>
  <c r="L171" i="5"/>
  <c r="M167" i="5"/>
  <c r="L167" i="5"/>
  <c r="K167" i="5"/>
  <c r="J167" i="5"/>
  <c r="I167" i="5"/>
  <c r="H167" i="5"/>
  <c r="H161" i="5"/>
  <c r="F161" i="5"/>
  <c r="G161" i="5" s="1"/>
  <c r="M161" i="5"/>
  <c r="L161" i="5"/>
  <c r="K161" i="5"/>
  <c r="J161" i="5"/>
  <c r="H153" i="5"/>
  <c r="F153" i="5"/>
  <c r="G153" i="5" s="1"/>
  <c r="M153" i="5"/>
  <c r="L153" i="5"/>
  <c r="K153" i="5"/>
  <c r="J153" i="5"/>
  <c r="K252" i="5"/>
  <c r="J252" i="5"/>
  <c r="I252" i="5"/>
  <c r="H252" i="5"/>
  <c r="F252" i="5"/>
  <c r="G252" i="5" s="1"/>
  <c r="M252" i="5"/>
  <c r="K244" i="5"/>
  <c r="J244" i="5"/>
  <c r="I244" i="5"/>
  <c r="H244" i="5"/>
  <c r="F244" i="5"/>
  <c r="G244" i="5" s="1"/>
  <c r="M244" i="5"/>
  <c r="K236" i="5"/>
  <c r="J236" i="5"/>
  <c r="I236" i="5"/>
  <c r="H236" i="5"/>
  <c r="F236" i="5"/>
  <c r="G236" i="5" s="1"/>
  <c r="M236" i="5"/>
  <c r="K228" i="5"/>
  <c r="J228" i="5"/>
  <c r="I228" i="5"/>
  <c r="H228" i="5"/>
  <c r="F228" i="5"/>
  <c r="G228" i="5" s="1"/>
  <c r="M228" i="5"/>
  <c r="K220" i="5"/>
  <c r="J220" i="5"/>
  <c r="I220" i="5"/>
  <c r="H220" i="5"/>
  <c r="F220" i="5"/>
  <c r="G220" i="5" s="1"/>
  <c r="M220" i="5"/>
  <c r="K212" i="5"/>
  <c r="J212" i="5"/>
  <c r="I212" i="5"/>
  <c r="H212" i="5"/>
  <c r="F212" i="5"/>
  <c r="G212" i="5" s="1"/>
  <c r="M212" i="5"/>
  <c r="J374" i="5"/>
  <c r="I374" i="5"/>
  <c r="H374" i="5"/>
  <c r="F374" i="5"/>
  <c r="G374" i="5" s="1"/>
  <c r="M374" i="5"/>
  <c r="K374" i="5"/>
  <c r="L374" i="5"/>
  <c r="J366" i="5"/>
  <c r="I366" i="5"/>
  <c r="H366" i="5"/>
  <c r="F366" i="5"/>
  <c r="G366" i="5" s="1"/>
  <c r="M366" i="5"/>
  <c r="K366" i="5"/>
  <c r="I356" i="5"/>
  <c r="H356" i="5"/>
  <c r="M356" i="5"/>
  <c r="L356" i="5"/>
  <c r="J356" i="5"/>
  <c r="K356" i="5"/>
  <c r="H346" i="5"/>
  <c r="M346" i="5"/>
  <c r="L346" i="5"/>
  <c r="I346" i="5"/>
  <c r="K346" i="5"/>
  <c r="J346" i="5"/>
  <c r="F346" i="5"/>
  <c r="G346" i="5" s="1"/>
  <c r="H331" i="5"/>
  <c r="M331" i="5"/>
  <c r="L331" i="5"/>
  <c r="I331" i="5"/>
  <c r="J331" i="5"/>
  <c r="F331" i="5"/>
  <c r="G331" i="5" s="1"/>
  <c r="H323" i="5"/>
  <c r="M323" i="5"/>
  <c r="L323" i="5"/>
  <c r="I323" i="5"/>
  <c r="K323" i="5"/>
  <c r="J323" i="5"/>
  <c r="F323" i="5"/>
  <c r="G323" i="5" s="1"/>
  <c r="H315" i="5"/>
  <c r="M315" i="5"/>
  <c r="L315" i="5"/>
  <c r="I315" i="5"/>
  <c r="K315" i="5"/>
  <c r="J315" i="5"/>
  <c r="F315" i="5"/>
  <c r="G315" i="5" s="1"/>
  <c r="H307" i="5"/>
  <c r="M307" i="5"/>
  <c r="L307" i="5"/>
  <c r="I307" i="5"/>
  <c r="F307" i="5"/>
  <c r="G307" i="5" s="1"/>
  <c r="K307" i="5"/>
  <c r="H299" i="5"/>
  <c r="M299" i="5"/>
  <c r="L299" i="5"/>
  <c r="I299" i="5"/>
  <c r="K299" i="5"/>
  <c r="J299" i="5"/>
  <c r="F299" i="5"/>
  <c r="G299" i="5" s="1"/>
  <c r="I291" i="5"/>
  <c r="H291" i="5"/>
  <c r="F291" i="5"/>
  <c r="G291" i="5" s="1"/>
  <c r="M291" i="5"/>
  <c r="L291" i="5"/>
  <c r="K291" i="5"/>
  <c r="J283" i="5"/>
  <c r="I283" i="5"/>
  <c r="H283" i="5"/>
  <c r="F283" i="5"/>
  <c r="G283" i="5" s="1"/>
  <c r="M283" i="5"/>
  <c r="L283" i="5"/>
  <c r="J275" i="5"/>
  <c r="I275" i="5"/>
  <c r="H275" i="5"/>
  <c r="F275" i="5"/>
  <c r="G275" i="5" s="1"/>
  <c r="M275" i="5"/>
  <c r="L275" i="5"/>
  <c r="J267" i="5"/>
  <c r="I267" i="5"/>
  <c r="H267" i="5"/>
  <c r="F267" i="5"/>
  <c r="G267" i="5" s="1"/>
  <c r="M267" i="5"/>
  <c r="L267" i="5"/>
  <c r="J259" i="5"/>
  <c r="I259" i="5"/>
  <c r="H259" i="5"/>
  <c r="F259" i="5"/>
  <c r="G259" i="5" s="1"/>
  <c r="M259" i="5"/>
  <c r="L259" i="5"/>
  <c r="I394" i="5"/>
  <c r="F394" i="5"/>
  <c r="G394" i="5" s="1"/>
  <c r="M394" i="5"/>
  <c r="K394" i="5"/>
  <c r="J394" i="5"/>
  <c r="H394" i="5"/>
  <c r="L394" i="5"/>
  <c r="H384" i="5"/>
  <c r="J384" i="5"/>
  <c r="L384" i="5"/>
  <c r="K384" i="5"/>
  <c r="I384" i="5"/>
  <c r="F384" i="5"/>
  <c r="G384" i="5" s="1"/>
  <c r="M839" i="5"/>
  <c r="K839" i="5"/>
  <c r="J839" i="5"/>
  <c r="I839" i="5"/>
  <c r="H839" i="5"/>
  <c r="L839" i="5"/>
  <c r="F839" i="5"/>
  <c r="G839" i="5" s="1"/>
  <c r="M831" i="5"/>
  <c r="K831" i="5"/>
  <c r="J831" i="5"/>
  <c r="I831" i="5"/>
  <c r="H831" i="5"/>
  <c r="L831" i="5"/>
  <c r="F831" i="5"/>
  <c r="G831" i="5" s="1"/>
  <c r="M820" i="5"/>
  <c r="K820" i="5"/>
  <c r="J820" i="5"/>
  <c r="I820" i="5"/>
  <c r="H820" i="5"/>
  <c r="L820" i="5"/>
  <c r="F820" i="5"/>
  <c r="G820" i="5" s="1"/>
  <c r="M812" i="5"/>
  <c r="K812" i="5"/>
  <c r="J812" i="5"/>
  <c r="I812" i="5"/>
  <c r="H812" i="5"/>
  <c r="L812" i="5"/>
  <c r="F812" i="5"/>
  <c r="G812" i="5" s="1"/>
  <c r="M804" i="5"/>
  <c r="K804" i="5"/>
  <c r="J804" i="5"/>
  <c r="I804" i="5"/>
  <c r="H804" i="5"/>
  <c r="L804" i="5"/>
  <c r="F804" i="5"/>
  <c r="G804" i="5" s="1"/>
  <c r="M796" i="5"/>
  <c r="K796" i="5"/>
  <c r="J796" i="5"/>
  <c r="I796" i="5"/>
  <c r="H796" i="5"/>
  <c r="L796" i="5"/>
  <c r="F796" i="5"/>
  <c r="G796" i="5" s="1"/>
  <c r="M788" i="5"/>
  <c r="K788" i="5"/>
  <c r="J788" i="5"/>
  <c r="I788" i="5"/>
  <c r="H788" i="5"/>
  <c r="L788" i="5"/>
  <c r="F788" i="5"/>
  <c r="G788" i="5" s="1"/>
  <c r="M780" i="5"/>
  <c r="K780" i="5"/>
  <c r="J780" i="5"/>
  <c r="I780" i="5"/>
  <c r="H780" i="5"/>
  <c r="L780" i="5"/>
  <c r="F780" i="5"/>
  <c r="G780" i="5" s="1"/>
  <c r="K772" i="5"/>
  <c r="J772" i="5"/>
  <c r="I772" i="5"/>
  <c r="H772" i="5"/>
  <c r="F772" i="5"/>
  <c r="G772" i="5" s="1"/>
  <c r="M772" i="5"/>
  <c r="L772" i="5"/>
  <c r="K764" i="5"/>
  <c r="J764" i="5"/>
  <c r="I764" i="5"/>
  <c r="H764" i="5"/>
  <c r="M764" i="5"/>
  <c r="L764" i="5"/>
  <c r="F764" i="5"/>
  <c r="G764" i="5" s="1"/>
  <c r="K756" i="5"/>
  <c r="J756" i="5"/>
  <c r="I756" i="5"/>
  <c r="H756" i="5"/>
  <c r="M756" i="5"/>
  <c r="L756" i="5"/>
  <c r="F756" i="5"/>
  <c r="G756" i="5" s="1"/>
  <c r="K748" i="5"/>
  <c r="J748" i="5"/>
  <c r="I748" i="5"/>
  <c r="H748" i="5"/>
  <c r="M748" i="5"/>
  <c r="L748" i="5"/>
  <c r="F748" i="5"/>
  <c r="G748" i="5" s="1"/>
  <c r="L740" i="5"/>
  <c r="K740" i="5"/>
  <c r="J740" i="5"/>
  <c r="I740" i="5"/>
  <c r="H740" i="5"/>
  <c r="F740" i="5"/>
  <c r="G740" i="5" s="1"/>
  <c r="M740" i="5"/>
  <c r="L732" i="5"/>
  <c r="I732" i="5"/>
  <c r="H732" i="5"/>
  <c r="F732" i="5"/>
  <c r="G732" i="5" s="1"/>
  <c r="J732" i="5"/>
  <c r="M732" i="5"/>
  <c r="K732" i="5"/>
  <c r="L724" i="5"/>
  <c r="I724" i="5"/>
  <c r="H724" i="5"/>
  <c r="F724" i="5"/>
  <c r="G724" i="5" s="1"/>
  <c r="M724" i="5"/>
  <c r="K724" i="5"/>
  <c r="J724" i="5"/>
  <c r="L716" i="5"/>
  <c r="I716" i="5"/>
  <c r="H716" i="5"/>
  <c r="F716" i="5"/>
  <c r="G716" i="5" s="1"/>
  <c r="M716" i="5"/>
  <c r="K716" i="5"/>
  <c r="J716" i="5"/>
  <c r="L708" i="5"/>
  <c r="I708" i="5"/>
  <c r="H708" i="5"/>
  <c r="F708" i="5"/>
  <c r="G708" i="5" s="1"/>
  <c r="M708" i="5"/>
  <c r="K708" i="5"/>
  <c r="J708" i="5"/>
  <c r="L700" i="5"/>
  <c r="I700" i="5"/>
  <c r="H700" i="5"/>
  <c r="F700" i="5"/>
  <c r="G700" i="5" s="1"/>
  <c r="M700" i="5"/>
  <c r="K700" i="5"/>
  <c r="J700" i="5"/>
  <c r="L692" i="5"/>
  <c r="I692" i="5"/>
  <c r="H692" i="5"/>
  <c r="F692" i="5"/>
  <c r="G692" i="5" s="1"/>
  <c r="K692" i="5"/>
  <c r="J692" i="5"/>
  <c r="M692" i="5"/>
  <c r="L568" i="5"/>
  <c r="I568" i="5"/>
  <c r="H568" i="5"/>
  <c r="F568" i="5"/>
  <c r="G568" i="5" s="1"/>
  <c r="M568" i="5"/>
  <c r="K568" i="5"/>
  <c r="J568" i="5"/>
  <c r="I560" i="5"/>
  <c r="H560" i="5"/>
  <c r="F560" i="5"/>
  <c r="G560" i="5" s="1"/>
  <c r="M560" i="5"/>
  <c r="L560" i="5"/>
  <c r="K560" i="5"/>
  <c r="J560" i="5"/>
  <c r="I552" i="5"/>
  <c r="M552" i="5"/>
  <c r="L552" i="5"/>
  <c r="K552" i="5"/>
  <c r="J552" i="5"/>
  <c r="H552" i="5"/>
  <c r="F552" i="5"/>
  <c r="G552" i="5" s="1"/>
  <c r="I544" i="5"/>
  <c r="M544" i="5"/>
  <c r="L544" i="5"/>
  <c r="K544" i="5"/>
  <c r="J544" i="5"/>
  <c r="H544" i="5"/>
  <c r="F544" i="5"/>
  <c r="G544" i="5" s="1"/>
  <c r="I536" i="5"/>
  <c r="M536" i="5"/>
  <c r="L536" i="5"/>
  <c r="K536" i="5"/>
  <c r="J536" i="5"/>
  <c r="H536" i="5"/>
  <c r="F536" i="5"/>
  <c r="G536" i="5" s="1"/>
  <c r="I528" i="5"/>
  <c r="M528" i="5"/>
  <c r="L528" i="5"/>
  <c r="K528" i="5"/>
  <c r="H528" i="5"/>
  <c r="F528" i="5"/>
  <c r="G528" i="5" s="1"/>
  <c r="J528" i="5"/>
  <c r="I520" i="5"/>
  <c r="M520" i="5"/>
  <c r="L520" i="5"/>
  <c r="K520" i="5"/>
  <c r="J520" i="5"/>
  <c r="H520" i="5"/>
  <c r="F520" i="5"/>
  <c r="G520" i="5" s="1"/>
  <c r="I512" i="5"/>
  <c r="M512" i="5"/>
  <c r="L512" i="5"/>
  <c r="K512" i="5"/>
  <c r="J512" i="5"/>
  <c r="H512" i="5"/>
  <c r="F512" i="5"/>
  <c r="G512" i="5" s="1"/>
  <c r="I504" i="5"/>
  <c r="M504" i="5"/>
  <c r="L504" i="5"/>
  <c r="K504" i="5"/>
  <c r="F504" i="5"/>
  <c r="G504" i="5" s="1"/>
  <c r="J504" i="5"/>
  <c r="H504" i="5"/>
  <c r="I496" i="5"/>
  <c r="M496" i="5"/>
  <c r="L496" i="5"/>
  <c r="K496" i="5"/>
  <c r="J496" i="5"/>
  <c r="H496" i="5"/>
  <c r="F496" i="5"/>
  <c r="G496" i="5" s="1"/>
  <c r="K483" i="5"/>
  <c r="J483" i="5"/>
  <c r="I483" i="5"/>
  <c r="H483" i="5"/>
  <c r="F483" i="5"/>
  <c r="G483" i="5" s="1"/>
  <c r="M483" i="5"/>
  <c r="L483" i="5"/>
  <c r="K475" i="5"/>
  <c r="J475" i="5"/>
  <c r="I475" i="5"/>
  <c r="H475" i="5"/>
  <c r="F475" i="5"/>
  <c r="G475" i="5" s="1"/>
  <c r="M475" i="5"/>
  <c r="L475" i="5"/>
  <c r="K421" i="5"/>
  <c r="I421" i="5"/>
  <c r="H421" i="5"/>
  <c r="F421" i="5"/>
  <c r="G421" i="5" s="1"/>
  <c r="M421" i="5"/>
  <c r="L421" i="5"/>
  <c r="J421" i="5"/>
  <c r="K413" i="5"/>
  <c r="I413" i="5"/>
  <c r="H413" i="5"/>
  <c r="F413" i="5"/>
  <c r="G413" i="5" s="1"/>
  <c r="M413" i="5"/>
  <c r="L413" i="5"/>
  <c r="J413" i="5"/>
  <c r="K404" i="5"/>
  <c r="I404" i="5"/>
  <c r="H404" i="5"/>
  <c r="F404" i="5"/>
  <c r="G404" i="5" s="1"/>
  <c r="M404" i="5"/>
  <c r="L404" i="5"/>
  <c r="J404" i="5"/>
  <c r="K2" i="5"/>
  <c r="M4" i="5"/>
  <c r="H7" i="5"/>
  <c r="F22" i="5"/>
  <c r="G22" i="5" s="1"/>
  <c r="F30" i="5"/>
  <c r="G30" i="5" s="1"/>
  <c r="F38" i="5"/>
  <c r="G38" i="5" s="1"/>
  <c r="H87" i="5"/>
  <c r="H95" i="5"/>
  <c r="H103" i="5"/>
  <c r="M108" i="5"/>
  <c r="M116" i="5"/>
  <c r="L122" i="5"/>
  <c r="F125" i="5"/>
  <c r="G125" i="5" s="1"/>
  <c r="I127" i="5"/>
  <c r="K129" i="5"/>
  <c r="M131" i="5"/>
  <c r="I134" i="5"/>
  <c r="M141" i="5"/>
  <c r="F151" i="5"/>
  <c r="G151" i="5" s="1"/>
  <c r="H160" i="5"/>
  <c r="I169" i="5"/>
  <c r="J178" i="5"/>
  <c r="K187" i="5"/>
  <c r="L196" i="5"/>
  <c r="M205" i="5"/>
  <c r="F215" i="5"/>
  <c r="G215" i="5" s="1"/>
  <c r="H224" i="5"/>
  <c r="I233" i="5"/>
  <c r="J242" i="5"/>
  <c r="K251" i="5"/>
  <c r="L260" i="5"/>
  <c r="M269" i="5"/>
  <c r="F279" i="5"/>
  <c r="G279" i="5" s="1"/>
  <c r="I288" i="5"/>
  <c r="J307" i="5"/>
  <c r="K331" i="5"/>
  <c r="K420" i="5"/>
  <c r="G45" i="5"/>
  <c r="G13" i="5"/>
  <c r="G26" i="5"/>
  <c r="G163" i="5"/>
  <c r="G46" i="5"/>
  <c r="G6" i="5"/>
  <c r="G54" i="5"/>
  <c r="G255" i="5"/>
  <c r="G285" i="5"/>
  <c r="G264" i="5"/>
  <c r="G271" i="5"/>
  <c r="G263" i="5"/>
  <c r="G844" i="5"/>
  <c r="G836" i="5"/>
  <c r="G828" i="5"/>
  <c r="G809" i="5"/>
  <c r="G793" i="5"/>
  <c r="G785" i="5"/>
  <c r="G777" i="5"/>
  <c r="G753" i="5"/>
  <c r="G745" i="5"/>
  <c r="G729" i="5"/>
  <c r="G721" i="5"/>
  <c r="G705" i="5"/>
  <c r="G697" i="5"/>
  <c r="G689" i="5"/>
  <c r="G565" i="5"/>
  <c r="G549" i="5"/>
  <c r="G541" i="5"/>
  <c r="G517" i="5"/>
  <c r="G480" i="5"/>
  <c r="G467" i="5"/>
  <c r="G418" i="5"/>
  <c r="G410" i="5"/>
  <c r="G401" i="5"/>
  <c r="G778" i="5"/>
  <c r="G770" i="5"/>
  <c r="G754" i="5"/>
  <c r="G746" i="5"/>
  <c r="G738" i="5"/>
  <c r="G730" i="5"/>
  <c r="G714" i="5"/>
  <c r="G706" i="5"/>
  <c r="G698" i="5"/>
  <c r="G690" i="5"/>
  <c r="G566" i="5"/>
  <c r="G558" i="5"/>
  <c r="G542" i="5"/>
  <c r="G534" i="5"/>
  <c r="G518" i="5"/>
  <c r="G481" i="5"/>
  <c r="G829" i="5"/>
  <c r="G811" i="5"/>
  <c r="G800" i="5"/>
  <c r="G784" i="5"/>
  <c r="G696" i="5"/>
  <c r="G688" i="5"/>
  <c r="G548" i="5"/>
  <c r="G532" i="5"/>
  <c r="G479" i="5"/>
  <c r="G810" i="5"/>
  <c r="G791" i="5"/>
  <c r="G499" i="5"/>
  <c r="G478" i="5"/>
  <c r="G837" i="5"/>
  <c r="G808" i="5"/>
  <c r="G819" i="5"/>
  <c r="G818" i="5"/>
  <c r="G762" i="5"/>
  <c r="G845" i="5"/>
  <c r="G802" i="5"/>
  <c r="G786" i="5"/>
  <c r="G787" i="5"/>
  <c r="G779" i="5"/>
  <c r="G747" i="5"/>
  <c r="G723" i="5"/>
  <c r="G699" i="5"/>
  <c r="G551" i="5"/>
  <c r="G535" i="5"/>
  <c r="G527" i="5"/>
  <c r="G794" i="5"/>
  <c r="G526" i="5"/>
  <c r="G525" i="5"/>
  <c r="G524" i="5"/>
  <c r="G511" i="5"/>
  <c r="G509" i="5"/>
  <c r="G502" i="5"/>
  <c r="G501" i="5"/>
  <c r="G494" i="5"/>
  <c r="G420" i="5"/>
  <c r="G419" i="5"/>
  <c r="G402" i="5"/>
  <c r="G356" i="5"/>
  <c r="G67" i="5"/>
  <c r="G348" i="5"/>
  <c r="G325" i="5"/>
  <c r="G309" i="5"/>
  <c r="G373" i="5"/>
  <c r="G319" i="5"/>
  <c r="G359" i="5"/>
  <c r="G102" i="5"/>
  <c r="G83" i="5"/>
  <c r="G68" i="5"/>
  <c r="G84" i="5"/>
  <c r="G390" i="5"/>
  <c r="G100" i="5"/>
  <c r="G91" i="5"/>
  <c r="G381" i="5"/>
  <c r="G337" i="5"/>
  <c r="G293" i="5"/>
  <c r="G118" i="5"/>
  <c r="G94" i="5"/>
  <c r="G301" i="5"/>
  <c r="G392" i="5"/>
  <c r="G382" i="5"/>
  <c r="G391" i="5"/>
  <c r="G360" i="5"/>
  <c r="G328" i="5"/>
  <c r="G376" i="5"/>
  <c r="G368" i="5"/>
  <c r="G351" i="5"/>
  <c r="G336" i="5"/>
  <c r="G320" i="5"/>
  <c r="G317" i="5"/>
  <c r="G277" i="5"/>
  <c r="G322" i="5"/>
  <c r="G355" i="5"/>
  <c r="G330" i="5"/>
  <c r="G345" i="5"/>
  <c r="G378" i="5"/>
  <c r="G370" i="5"/>
  <c r="G362" i="5"/>
  <c r="G334" i="5"/>
  <c r="G312" i="5"/>
  <c r="G314" i="5"/>
  <c r="G306" i="5"/>
  <c r="G298" i="5"/>
  <c r="G282" i="5"/>
  <c r="G274" i="5"/>
  <c r="G269" i="5"/>
  <c r="G261" i="5"/>
  <c r="G253" i="5"/>
  <c r="G61" i="5"/>
  <c r="G250" i="5"/>
  <c r="G242" i="5"/>
  <c r="G234" i="5"/>
  <c r="G226" i="5"/>
  <c r="G218" i="5"/>
  <c r="G210" i="5"/>
  <c r="G198" i="5"/>
  <c r="G182" i="5"/>
  <c r="G174" i="5"/>
  <c r="G166" i="5"/>
  <c r="G12" i="5"/>
  <c r="G33" i="5"/>
  <c r="G110" i="5"/>
  <c r="G76" i="5"/>
  <c r="G70" i="5"/>
  <c r="G62" i="5"/>
  <c r="G86" i="5"/>
  <c r="G249" i="5"/>
  <c r="G241" i="5"/>
  <c r="G233" i="5"/>
  <c r="G225" i="5"/>
  <c r="G217" i="5"/>
  <c r="G209" i="5"/>
  <c r="G201" i="5"/>
  <c r="G155" i="5"/>
  <c r="G248" i="5"/>
  <c r="G240" i="5"/>
  <c r="G216" i="5"/>
  <c r="G208" i="5"/>
  <c r="G251" i="5"/>
  <c r="G247" i="5"/>
  <c r="G235" i="5"/>
  <c r="G207" i="5"/>
  <c r="G191" i="5"/>
  <c r="G202" i="5"/>
  <c r="G206" i="5"/>
  <c r="G194" i="5"/>
  <c r="G197" i="5"/>
  <c r="G190" i="5"/>
  <c r="G183" i="5"/>
  <c r="G185" i="5"/>
  <c r="G186" i="5"/>
  <c r="G175" i="5"/>
  <c r="G167" i="5"/>
  <c r="G169" i="5"/>
  <c r="G178" i="5"/>
  <c r="G170" i="5"/>
  <c r="G157" i="5"/>
  <c r="G143" i="5"/>
  <c r="G140" i="5"/>
  <c r="G142" i="5"/>
  <c r="G135" i="5"/>
  <c r="G145" i="5"/>
  <c r="G148" i="5"/>
  <c r="G128" i="5"/>
  <c r="G74" i="5"/>
  <c r="G117" i="5"/>
  <c r="G109" i="5"/>
  <c r="G101" i="5"/>
  <c r="G132" i="5"/>
  <c r="G97" i="5"/>
  <c r="G78" i="5"/>
  <c r="G93" i="5"/>
  <c r="G85" i="5"/>
  <c r="G77" i="5"/>
  <c r="G69" i="5"/>
  <c r="G5" i="5"/>
  <c r="G29" i="5"/>
  <c r="G21" i="5"/>
  <c r="G37" i="5"/>
  <c r="G3" i="5"/>
  <c r="G60" i="5"/>
  <c r="G52" i="5"/>
  <c r="G50" i="5"/>
  <c r="G59" i="5"/>
  <c r="G51" i="5"/>
  <c r="G53" i="5"/>
  <c r="G44" i="5"/>
  <c r="G36" i="5"/>
  <c r="G20" i="5"/>
  <c r="G27" i="5"/>
  <c r="G19" i="5"/>
  <c r="G14" i="5"/>
  <c r="G2" i="5" l="1"/>
</calcChain>
</file>

<file path=xl/comments1.xml><?xml version="1.0" encoding="utf-8"?>
<comments xmlns="http://schemas.openxmlformats.org/spreadsheetml/2006/main">
  <authors>
    <author>pcharpentier</author>
  </authors>
  <commentList>
    <comment ref="E1" authorId="0" shapeId="0">
      <text>
        <r>
          <rPr>
            <b/>
            <sz val="9"/>
            <color indexed="81"/>
            <rFont val="Tahoma"/>
            <family val="2"/>
          </rPr>
          <t>pcharpentier:</t>
        </r>
        <r>
          <rPr>
            <sz val="9"/>
            <color indexed="81"/>
            <rFont val="Tahoma"/>
            <family val="2"/>
          </rPr>
          <t xml:space="preserve">
en jaune les GME 2016 supprimé</t>
        </r>
      </text>
    </comment>
  </commentList>
</comments>
</file>

<file path=xl/sharedStrings.xml><?xml version="1.0" encoding="utf-8"?>
<sst xmlns="http://schemas.openxmlformats.org/spreadsheetml/2006/main" count="11842" uniqueCount="8642">
  <si>
    <t>Posttransplatation d'organe - niveau 2</t>
  </si>
  <si>
    <t>Infections par VIH - niveau 2</t>
  </si>
  <si>
    <t>0871BO</t>
  </si>
  <si>
    <t>0871B1</t>
  </si>
  <si>
    <t>0871B2</t>
  </si>
  <si>
    <t>0871CO</t>
  </si>
  <si>
    <t>0821A2</t>
  </si>
  <si>
    <t>0406A2</t>
  </si>
  <si>
    <t>2703A2</t>
  </si>
  <si>
    <t>2309A2</t>
  </si>
  <si>
    <t>1012A1</t>
  </si>
  <si>
    <t>1103A2</t>
  </si>
  <si>
    <t>0876H1</t>
  </si>
  <si>
    <t>0877A1</t>
  </si>
  <si>
    <t>0874C2</t>
  </si>
  <si>
    <t>0875A1</t>
  </si>
  <si>
    <t>0873C2</t>
  </si>
  <si>
    <t>0871F2</t>
  </si>
  <si>
    <t>0836A1</t>
  </si>
  <si>
    <t>0831A2</t>
  </si>
  <si>
    <t>0831C2</t>
  </si>
  <si>
    <t>0521A1</t>
  </si>
  <si>
    <t>0521A2</t>
  </si>
  <si>
    <t>0509C1</t>
  </si>
  <si>
    <t>0509C2</t>
  </si>
  <si>
    <t>0406C1</t>
  </si>
  <si>
    <t>0406C2</t>
  </si>
  <si>
    <t>0303A1</t>
  </si>
  <si>
    <t>0303A2</t>
  </si>
  <si>
    <t>0403A1</t>
  </si>
  <si>
    <t>0403A2</t>
  </si>
  <si>
    <t>0403C2</t>
  </si>
  <si>
    <t>0148D1</t>
  </si>
  <si>
    <t>0148F1</t>
  </si>
  <si>
    <t>0148F2</t>
  </si>
  <si>
    <t>0203A1</t>
  </si>
  <si>
    <t>0147C2</t>
  </si>
  <si>
    <t>0134A1</t>
  </si>
  <si>
    <t>0109F2</t>
  </si>
  <si>
    <t>0109G1</t>
  </si>
  <si>
    <t>Troubles de la marche (non rattachés à  une étiologie) score phy &lt;= 8 · niveau 2</t>
  </si>
  <si>
    <t>Troubles de la marche (non rattachés à  une étiologie) score phy &gt;= 9 · zéro jour</t>
  </si>
  <si>
    <t>Troubles de la marche (non rattachés à  une étiologie) score phy &gt;= 9 · niveau 1</t>
  </si>
  <si>
    <t>Troubles de la marche (non rattachés à  une étiologie). score phy &gt;= 9 · niveau 2</t>
  </si>
  <si>
    <t>Autres états et symptômes (non rattachés à une étiolooie) · zéro iour</t>
  </si>
  <si>
    <t>2318A1</t>
  </si>
  <si>
    <t>Autres états et symptômes (non rattachés à une étiolooie) · niveau 1</t>
  </si>
  <si>
    <t>2318A2</t>
  </si>
  <si>
    <t>Autres états et symptômes (non rattachés à une
étiolooie) · niveau 2</t>
  </si>
  <si>
    <t>Posttransplatation d' organe - z éro iour</t>
  </si>
  <si>
    <t>2703A1</t>
  </si>
  <si>
    <t>Posltransplatation d' orga ne ·
niveau 1</t>
  </si>
  <si>
    <t>Autres troubles psycho-
comportementaux, age
[18,74], score phy &gt;= 5, score coo &gt;= 5-  niveau 2</t>
  </si>
  <si>
    <t>1909FO</t>
  </si>
  <si>
    <t>Autres troubles psycho-
comportementaux, age &gt;= 75, s core coa &lt;= 4 - zéro iour</t>
  </si>
  <si>
    <t>1909F1</t>
  </si>
  <si>
    <t>Autres troubles psycho-
comportementaux. age &gt;= 75, score cog &lt;= 4 - nrveau 1</t>
  </si>
  <si>
    <t>1909F2</t>
  </si>
  <si>
    <t>Autres troubles psycho-
comportementaux. age &gt;= 75, score cog &lt;= 4 - nrveau 2</t>
  </si>
  <si>
    <t>1909GO</t>
  </si>
  <si>
    <t>Autres troubles psycho-
comportementaux. age &gt;= 75, score cog &gt;= 5 - zéro jour</t>
  </si>
  <si>
    <t>1909G1</t>
  </si>
  <si>
    <t>Autres troubles psycho-
comportementaux. age &gt;= 7,5 score coQ &gt;= 5 - niveau1</t>
  </si>
  <si>
    <t>Autres troubles psycho-
comportementaux. age &gt;= 7,5 score coQ &gt;= 5 - niveau 2</t>
  </si>
  <si>
    <t>Soins palliatifs, score rr &lt;= 60
- niveau 1</t>
  </si>
  <si>
    <t>Soins palliatifs, score rr &lt;= 60
- niveau 1, dansun lit dédié</t>
  </si>
  <si>
    <t>Soins palliatifs, score phy &lt;=
1,2   score rr &gt;=  S1 - niveau 1</t>
  </si>
  <si>
    <t>Soins palliatifs, score phy &lt;= 12, score rr &gt;= 61 - niveau 1, dans un lit dédié</t>
  </si>
  <si>
    <t>Soins palliatifs, score phy &gt;= 13, score rr &gt;= 61 - niveau 1</t>
  </si>
  <si>
    <t>Soins palliatifs, score phy &gt;=
13, score rr &gt;= 61 - niveau 1, dans un lit dédié</t>
  </si>
  <si>
    <t>Autres motifs de prise en
charge, score phy &lt;= 12 - z éro jour</t>
  </si>
  <si>
    <t>Autre s motifs de prise en
charge, score phy &lt;= 12 - niveau 1</t>
  </si>
  <si>
    <t>Autres motifs de prise en
charge, score phy &lt;= 12 - niveau 2</t>
  </si>
  <si>
    <t>Autres motifs de prise en charge, score phy &gt;= 13 - zéro jour</t>
  </si>
  <si>
    <t>Autres motifs de prise en charge, score phy &gt;= 13 - niveau 1</t>
  </si>
  <si>
    <t>A utre s motifs de prise e n charg e, score phy &gt;= 13 - niveau 2</t>
  </si>
  <si>
    <t>Troubles de la marche (non
rattachés à une étiologie)
s ccx-e  p hy &lt;= 8 +           zéro jour</t>
  </si>
  <si>
    <t>2315A1</t>
  </si>
  <si>
    <t>Troubles de la marche (non rattachés à une étiologie) sccx-e phy &lt;= 8 +          niveau 1</t>
  </si>
  <si>
    <t>2315A2</t>
  </si>
  <si>
    <t>Troubles dépressifs et
anxieux. score phy -c= 8 - zéro jour</t>
  </si>
  <si>
    <t>1906A1</t>
  </si>
  <si>
    <t>Troubles dépressifs et
anxieux. score phy &lt;= 8 - niveau 1</t>
  </si>
  <si>
    <t>1906A2</t>
  </si>
  <si>
    <t>Troubles dépressifs et anxieux. score phy &lt;= 8 - niveau 2</t>
  </si>
  <si>
    <t>Troubles dépressifs et anxieux, score phy&gt;= 9 - zéro
jo ur</t>
  </si>
  <si>
    <t>Troubles dépressifs et anxieux. score ph y &gt; = 9 - niveau 1</t>
  </si>
  <si>
    <t>1909AO</t>
  </si>
  <si>
    <t>Autres troubles psycho-
comportementaux,age&lt;= 17, score rr &lt;= 90 - zéro iour</t>
  </si>
  <si>
    <t>Autres troubles psycho-
comportementaux,age&lt;= 17, score rr &lt;= 90 - niveau 1</t>
  </si>
  <si>
    <t>1909A2</t>
  </si>
  <si>
    <t>Autres troubles psycho-
comportementaux,age&lt;= 17, score rr &lt;= 90 - niveau 2</t>
  </si>
  <si>
    <t>Autres troubles psycho-
comportementaux,age&lt;= 17, score rr &gt;= 91 - zéro iour</t>
  </si>
  <si>
    <t>Autre s troubles psycho-
comportementaux,age&lt;= 17, score rr &gt;= 91 - niveau 1</t>
  </si>
  <si>
    <t>Autres troubles psycho-
comportementaux, age&lt;= 17, score rr &gt;= 91 - niveau 2</t>
  </si>
  <si>
    <t>Autres troubles psycho-
comportementaux, age
[18,74], score cog &lt;= 4 - zéro rour</t>
  </si>
  <si>
    <t>1909C1</t>
  </si>
  <si>
    <t>Autres troubles psycho- comportementaux, age [18,741, score cog &lt;= 4 -
niveau 1</t>
  </si>
  <si>
    <t>1909C2</t>
  </si>
  <si>
    <t>Autres troubles psycho-
comportementaux, age [18,74], score cog &lt;= 4 -
niveau 2</t>
  </si>
  <si>
    <t>Autres troubles psycho- comportementaux, age
[18,74], score phy &lt;= 4, score cog &gt;= 5-  zéro jour</t>
  </si>
  <si>
    <t>Autres troubles psycho-
comportementaux, age [18,74], scorephy &lt;= 4, score cog &gt;= 5-  niveau 1</t>
  </si>
  <si>
    <t>Autres troubles psycho- comportementaux, age
[18,74], score phy &lt;= 4, score cog &gt;= 5 - niveau 2</t>
  </si>
  <si>
    <t>1909EO</t>
  </si>
  <si>
    <t>Autre s troubles psycho-
comportementaux, age [18,74], score phy &gt;= 5. score cog &gt;= 5-  zéro Jour</t>
  </si>
  <si>
    <t>Autres troubles psycho- comportementaux. age
[18,74], score phy &gt;= 5, score coo &gt;= 5 - niveau 1</t>
  </si>
  <si>
    <t>Tumeurs malignes des tissus
lymphoides, hématopoTétiques et tumeurs malignes de siège imprécis - niveau 1</t>
  </si>
  <si>
    <t>1603A2</t>
  </si>
  <si>
    <t>Tumeurs malignes des tissus lymphoide,s hématopoTètrques et tumeurs malignes de siège imprécis - niveau 2</t>
  </si>
  <si>
    <t>Autres affections du sang, des organes hématopofétiques et du système immunitaire,
score phy &lt;= 4 - nrveau 1</t>
  </si>
  <si>
    <t>1606A2</t>
  </si>
  <si>
    <t>Autres affections du sang, des
organes hématopofétiques et du système immunitaire,
score phy &lt;= 4 - niveau 2</t>
  </si>
  <si>
    <t>Autres affections du sang, des organes hématopofétiques et du système immunitaire,  score ohv &gt;= 5 - zéro iour</t>
  </si>
  <si>
    <t>Autres affections du sang, des
organes hématopofétiques et du système immunitaire, score ohv &gt;= 5 - niveau 1</t>
  </si>
  <si>
    <t>Autres affections du sang, des organes hématopofétiques et du système immunitaire,
score ohv &gt;= 5 - nrveau 2</t>
  </si>
  <si>
    <t>Infections oar VIH - niveau 1</t>
  </si>
  <si>
    <t>1806A1</t>
  </si>
  <si>
    <t>Infections autres que par VI,H
score phv &lt;= 8 - nrveau 2</t>
  </si>
  <si>
    <t>Infections autres que par VIH,
sccx-e ohv &gt;= 9 4        niveau 1</t>
  </si>
  <si>
    <t>Infections autres que par VIH, score phy &gt;= 9 - nrveau 2</t>
  </si>
  <si>
    <t>Toxicomanei s avec dépendance. score cog&lt;= 6 - zé ro jour</t>
  </si>
  <si>
    <t>1903A1</t>
  </si>
  <si>
    <t>Toxicomanies ave c dépendance. score cog&lt;= 6 - niveau 1</t>
  </si>
  <si>
    <t>1903A2</t>
  </si>
  <si>
    <t>Toxicomanies ave c dépendance. score cog &lt;= 6 - niveau 2</t>
  </si>
  <si>
    <t>Toxicomanies avec dépendance. score cog &gt;= 7, score rr &lt;= 180 - niveau 1</t>
  </si>
  <si>
    <t>Toxicomanies avec dépendance. score cog&gt;= 7, score rr &lt;= 180 - niveau 2</t>
  </si>
  <si>
    <t>1903C1</t>
  </si>
  <si>
    <t>Toxicomanies avec dépendance, score cog &gt;= 7, score rr &gt;= 181 - niveau 1</t>
  </si>
  <si>
    <t>1903C2</t>
  </si>
  <si>
    <t>Toxicomanies ave c dépendance, score cog &gt;= 7, score rr &gt;= 181 - niveau 2</t>
  </si>
  <si>
    <t>1906AO</t>
  </si>
  <si>
    <t>Tumeurs malignes du tractus
génito-urinaire, score phy &lt;= 8 - zéro iour</t>
  </si>
  <si>
    <t>Tumeurs malignes du tractus
génito-urinaire, score phy &lt;= 8 - niveau 1</t>
  </si>
  <si>
    <t>Tumeurs malignes du tractus
génito-urinaire, score phy &lt;= 8 - niveau 2</t>
  </si>
  <si>
    <t>Tumeurs malignes du tractus
génito-urinaire, score phy &gt;= 9 - niveau 1</t>
  </si>
  <si>
    <t>Tumeurs malignes du tractus
génito-urinaire, score phy &gt;= 9 - niveau 2</t>
  </si>
  <si>
    <t>1112A1</t>
  </si>
  <si>
    <t>Affectionsnon malignes de l'appareil génital féminin - niveau 1</t>
  </si>
  <si>
    <t>1112A2</t>
  </si>
  <si>
    <t>Affec tions non  malignes de l'appareil génital féminin - niveau 2</t>
  </si>
  <si>
    <t>Affec tions non  malignes de l'appareil génital masculin, sccx-e  phy &lt;= 8 +          niveau  1</t>
  </si>
  <si>
    <t>Affections non malignes de l'appareil génital masculin, sccx-e phy &lt;= 8 +          niveau 2</t>
  </si>
  <si>
    <t>Affections n on malignes de l'appareil génital masculin, scare phy &gt;= 9 - niveau 1</t>
  </si>
  <si>
    <t>Affections non malignes de l'appareil génital masculin, scare phy &gt;= 9 - niveau 2</t>
  </si>
  <si>
    <t>1118AO</t>
  </si>
  <si>
    <t>Insuffisances rénales  - zéro i our</t>
  </si>
  <si>
    <t>1118A1</t>
  </si>
  <si>
    <t>Insuffisancesr énales  -
niveau 1</t>
  </si>
  <si>
    <t>1118A2</t>
  </si>
  <si>
    <t>Insuffisances rénales  - niveau 2</t>
  </si>
  <si>
    <t>1121AO</t>
  </si>
  <si>
    <t>Néphropathies et infections
géntto-urinaires - z éro jour</t>
  </si>
  <si>
    <t>1121A1</t>
  </si>
  <si>
    <t>Néphropathies et infections
géntto-urinaires - niveau 1</t>
  </si>
  <si>
    <t>1121A2</t>
  </si>
  <si>
    <t>Néphropathies et infections géntto-urinaires - niveau 2</t>
  </si>
  <si>
    <t>Autres affections de l'appareil oénito-urinaire - zéro iour</t>
  </si>
  <si>
    <t>1123A1</t>
  </si>
  <si>
    <t>Autres affections de l'appareil oénito-urinaire - niveau 1</t>
  </si>
  <si>
    <t>1123A2</t>
  </si>
  <si>
    <t>Autres affections de l'appareil aénito-urinaire - niveau 2</t>
  </si>
  <si>
    <t>Tumeurs malignes des tissus
lymphoides, hématopoTétiques et tumeurs malignes de siège imprécis - z éro iour</t>
  </si>
  <si>
    <t>1603A1</t>
  </si>
  <si>
    <t>Obesitès, age&gt;= 18, score phy &gt;= 9, score rr &lt;= 60 - niveau 2</t>
  </si>
  <si>
    <t>Ooesitès, age&gt;= 18, score phy &lt;= 8, score rr &gt;= 61 - zéro jou r</t>
  </si>
  <si>
    <t>Ooesitès, age&gt;= 18, score phy &lt;= 8, score rr &gt;= 61 - niveau 1</t>
  </si>
  <si>
    <t>Ooesitès, age&gt;= 18, score phy &lt;= 8, score rr &gt;= 61 - niveau 2</t>
  </si>
  <si>
    <t>Ooésitès, age&gt;= 18, score phy &gt;= 9 , score rr &gt;= 81 - zéro Jour</t>
  </si>
  <si>
    <t>Ooésitès. age&gt;= 18, score phy &gt;= 9, score rr &gt;= 61 - niveau 1</t>
  </si>
  <si>
    <t>Ooésités. age&gt;= 18, score phy &gt;= 9, score rr &gt;= 61 - niveau 2</t>
  </si>
  <si>
    <t>Mainutritions et malabsorptions intestinales - niveau 1</t>
  </si>
  <si>
    <t>Mainutritions et malabsorptions intestinales - niveau 2</t>
  </si>
  <si>
    <t>Autres affections endocriniennes, métaboliques et nutntionnelles, age&lt;= 74, score coq &lt;= 2 - zéro iour</t>
  </si>
  <si>
    <t>Autres affe ctions endocnniennes, métaooliques et nutritionnelles, age &lt;= 74, score cog &lt;= 2 - nrveau 1</t>
  </si>
  <si>
    <t>Autres affections endocriniennes, métaboliques et nutntionnelles, age&lt;= 74, score coq &lt;= 2 - nrveau 2</t>
  </si>
  <si>
    <t>Autres affections
end ocnn ienn es. mét aooliqu es et nutritionnelles, age &lt;= 74, score cog &gt;= 3 - zéro jour</t>
  </si>
  <si>
    <t>Autres affections endocriniennes, métaboliques et nutritionnelles. age&lt;= 74, score cog &gt;= 3 - nrveau 1</t>
  </si>
  <si>
    <t>Autres affe ctions
end ocnn ienn es. mét aooliqu es et nutritionnelles, age &lt;= 74, score coa &gt;= 3 - niveau 2</t>
  </si>
  <si>
    <t>1012C1</t>
  </si>
  <si>
    <t>Autres affections endocriniennes, métaooliques et nutritionnelles. age&gt;= 75, score phv &lt;= 8 - nrveau 1</t>
  </si>
  <si>
    <t>Autres affections endocriniennes. mètaooliques et nutritionnelles, age:,.= 75, score phy &lt;= 8 - niveau 2</t>
  </si>
  <si>
    <t>Autres affections endocriniennes, métaooliques et nutritionnelles. age&gt;= 75, score ohv &gt;= 9 - niveau 1</t>
  </si>
  <si>
    <t>Infections et traumatismes cutanés. score cog &gt;= 3 -
zéro Jou r</t>
  </si>
  <si>
    <t>Infections et traumatismes cutanés. scae cog &gt;= 3 - niveau 1</t>
  </si>
  <si>
    <t>Autres affections de la peau,
des tissus sous cutanés et des seins - zero Joor</t>
  </si>
  <si>
    <t>Autres affections de la peau,
des tissus sous cutanés et des seins - n Neau 1</t>
  </si>
  <si>
    <t>Autres affections de la peau,
des tissus sous cutanés et des seins - n Neau 2</t>
  </si>
  <si>
    <t>Diaoètes, age &lt;= 17 - zéro
iour</t>
  </si>
  <si>
    <t>1003A1</t>
  </si>
  <si>
    <t>Diabètes. age &lt;= 17 - niveau 1</t>
  </si>
  <si>
    <t>1003A2</t>
  </si>
  <si>
    <t>Diabètes, age &lt;= 17 - niveau
2</t>
  </si>
  <si>
    <t>Diaoetes. age &gt;= 18. score phy &lt;= 8 - zéro jour</t>
  </si>
  <si>
    <t>Diabètes, age &gt;= 18. score
phv &lt;= 8 - niveau 1</t>
  </si>
  <si>
    <t>Diaoètes. age &gt;= 18, score
phv &lt;= 8 - niveau 2</t>
  </si>
  <si>
    <t>1003C1</t>
  </si>
  <si>
    <t>Diabètes, age,  : = 18. score ohv &gt;= 9 - niveau 1</t>
  </si>
  <si>
    <t>1003C2</t>
  </si>
  <si>
    <t>Diabètes, age &gt;= 18. score
phy &gt;= 9 - niveau 2</t>
  </si>
  <si>
    <t>Obésités. age &lt;= 11. score rr
&lt;= 60 - zéro jeur</t>
  </si>
  <si>
    <t>1006A1</t>
  </si>
  <si>
    <t>Obésités, age &lt;= 17, score rr
&lt;= GO - ni veau 1</t>
  </si>
  <si>
    <t>1006A2</t>
  </si>
  <si>
    <t>Obésités, age &lt;= 17. score rr
&lt;= 60 - niveau 2</t>
  </si>
  <si>
    <t>Obésités, age &lt;= 17, score rr
&gt;= 61 - zéro iour</t>
  </si>
  <si>
    <t>Obésités, age &lt;= 17. score rr
:,= 61 - niveau 1</t>
  </si>
  <si>
    <t>Ooésités, age &lt;= 11. score rr
&gt;= 61 - niveau 2</t>
  </si>
  <si>
    <t>1006CO</t>
  </si>
  <si>
    <t>Obésités, age &gt;= 18. score phy &lt;= 8, score rr &lt;= 60 -
z éro jour</t>
  </si>
  <si>
    <t>Obésités, age &gt;= 18. score phy &lt;= 8, score rr &lt;= GO - niveau 1</t>
  </si>
  <si>
    <t>Obésités, age &gt;= 18. score phy &lt;= 8, score rr &lt;= GO - niveau 2</t>
  </si>
  <si>
    <t>Ooésités, age&gt;= 18, score phy &gt;= 9, score rr &lt;= 60 - niveau 1</t>
  </si>
  <si>
    <t>Ulcères de décubitus, score ohv &lt;= 12 - niveau 2</t>
  </si>
  <si>
    <t>Ulcères de décubitus, score phy &gt;= 13 - niveau 1</t>
  </si>
  <si>
    <t>Ulcères de décubitus, score phy &gt;= 13 - niveau 2</t>
  </si>
  <si>
    <t>Ulcères chroniques (à l'exclusion des ulcères d e décubitus) , score phy &lt;= 8 - z éro jour</t>
  </si>
  <si>
    <t>0909A1</t>
  </si>
  <si>
    <t>Ulc ère s chroniqu  es (à
l'exclusion des ul cères d e
décubitus) , score phy &lt;= 8 - niveau 1</t>
  </si>
  <si>
    <t>Ulcères chroniques (à l'exclusion des ulcères d e décubitus) , score phy &lt;= 8 - niveau 2</t>
  </si>
  <si>
    <t>Ulcères chroniques (à
l'exclusion des ulcères d e
décubitus) , score phy &gt;= 9 - z éro jour</t>
  </si>
  <si>
    <t>Ulcères chroniques (à l'exclusion des ulcères d e décubitus) , score phy &gt;= 9 - niveau 1</t>
  </si>
  <si>
    <t>Ulcères chroniques (à l'exclusion des ulcères d e décubitu s), score phy :,.= 9 - ni vea u 2</t>
  </si>
  <si>
    <t>Tum eurs malign es de la peau et des seins, score phy &lt;= 8 - z éro iour</t>
  </si>
  <si>
    <t>0912A1</t>
  </si>
  <si>
    <t>Tum eurs  malign  es  de la  peau et des se ins , sco r e phy  &lt;=  8 - ni vea u 1</t>
  </si>
  <si>
    <t>0912A2</t>
  </si>
  <si>
    <t>Tum eurs  malign  es  de la peau et des seins, score phy &lt;= 8 - niveau 2</t>
  </si>
  <si>
    <t>Tumeurs malignes  de la peau et des seins, score phy &gt;= 9 - niveau  1</t>
  </si>
  <si>
    <t>Tumeurs malignes dela peau et des seins, score phy &gt;= 9 - niveau 2</t>
  </si>
  <si>
    <t>Infections et traumatismes cutanés. score cog &lt;= 2 - zéro jou r</t>
  </si>
  <si>
    <t>Infections et traumatismes cutanés. score cog &lt;= 2 -
niveau 1</t>
  </si>
  <si>
    <t>Infections et traumatismes cutanés. score cog &lt;= 2 -
niveau 2</t>
  </si>
  <si>
    <t>Arthro pathies  (à  l'exclusion des arthropathies
infectieuses), score phy &gt;=  13
- zer o i our</t>
  </si>
  <si>
    <t>0877C1</t>
  </si>
  <si>
    <t>Arthr opathies (à l'exclusion des arthropathies
infectieuses), score phy &gt;=  13
- niveau 1</t>
  </si>
  <si>
    <t>0877C2</t>
  </si>
  <si>
    <t>Arthropathies (à l'exclusion
des arthropathies
infectieuses), score ph y &gt;=  13
- niveau 2</t>
  </si>
  <si>
    <t>Ostéopathies, age &lt;= 17 - z éro  jour</t>
  </si>
  <si>
    <t>O sté opathi  es , age &lt; = 17  - ni veau  1</t>
  </si>
  <si>
    <t>Ostéopa thies,  age &lt; = 17  -
ni vea u 2</t>
  </si>
  <si>
    <t>Ostéopathies, age &gt;= 18, score phv &lt;= 4 - zéro iour</t>
  </si>
  <si>
    <t>Ostéopathies, age &gt;= 18, score ohv &lt;= 4 · niveau 1</t>
  </si>
  <si>
    <t>Ostéopathies, age &gt;= 18, score phy &lt;= 4 · nrveau  2</t>
  </si>
  <si>
    <t>O stéo pathies  , age &gt; = 18 , score phy (5,81- zéro jour</t>
  </si>
  <si>
    <t>0878C1</t>
  </si>
  <si>
    <t>Ostéopathies, age &gt;= 1,8 score phy [5,8] - niveau 1</t>
  </si>
  <si>
    <t>0878C2</t>
  </si>
  <si>
    <t>Ostéopathies,  age &gt;= 18,
score phv [5,81- niveau 2</t>
  </si>
  <si>
    <t>Ostéopathies, age &gt;= 18, score phy [S,12], post-chir - niveau 1</t>
  </si>
  <si>
    <t>Ostéopathies, age &gt;= 18, score phy [9,12], post-chir - niveau 2</t>
  </si>
  <si>
    <t>Ostéopathies, age&gt;= 18, score phy (9,12, ]  hors post- chir- zéro jour</t>
  </si>
  <si>
    <t>Ostéopathies, age&gt;= 18, score phy (9,12, ]  hors post- chir- niveau 1</t>
  </si>
  <si>
    <t>Ostéopathies,  age&gt;= 18, score phy [9,12]. hors post- chir- niveau 2</t>
  </si>
  <si>
    <t>Ostéopathies,  age&gt;= 18, score phy &gt;= 13 - niveau 1</t>
  </si>
  <si>
    <t>0878F2</t>
  </si>
  <si>
    <t>Ostéopathies, age &gt; = 1,8 score ohv &gt;   13 - niveau 2</t>
  </si>
  <si>
    <t>0903A2</t>
  </si>
  <si>
    <t>Brûlures. aqe &lt;= 17 - niveau 2</t>
  </si>
  <si>
    <t>Brûlures, age &gt;= 18 -zéro Jour</t>
  </si>
  <si>
    <t>Brülures, aae &gt;= 18 - niveau 1</t>
  </si>
  <si>
    <t>Ulcères de décubitu,s   score
phv &lt;= 12 - niveau 1</t>
  </si>
  <si>
    <t>0906A2</t>
  </si>
  <si>
    <t>Scoliose,s  hernies discales et autres dorsalgi es, age &gt;= 18, score phy [9,12], score rr &lt;=
90 - niveau 1</t>
  </si>
  <si>
    <t>Scolioses, hernies discales et autr es dorsaIgies, age &gt;=  18 , score phy [9,12], score rr &lt;= 90 - niveau 2</t>
  </si>
  <si>
    <t>Scoliose,s  hernies discales et autres dors algi es, age &gt;= 18, score phy [9,12], score rr &gt;= 91 -  zéro jour</t>
  </si>
  <si>
    <t>Scolioses, hernies discales et autres dorsalgies, age &gt;= 18, score phy [9,12], score rr &gt;= 91 - niveau 1</t>
  </si>
  <si>
    <t>0876F2</t>
  </si>
  <si>
    <t>Scolioses, hernies discales et autr es dors algies, age &gt;= 18, score phy [9,12, ]  score rr &gt;= 91 - niveau 2</t>
  </si>
  <si>
    <t>Scolioses , hernies discales et autres dorsalgies, age &gt;= 18, score phy &gt;= 13, score rr &lt;= 90 - niveau 1</t>
  </si>
  <si>
    <t>Scoliose,s  hernies discales et autres dors algi es, age &gt;= 18, score phy &gt;= 13, score rr &lt;= 90 - niveau 2</t>
  </si>
  <si>
    <t>Scolioses, hernies discales et autres dorsalgies, age &gt;= 18, score phy &gt;= 13, score rr &gt;= 91 - niveau 1</t>
  </si>
  <si>
    <t>0876H2</t>
  </si>
  <si>
    <t>Scolioses, hernies discales et autres dorsalgies, age &gt;= 18, score phy &gt;= 13 , score rr &gt;= 91 - niveau 2</t>
  </si>
  <si>
    <t>Arthropathies (à l'exclusion des arthropathies infectieuses),  score phy &lt;= 8 - niveau 1</t>
  </si>
  <si>
    <t>0877A2</t>
  </si>
  <si>
    <t>Arthropathies (à l'exclusion des arthropathies infectieuses), score phy &lt;= 8 - niveau 2</t>
  </si>
  <si>
    <t>Arthropathies (à l'exclusion des arthropathies infectieuses), score phy [9,12]
- zéro jour</t>
  </si>
  <si>
    <t>Arthropathies (à l'exclusion des arthropathies infectieuses), score phy [9, 12]
- niveau 1</t>
  </si>
  <si>
    <t>Arthropathies (à l'exclusion des arthropathies
infectieuses), score phy [9,12]
- niveau  2</t>
  </si>
  <si>
    <t>0875H1</t>
  </si>
  <si>
    <t>Affe ctions  du rachis (a l'exclusi on des  scolioses et hernies discales). score phy
&gt;=  13, scor e rr &gt;= 61 - niveau
1</t>
  </si>
  <si>
    <t>Affections du rachis (à
1 e xclusion des  scolioses et hernies discale s). score phy
&gt;=  13, scor e rr &gt;= 61 - niveau 2</t>
  </si>
  <si>
    <t>Scoliose s, hernies discales et autres dorsalgi es, age &lt;= 17, score rr  &lt;= 90 - zéro iour</t>
  </si>
  <si>
    <t>372 55</t>
  </si>
  <si>
    <t>0876A1</t>
  </si>
  <si>
    <t>Scoliose,s  hernies discales et autres dorsalgi es, age &lt;= 17, score rr  &lt;= 90 - niveau 1</t>
  </si>
  <si>
    <t>Scolioses, hernies discales et autres dorsalgies, age&lt;= 17, score rr &lt;= 90 - niveau 2</t>
  </si>
  <si>
    <t>Scolioses, hernies discales et autres dorsalgies, age&lt;= 17, score rr &gt;= 91 - zéro iour</t>
  </si>
  <si>
    <t>Scolioses, hernies discales et autres dorsalgies, age&lt;= 17, score rr &gt;= 91 - niveau 1</t>
  </si>
  <si>
    <t>Scolioses, hernies discales et autres dorsalgies, age -&lt;=  17  , score rr &gt;= 91 - niveau 2</t>
  </si>
  <si>
    <t>Scolioses, hernies discales et autr es dorsaIgies, age &gt;= 18, score phy &lt;= 8, score rr &lt;= 90
- zéroiour</t>
  </si>
  <si>
    <t>Scoliose,s  hernies discales et autres dorsalgies, age &gt;= 18, score phy &lt;= 8, score rr &lt;= 90
- niveau 1</t>
  </si>
  <si>
    <t>0876C2</t>
  </si>
  <si>
    <t>Scolioses, hernies discales et autres dorsalgies, age &gt;= 18, score phy &lt;= 8, score rr &lt;= 90
- niveau 2</t>
  </si>
  <si>
    <t>Scolioses,  hernies discales et autres dorsalgies, age &gt;= 18, score phy &lt;= 8, score rr &gt;= 91
- zéro jour</t>
  </si>
  <si>
    <t>Scolioses, hernies discales et autres dorsalgies, age &gt;= 18, score phy &lt;= 8, score rr &gt;= 91
-  ni vea  u  1</t>
  </si>
  <si>
    <t>S colioses, hernies discales et autres dorsalgi es, age &gt;= 18, score phy &lt;= 8, scor e rr &gt;= 91
- niveau 2</t>
  </si>
  <si>
    <t>Scolioses, hernies discales et autres dorsaIgies , age   &gt;=  18 , score phy [9,12], score rr &lt;=
90 - zéro iour</t>
  </si>
  <si>
    <t>Aff e ctio n s du  rac hi s (à
1 e xclusion des  scolioses et hernies discale s), score phy
15 ,81. score rr &lt;= 60 - niveau 1</t>
  </si>
  <si>
    <t>Affections du rachis (a
l' exclusion des scolioses et hernies discales). score phy
[5 ,8 ), score rr &lt;= 60 - nive au 2</t>
  </si>
  <si>
    <t>Affections du rachis (à
l' exclusion  des  scolioses et hernies discales). score phy [5,8]. score rr &gt;= 61 - zéro Jour</t>
  </si>
  <si>
    <t>Affections du rachis (à
l' exclusion d es scolioses et hernies discales), score phy [5,8]. score rr &gt;= 61 - niveau 1</t>
  </si>
  <si>
    <t>Affections du rachis (à
1 exclusion des scolioses et hernies discales). score phy 15,81, score rr &gt;= 61 - niveau 2</t>
  </si>
  <si>
    <t>Affections du rachis (à
1 e xclusion des  scolioses et hernies discales), score phy [9,12]. score rr &lt;= 60 - zero iour</t>
  </si>
  <si>
    <t>Affections du rachis (à
1 exclusion des scolioses et hernies discales ), score phy [9.12]. score rr &lt;= 60 - niveau 1</t>
  </si>
  <si>
    <t>Affections du rachis (à
1 e xclusion des scolioses et hernies discales ), score phy [9.12]. score rr &lt;= 60 - nive au 2</t>
  </si>
  <si>
    <t>Affections du rachis (à
l'ex clusion  d es scolioses et hernies discale s), score phy [9 ,12]. score rr &gt;= 61 - zéro r o ur</t>
  </si>
  <si>
    <t>A ffe  cti  on  s  du   r ac  hi s (à
1 e xclusion des scolioses et hernies discales), score phy [9 ,12]. score rr &gt;= 61 - niveau
1</t>
  </si>
  <si>
    <t>1 5</t>
  </si>
  <si>
    <t>Affections du rachis (à
l'exclusion  de s scd ios  es   e t herni    es   di sc  ale s). score phy  [9 ,12]. score rr &gt;= 61 - niveau
2</t>
  </si>
  <si>
    <t>0875G1</t>
  </si>
  <si>
    <t>Affections du rachis (à l'exclusion des scolioses et hernies discales). score phy
&gt;=  13, scor e rr &lt;= 60 - niveau
1</t>
  </si>
  <si>
    <t>Affe ctions du rachis (a l'exclusi on d es scolioses et hernies discales). score phy
&gt;=  13, scor e rr &lt;= GO -  ni ve au
2</t>
  </si>
  <si>
    <t>0874C1</t>
  </si>
  <si>
    <t>Lésions traumatiques de la colonne vertébrale et du bassin (à l'exclusion des LT sévères de la colonne vertébrale). score phy &gt;= 13. score rr &lt;= 60 - niveau 1</t>
  </si>
  <si>
    <t>Lésions traumatiques de la colonne vertébrale et du oassin i.à l'exclusion des LT sévères de la colonne
v ertébrale}, score phy &gt;= 13, score rr &lt;= 60  - niveau 2</t>
  </si>
  <si>
    <t>Lésions traumatiques de la
cclonne vertébraie et du bassin (à l' exclusion  des LT
sévères de la colonne
v ertébrale), score phy &gt;= 13.
sccx-e  rr  &gt;= 61  - niveau 1</t>
  </si>
  <si>
    <t>Lésions traumatiques de la cclonne  vertébraie et du bassin (à l'exclusion des LT sévères de la colonne
v ertébrale), score phy &gt;= 13,
score rr &gt;= 61 - niveau 2</t>
  </si>
  <si>
    <t>Affections du rachis (a l'exclusion d es scdioses et hernies discales). score phy
&lt;= 4, score rr &lt;= 60 - z éro
iour</t>
  </si>
  <si>
    <t>A ffe cti on s d u rac hi s (a
l' exclusion des scolioses et hernies discales). score phy
&lt;= 4,  sco re rr &lt;= 60 - niveau 1</t>
  </si>
  <si>
    <t>Affections du rachis (à
1 e xclusion des scolioses et hernies discales), score phy
&lt;= 4, score rr &lt;= 60 - niveau 2</t>
  </si>
  <si>
    <t>Affections du rachis (a l'exclusi on d es scolioses et hernies discales). score phy
&lt;= 4, score rr &gt;= 61 - z éro JOUr</t>
  </si>
  <si>
    <t>Aff ection s du  rachi s (a
l' exclusion des scolioses et hernies discales), score ph y
&lt;= 4, score rr &gt;= 61 - niveau 1</t>
  </si>
  <si>
    <t>Aff ections du rachis (à
1 e xclusi on d es scolioses el hernies discales). score ph y
&lt;= 4  score rr &gt;= 61 - niv eau 2</t>
  </si>
  <si>
    <t>Affe ctions  du rachis (à
1 e xclusion  de s scolioses et hernies discale s). score phy [5 ,8). score rr &lt;= 60 - zero
iour</t>
  </si>
  <si>
    <t>Fractures de l'extrémité supèneure du fémur i_à 1·exclusion des  FESF avec implant articulaire), score phy
&gt;= 9 - niveau 2</t>
  </si>
  <si>
    <t>Lésions traumatiques sévères de la colonne vertebrale, score ohv &lt;= 8 - zéro iour</t>
  </si>
  <si>
    <t>Lésions traumatiques sévères de la colonne vertebrale, score ohv &lt;= 8 - niveau 1</t>
  </si>
  <si>
    <t>0873A2</t>
  </si>
  <si>
    <t>Lésions traumatiques  sévères de la colonne vertebrale, score ohv &lt;= 8 - niveau 2</t>
  </si>
  <si>
    <t>Lésions traumatiques sévères de la colonne vertébrale, score ohv [9,121- niveau 1</t>
  </si>
  <si>
    <t>Lésions traumatiques sévères de la ccionne vertébrale, score phy [9,121- niveau 2</t>
  </si>
  <si>
    <t>0873C1</t>
  </si>
  <si>
    <t>Lésions traumatiques sévères de la ccionne vertébrale, score phy &gt;= 13 -  niveau 1</t>
  </si>
  <si>
    <t>Lésions traumatiques séveres de la ccionne vertébrale, score ohv &gt;= 13 - niveau 2</t>
  </si>
  <si>
    <t>Lésions traumatiques de la colonne vertébraie et du bassin (à l' exclusion des LT sévères de la colonne
v ertétlrale) , score phy &lt;= 8 -
z éro i our</t>
  </si>
  <si>
    <t>Lé sions  traumatiques de la colonne vertétlrale et du bassin (à l' exclusion des LT sévères de la colonne
v ertétlraleJ, sco re phy &lt; = 8  - niveau 1</t>
  </si>
  <si>
    <t>Lés ion s traumatiques de la colonne vertebraie et du bassin ià l' exclusion des LT
sévères de la colonne
v ertébrale), score  phy &lt;= 8 - niveau 2</t>
  </si>
  <si>
    <t>Lésions traumatiques de la colonne vertébraie et du bassin (à l' exclusi on  des L T sévères de la colonne
v ertébrale), scor e phy (9 ,12] - z éro iour</t>
  </si>
  <si>
    <t>Lésions traumatiques de la colonne vertébrale et du bassin (à l' exclusion des LT sévères de la colonne
v ertébrale), score phy (9,12] - niveau 1</t>
  </si>
  <si>
    <t>Fractures compliquées, score
phy &gt;= 13 - niveau 2</t>
  </si>
  <si>
    <t>Fractures multiples, score phy
&lt;=  8  post-chir - zéro jour</t>
  </si>
  <si>
    <t>Fractures multiple,s  score phy
&lt;= 8, post-chir - niveau 1</t>
  </si>
  <si>
    <t>Fractures multiples, score phy
&lt;= 8, post-chir - niveau 2</t>
  </si>
  <si>
    <t>Fractures multiples, score phy
&lt;= 8, hors oost-chir- zéro jour</t>
  </si>
  <si>
    <t>Fractures multiples, score phy
&lt;= 8, hors post-chir- niveau 1</t>
  </si>
  <si>
    <t>Fractures multiples, score phy
&lt;= 8, hors post-chir- niveau 2</t>
  </si>
  <si>
    <t>Fractures multiples, score phy [9,12]. score rr &lt;= 60 - zero jour</t>
  </si>
  <si>
    <t>Fractures multiples, score phy [9.12]. score rr &lt;= 60 - niveau 1</t>
  </si>
  <si>
    <t>Fractures multiples, score phy [9.12]. score rr &lt; = 60 - niveau 2</t>
  </si>
  <si>
    <t>Fractures multiples, score phy [9,12]. score rr &gt;= 61 - zero iour</t>
  </si>
  <si>
    <t>Fractures multiples, score phy [9.12]. score rr &gt; = 61 - niveau 1</t>
  </si>
  <si>
    <t>Fractures multiples, score phy 19,12], score rr &gt; = 61 - niveau 2</t>
  </si>
  <si>
    <t>Fractures multiples, score phy
&gt;= 13, score rr &lt;= 90 - niveau 1</t>
  </si>
  <si>
    <t>Fractures multiples, score phy
&gt;= 13, score rr &lt;= 90 - niveau
2</t>
  </si>
  <si>
    <t>Fractures multiples, score phy
&gt;= 13, scor e rr &gt;= 91 - niveau 1</t>
  </si>
  <si>
    <t>Fractures multiples, score phy
&gt;= 13, scor e rr &gt;= 91 - niveau
2</t>
  </si>
  <si>
    <t>Fractures del'extrémité supéneure du fémur (à
!exclusion des FESF avec implant articulaire), score phy
&lt;=  8 - zéro iour</t>
  </si>
  <si>
    <t>Fractures de l'extrémité
supeneure du fémur (à
l' exclusion des FESF avec implant articulaire), score phy
&lt;= 8 - niveau 1</t>
  </si>
  <si>
    <t>Fractures de l'extrémité
supeneure du fémur (à
l' exclusion des FESF avec implant articulaire), score phy
&lt;= 8 - niveau 2</t>
  </si>
  <si>
    <t>Fractures de l'extrémité supér1e ure   du  fémur ià
!exclusion des FESF avec implant articulaire), score phy
&gt;= 9 - zéro jour</t>
  </si>
  <si>
    <t>Fractures de l'extrémité supér1e ure   du  fémur ià
1 exclusion des FESF avec implant articulaire), score phy
&gt;= 9 - niveau 1</t>
  </si>
  <si>
    <t>Arthroses du genou avec implant articulaire, score phy [9,121 - zéroJour</t>
  </si>
  <si>
    <t>Arthroses du genou avec implant  articulaire, score phy [9,121- niveau 1</t>
  </si>
  <si>
    <t>Arthroses du genou avec implant articulaire, score phy [9,12)- niveau 2</t>
  </si>
  <si>
    <t>Arthroses du genou avec implant articulaire, score phy
&gt;= 13 - niveau 1</t>
  </si>
  <si>
    <t>Arthroses du genou avec implant articulaire, score phy
&gt;= 13 - niveau 2</t>
  </si>
  <si>
    <t>Arthroses de l'épaule avec implant articulaire, score phy
&lt;= 8 - zéro Jour</t>
  </si>
  <si>
    <t>Arthroses de l'épaule avec implant articulaire, score phy
&lt;= 8 - niveau 1</t>
  </si>
  <si>
    <t>Arthroses de l'épaule avec implant articulaire, score phy
&lt;= 8 - niveau 2</t>
  </si>
  <si>
    <t>Arthroses de l'épaule avec implant articulaire, score phy
&gt;= 9 - zéro jour</t>
  </si>
  <si>
    <t>Arthroses de l'épaule avec implant articulaire, score phy
&gt;= 9 - niveau 1</t>
  </si>
  <si>
    <t>Arthroses de l'épaule avec implant articulaire, score phy
&gt;= 9 - niveau 2</t>
  </si>
  <si>
    <t>Autres affections du système ostéo-articulaire, score phy &lt;= 8 - zéro iour</t>
  </si>
  <si>
    <t>Autres affections du système osteo-articulaire, score phy &lt;= 8 - niveau 1</t>
  </si>
  <si>
    <t>Autres affections du système osteo-articulaire, score phy &lt;= 8 - niveau 2</t>
  </si>
  <si>
    <t>Autres affections du système osteo-articulaire, score phy &gt;= 9 - zéro iour</t>
  </si>
  <si>
    <t>Autres affections du système osteo-articulaire, score phy &gt;= 9 - niveau 1</t>
  </si>
  <si>
    <t>Autres affections du système ostéo-articulaire, score phy &gt;= 9 - niveau 2</t>
  </si>
  <si>
    <t>Fractures compliquées, score phy   &lt;=  8 - zéro Jour</t>
  </si>
  <si>
    <t>Fractures compliquées, score phy &lt;= 8 -  niveau 1</t>
  </si>
  <si>
    <t>Fractures compliquées, score phy &lt;= 8 -  niveau 2</t>
  </si>
  <si>
    <t>Fractures compliquées, score phy 19.12] - zéro jour</t>
  </si>
  <si>
    <t>Fractures compliquées, score
ohv 19.121- niveau 1</t>
  </si>
  <si>
    <t>Fractures compliquées, score ohv 19.121- niveau 2</t>
  </si>
  <si>
    <t>Fractures compliquées, score ohv &gt;= 13 - niveau 1</t>
  </si>
  <si>
    <t>Lésions articulaires et ligamentaires  du gen ou, score phy 15.8], score rr &lt;= 120  - niveau 2</t>
  </si>
  <si>
    <t>Lésions articulaires et ligamentaires  du genou, score
phy 15,8], score rr =  121 -
zéro iour</t>
  </si>
  <si>
    <t>Lésions articulaires et ligamentaires du genou, score phy 15.8], score rr &gt;= 121  - niveau 1</t>
  </si>
  <si>
    <t>Lésions articulaires et ligamentaires du genou, score
phy 15,8], score rr =  121 -
niveau 2</t>
  </si>
  <si>
    <t>Lésions articulaires et ligamentaires du genou, score phy &gt;= 9, score rr &lt;= 120 - zéro iour</t>
  </si>
  <si>
    <t>Lésions articulaires et ligamentaires du gen ou, score phy &gt;= 9 , score rr &lt;= 120 - niveau 1</t>
  </si>
  <si>
    <t>Lésion s articulaires et
ligamentaires du genou, score phy &gt;= 9, score rr &lt;= 120 - niveau 2</t>
  </si>
  <si>
    <t>Lésions articulaires et ligamentaires du gen ou, score phy &gt;= 9 , score rr &gt;= 121 - niveau 1</t>
  </si>
  <si>
    <t>Lésion s articulaires et
ligamentaires du genou, score phy &gt;= 9, score rr &gt;= 121 - niveau 2</t>
  </si>
  <si>
    <t>Arthroses de la hanche avec implant articulaire, score phy
&lt;= 8 - zéro jour</t>
  </si>
  <si>
    <t>Arthroses de la hanche avec implant articulaire, score phy
&lt;= 8 - niveau 1</t>
  </si>
  <si>
    <t>Arthroses de la hanche avec implant articulaire, score phy
&lt;= 8 - niveau 2</t>
  </si>
  <si>
    <t>Arthroses de la hanche avec implant articulaire, score phy [9,12) - zéro jour</t>
  </si>
  <si>
    <t>Arthroses de la hanche avec implant articulaire, score phy [9,121- niveau 1</t>
  </si>
  <si>
    <t>Arthroses de la hanche avec implant articulaire, score phy [9,121- niveau 2</t>
  </si>
  <si>
    <t>Arthroses de la hanche avec
implant articulaire, score phy
&gt;= 13 - niveau 1</t>
  </si>
  <si>
    <t>Arthroses de la hanche avec implant articulaire, score phy
&gt;= 13 - niveau 2</t>
  </si>
  <si>
    <t>Arthroses du genou avec implant articulaire, score phy
&lt;   8 - zéroiour</t>
  </si>
  <si>
    <t>Arthroses du genou avec implant articulaire, score phy
&lt;   8 - niveau 1</t>
  </si>
  <si>
    <t>Arthroses du genou avec implant articulaire, score phy
&lt;   8 - niveau 2</t>
  </si>
  <si>
    <t>Autres lésions traumatiques
ostéo-a rticulaires,  score phy
&gt;= 9, score rr &lt;= 60 - niveau 2</t>
  </si>
  <si>
    <t>Autres lésions traumatiques ostéo-articuIaires, score phy
&gt;= 9, score rr &gt;= 61 - niveau 1</t>
  </si>
  <si>
    <t>Autres lésions traumatiques
ostéo-articulaires, score phy
&gt;= 9, score rr &gt;= 61 - niveau 2</t>
  </si>
  <si>
    <t>Lésions articulaires et
ligamentaires de l'épaule, score phy &lt;= 4 - zéro Jour</t>
  </si>
  <si>
    <t>Lésions articulaires et
ligamentaires de l'épaule, score phy &lt;= 4 - nrveau 1</t>
  </si>
  <si>
    <t>Lésions articulaires et
ligamentaires de l'épaule, score phy &lt;= 4 - nrveau 2</t>
  </si>
  <si>
    <t>Lésions articulaires et
ligamentaires de l'épaule, score phy [5,12] - zéro Jour</t>
  </si>
  <si>
    <t>Lésions articulaires et
ligamentaires de l'épaule, score phy [5,12] - niveau 1</t>
  </si>
  <si>
    <t>Lésions articulaires et
ligamentaires de l'épaule, score phy [5,12] - niveau 2</t>
  </si>
  <si>
    <t>Lésions articulaires et
ligamentaires de l'épaule, score phy &gt;= 13 - niveau 1</t>
  </si>
  <si>
    <t>0838C2</t>
  </si>
  <si>
    <t>Lésions articulaires et
ligamentaires de l'épaule, score ohv &gt;= 13 - niveau 2</t>
  </si>
  <si>
    <t>Lésions articulaires et
ligamentaires du genou, score phy &lt;= 4, score rr &lt;= 120 - zéro iour</t>
  </si>
  <si>
    <t>0839A1</t>
  </si>
  <si>
    <t>Lésions articulaires et ligamentaiers du genou , score phy &lt;= 4, score rr &lt;= 120 - niveau 1</t>
  </si>
  <si>
    <t>Lésions articulaires et ligamentaires du genou, score phy &lt;= 4, score rr &lt;= 120 - niveau 2</t>
  </si>
  <si>
    <t>Lésions articulaires et ligamentaiers du genou, score phy &lt;= 4, score rr &gt;= 121 - zéro iour</t>
  </si>
  <si>
    <t>Lésions articulaires et ligamentaires  du gen ou, scare phy &lt;= 4, score rr &gt;= 121 - niveau 1</t>
  </si>
  <si>
    <t>Lésions articulaires et ligamentaires du genou, score phy &lt;= 4, score rr &gt;= 121 -
niveau 2</t>
  </si>
  <si>
    <t>Lésions articulaires et ligamentaires du genou, score phy 15,81, score rr &lt;= 120  -
zéro jour</t>
  </si>
  <si>
    <t>Lésions articulaires et ligamentaires  du gen ou, score phy 15,8], score rr &lt;= 120 - niveau 1</t>
  </si>
  <si>
    <t>Fra cture s du membre
supèneur, score phy [5,8],
sccx-e  rr  &gt; = 61   -  nive  au   2</t>
  </si>
  <si>
    <t>F ra cture s du membre supèneur, score phy &gt;= 9, sccx-e  rr  &lt; = 60   -  nive  a u  1</t>
  </si>
  <si>
    <t>Fra cture s du membre supèneur, score phy &gt;= 9, sccx-e  rr  &lt; = 60   -  nive  au   2</t>
  </si>
  <si>
    <t>Fracture s du membre supèneur, score phy &gt;= 9, sccx-e  rr  &gt; = 61   - zér  o joor</t>
  </si>
  <si>
    <t>0836F1</t>
  </si>
  <si>
    <t>Fracture s du membre supèr1e ur , score phy &gt;= 9, score rr &gt;= 61 - niveau 1</t>
  </si>
  <si>
    <t>0836F2</t>
  </si>
  <si>
    <t>Fracture s du membre supèr1e ur , score phy &gt;= 9, score rr &gt;= 61 - niveau 2</t>
  </si>
  <si>
    <t>Autres lésions traumatiques ostèo-articulaires, sco re phy
&lt;= 4, hors  post- chir - zéro jour</t>
  </si>
  <si>
    <t>0837A1</t>
  </si>
  <si>
    <t>Autres  lésions traumatiques ostèo-articulaires, sco re phy
&lt;= 4, hors post- chir -  niveau 1</t>
  </si>
  <si>
    <t>Autr e s lésions traumatiques ostéo-articulaires, score phy
&lt;= 4, hors  oost-chir - niveau 2</t>
  </si>
  <si>
    <t>Autres lésions traumatiques ostéo-articulaires, score phy
15 ,81. h ors post-chir - zéro iour</t>
  </si>
  <si>
    <t>Autres lésions traumatiques ostéo articulaires, score phy 15 ,81. h ors post-chir - niveau 1</t>
  </si>
  <si>
    <t>Autres lésions traumatiques ostéo-articulaires, score phy 15,8], hors post-chir - niveau 2</t>
  </si>
  <si>
    <t>Autres lésions traumatiques ostéo-articulaires, score phy
&lt;= 8, post-chir - zéro iour</t>
  </si>
  <si>
    <t>Autres lésions traumatiques ostéo-articulaires, score phy
&lt;= 8, post-chir - niveau 1</t>
  </si>
  <si>
    <t>Autres lésions traumatiques ostéo-articulaires, score phy
&lt;= 8, post-chir - niveau 2</t>
  </si>
  <si>
    <t>Autres lésions traumatiques ostéo-articulaires, score phy
&gt;= 9, score rr &lt;= 60 - niveau 1</t>
  </si>
  <si>
    <t>Fractures du membre
inférieur, score phy &lt;= 4, hor s oost-ch1r - z éro  jour</t>
  </si>
  <si>
    <t>Fr ac tur es du membre
inféri eur, score phy &lt;= 4. hor s oost-ch1r - ni vea u  1</t>
  </si>
  <si>
    <t>Fr ac tur es du membre
inféri eur, score phy &lt;= 4. hor s oost- ch1r - n ivea u  2</t>
  </si>
  <si>
    <t>Fr ac ture s du membre inféri eur, score phy [5,8] - z éro  jou r</t>
  </si>
  <si>
    <t>0833C1</t>
  </si>
  <si>
    <t>Fr ac ture s du membre
inféri eur, score phy [5,8] - niveau 1</t>
  </si>
  <si>
    <t>Fractures du membre
inféri eur, score phy [5,8] - niveau 2</t>
  </si>
  <si>
    <t>Fractures du membre inférieur, score phy &gt;=  9 - z ér o  jou r</t>
  </si>
  <si>
    <t>Frac tur es  du  m embr  e
i n férieu  r,  score phy  &gt;=  9 - ni vea u  1</t>
  </si>
  <si>
    <t>Fractures du membre supérieur, score phy &lt;= 4, score rr &lt;= 60 - zéro iour</t>
  </si>
  <si>
    <t>Fractures du membre supérieur, score phy &lt;= 4, score rr &lt;= 60 - niveau 1</t>
  </si>
  <si>
    <t>Fractures du membre supérieur, score phy &lt;= 4, score rr &lt;= 60 - niveau 2</t>
  </si>
  <si>
    <t>Fractures du membre supérieur, score phy &lt;= 4, score rr &gt;= 61 - zéro iour</t>
  </si>
  <si>
    <t>Fractures du membre supérieur, score phy &lt;= 4, score rr &gt;= 61 - niveau 1</t>
  </si>
  <si>
    <t>Fractures du membre supéneur, score phy &lt;= 4, score rr &gt;= 61 - niveau 2</t>
  </si>
  <si>
    <t>Fractures du membre supéneur, score phy [5,8]. score rr &lt;= 60  - zéro iour</t>
  </si>
  <si>
    <t>Fractures du membre supèneur, score phy [5,8]. score rr &lt;= 60  - niveau 1</t>
  </si>
  <si>
    <t>Fra ctures  du membre supèneur, score phy [5,8], score rr &lt;= 60  - niveau 2</t>
  </si>
  <si>
    <t>Fra ctures  du membre supèneur, score phy [5,8], score rr &gt;= 61 - zéro iour</t>
  </si>
  <si>
    <t>Fracture s du membre
supeneur, score phy [5,8], score rr &gt;= 61 - niveau 1</t>
  </si>
  <si>
    <t>Complications mécaniques d'implants ostéo-articulaires, scare phy[9,12] - zéro jour</t>
  </si>
  <si>
    <t>Complications mécaniques d'implants ostéo-articulaires, scare phy [9,12] - niveau 1</t>
  </si>
  <si>
    <t>Complications mécaniques d'implants ostéo-articulaires, scare phy [9,121- niveau 2</t>
  </si>
  <si>
    <t>Complications mécaniques d'implants ostéo-articulaires, scare phy &gt;= 13, score rr &lt;= 60 - niveau 1</t>
  </si>
  <si>
    <t>Complications mécaniques
d'implants ostèo-arliculaires , score phy &gt;= 13, score rr &lt;= 60 - niveau 2</t>
  </si>
  <si>
    <t>Complications mécaniques d'impal nts ostèo-arliculaires , score phy &gt;= 13, score rr &gt;= 61 - niveau 1</t>
  </si>
  <si>
    <t>Fractures de l'extrémité supérieure du fémur avec implant  articulaire, score phy
&lt;= 8 - zéro jour</t>
  </si>
  <si>
    <t>Fractures de l'extrémite supérieure du fémur avec implant  articulaire, score phy
&lt;= 8 - niveau 1</t>
  </si>
  <si>
    <t>Fractures de l'extrémité supérieure du fémur avec implant articulaire, score phy
&lt;= 8 - niveau 2</t>
  </si>
  <si>
    <t>Fractures de l'extrémite supérieure du fémur avec implant  articulaire, score phy [9 ,12)  - zéroJour</t>
  </si>
  <si>
    <t>Fractures de l'extrémité supérieure  du fémur avec implant articulaire, score phy 19,121- niveau 1</t>
  </si>
  <si>
    <t>Fractures de l'extrémité supérieure du fémur avec implant articulaire, score phy [9,12) - niveau 2</t>
  </si>
  <si>
    <t>0831C1</t>
  </si>
  <si>
    <t>Fractures de l'extrémité
supérieure du fémur avec
implant  articulaire, score phy
&gt;= 13 - niveau 1</t>
  </si>
  <si>
    <t>Fractures de l'e xtrémité supéneure du fém ur avec implant articulaire, score phy
&gt;=  13 - niveau   2</t>
  </si>
  <si>
    <t>Fr ac tures du membre inférieur, score phy &lt;= 4, po st- ch ir - zé roJour</t>
  </si>
  <si>
    <t>0833A1</t>
  </si>
  <si>
    <t>Frac tures du membre inférieur, score phy &lt;= 4, oost-ch1r - ni vea u  1</t>
  </si>
  <si>
    <t>0833A2</t>
  </si>
  <si>
    <t>Fr ac tures du membre inférieur, score phy &lt;= 4, oost-ch1r - ni vea u  2</t>
  </si>
  <si>
    <t>Amputations autres, score phy &gt;"  9, score rr &gt;"  61, hors oost-chir - niveau 1</t>
  </si>
  <si>
    <t>Amputations autres, score phy &gt;"  9, score rr &gt;"  61, hors oost-chir - niveau 2</t>
  </si>
  <si>
    <t>Amputations autres, score phy &gt;"  9, score rr &gt;"  61, post- chir-  zéro iour</t>
  </si>
  <si>
    <t>Amputations autres, score phy &gt;"   9, score rr ;,=a 61  , po st- chir-   niveau 1</t>
  </si>
  <si>
    <t>Amputations autres, score phy ;,=a 9 , score rr ;,=a 61  , po st- chir-   niveau 2</t>
  </si>
  <si>
    <t>Infections ostéo-articulaires,
sccx-e ohv &lt;= 8 4         zéro iour</t>
  </si>
  <si>
    <t>0818A1</t>
  </si>
  <si>
    <t>Infections ostéo-articulaires, score phy &lt;=a 8  - nrveau 1</t>
  </si>
  <si>
    <t>Infections ostéo-articulaires, score phy &lt;= 8 - nrveau 2</t>
  </si>
  <si>
    <t>Infections ostéo-articulaire,s score ohv rs.121- zéro iour</t>
  </si>
  <si>
    <t>Infections ostéo-articulaires, scare ohv f9,121- niveau 1</t>
  </si>
  <si>
    <t>Infections ostéo-articulaires, score ohvfS,121- niveau 2</t>
  </si>
  <si>
    <t>Infections ostèo-articulaires,
scare phy &gt;= 13, post-chir- niveau 1</t>
  </si>
  <si>
    <t>Infections ostéo-articulaires,
scare phy &gt;= 13, post-chir- niveau 2</t>
  </si>
  <si>
    <t>Infections ostéo-articulaires,
scare phy &gt;= 13, hors post- chir- niveau 2</t>
  </si>
  <si>
    <t>Tumeurs malignes des os et
des tissus mous, score phy
&lt;=  8 - zéro jour</t>
  </si>
  <si>
    <t>Tumeurs malignes des os et
des tissus mous, score phy
&lt;= 8 - niveau 1</t>
  </si>
  <si>
    <t>Tumeurs malignes des os et
des tissus mous, score phy
&lt;= 8 - niveau 2</t>
  </si>
  <si>
    <t>Tumeurs malignes  des as et
des tissus mous, score phy
&gt;= 9 - niveau 1</t>
  </si>
  <si>
    <t>Tumeur s malignes  des as et
des tissus mous, score phy
&gt;= 9 - niveau 2</t>
  </si>
  <si>
    <t>Complications mécaniques d'implants osteo-articulaires, score phy &lt;= B - zéro jour</t>
  </si>
  <si>
    <t>Complications mécaniques d'implants ostéo-articulaires, sccx-e  phy  &lt;=  8 +        niveau 1</t>
  </si>
  <si>
    <t>Complications mécaniques d'implants ostéo-articulaires, sccx-e phy &lt;= 8 +          niveau 2</t>
  </si>
  <si>
    <t>Amputations avec preparation du moignon et apprentissage à l'utilisation de prothèse. score phy &gt;= 9 · nrveau 1</t>
  </si>
  <si>
    <t>Amputations avec préparation du moignon et apprentissage à l'utilisation de prothèse
score ohv &gt;= 9 · niveau 2</t>
  </si>
  <si>
    <t>Amputations sans preparation du moignon, avec apprentissage à l'utili sation de prothèse, score cog &lt;= 2 - zéro iour</t>
  </si>
  <si>
    <t>Amput ations sans préparation du moignon,  avec
apprentissage à l'utili sation de
prothèse, score cog &lt;= 2 -
niveau  1</t>
  </si>
  <si>
    <t>Amputations sans préparation du moignon, avec
apprent issage  à l'utilisation  de
prothèse, score cog &lt;= 2 - niveau 2</t>
  </si>
  <si>
    <t>Amputations sans préparation du moignon. avec apprentissage à l'utilisation de prothèse, score cog &gt;= 3 - niveau 1</t>
  </si>
  <si>
    <t>Amputations sans préparation du moignon, avec apprentissage à l'utilisation de prothèse, score cog ,,= 3 - niveau 2</t>
  </si>
  <si>
    <t>Amputations autres, score phy &lt;=a 8, score rr "'"  60, post- chir- zéro jour</t>
  </si>
  <si>
    <t>Amputations autres, score phy &lt;=a 8, score rr "'"  60, post- chir- niveau 1</t>
  </si>
  <si>
    <t>Amputations autres, score phy &lt;=a 8, score rr "'"  60, post- chir- niveau 2</t>
  </si>
  <si>
    <t>Amputations autres, score phy &lt;=a 8, score rr "'"  60, hors post-chir - zéro jour</t>
  </si>
  <si>
    <t>Amputations autres, score phy &lt;=a 8, score rr "'"  60, hors post-chir - niveau 1</t>
  </si>
  <si>
    <t>Amputations autres, score phy &lt;=a 8, score rr "'"  60, hors post-chir - niveau 2</t>
  </si>
  <si>
    <t>Amputations autres, score phy &lt;=a 8, score rr ""   61 - zéro jo ur</t>
  </si>
  <si>
    <t>Amputations autres, score phy &lt;=a 8, score rr ""   61 - niveau  1</t>
  </si>
  <si>
    <t>Amputations autres, score phy &lt;" 8, score rr ""   61 - niveau 2</t>
  </si>
  <si>
    <t>Amputations autres, score phy &gt;"  9, score rr "'"  60 - niveau 1</t>
  </si>
  <si>
    <t>Amputations autres, score phy &gt;"  9, score rr "'"  60 - niveau 2</t>
  </si>
  <si>
    <t>Amputations autres, score phy &gt;"  9, score rr &gt;"  61, hors oost-chir - zéro iour</t>
  </si>
  <si>
    <t>Affe ctions  n on m alignes des
voies biliaires, score phy &lt;= 8
- niveau 1</t>
  </si>
  <si>
    <t>0615A2</t>
  </si>
  <si>
    <t>Affections non malignes des voies biliaires, score phy &lt;= 8
- nive au  2</t>
  </si>
  <si>
    <t>Affections non malignes des voies biliaires, score phy &gt;= 9
- nive au 1</t>
  </si>
  <si>
    <t>Affections non malignes des  v oies biliaires, score phy &gt;= 9
- nive au  2</t>
  </si>
  <si>
    <t>0617A1</t>
  </si>
  <si>
    <t>Occlusions, perforations et abcès du tube digestif - niveau 1</t>
  </si>
  <si>
    <t>0617A2</t>
  </si>
  <si>
    <t>Occlusions, perforations et abcès du tube digestif - niveau 2</t>
  </si>
  <si>
    <t>Hernies pariétales non compliquées, score phy &lt;= 8 - niveau 1</t>
  </si>
  <si>
    <t>Hernies parietales non compliquées, score phy &lt;= 8 - niveau 2</t>
  </si>
  <si>
    <t>Hernies parietales non compliquées, score phy &gt;= 9 - niveau 1</t>
  </si>
  <si>
    <t>Hernies parietales non compliquées, score phy &gt;= 9 - niveau 2</t>
  </si>
  <si>
    <t>Autres affections des organes digestifs, score phy -&lt;= 8 - zéro Jou r</t>
  </si>
  <si>
    <t>Autres affections des organes digestifs, score phy &lt;= 8 - niveau 1</t>
  </si>
  <si>
    <t>Autres affections des organes digestifs, score phy &lt;= 8 - niveau 2</t>
  </si>
  <si>
    <t>Autres affections des organes digestifs, score phy &gt;= 9 - niveau 1</t>
  </si>
  <si>
    <t>Autres affections des organes digestifs, score phy &gt;= 9 - niveau 2</t>
  </si>
  <si>
    <t>Amputations avec préparation du moignon et apprentissage à l'utilisation de prothèse
score ohv &lt;= 8 - zéro iour</t>
  </si>
  <si>
    <t>Amputations avec préparation du moignon et apprentissage à l'utilisation de prothèse score phy &lt;= 8 - nrveau 1</t>
  </si>
  <si>
    <t>Amputations avec préparation du moignon et apprentissage à l'utilisation de prothèse
score phy &lt;= 8 - nrveau 2</t>
  </si>
  <si>
    <t>Amputations avec préparation du moignon et apprentissage à l'utilisation de prothèse score phy &gt;= 9 ·  zéro jour</t>
  </si>
  <si>
    <t>Autres affections cardiaques, age &gt;= 75. score phy &lt;= 8 - niveau 2</t>
  </si>
  <si>
    <t>Autres affections cardiaques, score phy &gt;= 9 - zéro jour</t>
  </si>
  <si>
    <t>0518C1</t>
  </si>
  <si>
    <t>Au tre s affections cardiaque,s
score ohv &gt;= 9 - niveau 1</t>
  </si>
  <si>
    <t>Autres affections cardiaques, scare phy &gt;= 9 - niveau 2</t>
  </si>
  <si>
    <t>Autres affections vasculaires. score ohv &lt;= 8 - zéro iour</t>
  </si>
  <si>
    <t>Autres affections vasculaires.
scare phy &lt;= 8 - niveau 1</t>
  </si>
  <si>
    <t>Autres affections vasculaires score phy &lt;= 8 - nrveau 2</t>
  </si>
  <si>
    <t>Autres affections vasculaires
score phy &gt;= 9 - zéro jour</t>
  </si>
  <si>
    <t>Autres affections vasculaires score ohv &gt;= 9 - nrveau 1</t>
  </si>
  <si>
    <t>Autres affections vasculaires. score phv &gt;= 9 - nrveau 2</t>
  </si>
  <si>
    <t>Tumeurs malignes des
organes digestifs, score cog
&lt;= 2 - niveau 1</t>
  </si>
  <si>
    <t>Tumeurs malignes des organes digestifs, score cog
&lt;= 2 - niveau 2</t>
  </si>
  <si>
    <t>Tumeurs malignes des organes digestifs, score cog
&gt;= 3, hors post-chir- niveau 1</t>
  </si>
  <si>
    <t>Tumeurs malignes des organes digestifs, score cog
&gt;= 3, hors oost- chir - niveau 2</t>
  </si>
  <si>
    <t>0603C1</t>
  </si>
  <si>
    <t>Tumeurs malignes des organes digestifs, score cog
&gt;= 3, oost-chir - niveau 1</t>
  </si>
  <si>
    <t>0603C2</t>
  </si>
  <si>
    <t>Tumeurs malignes des organes digestifs, score cog
&gt;= 3  oost- chir - niveau 2</t>
  </si>
  <si>
    <t>0612A1</t>
  </si>
  <si>
    <t>Affectionsnon malignes du fcie et du pancréas, sc   e phy
&lt;= 8 - niveau 1</t>
  </si>
  <si>
    <t>0612A2</t>
  </si>
  <si>
    <t>Affections non malignes du fcie et du pancréas  sc   e phy
&lt;= 8 - niveau 2</t>
  </si>
  <si>
    <t>Affections n on m alignes du
fcie et du pancréas  scare phy
&gt;= 9 - niveau 1</t>
  </si>
  <si>
    <t>Affections n on m alignes du
fcie et du pancréas  scare phy
&gt;= 9 - niveau 2</t>
  </si>
  <si>
    <t>0615A1</t>
  </si>
  <si>
    <t>Coronaropathies (à l'exclusion des coronaropathies avec pontage), score phy "ac 9, score rr &gt;= 61 - niveau 1</t>
  </si>
  <si>
    <t>Coronaropathies (à l'exclusion des coronaropathles avec pontage), score phy &gt;= 9, score rr &gt;ac 61  - niveau 2</t>
  </si>
  <si>
    <t>lnsuffisances cardiaques score phy  &lt;= 12 - zéro Jour</t>
  </si>
  <si>
    <t>0512A1</t>
  </si>
  <si>
    <t>Insuffisances cardiaques
score ohv &lt;= 12 -  niveau 1</t>
  </si>
  <si>
    <t>0512A2</t>
  </si>
  <si>
    <t>lnsuffisances cardiaques score phy &lt;= 12 - niveau 2</t>
  </si>
  <si>
    <t>Insuffisances cardiaques score oh11&gt;= 13 - niveau 1</t>
  </si>
  <si>
    <t>Insuffisan ces cardi aqu es score phy &gt;ac 13   -  nivea   u  2</t>
  </si>
  <si>
    <t>0515A1</t>
  </si>
  <si>
    <t>Ar téri opathie s  fà l' exclusion des amp utat ions) , score phy
&lt;= 8 - niveau 1</t>
  </si>
  <si>
    <t>Artèri opathies  fà l' exclusion des  amp utat ions) , score phy
&lt;ac 8  -  n i v e a u  2</t>
  </si>
  <si>
    <t>Art  é riop   a thi es   (à  l' exc  lu  s i o n des    am  p ut at i o ns  ), score phy " ac 9  -  n i v e a u  2</t>
  </si>
  <si>
    <t>Autres  affections cardiaques, age &lt;= 74. score phy &lt;= 8 -  z éro iour</t>
  </si>
  <si>
    <t>A ut res  affections cardiaques, age &lt;= 74. score phy &lt;= 8 - ni veau   1</t>
  </si>
  <si>
    <t>0518A2</t>
  </si>
  <si>
    <t>A ut re s affections cardiaques, age &lt;= 74, score phy &lt;= 8 - niveau 2</t>
  </si>
  <si>
    <t>Autres affections cardiaques, age &gt;= 75, score phy &lt;= 8 -  z éro iour</t>
  </si>
  <si>
    <t>Autres affections cardiaques, age &gt;= 75. score phy &lt;= 8 - niveau 1</t>
  </si>
  <si>
    <t>0506A1</t>
  </si>
  <si>
    <t>C oronaropathie s avec pont age, score rr &lt;= 60 - niveau 1</t>
  </si>
  <si>
    <t>0506A2</t>
  </si>
  <si>
    <t>Coronaropathie s av ec pont age, score rr &lt;= 60 - niveau 2</t>
  </si>
  <si>
    <t>Coronaropathie s av ec
pont age, score rr &gt;= 61 - zéro Jo ur</t>
  </si>
  <si>
    <t>C o ronaropathie s av ec pontage, score rr &gt;= 61 - niveau 1</t>
  </si>
  <si>
    <t>Coronaropathie s av ec pontage, score rr &gt;= 61 - niveau  2</t>
  </si>
  <si>
    <t>Coronaropathies (à l' exclusion des coronaropathies avec pontage), score phy "'= 8, score rr &lt;= 90 - zéro jour</t>
  </si>
  <si>
    <t>Coronaropathie s (à l' exclusion des coronaropath ies avec pontage), score phy &lt;e= 8,
sccx-e  rr  &lt; = 90   -  nive  a u  1</t>
  </si>
  <si>
    <t>0509A2</t>
  </si>
  <si>
    <t>C o ronaropa thies (à l' exclusion des coronaropathies avec pontageJe score phy &lt;e=  8 , score rr &lt;    90  - nivea u 2</t>
  </si>
  <si>
    <t>Coronaropathie s (à l' exclusion des coronaropathies avec ponta ge). score phy &lt;    8 , sccx-e  rr &gt;= 91  - z éro ioor</t>
  </si>
  <si>
    <t>Coronaropa thies (à l' exclusion des coronaropathies avec pontageJe score phy &lt;e=  8 ,
score rr &gt;= 91 - niveau 1</t>
  </si>
  <si>
    <t>Coronaropathies (à l'exclusion des coronaropathies avec pontage), score phy &lt;:=  8, score rr &gt;= 91 - niveau 2</t>
  </si>
  <si>
    <t>Coronaropathies là l'exclusion des coronaropathies avec pontage), score phy &gt;= 9 ,
s core rr -&lt;= 60  - zéro jour</t>
  </si>
  <si>
    <t>Coronaropathies (à l'exclusion des coronaropathles avec pontage), score phy &gt;= 9, score rr &lt;ac 60  - niveau 1</t>
  </si>
  <si>
    <t>Coronaropathies là l'exclusion des coronaropathies avec pontage), score phy "ac 9,
score rr -&lt;= 60  - niveau 2</t>
  </si>
  <si>
    <t>Coronaropathies (à l'exclusion des coronaropathles avec pontage), score phy &gt;= 9, score rr &gt;ac 61  - zéro iour</t>
  </si>
  <si>
    <t>0412A1</t>
  </si>
  <si>
    <t>Tuberculoses pulmonaires - niveau 1</t>
  </si>
  <si>
    <t>0412A2</t>
  </si>
  <si>
    <t>Tuberculosespulmonaires -
niveau 2</t>
  </si>
  <si>
    <t>Infections broncho- pulmonaires (non tuberculeuses), score phy &lt;= 12  - zéro iour</t>
  </si>
  <si>
    <t>0415A1</t>
  </si>
  <si>
    <t>Infectionsbroncho-
pulmonaires (non
tuberculeuses ), score phy &lt;= 12 - niveau 1</t>
  </si>
  <si>
    <t>Infectionsbroncho- pulmonaires (non tuberculeuses), score phy &lt;= 12 - niveau 2</t>
  </si>
  <si>
    <t>Infections broncho- pulmonaires (non
tuberculeuses ), score phy &gt;= 13-  niveau 1</t>
  </si>
  <si>
    <t>Infectionsbroncho- pulmonaires (non
tube rculeuses), score  phy  &gt;= 13 - niveau 2</t>
  </si>
  <si>
    <t>Embolies pulmonaires, score ohv &lt;= 8 - niveau 1</t>
  </si>
  <si>
    <t>0418A2</t>
  </si>
  <si>
    <t>Embolies pulmonaires, score phv &lt;= 8 - niveau 2</t>
  </si>
  <si>
    <t>Embolies pulmonaires, score phy &gt;= 9 -  niveau 2</t>
  </si>
  <si>
    <t>Autres affections de l'appareil respiratoire, score phy &lt;= 12 - zéro jour</t>
  </si>
  <si>
    <t>Autres affections de l'appareil respiratoire,  score phy  &lt;= 12 - niveau 1</t>
  </si>
  <si>
    <t>Autres affections de l'appareil respiratoire,  score phy  &lt;= 12 - niveau 2</t>
  </si>
  <si>
    <t>Autres affections de l'appareil respiratoire, score phy &gt;= 13 - niveau 1</t>
  </si>
  <si>
    <t>Autres affections de l'appareil respiratoire, score phy &gt;= 13 - niveau 2</t>
  </si>
  <si>
    <t>0503AO</t>
  </si>
  <si>
    <t>Valvulopathies, score rr &lt;= GO
- zéro jour</t>
  </si>
  <si>
    <t>Valvulopathies , score rr &lt;= 60
- niveau 1</t>
  </si>
  <si>
    <t>0503A2</t>
  </si>
  <si>
    <t>Valvulopathies , score rr &lt;= 60
- niveau 2</t>
  </si>
  <si>
    <t>Valvulopathies . score rr :,= 61
- zéroiour</t>
  </si>
  <si>
    <t>Valvulopathies, score rr &gt;= 61
- niveau 1</t>
  </si>
  <si>
    <t>Valvulopathies , score rr &gt;= 61
- niveau 2</t>
  </si>
  <si>
    <t>Coronaropathie s avec
pont age, score rr &lt;= 60 - zéro JDUr</t>
  </si>
  <si>
    <t>Insuffisances  re spiratoires chroniques et bronchopathies obstructives, score phy &lt;= 4, score cog &lt;= 2 - zéro jour</t>
  </si>
  <si>
    <t>lnsuffisances respiratoires
chroniques et oronchopathies obstructives, score phy &lt;= 4. score cog &lt;= 2 - nrveau 1</t>
  </si>
  <si>
    <t>Insuffisancesrespiratoires
chroniques et bronchopathies obstructives, score phy &lt;= 4, score cog &lt;= 2 - niveau 2</t>
  </si>
  <si>
    <t>Insuffisances respiratoires chroniques et oronchopathies obstructives, score phy &lt;= 4. score cog &gt;= 3 - zéro jour</t>
  </si>
  <si>
    <t>lnsuffi sances respiratoires
chroniques et bronchopathies obstructives, score phy &lt;= 4. score cog &gt;= 3 - niveau 1</t>
  </si>
  <si>
    <t>Insuffisances respiratoires chroniques et oronchopathies obstructives, score phy &lt;= 4. score cog &gt;= 3 - niveau 2</t>
  </si>
  <si>
    <t>Insuffisances respiratoires
chroniques et bronchopathies obstructives, score phy &gt;= 5, s core cog &lt;= 2 - zéro jour</t>
  </si>
  <si>
    <t>Insuffisances re spiratoires chroniques et bronchopathies obstructives, score phy &gt;= 5. score coa &lt;= 2 - nrveau 1</t>
  </si>
  <si>
    <t>lnsuffisances respiratoires
chroniques et bronchopathies obstructives, score phy &gt;= 5, score coa &lt;= 2 - niveau 2</t>
  </si>
  <si>
    <t>Insuffisances re spiratoires chroniqueset bronchopathies obstructives, score phy &gt;= 5. score coa &gt;= 3 - zéro iour</t>
  </si>
  <si>
    <t>lnsuffisances respiratoires
chroniques et bronchopathies obstructives, score phy &gt;= 5, score coq&gt;= 3 - niveau 1</t>
  </si>
  <si>
    <t>Insuffisances re spiratoires chroniques et bronchopathies obstructives, score phy &gt;= 5. score coa &gt;= 3 - nrveau 2</t>
  </si>
  <si>
    <t>Asthmes, age&lt;= 17 - zéro JOUr</t>
  </si>
  <si>
    <t>0409A1</t>
  </si>
  <si>
    <t>Asthmes, age &lt;= 17 - niveau 1</t>
  </si>
  <si>
    <t>Asthmes, age &lt;= 17 - niveau 2</t>
  </si>
  <si>
    <t>Asthmes, age &gt;= 18 - zéro iour</t>
  </si>
  <si>
    <t>Asthmes, age &gt;= 18 - niveau 1</t>
  </si>
  <si>
    <t>Asthmes, age &gt;= 18 - niveau
2</t>
  </si>
  <si>
    <t>Affections oculaires, hors post-chir - niveau 2</t>
  </si>
  <si>
    <t>Tumeurs malignes  des voies aérodigestives  supérieures, score phy &lt;= 4 - zéro Jour</t>
  </si>
  <si>
    <t>Tumeurs malignes  des voies aérodigestives supérieures, score phy &lt;= 4 - nrveau 1</t>
  </si>
  <si>
    <t>Tumeurs malignes  des voies aérodigestives supérieures, score phy &lt;= 4 - nrveau 2</t>
  </si>
  <si>
    <t>Tumeurs malignes des voies aérodigestives supérieures, score phy &gt;= 5 - zéro jour</t>
  </si>
  <si>
    <t>Tumeurs malignes des voies aérodigestives supérieures, score phy &gt;= 5 - nrveau 1</t>
  </si>
  <si>
    <t>Tumeurs malignes des voies aérodigestives supérieures, score phy &gt;= 5 - nrveau 2</t>
  </si>
  <si>
    <t>Affections non malignes des oreilles, du nez, de la gorge, dela bouche et des dents, age &lt;= 17 - zéro jour</t>
  </si>
  <si>
    <t>Affections non malignes des
oreilles, du nez, de la gorge. dela bouche et des dents, age &lt;= 1ï  - niveau 1</t>
  </si>
  <si>
    <t>Affections non malignes des oreilles, du nez, de la gorge, dela bouche et des dents, aae &lt;= 17 - niveau 2</t>
  </si>
  <si>
    <t>Affections non malignes des
oreilles, du nez, de la gorge. dela bouche et des dents, aae &gt;= 18 -zéro iour</t>
  </si>
  <si>
    <t>Affections non malignes des oreilles. du nez. de la gorge. dela bouche et des dents, aae &gt;= 18 - niveau 1</t>
  </si>
  <si>
    <t>Affections non malignes des
oreilles, du nez, de la gorge. dela bouche et des dents, aae &gt;= 18 - niveau 2</t>
  </si>
  <si>
    <t>Tumeurs malignes de l'appareil respiratoire, score phy &lt;= 4 - zéro iour</t>
  </si>
  <si>
    <t>Tumeurs malignes de l'appareil respiratoire, score phy &lt;= 4 - niveau 1</t>
  </si>
  <si>
    <t>Tumeurs malignes de l'appareil respiratoire, score phy &lt;= 4 - niveau 2</t>
  </si>
  <si>
    <t>Tumeurs malignes de l'appareil respiratoire, score phy &gt;= 5, score cog &lt;= 2 - niveau 1</t>
  </si>
  <si>
    <t>Tumeurs malignes de
l'appareil respiratdre. scŒe phy &gt;= 5, score cog &lt;= 2 - niveau 2</t>
  </si>
  <si>
    <t>0403C1</t>
  </si>
  <si>
    <t>Tumeur s malignes  de l'appareil respiratoire, score phy &gt;= 5, score cog &gt;= 3 - niveau 1</t>
  </si>
  <si>
    <t>Tumeurs malignes de
l'appareil respiratoire. score phy &gt;= 5, score cog &gt;= 3 - niveau 2</t>
  </si>
  <si>
    <t>Accidents vascu laires
cérébraux autres. score phy
&gt;= 9, score cog &lt;= 4, score rr
&lt;= 90 - zéro jour</t>
  </si>
  <si>
    <t>Accidents vasc ulaires cérébraux autres, score phy
&gt;= 9, score cog &lt;= 4, score rr
&lt;= 90 - niveau 1</t>
  </si>
  <si>
    <t>Accidents  va sculaires
cérébraux autres. score phy
&gt;= 9, score  cog &lt;= 4, score rr
&lt;= 90 - niveau 2</t>
  </si>
  <si>
    <t>Accidents vasc ulaires
cérébraux autres, score phy
&gt;= 9, score cog :&gt;= 5,  score rr
&lt;=  90  -  zé ro  jo ur</t>
  </si>
  <si>
    <t>0148C1</t>
  </si>
  <si>
    <t>Accidents vasculaires cérébraux  autres, score phy
&gt;= 9, score cog &gt;=  5 , score rr
&lt;= 90 - niveau 2</t>
  </si>
  <si>
    <t>Accidents vasculaires cérébraux autres, score phy
&lt;:= 8, score rr :,= 91 - zéro iour</t>
  </si>
  <si>
    <t>Accidents vasculaires cérébraux  autres, score phy
&lt;= 8, score rr &gt;= 91 - niveau 1</t>
  </si>
  <si>
    <t>Accidents vasculaires cérébraux  autres, score phy
&lt;= 8  score rr &gt;= 91 - niveau 2</t>
  </si>
  <si>
    <t>Accidents vasculaires céréoraux autres, score phy
&gt;= 9, score cog &lt;=  4 , score rr
&gt;= 91 - zéro iour</t>
  </si>
  <si>
    <t>Accidents vasculaires cérébraux autres, score phy
&gt;= 9, score cog &lt;=  4,  score rr
&gt;= 91 - niveau 1</t>
  </si>
  <si>
    <t>Accidents vasculaires céréoraux autres, score phy
&gt;= 9, score cog &lt;:= 4, score rr
&gt;= 91 - niveau 2</t>
  </si>
  <si>
    <t>Accidents vasculaires cérébraux autres, score phy
&gt;= 9, score cog &gt; = 5 , score rr
&gt;= 91 - zéro Jour</t>
  </si>
  <si>
    <t>Accidents vasculaires cérébraux autres, score phy
&gt;= 9, score cog &gt;= 5,  score rr
&gt;= 91 - niveau 1</t>
  </si>
  <si>
    <t>Accidents vasculaires cérébraux autres, score phy
&gt;= 9, score cog &gt;= 5, score rr
&gt;= 91 - niveau 2</t>
  </si>
  <si>
    <t>Affections oculaires, post-chir
- niveau 1</t>
  </si>
  <si>
    <t>0203A2</t>
  </si>
  <si>
    <t>Affections oculaires, post-chir
- niveau 2</t>
  </si>
  <si>
    <t>Affections oculaires, hors post-ch1r - zéro Jour</t>
  </si>
  <si>
    <t>Affections oculaires, hors oost-chir - niveau 1</t>
  </si>
  <si>
    <t>Accidents vascu laires
cérébraux avec hémiplégie, score phy &gt;= 9, score cog &gt;=
5   sco re  rr  &lt;=  9 0 - z ér o  iou r</t>
  </si>
  <si>
    <t>0147C1</t>
  </si>
  <si>
    <t>A ccidents vasc ulaires
cérébraux avec hémiplégie, score phy &gt;= 9, score cog &gt;= 5, score rr &lt;= 90 - niveau 1</t>
  </si>
  <si>
    <t>Accidents vasculaires cérébraux  avec hémiplég,ie score phy &gt;= 9, score cog &gt;= 5, score rr &lt;= 90 - niveau 2</t>
  </si>
  <si>
    <t>Accidents vasculaires cérébraux  avec hémiplégie, score phy &lt;= 8, score rr &gt;= 91
- zëro jour</t>
  </si>
  <si>
    <t>Accidents vasculaires cérébraux avec hémiplégie, score phy &lt;= 8, score rr &gt;= 91
- niveau 1</t>
  </si>
  <si>
    <t>Accidents vasculaires cérébraux avec hémiplégie, score phy &lt;= 8, score rr &gt;= 91
- niveau 2</t>
  </si>
  <si>
    <t>Accidents vasculaires cérébraux avec hémiplégie, score phy &gt;= 9, score cog &lt;= 4, score rr &gt;= 91 - zéro iour</t>
  </si>
  <si>
    <t>Accidents vasculaires cérébraux avec hémiplégie, score phy &gt;= 9, score cog &lt;= 4, score rr &gt;= 91 - niveau 1</t>
  </si>
  <si>
    <t>Accidents vasculaires cérébraux avec hémiplégie, score phy &gt;= 9, score cog &lt;= 4, score rr &gt;= 91 - niveau 2</t>
  </si>
  <si>
    <t>0147FO</t>
  </si>
  <si>
    <t>Accidents vasculaires cérébraux avec hémiplégie, score phy &gt;= 9, score cog &gt;=
5  sco re rr  &gt;=  91 - zér o iou r</t>
  </si>
  <si>
    <t>0147F1</t>
  </si>
  <si>
    <t>0147F2</t>
  </si>
  <si>
    <t>Accidents vascu laires cérébraux avec hémiplégie, score phy &gt;= 9, score cog &gt;=
5  score rr &gt;= 91 - niveau 2</t>
  </si>
  <si>
    <t>0148AO</t>
  </si>
  <si>
    <t>Accidents vasc ulaires cérébra ux autr es. score phy
&lt;= 8, score rr &lt;= 90 - z éro 1our</t>
  </si>
  <si>
    <t>Ac cidents vascu laires
cérébraux autres. score phy
&lt;= 8, score rr &lt;= 90 - niveau 1</t>
  </si>
  <si>
    <t>Accidents vascu laires
cérébraux autres. score phy
&lt;= 8, score rr &lt;= 90 - niveau 2</t>
  </si>
  <si>
    <t>0145F2</t>
  </si>
  <si>
    <t>Autres affections du système nerveu,x  age &gt;= 75, score ohv &lt;= 8 - niveau 2</t>
  </si>
  <si>
    <t>0145GO</t>
  </si>
  <si>
    <t>Autres affections du système nerveu,x  age &gt;= 75, score ohv 19,121- zéro jour</t>
  </si>
  <si>
    <t>0145G1</t>
  </si>
  <si>
    <t>Autres affections du système nerveux, age &gt;= 75, score phy 19,12]  - niveau 1</t>
  </si>
  <si>
    <t>0145G2</t>
  </si>
  <si>
    <t>Autres affections du système nerveux,  ag  e  &gt; =  7 5, score phy 19,12]  - niveau 2</t>
  </si>
  <si>
    <t>Autres affections du système nerveux, age &gt;= 75, score phy   &gt; =  13  - zero Jour</t>
  </si>
  <si>
    <t>0145H1</t>
  </si>
  <si>
    <t>Autres affections du système nerveux, age &gt;= 75, score phy &gt;= 13 - niveau 1</t>
  </si>
  <si>
    <t>0145H2</t>
  </si>
  <si>
    <t>Autres affections du système nerveux, age&gt;= 75, score phy &gt;= 13 - niveau 2</t>
  </si>
  <si>
    <t>Accidents vasculaires cérébraux avec tétraplégie - zéro Jour</t>
  </si>
  <si>
    <t>Accidents vasculaires
cérébraux avec tétrapl égie - niveau 1</t>
  </si>
  <si>
    <t>Accidents va sculaires
cérébraux avec tétraplé gie - niveau 2</t>
  </si>
  <si>
    <t>Accidents vasc ulaires
cérébraux avec  hémi plégie , score phy &lt;= 8, score rr &lt;= 90
-  zëro iour</t>
  </si>
  <si>
    <t>0147A1</t>
  </si>
  <si>
    <t>Accidents  va sculaires
cérébraux avec hém iplégie,
s core phy &lt;= 8, scor e rr &lt;= 90
- niveau 1</t>
  </si>
  <si>
    <t>Accidents va sculaires cérébraux avec  hémi plégie ,
score phy &lt;= 8, scor e rr &lt;= 90
- niveau 2</t>
  </si>
  <si>
    <t>Accidents  va sculaires
cérébraux avec hémipl égie,
s core phy &gt;= 9, score cog &lt;= 4, score rr  &lt;= 90 - zéro jour</t>
  </si>
  <si>
    <t>Accidents vascu laires  céréb raux avec  hémi plégi e,
score phy &gt;= 9, score cog &lt;= 4, score rr &lt;= 90 - niveau  1</t>
  </si>
  <si>
    <t>Accidents  va sculaires
cérébraux avec hémi plégie, score phy &gt;= 9, score cog &lt;= 4, score rr &lt;= 90 - niveau 2</t>
  </si>
  <si>
    <t>Lésions médullaires traumatiques avec paraplégie, score phv &gt;= 13 - niveau 2</t>
  </si>
  <si>
    <t>Affections médullaires non traumatiques avec paraplégie
- zéroiour</t>
  </si>
  <si>
    <t>Affections médullaires non traumatiques avec paraplégie
- niveau 1</t>
  </si>
  <si>
    <t>Affections médullaires non traumatiques avec paraplégie
- niveau 2</t>
  </si>
  <si>
    <t>Autres affections médullaires -
zéro jour</t>
  </si>
  <si>
    <t>Autres affections médullaires - niveau 1</t>
  </si>
  <si>
    <t>Autres affections médullaires -
niveau 2</t>
  </si>
  <si>
    <t>Autres affections du système nerveux, aae &lt;= 17- zéro iour</t>
  </si>
  <si>
    <t>Autres affections du système nerveux, age &lt;= 17- niveau 1</t>
  </si>
  <si>
    <t>Autres affections du système nerveux, aae &lt;= 17- niveau 2</t>
  </si>
  <si>
    <t>Au tre s affections du système nerveux, age [18,74], score ohv &lt;= 8 - zéro iour</t>
  </si>
  <si>
    <t>Autres affections du système nerveux, age [18,74], score ohv &lt;= 8 - niveau 1</t>
  </si>
  <si>
    <t>Autres affections du système nerveux, age [18,74], score ohv &lt;= 8 -  niveau 2</t>
  </si>
  <si>
    <t>Autres affections du système nerveux, age [18.74], score phy [9,12] - zéro jour</t>
  </si>
  <si>
    <t>Autres affections du système nerveux, age [18.74], score phy [9,12] - niveau 1</t>
  </si>
  <si>
    <t>Autres affections du système nerveux, age [18.74], score phy [9,12] - niveau 2</t>
  </si>
  <si>
    <t>Autres affections du système nerveux, age [18.74], score phy &gt;= 13 , score rr &lt;= 60 - zéro Jour</t>
  </si>
  <si>
    <t>Autres affections du système
nerveux, age [18,74], score phy &gt;= 13. score rr &lt;= 60 - niveau 1</t>
  </si>
  <si>
    <t>0145D2</t>
  </si>
  <si>
    <t>Autres affections du système nerveux, age [18.74], score phy &gt;= 13  score rr &lt;= 60 - niveau 2</t>
  </si>
  <si>
    <t>Autres affections du système nerveux, age [18.74], score phy &gt;= 13, score rr &gt;= 61 - niveau 1</t>
  </si>
  <si>
    <t>Autres affections du système
nerveux, age [18,74], score phy &gt;= 13  score rr &gt;= 61 - niveau 2</t>
  </si>
  <si>
    <t>Autres affections du système nerveu,x  age &gt;= 75, score ohv &lt;= 8 - zéro jour</t>
  </si>
  <si>
    <t>0145F1</t>
  </si>
  <si>
    <t>Autres affections du système nerveu,x  age &gt;= 75, score ohv &lt;= 8 - niveau 1</t>
  </si>
  <si>
    <t>Autres affections neuro- dégénérativ es (à l'exclusion des Maladies d'Alzheimer et démences ap parentées),  age
&gt;= 75, score phy &gt;= 9 - niveau 1</t>
  </si>
  <si>
    <t>Autres affections neuro- dégénératives (à l'e, clusion
des Maladies d'Alzheimer et démences app arentées),  age
:,=  75, score phy :&gt;= 9 - niveau 2</t>
  </si>
  <si>
    <t>Lésions médullaires traumatiques avec tétraplégie, score phv &lt;= 12 - zéro  iour</t>
  </si>
  <si>
    <t>0134A2</t>
  </si>
  <si>
    <t>Lésions médullaires traumatiques avec tétraplégie, score ohv &gt;= 13 -  niveau 1</t>
  </si>
  <si>
    <t>Lésions médullaires
traumatiq ues avec t étraplégi e, score phy &gt;= 13 - niveau  2</t>
  </si>
  <si>
    <t>0135AO</t>
  </si>
  <si>
    <t>Affections mé dullaires  non
traumatiques avec t étraplégie
-  zéro jour</t>
  </si>
  <si>
    <t>0135A1</t>
  </si>
  <si>
    <t>Affections mé dullaire s non
traumati ques avec t étraplégie
- niveau 1</t>
  </si>
  <si>
    <t>0135A2</t>
  </si>
  <si>
    <t>Affe ctions mé dullaires non traumatiques avec t étraplégie
- niveau  2</t>
  </si>
  <si>
    <t>Lésions médullaires
traumatiques avec paraplégie,
sccx-e phy &lt;= 12, score rr &lt;= 9 0 -  zéro jour</t>
  </si>
  <si>
    <t>0137A1</t>
  </si>
  <si>
    <t>Lésions  médullaires
traumati ques avec paraplégie, score phy &lt;= 12, score rr &lt;= 90 - niveau 1</t>
  </si>
  <si>
    <t>0137A2</t>
  </si>
  <si>
    <t>Lésions médullaires
traumatiques avec paraplégie, sccx-e phy &lt;= 12, score rr &lt;= 90-  niveau 2</t>
  </si>
  <si>
    <t>Lésions  médullaires
traumatiques ave c paraplégie, score phy &lt;= 12, score rr &gt;= 91 - zéro iour</t>
  </si>
  <si>
    <t>Lésions médullaires
traumatiques avec paraplégie, score phy &lt;= 12, score rr &gt;= 91 - niveau 1</t>
  </si>
  <si>
    <t>Lésions médullaires traumatiques avec paraplégie, score phy &lt;= 12 , score rr &gt;= 91 - niveau 2</t>
  </si>
  <si>
    <t>Lésions médullaires
traumatiques avec paraplégie, score ohv &gt;= 13 - zéro iour</t>
  </si>
  <si>
    <t>Lésions médullaires traumatiques avec paraplégie, score phv &gt;= 13 - niveau 1</t>
  </si>
  <si>
    <t>Autres affections neuro- dégénératives (à l'exclusion des Maladies d'Alzheimer et démences apparentées), age
&lt;= 74, score phy &lt;= 8 - niveau 2</t>
  </si>
  <si>
    <t>Autres affections neuro- dégénératives (à l'e, clusion des Maladies d'Alzheimer et démences apparentées), age
&lt;= 74, score phy [9,12] - zéro iour</t>
  </si>
  <si>
    <t>Autres affections neuro- dégénératives (à l'exclusion des Maladies d'Alzheimer et démences apparentées). age
&lt;= 74, score phy [9,12]-
niveau  1</t>
  </si>
  <si>
    <t>Autres affections neuro- dégénératives (à l'exclusion des Maladies d'Alzheimer et démences apparentées), age
&lt;= 7,4  score phy [,9 12] -
niveau 2</t>
  </si>
  <si>
    <t>Autres affections neuro- dégénératives  (à l'e Kclu  s ion des  Maladies d'Alzheimer et
démences apparentées). age
&lt;= 74, score phy &gt;= 13 - zéro Jour</t>
  </si>
  <si>
    <t>Autres affections neuro- dégénératives (à l'exclusion des Maladies d'Alzheimer et démences apparentées), age
&lt;= 74, score phy &gt;= 13 -
niveau 1</t>
  </si>
  <si>
    <t>Autres affections neuro- dégénératives [à l'exclusion des Maladies d'Alzheimer et démences apparentées). age
&lt;= 74, score phy &gt;= 13 - niveau 2</t>
  </si>
  <si>
    <t>Autres affections neuro- dégénératives (à l'e, clusion des Maladies d'Alzheimer et démences apparentées), age
&gt;= 75, score phy &lt;= 8 - zéro iour</t>
  </si>
  <si>
    <t>Autres affections neuro- dégénératives (à l'exclusion des Maladies d'Alzheimer et démences apparentées). age
&gt;= 75, score phy &lt;= 8 -
niveau 1</t>
  </si>
  <si>
    <t>0130D2</t>
  </si>
  <si>
    <t>Autres affections neuro- dégénératives  (à l'e Kc lu s io n des  Maladies d'Alzheimer et démences apparentées), age
&gt;= 75, score phy &lt;= 8 - niveau 2</t>
  </si>
  <si>
    <t>Polyneuropathies. score phy
&lt;=  8 -  z éro  iour</t>
  </si>
  <si>
    <t>Polyneuropathies  score phy
&lt;= 8 - niveau 2</t>
  </si>
  <si>
    <t>Polyneuropathies. score phy 19 121- zéro iour</t>
  </si>
  <si>
    <t>Polyneuropathies  score phy [9,121- niveau 1</t>
  </si>
  <si>
    <t>Polyneuropathies  score phy 19,121 - niveau 2</t>
  </si>
  <si>
    <t>Polyneuropathies  score phy
&gt;=  13 - zéro jour</t>
  </si>
  <si>
    <t>Polyneuropathies  score phy
&gt;= 13 - niveau 1</t>
  </si>
  <si>
    <t>Polyneuropathies  score phy
&gt;= 13 - niveau 2</t>
  </si>
  <si>
    <t>Affections des nerfs (à
1 exclusion des polyneuropathies), score phy
&lt;= 8 - zéroiour</t>
  </si>
  <si>
    <t>Affections des nerfs (à l'exclusion des polyneuropathies), score phy
&lt;= 8 - niveau 1</t>
  </si>
  <si>
    <t>Affections des nerfs (à 1 exclusion des
polyneuropathies), score phy
&lt;= 8 - niveau 2</t>
  </si>
  <si>
    <t>Affections des nerfs (à l'exclusion des polyneuropathi es), score phy
&gt;= 9 - zéro jour</t>
  </si>
  <si>
    <t>Affections des nerfs (à l'exclusion des polyneuropathies), score phy
&gt;= 9 - niveau 1</t>
  </si>
  <si>
    <t>Affections des nerfs (à l' exclusion des
polyneuropathies), score phy
&gt;= 9 - niveau 2</t>
  </si>
  <si>
    <t>Maladies d'Alzheimer et démences apparentées. score phy &lt;= 12 - zéro jour</t>
  </si>
  <si>
    <t>Maladies  d'Alzheimer et démences apparentées. score phy &lt;= 12 - niveau 1</t>
  </si>
  <si>
    <t>Maladies  d'Alzheimer et démences apparentées. score phy &lt;= 12 - niveau 2</t>
  </si>
  <si>
    <t>Maladies d'Alzheimer et démences apparentées. score phy &gt;= 13 - zéro jour</t>
  </si>
  <si>
    <t>Maladies d'Alzheimer et démences apparentees . score phy &gt;= 13 - niveau 1</t>
  </si>
  <si>
    <t>Maladies d'Alzheimer et demences apparentees . score phy &gt;= 13 - niveau 2</t>
  </si>
  <si>
    <t>Autres affections neuro- dégénératives (à l'exclusion des Maladies d'Alzheimer et démences apparentées). age
&lt;= 74, score phy &lt;= 8 - zéro
Jour</t>
  </si>
  <si>
    <t>Certaines affections
cérébraie s, age &gt;= 18, score phy 19,12] , score cog &lt;= 6, score rr &gt;= 61 - zéro jour</t>
  </si>
  <si>
    <t>Certaines affections
cérébraies, age &gt;= 18, score phy 19,12], score  cog &lt;= 6 ,
score rr &gt;= 61 - niveau 1</t>
  </si>
  <si>
    <t>Certaines affections
cérébraies , age &gt;= 18, score phy 19,12], score cog &lt;= 6, score rr &gt;= 61 - niveau 2</t>
  </si>
  <si>
    <t>Certaines affections
cérébraies , age &gt;= 18, score phy &gt;= 13, score cog &lt;= 6 - zéro iour</t>
  </si>
  <si>
    <t>Certaines affections
cérébraies, age &gt;= 18. score phy &gt;= 13, score cog &lt;= 6 -
niveau 1</t>
  </si>
  <si>
    <t>Certaines affections
cérébraies, age &gt;= 18. score coo &gt;= 7 - zéro iour</t>
  </si>
  <si>
    <t>Certaines affections
cérébraies, age &gt;= 18. score cog &gt;= 7 -  niveau 1</t>
  </si>
  <si>
    <t>0115F2</t>
  </si>
  <si>
    <t>Certaines affections
cérébraies, age &gt;= 18. score cog &gt;= 7 -  niveau 2</t>
  </si>
  <si>
    <t>0118AO</t>
  </si>
  <si>
    <t>Paralysies cerèbrales, age &lt;= 17, score phy &lt;=  12, sco re rr
&lt;=  90  -  z éro  io u r</t>
  </si>
  <si>
    <t>0118A1</t>
  </si>
  <si>
    <t>P aralysie   s cerè  b r a les, age &lt;= 17, score phy &lt;=  12, sco re rr
&lt;= 90 - niveau 1</t>
  </si>
  <si>
    <t>0118A2</t>
  </si>
  <si>
    <t>Paralysies cérébrales, age &lt;= 17, score phy &lt;=  12, sco re rr
&lt;= 90 - niveau  2</t>
  </si>
  <si>
    <t>Paralysies cérébrales, age &lt;= 17, score phy &lt;=  12, sco re rr
&gt;= 91 -  zéro iour</t>
  </si>
  <si>
    <t>Paralysi es cérébrales, age &lt;= 17, score phy &lt;=  12, sco re rr
&gt;= 91 - niveau 1</t>
  </si>
  <si>
    <t>Paralysi es cerébrales, age &lt;= 17, score phy &lt;=  12, sco re rr
&gt;= 91 - niveau  2</t>
  </si>
  <si>
    <t>Paralysies cerébrales, age &lt;= 17, score phy &gt;=  13 - zéro
1o ur</t>
  </si>
  <si>
    <t>0118C1</t>
  </si>
  <si>
    <t>P a ralysi    e s  c er é br a l e s, age &lt;= 17, score phy &gt;=  13 - niveau
1</t>
  </si>
  <si>
    <t>0118C2</t>
  </si>
  <si>
    <t>Paralysies cerébrales, age &lt;= 17, score phy &gt;=  13 - niveau
2</t>
  </si>
  <si>
    <t>Paralysies cérébrales, age "= 18 - zéro jour</t>
  </si>
  <si>
    <t>Paralysies cérébrale, s  age &gt;=
18 - niveau 1</t>
  </si>
  <si>
    <t>Paralysies cérébrales, age &gt;= 18 - niveau 2</t>
  </si>
  <si>
    <t>Lésions cérébrales traumatiques, age [18,741, score phy &gt;= 13 , score rr &lt;= 60-  niveau 1</t>
  </si>
  <si>
    <t>Lésions cérébrales traumatiques, age [18,741, score phy &gt;= 13, score rr &lt;= 60-  niveau 2</t>
  </si>
  <si>
    <t>0109F1</t>
  </si>
  <si>
    <t>Lésions cérébraies traumatiques, age [18,741, score phy &gt;= 13, score rr &gt;= 61 - niveau 1</t>
  </si>
  <si>
    <t>Lésions cérébrales traumatiques, age [18,741, score phy &gt;= 13, score rr &gt;= 61 - niveau 2</t>
  </si>
  <si>
    <t>Lésions cérébraies traumatiques, age  &gt;= 75, score ohv &lt;= 12 -  niveau 1</t>
  </si>
  <si>
    <t>Lésions cérébraies traumatiques, age  &gt;= 75, score ohv &lt;= 12 -  niveau 2</t>
  </si>
  <si>
    <t>0109H1</t>
  </si>
  <si>
    <t>Lésions cérébraies traumatiques, age &gt;= 75, score ohv &gt;= 13 -  niveau 1</t>
  </si>
  <si>
    <t>0109H2</t>
  </si>
  <si>
    <t>Lésions  céréb raies traumati ques, ag e &gt;= 75, score phy &gt;= 13 -  niveau 2</t>
  </si>
  <si>
    <t>Certaines affections
cérébra les, age &lt;= 17 - zéro Jo ur</t>
  </si>
  <si>
    <t>0115A1</t>
  </si>
  <si>
    <t>Ce rtaines affections cérébrales, age &lt;= 17 - niveau 1</t>
  </si>
  <si>
    <t>0115A2</t>
  </si>
  <si>
    <t>Certaines affections cérébrales, age &lt;= 17 - niveau 2</t>
  </si>
  <si>
    <t>Certaines affections
c érébraies, age &gt;= 18, score phy &lt;= 8, score cog  &lt;= 6 -
z éro iour</t>
  </si>
  <si>
    <t>Certaines affections
c érébraies, age &gt;= 18, score phy &lt;= 8, score cog  &lt;= 6 -
niveau 1</t>
  </si>
  <si>
    <t>Certaines affections
c érébraies, age &gt;= 18, score phy &lt;= 8, score cog  &lt;= 6 -
nivea u 2</t>
  </si>
  <si>
    <t>Certaines affections
cérébra les, age &gt;= 18 , score phy 19. 12 ], score cog &lt;= 6 , score rr &lt;= 60 - zéro iour</t>
  </si>
  <si>
    <t>0115C1</t>
  </si>
  <si>
    <t>Certaines affections
c érébraies, age &gt;= 18, score phy 19 , 12] , score  cog &lt;= 6, sccx-e  rr  &lt; = 60   -  nive  a u 1</t>
  </si>
  <si>
    <t>0115C2</t>
  </si>
  <si>
    <t>Certaines affections
cèrébraie s, age &gt;= 18. score phy 19. 12 ], score co g &lt;= 6 , score rr &lt;= 60 - niveau 2</t>
  </si>
  <si>
    <t>Tumeurs malignes du système nerveux, score cog
&lt;= 2 - niveau 1</t>
  </si>
  <si>
    <t>Tumeurs malignes du système nerveux,  score cog
&lt;= 2 - niveau 2</t>
  </si>
  <si>
    <t>Tumeurs malignes du système nerveux,  score cog
&gt;= 3 - zéro jour</t>
  </si>
  <si>
    <t>Tumeurs malignes du systeme nerveux, score cog
&gt;= 3 - niveau 1</t>
  </si>
  <si>
    <t>Tumeurs malignes du systeme nerveux, score cog
&gt;= 3 - niveau 2</t>
  </si>
  <si>
    <t>Lésions  cérébr ales
traumati ques, ag e ç=    17 - z éro  jou r</t>
  </si>
  <si>
    <t>0109A1</t>
  </si>
  <si>
    <t>L é sion s cérébr ales
traumati ques, ag e ç=    17 - niveau 1</t>
  </si>
  <si>
    <t>0109A2</t>
  </si>
  <si>
    <t>Lésions cérébrales
traumati ques, age  .::  17 - ni veau 2</t>
  </si>
  <si>
    <t>Lésions  cérébrales
traumati ques, age  [18,7 41, sccre ph y &lt;= 8, scor e rr &lt;= 90
- zero 1our</t>
  </si>
  <si>
    <t>L é sion s cérébr ales traumati ques, ag e [18,7 41,
sccre  phy &lt;= 8, scor e rr &lt;= 90
- niveau 1</t>
  </si>
  <si>
    <t>Lésions  cérébrales traumati ques, age  [18,7 41,
sccre phy &lt;= 8, scor e rr &lt;= 90
- niveau  2</t>
  </si>
  <si>
    <t>Lé sio ns céréb rales traumati ques, ag e [18, 741,
sccre  phy &lt;= 8, scor e rr &gt;= 91
-  z éro  j our</t>
  </si>
  <si>
    <t>0109C1</t>
  </si>
  <si>
    <t>L é sion s cérébr ales traumatiq ues, ag e [18,741,
sccre phy &lt;= 8, scor e rr &gt;= 91
- nive au 1</t>
  </si>
  <si>
    <t>Lé sio ns céréb raies traumati ques, ag e [18, 741,
sccre  phy &lt;= 8, scor e rr &gt;= 91
- niv eau  2</t>
  </si>
  <si>
    <t>Lésions cérébraies traumatiq ues, age [18,741, sccre  ohv f9 ,1 21 - zé ro iour</t>
  </si>
  <si>
    <t>Lésions cérébraies traumatiq ues, age [18,741, sccre  ohv f9 ,1 21 - niveau  1</t>
  </si>
  <si>
    <t>Lésions cérebrales traumatiques, age [18,741, score phy &gt;= 13, score rr &lt;= 60 - zéro jour</t>
  </si>
  <si>
    <t>GMT</t>
  </si>
  <si>
    <t>GME</t>
  </si>
  <si>
    <t>Début de zone forfaitaire
(DZF)</t>
  </si>
  <si>
    <t>Fin de zone Foliaitaire (FZF)</t>
  </si>
  <si>
    <t>Tarif de la zone basse (TZB)</t>
  </si>
  <si>
    <t>Tarif de la zone Fcrfaitaire
(TZFJ</t>
  </si>
  <si>
    <t>Supplément de la Zone Haute (SZH  )</t>
  </si>
  <si>
    <t>0103A1</t>
  </si>
  <si>
    <t>Etats végétatifs chroniques - Etats pauci-relationnels - niveau  1</t>
  </si>
  <si>
    <t>0103A2</t>
  </si>
  <si>
    <t>Etats végétatifs chroniques - Etats pauci-relationnels - niveau 2</t>
  </si>
  <si>
    <t>Tumeurs malignes  du
système nerveu&gt;&lt;, score cog
&lt;= 2 - zéro1our</t>
  </si>
  <si>
    <t>0876F1</t>
  </si>
  <si>
    <t>0109C2</t>
  </si>
  <si>
    <t>0109D1</t>
  </si>
  <si>
    <t>0121A1</t>
  </si>
  <si>
    <t>0146A1</t>
  </si>
  <si>
    <t>0146A2</t>
  </si>
  <si>
    <t>0148A1</t>
  </si>
  <si>
    <t>0148A2</t>
  </si>
  <si>
    <t>0509A1</t>
  </si>
  <si>
    <t>0833D1</t>
  </si>
  <si>
    <t>0833D2</t>
  </si>
  <si>
    <t>0837A2</t>
  </si>
  <si>
    <t>0875C1</t>
  </si>
  <si>
    <t>0875G2</t>
  </si>
  <si>
    <t>0875H2</t>
  </si>
  <si>
    <t>0878A1</t>
  </si>
  <si>
    <t>0878A2</t>
  </si>
  <si>
    <t>0909A2</t>
  </si>
  <si>
    <t>1006C1</t>
  </si>
  <si>
    <t>1006C2</t>
  </si>
  <si>
    <t>0109G2</t>
  </si>
  <si>
    <t>0837C1</t>
  </si>
  <si>
    <t>0839F2</t>
  </si>
  <si>
    <t>0874A1</t>
  </si>
  <si>
    <t>0874A2</t>
  </si>
  <si>
    <t>0876D2</t>
  </si>
  <si>
    <t>Infections et traumatismes cutanés, score cog &gt;= 3 - niveau 2</t>
  </si>
  <si>
    <t>0803F1</t>
  </si>
  <si>
    <t>0418A1</t>
  </si>
  <si>
    <r>
      <rPr>
        <sz val="10"/>
        <color indexed="8"/>
        <rFont val="Times New Roman"/>
        <charset val="204"/>
      </rPr>
      <t>Supplément de la zone basse (SZB)</t>
    </r>
  </si>
  <si>
    <r>
      <rPr>
        <sz val="10"/>
        <color indexed="8"/>
        <rFont val="Times New Roman"/>
        <charset val="204"/>
      </rPr>
      <t>-</t>
    </r>
  </si>
  <si>
    <r>
      <rPr>
        <sz val="14"/>
        <color rgb="FF393B96"/>
        <rFont val="Arial"/>
        <family val="2"/>
      </rPr>
      <t>TEXTES   GÉNÉRAUX</t>
    </r>
  </si>
  <si>
    <t>Accidents  vasculaires cérébraux avec hémiplégie, score phy &gt;= 9, score cog &gt;= 5, score rr  &gt;= 91 - niveau 1</t>
  </si>
  <si>
    <t>0103A1 Etats végétatifs chroniques – Etats pauci-relationnels - niveau 1</t>
  </si>
  <si>
    <t>0103A2 Etats végétatifs chroniques – Etats pauci-relationnels - niveau 2</t>
  </si>
  <si>
    <t>CM</t>
  </si>
  <si>
    <t>Libellé</t>
  </si>
  <si>
    <t>0106AO</t>
  </si>
  <si>
    <t>0106A1</t>
  </si>
  <si>
    <t>0106A2</t>
  </si>
  <si>
    <t>0109D2</t>
  </si>
  <si>
    <t>0115FO</t>
  </si>
  <si>
    <t>0115F1</t>
  </si>
  <si>
    <t>0121A2</t>
  </si>
  <si>
    <t>0121CO</t>
  </si>
  <si>
    <t>0121C1</t>
  </si>
  <si>
    <t>0121C2</t>
  </si>
  <si>
    <t>0124AO</t>
  </si>
  <si>
    <t>0124A1</t>
  </si>
  <si>
    <t>0124A2</t>
  </si>
  <si>
    <t>0127A1</t>
  </si>
  <si>
    <t>0127A2</t>
  </si>
  <si>
    <t>0130AO</t>
  </si>
  <si>
    <t>0130A1</t>
  </si>
  <si>
    <t>0130A2</t>
  </si>
  <si>
    <t>0130C1</t>
  </si>
  <si>
    <t>0130C2</t>
  </si>
  <si>
    <t>0130D1</t>
  </si>
  <si>
    <t>0137C1</t>
  </si>
  <si>
    <t>0137C2</t>
  </si>
  <si>
    <t>0138A1</t>
  </si>
  <si>
    <t>0138A2</t>
  </si>
  <si>
    <t>0139AO</t>
  </si>
  <si>
    <t>0139A1</t>
  </si>
  <si>
    <t>0139A2</t>
  </si>
  <si>
    <t>0145A1</t>
  </si>
  <si>
    <t>0145A2</t>
  </si>
  <si>
    <t>0145C1</t>
  </si>
  <si>
    <t>0145C2</t>
  </si>
  <si>
    <t>0145FO</t>
  </si>
  <si>
    <t>0147D1</t>
  </si>
  <si>
    <t>0148C2</t>
  </si>
  <si>
    <t>0306AO</t>
  </si>
  <si>
    <t>0306A1</t>
  </si>
  <si>
    <t>0306A2</t>
  </si>
  <si>
    <t>0406A1</t>
  </si>
  <si>
    <t>0406D1</t>
  </si>
  <si>
    <t>0406D2</t>
  </si>
  <si>
    <t>0424A1</t>
  </si>
  <si>
    <t>0424A2</t>
  </si>
  <si>
    <t>0503A1</t>
  </si>
  <si>
    <t>0506AO</t>
  </si>
  <si>
    <t>0509D1</t>
  </si>
  <si>
    <t>0509D2</t>
  </si>
  <si>
    <t>0518C2</t>
  </si>
  <si>
    <t>0603A1</t>
  </si>
  <si>
    <t>0603A2</t>
  </si>
  <si>
    <t>0618A1</t>
  </si>
  <si>
    <t>0618A2</t>
  </si>
  <si>
    <t>0621AO</t>
  </si>
  <si>
    <t>0621A1</t>
  </si>
  <si>
    <t>0621A2</t>
  </si>
  <si>
    <t>0803A2</t>
  </si>
  <si>
    <t>0803C1</t>
  </si>
  <si>
    <t>0803DO</t>
  </si>
  <si>
    <t>0803D1</t>
  </si>
  <si>
    <t>0803D2</t>
  </si>
  <si>
    <t>0803F2</t>
  </si>
  <si>
    <t>0803G1</t>
  </si>
  <si>
    <t>0803G2</t>
  </si>
  <si>
    <t>0803H1</t>
  </si>
  <si>
    <t>0803H2</t>
  </si>
  <si>
    <t>0803J1</t>
  </si>
  <si>
    <t>0803J2</t>
  </si>
  <si>
    <t>0818A2</t>
  </si>
  <si>
    <t>0818C1</t>
  </si>
  <si>
    <t>0818C2</t>
  </si>
  <si>
    <t>0821AO</t>
  </si>
  <si>
    <t>0821A1</t>
  </si>
  <si>
    <t>0827A1</t>
  </si>
  <si>
    <t>0827A2</t>
  </si>
  <si>
    <t>0827C1</t>
  </si>
  <si>
    <t>0827C2</t>
  </si>
  <si>
    <t>0831A1</t>
  </si>
  <si>
    <t>0833C2</t>
  </si>
  <si>
    <t>0836C1</t>
  </si>
  <si>
    <t>0836C2</t>
  </si>
  <si>
    <t>0837C2</t>
  </si>
  <si>
    <t>0838AO</t>
  </si>
  <si>
    <t>0838A1</t>
  </si>
  <si>
    <t>0838A2</t>
  </si>
  <si>
    <t>0838C1</t>
  </si>
  <si>
    <t>0839A2</t>
  </si>
  <si>
    <t>0839C1</t>
  </si>
  <si>
    <t>0839C2</t>
  </si>
  <si>
    <t>0839DO</t>
  </si>
  <si>
    <t>0839D1</t>
  </si>
  <si>
    <t>0839D2</t>
  </si>
  <si>
    <t>0839F1</t>
  </si>
  <si>
    <t>0840A2</t>
  </si>
  <si>
    <t>0840C1</t>
  </si>
  <si>
    <t>0840C2</t>
  </si>
  <si>
    <t>0841A1</t>
  </si>
  <si>
    <t>0841A2</t>
  </si>
  <si>
    <t>0841C1</t>
  </si>
  <si>
    <t>0841C2</t>
  </si>
  <si>
    <t>0843A1</t>
  </si>
  <si>
    <t>0843A2</t>
  </si>
  <si>
    <t>0869AO</t>
  </si>
  <si>
    <t>0869A1</t>
  </si>
  <si>
    <t>0869A2</t>
  </si>
  <si>
    <t>0870A1</t>
  </si>
  <si>
    <t>0870A2</t>
  </si>
  <si>
    <t>0870C1</t>
  </si>
  <si>
    <t>0870C2</t>
  </si>
  <si>
    <t>0871AO</t>
  </si>
  <si>
    <t>0871A1</t>
  </si>
  <si>
    <t>0871A2</t>
  </si>
  <si>
    <t>0871C1</t>
  </si>
  <si>
    <t>0871C2</t>
  </si>
  <si>
    <t>0871F1</t>
  </si>
  <si>
    <t>0872A1</t>
  </si>
  <si>
    <t>0872A2</t>
  </si>
  <si>
    <t>0873A1</t>
  </si>
  <si>
    <t>0875A2</t>
  </si>
  <si>
    <t>0876A2</t>
  </si>
  <si>
    <t>0876C1</t>
  </si>
  <si>
    <t>0878F1</t>
  </si>
  <si>
    <t>0903A1</t>
  </si>
  <si>
    <t>0906A1</t>
  </si>
  <si>
    <t>0918A1</t>
  </si>
  <si>
    <t>0918A2</t>
  </si>
  <si>
    <t>1006D1</t>
  </si>
  <si>
    <t>1006D2</t>
  </si>
  <si>
    <t>1006EO</t>
  </si>
  <si>
    <t>1006F1</t>
  </si>
  <si>
    <t>1006F2</t>
  </si>
  <si>
    <t>1007A1</t>
  </si>
  <si>
    <t>1007A2</t>
  </si>
  <si>
    <t>1012A2</t>
  </si>
  <si>
    <t>1012C2</t>
  </si>
  <si>
    <t>1103A1</t>
  </si>
  <si>
    <t>1115A1</t>
  </si>
  <si>
    <t>1115A2</t>
  </si>
  <si>
    <t>1606A1</t>
  </si>
  <si>
    <t>1803A1</t>
  </si>
  <si>
    <t>1803A2</t>
  </si>
  <si>
    <t>1806A2</t>
  </si>
  <si>
    <t>1909A1</t>
  </si>
  <si>
    <t>1909G2</t>
  </si>
  <si>
    <t>2303A1</t>
  </si>
  <si>
    <t>2303C1</t>
  </si>
  <si>
    <t>2309A1</t>
  </si>
  <si>
    <t>0109B1</t>
  </si>
  <si>
    <t>0109B2</t>
  </si>
  <si>
    <t>0134B1</t>
  </si>
  <si>
    <t>0145D1</t>
  </si>
  <si>
    <t>0147A2</t>
  </si>
  <si>
    <t>0148D2</t>
  </si>
  <si>
    <t>0409A2</t>
  </si>
  <si>
    <t>0415AO</t>
  </si>
  <si>
    <t>0415A2</t>
  </si>
  <si>
    <t>0424B1</t>
  </si>
  <si>
    <t>0515AO</t>
  </si>
  <si>
    <t>0515A2</t>
  </si>
  <si>
    <t>0515B1</t>
  </si>
  <si>
    <t>0518AO</t>
  </si>
  <si>
    <t>0518A1</t>
  </si>
  <si>
    <t>0618B2</t>
  </si>
  <si>
    <t>0803A1</t>
  </si>
  <si>
    <t>0803C2</t>
  </si>
  <si>
    <t>0836A2</t>
  </si>
  <si>
    <t>0836BO</t>
  </si>
  <si>
    <t>0840BO</t>
  </si>
  <si>
    <t>084DC2</t>
  </si>
  <si>
    <t>0843B1</t>
  </si>
  <si>
    <t>0871DO</t>
  </si>
  <si>
    <t>0875C2</t>
  </si>
  <si>
    <t>0875F1</t>
  </si>
  <si>
    <t>0875F2</t>
  </si>
  <si>
    <t>0906B1</t>
  </si>
  <si>
    <t>0906B2</t>
  </si>
  <si>
    <t>0921A1</t>
  </si>
  <si>
    <t>0921A2</t>
  </si>
  <si>
    <t>1906BO</t>
  </si>
  <si>
    <t>1906B1</t>
  </si>
  <si>
    <t>1906B2</t>
  </si>
  <si>
    <t>19D9E1</t>
  </si>
  <si>
    <t>19D9F1</t>
  </si>
  <si>
    <t>0106A0 Tumeurs malignes du système nerveux, score cog &lt;= 2 - zéro jour</t>
  </si>
  <si>
    <t>0106A1 Tumeurs malignes du système nerveux, score cog &lt;= 2 - niveau 1</t>
  </si>
  <si>
    <t>0106A2 Tumeurs malignes du système nerveux, score cog &lt;= 2 - niveau 2</t>
  </si>
  <si>
    <t>0106B0 Tumeurs malignes du système nerveux, score cog &gt;= 3 - zéro jour</t>
  </si>
  <si>
    <t>0106B1 Tumeurs malignes du système nerveux, score cog &gt;= 3 - niveau 1</t>
  </si>
  <si>
    <t>0106B2 Tumeurs malignes du système nerveux, score cog &gt;= 3 - niveau 2</t>
  </si>
  <si>
    <t>gme brut</t>
  </si>
  <si>
    <t>Chapitre</t>
  </si>
  <si>
    <t>Le ministre de l’économie et des finances et la ministre des affaires sociales et de la santé,</t>
  </si>
  <si>
    <t>Vu le code de la santé publique ; Vu le code de la sécurité sociale ;</t>
  </si>
  <si>
    <t>Vu l’arrêté du 14 avril 2017 fixant pour l’année 2017 l’objectif de dépenses d’assurance maladie afférent aux activités de soins de suite et de réadaptation ;</t>
  </si>
  <si>
    <t>Vu l’arrêté du 5 mai 2017 relatif à la classification et à la prise en charge des prestations d’hospitalisation pour les activités de soins de suite et de réadaptation exercées par les établissements mentionnés à l’article L. 162-22-6 du code de la sécurité sociale et pris pour l’application de l’article R. 162-34-1 du même code,</t>
  </si>
  <si>
    <t>Arrêtent :</t>
  </si>
  <si>
    <t>1° La fraction correspondant aux recettes issues de l’application des modalités de financement antérieures à la loi du 21 décembre 2015 de financement de la sécurité sociale pour 2016 est fixée à 90 % ;</t>
  </si>
  <si>
    <t>2° La fraction correspondant aux recettes issues de l’application des modalités de financement prévues au 1° de l’article L. 162-23-2 du code de la sécurité sociale est fixée à 10 %.</t>
  </si>
  <si>
    <t>2° Un montant correspondant à 10 % des recettes issues de l’application des modalités de financement définies à l’article L. 162-26 du code de la sécurité sociale.</t>
  </si>
  <si>
    <t>1° La  fraction  correspondant  à la  dotation calculée  sur  la base  de l’activité  antérieure  mentionnée  au  1°  de l’article L. 162-23-3 du code de la sécurité sociale est fixée à 0 % ;</t>
  </si>
  <si>
    <t>2° La fraction correspondant au montant forfaitaire fondé sur une fraction des tarifs mentionné au 2° du même article est fixée à 100 %.</t>
  </si>
  <si>
    <t>décret relatif à la réforme du financement des établissements de soins de suite et de réadaptation susmentionné est égale à 1.</t>
  </si>
  <si>
    <t>Annexe III : Fixation de la valeur des coefficients mentionnés au 3° du I de l’article L. 162-23-4 du code de la sécurité sociale par zone géographique. ;</t>
  </si>
  <si>
    <t>Annexe IV : Groupes médico-économiques (GME) dont le groupe nosologique n’est pas scindé sur l’âge.</t>
  </si>
  <si>
    <t>Fait le 5 mai 2017.</t>
  </si>
  <si>
    <t>Le ministre de l’économie et des finances,</t>
  </si>
  <si>
    <t>Pour le ministre et par délégation :</t>
  </si>
  <si>
    <t>Le directeur de la sécurité sociale,</t>
  </si>
  <si>
    <t>La ministre des affaires sociales et de la santé,</t>
  </si>
  <si>
    <t>Pour la ministre et par délégation :</t>
  </si>
  <si>
    <t>La cheffe de service,</t>
  </si>
  <si>
    <t>adjointe au directeur général de l’offre de soins, chargée des fonctions de directrice générale</t>
  </si>
  <si>
    <t>de l’offre de soins par intérim,</t>
  </si>
  <si>
    <t>LIBELLE</t>
  </si>
  <si>
    <t>-</t>
  </si>
  <si>
    <t>188 53</t>
  </si>
  <si>
    <t>244.52</t>
  </si>
  <si>
    <t>316.37</t>
  </si>
  <si>
    <t>niveau 1</t>
  </si>
  <si>
    <t>2 387,47</t>
  </si>
  <si>
    <t>402 40</t>
  </si>
  <si>
    <t>6 036,04</t>
  </si>
  <si>
    <t>4 216,06</t>
  </si>
  <si>
    <t>399.81</t>
  </si>
  <si>
    <t>274.08</t>
  </si>
  <si>
    <t>305.17</t>
  </si>
  <si>
    <t>250.63</t>
  </si>
  <si>
    <t>285.60</t>
  </si>
  <si>
    <t>514.47</t>
  </si>
  <si>
    <t>9 594 19</t>
  </si>
  <si>
    <t>246 00</t>
  </si>
  <si>
    <t>267.29</t>
  </si>
  <si>
    <t>413.82</t>
  </si>
  <si>
    <t>3 310,57</t>
  </si>
  <si>
    <t>9 124,12</t>
  </si>
  <si>
    <t>278.87</t>
  </si>
  <si>
    <t>438.16</t>
  </si>
  <si>
    <t>309.17</t>
  </si>
  <si>
    <t>396.94</t>
  </si>
  <si>
    <t>438.78</t>
  </si>
  <si>
    <t>442.33</t>
  </si>
  <si>
    <t>308.79</t>
  </si>
  <si>
    <t>248 45</t>
  </si>
  <si>
    <t>251.23</t>
  </si>
  <si>
    <t>272.27</t>
  </si>
  <si>
    <t>274.79</t>
  </si>
  <si>
    <t>257.97</t>
  </si>
  <si>
    <t>9 286,84</t>
  </si>
  <si>
    <t>265.17</t>
  </si>
  <si>
    <t>250 16</t>
  </si>
  <si>
    <t>480 11</t>
  </si>
  <si>
    <t>225.30</t>
  </si>
  <si>
    <t>330.98</t>
  </si>
  <si>
    <t>224.39</t>
  </si>
  <si>
    <t>464.15</t>
  </si>
  <si>
    <t>305.27</t>
  </si>
  <si>
    <t>2 100,96</t>
  </si>
  <si>
    <t>2 399,93</t>
  </si>
  <si>
    <t>234.36</t>
  </si>
  <si>
    <t>480.03</t>
  </si>
  <si>
    <t>2 195,79</t>
  </si>
  <si>
    <t>234.92</t>
  </si>
  <si>
    <t>363.67</t>
  </si>
  <si>
    <t>226.39</t>
  </si>
  <si>
    <t>259 23</t>
  </si>
  <si>
    <t>14 776,04</t>
  </si>
  <si>
    <t>264.95</t>
  </si>
  <si>
    <t>265.55</t>
  </si>
  <si>
    <t>139 51</t>
  </si>
  <si>
    <t>257 61</t>
  </si>
  <si>
    <t>206.65</t>
  </si>
  <si>
    <t>203.90</t>
  </si>
  <si>
    <t>8 767,56</t>
  </si>
  <si>
    <t>211.12</t>
  </si>
  <si>
    <t>369.12</t>
  </si>
  <si>
    <t>388.55</t>
  </si>
  <si>
    <t>447.98</t>
  </si>
  <si>
    <t>3 409,29</t>
  </si>
  <si>
    <t>236.46</t>
  </si>
  <si>
    <t>246.11</t>
  </si>
  <si>
    <t>424.10</t>
  </si>
  <si>
    <t>Etats végétatifs chroniques -  Etats pauci-relationnels - niveau 1</t>
  </si>
  <si>
    <t>5 242.51</t>
  </si>
  <si>
    <t>348 46</t>
  </si>
  <si>
    <t>436 26</t>
  </si>
  <si>
    <t>240.22</t>
  </si>
  <si>
    <t>3 603.30</t>
  </si>
  <si>
    <t>1 432,85</t>
  </si>
  <si>
    <t>6 858.97</t>
  </si>
  <si>
    <t>Certaines affections cérébrales, age,,= 18, score cog &gt;= 7 - zéro jour</t>
  </si>
  <si>
    <t>201.73</t>
  </si>
  <si>
    <t>188 57</t>
  </si>
  <si>
    <t>16 484.79</t>
  </si>
  <si>
    <t>232.73</t>
  </si>
  <si>
    <t>252.51</t>
  </si>
  <si>
    <t>204 48</t>
  </si>
  <si>
    <t>11 243 69</t>
  </si>
  <si>
    <t>B5</t>
  </si>
  <si>
    <t>219 39</t>
  </si>
  <si>
    <t>1 350,00</t>
  </si>
  <si>
    <t>232.92</t>
  </si>
  <si>
    <t>283.99</t>
  </si>
  <si>
    <t>4 259.88</t>
  </si>
  <si>
    <t>317.18</t>
  </si>
  <si>
    <t>4 757.74</t>
  </si>
  <si>
    <t>195 65</t>
  </si>
  <si>
    <t>19 369.53</t>
  </si>
  <si>
    <t>189 90</t>
  </si>
  <si>
    <t>21 795.57</t>
  </si>
  <si>
    <t>229.65</t>
  </si>
  <si>
    <t>14 697.50</t>
  </si>
  <si>
    <t>262.07</t>
  </si>
  <si>
    <t>218 19</t>
  </si>
  <si>
    <t>205 84</t>
  </si>
  <si>
    <t>Affections médullaires non traumatiques avec parapléaie - niveau 2</t>
  </si>
  <si>
    <t>247 85</t>
  </si>
  <si>
    <t>19 332 59</t>
  </si>
  <si>
    <t>238 67</t>
  </si>
  <si>
    <t>1 306.17</t>
  </si>
  <si>
    <t>4 470.42</t>
  </si>
  <si>
    <t>217 94</t>
  </si>
  <si>
    <t>205 64</t>
  </si>
  <si>
    <t>123 39</t>
  </si>
  <si>
    <t>280.37</t>
  </si>
  <si>
    <t>4 205.55</t>
  </si>
  <si>
    <t>252.58</t>
  </si>
  <si>
    <t>19 701.10</t>
  </si>
  <si>
    <t>154.48</t>
  </si>
  <si>
    <t>222.00</t>
  </si>
  <si>
    <t>1 928,79</t>
  </si>
  <si>
    <t>321 94</t>
  </si>
  <si>
    <t>4 829 04</t>
  </si>
  <si>
    <t>Asthmes, age&gt;= 18 - zeroiour</t>
  </si>
  <si>
    <t>256.40</t>
  </si>
  <si>
    <t>5 634.07</t>
  </si>
  <si>
    <t>153 72</t>
  </si>
  <si>
    <t>1 945,39</t>
  </si>
  <si>
    <t>196 59</t>
  </si>
  <si>
    <t>5 701.20</t>
  </si>
  <si>
    <t>95.07</t>
  </si>
  <si>
    <t>406.72</t>
  </si>
  <si>
    <t>3 253.72</t>
  </si>
  <si>
    <t>443 61</t>
  </si>
  <si>
    <t>274.37</t>
  </si>
  <si>
    <t>299.27</t>
  </si>
  <si>
    <t>443.11</t>
  </si>
  <si>
    <t>208.75</t>
  </si>
  <si>
    <t>125 25</t>
  </si>
  <si>
    <t>111.09</t>
  </si>
  <si>
    <t>295.37</t>
  </si>
  <si>
    <t>2 364,55</t>
  </si>
  <si>
    <t>364.47</t>
  </si>
  <si>
    <t>319 82</t>
  </si>
  <si>
    <t>2 558 57</t>
  </si>
  <si>
    <t>337 86</t>
  </si>
  <si>
    <t>2 702 85</t>
  </si>
  <si>
    <t>318.50</t>
  </si>
  <si>
    <t>1 440,28</t>
  </si>
  <si>
    <t>212.01</t>
  </si>
  <si>
    <t>292 98</t>
  </si>
  <si>
    <t>2 343 84</t>
  </si>
  <si>
    <t>130 21</t>
  </si>
  <si>
    <t>1 253 73</t>
  </si>
  <si>
    <t>137 36</t>
  </si>
  <si>
    <t>369 06</t>
  </si>
  <si>
    <t>2 903.45</t>
  </si>
  <si>
    <t>16 438.60</t>
  </si>
  <si>
    <t>164 46</t>
  </si>
  <si>
    <t>153 74</t>
  </si>
  <si>
    <t>205 22</t>
  </si>
  <si>
    <t>193 60</t>
  </si>
  <si>
    <t>13 817.57</t>
  </si>
  <si>
    <t>217.22</t>
  </si>
  <si>
    <t>126.39</t>
  </si>
  <si>
    <t>12 207 46</t>
  </si>
  <si>
    <t>4 624.00</t>
  </si>
  <si>
    <t>188 60</t>
  </si>
  <si>
    <t>176 30</t>
  </si>
  <si>
    <t>213.95</t>
  </si>
  <si>
    <t>147.92</t>
  </si>
  <si>
    <t>346.69</t>
  </si>
  <si>
    <t>215.32</t>
  </si>
  <si>
    <t>4 280.73</t>
  </si>
  <si>
    <t>5 754.60</t>
  </si>
  <si>
    <t>210.45</t>
  </si>
  <si>
    <t>7 393.39</t>
  </si>
  <si>
    <t>227.80</t>
  </si>
  <si>
    <t>353.56</t>
  </si>
  <si>
    <t>232.07</t>
  </si>
  <si>
    <t>311.22</t>
  </si>
  <si>
    <t>297.96</t>
  </si>
  <si>
    <t>6 511.56</t>
  </si>
  <si>
    <t>166 96</t>
  </si>
  <si>
    <t>184.21</t>
  </si>
  <si>
    <t>209.35</t>
  </si>
  <si>
    <t>242.83</t>
  </si>
  <si>
    <t>117 88</t>
  </si>
  <si>
    <t>200.45</t>
  </si>
  <si>
    <t>238.24</t>
  </si>
  <si>
    <t>239.59</t>
  </si>
  <si>
    <t>3 593.78</t>
  </si>
  <si>
    <t>7 059,76</t>
  </si>
  <si>
    <t>4 484,69</t>
  </si>
  <si>
    <t>Ostéopathies, age &lt;= 17 - zéro Jour</t>
  </si>
  <si>
    <t>223.20</t>
  </si>
  <si>
    <t>457 90</t>
  </si>
  <si>
    <t>234.96</t>
  </si>
  <si>
    <t>3 524.43</t>
  </si>
  <si>
    <t>7 923.20</t>
  </si>
  <si>
    <t>172 24</t>
  </si>
  <si>
    <t>177 15</t>
  </si>
  <si>
    <t>165 59</t>
  </si>
  <si>
    <t>189 18</t>
  </si>
  <si>
    <t>12 962 07</t>
  </si>
  <si>
    <t>128 16</t>
  </si>
  <si>
    <t>118 30</t>
  </si>
  <si>
    <t>88 55</t>
  </si>
  <si>
    <t>182 92</t>
  </si>
  <si>
    <t>109 75</t>
  </si>
  <si>
    <t>2 775.42</t>
  </si>
  <si>
    <t>349.63</t>
  </si>
  <si>
    <t>1 554 34</t>
  </si>
  <si>
    <t>214.06</t>
  </si>
  <si>
    <t>1 712.48</t>
  </si>
  <si>
    <t>6 799.41</t>
  </si>
  <si>
    <t>147 81</t>
  </si>
  <si>
    <t>374.11</t>
  </si>
  <si>
    <t>7 248.55</t>
  </si>
  <si>
    <t>Insuffisances rénales zeroiour</t>
  </si>
  <si>
    <t>135.81</t>
  </si>
  <si>
    <t>Insuffisances rénales niveau 1</t>
  </si>
  <si>
    <t>3 975.63</t>
  </si>
  <si>
    <t>1 524.53</t>
  </si>
  <si>
    <t>140.78</t>
  </si>
  <si>
    <t>31 900.73</t>
  </si>
  <si>
    <t>164 57</t>
  </si>
  <si>
    <t>13 575 32</t>
  </si>
  <si>
    <t>261 52</t>
  </si>
  <si>
    <t>261.52</t>
  </si>
  <si>
    <t>3 922.74</t>
  </si>
  <si>
    <t>156 91</t>
  </si>
  <si>
    <t>12 937.72</t>
  </si>
  <si>
    <r>
      <rPr>
        <sz val="14"/>
        <rFont val="Arial"/>
        <family val="2"/>
      </rPr>
      <t xml:space="preserve">10  mai 2017                     </t>
    </r>
    <r>
      <rPr>
        <sz val="14"/>
        <color rgb="FF005FAF"/>
        <rFont val="Arial"/>
        <family val="2"/>
      </rPr>
      <t xml:space="preserve">JOURNAL  OFFICIEL  DE  LA  RÉPUBLIQUE  FRANÇAISE                       </t>
    </r>
    <r>
      <rPr>
        <sz val="14"/>
        <rFont val="Arial"/>
        <family val="2"/>
      </rPr>
      <t>Texte 98 sur 396</t>
    </r>
  </si>
  <si>
    <r>
      <rPr>
        <sz val="14"/>
        <color rgb="FF0092D1"/>
        <rFont val="Arial"/>
        <family val="2"/>
      </rPr>
      <t>Décrets,  arrêtés,  circulaires</t>
    </r>
  </si>
  <si>
    <r>
      <rPr>
        <b/>
        <sz val="14"/>
        <color rgb="FF393B96"/>
        <rFont val="Arial"/>
        <family val="2"/>
      </rPr>
      <t>MINISTÈRE  DES  AFFAIRES  SOCIALES  ET  DE  LA  SANTÉ</t>
    </r>
  </si>
  <si>
    <r>
      <rPr>
        <b/>
        <sz val="14"/>
        <color rgb="FF5B5D60"/>
        <rFont val="Arial"/>
        <family val="2"/>
      </rPr>
      <t>Arrêté du 5 mai 2017 fixant pour l’année 2017 les éléments tarifaires mentionnés aux 1 à 3 du I de l’article L. 162-23-4 du code de la sécurité sociale et aux 2</t>
    </r>
    <r>
      <rPr>
        <b/>
        <vertAlign val="superscript"/>
        <sz val="14"/>
        <color rgb="FF5B5D60"/>
        <rFont val="Arial"/>
        <family val="2"/>
      </rPr>
      <t xml:space="preserve">o </t>
    </r>
    <r>
      <rPr>
        <b/>
        <sz val="14"/>
        <color rgb="FF5B5D60"/>
        <rFont val="Arial"/>
        <family val="2"/>
      </rPr>
      <t>et 4</t>
    </r>
    <r>
      <rPr>
        <b/>
        <vertAlign val="superscript"/>
        <sz val="14"/>
        <color rgb="FF5B5D60"/>
        <rFont val="Arial"/>
        <family val="2"/>
      </rPr>
      <t xml:space="preserve">o </t>
    </r>
    <r>
      <rPr>
        <b/>
        <sz val="14"/>
        <color rgb="FF5B5D60"/>
        <rFont val="Arial"/>
        <family val="2"/>
      </rPr>
      <t>du E du III de l’article 78 modifié de la loi n</t>
    </r>
    <r>
      <rPr>
        <b/>
        <vertAlign val="superscript"/>
        <sz val="14"/>
        <color rgb="FF5B5D60"/>
        <rFont val="Arial"/>
        <family val="2"/>
      </rPr>
      <t xml:space="preserve">o </t>
    </r>
    <r>
      <rPr>
        <b/>
        <sz val="14"/>
        <color rgb="FF5B5D60"/>
        <rFont val="Arial"/>
        <family val="2"/>
      </rPr>
      <t>2015-1702 du 21 décembre 2015 de financement de la sécurité sociale pour 2016</t>
    </r>
  </si>
  <si>
    <r>
      <rPr>
        <sz val="14"/>
        <color rgb="FF1F52A5"/>
        <rFont val="Arial"/>
        <family val="2"/>
      </rPr>
      <t xml:space="preserve">NOR : </t>
    </r>
    <r>
      <rPr>
        <i/>
        <sz val="14"/>
        <rFont val="Arial"/>
        <family val="2"/>
      </rPr>
      <t>AFSH1713787A</t>
    </r>
  </si>
  <si>
    <r>
      <rPr>
        <sz val="14"/>
        <rFont val="Arial"/>
        <family val="2"/>
      </rPr>
      <t>Vu l’article 78 modifié de la loi n</t>
    </r>
    <r>
      <rPr>
        <vertAlign val="superscript"/>
        <sz val="14"/>
        <rFont val="Arial"/>
        <family val="2"/>
      </rPr>
      <t xml:space="preserve">o </t>
    </r>
    <r>
      <rPr>
        <sz val="14"/>
        <rFont val="Arial"/>
        <family val="2"/>
      </rPr>
      <t>2015-1702 du 21 décembre 2015 de financement de la sécurité sociale pour 2016 ;</t>
    </r>
  </si>
  <si>
    <r>
      <rPr>
        <sz val="14"/>
        <rFont val="Arial"/>
        <family val="2"/>
      </rPr>
      <t>Vu le décret n</t>
    </r>
    <r>
      <rPr>
        <vertAlign val="superscript"/>
        <sz val="14"/>
        <rFont val="Arial"/>
        <family val="2"/>
      </rPr>
      <t xml:space="preserve">o </t>
    </r>
    <r>
      <rPr>
        <sz val="14"/>
        <rFont val="Arial"/>
        <family val="2"/>
      </rPr>
      <t>2017-500 du 6 avril 2017 relatif à la réforme du financement des établissements de soins de suite et de réadaptation ;</t>
    </r>
  </si>
  <si>
    <r>
      <rPr>
        <b/>
        <sz val="14"/>
        <rFont val="Arial"/>
        <family val="2"/>
      </rPr>
      <t>Art.  1</t>
    </r>
    <r>
      <rPr>
        <b/>
        <vertAlign val="superscript"/>
        <sz val="14"/>
        <rFont val="Arial"/>
        <family val="2"/>
      </rPr>
      <t>er</t>
    </r>
    <r>
      <rPr>
        <b/>
        <sz val="14"/>
        <rFont val="Arial"/>
        <family val="2"/>
      </rPr>
      <t xml:space="preserve">.  –  </t>
    </r>
    <r>
      <rPr>
        <sz val="14"/>
        <rFont val="Arial"/>
        <family val="2"/>
      </rPr>
      <t>Le niveau des fractions mentionnées au 2° du E du III de l’article 78 modifié de la loi n</t>
    </r>
    <r>
      <rPr>
        <vertAlign val="superscript"/>
        <sz val="14"/>
        <rFont val="Arial"/>
        <family val="2"/>
      </rPr>
      <t xml:space="preserve">o </t>
    </r>
    <r>
      <rPr>
        <sz val="14"/>
        <rFont val="Arial"/>
        <family val="2"/>
      </rPr>
      <t>2015-1702 du 21 décembre 2015 de financement de la sécurité sociale pour 2016 est fixé comme suit :</t>
    </r>
  </si>
  <si>
    <r>
      <rPr>
        <b/>
        <sz val="14"/>
        <rFont val="Arial"/>
        <family val="2"/>
      </rPr>
      <t xml:space="preserve">Art.  2.  –  </t>
    </r>
    <r>
      <rPr>
        <sz val="14"/>
        <rFont val="Arial"/>
        <family val="2"/>
      </rPr>
      <t>Le financement des actes et consultations externe prévu au 4° du E du III de l’article 78 modifié de la loi n</t>
    </r>
    <r>
      <rPr>
        <vertAlign val="superscript"/>
        <sz val="14"/>
        <rFont val="Arial"/>
        <family val="2"/>
      </rPr>
      <t xml:space="preserve">o </t>
    </r>
    <r>
      <rPr>
        <sz val="14"/>
        <rFont val="Arial"/>
        <family val="2"/>
      </rPr>
      <t>2015-1702 du 21 décembre 2015 de financement de la sécurité sociale pour 2016 est fixé sur la base des montants suivants :</t>
    </r>
  </si>
  <si>
    <r>
      <rPr>
        <sz val="14"/>
        <rFont val="Arial"/>
        <family val="2"/>
      </rPr>
      <t>1° Un montant correspondant à 90 % des recettes issues de l’application des modalités de financement définies à l’article L. 162-26 du code de la sécurité sociale dans sa rédaction résultant de la loi n</t>
    </r>
    <r>
      <rPr>
        <vertAlign val="superscript"/>
        <sz val="14"/>
        <rFont val="Arial"/>
        <family val="2"/>
      </rPr>
      <t xml:space="preserve">o </t>
    </r>
    <r>
      <rPr>
        <sz val="14"/>
        <rFont val="Arial"/>
        <family val="2"/>
      </rPr>
      <t>2016-41 du 26 janvier 2016 de modernisation de notre système de santé ;</t>
    </r>
  </si>
  <si>
    <r>
      <rPr>
        <b/>
        <sz val="14"/>
        <rFont val="Arial"/>
        <family val="2"/>
      </rPr>
      <t xml:space="preserve">Art.  3.  –  </t>
    </r>
    <r>
      <rPr>
        <sz val="14"/>
        <rFont val="Arial"/>
        <family val="2"/>
      </rPr>
      <t>Le niveau des fractions de la dotation modulée à l’activité mentionné au 1° de l’article L. 162-23-4 du code de la sécurité sociale est fixé comme suit :</t>
    </r>
  </si>
  <si>
    <r>
      <rPr>
        <b/>
        <sz val="14"/>
        <rFont val="Arial"/>
        <family val="2"/>
      </rPr>
      <t xml:space="preserve">Art.  4.  –  </t>
    </r>
    <r>
      <rPr>
        <sz val="14"/>
        <rFont val="Arial"/>
        <family val="2"/>
      </rPr>
      <t xml:space="preserve">La valeur du coefficient de transition mentionné au </t>
    </r>
    <r>
      <rPr>
        <i/>
        <sz val="14"/>
        <rFont val="Arial"/>
        <family val="2"/>
      </rPr>
      <t xml:space="preserve">b </t>
    </r>
    <r>
      <rPr>
        <sz val="14"/>
        <rFont val="Arial"/>
        <family val="2"/>
      </rPr>
      <t>du 2° du E du III de l’article 78 modifié de la loi n</t>
    </r>
    <r>
      <rPr>
        <vertAlign val="superscript"/>
        <sz val="14"/>
        <rFont val="Arial"/>
        <family val="2"/>
      </rPr>
      <t xml:space="preserve">o </t>
    </r>
    <r>
      <rPr>
        <sz val="14"/>
        <rFont val="Arial"/>
        <family val="2"/>
      </rPr>
      <t xml:space="preserve">2015-1702 de financement de la sécurité sociale pour 2016 et pris en application du </t>
    </r>
    <r>
      <rPr>
        <i/>
        <sz val="14"/>
        <rFont val="Arial"/>
        <family val="2"/>
      </rPr>
      <t xml:space="preserve">b </t>
    </r>
    <r>
      <rPr>
        <sz val="14"/>
        <rFont val="Arial"/>
        <family val="2"/>
      </rPr>
      <t>du 1° de l’article 6 du décret relatif à la réforme du financement des établissements de soins de suite et de réadaptation susmentionné est fixée de manière à ce que la somme des recettes de l’activité de soins correspondant aux prestations hospitalières versées en 2016 valorisées en application du E du III de l’article 78 précité ne soit pas inférieure de plus de 1 % à la somme des recettes de l’activité de soins versées en 2016 pour le même périmètre de prestations.</t>
    </r>
  </si>
  <si>
    <r>
      <rPr>
        <sz val="14"/>
        <rFont val="Arial"/>
        <family val="2"/>
      </rPr>
      <t xml:space="preserve">La moyenne des coefficients de transition des établissements pondérés par leurs données d’activité valorisées aux tarifs nationaux des prestations calculés conformément aux dispositions prévues par le </t>
    </r>
    <r>
      <rPr>
        <i/>
        <sz val="14"/>
        <rFont val="Arial"/>
        <family val="2"/>
      </rPr>
      <t xml:space="preserve">b </t>
    </r>
    <r>
      <rPr>
        <sz val="14"/>
        <rFont val="Arial"/>
        <family val="2"/>
      </rPr>
      <t>du 1° de l’article 6 du</t>
    </r>
  </si>
  <si>
    <r>
      <rPr>
        <b/>
        <sz val="14"/>
        <rFont val="Arial"/>
        <family val="2"/>
      </rPr>
      <t xml:space="preserve">Art.  5.  –  </t>
    </r>
    <r>
      <rPr>
        <sz val="14"/>
        <rFont val="Arial"/>
        <family val="2"/>
      </rPr>
      <t xml:space="preserve">Les tarifs nationaux des prestations mentionnés au 2° du I de l’article L. 162-23-4 du code de la sécurité sociale et déterminés en application des dispositions de l’article R. 162-34-1 du même code sont fixés à l’annexe I du présent arrêté pour les établissements de santé mentionnés aux </t>
    </r>
    <r>
      <rPr>
        <i/>
        <sz val="14"/>
        <rFont val="Arial"/>
        <family val="2"/>
      </rPr>
      <t>a</t>
    </r>
    <r>
      <rPr>
        <sz val="14"/>
        <rFont val="Arial"/>
        <family val="2"/>
      </rPr>
      <t xml:space="preserve">, </t>
    </r>
    <r>
      <rPr>
        <i/>
        <sz val="14"/>
        <rFont val="Arial"/>
        <family val="2"/>
      </rPr>
      <t xml:space="preserve">b </t>
    </r>
    <r>
      <rPr>
        <sz val="14"/>
        <rFont val="Arial"/>
        <family val="2"/>
      </rPr>
      <t xml:space="preserve">et </t>
    </r>
    <r>
      <rPr>
        <i/>
        <sz val="14"/>
        <rFont val="Arial"/>
        <family val="2"/>
      </rPr>
      <t xml:space="preserve">c </t>
    </r>
    <r>
      <rPr>
        <sz val="14"/>
        <rFont val="Arial"/>
        <family val="2"/>
      </rPr>
      <t xml:space="preserve">de l’article L. 162-22-6 du code de la sécurité sociale et à l’annexe II du présent arrêté pour les établissements de santé mentionnés au </t>
    </r>
    <r>
      <rPr>
        <i/>
        <sz val="14"/>
        <rFont val="Arial"/>
        <family val="2"/>
      </rPr>
      <t xml:space="preserve">d </t>
    </r>
    <r>
      <rPr>
        <sz val="14"/>
        <rFont val="Arial"/>
        <family val="2"/>
      </rPr>
      <t>du même article.</t>
    </r>
  </si>
  <si>
    <r>
      <rPr>
        <b/>
        <sz val="14"/>
        <rFont val="Arial"/>
        <family val="2"/>
      </rPr>
      <t xml:space="preserve">Art.  6.  –  </t>
    </r>
    <r>
      <rPr>
        <sz val="14"/>
        <rFont val="Arial"/>
        <family val="2"/>
      </rPr>
      <t>Les tarifs nationaux des groupes médico-tarifaires correspondant à des groupes médico économiques appartenant à un groupe nosologique non scindé sur l’âge, listés en annexe IV du présent arrêté, sont majorés de 25 % lorsque le patient pris en charge est âgé de moins de 18 ans.</t>
    </r>
  </si>
  <si>
    <r>
      <rPr>
        <b/>
        <sz val="14"/>
        <rFont val="Arial"/>
        <family val="2"/>
      </rPr>
      <t xml:space="preserve">Art.  7.  –  </t>
    </r>
    <r>
      <rPr>
        <sz val="14"/>
        <rFont val="Arial"/>
        <family val="2"/>
      </rPr>
      <t>Les zones géographiques dans lesquelles s’appliquent les coefficients géographiques mentionnés au 3° du I de l’article L. 162-23-4 du code de la sécurité sociale ainsi que la valeur de ces coefficients sont fixées à l’annexe III du présent arrêté.</t>
    </r>
  </si>
  <si>
    <r>
      <rPr>
        <b/>
        <sz val="14"/>
        <rFont val="Arial"/>
        <family val="2"/>
      </rPr>
      <t xml:space="preserve">Art.  8.  –  </t>
    </r>
    <r>
      <rPr>
        <sz val="14"/>
        <rFont val="Arial"/>
        <family val="2"/>
      </rPr>
      <t xml:space="preserve">Les tarifs de responsabilité des établissements de santé privés mentionnés au II de l’article L. 162-23-4 du  code  de  la  sécurité  sociale  sont  égaux  à  75  %  des  tarifs  des  établissements  de  santé  mentionnés  au  </t>
    </r>
    <r>
      <rPr>
        <i/>
        <sz val="14"/>
        <rFont val="Arial"/>
        <family val="2"/>
      </rPr>
      <t xml:space="preserve">d  </t>
    </r>
    <r>
      <rPr>
        <sz val="14"/>
        <rFont val="Arial"/>
        <family val="2"/>
      </rPr>
      <t>de l’article L. 162-22-6 du même code.</t>
    </r>
  </si>
  <si>
    <r>
      <rPr>
        <b/>
        <sz val="14"/>
        <rFont val="Arial"/>
        <family val="2"/>
      </rPr>
      <t xml:space="preserve">Art.  9.  –  </t>
    </r>
    <r>
      <rPr>
        <sz val="14"/>
        <rFont val="Arial"/>
        <family val="2"/>
      </rPr>
      <t>Le présent arrêté comporte les annexes suivantes :</t>
    </r>
  </si>
  <si>
    <r>
      <rPr>
        <sz val="14"/>
        <rFont val="Arial"/>
        <family val="2"/>
      </rPr>
      <t xml:space="preserve">Annexe  I :  Tarifs  des  groupes  médico-tarifaires  (GMT)  et  des  suppléments  des  établissements  de  santé mentionnés aux </t>
    </r>
    <r>
      <rPr>
        <i/>
        <sz val="14"/>
        <rFont val="Arial"/>
        <family val="2"/>
      </rPr>
      <t>a</t>
    </r>
    <r>
      <rPr>
        <sz val="14"/>
        <rFont val="Arial"/>
        <family val="2"/>
      </rPr>
      <t xml:space="preserve">, </t>
    </r>
    <r>
      <rPr>
        <i/>
        <sz val="14"/>
        <rFont val="Arial"/>
        <family val="2"/>
      </rPr>
      <t xml:space="preserve">b </t>
    </r>
    <r>
      <rPr>
        <sz val="14"/>
        <rFont val="Arial"/>
        <family val="2"/>
      </rPr>
      <t xml:space="preserve">et </t>
    </r>
    <r>
      <rPr>
        <i/>
        <sz val="14"/>
        <rFont val="Arial"/>
        <family val="2"/>
      </rPr>
      <t xml:space="preserve">c </t>
    </r>
    <r>
      <rPr>
        <sz val="14"/>
        <rFont val="Arial"/>
        <family val="2"/>
      </rPr>
      <t>de l’article L. 162-22-6 du code de la sécurité sociale ;</t>
    </r>
  </si>
  <si>
    <r>
      <rPr>
        <sz val="14"/>
        <rFont val="Arial"/>
        <family val="2"/>
      </rPr>
      <t xml:space="preserve">Annexe  II :  Tarifs  des  groupes  médico-tarifaires  (GMT)  et  des  suppléments  des  établissements  de  santé mentionnés au </t>
    </r>
    <r>
      <rPr>
        <i/>
        <sz val="14"/>
        <rFont val="Arial"/>
        <family val="2"/>
      </rPr>
      <t xml:space="preserve">d </t>
    </r>
    <r>
      <rPr>
        <sz val="14"/>
        <rFont val="Arial"/>
        <family val="2"/>
      </rPr>
      <t>de l’article L. 162-22-6 du code de la sécurité sociale ;</t>
    </r>
  </si>
  <si>
    <r>
      <rPr>
        <b/>
        <sz val="14"/>
        <rFont val="Arial"/>
        <family val="2"/>
      </rPr>
      <t xml:space="preserve">Art.  10.  –  </t>
    </r>
    <r>
      <rPr>
        <sz val="14"/>
        <rFont val="Arial"/>
        <family val="2"/>
      </rPr>
      <t xml:space="preserve">La  cheffe  de  service,  adjointe au  directeur  général de  l’offre  de  soins, chargée  des  fonctions  de directrice générale de l’offre de soins par intérim, et le directeur de la sécurité sociale sont chargés, chacun en ce qui le concerne, de l’exécution du présent arrêté, qui sera publié au </t>
    </r>
    <r>
      <rPr>
        <i/>
        <sz val="14"/>
        <rFont val="Arial"/>
        <family val="2"/>
      </rPr>
      <t xml:space="preserve">Journal officiel </t>
    </r>
    <r>
      <rPr>
        <sz val="14"/>
        <rFont val="Arial"/>
        <family val="2"/>
      </rPr>
      <t>de la République française.</t>
    </r>
  </si>
  <si>
    <r>
      <rPr>
        <sz val="14"/>
        <rFont val="Arial"/>
        <family val="2"/>
      </rPr>
      <t>T. FATOME</t>
    </r>
  </si>
  <si>
    <r>
      <rPr>
        <sz val="14"/>
        <rFont val="Arial"/>
        <family val="2"/>
      </rPr>
      <t>K. JULIENNE</t>
    </r>
  </si>
  <si>
    <r>
      <rPr>
        <sz val="14"/>
        <color rgb="FF010101"/>
        <rFont val="Arial"/>
        <family val="2"/>
      </rPr>
      <t>ANNEXEI</t>
    </r>
  </si>
  <si>
    <r>
      <rPr>
        <sz val="14"/>
        <color rgb="FF010101"/>
        <rFont val="Arial"/>
        <family val="2"/>
      </rPr>
      <t>TARIFS DES</t>
    </r>
    <r>
      <rPr>
        <sz val="14"/>
        <color rgb="FF1A1A1A"/>
        <rFont val="Arial"/>
        <family val="2"/>
      </rPr>
      <t>G</t>
    </r>
    <r>
      <rPr>
        <sz val="14"/>
        <color rgb="FF010101"/>
        <rFont val="Arial"/>
        <family val="2"/>
      </rPr>
      <t>ROUPESMEDICO-TARIFAIRES (GMT) ET DES SUPPLEMENTS DES ETABLISSEMENTS</t>
    </r>
  </si>
  <si>
    <r>
      <rPr>
        <sz val="14"/>
        <color rgb="FF1A1A1A"/>
        <rFont val="Arial"/>
        <family val="2"/>
      </rPr>
      <t>D</t>
    </r>
    <r>
      <rPr>
        <sz val="14"/>
        <color rgb="FF010101"/>
        <rFont val="Arial"/>
        <family val="2"/>
      </rPr>
      <t>E SMJTE MENTIONNES AUX A</t>
    </r>
    <r>
      <rPr>
        <sz val="14"/>
        <color rgb="FF2F2F2F"/>
        <rFont val="Arial"/>
        <family val="2"/>
      </rPr>
      <t xml:space="preserve">,  </t>
    </r>
    <r>
      <rPr>
        <sz val="14"/>
        <color rgb="FF1A1A1A"/>
        <rFont val="Arial"/>
        <family val="2"/>
      </rPr>
      <t xml:space="preserve">B </t>
    </r>
    <r>
      <rPr>
        <sz val="14"/>
        <color rgb="FF010101"/>
        <rFont val="Arial"/>
        <family val="2"/>
      </rPr>
      <t>ETC  DE L'ARTICLE L. 162</t>
    </r>
    <r>
      <rPr>
        <sz val="14"/>
        <color rgb="FF2F2F2F"/>
        <rFont val="Arial"/>
        <family val="2"/>
      </rPr>
      <t>-2</t>
    </r>
    <r>
      <rPr>
        <sz val="14"/>
        <color rgb="FF010101"/>
        <rFont val="Arial"/>
        <family val="2"/>
      </rPr>
      <t>2-</t>
    </r>
    <r>
      <rPr>
        <sz val="14"/>
        <color rgb="FF1A1A1A"/>
        <rFont val="Arial"/>
        <family val="2"/>
      </rPr>
      <t xml:space="preserve">6 </t>
    </r>
    <r>
      <rPr>
        <sz val="14"/>
        <color rgb="FF010101"/>
        <rFont val="Arial"/>
        <family val="2"/>
      </rPr>
      <t>DU CODE DE LA SE</t>
    </r>
    <r>
      <rPr>
        <sz val="14"/>
        <color rgb="FF1A1A1A"/>
        <rFont val="Arial"/>
        <family val="2"/>
      </rPr>
      <t>C</t>
    </r>
    <r>
      <rPr>
        <sz val="14"/>
        <color rgb="FF010101"/>
        <rFont val="Arial"/>
        <family val="2"/>
      </rPr>
      <t>URITE SOCIALE</t>
    </r>
  </si>
  <si>
    <r>
      <rPr>
        <b/>
        <sz val="14"/>
        <color rgb="FF1A1A1A"/>
        <rFont val="Arial"/>
        <family val="2"/>
      </rPr>
      <t>G</t>
    </r>
    <r>
      <rPr>
        <b/>
        <sz val="14"/>
        <color rgb="FF010101"/>
        <rFont val="Arial"/>
        <family val="2"/>
      </rPr>
      <t>MT</t>
    </r>
  </si>
  <si>
    <r>
      <rPr>
        <sz val="14"/>
        <color rgb="FF1A1A1A"/>
        <rFont val="Arial"/>
        <family val="2"/>
      </rPr>
      <t>G</t>
    </r>
    <r>
      <rPr>
        <sz val="14"/>
        <color rgb="FF010101"/>
        <rFont val="Arial"/>
        <family val="2"/>
      </rPr>
      <t>ME</t>
    </r>
  </si>
  <si>
    <r>
      <rPr>
        <sz val="14"/>
        <color rgb="FF010101"/>
        <rFont val="Arial"/>
        <family val="2"/>
      </rPr>
      <t>LIBELLE</t>
    </r>
  </si>
  <si>
    <r>
      <rPr>
        <sz val="14"/>
        <color rgb="FF010101"/>
        <rFont val="Arial"/>
        <family val="2"/>
      </rPr>
      <t>Début de zone forfaitaire
(DZF)</t>
    </r>
  </si>
  <si>
    <r>
      <rPr>
        <sz val="14"/>
        <color rgb="FF010101"/>
        <rFont val="Arial"/>
        <family val="2"/>
      </rPr>
      <t>Fin de zone Foliaitaire (FZ</t>
    </r>
    <r>
      <rPr>
        <sz val="14"/>
        <color rgb="FF1A1A1A"/>
        <rFont val="Arial"/>
        <family val="2"/>
      </rPr>
      <t>F</t>
    </r>
    <r>
      <rPr>
        <sz val="14"/>
        <color rgb="FF010101"/>
        <rFont val="Arial"/>
        <family val="2"/>
      </rPr>
      <t>)</t>
    </r>
  </si>
  <si>
    <r>
      <rPr>
        <sz val="14"/>
        <color rgb="FF010101"/>
        <rFont val="Arial"/>
        <family val="2"/>
      </rPr>
      <t>Tari</t>
    </r>
    <r>
      <rPr>
        <sz val="14"/>
        <color rgb="FF1A1A1A"/>
        <rFont val="Arial"/>
        <family val="2"/>
      </rPr>
      <t xml:space="preserve">f </t>
    </r>
    <r>
      <rPr>
        <sz val="14"/>
        <color rgb="FF010101"/>
        <rFont val="Arial"/>
        <family val="2"/>
      </rPr>
      <t>de la zone basse (TZB)</t>
    </r>
  </si>
  <si>
    <r>
      <rPr>
        <sz val="14"/>
        <color rgb="FF010101"/>
        <rFont val="Arial"/>
        <family val="2"/>
      </rPr>
      <t>Supplément de la zone basse (SZB)</t>
    </r>
  </si>
  <si>
    <r>
      <rPr>
        <sz val="14"/>
        <color rgb="FF010101"/>
        <rFont val="Arial"/>
        <family val="2"/>
      </rPr>
      <t>Tari</t>
    </r>
    <r>
      <rPr>
        <sz val="14"/>
        <color rgb="FF1A1A1A"/>
        <rFont val="Arial"/>
        <family val="2"/>
      </rPr>
      <t xml:space="preserve">f </t>
    </r>
    <r>
      <rPr>
        <sz val="14"/>
        <color rgb="FF010101"/>
        <rFont val="Arial"/>
        <family val="2"/>
      </rPr>
      <t>de la zone Fcrfai</t>
    </r>
    <r>
      <rPr>
        <sz val="14"/>
        <color rgb="FF1A1A1A"/>
        <rFont val="Arial"/>
        <family val="2"/>
      </rPr>
      <t>t</t>
    </r>
    <r>
      <rPr>
        <sz val="14"/>
        <color rgb="FF010101"/>
        <rFont val="Arial"/>
        <family val="2"/>
      </rPr>
      <t>aire
(TZFJ</t>
    </r>
  </si>
  <si>
    <r>
      <rPr>
        <sz val="14"/>
        <color rgb="FF010101"/>
        <rFont val="Arial"/>
        <family val="2"/>
      </rPr>
      <t>Supplé</t>
    </r>
    <r>
      <rPr>
        <sz val="14"/>
        <color rgb="FF1A1A1A"/>
        <rFont val="Arial"/>
        <family val="2"/>
      </rPr>
      <t>m</t>
    </r>
    <r>
      <rPr>
        <sz val="14"/>
        <color rgb="FF010101"/>
        <rFont val="Arial"/>
        <family val="2"/>
      </rPr>
      <t xml:space="preserve">ent de la Zone Haute (SZH  </t>
    </r>
    <r>
      <rPr>
        <sz val="14"/>
        <color rgb="FF1A1A1A"/>
        <rFont val="Arial"/>
        <family val="2"/>
      </rPr>
      <t>)</t>
    </r>
  </si>
  <si>
    <r>
      <rPr>
        <sz val="14"/>
        <color rgb="FF010101"/>
        <rFont val="Arial"/>
        <family val="2"/>
      </rPr>
      <t>010</t>
    </r>
    <r>
      <rPr>
        <sz val="14"/>
        <color rgb="FF1A1A1A"/>
        <rFont val="Arial"/>
        <family val="2"/>
      </rPr>
      <t>3</t>
    </r>
    <r>
      <rPr>
        <sz val="14"/>
        <color rgb="FF010101"/>
        <rFont val="Arial"/>
        <family val="2"/>
      </rPr>
      <t>A1</t>
    </r>
  </si>
  <si>
    <r>
      <rPr>
        <sz val="14"/>
        <color rgb="FF010101"/>
        <rFont val="Arial"/>
        <family val="2"/>
      </rPr>
      <t>Etats végétatifs chr</t>
    </r>
    <r>
      <rPr>
        <sz val="14"/>
        <color rgb="FF1A1A1A"/>
        <rFont val="Arial"/>
        <family val="2"/>
      </rPr>
      <t>o</t>
    </r>
    <r>
      <rPr>
        <sz val="14"/>
        <color rgb="FF010101"/>
        <rFont val="Arial"/>
        <family val="2"/>
      </rPr>
      <t>niques - Et</t>
    </r>
    <r>
      <rPr>
        <sz val="14"/>
        <color rgb="FF1A1A1A"/>
        <rFont val="Arial"/>
        <family val="2"/>
      </rPr>
      <t>at</t>
    </r>
    <r>
      <rPr>
        <sz val="14"/>
        <color rgb="FF010101"/>
        <rFont val="Arial"/>
        <family val="2"/>
      </rPr>
      <t>s pauci-</t>
    </r>
    <r>
      <rPr>
        <sz val="14"/>
        <color rgb="FF1A1A1A"/>
        <rFont val="Arial"/>
        <family val="2"/>
      </rPr>
      <t>r</t>
    </r>
    <r>
      <rPr>
        <sz val="14"/>
        <color rgb="FF010101"/>
        <rFont val="Arial"/>
        <family val="2"/>
      </rPr>
      <t xml:space="preserve">elationnels - </t>
    </r>
    <r>
      <rPr>
        <b/>
        <sz val="14"/>
        <color rgb="FF1A1A1A"/>
        <rFont val="Arial"/>
        <family val="2"/>
      </rPr>
      <t>n</t>
    </r>
    <r>
      <rPr>
        <b/>
        <sz val="14"/>
        <color rgb="FF010101"/>
        <rFont val="Arial"/>
        <family val="2"/>
      </rPr>
      <t>iveau  1</t>
    </r>
  </si>
  <si>
    <r>
      <rPr>
        <sz val="14"/>
        <color rgb="FF010101"/>
        <rFont val="Arial"/>
        <family val="2"/>
      </rPr>
      <t xml:space="preserve">301 </t>
    </r>
    <r>
      <rPr>
        <sz val="14"/>
        <color rgb="FF1A1A1A"/>
        <rFont val="Arial"/>
        <family val="2"/>
      </rPr>
      <t>,</t>
    </r>
    <r>
      <rPr>
        <sz val="14"/>
        <color rgb="FF010101"/>
        <rFont val="Arial"/>
        <family val="2"/>
      </rPr>
      <t>43</t>
    </r>
  </si>
  <si>
    <r>
      <rPr>
        <sz val="14"/>
        <color rgb="FF010101"/>
        <rFont val="Arial"/>
        <family val="2"/>
      </rPr>
      <t>-</t>
    </r>
  </si>
  <si>
    <r>
      <rPr>
        <sz val="14"/>
        <color rgb="FF010101"/>
        <rFont val="Arial"/>
        <family val="2"/>
      </rPr>
      <t>010</t>
    </r>
    <r>
      <rPr>
        <sz val="14"/>
        <color rgb="FF1A1A1A"/>
        <rFont val="Arial"/>
        <family val="2"/>
      </rPr>
      <t>3</t>
    </r>
    <r>
      <rPr>
        <sz val="14"/>
        <color rgb="FF010101"/>
        <rFont val="Arial"/>
        <family val="2"/>
      </rPr>
      <t>A2</t>
    </r>
  </si>
  <si>
    <r>
      <rPr>
        <sz val="14"/>
        <color rgb="FF010101"/>
        <rFont val="Arial"/>
        <family val="2"/>
      </rPr>
      <t>Etats v</t>
    </r>
    <r>
      <rPr>
        <sz val="14"/>
        <color rgb="FF1A1A1A"/>
        <rFont val="Arial"/>
        <family val="2"/>
      </rPr>
      <t>é</t>
    </r>
    <r>
      <rPr>
        <sz val="14"/>
        <color rgb="FF010101"/>
        <rFont val="Arial"/>
        <family val="2"/>
      </rPr>
      <t>gétatifs chr</t>
    </r>
    <r>
      <rPr>
        <sz val="14"/>
        <color rgb="FF1A1A1A"/>
        <rFont val="Arial"/>
        <family val="2"/>
      </rPr>
      <t>o</t>
    </r>
    <r>
      <rPr>
        <sz val="14"/>
        <color rgb="FF010101"/>
        <rFont val="Arial"/>
        <family val="2"/>
      </rPr>
      <t>niques - Et</t>
    </r>
    <r>
      <rPr>
        <sz val="14"/>
        <color rgb="FF1A1A1A"/>
        <rFont val="Arial"/>
        <family val="2"/>
      </rPr>
      <t>at</t>
    </r>
    <r>
      <rPr>
        <sz val="14"/>
        <color rgb="FF010101"/>
        <rFont val="Arial"/>
        <family val="2"/>
      </rPr>
      <t>s pauci-</t>
    </r>
    <r>
      <rPr>
        <sz val="14"/>
        <color rgb="FF1A1A1A"/>
        <rFont val="Arial"/>
        <family val="2"/>
      </rPr>
      <t>r</t>
    </r>
    <r>
      <rPr>
        <sz val="14"/>
        <color rgb="FF010101"/>
        <rFont val="Arial"/>
        <family val="2"/>
      </rPr>
      <t xml:space="preserve">elationnels - </t>
    </r>
    <r>
      <rPr>
        <sz val="14"/>
        <color rgb="FF1A1A1A"/>
        <rFont val="Arial"/>
        <family val="2"/>
      </rPr>
      <t>n</t>
    </r>
    <r>
      <rPr>
        <sz val="14"/>
        <color rgb="FF010101"/>
        <rFont val="Arial"/>
        <family val="2"/>
      </rPr>
      <t>iveau 2</t>
    </r>
  </si>
  <si>
    <r>
      <rPr>
        <sz val="14"/>
        <color rgb="FF010101"/>
        <rFont val="Arial"/>
        <family val="2"/>
      </rPr>
      <t xml:space="preserve">Tumeurs malignes  du
</t>
    </r>
    <r>
      <rPr>
        <b/>
        <sz val="14"/>
        <color rgb="FF010101"/>
        <rFont val="Arial"/>
        <family val="2"/>
      </rPr>
      <t>sys</t>
    </r>
    <r>
      <rPr>
        <b/>
        <sz val="14"/>
        <color rgb="FF1A1A1A"/>
        <rFont val="Arial"/>
        <family val="2"/>
      </rPr>
      <t>t</t>
    </r>
    <r>
      <rPr>
        <b/>
        <sz val="14"/>
        <color rgb="FF010101"/>
        <rFont val="Arial"/>
        <family val="2"/>
      </rPr>
      <t xml:space="preserve">ème </t>
    </r>
    <r>
      <rPr>
        <b/>
        <sz val="14"/>
        <color rgb="FF1A1A1A"/>
        <rFont val="Arial"/>
        <family val="2"/>
      </rPr>
      <t>n</t>
    </r>
    <r>
      <rPr>
        <b/>
        <sz val="14"/>
        <color rgb="FF010101"/>
        <rFont val="Arial"/>
        <family val="2"/>
      </rPr>
      <t xml:space="preserve">erveu&gt;&lt;, score cog
</t>
    </r>
    <r>
      <rPr>
        <sz val="14"/>
        <color rgb="FF010101"/>
        <rFont val="Arial"/>
        <family val="2"/>
      </rPr>
      <t xml:space="preserve">&lt;= 2 - </t>
    </r>
    <r>
      <rPr>
        <b/>
        <sz val="14"/>
        <color rgb="FF010101"/>
        <rFont val="Arial"/>
        <family val="2"/>
      </rPr>
      <t>zéro</t>
    </r>
    <r>
      <rPr>
        <sz val="14"/>
        <color rgb="FF010101"/>
        <rFont val="Arial"/>
        <family val="2"/>
      </rPr>
      <t>1our</t>
    </r>
  </si>
  <si>
    <r>
      <rPr>
        <sz val="14"/>
        <color rgb="FF010101"/>
        <rFont val="Arial"/>
        <family val="2"/>
      </rPr>
      <t>0106A1</t>
    </r>
  </si>
  <si>
    <r>
      <rPr>
        <sz val="14"/>
        <color rgb="FF010101"/>
        <rFont val="Arial"/>
        <family val="2"/>
      </rPr>
      <t>Tumeurs malignes du sys</t>
    </r>
    <r>
      <rPr>
        <sz val="14"/>
        <color rgb="FF1A1A1A"/>
        <rFont val="Arial"/>
        <family val="2"/>
      </rPr>
      <t>t</t>
    </r>
    <r>
      <rPr>
        <sz val="14"/>
        <color rgb="FF010101"/>
        <rFont val="Arial"/>
        <family val="2"/>
      </rPr>
      <t xml:space="preserve">ème </t>
    </r>
    <r>
      <rPr>
        <sz val="14"/>
        <color rgb="FF1A1A1A"/>
        <rFont val="Arial"/>
        <family val="2"/>
      </rPr>
      <t>n</t>
    </r>
    <r>
      <rPr>
        <sz val="14"/>
        <color rgb="FF010101"/>
        <rFont val="Arial"/>
        <family val="2"/>
      </rPr>
      <t xml:space="preserve">erveux, score cog
&lt;= 2 - niveau </t>
    </r>
    <r>
      <rPr>
        <b/>
        <sz val="14"/>
        <color rgb="FF010101"/>
        <rFont val="Arial"/>
        <family val="2"/>
      </rPr>
      <t>1</t>
    </r>
  </si>
  <si>
    <r>
      <rPr>
        <sz val="14"/>
        <color rgb="FF010101"/>
        <rFont val="Arial"/>
        <family val="2"/>
      </rPr>
      <t>2 282,48</t>
    </r>
  </si>
  <si>
    <r>
      <rPr>
        <sz val="14"/>
        <color rgb="FF010101"/>
        <rFont val="Arial"/>
        <family val="2"/>
      </rPr>
      <t>0106A2</t>
    </r>
  </si>
  <si>
    <r>
      <rPr>
        <sz val="14"/>
        <color rgb="FF010101"/>
        <rFont val="Arial"/>
        <family val="2"/>
      </rPr>
      <t xml:space="preserve">Tumeurs malignes du système </t>
    </r>
    <r>
      <rPr>
        <sz val="14"/>
        <color rgb="FF1A1A1A"/>
        <rFont val="Arial"/>
        <family val="2"/>
      </rPr>
      <t>n</t>
    </r>
    <r>
      <rPr>
        <sz val="14"/>
        <color rgb="FF010101"/>
        <rFont val="Arial"/>
        <family val="2"/>
      </rPr>
      <t>erveux,  score cog
&lt;= 2 - niveau 2</t>
    </r>
  </si>
  <si>
    <r>
      <rPr>
        <sz val="14"/>
        <color rgb="FF010101"/>
        <rFont val="Arial"/>
        <family val="2"/>
      </rPr>
      <t>2 755,78</t>
    </r>
  </si>
  <si>
    <r>
      <rPr>
        <sz val="14"/>
        <color rgb="FF010101"/>
        <rFont val="Arial"/>
        <family val="2"/>
      </rPr>
      <t xml:space="preserve">Tumeurs malignes du système </t>
    </r>
    <r>
      <rPr>
        <sz val="14"/>
        <color rgb="FF1A1A1A"/>
        <rFont val="Arial"/>
        <family val="2"/>
      </rPr>
      <t>n</t>
    </r>
    <r>
      <rPr>
        <sz val="14"/>
        <color rgb="FF010101"/>
        <rFont val="Arial"/>
        <family val="2"/>
      </rPr>
      <t xml:space="preserve">erveux,  score cog
</t>
    </r>
    <r>
      <rPr>
        <sz val="14"/>
        <color rgb="FF1A1A1A"/>
        <rFont val="Arial"/>
        <family val="2"/>
      </rPr>
      <t>&gt;</t>
    </r>
    <r>
      <rPr>
        <sz val="14"/>
        <color rgb="FF010101"/>
        <rFont val="Arial"/>
        <family val="2"/>
      </rPr>
      <t>= 3 - zéro jour</t>
    </r>
  </si>
  <si>
    <r>
      <rPr>
        <sz val="14"/>
        <color rgb="FF010101"/>
        <rFont val="Arial"/>
        <family val="2"/>
      </rPr>
      <t xml:space="preserve">Tumeurs malignes du </t>
    </r>
    <r>
      <rPr>
        <sz val="14"/>
        <color rgb="FF1A1A1A"/>
        <rFont val="Arial"/>
        <family val="2"/>
      </rPr>
      <t>s</t>
    </r>
    <r>
      <rPr>
        <sz val="14"/>
        <color rgb="FF010101"/>
        <rFont val="Arial"/>
        <family val="2"/>
      </rPr>
      <t>ys</t>
    </r>
    <r>
      <rPr>
        <sz val="14"/>
        <color rgb="FF1A1A1A"/>
        <rFont val="Arial"/>
        <family val="2"/>
      </rPr>
      <t>t</t>
    </r>
    <r>
      <rPr>
        <sz val="14"/>
        <color rgb="FF010101"/>
        <rFont val="Arial"/>
        <family val="2"/>
      </rPr>
      <t xml:space="preserve">eme </t>
    </r>
    <r>
      <rPr>
        <sz val="14"/>
        <color rgb="FF1A1A1A"/>
        <rFont val="Arial"/>
        <family val="2"/>
      </rPr>
      <t>n</t>
    </r>
    <r>
      <rPr>
        <sz val="14"/>
        <color rgb="FF010101"/>
        <rFont val="Arial"/>
        <family val="2"/>
      </rPr>
      <t>erveux, score cog
&gt;= 3 - niveau 1</t>
    </r>
  </si>
  <si>
    <r>
      <rPr>
        <sz val="14"/>
        <color rgb="FF010101"/>
        <rFont val="Arial"/>
        <family val="2"/>
      </rPr>
      <t>3 283,54</t>
    </r>
  </si>
  <si>
    <r>
      <rPr>
        <sz val="14"/>
        <color rgb="FF010101"/>
        <rFont val="Arial"/>
        <family val="2"/>
      </rPr>
      <t>Tum</t>
    </r>
    <r>
      <rPr>
        <sz val="14"/>
        <color rgb="FF1A1A1A"/>
        <rFont val="Arial"/>
        <family val="2"/>
      </rPr>
      <t>e</t>
    </r>
    <r>
      <rPr>
        <sz val="14"/>
        <color rgb="FF010101"/>
        <rFont val="Arial"/>
        <family val="2"/>
      </rPr>
      <t xml:space="preserve">urs malignes du </t>
    </r>
    <r>
      <rPr>
        <sz val="14"/>
        <color rgb="FF1A1A1A"/>
        <rFont val="Arial"/>
        <family val="2"/>
      </rPr>
      <t>s</t>
    </r>
    <r>
      <rPr>
        <sz val="14"/>
        <color rgb="FF010101"/>
        <rFont val="Arial"/>
        <family val="2"/>
      </rPr>
      <t>ys</t>
    </r>
    <r>
      <rPr>
        <sz val="14"/>
        <color rgb="FF1A1A1A"/>
        <rFont val="Arial"/>
        <family val="2"/>
      </rPr>
      <t>t</t>
    </r>
    <r>
      <rPr>
        <sz val="14"/>
        <color rgb="FF010101"/>
        <rFont val="Arial"/>
        <family val="2"/>
      </rPr>
      <t xml:space="preserve">eme </t>
    </r>
    <r>
      <rPr>
        <sz val="14"/>
        <color rgb="FF1A1A1A"/>
        <rFont val="Arial"/>
        <family val="2"/>
      </rPr>
      <t>n</t>
    </r>
    <r>
      <rPr>
        <sz val="14"/>
        <color rgb="FF010101"/>
        <rFont val="Arial"/>
        <family val="2"/>
      </rPr>
      <t xml:space="preserve">erveux, score cog
</t>
    </r>
    <r>
      <rPr>
        <sz val="14"/>
        <color rgb="FF1A1A1A"/>
        <rFont val="Arial"/>
        <family val="2"/>
      </rPr>
      <t>&gt;</t>
    </r>
    <r>
      <rPr>
        <sz val="14"/>
        <color rgb="FF010101"/>
        <rFont val="Arial"/>
        <family val="2"/>
      </rPr>
      <t xml:space="preserve">= </t>
    </r>
    <r>
      <rPr>
        <sz val="14"/>
        <color rgb="FF1A1A1A"/>
        <rFont val="Arial"/>
        <family val="2"/>
      </rPr>
      <t xml:space="preserve">3 </t>
    </r>
    <r>
      <rPr>
        <sz val="14"/>
        <color rgb="FF010101"/>
        <rFont val="Arial"/>
        <family val="2"/>
      </rPr>
      <t>- ni</t>
    </r>
    <r>
      <rPr>
        <sz val="14"/>
        <color rgb="FF1A1A1A"/>
        <rFont val="Arial"/>
        <family val="2"/>
      </rPr>
      <t>v</t>
    </r>
    <r>
      <rPr>
        <sz val="14"/>
        <color rgb="FF010101"/>
        <rFont val="Arial"/>
        <family val="2"/>
      </rPr>
      <t>e</t>
    </r>
    <r>
      <rPr>
        <sz val="14"/>
        <color rgb="FF1A1A1A"/>
        <rFont val="Arial"/>
        <family val="2"/>
      </rPr>
      <t>a</t>
    </r>
    <r>
      <rPr>
        <sz val="14"/>
        <color rgb="FF010101"/>
        <rFont val="Arial"/>
        <family val="2"/>
      </rPr>
      <t>u 2</t>
    </r>
  </si>
  <si>
    <r>
      <rPr>
        <sz val="14"/>
        <color rgb="FF1A1A1A"/>
        <rFont val="Arial"/>
        <family val="2"/>
      </rPr>
      <t>3  9</t>
    </r>
    <r>
      <rPr>
        <sz val="14"/>
        <color rgb="FF010101"/>
        <rFont val="Arial"/>
        <family val="2"/>
      </rPr>
      <t>49,</t>
    </r>
    <r>
      <rPr>
        <sz val="14"/>
        <color rgb="FF1A1A1A"/>
        <rFont val="Arial"/>
        <family val="2"/>
      </rPr>
      <t>09</t>
    </r>
  </si>
  <si>
    <r>
      <rPr>
        <sz val="14"/>
        <color rgb="FF1A1A1A"/>
        <rFont val="Arial"/>
        <family val="2"/>
      </rPr>
      <t>0</t>
    </r>
    <r>
      <rPr>
        <sz val="14"/>
        <color rgb="FF010101"/>
        <rFont val="Arial"/>
        <family val="2"/>
      </rPr>
      <t>1</t>
    </r>
    <r>
      <rPr>
        <sz val="14"/>
        <color rgb="FF1A1A1A"/>
        <rFont val="Arial"/>
        <family val="2"/>
      </rPr>
      <t>09</t>
    </r>
    <r>
      <rPr>
        <sz val="14"/>
        <color rgb="FF010101"/>
        <rFont val="Arial"/>
        <family val="2"/>
      </rPr>
      <t>A</t>
    </r>
    <r>
      <rPr>
        <sz val="14"/>
        <color rgb="FF1A1A1A"/>
        <rFont val="Arial"/>
        <family val="2"/>
      </rPr>
      <t>O</t>
    </r>
  </si>
  <si>
    <r>
      <rPr>
        <sz val="14"/>
        <color rgb="FF010101"/>
        <rFont val="Arial"/>
        <family val="2"/>
      </rPr>
      <t>L</t>
    </r>
    <r>
      <rPr>
        <sz val="14"/>
        <color rgb="FF1A1A1A"/>
        <rFont val="Arial"/>
        <family val="2"/>
      </rPr>
      <t>é</t>
    </r>
    <r>
      <rPr>
        <sz val="14"/>
        <color rgb="FF010101"/>
        <rFont val="Arial"/>
        <family val="2"/>
      </rPr>
      <t>si</t>
    </r>
    <r>
      <rPr>
        <sz val="14"/>
        <color rgb="FF1A1A1A"/>
        <rFont val="Arial"/>
        <family val="2"/>
      </rPr>
      <t>ons  cé</t>
    </r>
    <r>
      <rPr>
        <sz val="14"/>
        <color rgb="FF010101"/>
        <rFont val="Arial"/>
        <family val="2"/>
      </rPr>
      <t>r</t>
    </r>
    <r>
      <rPr>
        <sz val="14"/>
        <color rgb="FF1A1A1A"/>
        <rFont val="Arial"/>
        <family val="2"/>
      </rPr>
      <t>é</t>
    </r>
    <r>
      <rPr>
        <sz val="14"/>
        <color rgb="FF010101"/>
        <rFont val="Arial"/>
        <family val="2"/>
      </rPr>
      <t xml:space="preserve">br </t>
    </r>
    <r>
      <rPr>
        <sz val="14"/>
        <color rgb="FF1A1A1A"/>
        <rFont val="Arial"/>
        <family val="2"/>
      </rPr>
      <t>a</t>
    </r>
    <r>
      <rPr>
        <sz val="14"/>
        <color rgb="FF010101"/>
        <rFont val="Arial"/>
        <family val="2"/>
      </rPr>
      <t>l</t>
    </r>
    <r>
      <rPr>
        <sz val="14"/>
        <color rgb="FF1A1A1A"/>
        <rFont val="Arial"/>
        <family val="2"/>
      </rPr>
      <t>e</t>
    </r>
    <r>
      <rPr>
        <sz val="14"/>
        <color rgb="FF010101"/>
        <rFont val="Arial"/>
        <family val="2"/>
      </rPr>
      <t>s
tr</t>
    </r>
    <r>
      <rPr>
        <sz val="14"/>
        <color rgb="FF1A1A1A"/>
        <rFont val="Arial"/>
        <family val="2"/>
      </rPr>
      <t>au</t>
    </r>
    <r>
      <rPr>
        <sz val="14"/>
        <color rgb="FF010101"/>
        <rFont val="Arial"/>
        <family val="2"/>
      </rPr>
      <t xml:space="preserve">mati </t>
    </r>
    <r>
      <rPr>
        <sz val="14"/>
        <color rgb="FF1A1A1A"/>
        <rFont val="Arial"/>
        <family val="2"/>
      </rPr>
      <t>q</t>
    </r>
    <r>
      <rPr>
        <sz val="14"/>
        <color rgb="FF010101"/>
        <rFont val="Arial"/>
        <family val="2"/>
      </rPr>
      <t>u</t>
    </r>
    <r>
      <rPr>
        <sz val="14"/>
        <color rgb="FF1A1A1A"/>
        <rFont val="Arial"/>
        <family val="2"/>
      </rPr>
      <t>es</t>
    </r>
    <r>
      <rPr>
        <sz val="14"/>
        <color rgb="FF010101"/>
        <rFont val="Arial"/>
        <family val="2"/>
      </rPr>
      <t xml:space="preserve">, </t>
    </r>
    <r>
      <rPr>
        <sz val="14"/>
        <color rgb="FF1A1A1A"/>
        <rFont val="Arial"/>
        <family val="2"/>
      </rPr>
      <t>a</t>
    </r>
    <r>
      <rPr>
        <sz val="14"/>
        <color rgb="FF010101"/>
        <rFont val="Arial"/>
        <family val="2"/>
      </rPr>
      <t xml:space="preserve">g </t>
    </r>
    <r>
      <rPr>
        <sz val="14"/>
        <color rgb="FF1A1A1A"/>
        <rFont val="Arial"/>
        <family val="2"/>
      </rPr>
      <t xml:space="preserve">e </t>
    </r>
    <r>
      <rPr>
        <sz val="14"/>
        <color rgb="FF4D4D4D"/>
        <rFont val="Arial"/>
        <family val="2"/>
      </rPr>
      <t xml:space="preserve">ç=    </t>
    </r>
    <r>
      <rPr>
        <sz val="14"/>
        <color rgb="FF010101"/>
        <rFont val="Arial"/>
        <family val="2"/>
      </rPr>
      <t>1</t>
    </r>
    <r>
      <rPr>
        <sz val="14"/>
        <color rgb="FF1A1A1A"/>
        <rFont val="Arial"/>
        <family val="2"/>
      </rPr>
      <t xml:space="preserve">7 </t>
    </r>
    <r>
      <rPr>
        <sz val="14"/>
        <color rgb="FF010101"/>
        <rFont val="Arial"/>
        <family val="2"/>
      </rPr>
      <t xml:space="preserve">- z </t>
    </r>
    <r>
      <rPr>
        <sz val="14"/>
        <color rgb="FF2F2F2F"/>
        <rFont val="Arial"/>
        <family val="2"/>
      </rPr>
      <t>é</t>
    </r>
    <r>
      <rPr>
        <sz val="14"/>
        <color rgb="FF010101"/>
        <rFont val="Arial"/>
        <family val="2"/>
      </rPr>
      <t>r</t>
    </r>
    <r>
      <rPr>
        <sz val="14"/>
        <color rgb="FF1A1A1A"/>
        <rFont val="Arial"/>
        <family val="2"/>
      </rPr>
      <t xml:space="preserve">o  </t>
    </r>
    <r>
      <rPr>
        <sz val="14"/>
        <color rgb="FF010101"/>
        <rFont val="Arial"/>
        <family val="2"/>
      </rPr>
      <t>j</t>
    </r>
    <r>
      <rPr>
        <sz val="14"/>
        <color rgb="FF1A1A1A"/>
        <rFont val="Arial"/>
        <family val="2"/>
      </rPr>
      <t>o</t>
    </r>
    <r>
      <rPr>
        <sz val="14"/>
        <color rgb="FF010101"/>
        <rFont val="Arial"/>
        <family val="2"/>
      </rPr>
      <t xml:space="preserve">u </t>
    </r>
    <r>
      <rPr>
        <sz val="14"/>
        <color rgb="FF1A1A1A"/>
        <rFont val="Arial"/>
        <family val="2"/>
      </rPr>
      <t>r</t>
    </r>
  </si>
  <si>
    <r>
      <rPr>
        <sz val="14"/>
        <color rgb="FF1A1A1A"/>
        <rFont val="Arial"/>
        <family val="2"/>
      </rPr>
      <t>276  99</t>
    </r>
  </si>
  <si>
    <r>
      <rPr>
        <sz val="14"/>
        <color rgb="FF1A1A1A"/>
        <rFont val="Arial"/>
        <family val="2"/>
      </rPr>
      <t>0</t>
    </r>
    <r>
      <rPr>
        <sz val="14"/>
        <color rgb="FF010101"/>
        <rFont val="Arial"/>
        <family val="2"/>
      </rPr>
      <t>1</t>
    </r>
    <r>
      <rPr>
        <sz val="14"/>
        <color rgb="FF1A1A1A"/>
        <rFont val="Arial"/>
        <family val="2"/>
      </rPr>
      <t>09</t>
    </r>
    <r>
      <rPr>
        <sz val="14"/>
        <color rgb="FF010101"/>
        <rFont val="Arial"/>
        <family val="2"/>
      </rPr>
      <t>A</t>
    </r>
    <r>
      <rPr>
        <sz val="14"/>
        <color rgb="FF1A1A1A"/>
        <rFont val="Arial"/>
        <family val="2"/>
      </rPr>
      <t>1</t>
    </r>
  </si>
  <si>
    <r>
      <rPr>
        <sz val="14"/>
        <color rgb="FF010101"/>
        <rFont val="Arial"/>
        <family val="2"/>
      </rPr>
      <t xml:space="preserve">L </t>
    </r>
    <r>
      <rPr>
        <sz val="14"/>
        <color rgb="FF1A1A1A"/>
        <rFont val="Arial"/>
        <family val="2"/>
      </rPr>
      <t xml:space="preserve">é </t>
    </r>
    <r>
      <rPr>
        <sz val="14"/>
        <color rgb="FF010101"/>
        <rFont val="Arial"/>
        <family val="2"/>
      </rPr>
      <t>si</t>
    </r>
    <r>
      <rPr>
        <sz val="14"/>
        <color rgb="FF1A1A1A"/>
        <rFont val="Arial"/>
        <family val="2"/>
      </rPr>
      <t>on s cé</t>
    </r>
    <r>
      <rPr>
        <sz val="14"/>
        <color rgb="FF010101"/>
        <rFont val="Arial"/>
        <family val="2"/>
      </rPr>
      <t>r</t>
    </r>
    <r>
      <rPr>
        <sz val="14"/>
        <color rgb="FF1A1A1A"/>
        <rFont val="Arial"/>
        <family val="2"/>
      </rPr>
      <t>é</t>
    </r>
    <r>
      <rPr>
        <sz val="14"/>
        <color rgb="FF010101"/>
        <rFont val="Arial"/>
        <family val="2"/>
      </rPr>
      <t xml:space="preserve">br </t>
    </r>
    <r>
      <rPr>
        <sz val="14"/>
        <color rgb="FF1A1A1A"/>
        <rFont val="Arial"/>
        <family val="2"/>
      </rPr>
      <t>a</t>
    </r>
    <r>
      <rPr>
        <sz val="14"/>
        <color rgb="FF010101"/>
        <rFont val="Arial"/>
        <family val="2"/>
      </rPr>
      <t>l</t>
    </r>
    <r>
      <rPr>
        <sz val="14"/>
        <color rgb="FF1A1A1A"/>
        <rFont val="Arial"/>
        <family val="2"/>
      </rPr>
      <t>e</t>
    </r>
    <r>
      <rPr>
        <sz val="14"/>
        <color rgb="FF010101"/>
        <rFont val="Arial"/>
        <family val="2"/>
      </rPr>
      <t>s
tr</t>
    </r>
    <r>
      <rPr>
        <sz val="14"/>
        <color rgb="FF1A1A1A"/>
        <rFont val="Arial"/>
        <family val="2"/>
      </rPr>
      <t>au</t>
    </r>
    <r>
      <rPr>
        <sz val="14"/>
        <color rgb="FF010101"/>
        <rFont val="Arial"/>
        <family val="2"/>
      </rPr>
      <t xml:space="preserve">mati </t>
    </r>
    <r>
      <rPr>
        <sz val="14"/>
        <color rgb="FF1A1A1A"/>
        <rFont val="Arial"/>
        <family val="2"/>
      </rPr>
      <t>q</t>
    </r>
    <r>
      <rPr>
        <sz val="14"/>
        <color rgb="FF010101"/>
        <rFont val="Arial"/>
        <family val="2"/>
      </rPr>
      <t>u</t>
    </r>
    <r>
      <rPr>
        <sz val="14"/>
        <color rgb="FF1A1A1A"/>
        <rFont val="Arial"/>
        <family val="2"/>
      </rPr>
      <t>es</t>
    </r>
    <r>
      <rPr>
        <sz val="14"/>
        <color rgb="FF010101"/>
        <rFont val="Arial"/>
        <family val="2"/>
      </rPr>
      <t xml:space="preserve">, </t>
    </r>
    <r>
      <rPr>
        <sz val="14"/>
        <color rgb="FF1A1A1A"/>
        <rFont val="Arial"/>
        <family val="2"/>
      </rPr>
      <t>a</t>
    </r>
    <r>
      <rPr>
        <sz val="14"/>
        <color rgb="FF010101"/>
        <rFont val="Arial"/>
        <family val="2"/>
      </rPr>
      <t xml:space="preserve">g </t>
    </r>
    <r>
      <rPr>
        <sz val="14"/>
        <color rgb="FF1A1A1A"/>
        <rFont val="Arial"/>
        <family val="2"/>
      </rPr>
      <t xml:space="preserve">e </t>
    </r>
    <r>
      <rPr>
        <sz val="14"/>
        <color rgb="FF4D4D4D"/>
        <rFont val="Arial"/>
        <family val="2"/>
      </rPr>
      <t xml:space="preserve">ç=    </t>
    </r>
    <r>
      <rPr>
        <sz val="14"/>
        <color rgb="FF010101"/>
        <rFont val="Arial"/>
        <family val="2"/>
      </rPr>
      <t>1</t>
    </r>
    <r>
      <rPr>
        <sz val="14"/>
        <color rgb="FF1A1A1A"/>
        <rFont val="Arial"/>
        <family val="2"/>
      </rPr>
      <t xml:space="preserve">7 </t>
    </r>
    <r>
      <rPr>
        <sz val="14"/>
        <color rgb="FF010101"/>
        <rFont val="Arial"/>
        <family val="2"/>
      </rPr>
      <t>- ni</t>
    </r>
    <r>
      <rPr>
        <sz val="14"/>
        <color rgb="FF1A1A1A"/>
        <rFont val="Arial"/>
        <family val="2"/>
      </rPr>
      <t xml:space="preserve">veau </t>
    </r>
    <r>
      <rPr>
        <sz val="14"/>
        <color rgb="FF010101"/>
        <rFont val="Arial"/>
        <family val="2"/>
      </rPr>
      <t>1</t>
    </r>
  </si>
  <si>
    <r>
      <rPr>
        <sz val="14"/>
        <color rgb="FF010101"/>
        <rFont val="Arial"/>
        <family val="2"/>
      </rPr>
      <t xml:space="preserve">4 </t>
    </r>
    <r>
      <rPr>
        <sz val="14"/>
        <color rgb="FF1A1A1A"/>
        <rFont val="Arial"/>
        <family val="2"/>
      </rPr>
      <t>2</t>
    </r>
    <r>
      <rPr>
        <sz val="14"/>
        <color rgb="FF010101"/>
        <rFont val="Arial"/>
        <family val="2"/>
      </rPr>
      <t>0</t>
    </r>
    <r>
      <rPr>
        <sz val="14"/>
        <color rgb="FF1A1A1A"/>
        <rFont val="Arial"/>
        <family val="2"/>
      </rPr>
      <t>1 60</t>
    </r>
  </si>
  <si>
    <r>
      <rPr>
        <sz val="14"/>
        <color rgb="FF1A1A1A"/>
        <rFont val="Arial"/>
        <family val="2"/>
      </rPr>
      <t>381 96</t>
    </r>
  </si>
  <si>
    <r>
      <rPr>
        <sz val="14"/>
        <color rgb="FF1A1A1A"/>
        <rFont val="Arial"/>
        <family val="2"/>
      </rPr>
      <t>0</t>
    </r>
    <r>
      <rPr>
        <sz val="14"/>
        <color rgb="FF010101"/>
        <rFont val="Arial"/>
        <family val="2"/>
      </rPr>
      <t>1</t>
    </r>
    <r>
      <rPr>
        <sz val="14"/>
        <color rgb="FF1A1A1A"/>
        <rFont val="Arial"/>
        <family val="2"/>
      </rPr>
      <t>09</t>
    </r>
    <r>
      <rPr>
        <sz val="14"/>
        <color rgb="FF010101"/>
        <rFont val="Arial"/>
        <family val="2"/>
      </rPr>
      <t>A</t>
    </r>
    <r>
      <rPr>
        <sz val="14"/>
        <color rgb="FF1A1A1A"/>
        <rFont val="Arial"/>
        <family val="2"/>
      </rPr>
      <t>2</t>
    </r>
  </si>
  <si>
    <r>
      <rPr>
        <sz val="14"/>
        <color rgb="FF010101"/>
        <rFont val="Arial"/>
        <family val="2"/>
      </rPr>
      <t>L</t>
    </r>
    <r>
      <rPr>
        <sz val="14"/>
        <color rgb="FF1A1A1A"/>
        <rFont val="Arial"/>
        <family val="2"/>
      </rPr>
      <t>é</t>
    </r>
    <r>
      <rPr>
        <sz val="14"/>
        <color rgb="FF010101"/>
        <rFont val="Arial"/>
        <family val="2"/>
      </rPr>
      <t>si</t>
    </r>
    <r>
      <rPr>
        <sz val="14"/>
        <color rgb="FF1A1A1A"/>
        <rFont val="Arial"/>
        <family val="2"/>
      </rPr>
      <t>ons cé</t>
    </r>
    <r>
      <rPr>
        <sz val="14"/>
        <color rgb="FF010101"/>
        <rFont val="Arial"/>
        <family val="2"/>
      </rPr>
      <t>r</t>
    </r>
    <r>
      <rPr>
        <sz val="14"/>
        <color rgb="FF1A1A1A"/>
        <rFont val="Arial"/>
        <family val="2"/>
      </rPr>
      <t>é</t>
    </r>
    <r>
      <rPr>
        <sz val="14"/>
        <color rgb="FF010101"/>
        <rFont val="Arial"/>
        <family val="2"/>
      </rPr>
      <t>br</t>
    </r>
    <r>
      <rPr>
        <sz val="14"/>
        <color rgb="FF1A1A1A"/>
        <rFont val="Arial"/>
        <family val="2"/>
      </rPr>
      <t>a</t>
    </r>
    <r>
      <rPr>
        <sz val="14"/>
        <color rgb="FF010101"/>
        <rFont val="Arial"/>
        <family val="2"/>
      </rPr>
      <t>l</t>
    </r>
    <r>
      <rPr>
        <sz val="14"/>
        <color rgb="FF1A1A1A"/>
        <rFont val="Arial"/>
        <family val="2"/>
      </rPr>
      <t>e</t>
    </r>
    <r>
      <rPr>
        <sz val="14"/>
        <color rgb="FF010101"/>
        <rFont val="Arial"/>
        <family val="2"/>
      </rPr>
      <t>s
tr</t>
    </r>
    <r>
      <rPr>
        <sz val="14"/>
        <color rgb="FF1A1A1A"/>
        <rFont val="Arial"/>
        <family val="2"/>
      </rPr>
      <t>au</t>
    </r>
    <r>
      <rPr>
        <sz val="14"/>
        <color rgb="FF010101"/>
        <rFont val="Arial"/>
        <family val="2"/>
      </rPr>
      <t xml:space="preserve">mati </t>
    </r>
    <r>
      <rPr>
        <sz val="14"/>
        <color rgb="FF1A1A1A"/>
        <rFont val="Arial"/>
        <family val="2"/>
      </rPr>
      <t>q</t>
    </r>
    <r>
      <rPr>
        <sz val="14"/>
        <color rgb="FF010101"/>
        <rFont val="Arial"/>
        <family val="2"/>
      </rPr>
      <t>ue</t>
    </r>
    <r>
      <rPr>
        <sz val="14"/>
        <color rgb="FF1A1A1A"/>
        <rFont val="Arial"/>
        <family val="2"/>
      </rPr>
      <t>s</t>
    </r>
    <r>
      <rPr>
        <sz val="14"/>
        <color rgb="FF010101"/>
        <rFont val="Arial"/>
        <family val="2"/>
      </rPr>
      <t xml:space="preserve">, </t>
    </r>
    <r>
      <rPr>
        <sz val="14"/>
        <color rgb="FF1A1A1A"/>
        <rFont val="Arial"/>
        <family val="2"/>
      </rPr>
      <t>a</t>
    </r>
    <r>
      <rPr>
        <sz val="14"/>
        <color rgb="FF010101"/>
        <rFont val="Arial"/>
        <family val="2"/>
      </rPr>
      <t xml:space="preserve">ge  </t>
    </r>
    <r>
      <rPr>
        <sz val="14"/>
        <color rgb="FF1A1A1A"/>
        <rFont val="Arial"/>
        <family val="2"/>
      </rPr>
      <t xml:space="preserve">.::  </t>
    </r>
    <r>
      <rPr>
        <sz val="14"/>
        <color rgb="FF010101"/>
        <rFont val="Arial"/>
        <family val="2"/>
      </rPr>
      <t>1</t>
    </r>
    <r>
      <rPr>
        <sz val="14"/>
        <color rgb="FF1A1A1A"/>
        <rFont val="Arial"/>
        <family val="2"/>
      </rPr>
      <t xml:space="preserve">7 </t>
    </r>
    <r>
      <rPr>
        <sz val="14"/>
        <color rgb="FF010101"/>
        <rFont val="Arial"/>
        <family val="2"/>
      </rPr>
      <t xml:space="preserve">- ni </t>
    </r>
    <r>
      <rPr>
        <sz val="14"/>
        <color rgb="FF1A1A1A"/>
        <rFont val="Arial"/>
        <family val="2"/>
      </rPr>
      <t>vea</t>
    </r>
    <r>
      <rPr>
        <sz val="14"/>
        <color rgb="FF010101"/>
        <rFont val="Arial"/>
        <family val="2"/>
      </rPr>
      <t xml:space="preserve">u </t>
    </r>
    <r>
      <rPr>
        <sz val="14"/>
        <color rgb="FF1A1A1A"/>
        <rFont val="Arial"/>
        <family val="2"/>
      </rPr>
      <t>2</t>
    </r>
  </si>
  <si>
    <r>
      <rPr>
        <sz val="14"/>
        <color rgb="FF1A1A1A"/>
        <rFont val="Arial"/>
        <family val="2"/>
      </rPr>
      <t>5  555  89</t>
    </r>
  </si>
  <si>
    <r>
      <rPr>
        <sz val="14"/>
        <color rgb="FF1A1A1A"/>
        <rFont val="Arial"/>
        <family val="2"/>
      </rPr>
      <t>505  08</t>
    </r>
  </si>
  <si>
    <r>
      <rPr>
        <sz val="14"/>
        <color rgb="FF010101"/>
        <rFont val="Arial"/>
        <family val="2"/>
      </rPr>
      <t>L</t>
    </r>
    <r>
      <rPr>
        <sz val="14"/>
        <color rgb="FF1A1A1A"/>
        <rFont val="Arial"/>
        <family val="2"/>
      </rPr>
      <t>é</t>
    </r>
    <r>
      <rPr>
        <sz val="14"/>
        <color rgb="FF010101"/>
        <rFont val="Arial"/>
        <family val="2"/>
      </rPr>
      <t>si</t>
    </r>
    <r>
      <rPr>
        <sz val="14"/>
        <color rgb="FF1A1A1A"/>
        <rFont val="Arial"/>
        <family val="2"/>
      </rPr>
      <t>ons  c</t>
    </r>
    <r>
      <rPr>
        <sz val="14"/>
        <color rgb="FF010101"/>
        <rFont val="Arial"/>
        <family val="2"/>
      </rPr>
      <t>ér</t>
    </r>
    <r>
      <rPr>
        <sz val="14"/>
        <color rgb="FF1A1A1A"/>
        <rFont val="Arial"/>
        <family val="2"/>
      </rPr>
      <t>é</t>
    </r>
    <r>
      <rPr>
        <sz val="14"/>
        <color rgb="FF010101"/>
        <rFont val="Arial"/>
        <family val="2"/>
      </rPr>
      <t>br</t>
    </r>
    <r>
      <rPr>
        <sz val="14"/>
        <color rgb="FF1A1A1A"/>
        <rFont val="Arial"/>
        <family val="2"/>
      </rPr>
      <t>a</t>
    </r>
    <r>
      <rPr>
        <sz val="14"/>
        <color rgb="FF010101"/>
        <rFont val="Arial"/>
        <family val="2"/>
      </rPr>
      <t>l</t>
    </r>
    <r>
      <rPr>
        <sz val="14"/>
        <color rgb="FF1A1A1A"/>
        <rFont val="Arial"/>
        <family val="2"/>
      </rPr>
      <t>e</t>
    </r>
    <r>
      <rPr>
        <sz val="14"/>
        <color rgb="FF010101"/>
        <rFont val="Arial"/>
        <family val="2"/>
      </rPr>
      <t>s
tr</t>
    </r>
    <r>
      <rPr>
        <sz val="14"/>
        <color rgb="FF1A1A1A"/>
        <rFont val="Arial"/>
        <family val="2"/>
      </rPr>
      <t>au</t>
    </r>
    <r>
      <rPr>
        <sz val="14"/>
        <color rgb="FF010101"/>
        <rFont val="Arial"/>
        <family val="2"/>
      </rPr>
      <t xml:space="preserve">mati </t>
    </r>
    <r>
      <rPr>
        <sz val="14"/>
        <color rgb="FF1A1A1A"/>
        <rFont val="Arial"/>
        <family val="2"/>
      </rPr>
      <t>q</t>
    </r>
    <r>
      <rPr>
        <sz val="14"/>
        <color rgb="FF010101"/>
        <rFont val="Arial"/>
        <family val="2"/>
      </rPr>
      <t>ue</t>
    </r>
    <r>
      <rPr>
        <sz val="14"/>
        <color rgb="FF1A1A1A"/>
        <rFont val="Arial"/>
        <family val="2"/>
      </rPr>
      <t>s</t>
    </r>
    <r>
      <rPr>
        <sz val="14"/>
        <color rgb="FF010101"/>
        <rFont val="Arial"/>
        <family val="2"/>
      </rPr>
      <t xml:space="preserve">, </t>
    </r>
    <r>
      <rPr>
        <sz val="14"/>
        <color rgb="FF1A1A1A"/>
        <rFont val="Arial"/>
        <family val="2"/>
      </rPr>
      <t>a</t>
    </r>
    <r>
      <rPr>
        <sz val="14"/>
        <color rgb="FF010101"/>
        <rFont val="Arial"/>
        <family val="2"/>
      </rPr>
      <t>ge  [1</t>
    </r>
    <r>
      <rPr>
        <sz val="14"/>
        <color rgb="FF1A1A1A"/>
        <rFont val="Arial"/>
        <family val="2"/>
      </rPr>
      <t xml:space="preserve">8,7 </t>
    </r>
    <r>
      <rPr>
        <sz val="14"/>
        <color rgb="FF010101"/>
        <rFont val="Arial"/>
        <family val="2"/>
      </rPr>
      <t xml:space="preserve">41, </t>
    </r>
    <r>
      <rPr>
        <sz val="14"/>
        <color rgb="FF2F2F2F"/>
        <rFont val="Arial"/>
        <family val="2"/>
      </rPr>
      <t>sc</t>
    </r>
    <r>
      <rPr>
        <sz val="14"/>
        <color rgb="FF010101"/>
        <rFont val="Arial"/>
        <family val="2"/>
      </rPr>
      <t>cr</t>
    </r>
    <r>
      <rPr>
        <sz val="14"/>
        <color rgb="FF1A1A1A"/>
        <rFont val="Arial"/>
        <family val="2"/>
      </rPr>
      <t xml:space="preserve">e ph </t>
    </r>
    <r>
      <rPr>
        <sz val="14"/>
        <color rgb="FF010101"/>
        <rFont val="Arial"/>
        <family val="2"/>
      </rPr>
      <t xml:space="preserve">y </t>
    </r>
    <r>
      <rPr>
        <sz val="14"/>
        <color rgb="FF1A1A1A"/>
        <rFont val="Arial"/>
        <family val="2"/>
      </rPr>
      <t>&lt;</t>
    </r>
    <r>
      <rPr>
        <sz val="14"/>
        <color rgb="FF010101"/>
        <rFont val="Arial"/>
        <family val="2"/>
      </rPr>
      <t xml:space="preserve">= </t>
    </r>
    <r>
      <rPr>
        <sz val="14"/>
        <color rgb="FF1A1A1A"/>
        <rFont val="Arial"/>
        <family val="2"/>
      </rPr>
      <t>8</t>
    </r>
    <r>
      <rPr>
        <sz val="14"/>
        <color rgb="FF010101"/>
        <rFont val="Arial"/>
        <family val="2"/>
      </rPr>
      <t xml:space="preserve">, </t>
    </r>
    <r>
      <rPr>
        <sz val="14"/>
        <color rgb="FF1A1A1A"/>
        <rFont val="Arial"/>
        <family val="2"/>
      </rPr>
      <t>sco</t>
    </r>
    <r>
      <rPr>
        <sz val="14"/>
        <color rgb="FF010101"/>
        <rFont val="Arial"/>
        <family val="2"/>
      </rPr>
      <t xml:space="preserve">r </t>
    </r>
    <r>
      <rPr>
        <sz val="14"/>
        <color rgb="FF2F2F2F"/>
        <rFont val="Arial"/>
        <family val="2"/>
      </rPr>
      <t xml:space="preserve">e </t>
    </r>
    <r>
      <rPr>
        <sz val="14"/>
        <color rgb="FF010101"/>
        <rFont val="Arial"/>
        <family val="2"/>
      </rPr>
      <t xml:space="preserve">rr &lt;= </t>
    </r>
    <r>
      <rPr>
        <sz val="14"/>
        <color rgb="FF1A1A1A"/>
        <rFont val="Arial"/>
        <family val="2"/>
      </rPr>
      <t>9</t>
    </r>
    <r>
      <rPr>
        <sz val="14"/>
        <color rgb="FF010101"/>
        <rFont val="Arial"/>
        <family val="2"/>
      </rPr>
      <t>0
- zer</t>
    </r>
    <r>
      <rPr>
        <sz val="14"/>
        <color rgb="FF1A1A1A"/>
        <rFont val="Arial"/>
        <family val="2"/>
      </rPr>
      <t xml:space="preserve">o </t>
    </r>
    <r>
      <rPr>
        <sz val="14"/>
        <color rgb="FF010101"/>
        <rFont val="Arial"/>
        <family val="2"/>
      </rPr>
      <t>1</t>
    </r>
    <r>
      <rPr>
        <sz val="14"/>
        <color rgb="FF1A1A1A"/>
        <rFont val="Arial"/>
        <family val="2"/>
      </rPr>
      <t>o</t>
    </r>
    <r>
      <rPr>
        <sz val="14"/>
        <color rgb="FF010101"/>
        <rFont val="Arial"/>
        <family val="2"/>
      </rPr>
      <t>ur</t>
    </r>
  </si>
  <si>
    <r>
      <rPr>
        <sz val="14"/>
        <color rgb="FF1A1A1A"/>
        <rFont val="Arial"/>
        <family val="2"/>
      </rPr>
      <t>2</t>
    </r>
    <r>
      <rPr>
        <sz val="14"/>
        <color rgb="FF010101"/>
        <rFont val="Arial"/>
        <family val="2"/>
      </rPr>
      <t xml:space="preserve">14 </t>
    </r>
    <r>
      <rPr>
        <sz val="14"/>
        <color rgb="FF1A1A1A"/>
        <rFont val="Arial"/>
        <family val="2"/>
      </rPr>
      <t>,53</t>
    </r>
  </si>
  <si>
    <r>
      <rPr>
        <sz val="14"/>
        <color rgb="FF010101"/>
        <rFont val="Arial"/>
        <family val="2"/>
      </rPr>
      <t xml:space="preserve">L </t>
    </r>
    <r>
      <rPr>
        <sz val="14"/>
        <color rgb="FF1A1A1A"/>
        <rFont val="Arial"/>
        <family val="2"/>
      </rPr>
      <t xml:space="preserve">é </t>
    </r>
    <r>
      <rPr>
        <sz val="14"/>
        <color rgb="FF010101"/>
        <rFont val="Arial"/>
        <family val="2"/>
      </rPr>
      <t xml:space="preserve">sion s </t>
    </r>
    <r>
      <rPr>
        <sz val="14"/>
        <color rgb="FF1A1A1A"/>
        <rFont val="Arial"/>
        <family val="2"/>
      </rPr>
      <t>cér</t>
    </r>
    <r>
      <rPr>
        <sz val="14"/>
        <color rgb="FF010101"/>
        <rFont val="Arial"/>
        <family val="2"/>
      </rPr>
      <t xml:space="preserve">ébr </t>
    </r>
    <r>
      <rPr>
        <sz val="14"/>
        <color rgb="FF1A1A1A"/>
        <rFont val="Arial"/>
        <family val="2"/>
      </rPr>
      <t>a</t>
    </r>
    <r>
      <rPr>
        <sz val="14"/>
        <color rgb="FF010101"/>
        <rFont val="Arial"/>
        <family val="2"/>
      </rPr>
      <t>les tr</t>
    </r>
    <r>
      <rPr>
        <sz val="14"/>
        <color rgb="FF1A1A1A"/>
        <rFont val="Arial"/>
        <family val="2"/>
      </rPr>
      <t>a</t>
    </r>
    <r>
      <rPr>
        <sz val="14"/>
        <color rgb="FF010101"/>
        <rFont val="Arial"/>
        <family val="2"/>
      </rPr>
      <t xml:space="preserve">umati </t>
    </r>
    <r>
      <rPr>
        <sz val="14"/>
        <color rgb="FF1A1A1A"/>
        <rFont val="Arial"/>
        <family val="2"/>
      </rPr>
      <t>q</t>
    </r>
    <r>
      <rPr>
        <sz val="14"/>
        <color rgb="FF010101"/>
        <rFont val="Arial"/>
        <family val="2"/>
      </rPr>
      <t>u</t>
    </r>
    <r>
      <rPr>
        <sz val="14"/>
        <color rgb="FF1A1A1A"/>
        <rFont val="Arial"/>
        <family val="2"/>
      </rPr>
      <t>e</t>
    </r>
    <r>
      <rPr>
        <sz val="14"/>
        <color rgb="FF010101"/>
        <rFont val="Arial"/>
        <family val="2"/>
      </rPr>
      <t>s</t>
    </r>
    <r>
      <rPr>
        <sz val="14"/>
        <color rgb="FF2F2F2F"/>
        <rFont val="Arial"/>
        <family val="2"/>
      </rPr>
      <t xml:space="preserve">, </t>
    </r>
    <r>
      <rPr>
        <sz val="14"/>
        <color rgb="FF1A1A1A"/>
        <rFont val="Arial"/>
        <family val="2"/>
      </rPr>
      <t>a</t>
    </r>
    <r>
      <rPr>
        <sz val="14"/>
        <color rgb="FF010101"/>
        <rFont val="Arial"/>
        <family val="2"/>
      </rPr>
      <t xml:space="preserve">g </t>
    </r>
    <r>
      <rPr>
        <sz val="14"/>
        <color rgb="FF1A1A1A"/>
        <rFont val="Arial"/>
        <family val="2"/>
      </rPr>
      <t xml:space="preserve">e </t>
    </r>
    <r>
      <rPr>
        <sz val="14"/>
        <color rgb="FF010101"/>
        <rFont val="Arial"/>
        <family val="2"/>
      </rPr>
      <t>[</t>
    </r>
    <r>
      <rPr>
        <sz val="14"/>
        <color rgb="FF1A1A1A"/>
        <rFont val="Arial"/>
        <family val="2"/>
      </rPr>
      <t>18</t>
    </r>
    <r>
      <rPr>
        <sz val="14"/>
        <color rgb="FF010101"/>
        <rFont val="Arial"/>
        <family val="2"/>
      </rPr>
      <t xml:space="preserve">,7 </t>
    </r>
    <r>
      <rPr>
        <sz val="14"/>
        <color rgb="FF1A1A1A"/>
        <rFont val="Arial"/>
        <family val="2"/>
      </rPr>
      <t>4</t>
    </r>
    <r>
      <rPr>
        <sz val="14"/>
        <color rgb="FF010101"/>
        <rFont val="Arial"/>
        <family val="2"/>
      </rPr>
      <t>1,
s</t>
    </r>
    <r>
      <rPr>
        <sz val="14"/>
        <color rgb="FF1A1A1A"/>
        <rFont val="Arial"/>
        <family val="2"/>
      </rPr>
      <t>c</t>
    </r>
    <r>
      <rPr>
        <sz val="14"/>
        <color rgb="FF010101"/>
        <rFont val="Arial"/>
        <family val="2"/>
      </rPr>
      <t xml:space="preserve">cre  </t>
    </r>
    <r>
      <rPr>
        <sz val="14"/>
        <color rgb="FF1A1A1A"/>
        <rFont val="Arial"/>
        <family val="2"/>
      </rPr>
      <t>p</t>
    </r>
    <r>
      <rPr>
        <sz val="14"/>
        <color rgb="FF010101"/>
        <rFont val="Arial"/>
        <family val="2"/>
      </rPr>
      <t xml:space="preserve">hy </t>
    </r>
    <r>
      <rPr>
        <sz val="14"/>
        <color rgb="FF2F2F2F"/>
        <rFont val="Arial"/>
        <family val="2"/>
      </rPr>
      <t>&lt;</t>
    </r>
    <r>
      <rPr>
        <sz val="14"/>
        <color rgb="FF010101"/>
        <rFont val="Arial"/>
        <family val="2"/>
      </rPr>
      <t xml:space="preserve">= </t>
    </r>
    <r>
      <rPr>
        <sz val="14"/>
        <color rgb="FF1A1A1A"/>
        <rFont val="Arial"/>
        <family val="2"/>
      </rPr>
      <t>8, sco</t>
    </r>
    <r>
      <rPr>
        <sz val="14"/>
        <color rgb="FF010101"/>
        <rFont val="Arial"/>
        <family val="2"/>
      </rPr>
      <t xml:space="preserve">r </t>
    </r>
    <r>
      <rPr>
        <sz val="14"/>
        <color rgb="FF1A1A1A"/>
        <rFont val="Arial"/>
        <family val="2"/>
      </rPr>
      <t xml:space="preserve">e </t>
    </r>
    <r>
      <rPr>
        <sz val="14"/>
        <color rgb="FF010101"/>
        <rFont val="Arial"/>
        <family val="2"/>
      </rPr>
      <t xml:space="preserve">rr </t>
    </r>
    <r>
      <rPr>
        <sz val="14"/>
        <color rgb="FF2F2F2F"/>
        <rFont val="Arial"/>
        <family val="2"/>
      </rPr>
      <t>&lt;</t>
    </r>
    <r>
      <rPr>
        <sz val="14"/>
        <color rgb="FF6B6B6B"/>
        <rFont val="Arial"/>
        <family val="2"/>
      </rPr>
      <t xml:space="preserve">= </t>
    </r>
    <r>
      <rPr>
        <sz val="14"/>
        <color rgb="FF010101"/>
        <rFont val="Arial"/>
        <family val="2"/>
      </rPr>
      <t>9</t>
    </r>
    <r>
      <rPr>
        <sz val="14"/>
        <color rgb="FF1A1A1A"/>
        <rFont val="Arial"/>
        <family val="2"/>
      </rPr>
      <t xml:space="preserve">0
</t>
    </r>
    <r>
      <rPr>
        <sz val="14"/>
        <color rgb="FF010101"/>
        <rFont val="Arial"/>
        <family val="2"/>
      </rPr>
      <t>- ni</t>
    </r>
    <r>
      <rPr>
        <sz val="14"/>
        <color rgb="FF1A1A1A"/>
        <rFont val="Arial"/>
        <family val="2"/>
      </rPr>
      <t>vea</t>
    </r>
    <r>
      <rPr>
        <sz val="14"/>
        <color rgb="FF010101"/>
        <rFont val="Arial"/>
        <family val="2"/>
      </rPr>
      <t>u 1</t>
    </r>
  </si>
  <si>
    <r>
      <rPr>
        <sz val="14"/>
        <color rgb="FF010101"/>
        <rFont val="Arial"/>
        <family val="2"/>
      </rPr>
      <t xml:space="preserve">2 </t>
    </r>
    <r>
      <rPr>
        <sz val="14"/>
        <color rgb="FF1A1A1A"/>
        <rFont val="Arial"/>
        <family val="2"/>
      </rPr>
      <t>4</t>
    </r>
    <r>
      <rPr>
        <sz val="14"/>
        <color rgb="FF010101"/>
        <rFont val="Arial"/>
        <family val="2"/>
      </rPr>
      <t>3</t>
    </r>
    <r>
      <rPr>
        <sz val="14"/>
        <color rgb="FF1A1A1A"/>
        <rFont val="Arial"/>
        <family val="2"/>
      </rPr>
      <t>3</t>
    </r>
    <r>
      <rPr>
        <sz val="14"/>
        <color rgb="FF010101"/>
        <rFont val="Arial"/>
        <family val="2"/>
      </rPr>
      <t>,45</t>
    </r>
  </si>
  <si>
    <r>
      <rPr>
        <sz val="14"/>
        <color rgb="FF010101"/>
        <rFont val="Arial"/>
        <family val="2"/>
      </rPr>
      <t>L</t>
    </r>
    <r>
      <rPr>
        <sz val="14"/>
        <color rgb="FF1A1A1A"/>
        <rFont val="Arial"/>
        <family val="2"/>
      </rPr>
      <t>é</t>
    </r>
    <r>
      <rPr>
        <sz val="14"/>
        <color rgb="FF010101"/>
        <rFont val="Arial"/>
        <family val="2"/>
      </rPr>
      <t>si</t>
    </r>
    <r>
      <rPr>
        <sz val="14"/>
        <color rgb="FF1A1A1A"/>
        <rFont val="Arial"/>
        <family val="2"/>
      </rPr>
      <t>ons  cé</t>
    </r>
    <r>
      <rPr>
        <sz val="14"/>
        <color rgb="FF010101"/>
        <rFont val="Arial"/>
        <family val="2"/>
      </rPr>
      <t>r</t>
    </r>
    <r>
      <rPr>
        <sz val="14"/>
        <color rgb="FF1A1A1A"/>
        <rFont val="Arial"/>
        <family val="2"/>
      </rPr>
      <t>é</t>
    </r>
    <r>
      <rPr>
        <sz val="14"/>
        <color rgb="FF010101"/>
        <rFont val="Arial"/>
        <family val="2"/>
      </rPr>
      <t>br</t>
    </r>
    <r>
      <rPr>
        <sz val="14"/>
        <color rgb="FF1A1A1A"/>
        <rFont val="Arial"/>
        <family val="2"/>
      </rPr>
      <t>a</t>
    </r>
    <r>
      <rPr>
        <sz val="14"/>
        <color rgb="FF010101"/>
        <rFont val="Arial"/>
        <family val="2"/>
      </rPr>
      <t>l</t>
    </r>
    <r>
      <rPr>
        <sz val="14"/>
        <color rgb="FF1A1A1A"/>
        <rFont val="Arial"/>
        <family val="2"/>
      </rPr>
      <t>e</t>
    </r>
    <r>
      <rPr>
        <sz val="14"/>
        <color rgb="FF010101"/>
        <rFont val="Arial"/>
        <family val="2"/>
      </rPr>
      <t>s tr</t>
    </r>
    <r>
      <rPr>
        <sz val="14"/>
        <color rgb="FF1A1A1A"/>
        <rFont val="Arial"/>
        <family val="2"/>
      </rPr>
      <t>a</t>
    </r>
    <r>
      <rPr>
        <sz val="14"/>
        <color rgb="FF010101"/>
        <rFont val="Arial"/>
        <family val="2"/>
      </rPr>
      <t xml:space="preserve">umati </t>
    </r>
    <r>
      <rPr>
        <sz val="14"/>
        <color rgb="FF1A1A1A"/>
        <rFont val="Arial"/>
        <family val="2"/>
      </rPr>
      <t>q</t>
    </r>
    <r>
      <rPr>
        <sz val="14"/>
        <color rgb="FF010101"/>
        <rFont val="Arial"/>
        <family val="2"/>
      </rPr>
      <t xml:space="preserve">ues, </t>
    </r>
    <r>
      <rPr>
        <sz val="14"/>
        <color rgb="FF1A1A1A"/>
        <rFont val="Arial"/>
        <family val="2"/>
      </rPr>
      <t>a</t>
    </r>
    <r>
      <rPr>
        <sz val="14"/>
        <color rgb="FF010101"/>
        <rFont val="Arial"/>
        <family val="2"/>
      </rPr>
      <t>ge  [1</t>
    </r>
    <r>
      <rPr>
        <sz val="14"/>
        <color rgb="FF1A1A1A"/>
        <rFont val="Arial"/>
        <family val="2"/>
      </rPr>
      <t xml:space="preserve">8,7 </t>
    </r>
    <r>
      <rPr>
        <sz val="14"/>
        <color rgb="FF010101"/>
        <rFont val="Arial"/>
        <family val="2"/>
      </rPr>
      <t xml:space="preserve">41,
</t>
    </r>
    <r>
      <rPr>
        <sz val="14"/>
        <color rgb="FF2F2F2F"/>
        <rFont val="Arial"/>
        <family val="2"/>
      </rPr>
      <t>sc</t>
    </r>
    <r>
      <rPr>
        <sz val="14"/>
        <color rgb="FF010101"/>
        <rFont val="Arial"/>
        <family val="2"/>
      </rPr>
      <t>cr</t>
    </r>
    <r>
      <rPr>
        <sz val="14"/>
        <color rgb="FF1A1A1A"/>
        <rFont val="Arial"/>
        <family val="2"/>
      </rPr>
      <t>e p</t>
    </r>
    <r>
      <rPr>
        <sz val="14"/>
        <color rgb="FF010101"/>
        <rFont val="Arial"/>
        <family val="2"/>
      </rPr>
      <t xml:space="preserve">hy </t>
    </r>
    <r>
      <rPr>
        <sz val="14"/>
        <color rgb="FF1A1A1A"/>
        <rFont val="Arial"/>
        <family val="2"/>
      </rPr>
      <t>&lt;</t>
    </r>
    <r>
      <rPr>
        <sz val="14"/>
        <color rgb="FF010101"/>
        <rFont val="Arial"/>
        <family val="2"/>
      </rPr>
      <t xml:space="preserve">= </t>
    </r>
    <r>
      <rPr>
        <sz val="14"/>
        <color rgb="FF1A1A1A"/>
        <rFont val="Arial"/>
        <family val="2"/>
      </rPr>
      <t>8</t>
    </r>
    <r>
      <rPr>
        <sz val="14"/>
        <color rgb="FF010101"/>
        <rFont val="Arial"/>
        <family val="2"/>
      </rPr>
      <t xml:space="preserve">, </t>
    </r>
    <r>
      <rPr>
        <sz val="14"/>
        <color rgb="FF1A1A1A"/>
        <rFont val="Arial"/>
        <family val="2"/>
      </rPr>
      <t>sco</t>
    </r>
    <r>
      <rPr>
        <sz val="14"/>
        <color rgb="FF010101"/>
        <rFont val="Arial"/>
        <family val="2"/>
      </rPr>
      <t xml:space="preserve">r </t>
    </r>
    <r>
      <rPr>
        <sz val="14"/>
        <color rgb="FF2F2F2F"/>
        <rFont val="Arial"/>
        <family val="2"/>
      </rPr>
      <t xml:space="preserve">e </t>
    </r>
    <r>
      <rPr>
        <sz val="14"/>
        <color rgb="FF010101"/>
        <rFont val="Arial"/>
        <family val="2"/>
      </rPr>
      <t xml:space="preserve">rr &lt;= </t>
    </r>
    <r>
      <rPr>
        <sz val="14"/>
        <color rgb="FF1A1A1A"/>
        <rFont val="Arial"/>
        <family val="2"/>
      </rPr>
      <t>9</t>
    </r>
    <r>
      <rPr>
        <sz val="14"/>
        <color rgb="FF010101"/>
        <rFont val="Arial"/>
        <family val="2"/>
      </rPr>
      <t xml:space="preserve">0
</t>
    </r>
    <r>
      <rPr>
        <sz val="14"/>
        <color rgb="FF7E7E7E"/>
        <rFont val="Arial"/>
        <family val="2"/>
      </rPr>
      <t xml:space="preserve">- </t>
    </r>
    <r>
      <rPr>
        <sz val="14"/>
        <color rgb="FF010101"/>
        <rFont val="Arial"/>
        <family val="2"/>
      </rPr>
      <t>ni</t>
    </r>
    <r>
      <rPr>
        <sz val="14"/>
        <color rgb="FF1A1A1A"/>
        <rFont val="Arial"/>
        <family val="2"/>
      </rPr>
      <t>vea</t>
    </r>
    <r>
      <rPr>
        <sz val="14"/>
        <color rgb="FF010101"/>
        <rFont val="Arial"/>
        <family val="2"/>
      </rPr>
      <t xml:space="preserve">u  </t>
    </r>
    <r>
      <rPr>
        <sz val="14"/>
        <color rgb="FF1A1A1A"/>
        <rFont val="Arial"/>
        <family val="2"/>
      </rPr>
      <t>2</t>
    </r>
  </si>
  <si>
    <r>
      <rPr>
        <sz val="14"/>
        <color rgb="FF7E7E7E"/>
        <rFont val="Arial"/>
        <family val="2"/>
      </rPr>
      <t>-</t>
    </r>
  </si>
  <si>
    <r>
      <rPr>
        <sz val="14"/>
        <color rgb="FF1A1A1A"/>
        <rFont val="Arial"/>
        <family val="2"/>
      </rPr>
      <t>2 6</t>
    </r>
    <r>
      <rPr>
        <sz val="14"/>
        <color rgb="FF010101"/>
        <rFont val="Arial"/>
        <family val="2"/>
      </rPr>
      <t>0</t>
    </r>
    <r>
      <rPr>
        <sz val="14"/>
        <color rgb="FF1A1A1A"/>
        <rFont val="Arial"/>
        <family val="2"/>
      </rPr>
      <t>2,</t>
    </r>
    <r>
      <rPr>
        <sz val="14"/>
        <color rgb="FF010101"/>
        <rFont val="Arial"/>
        <family val="2"/>
      </rPr>
      <t>1</t>
    </r>
    <r>
      <rPr>
        <sz val="14"/>
        <color rgb="FF1A1A1A"/>
        <rFont val="Arial"/>
        <family val="2"/>
      </rPr>
      <t>7</t>
    </r>
  </si>
  <si>
    <r>
      <rPr>
        <sz val="14"/>
        <color rgb="FF010101"/>
        <rFont val="Arial"/>
        <family val="2"/>
      </rPr>
      <t>2</t>
    </r>
    <r>
      <rPr>
        <sz val="14"/>
        <color rgb="FF1A1A1A"/>
        <rFont val="Arial"/>
        <family val="2"/>
      </rPr>
      <t xml:space="preserve">36 </t>
    </r>
    <r>
      <rPr>
        <sz val="14"/>
        <color rgb="FF010101"/>
        <rFont val="Arial"/>
        <family val="2"/>
      </rPr>
      <t xml:space="preserve">5 </t>
    </r>
    <r>
      <rPr>
        <sz val="14"/>
        <color rgb="FF1A1A1A"/>
        <rFont val="Arial"/>
        <family val="2"/>
      </rPr>
      <t>6</t>
    </r>
  </si>
  <si>
    <r>
      <rPr>
        <sz val="14"/>
        <color rgb="FF1A1A1A"/>
        <rFont val="Arial"/>
        <family val="2"/>
      </rPr>
      <t>0</t>
    </r>
    <r>
      <rPr>
        <sz val="14"/>
        <color rgb="FF010101"/>
        <rFont val="Arial"/>
        <family val="2"/>
      </rPr>
      <t>1</t>
    </r>
    <r>
      <rPr>
        <sz val="14"/>
        <color rgb="FF1A1A1A"/>
        <rFont val="Arial"/>
        <family val="2"/>
      </rPr>
      <t>09CO</t>
    </r>
  </si>
  <si>
    <r>
      <rPr>
        <sz val="14"/>
        <color rgb="FF010101"/>
        <rFont val="Arial"/>
        <family val="2"/>
      </rPr>
      <t xml:space="preserve">Lé </t>
    </r>
    <r>
      <rPr>
        <sz val="14"/>
        <color rgb="FF1A1A1A"/>
        <rFont val="Arial"/>
        <family val="2"/>
      </rPr>
      <t>s</t>
    </r>
    <r>
      <rPr>
        <sz val="14"/>
        <color rgb="FF010101"/>
        <rFont val="Arial"/>
        <family val="2"/>
      </rPr>
      <t>i</t>
    </r>
    <r>
      <rPr>
        <sz val="14"/>
        <color rgb="FF1A1A1A"/>
        <rFont val="Arial"/>
        <family val="2"/>
      </rPr>
      <t xml:space="preserve">o </t>
    </r>
    <r>
      <rPr>
        <sz val="14"/>
        <color rgb="FF010101"/>
        <rFont val="Arial"/>
        <family val="2"/>
      </rPr>
      <t>n</t>
    </r>
    <r>
      <rPr>
        <sz val="14"/>
        <color rgb="FF2F2F2F"/>
        <rFont val="Arial"/>
        <family val="2"/>
      </rPr>
      <t xml:space="preserve">s </t>
    </r>
    <r>
      <rPr>
        <sz val="14"/>
        <color rgb="FF010101"/>
        <rFont val="Arial"/>
        <family val="2"/>
      </rPr>
      <t>c</t>
    </r>
    <r>
      <rPr>
        <sz val="14"/>
        <color rgb="FF1A1A1A"/>
        <rFont val="Arial"/>
        <family val="2"/>
      </rPr>
      <t>ér</t>
    </r>
    <r>
      <rPr>
        <sz val="14"/>
        <color rgb="FF010101"/>
        <rFont val="Arial"/>
        <family val="2"/>
      </rPr>
      <t xml:space="preserve">éb </t>
    </r>
    <r>
      <rPr>
        <sz val="14"/>
        <color rgb="FF1A1A1A"/>
        <rFont val="Arial"/>
        <family val="2"/>
      </rPr>
      <t>r</t>
    </r>
    <r>
      <rPr>
        <sz val="14"/>
        <color rgb="FF010101"/>
        <rFont val="Arial"/>
        <family val="2"/>
      </rPr>
      <t>ale</t>
    </r>
    <r>
      <rPr>
        <sz val="14"/>
        <color rgb="FF1A1A1A"/>
        <rFont val="Arial"/>
        <family val="2"/>
      </rPr>
      <t xml:space="preserve">s </t>
    </r>
    <r>
      <rPr>
        <sz val="14"/>
        <color rgb="FF010101"/>
        <rFont val="Arial"/>
        <family val="2"/>
      </rPr>
      <t>t</t>
    </r>
    <r>
      <rPr>
        <sz val="14"/>
        <color rgb="FF1A1A1A"/>
        <rFont val="Arial"/>
        <family val="2"/>
      </rPr>
      <t>ra</t>
    </r>
    <r>
      <rPr>
        <sz val="14"/>
        <color rgb="FF010101"/>
        <rFont val="Arial"/>
        <family val="2"/>
      </rPr>
      <t xml:space="preserve">umati </t>
    </r>
    <r>
      <rPr>
        <sz val="14"/>
        <color rgb="FF1A1A1A"/>
        <rFont val="Arial"/>
        <family val="2"/>
      </rPr>
      <t>q</t>
    </r>
    <r>
      <rPr>
        <sz val="14"/>
        <color rgb="FF010101"/>
        <rFont val="Arial"/>
        <family val="2"/>
      </rPr>
      <t>u</t>
    </r>
    <r>
      <rPr>
        <sz val="14"/>
        <color rgb="FF1A1A1A"/>
        <rFont val="Arial"/>
        <family val="2"/>
      </rPr>
      <t>e</t>
    </r>
    <r>
      <rPr>
        <sz val="14"/>
        <color rgb="FF010101"/>
        <rFont val="Arial"/>
        <family val="2"/>
      </rPr>
      <t>s</t>
    </r>
    <r>
      <rPr>
        <sz val="14"/>
        <color rgb="FF2F2F2F"/>
        <rFont val="Arial"/>
        <family val="2"/>
      </rPr>
      <t xml:space="preserve">, </t>
    </r>
    <r>
      <rPr>
        <sz val="14"/>
        <color rgb="FF1A1A1A"/>
        <rFont val="Arial"/>
        <family val="2"/>
      </rPr>
      <t>a</t>
    </r>
    <r>
      <rPr>
        <sz val="14"/>
        <color rgb="FF010101"/>
        <rFont val="Arial"/>
        <family val="2"/>
      </rPr>
      <t xml:space="preserve">g </t>
    </r>
    <r>
      <rPr>
        <sz val="14"/>
        <color rgb="FF1A1A1A"/>
        <rFont val="Arial"/>
        <family val="2"/>
      </rPr>
      <t xml:space="preserve">e </t>
    </r>
    <r>
      <rPr>
        <sz val="14"/>
        <color rgb="FF010101"/>
        <rFont val="Arial"/>
        <family val="2"/>
      </rPr>
      <t>[</t>
    </r>
    <r>
      <rPr>
        <sz val="14"/>
        <color rgb="FF1A1A1A"/>
        <rFont val="Arial"/>
        <family val="2"/>
      </rPr>
      <t>18</t>
    </r>
    <r>
      <rPr>
        <sz val="14"/>
        <color rgb="FF010101"/>
        <rFont val="Arial"/>
        <family val="2"/>
      </rPr>
      <t xml:space="preserve">, </t>
    </r>
    <r>
      <rPr>
        <sz val="14"/>
        <color rgb="FF1A1A1A"/>
        <rFont val="Arial"/>
        <family val="2"/>
      </rPr>
      <t>74</t>
    </r>
    <r>
      <rPr>
        <sz val="14"/>
        <color rgb="FF010101"/>
        <rFont val="Arial"/>
        <family val="2"/>
      </rPr>
      <t xml:space="preserve">1,
</t>
    </r>
    <r>
      <rPr>
        <sz val="14"/>
        <color rgb="FF1A1A1A"/>
        <rFont val="Arial"/>
        <family val="2"/>
      </rPr>
      <t>sc</t>
    </r>
    <r>
      <rPr>
        <sz val="14"/>
        <color rgb="FF010101"/>
        <rFont val="Arial"/>
        <family val="2"/>
      </rPr>
      <t xml:space="preserve">cre  </t>
    </r>
    <r>
      <rPr>
        <sz val="14"/>
        <color rgb="FF1A1A1A"/>
        <rFont val="Arial"/>
        <family val="2"/>
      </rPr>
      <t>p</t>
    </r>
    <r>
      <rPr>
        <sz val="14"/>
        <color rgb="FF010101"/>
        <rFont val="Arial"/>
        <family val="2"/>
      </rPr>
      <t xml:space="preserve">hy </t>
    </r>
    <r>
      <rPr>
        <sz val="14"/>
        <color rgb="FF2F2F2F"/>
        <rFont val="Arial"/>
        <family val="2"/>
      </rPr>
      <t>&lt;</t>
    </r>
    <r>
      <rPr>
        <sz val="14"/>
        <color rgb="FF010101"/>
        <rFont val="Arial"/>
        <family val="2"/>
      </rPr>
      <t xml:space="preserve">= </t>
    </r>
    <r>
      <rPr>
        <sz val="14"/>
        <color rgb="FF1A1A1A"/>
        <rFont val="Arial"/>
        <family val="2"/>
      </rPr>
      <t>8, s</t>
    </r>
    <r>
      <rPr>
        <sz val="14"/>
        <color rgb="FF010101"/>
        <rFont val="Arial"/>
        <family val="2"/>
      </rPr>
      <t>c</t>
    </r>
    <r>
      <rPr>
        <sz val="14"/>
        <color rgb="FF1A1A1A"/>
        <rFont val="Arial"/>
        <family val="2"/>
      </rPr>
      <t>o</t>
    </r>
    <r>
      <rPr>
        <sz val="14"/>
        <color rgb="FF010101"/>
        <rFont val="Arial"/>
        <family val="2"/>
      </rPr>
      <t xml:space="preserve">r </t>
    </r>
    <r>
      <rPr>
        <sz val="14"/>
        <color rgb="FF1A1A1A"/>
        <rFont val="Arial"/>
        <family val="2"/>
      </rPr>
      <t xml:space="preserve">e </t>
    </r>
    <r>
      <rPr>
        <sz val="14"/>
        <color rgb="FF010101"/>
        <rFont val="Arial"/>
        <family val="2"/>
      </rPr>
      <t xml:space="preserve">rr </t>
    </r>
    <r>
      <rPr>
        <sz val="14"/>
        <color rgb="FF1A1A1A"/>
        <rFont val="Arial"/>
        <family val="2"/>
      </rPr>
      <t>&gt;</t>
    </r>
    <r>
      <rPr>
        <sz val="14"/>
        <color rgb="FF010101"/>
        <rFont val="Arial"/>
        <family val="2"/>
      </rPr>
      <t xml:space="preserve">= </t>
    </r>
    <r>
      <rPr>
        <sz val="14"/>
        <color rgb="FF1A1A1A"/>
        <rFont val="Arial"/>
        <family val="2"/>
      </rPr>
      <t>9</t>
    </r>
    <r>
      <rPr>
        <sz val="14"/>
        <color rgb="FF010101"/>
        <rFont val="Arial"/>
        <family val="2"/>
      </rPr>
      <t xml:space="preserve">1
-  z </t>
    </r>
    <r>
      <rPr>
        <sz val="14"/>
        <color rgb="FF1A1A1A"/>
        <rFont val="Arial"/>
        <family val="2"/>
      </rPr>
      <t>é</t>
    </r>
    <r>
      <rPr>
        <sz val="14"/>
        <color rgb="FF010101"/>
        <rFont val="Arial"/>
        <family val="2"/>
      </rPr>
      <t xml:space="preserve">ro  j </t>
    </r>
    <r>
      <rPr>
        <sz val="14"/>
        <color rgb="FF2F2F2F"/>
        <rFont val="Arial"/>
        <family val="2"/>
      </rPr>
      <t>o</t>
    </r>
    <r>
      <rPr>
        <sz val="14"/>
        <color rgb="FF010101"/>
        <rFont val="Arial"/>
        <family val="2"/>
      </rPr>
      <t>ur</t>
    </r>
  </si>
  <si>
    <r>
      <rPr>
        <sz val="14"/>
        <color rgb="FF1A1A1A"/>
        <rFont val="Arial"/>
        <family val="2"/>
      </rPr>
      <t xml:space="preserve">26 </t>
    </r>
    <r>
      <rPr>
        <sz val="14"/>
        <color rgb="FF010101"/>
        <rFont val="Arial"/>
        <family val="2"/>
      </rPr>
      <t xml:space="preserve">7, </t>
    </r>
    <r>
      <rPr>
        <sz val="14"/>
        <color rgb="FF1A1A1A"/>
        <rFont val="Arial"/>
        <family val="2"/>
      </rPr>
      <t xml:space="preserve">8 </t>
    </r>
    <r>
      <rPr>
        <sz val="14"/>
        <color rgb="FF010101"/>
        <rFont val="Arial"/>
        <family val="2"/>
      </rPr>
      <t>5</t>
    </r>
  </si>
  <si>
    <r>
      <rPr>
        <sz val="14"/>
        <color rgb="FF010101"/>
        <rFont val="Arial"/>
        <family val="2"/>
      </rPr>
      <t>01</t>
    </r>
    <r>
      <rPr>
        <sz val="14"/>
        <color rgb="FF1A1A1A"/>
        <rFont val="Arial"/>
        <family val="2"/>
      </rPr>
      <t>09C</t>
    </r>
    <r>
      <rPr>
        <sz val="14"/>
        <color rgb="FF010101"/>
        <rFont val="Arial"/>
        <family val="2"/>
      </rPr>
      <t>1</t>
    </r>
  </si>
  <si>
    <r>
      <rPr>
        <sz val="14"/>
        <color rgb="FF010101"/>
        <rFont val="Arial"/>
        <family val="2"/>
      </rPr>
      <t xml:space="preserve">L </t>
    </r>
    <r>
      <rPr>
        <sz val="14"/>
        <color rgb="FF1A1A1A"/>
        <rFont val="Arial"/>
        <family val="2"/>
      </rPr>
      <t xml:space="preserve">é </t>
    </r>
    <r>
      <rPr>
        <sz val="14"/>
        <color rgb="FF010101"/>
        <rFont val="Arial"/>
        <family val="2"/>
      </rPr>
      <t>si</t>
    </r>
    <r>
      <rPr>
        <sz val="14"/>
        <color rgb="FF1A1A1A"/>
        <rFont val="Arial"/>
        <family val="2"/>
      </rPr>
      <t>on s cé</t>
    </r>
    <r>
      <rPr>
        <sz val="14"/>
        <color rgb="FF010101"/>
        <rFont val="Arial"/>
        <family val="2"/>
      </rPr>
      <t>r</t>
    </r>
    <r>
      <rPr>
        <sz val="14"/>
        <color rgb="FF1A1A1A"/>
        <rFont val="Arial"/>
        <family val="2"/>
      </rPr>
      <t>é</t>
    </r>
    <r>
      <rPr>
        <sz val="14"/>
        <color rgb="FF010101"/>
        <rFont val="Arial"/>
        <family val="2"/>
      </rPr>
      <t xml:space="preserve">br </t>
    </r>
    <r>
      <rPr>
        <sz val="14"/>
        <color rgb="FF1A1A1A"/>
        <rFont val="Arial"/>
        <family val="2"/>
      </rPr>
      <t>a</t>
    </r>
    <r>
      <rPr>
        <sz val="14"/>
        <color rgb="FF010101"/>
        <rFont val="Arial"/>
        <family val="2"/>
      </rPr>
      <t xml:space="preserve">les </t>
    </r>
    <r>
      <rPr>
        <sz val="14"/>
        <color rgb="FF1A1A1A"/>
        <rFont val="Arial"/>
        <family val="2"/>
      </rPr>
      <t>t</t>
    </r>
    <r>
      <rPr>
        <sz val="14"/>
        <color rgb="FF010101"/>
        <rFont val="Arial"/>
        <family val="2"/>
      </rPr>
      <t xml:space="preserve">raumatiq </t>
    </r>
    <r>
      <rPr>
        <sz val="14"/>
        <color rgb="FF1A1A1A"/>
        <rFont val="Arial"/>
        <family val="2"/>
      </rPr>
      <t>u</t>
    </r>
    <r>
      <rPr>
        <sz val="14"/>
        <color rgb="FF010101"/>
        <rFont val="Arial"/>
        <family val="2"/>
      </rPr>
      <t>es</t>
    </r>
    <r>
      <rPr>
        <sz val="14"/>
        <color rgb="FF4D4D4D"/>
        <rFont val="Arial"/>
        <family val="2"/>
      </rPr>
      <t xml:space="preserve">, </t>
    </r>
    <r>
      <rPr>
        <sz val="14"/>
        <color rgb="FF010101"/>
        <rFont val="Arial"/>
        <family val="2"/>
      </rPr>
      <t>a</t>
    </r>
    <r>
      <rPr>
        <sz val="14"/>
        <color rgb="FF1A1A1A"/>
        <rFont val="Arial"/>
        <family val="2"/>
      </rPr>
      <t xml:space="preserve">g </t>
    </r>
    <r>
      <rPr>
        <sz val="14"/>
        <color rgb="FF010101"/>
        <rFont val="Arial"/>
        <family val="2"/>
      </rPr>
      <t>e [1</t>
    </r>
    <r>
      <rPr>
        <sz val="14"/>
        <color rgb="FF1A1A1A"/>
        <rFont val="Arial"/>
        <family val="2"/>
      </rPr>
      <t>8,74</t>
    </r>
    <r>
      <rPr>
        <sz val="14"/>
        <color rgb="FF010101"/>
        <rFont val="Arial"/>
        <family val="2"/>
      </rPr>
      <t xml:space="preserve">1,
</t>
    </r>
    <r>
      <rPr>
        <sz val="14"/>
        <color rgb="FF2F2F2F"/>
        <rFont val="Arial"/>
        <family val="2"/>
      </rPr>
      <t>sc</t>
    </r>
    <r>
      <rPr>
        <sz val="14"/>
        <color rgb="FF010101"/>
        <rFont val="Arial"/>
        <family val="2"/>
      </rPr>
      <t>cr</t>
    </r>
    <r>
      <rPr>
        <sz val="14"/>
        <color rgb="FF1A1A1A"/>
        <rFont val="Arial"/>
        <family val="2"/>
      </rPr>
      <t xml:space="preserve">e </t>
    </r>
    <r>
      <rPr>
        <sz val="14"/>
        <color rgb="FF010101"/>
        <rFont val="Arial"/>
        <family val="2"/>
      </rPr>
      <t>ph</t>
    </r>
    <r>
      <rPr>
        <sz val="14"/>
        <color rgb="FF1A1A1A"/>
        <rFont val="Arial"/>
        <family val="2"/>
      </rPr>
      <t xml:space="preserve">y </t>
    </r>
    <r>
      <rPr>
        <sz val="14"/>
        <color rgb="FF010101"/>
        <rFont val="Arial"/>
        <family val="2"/>
      </rPr>
      <t xml:space="preserve">&lt;= </t>
    </r>
    <r>
      <rPr>
        <sz val="14"/>
        <color rgb="FF1A1A1A"/>
        <rFont val="Arial"/>
        <family val="2"/>
      </rPr>
      <t>8</t>
    </r>
    <r>
      <rPr>
        <sz val="14"/>
        <color rgb="FF010101"/>
        <rFont val="Arial"/>
        <family val="2"/>
      </rPr>
      <t xml:space="preserve">, </t>
    </r>
    <r>
      <rPr>
        <sz val="14"/>
        <color rgb="FF1A1A1A"/>
        <rFont val="Arial"/>
        <family val="2"/>
      </rPr>
      <t>sco</t>
    </r>
    <r>
      <rPr>
        <sz val="14"/>
        <color rgb="FF010101"/>
        <rFont val="Arial"/>
        <family val="2"/>
      </rPr>
      <t xml:space="preserve">r </t>
    </r>
    <r>
      <rPr>
        <sz val="14"/>
        <color rgb="FF2F2F2F"/>
        <rFont val="Arial"/>
        <family val="2"/>
      </rPr>
      <t xml:space="preserve">e </t>
    </r>
    <r>
      <rPr>
        <sz val="14"/>
        <color rgb="FF010101"/>
        <rFont val="Arial"/>
        <family val="2"/>
      </rPr>
      <t xml:space="preserve">rr </t>
    </r>
    <r>
      <rPr>
        <sz val="14"/>
        <color rgb="FF1A1A1A"/>
        <rFont val="Arial"/>
        <family val="2"/>
      </rPr>
      <t>&gt;</t>
    </r>
    <r>
      <rPr>
        <sz val="14"/>
        <color rgb="FF010101"/>
        <rFont val="Arial"/>
        <family val="2"/>
      </rPr>
      <t xml:space="preserve">= </t>
    </r>
    <r>
      <rPr>
        <sz val="14"/>
        <color rgb="FF1A1A1A"/>
        <rFont val="Arial"/>
        <family val="2"/>
      </rPr>
      <t xml:space="preserve">91
</t>
    </r>
    <r>
      <rPr>
        <sz val="14"/>
        <color rgb="FF7E7E7E"/>
        <rFont val="Arial"/>
        <family val="2"/>
      </rPr>
      <t xml:space="preserve">- </t>
    </r>
    <r>
      <rPr>
        <b/>
        <sz val="14"/>
        <color rgb="FF010101"/>
        <rFont val="Arial"/>
        <family val="2"/>
      </rPr>
      <t xml:space="preserve">nive </t>
    </r>
    <r>
      <rPr>
        <b/>
        <sz val="14"/>
        <color rgb="FF1A1A1A"/>
        <rFont val="Arial"/>
        <family val="2"/>
      </rPr>
      <t>a</t>
    </r>
    <r>
      <rPr>
        <b/>
        <sz val="14"/>
        <color rgb="FF010101"/>
        <rFont val="Arial"/>
        <family val="2"/>
      </rPr>
      <t>u 1</t>
    </r>
  </si>
  <si>
    <r>
      <rPr>
        <sz val="14"/>
        <color rgb="FF1A1A1A"/>
        <rFont val="Arial"/>
        <family val="2"/>
      </rPr>
      <t xml:space="preserve">2 78 </t>
    </r>
    <r>
      <rPr>
        <sz val="14"/>
        <color rgb="FF010101"/>
        <rFont val="Arial"/>
        <family val="2"/>
      </rPr>
      <t>0,</t>
    </r>
    <r>
      <rPr>
        <sz val="14"/>
        <color rgb="FF1A1A1A"/>
        <rFont val="Arial"/>
        <family val="2"/>
      </rPr>
      <t>78</t>
    </r>
  </si>
  <si>
    <r>
      <rPr>
        <sz val="14"/>
        <color rgb="FF1A1A1A"/>
        <rFont val="Arial"/>
        <family val="2"/>
      </rPr>
      <t>0</t>
    </r>
    <r>
      <rPr>
        <sz val="14"/>
        <color rgb="FF010101"/>
        <rFont val="Arial"/>
        <family val="2"/>
      </rPr>
      <t>1</t>
    </r>
    <r>
      <rPr>
        <sz val="14"/>
        <color rgb="FF1A1A1A"/>
        <rFont val="Arial"/>
        <family val="2"/>
      </rPr>
      <t xml:space="preserve">09C </t>
    </r>
    <r>
      <rPr>
        <sz val="14"/>
        <color rgb="FF010101"/>
        <rFont val="Arial"/>
        <family val="2"/>
      </rPr>
      <t>2</t>
    </r>
  </si>
  <si>
    <r>
      <rPr>
        <sz val="14"/>
        <color rgb="FF010101"/>
        <rFont val="Arial"/>
        <family val="2"/>
      </rPr>
      <t xml:space="preserve">Lé </t>
    </r>
    <r>
      <rPr>
        <sz val="14"/>
        <color rgb="FF1A1A1A"/>
        <rFont val="Arial"/>
        <family val="2"/>
      </rPr>
      <t>s</t>
    </r>
    <r>
      <rPr>
        <sz val="14"/>
        <color rgb="FF010101"/>
        <rFont val="Arial"/>
        <family val="2"/>
      </rPr>
      <t>i</t>
    </r>
    <r>
      <rPr>
        <sz val="14"/>
        <color rgb="FF1A1A1A"/>
        <rFont val="Arial"/>
        <family val="2"/>
      </rPr>
      <t xml:space="preserve">o </t>
    </r>
    <r>
      <rPr>
        <sz val="14"/>
        <color rgb="FF010101"/>
        <rFont val="Arial"/>
        <family val="2"/>
      </rPr>
      <t>n</t>
    </r>
    <r>
      <rPr>
        <sz val="14"/>
        <color rgb="FF2F2F2F"/>
        <rFont val="Arial"/>
        <family val="2"/>
      </rPr>
      <t xml:space="preserve">s </t>
    </r>
    <r>
      <rPr>
        <sz val="14"/>
        <color rgb="FF010101"/>
        <rFont val="Arial"/>
        <family val="2"/>
      </rPr>
      <t>c</t>
    </r>
    <r>
      <rPr>
        <sz val="14"/>
        <color rgb="FF1A1A1A"/>
        <rFont val="Arial"/>
        <family val="2"/>
      </rPr>
      <t>ér</t>
    </r>
    <r>
      <rPr>
        <sz val="14"/>
        <color rgb="FF010101"/>
        <rFont val="Arial"/>
        <family val="2"/>
      </rPr>
      <t>é</t>
    </r>
    <r>
      <rPr>
        <sz val="14"/>
        <color rgb="FF1A1A1A"/>
        <rFont val="Arial"/>
        <family val="2"/>
      </rPr>
      <t>b r</t>
    </r>
    <r>
      <rPr>
        <sz val="14"/>
        <color rgb="FF010101"/>
        <rFont val="Arial"/>
        <family val="2"/>
      </rPr>
      <t>aie</t>
    </r>
    <r>
      <rPr>
        <sz val="14"/>
        <color rgb="FF1A1A1A"/>
        <rFont val="Arial"/>
        <family val="2"/>
      </rPr>
      <t xml:space="preserve">s </t>
    </r>
    <r>
      <rPr>
        <sz val="14"/>
        <color rgb="FF010101"/>
        <rFont val="Arial"/>
        <family val="2"/>
      </rPr>
      <t>t</t>
    </r>
    <r>
      <rPr>
        <sz val="14"/>
        <color rgb="FF1A1A1A"/>
        <rFont val="Arial"/>
        <family val="2"/>
      </rPr>
      <t>ra</t>
    </r>
    <r>
      <rPr>
        <sz val="14"/>
        <color rgb="FF010101"/>
        <rFont val="Arial"/>
        <family val="2"/>
      </rPr>
      <t xml:space="preserve">umati </t>
    </r>
    <r>
      <rPr>
        <sz val="14"/>
        <color rgb="FF1A1A1A"/>
        <rFont val="Arial"/>
        <family val="2"/>
      </rPr>
      <t>q</t>
    </r>
    <r>
      <rPr>
        <sz val="14"/>
        <color rgb="FF010101"/>
        <rFont val="Arial"/>
        <family val="2"/>
      </rPr>
      <t>u</t>
    </r>
    <r>
      <rPr>
        <sz val="14"/>
        <color rgb="FF1A1A1A"/>
        <rFont val="Arial"/>
        <family val="2"/>
      </rPr>
      <t>e</t>
    </r>
    <r>
      <rPr>
        <sz val="14"/>
        <color rgb="FF010101"/>
        <rFont val="Arial"/>
        <family val="2"/>
      </rPr>
      <t>s</t>
    </r>
    <r>
      <rPr>
        <sz val="14"/>
        <color rgb="FF2F2F2F"/>
        <rFont val="Arial"/>
        <family val="2"/>
      </rPr>
      <t xml:space="preserve">, </t>
    </r>
    <r>
      <rPr>
        <sz val="14"/>
        <color rgb="FF1A1A1A"/>
        <rFont val="Arial"/>
        <family val="2"/>
      </rPr>
      <t>a</t>
    </r>
    <r>
      <rPr>
        <sz val="14"/>
        <color rgb="FF010101"/>
        <rFont val="Arial"/>
        <family val="2"/>
      </rPr>
      <t xml:space="preserve">g </t>
    </r>
    <r>
      <rPr>
        <sz val="14"/>
        <color rgb="FF1A1A1A"/>
        <rFont val="Arial"/>
        <family val="2"/>
      </rPr>
      <t xml:space="preserve">e </t>
    </r>
    <r>
      <rPr>
        <sz val="14"/>
        <color rgb="FF010101"/>
        <rFont val="Arial"/>
        <family val="2"/>
      </rPr>
      <t>[</t>
    </r>
    <r>
      <rPr>
        <sz val="14"/>
        <color rgb="FF1A1A1A"/>
        <rFont val="Arial"/>
        <family val="2"/>
      </rPr>
      <t>18</t>
    </r>
    <r>
      <rPr>
        <sz val="14"/>
        <color rgb="FF010101"/>
        <rFont val="Arial"/>
        <family val="2"/>
      </rPr>
      <t xml:space="preserve">, </t>
    </r>
    <r>
      <rPr>
        <sz val="14"/>
        <color rgb="FF1A1A1A"/>
        <rFont val="Arial"/>
        <family val="2"/>
      </rPr>
      <t>74</t>
    </r>
    <r>
      <rPr>
        <sz val="14"/>
        <color rgb="FF010101"/>
        <rFont val="Arial"/>
        <family val="2"/>
      </rPr>
      <t xml:space="preserve">1,
</t>
    </r>
    <r>
      <rPr>
        <sz val="14"/>
        <color rgb="FF1A1A1A"/>
        <rFont val="Arial"/>
        <family val="2"/>
      </rPr>
      <t>sc</t>
    </r>
    <r>
      <rPr>
        <sz val="14"/>
        <color rgb="FF010101"/>
        <rFont val="Arial"/>
        <family val="2"/>
      </rPr>
      <t xml:space="preserve">cre  phy </t>
    </r>
    <r>
      <rPr>
        <sz val="14"/>
        <color rgb="FF2F2F2F"/>
        <rFont val="Arial"/>
        <family val="2"/>
      </rPr>
      <t>&lt;</t>
    </r>
    <r>
      <rPr>
        <sz val="14"/>
        <color rgb="FF010101"/>
        <rFont val="Arial"/>
        <family val="2"/>
      </rPr>
      <t xml:space="preserve">= </t>
    </r>
    <r>
      <rPr>
        <sz val="14"/>
        <color rgb="FF1A1A1A"/>
        <rFont val="Arial"/>
        <family val="2"/>
      </rPr>
      <t>8, s</t>
    </r>
    <r>
      <rPr>
        <sz val="14"/>
        <color rgb="FF010101"/>
        <rFont val="Arial"/>
        <family val="2"/>
      </rPr>
      <t>c</t>
    </r>
    <r>
      <rPr>
        <sz val="14"/>
        <color rgb="FF1A1A1A"/>
        <rFont val="Arial"/>
        <family val="2"/>
      </rPr>
      <t>o</t>
    </r>
    <r>
      <rPr>
        <sz val="14"/>
        <color rgb="FF010101"/>
        <rFont val="Arial"/>
        <family val="2"/>
      </rPr>
      <t xml:space="preserve">r </t>
    </r>
    <r>
      <rPr>
        <sz val="14"/>
        <color rgb="FF1A1A1A"/>
        <rFont val="Arial"/>
        <family val="2"/>
      </rPr>
      <t xml:space="preserve">e </t>
    </r>
    <r>
      <rPr>
        <sz val="14"/>
        <color rgb="FF010101"/>
        <rFont val="Arial"/>
        <family val="2"/>
      </rPr>
      <t xml:space="preserve">rr </t>
    </r>
    <r>
      <rPr>
        <sz val="14"/>
        <color rgb="FF2F2F2F"/>
        <rFont val="Arial"/>
        <family val="2"/>
      </rPr>
      <t>&gt;</t>
    </r>
    <r>
      <rPr>
        <sz val="14"/>
        <color rgb="FF010101"/>
        <rFont val="Arial"/>
        <family val="2"/>
      </rPr>
      <t xml:space="preserve">= </t>
    </r>
    <r>
      <rPr>
        <sz val="14"/>
        <color rgb="FF1A1A1A"/>
        <rFont val="Arial"/>
        <family val="2"/>
      </rPr>
      <t>9</t>
    </r>
    <r>
      <rPr>
        <sz val="14"/>
        <color rgb="FF010101"/>
        <rFont val="Arial"/>
        <family val="2"/>
      </rPr>
      <t xml:space="preserve">1
- niv </t>
    </r>
    <r>
      <rPr>
        <sz val="14"/>
        <color rgb="FF1A1A1A"/>
        <rFont val="Arial"/>
        <family val="2"/>
      </rPr>
      <t>ea</t>
    </r>
    <r>
      <rPr>
        <sz val="14"/>
        <color rgb="FF010101"/>
        <rFont val="Arial"/>
        <family val="2"/>
      </rPr>
      <t xml:space="preserve">u  </t>
    </r>
    <r>
      <rPr>
        <sz val="14"/>
        <color rgb="FF1A1A1A"/>
        <rFont val="Arial"/>
        <family val="2"/>
      </rPr>
      <t>2</t>
    </r>
  </si>
  <si>
    <r>
      <rPr>
        <sz val="14"/>
        <color rgb="FF010101"/>
        <rFont val="Arial"/>
        <family val="2"/>
      </rPr>
      <t xml:space="preserve">3 </t>
    </r>
    <r>
      <rPr>
        <sz val="14"/>
        <color rgb="FF1A1A1A"/>
        <rFont val="Arial"/>
        <family val="2"/>
      </rPr>
      <t>0</t>
    </r>
    <r>
      <rPr>
        <sz val="14"/>
        <color rgb="FF010101"/>
        <rFont val="Arial"/>
        <family val="2"/>
      </rPr>
      <t>1</t>
    </r>
    <r>
      <rPr>
        <sz val="14"/>
        <color rgb="FF1A1A1A"/>
        <rFont val="Arial"/>
        <family val="2"/>
      </rPr>
      <t>7,35</t>
    </r>
  </si>
  <si>
    <r>
      <rPr>
        <sz val="14"/>
        <color rgb="FF1A1A1A"/>
        <rFont val="Arial"/>
        <family val="2"/>
      </rPr>
      <t xml:space="preserve">0 </t>
    </r>
    <r>
      <rPr>
        <sz val="14"/>
        <color rgb="FF010101"/>
        <rFont val="Arial"/>
        <family val="2"/>
      </rPr>
      <t xml:space="preserve">01 </t>
    </r>
    <r>
      <rPr>
        <sz val="14"/>
        <color rgb="FF2F2F2F"/>
        <rFont val="Arial"/>
        <family val="2"/>
      </rPr>
      <t>8</t>
    </r>
  </si>
  <si>
    <r>
      <rPr>
        <sz val="14"/>
        <color rgb="FF1A1A1A"/>
        <rFont val="Arial"/>
        <family val="2"/>
      </rPr>
      <t xml:space="preserve">0 </t>
    </r>
    <r>
      <rPr>
        <sz val="14"/>
        <color rgb="FF010101"/>
        <rFont val="Arial"/>
        <family val="2"/>
      </rPr>
      <t xml:space="preserve">1 </t>
    </r>
    <r>
      <rPr>
        <sz val="14"/>
        <color rgb="FF1A1A1A"/>
        <rFont val="Arial"/>
        <family val="2"/>
      </rPr>
      <t>09DO</t>
    </r>
  </si>
  <si>
    <r>
      <rPr>
        <sz val="14"/>
        <color rgb="FF010101"/>
        <rFont val="Arial"/>
        <family val="2"/>
      </rPr>
      <t>Lésions c</t>
    </r>
    <r>
      <rPr>
        <sz val="14"/>
        <color rgb="FF1A1A1A"/>
        <rFont val="Arial"/>
        <family val="2"/>
      </rPr>
      <t>é</t>
    </r>
    <r>
      <rPr>
        <sz val="14"/>
        <color rgb="FF010101"/>
        <rFont val="Arial"/>
        <family val="2"/>
      </rPr>
      <t>rébr</t>
    </r>
    <r>
      <rPr>
        <sz val="14"/>
        <color rgb="FF1A1A1A"/>
        <rFont val="Arial"/>
        <family val="2"/>
      </rPr>
      <t>a</t>
    </r>
    <r>
      <rPr>
        <sz val="14"/>
        <color rgb="FF010101"/>
        <rFont val="Arial"/>
        <family val="2"/>
      </rPr>
      <t xml:space="preserve">ies </t>
    </r>
    <r>
      <rPr>
        <sz val="14"/>
        <color rgb="FF1A1A1A"/>
        <rFont val="Arial"/>
        <family val="2"/>
      </rPr>
      <t>t</t>
    </r>
    <r>
      <rPr>
        <sz val="14"/>
        <color rgb="FF010101"/>
        <rFont val="Arial"/>
        <family val="2"/>
      </rPr>
      <t xml:space="preserve">raumatiq </t>
    </r>
    <r>
      <rPr>
        <sz val="14"/>
        <color rgb="FF1A1A1A"/>
        <rFont val="Arial"/>
        <family val="2"/>
      </rPr>
      <t>u</t>
    </r>
    <r>
      <rPr>
        <sz val="14"/>
        <color rgb="FF010101"/>
        <rFont val="Arial"/>
        <family val="2"/>
      </rPr>
      <t>e</t>
    </r>
    <r>
      <rPr>
        <sz val="14"/>
        <color rgb="FF1A1A1A"/>
        <rFont val="Arial"/>
        <family val="2"/>
      </rPr>
      <t>s</t>
    </r>
    <r>
      <rPr>
        <sz val="14"/>
        <color rgb="FF4D4D4D"/>
        <rFont val="Arial"/>
        <family val="2"/>
      </rPr>
      <t xml:space="preserve">, </t>
    </r>
    <r>
      <rPr>
        <sz val="14"/>
        <color rgb="FF010101"/>
        <rFont val="Arial"/>
        <family val="2"/>
      </rPr>
      <t>a</t>
    </r>
    <r>
      <rPr>
        <sz val="14"/>
        <color rgb="FF1A1A1A"/>
        <rFont val="Arial"/>
        <family val="2"/>
      </rPr>
      <t>g</t>
    </r>
    <r>
      <rPr>
        <sz val="14"/>
        <color rgb="FF010101"/>
        <rFont val="Arial"/>
        <family val="2"/>
      </rPr>
      <t>e [1</t>
    </r>
    <r>
      <rPr>
        <sz val="14"/>
        <color rgb="FF1A1A1A"/>
        <rFont val="Arial"/>
        <family val="2"/>
      </rPr>
      <t>8,74</t>
    </r>
    <r>
      <rPr>
        <sz val="14"/>
        <color rgb="FF010101"/>
        <rFont val="Arial"/>
        <family val="2"/>
      </rPr>
      <t>1, s</t>
    </r>
    <r>
      <rPr>
        <sz val="14"/>
        <color rgb="FF1A1A1A"/>
        <rFont val="Arial"/>
        <family val="2"/>
      </rPr>
      <t>c</t>
    </r>
    <r>
      <rPr>
        <sz val="14"/>
        <color rgb="FF010101"/>
        <rFont val="Arial"/>
        <family val="2"/>
      </rPr>
      <t xml:space="preserve">cre  </t>
    </r>
    <r>
      <rPr>
        <sz val="14"/>
        <color rgb="FF1A1A1A"/>
        <rFont val="Arial"/>
        <family val="2"/>
      </rPr>
      <t>o</t>
    </r>
    <r>
      <rPr>
        <sz val="14"/>
        <color rgb="FF010101"/>
        <rFont val="Arial"/>
        <family val="2"/>
      </rPr>
      <t>hv f</t>
    </r>
    <r>
      <rPr>
        <sz val="14"/>
        <color rgb="FF1A1A1A"/>
        <rFont val="Arial"/>
        <family val="2"/>
      </rPr>
      <t xml:space="preserve">9 </t>
    </r>
    <r>
      <rPr>
        <sz val="14"/>
        <color rgb="FF010101"/>
        <rFont val="Arial"/>
        <family val="2"/>
      </rPr>
      <t xml:space="preserve">,1 </t>
    </r>
    <r>
      <rPr>
        <sz val="14"/>
        <color rgb="FF1A1A1A"/>
        <rFont val="Arial"/>
        <family val="2"/>
      </rPr>
      <t>2</t>
    </r>
    <r>
      <rPr>
        <sz val="14"/>
        <color rgb="FF010101"/>
        <rFont val="Arial"/>
        <family val="2"/>
      </rPr>
      <t xml:space="preserve">1 - </t>
    </r>
    <r>
      <rPr>
        <sz val="14"/>
        <color rgb="FF1A1A1A"/>
        <rFont val="Arial"/>
        <family val="2"/>
      </rPr>
      <t>z</t>
    </r>
    <r>
      <rPr>
        <sz val="14"/>
        <color rgb="FF010101"/>
        <rFont val="Arial"/>
        <family val="2"/>
      </rPr>
      <t xml:space="preserve">é </t>
    </r>
    <r>
      <rPr>
        <sz val="14"/>
        <color rgb="FF1A1A1A"/>
        <rFont val="Arial"/>
        <family val="2"/>
      </rPr>
      <t>r</t>
    </r>
    <r>
      <rPr>
        <sz val="14"/>
        <color rgb="FF010101"/>
        <rFont val="Arial"/>
        <family val="2"/>
      </rPr>
      <t>o iour</t>
    </r>
  </si>
  <si>
    <r>
      <rPr>
        <sz val="14"/>
        <color rgb="FF1A1A1A"/>
        <rFont val="Arial"/>
        <family val="2"/>
      </rPr>
      <t xml:space="preserve">0 </t>
    </r>
    <r>
      <rPr>
        <sz val="14"/>
        <color rgb="FF010101"/>
        <rFont val="Arial"/>
        <family val="2"/>
      </rPr>
      <t xml:space="preserve">01 </t>
    </r>
    <r>
      <rPr>
        <sz val="14"/>
        <color rgb="FF1A1A1A"/>
        <rFont val="Arial"/>
        <family val="2"/>
      </rPr>
      <t>9</t>
    </r>
  </si>
  <si>
    <r>
      <rPr>
        <sz val="14"/>
        <color rgb="FF1A1A1A"/>
        <rFont val="Arial"/>
        <family val="2"/>
      </rPr>
      <t xml:space="preserve">0 </t>
    </r>
    <r>
      <rPr>
        <sz val="14"/>
        <color rgb="FF010101"/>
        <rFont val="Arial"/>
        <family val="2"/>
      </rPr>
      <t xml:space="preserve">1 </t>
    </r>
    <r>
      <rPr>
        <sz val="14"/>
        <color rgb="FF1A1A1A"/>
        <rFont val="Arial"/>
        <family val="2"/>
      </rPr>
      <t xml:space="preserve">09D   </t>
    </r>
    <r>
      <rPr>
        <sz val="14"/>
        <color rgb="FF010101"/>
        <rFont val="Arial"/>
        <family val="2"/>
      </rPr>
      <t>1</t>
    </r>
  </si>
  <si>
    <r>
      <rPr>
        <sz val="14"/>
        <color rgb="FF010101"/>
        <rFont val="Arial"/>
        <family val="2"/>
      </rPr>
      <t>L</t>
    </r>
    <r>
      <rPr>
        <sz val="14"/>
        <color rgb="FF1A1A1A"/>
        <rFont val="Arial"/>
        <family val="2"/>
      </rPr>
      <t>é</t>
    </r>
    <r>
      <rPr>
        <sz val="14"/>
        <color rgb="FF010101"/>
        <rFont val="Arial"/>
        <family val="2"/>
      </rPr>
      <t>sions c</t>
    </r>
    <r>
      <rPr>
        <sz val="14"/>
        <color rgb="FF1A1A1A"/>
        <rFont val="Arial"/>
        <family val="2"/>
      </rPr>
      <t>é</t>
    </r>
    <r>
      <rPr>
        <sz val="14"/>
        <color rgb="FF010101"/>
        <rFont val="Arial"/>
        <family val="2"/>
      </rPr>
      <t>rébr</t>
    </r>
    <r>
      <rPr>
        <sz val="14"/>
        <color rgb="FF1A1A1A"/>
        <rFont val="Arial"/>
        <family val="2"/>
      </rPr>
      <t>a</t>
    </r>
    <r>
      <rPr>
        <sz val="14"/>
        <color rgb="FF010101"/>
        <rFont val="Arial"/>
        <family val="2"/>
      </rPr>
      <t>i</t>
    </r>
    <r>
      <rPr>
        <sz val="14"/>
        <color rgb="FF1A1A1A"/>
        <rFont val="Arial"/>
        <family val="2"/>
      </rPr>
      <t>e</t>
    </r>
    <r>
      <rPr>
        <sz val="14"/>
        <color rgb="FF010101"/>
        <rFont val="Arial"/>
        <family val="2"/>
      </rPr>
      <t xml:space="preserve">s </t>
    </r>
    <r>
      <rPr>
        <sz val="14"/>
        <color rgb="FF1A1A1A"/>
        <rFont val="Arial"/>
        <family val="2"/>
      </rPr>
      <t>t</t>
    </r>
    <r>
      <rPr>
        <sz val="14"/>
        <color rgb="FF010101"/>
        <rFont val="Arial"/>
        <family val="2"/>
      </rPr>
      <t xml:space="preserve">raumatiq </t>
    </r>
    <r>
      <rPr>
        <sz val="14"/>
        <color rgb="FF1A1A1A"/>
        <rFont val="Arial"/>
        <family val="2"/>
      </rPr>
      <t>u</t>
    </r>
    <r>
      <rPr>
        <sz val="14"/>
        <color rgb="FF010101"/>
        <rFont val="Arial"/>
        <family val="2"/>
      </rPr>
      <t>e</t>
    </r>
    <r>
      <rPr>
        <sz val="14"/>
        <color rgb="FF1A1A1A"/>
        <rFont val="Arial"/>
        <family val="2"/>
      </rPr>
      <t>s</t>
    </r>
    <r>
      <rPr>
        <sz val="14"/>
        <color rgb="FF4D4D4D"/>
        <rFont val="Arial"/>
        <family val="2"/>
      </rPr>
      <t xml:space="preserve">, </t>
    </r>
    <r>
      <rPr>
        <sz val="14"/>
        <color rgb="FF010101"/>
        <rFont val="Arial"/>
        <family val="2"/>
      </rPr>
      <t>a</t>
    </r>
    <r>
      <rPr>
        <sz val="14"/>
        <color rgb="FF1A1A1A"/>
        <rFont val="Arial"/>
        <family val="2"/>
      </rPr>
      <t>g</t>
    </r>
    <r>
      <rPr>
        <sz val="14"/>
        <color rgb="FF010101"/>
        <rFont val="Arial"/>
        <family val="2"/>
      </rPr>
      <t>e [1</t>
    </r>
    <r>
      <rPr>
        <sz val="14"/>
        <color rgb="FF1A1A1A"/>
        <rFont val="Arial"/>
        <family val="2"/>
      </rPr>
      <t>8,74</t>
    </r>
    <r>
      <rPr>
        <sz val="14"/>
        <color rgb="FF010101"/>
        <rFont val="Arial"/>
        <family val="2"/>
      </rPr>
      <t>1, s</t>
    </r>
    <r>
      <rPr>
        <sz val="14"/>
        <color rgb="FF1A1A1A"/>
        <rFont val="Arial"/>
        <family val="2"/>
      </rPr>
      <t>c</t>
    </r>
    <r>
      <rPr>
        <sz val="14"/>
        <color rgb="FF010101"/>
        <rFont val="Arial"/>
        <family val="2"/>
      </rPr>
      <t xml:space="preserve">cre  </t>
    </r>
    <r>
      <rPr>
        <sz val="14"/>
        <color rgb="FF1A1A1A"/>
        <rFont val="Arial"/>
        <family val="2"/>
      </rPr>
      <t>o</t>
    </r>
    <r>
      <rPr>
        <sz val="14"/>
        <color rgb="FF010101"/>
        <rFont val="Arial"/>
        <family val="2"/>
      </rPr>
      <t>hv f</t>
    </r>
    <r>
      <rPr>
        <sz val="14"/>
        <color rgb="FF1A1A1A"/>
        <rFont val="Arial"/>
        <family val="2"/>
      </rPr>
      <t xml:space="preserve">9 </t>
    </r>
    <r>
      <rPr>
        <sz val="14"/>
        <color rgb="FF010101"/>
        <rFont val="Arial"/>
        <family val="2"/>
      </rPr>
      <t xml:space="preserve">,1 </t>
    </r>
    <r>
      <rPr>
        <sz val="14"/>
        <color rgb="FF1A1A1A"/>
        <rFont val="Arial"/>
        <family val="2"/>
      </rPr>
      <t>2</t>
    </r>
    <r>
      <rPr>
        <sz val="14"/>
        <color rgb="FF010101"/>
        <rFont val="Arial"/>
        <family val="2"/>
      </rPr>
      <t xml:space="preserve">1 - </t>
    </r>
    <r>
      <rPr>
        <sz val="14"/>
        <color rgb="FF1A1A1A"/>
        <rFont val="Arial"/>
        <family val="2"/>
      </rPr>
      <t>n</t>
    </r>
    <r>
      <rPr>
        <sz val="14"/>
        <color rgb="FF010101"/>
        <rFont val="Arial"/>
        <family val="2"/>
      </rPr>
      <t>i</t>
    </r>
    <r>
      <rPr>
        <sz val="14"/>
        <color rgb="FF1A1A1A"/>
        <rFont val="Arial"/>
        <family val="2"/>
      </rPr>
      <t>v</t>
    </r>
    <r>
      <rPr>
        <sz val="14"/>
        <color rgb="FF010101"/>
        <rFont val="Arial"/>
        <family val="2"/>
      </rPr>
      <t>eau  1</t>
    </r>
  </si>
  <si>
    <r>
      <rPr>
        <sz val="14"/>
        <color rgb="FF1A1A1A"/>
        <rFont val="Arial"/>
        <family val="2"/>
      </rPr>
      <t>3</t>
    </r>
    <r>
      <rPr>
        <sz val="14"/>
        <color rgb="FF010101"/>
        <rFont val="Arial"/>
        <family val="2"/>
      </rPr>
      <t xml:space="preserve">45,5 </t>
    </r>
    <r>
      <rPr>
        <sz val="14"/>
        <color rgb="FF1A1A1A"/>
        <rFont val="Arial"/>
        <family val="2"/>
      </rPr>
      <t>6</t>
    </r>
  </si>
  <si>
    <r>
      <rPr>
        <sz val="14"/>
        <color rgb="FF010101"/>
        <rFont val="Arial"/>
        <family val="2"/>
      </rPr>
      <t xml:space="preserve">345.5 </t>
    </r>
    <r>
      <rPr>
        <sz val="14"/>
        <color rgb="FF1A1A1A"/>
        <rFont val="Arial"/>
        <family val="2"/>
      </rPr>
      <t>6</t>
    </r>
  </si>
  <si>
    <r>
      <rPr>
        <sz val="14"/>
        <color rgb="FF010101"/>
        <rFont val="Arial"/>
        <family val="2"/>
      </rPr>
      <t xml:space="preserve">1 </t>
    </r>
    <r>
      <rPr>
        <sz val="14"/>
        <color rgb="FF1A1A1A"/>
        <rFont val="Arial"/>
        <family val="2"/>
      </rPr>
      <t xml:space="preserve">2 </t>
    </r>
    <r>
      <rPr>
        <sz val="14"/>
        <color rgb="FF010101"/>
        <rFont val="Arial"/>
        <family val="2"/>
      </rPr>
      <t>44</t>
    </r>
    <r>
      <rPr>
        <sz val="14"/>
        <color rgb="FF1A1A1A"/>
        <rFont val="Arial"/>
        <family val="2"/>
      </rPr>
      <t>0,27</t>
    </r>
  </si>
  <si>
    <r>
      <rPr>
        <sz val="14"/>
        <color rgb="FF010101"/>
        <rFont val="Arial"/>
        <family val="2"/>
      </rPr>
      <t>GMT</t>
    </r>
  </si>
  <si>
    <r>
      <rPr>
        <sz val="14"/>
        <color rgb="FF010101"/>
        <rFont val="Arial"/>
        <family val="2"/>
      </rPr>
      <t>GME</t>
    </r>
  </si>
  <si>
    <r>
      <rPr>
        <sz val="14"/>
        <color rgb="FF010101"/>
        <rFont val="Arial"/>
        <family val="2"/>
      </rPr>
      <t>Dèout  de zone forfaitai</t>
    </r>
    <r>
      <rPr>
        <sz val="14"/>
        <color rgb="FF1C1C1C"/>
        <rFont val="Arial"/>
        <family val="2"/>
      </rPr>
      <t>r</t>
    </r>
    <r>
      <rPr>
        <sz val="14"/>
        <color rgb="FF010101"/>
        <rFont val="Arial"/>
        <family val="2"/>
      </rPr>
      <t>e (DZF)</t>
    </r>
  </si>
  <si>
    <r>
      <rPr>
        <sz val="14"/>
        <color rgb="FF010101"/>
        <rFont val="Arial"/>
        <family val="2"/>
      </rPr>
      <t>Fin de zone Forfaitai</t>
    </r>
    <r>
      <rPr>
        <sz val="14"/>
        <color rgb="FF1C1C1C"/>
        <rFont val="Arial"/>
        <family val="2"/>
      </rPr>
      <t>r</t>
    </r>
    <r>
      <rPr>
        <sz val="14"/>
        <color rgb="FF010101"/>
        <rFont val="Arial"/>
        <family val="2"/>
      </rPr>
      <t xml:space="preserve">e </t>
    </r>
    <r>
      <rPr>
        <sz val="14"/>
        <color rgb="FF313131"/>
        <rFont val="Arial"/>
        <family val="2"/>
      </rPr>
      <t>(F</t>
    </r>
    <r>
      <rPr>
        <sz val="14"/>
        <color rgb="FF010101"/>
        <rFont val="Arial"/>
        <family val="2"/>
      </rPr>
      <t>Z</t>
    </r>
    <r>
      <rPr>
        <sz val="14"/>
        <color rgb="FF1C1C1C"/>
        <rFont val="Arial"/>
        <family val="2"/>
      </rPr>
      <t>F</t>
    </r>
    <r>
      <rPr>
        <sz val="14"/>
        <color rgb="FF010101"/>
        <rFont val="Arial"/>
        <family val="2"/>
      </rPr>
      <t>)</t>
    </r>
  </si>
  <si>
    <r>
      <rPr>
        <sz val="14"/>
        <color rgb="FF010101"/>
        <rFont val="Arial"/>
        <family val="2"/>
      </rPr>
      <t>Tarif de la zone basse (TZB)</t>
    </r>
  </si>
  <si>
    <r>
      <rPr>
        <sz val="14"/>
        <color rgb="FF010101"/>
        <rFont val="Arial"/>
        <family val="2"/>
      </rPr>
      <t>Suppl</t>
    </r>
    <r>
      <rPr>
        <sz val="14"/>
        <color rgb="FF1C1C1C"/>
        <rFont val="Arial"/>
        <family val="2"/>
      </rPr>
      <t>é</t>
    </r>
    <r>
      <rPr>
        <sz val="14"/>
        <color rgb="FF010101"/>
        <rFont val="Arial"/>
        <family val="2"/>
      </rPr>
      <t>ment de la zone basse (SZB)</t>
    </r>
  </si>
  <si>
    <r>
      <rPr>
        <sz val="14"/>
        <color rgb="FF010101"/>
        <rFont val="Arial"/>
        <family val="2"/>
      </rPr>
      <t>Tarif de la zon</t>
    </r>
    <r>
      <rPr>
        <sz val="14"/>
        <color rgb="FF1C1C1C"/>
        <rFont val="Arial"/>
        <family val="2"/>
      </rPr>
      <t xml:space="preserve">e </t>
    </r>
    <r>
      <rPr>
        <sz val="14"/>
        <color rgb="FF010101"/>
        <rFont val="Arial"/>
        <family val="2"/>
      </rPr>
      <t>Forfaitaire (TZF)</t>
    </r>
  </si>
  <si>
    <r>
      <rPr>
        <sz val="14"/>
        <color rgb="FF010101"/>
        <rFont val="Arial"/>
        <family val="2"/>
      </rPr>
      <t>Suppl</t>
    </r>
    <r>
      <rPr>
        <sz val="14"/>
        <color rgb="FF1C1C1C"/>
        <rFont val="Arial"/>
        <family val="2"/>
      </rPr>
      <t>é</t>
    </r>
    <r>
      <rPr>
        <sz val="14"/>
        <color rgb="FF010101"/>
        <rFont val="Arial"/>
        <family val="2"/>
      </rPr>
      <t>ment de la Zone Haute (SZH)</t>
    </r>
  </si>
  <si>
    <r>
      <rPr>
        <sz val="14"/>
        <color rgb="FF010101"/>
        <rFont val="Arial"/>
        <family val="2"/>
      </rPr>
      <t>0109D2</t>
    </r>
  </si>
  <si>
    <r>
      <rPr>
        <sz val="14"/>
        <color rgb="FF010101"/>
        <rFont val="Arial"/>
        <family val="2"/>
      </rPr>
      <t>Lésions cérébrales traumatiques, age [18,741, score phv[9,121- niveau 2</t>
    </r>
  </si>
  <si>
    <r>
      <rPr>
        <sz val="14"/>
        <color rgb="FF010101"/>
        <rFont val="Arial"/>
        <family val="2"/>
      </rPr>
      <t>361.56</t>
    </r>
  </si>
  <si>
    <r>
      <rPr>
        <sz val="14"/>
        <color rgb="FF1C1C1C"/>
        <rFont val="Arial"/>
        <family val="2"/>
      </rPr>
      <t>1</t>
    </r>
    <r>
      <rPr>
        <sz val="14"/>
        <color rgb="FF010101"/>
        <rFont val="Arial"/>
        <family val="2"/>
      </rPr>
      <t>8 078</t>
    </r>
    <r>
      <rPr>
        <sz val="14"/>
        <color rgb="FF1C1C1C"/>
        <rFont val="Arial"/>
        <family val="2"/>
      </rPr>
      <t>,</t>
    </r>
    <r>
      <rPr>
        <sz val="14"/>
        <color rgb="FF010101"/>
        <rFont val="Arial"/>
        <family val="2"/>
      </rPr>
      <t>18</t>
    </r>
  </si>
  <si>
    <r>
      <rPr>
        <sz val="14"/>
        <color rgb="FF010101"/>
        <rFont val="Arial"/>
        <family val="2"/>
      </rPr>
      <t>0109EO</t>
    </r>
  </si>
  <si>
    <r>
      <rPr>
        <sz val="14"/>
        <color rgb="FF010101"/>
        <rFont val="Arial"/>
        <family val="2"/>
      </rPr>
      <t xml:space="preserve">Lésions cérebrales traumatiques, age [18,741, score phy </t>
    </r>
    <r>
      <rPr>
        <sz val="14"/>
        <color rgb="FF1C1C1C"/>
        <rFont val="Arial"/>
        <family val="2"/>
      </rPr>
      <t xml:space="preserve">&gt;= </t>
    </r>
    <r>
      <rPr>
        <sz val="14"/>
        <color rgb="FF010101"/>
        <rFont val="Arial"/>
        <family val="2"/>
      </rPr>
      <t>13, sc</t>
    </r>
    <r>
      <rPr>
        <sz val="14"/>
        <color rgb="FF1C1C1C"/>
        <rFont val="Arial"/>
        <family val="2"/>
      </rPr>
      <t>or</t>
    </r>
    <r>
      <rPr>
        <sz val="14"/>
        <color rgb="FF010101"/>
        <rFont val="Arial"/>
        <family val="2"/>
      </rPr>
      <t xml:space="preserve">e rr </t>
    </r>
    <r>
      <rPr>
        <sz val="14"/>
        <color rgb="FF1C1C1C"/>
        <rFont val="Arial"/>
        <family val="2"/>
      </rPr>
      <t>&lt;</t>
    </r>
    <r>
      <rPr>
        <sz val="14"/>
        <color rgb="FF010101"/>
        <rFont val="Arial"/>
        <family val="2"/>
      </rPr>
      <t>= 60 - z</t>
    </r>
    <r>
      <rPr>
        <sz val="14"/>
        <color rgb="FF1C1C1C"/>
        <rFont val="Arial"/>
        <family val="2"/>
      </rPr>
      <t>é</t>
    </r>
    <r>
      <rPr>
        <sz val="14"/>
        <color rgb="FF010101"/>
        <rFont val="Arial"/>
        <family val="2"/>
      </rPr>
      <t>ro j</t>
    </r>
    <r>
      <rPr>
        <sz val="14"/>
        <color rgb="FF1C1C1C"/>
        <rFont val="Arial"/>
        <family val="2"/>
      </rPr>
      <t>o</t>
    </r>
    <r>
      <rPr>
        <sz val="14"/>
        <color rgb="FF010101"/>
        <rFont val="Arial"/>
        <family val="2"/>
      </rPr>
      <t>ur</t>
    </r>
  </si>
  <si>
    <r>
      <rPr>
        <sz val="14"/>
        <color rgb="FF010101"/>
        <rFont val="Arial"/>
        <family val="2"/>
      </rPr>
      <t>Lésions cérébrales traumatiques, age [18</t>
    </r>
    <r>
      <rPr>
        <sz val="14"/>
        <color rgb="FF1C1C1C"/>
        <rFont val="Arial"/>
        <family val="2"/>
      </rPr>
      <t>,</t>
    </r>
    <r>
      <rPr>
        <sz val="14"/>
        <color rgb="FF010101"/>
        <rFont val="Arial"/>
        <family val="2"/>
      </rPr>
      <t>741, scor</t>
    </r>
    <r>
      <rPr>
        <sz val="14"/>
        <color rgb="FF1C1C1C"/>
        <rFont val="Arial"/>
        <family val="2"/>
      </rPr>
      <t>e p</t>
    </r>
    <r>
      <rPr>
        <sz val="14"/>
        <color rgb="FF010101"/>
        <rFont val="Arial"/>
        <family val="2"/>
      </rPr>
      <t xml:space="preserve">hy &gt;= 13 </t>
    </r>
    <r>
      <rPr>
        <sz val="14"/>
        <color rgb="FF1C1C1C"/>
        <rFont val="Arial"/>
        <family val="2"/>
      </rPr>
      <t xml:space="preserve">, </t>
    </r>
    <r>
      <rPr>
        <sz val="14"/>
        <color rgb="FF010101"/>
        <rFont val="Arial"/>
        <family val="2"/>
      </rPr>
      <t>score rr &lt;= 60-  niveau 1</t>
    </r>
  </si>
  <si>
    <r>
      <rPr>
        <sz val="14"/>
        <color rgb="FF010101"/>
        <rFont val="Arial"/>
        <family val="2"/>
      </rPr>
      <t>285.58</t>
    </r>
  </si>
  <si>
    <r>
      <rPr>
        <sz val="14"/>
        <color rgb="FF1C1C1C"/>
        <rFont val="Arial"/>
        <family val="2"/>
      </rPr>
      <t>1</t>
    </r>
    <r>
      <rPr>
        <sz val="14"/>
        <color rgb="FF010101"/>
        <rFont val="Arial"/>
        <family val="2"/>
      </rPr>
      <t>8 277,31</t>
    </r>
  </si>
  <si>
    <r>
      <rPr>
        <sz val="14"/>
        <color rgb="FF010101"/>
        <rFont val="Arial"/>
        <family val="2"/>
      </rPr>
      <t>Lésions cérébrales traumatiques</t>
    </r>
    <r>
      <rPr>
        <sz val="14"/>
        <color rgb="FF313131"/>
        <rFont val="Arial"/>
        <family val="2"/>
      </rPr>
      <t xml:space="preserve">, </t>
    </r>
    <r>
      <rPr>
        <sz val="14"/>
        <color rgb="FF010101"/>
        <rFont val="Arial"/>
        <family val="2"/>
      </rPr>
      <t xml:space="preserve">age </t>
    </r>
    <r>
      <rPr>
        <sz val="14"/>
        <color rgb="FF1C1C1C"/>
        <rFont val="Arial"/>
        <family val="2"/>
      </rPr>
      <t>[</t>
    </r>
    <r>
      <rPr>
        <sz val="14"/>
        <color rgb="FF010101"/>
        <rFont val="Arial"/>
        <family val="2"/>
      </rPr>
      <t xml:space="preserve">18,741, </t>
    </r>
    <r>
      <rPr>
        <sz val="14"/>
        <color rgb="FF1C1C1C"/>
        <rFont val="Arial"/>
        <family val="2"/>
      </rPr>
      <t>s</t>
    </r>
    <r>
      <rPr>
        <sz val="14"/>
        <color rgb="FF010101"/>
        <rFont val="Arial"/>
        <family val="2"/>
      </rPr>
      <t xml:space="preserve">core phy &gt;= </t>
    </r>
    <r>
      <rPr>
        <sz val="14"/>
        <color rgb="FF1C1C1C"/>
        <rFont val="Arial"/>
        <family val="2"/>
      </rPr>
      <t>1</t>
    </r>
    <r>
      <rPr>
        <sz val="14"/>
        <color rgb="FF010101"/>
        <rFont val="Arial"/>
        <family val="2"/>
      </rPr>
      <t xml:space="preserve">3, score </t>
    </r>
    <r>
      <rPr>
        <sz val="14"/>
        <color rgb="FF1C1C1C"/>
        <rFont val="Arial"/>
        <family val="2"/>
      </rPr>
      <t>rr &lt;</t>
    </r>
    <r>
      <rPr>
        <sz val="14"/>
        <color rgb="FF010101"/>
        <rFont val="Arial"/>
        <family val="2"/>
      </rPr>
      <t>= 60-  niveau 2</t>
    </r>
  </si>
  <si>
    <r>
      <rPr>
        <sz val="14"/>
        <color rgb="FF010101"/>
        <rFont val="Arial"/>
        <family val="2"/>
      </rPr>
      <t>326.12</t>
    </r>
  </si>
  <si>
    <r>
      <rPr>
        <sz val="14"/>
        <color rgb="FF010101"/>
        <rFont val="Arial"/>
        <family val="2"/>
      </rPr>
      <t>41 416</t>
    </r>
    <r>
      <rPr>
        <sz val="14"/>
        <color rgb="FF1C1C1C"/>
        <rFont val="Arial"/>
        <family val="2"/>
      </rPr>
      <t>,</t>
    </r>
    <r>
      <rPr>
        <sz val="14"/>
        <color rgb="FF010101"/>
        <rFont val="Arial"/>
        <family val="2"/>
      </rPr>
      <t>96</t>
    </r>
  </si>
  <si>
    <r>
      <rPr>
        <sz val="14"/>
        <color rgb="FF010101"/>
        <rFont val="Arial"/>
        <family val="2"/>
      </rPr>
      <t>010</t>
    </r>
    <r>
      <rPr>
        <sz val="14"/>
        <color rgb="FF1C1C1C"/>
        <rFont val="Arial"/>
        <family val="2"/>
      </rPr>
      <t>9</t>
    </r>
    <r>
      <rPr>
        <sz val="14"/>
        <color rgb="FF010101"/>
        <rFont val="Arial"/>
        <family val="2"/>
      </rPr>
      <t>F1</t>
    </r>
  </si>
  <si>
    <r>
      <rPr>
        <sz val="14"/>
        <color rgb="FF010101"/>
        <rFont val="Arial"/>
        <family val="2"/>
      </rPr>
      <t>Lésions cérébraies traumatiques, age [18</t>
    </r>
    <r>
      <rPr>
        <sz val="14"/>
        <color rgb="FF1C1C1C"/>
        <rFont val="Arial"/>
        <family val="2"/>
      </rPr>
      <t>,</t>
    </r>
    <r>
      <rPr>
        <sz val="14"/>
        <color rgb="FF010101"/>
        <rFont val="Arial"/>
        <family val="2"/>
      </rPr>
      <t>741, score phy &gt;= 13, score r</t>
    </r>
    <r>
      <rPr>
        <sz val="14"/>
        <color rgb="FF1C1C1C"/>
        <rFont val="Arial"/>
        <family val="2"/>
      </rPr>
      <t xml:space="preserve">r </t>
    </r>
    <r>
      <rPr>
        <sz val="14"/>
        <color rgb="FF010101"/>
        <rFont val="Arial"/>
        <family val="2"/>
      </rPr>
      <t>&gt;= 6</t>
    </r>
    <r>
      <rPr>
        <sz val="14"/>
        <color rgb="FF1C1C1C"/>
        <rFont val="Arial"/>
        <family val="2"/>
      </rPr>
      <t xml:space="preserve">1 </t>
    </r>
    <r>
      <rPr>
        <sz val="14"/>
        <color rgb="FF010101"/>
        <rFont val="Arial"/>
        <family val="2"/>
      </rPr>
      <t>- niveau 1</t>
    </r>
  </si>
  <si>
    <r>
      <rPr>
        <sz val="14"/>
        <color rgb="FF010101"/>
        <rFont val="Arial"/>
        <family val="2"/>
      </rPr>
      <t>366.</t>
    </r>
    <r>
      <rPr>
        <sz val="14"/>
        <color rgb="FF1C1C1C"/>
        <rFont val="Arial"/>
        <family val="2"/>
      </rPr>
      <t>3</t>
    </r>
    <r>
      <rPr>
        <sz val="14"/>
        <color rgb="FF010101"/>
        <rFont val="Arial"/>
        <family val="2"/>
      </rPr>
      <t>9</t>
    </r>
  </si>
  <si>
    <r>
      <rPr>
        <sz val="14"/>
        <color rgb="FF010101"/>
        <rFont val="Arial"/>
        <family val="2"/>
      </rPr>
      <t>20 884,41</t>
    </r>
  </si>
  <si>
    <r>
      <rPr>
        <sz val="14"/>
        <color rgb="FF010101"/>
        <rFont val="Arial"/>
        <family val="2"/>
      </rPr>
      <t>0109F2</t>
    </r>
  </si>
  <si>
    <r>
      <rPr>
        <sz val="14"/>
        <color rgb="FF010101"/>
        <rFont val="Arial"/>
        <family val="2"/>
      </rPr>
      <t xml:space="preserve">Lésions cérébrales traumatiques, age </t>
    </r>
    <r>
      <rPr>
        <sz val="14"/>
        <color rgb="FF1C1C1C"/>
        <rFont val="Arial"/>
        <family val="2"/>
      </rPr>
      <t>[</t>
    </r>
    <r>
      <rPr>
        <sz val="14"/>
        <color rgb="FF010101"/>
        <rFont val="Arial"/>
        <family val="2"/>
      </rPr>
      <t xml:space="preserve">18,741, score phy &gt;= </t>
    </r>
    <r>
      <rPr>
        <sz val="14"/>
        <color rgb="FF1C1C1C"/>
        <rFont val="Arial"/>
        <family val="2"/>
      </rPr>
      <t>1</t>
    </r>
    <r>
      <rPr>
        <sz val="14"/>
        <color rgb="FF010101"/>
        <rFont val="Arial"/>
        <family val="2"/>
      </rPr>
      <t>3, sc</t>
    </r>
    <r>
      <rPr>
        <sz val="14"/>
        <color rgb="FF1C1C1C"/>
        <rFont val="Arial"/>
        <family val="2"/>
      </rPr>
      <t>or</t>
    </r>
    <r>
      <rPr>
        <sz val="14"/>
        <color rgb="FF010101"/>
        <rFont val="Arial"/>
        <family val="2"/>
      </rPr>
      <t xml:space="preserve">e </t>
    </r>
    <r>
      <rPr>
        <sz val="14"/>
        <color rgb="FF1C1C1C"/>
        <rFont val="Arial"/>
        <family val="2"/>
      </rPr>
      <t xml:space="preserve">rr </t>
    </r>
    <r>
      <rPr>
        <sz val="14"/>
        <color rgb="FF010101"/>
        <rFont val="Arial"/>
        <family val="2"/>
      </rPr>
      <t>&gt;= 61 - niveau 2</t>
    </r>
  </si>
  <si>
    <r>
      <rPr>
        <sz val="14"/>
        <color rgb="FF010101"/>
        <rFont val="Arial"/>
        <family val="2"/>
      </rPr>
      <t>392.05</t>
    </r>
  </si>
  <si>
    <r>
      <rPr>
        <sz val="14"/>
        <color rgb="FF010101"/>
        <rFont val="Arial"/>
        <family val="2"/>
      </rPr>
      <t>36 06</t>
    </r>
    <r>
      <rPr>
        <sz val="14"/>
        <color rgb="FF1C1C1C"/>
        <rFont val="Arial"/>
        <family val="2"/>
      </rPr>
      <t>8</t>
    </r>
    <r>
      <rPr>
        <sz val="14"/>
        <color rgb="FF010101"/>
        <rFont val="Arial"/>
        <family val="2"/>
      </rPr>
      <t>,87</t>
    </r>
  </si>
  <si>
    <r>
      <rPr>
        <sz val="14"/>
        <color rgb="FF010101"/>
        <rFont val="Arial"/>
        <family val="2"/>
      </rPr>
      <t>0109G1</t>
    </r>
  </si>
  <si>
    <r>
      <rPr>
        <sz val="14"/>
        <color rgb="FF010101"/>
        <rFont val="Arial"/>
        <family val="2"/>
      </rPr>
      <t xml:space="preserve">Lésions cérébraies traumatiques, age  </t>
    </r>
    <r>
      <rPr>
        <sz val="14"/>
        <color rgb="FF1C1C1C"/>
        <rFont val="Arial"/>
        <family val="2"/>
      </rPr>
      <t>&gt;</t>
    </r>
    <r>
      <rPr>
        <sz val="14"/>
        <color rgb="FF010101"/>
        <rFont val="Arial"/>
        <family val="2"/>
      </rPr>
      <t>= 75, score ohv &lt;= 12 -  niveau 1</t>
    </r>
  </si>
  <si>
    <r>
      <rPr>
        <sz val="14"/>
        <color rgb="FF010101"/>
        <rFont val="Arial"/>
        <family val="2"/>
      </rPr>
      <t>339.58</t>
    </r>
  </si>
  <si>
    <r>
      <rPr>
        <sz val="14"/>
        <color rgb="FF010101"/>
        <rFont val="Arial"/>
        <family val="2"/>
      </rPr>
      <t>5 093,73</t>
    </r>
  </si>
  <si>
    <r>
      <rPr>
        <sz val="14"/>
        <color rgb="FF010101"/>
        <rFont val="Arial"/>
        <family val="2"/>
      </rPr>
      <t>0109G2</t>
    </r>
  </si>
  <si>
    <r>
      <rPr>
        <sz val="14"/>
        <color rgb="FF010101"/>
        <rFont val="Arial"/>
        <family val="2"/>
      </rPr>
      <t xml:space="preserve">Lésions cérébraies traumatiques, age  </t>
    </r>
    <r>
      <rPr>
        <sz val="14"/>
        <color rgb="FF1C1C1C"/>
        <rFont val="Arial"/>
        <family val="2"/>
      </rPr>
      <t>&gt;</t>
    </r>
    <r>
      <rPr>
        <sz val="14"/>
        <color rgb="FF010101"/>
        <rFont val="Arial"/>
        <family val="2"/>
      </rPr>
      <t>= 75, score ohv &lt;= 12 -  niveau 2</t>
    </r>
  </si>
  <si>
    <r>
      <rPr>
        <sz val="14"/>
        <color rgb="FF010101"/>
        <rFont val="Arial"/>
        <family val="2"/>
      </rPr>
      <t>2 9</t>
    </r>
    <r>
      <rPr>
        <sz val="14"/>
        <color rgb="FF1C1C1C"/>
        <rFont val="Arial"/>
        <family val="2"/>
      </rPr>
      <t>6</t>
    </r>
    <r>
      <rPr>
        <sz val="14"/>
        <color rgb="FF010101"/>
        <rFont val="Arial"/>
        <family val="2"/>
      </rPr>
      <t>6,8</t>
    </r>
    <r>
      <rPr>
        <sz val="14"/>
        <color rgb="FF1C1C1C"/>
        <rFont val="Arial"/>
        <family val="2"/>
      </rPr>
      <t>3</t>
    </r>
  </si>
  <si>
    <r>
      <rPr>
        <sz val="14"/>
        <color rgb="FF010101"/>
        <rFont val="Arial"/>
        <family val="2"/>
      </rPr>
      <t>151.92</t>
    </r>
  </si>
  <si>
    <r>
      <rPr>
        <sz val="14"/>
        <color rgb="FF010101"/>
        <rFont val="Arial"/>
        <family val="2"/>
      </rPr>
      <t>8 2</t>
    </r>
    <r>
      <rPr>
        <sz val="14"/>
        <color rgb="FF1C1C1C"/>
        <rFont val="Arial"/>
        <family val="2"/>
      </rPr>
      <t>8</t>
    </r>
    <r>
      <rPr>
        <sz val="14"/>
        <color rgb="FF010101"/>
        <rFont val="Arial"/>
        <family val="2"/>
      </rPr>
      <t>4,08</t>
    </r>
  </si>
  <si>
    <r>
      <rPr>
        <sz val="14"/>
        <color rgb="FF1C1C1C"/>
        <rFont val="Arial"/>
        <family val="2"/>
      </rPr>
      <t>0</t>
    </r>
    <r>
      <rPr>
        <sz val="14"/>
        <color rgb="FF010101"/>
        <rFont val="Arial"/>
        <family val="2"/>
      </rPr>
      <t>10</t>
    </r>
    <r>
      <rPr>
        <sz val="14"/>
        <color rgb="FF1C1C1C"/>
        <rFont val="Arial"/>
        <family val="2"/>
      </rPr>
      <t>9</t>
    </r>
    <r>
      <rPr>
        <sz val="14"/>
        <color rgb="FF010101"/>
        <rFont val="Arial"/>
        <family val="2"/>
      </rPr>
      <t>H1</t>
    </r>
  </si>
  <si>
    <r>
      <rPr>
        <sz val="14"/>
        <color rgb="FF010101"/>
        <rFont val="Arial"/>
        <family val="2"/>
      </rPr>
      <t xml:space="preserve">Lésions cérébraies </t>
    </r>
    <r>
      <rPr>
        <sz val="14"/>
        <color rgb="FF1C1C1C"/>
        <rFont val="Arial"/>
        <family val="2"/>
      </rPr>
      <t>t</t>
    </r>
    <r>
      <rPr>
        <sz val="14"/>
        <color rgb="FF010101"/>
        <rFont val="Arial"/>
        <family val="2"/>
      </rPr>
      <t>r</t>
    </r>
    <r>
      <rPr>
        <sz val="14"/>
        <color rgb="FF1C1C1C"/>
        <rFont val="Arial"/>
        <family val="2"/>
      </rPr>
      <t>a</t>
    </r>
    <r>
      <rPr>
        <sz val="14"/>
        <color rgb="FF010101"/>
        <rFont val="Arial"/>
        <family val="2"/>
      </rPr>
      <t>umati</t>
    </r>
    <r>
      <rPr>
        <sz val="14"/>
        <color rgb="FF1C1C1C"/>
        <rFont val="Arial"/>
        <family val="2"/>
      </rPr>
      <t>q</t>
    </r>
    <r>
      <rPr>
        <sz val="14"/>
        <color rgb="FF010101"/>
        <rFont val="Arial"/>
        <family val="2"/>
      </rPr>
      <t xml:space="preserve">ues, </t>
    </r>
    <r>
      <rPr>
        <sz val="14"/>
        <color rgb="FF1C1C1C"/>
        <rFont val="Arial"/>
        <family val="2"/>
      </rPr>
      <t>ag</t>
    </r>
    <r>
      <rPr>
        <sz val="14"/>
        <color rgb="FF010101"/>
        <rFont val="Arial"/>
        <family val="2"/>
      </rPr>
      <t xml:space="preserve">e </t>
    </r>
    <r>
      <rPr>
        <sz val="14"/>
        <color rgb="FF1C1C1C"/>
        <rFont val="Arial"/>
        <family val="2"/>
      </rPr>
      <t xml:space="preserve">&gt;= </t>
    </r>
    <r>
      <rPr>
        <sz val="14"/>
        <color rgb="FF010101"/>
        <rFont val="Arial"/>
        <family val="2"/>
      </rPr>
      <t xml:space="preserve">75, </t>
    </r>
    <r>
      <rPr>
        <sz val="14"/>
        <color rgb="FF313131"/>
        <rFont val="Arial"/>
        <family val="2"/>
      </rPr>
      <t>sc</t>
    </r>
    <r>
      <rPr>
        <sz val="14"/>
        <color rgb="FF010101"/>
        <rFont val="Arial"/>
        <family val="2"/>
      </rPr>
      <t>or</t>
    </r>
    <r>
      <rPr>
        <sz val="14"/>
        <color rgb="FF1C1C1C"/>
        <rFont val="Arial"/>
        <family val="2"/>
      </rPr>
      <t xml:space="preserve">e </t>
    </r>
    <r>
      <rPr>
        <sz val="14"/>
        <color rgb="FF010101"/>
        <rFont val="Arial"/>
        <family val="2"/>
      </rPr>
      <t>oh</t>
    </r>
    <r>
      <rPr>
        <sz val="14"/>
        <color rgb="FF1C1C1C"/>
        <rFont val="Arial"/>
        <family val="2"/>
      </rPr>
      <t>v &gt;</t>
    </r>
    <r>
      <rPr>
        <sz val="14"/>
        <color rgb="FF010101"/>
        <rFont val="Arial"/>
        <family val="2"/>
      </rPr>
      <t xml:space="preserve">= </t>
    </r>
    <r>
      <rPr>
        <sz val="14"/>
        <color rgb="FF1C1C1C"/>
        <rFont val="Arial"/>
        <family val="2"/>
      </rPr>
      <t xml:space="preserve">13 </t>
    </r>
    <r>
      <rPr>
        <sz val="14"/>
        <color rgb="FF010101"/>
        <rFont val="Arial"/>
        <family val="2"/>
      </rPr>
      <t>-  ni</t>
    </r>
    <r>
      <rPr>
        <sz val="14"/>
        <color rgb="FF1C1C1C"/>
        <rFont val="Arial"/>
        <family val="2"/>
      </rPr>
      <t>ve</t>
    </r>
    <r>
      <rPr>
        <sz val="14"/>
        <color rgb="FF010101"/>
        <rFont val="Arial"/>
        <family val="2"/>
      </rPr>
      <t>a</t>
    </r>
    <r>
      <rPr>
        <sz val="14"/>
        <color rgb="FF1C1C1C"/>
        <rFont val="Arial"/>
        <family val="2"/>
      </rPr>
      <t xml:space="preserve">u </t>
    </r>
    <r>
      <rPr>
        <sz val="14"/>
        <color rgb="FF010101"/>
        <rFont val="Arial"/>
        <family val="2"/>
      </rPr>
      <t>1</t>
    </r>
  </si>
  <si>
    <r>
      <rPr>
        <sz val="14"/>
        <color rgb="FF010101"/>
        <rFont val="Arial"/>
        <family val="2"/>
      </rPr>
      <t>26</t>
    </r>
    <r>
      <rPr>
        <sz val="14"/>
        <color rgb="FF1C1C1C"/>
        <rFont val="Arial"/>
        <family val="2"/>
      </rPr>
      <t>6</t>
    </r>
    <r>
      <rPr>
        <sz val="14"/>
        <color rgb="FF010101"/>
        <rFont val="Arial"/>
        <family val="2"/>
      </rPr>
      <t>.</t>
    </r>
    <r>
      <rPr>
        <sz val="14"/>
        <color rgb="FF313131"/>
        <rFont val="Arial"/>
        <family val="2"/>
      </rPr>
      <t>87</t>
    </r>
  </si>
  <si>
    <r>
      <rPr>
        <sz val="14"/>
        <color rgb="FF1C1C1C"/>
        <rFont val="Arial"/>
        <family val="2"/>
      </rPr>
      <t>9 6</t>
    </r>
    <r>
      <rPr>
        <sz val="14"/>
        <color rgb="FF010101"/>
        <rFont val="Arial"/>
        <family val="2"/>
      </rPr>
      <t>0</t>
    </r>
    <r>
      <rPr>
        <sz val="14"/>
        <color rgb="FF1C1C1C"/>
        <rFont val="Arial"/>
        <family val="2"/>
      </rPr>
      <t>7</t>
    </r>
    <r>
      <rPr>
        <sz val="14"/>
        <color rgb="FF010101"/>
        <rFont val="Arial"/>
        <family val="2"/>
      </rPr>
      <t>,4</t>
    </r>
    <r>
      <rPr>
        <sz val="14"/>
        <color rgb="FF1C1C1C"/>
        <rFont val="Arial"/>
        <family val="2"/>
      </rPr>
      <t>0</t>
    </r>
  </si>
  <si>
    <r>
      <rPr>
        <sz val="14"/>
        <color rgb="FF1C1C1C"/>
        <rFont val="Arial"/>
        <family val="2"/>
      </rPr>
      <t>0</t>
    </r>
    <r>
      <rPr>
        <sz val="14"/>
        <color rgb="FF010101"/>
        <rFont val="Arial"/>
        <family val="2"/>
      </rPr>
      <t>10</t>
    </r>
    <r>
      <rPr>
        <sz val="14"/>
        <color rgb="FF1C1C1C"/>
        <rFont val="Arial"/>
        <family val="2"/>
      </rPr>
      <t>9</t>
    </r>
    <r>
      <rPr>
        <sz val="14"/>
        <color rgb="FF010101"/>
        <rFont val="Arial"/>
        <family val="2"/>
      </rPr>
      <t>H2</t>
    </r>
  </si>
  <si>
    <r>
      <rPr>
        <sz val="14"/>
        <color rgb="FF010101"/>
        <rFont val="Arial"/>
        <family val="2"/>
      </rPr>
      <t>L</t>
    </r>
    <r>
      <rPr>
        <sz val="14"/>
        <color rgb="FF1C1C1C"/>
        <rFont val="Arial"/>
        <family val="2"/>
      </rPr>
      <t>és</t>
    </r>
    <r>
      <rPr>
        <sz val="14"/>
        <color rgb="FF010101"/>
        <rFont val="Arial"/>
        <family val="2"/>
      </rPr>
      <t>i</t>
    </r>
    <r>
      <rPr>
        <sz val="14"/>
        <color rgb="FF1C1C1C"/>
        <rFont val="Arial"/>
        <family val="2"/>
      </rPr>
      <t>ons  cé</t>
    </r>
    <r>
      <rPr>
        <sz val="14"/>
        <color rgb="FF010101"/>
        <rFont val="Arial"/>
        <family val="2"/>
      </rPr>
      <t>r</t>
    </r>
    <r>
      <rPr>
        <sz val="14"/>
        <color rgb="FF1C1C1C"/>
        <rFont val="Arial"/>
        <family val="2"/>
      </rPr>
      <t>é</t>
    </r>
    <r>
      <rPr>
        <sz val="14"/>
        <color rgb="FF010101"/>
        <rFont val="Arial"/>
        <family val="2"/>
      </rPr>
      <t>b r</t>
    </r>
    <r>
      <rPr>
        <sz val="14"/>
        <color rgb="FF1C1C1C"/>
        <rFont val="Arial"/>
        <family val="2"/>
      </rPr>
      <t>a</t>
    </r>
    <r>
      <rPr>
        <sz val="14"/>
        <color rgb="FF010101"/>
        <rFont val="Arial"/>
        <family val="2"/>
      </rPr>
      <t>ie</t>
    </r>
    <r>
      <rPr>
        <sz val="14"/>
        <color rgb="FF1C1C1C"/>
        <rFont val="Arial"/>
        <family val="2"/>
      </rPr>
      <t>s t</t>
    </r>
    <r>
      <rPr>
        <sz val="14"/>
        <color rgb="FF010101"/>
        <rFont val="Arial"/>
        <family val="2"/>
      </rPr>
      <t>r</t>
    </r>
    <r>
      <rPr>
        <sz val="14"/>
        <color rgb="FF1C1C1C"/>
        <rFont val="Arial"/>
        <family val="2"/>
      </rPr>
      <t>a</t>
    </r>
    <r>
      <rPr>
        <sz val="14"/>
        <color rgb="FF010101"/>
        <rFont val="Arial"/>
        <family val="2"/>
      </rPr>
      <t xml:space="preserve">umati </t>
    </r>
    <r>
      <rPr>
        <sz val="14"/>
        <color rgb="FF1C1C1C"/>
        <rFont val="Arial"/>
        <family val="2"/>
      </rPr>
      <t>q</t>
    </r>
    <r>
      <rPr>
        <sz val="14"/>
        <color rgb="FF010101"/>
        <rFont val="Arial"/>
        <family val="2"/>
      </rPr>
      <t xml:space="preserve">ues, </t>
    </r>
    <r>
      <rPr>
        <sz val="14"/>
        <color rgb="FF1C1C1C"/>
        <rFont val="Arial"/>
        <family val="2"/>
      </rPr>
      <t xml:space="preserve">ag </t>
    </r>
    <r>
      <rPr>
        <sz val="14"/>
        <color rgb="FF010101"/>
        <rFont val="Arial"/>
        <family val="2"/>
      </rPr>
      <t>e &gt;</t>
    </r>
    <r>
      <rPr>
        <sz val="14"/>
        <color rgb="FF7E7E7E"/>
        <rFont val="Arial"/>
        <family val="2"/>
      </rPr>
      <t xml:space="preserve">= </t>
    </r>
    <r>
      <rPr>
        <sz val="14"/>
        <color rgb="FF1C1C1C"/>
        <rFont val="Arial"/>
        <family val="2"/>
      </rPr>
      <t>75</t>
    </r>
    <r>
      <rPr>
        <sz val="14"/>
        <color rgb="FF010101"/>
        <rFont val="Arial"/>
        <family val="2"/>
      </rPr>
      <t xml:space="preserve">, </t>
    </r>
    <r>
      <rPr>
        <sz val="14"/>
        <color rgb="FF313131"/>
        <rFont val="Arial"/>
        <family val="2"/>
      </rPr>
      <t>sc</t>
    </r>
    <r>
      <rPr>
        <sz val="14"/>
        <color rgb="FF010101"/>
        <rFont val="Arial"/>
        <family val="2"/>
      </rPr>
      <t>or</t>
    </r>
    <r>
      <rPr>
        <sz val="14"/>
        <color rgb="FF1C1C1C"/>
        <rFont val="Arial"/>
        <family val="2"/>
      </rPr>
      <t xml:space="preserve">e </t>
    </r>
    <r>
      <rPr>
        <sz val="14"/>
        <color rgb="FF010101"/>
        <rFont val="Arial"/>
        <family val="2"/>
      </rPr>
      <t>ph</t>
    </r>
    <r>
      <rPr>
        <sz val="14"/>
        <color rgb="FF1C1C1C"/>
        <rFont val="Arial"/>
        <family val="2"/>
      </rPr>
      <t>y &gt;</t>
    </r>
    <r>
      <rPr>
        <sz val="14"/>
        <color rgb="FF010101"/>
        <rFont val="Arial"/>
        <family val="2"/>
      </rPr>
      <t xml:space="preserve">= </t>
    </r>
    <r>
      <rPr>
        <sz val="14"/>
        <color rgb="FF1C1C1C"/>
        <rFont val="Arial"/>
        <family val="2"/>
      </rPr>
      <t xml:space="preserve">13 </t>
    </r>
    <r>
      <rPr>
        <sz val="14"/>
        <color rgb="FF010101"/>
        <rFont val="Arial"/>
        <family val="2"/>
      </rPr>
      <t>-  ni</t>
    </r>
    <r>
      <rPr>
        <sz val="14"/>
        <color rgb="FF1C1C1C"/>
        <rFont val="Arial"/>
        <family val="2"/>
      </rPr>
      <t xml:space="preserve">veau </t>
    </r>
    <r>
      <rPr>
        <sz val="14"/>
        <color rgb="FF010101"/>
        <rFont val="Arial"/>
        <family val="2"/>
      </rPr>
      <t>2</t>
    </r>
  </si>
  <si>
    <r>
      <rPr>
        <sz val="14"/>
        <color rgb="FF010101"/>
        <rFont val="Arial"/>
        <family val="2"/>
      </rPr>
      <t>2</t>
    </r>
    <r>
      <rPr>
        <sz val="14"/>
        <color rgb="FF1C1C1C"/>
        <rFont val="Arial"/>
        <family val="2"/>
      </rPr>
      <t>7</t>
    </r>
    <r>
      <rPr>
        <sz val="14"/>
        <color rgb="FF010101"/>
        <rFont val="Arial"/>
        <family val="2"/>
      </rPr>
      <t>3.</t>
    </r>
    <r>
      <rPr>
        <sz val="14"/>
        <color rgb="FF1C1C1C"/>
        <rFont val="Arial"/>
        <family val="2"/>
      </rPr>
      <t>37</t>
    </r>
  </si>
  <si>
    <r>
      <rPr>
        <sz val="14"/>
        <color rgb="FF1C1C1C"/>
        <rFont val="Arial"/>
        <family val="2"/>
      </rPr>
      <t>15 581</t>
    </r>
    <r>
      <rPr>
        <sz val="14"/>
        <color rgb="FF010101"/>
        <rFont val="Arial"/>
        <family val="2"/>
      </rPr>
      <t>,</t>
    </r>
    <r>
      <rPr>
        <sz val="14"/>
        <color rgb="FF1C1C1C"/>
        <rFont val="Arial"/>
        <family val="2"/>
      </rPr>
      <t>90</t>
    </r>
  </si>
  <si>
    <r>
      <rPr>
        <sz val="14"/>
        <color rgb="FF1C1C1C"/>
        <rFont val="Arial"/>
        <family val="2"/>
      </rPr>
      <t>0</t>
    </r>
    <r>
      <rPr>
        <sz val="14"/>
        <color rgb="FF010101"/>
        <rFont val="Arial"/>
        <family val="2"/>
      </rPr>
      <t>11</t>
    </r>
    <r>
      <rPr>
        <sz val="14"/>
        <color rgb="FF1C1C1C"/>
        <rFont val="Arial"/>
        <family val="2"/>
      </rPr>
      <t>5</t>
    </r>
    <r>
      <rPr>
        <sz val="14"/>
        <color rgb="FF010101"/>
        <rFont val="Arial"/>
        <family val="2"/>
      </rPr>
      <t>A</t>
    </r>
    <r>
      <rPr>
        <sz val="14"/>
        <color rgb="FF1C1C1C"/>
        <rFont val="Arial"/>
        <family val="2"/>
      </rPr>
      <t>O</t>
    </r>
  </si>
  <si>
    <r>
      <rPr>
        <sz val="14"/>
        <color rgb="FF313131"/>
        <rFont val="Arial"/>
        <family val="2"/>
      </rPr>
      <t>Ce</t>
    </r>
    <r>
      <rPr>
        <sz val="14"/>
        <color rgb="FF010101"/>
        <rFont val="Arial"/>
        <family val="2"/>
      </rPr>
      <t>rtain</t>
    </r>
    <r>
      <rPr>
        <sz val="14"/>
        <color rgb="FF1C1C1C"/>
        <rFont val="Arial"/>
        <family val="2"/>
      </rPr>
      <t>e</t>
    </r>
    <r>
      <rPr>
        <sz val="14"/>
        <color rgb="FF010101"/>
        <rFont val="Arial"/>
        <family val="2"/>
      </rPr>
      <t xml:space="preserve">s </t>
    </r>
    <r>
      <rPr>
        <sz val="14"/>
        <color rgb="FF1C1C1C"/>
        <rFont val="Arial"/>
        <family val="2"/>
      </rPr>
      <t>a</t>
    </r>
    <r>
      <rPr>
        <sz val="14"/>
        <color rgb="FF010101"/>
        <rFont val="Arial"/>
        <family val="2"/>
      </rPr>
      <t>ff</t>
    </r>
    <r>
      <rPr>
        <sz val="14"/>
        <color rgb="FF1C1C1C"/>
        <rFont val="Arial"/>
        <family val="2"/>
      </rPr>
      <t>ec</t>
    </r>
    <r>
      <rPr>
        <sz val="14"/>
        <color rgb="FF010101"/>
        <rFont val="Arial"/>
        <family val="2"/>
      </rPr>
      <t>ti</t>
    </r>
    <r>
      <rPr>
        <sz val="14"/>
        <color rgb="FF1C1C1C"/>
        <rFont val="Arial"/>
        <family val="2"/>
      </rPr>
      <t>on</t>
    </r>
    <r>
      <rPr>
        <sz val="14"/>
        <color rgb="FF010101"/>
        <rFont val="Arial"/>
        <family val="2"/>
      </rPr>
      <t xml:space="preserve">s
</t>
    </r>
    <r>
      <rPr>
        <sz val="14"/>
        <color rgb="FF1C1C1C"/>
        <rFont val="Arial"/>
        <family val="2"/>
      </rPr>
      <t>cé</t>
    </r>
    <r>
      <rPr>
        <sz val="14"/>
        <color rgb="FF010101"/>
        <rFont val="Arial"/>
        <family val="2"/>
      </rPr>
      <t>r</t>
    </r>
    <r>
      <rPr>
        <sz val="14"/>
        <color rgb="FF1C1C1C"/>
        <rFont val="Arial"/>
        <family val="2"/>
      </rPr>
      <t xml:space="preserve">ébra </t>
    </r>
    <r>
      <rPr>
        <sz val="14"/>
        <color rgb="FF010101"/>
        <rFont val="Arial"/>
        <family val="2"/>
      </rPr>
      <t xml:space="preserve">les, </t>
    </r>
    <r>
      <rPr>
        <sz val="14"/>
        <color rgb="FF1C1C1C"/>
        <rFont val="Arial"/>
        <family val="2"/>
      </rPr>
      <t>a</t>
    </r>
    <r>
      <rPr>
        <sz val="14"/>
        <color rgb="FF010101"/>
        <rFont val="Arial"/>
        <family val="2"/>
      </rPr>
      <t>g</t>
    </r>
    <r>
      <rPr>
        <sz val="14"/>
        <color rgb="FF1C1C1C"/>
        <rFont val="Arial"/>
        <family val="2"/>
      </rPr>
      <t>e &lt;</t>
    </r>
    <r>
      <rPr>
        <sz val="14"/>
        <color rgb="FF7E7E7E"/>
        <rFont val="Arial"/>
        <family val="2"/>
      </rPr>
      <t xml:space="preserve">= </t>
    </r>
    <r>
      <rPr>
        <sz val="14"/>
        <color rgb="FF010101"/>
        <rFont val="Arial"/>
        <family val="2"/>
      </rPr>
      <t>1</t>
    </r>
    <r>
      <rPr>
        <sz val="14"/>
        <color rgb="FF1C1C1C"/>
        <rFont val="Arial"/>
        <family val="2"/>
      </rPr>
      <t xml:space="preserve">7 </t>
    </r>
    <r>
      <rPr>
        <sz val="14"/>
        <color rgb="FF010101"/>
        <rFont val="Arial"/>
        <family val="2"/>
      </rPr>
      <t>- zéro J</t>
    </r>
    <r>
      <rPr>
        <sz val="14"/>
        <color rgb="FF1C1C1C"/>
        <rFont val="Arial"/>
        <family val="2"/>
      </rPr>
      <t xml:space="preserve">o </t>
    </r>
    <r>
      <rPr>
        <sz val="14"/>
        <color rgb="FF010101"/>
        <rFont val="Arial"/>
        <family val="2"/>
      </rPr>
      <t>ur</t>
    </r>
  </si>
  <si>
    <r>
      <rPr>
        <sz val="14"/>
        <color rgb="FF1C1C1C"/>
        <rFont val="Arial"/>
        <family val="2"/>
      </rPr>
      <t xml:space="preserve">291   </t>
    </r>
    <r>
      <rPr>
        <sz val="14"/>
        <color rgb="FF010101"/>
        <rFont val="Arial"/>
        <family val="2"/>
      </rPr>
      <t xml:space="preserve">, </t>
    </r>
    <r>
      <rPr>
        <sz val="14"/>
        <color rgb="FF1C1C1C"/>
        <rFont val="Arial"/>
        <family val="2"/>
      </rPr>
      <t>79</t>
    </r>
  </si>
  <si>
    <r>
      <rPr>
        <sz val="14"/>
        <color rgb="FF1C1C1C"/>
        <rFont val="Arial"/>
        <family val="2"/>
      </rPr>
      <t>0</t>
    </r>
    <r>
      <rPr>
        <sz val="14"/>
        <color rgb="FF010101"/>
        <rFont val="Arial"/>
        <family val="2"/>
      </rPr>
      <t>11</t>
    </r>
    <r>
      <rPr>
        <sz val="14"/>
        <color rgb="FF1C1C1C"/>
        <rFont val="Arial"/>
        <family val="2"/>
      </rPr>
      <t>5</t>
    </r>
    <r>
      <rPr>
        <sz val="14"/>
        <color rgb="FF010101"/>
        <rFont val="Arial"/>
        <family val="2"/>
      </rPr>
      <t>A1</t>
    </r>
  </si>
  <si>
    <r>
      <rPr>
        <sz val="14"/>
        <color rgb="FF1C1C1C"/>
        <rFont val="Arial"/>
        <family val="2"/>
      </rPr>
      <t xml:space="preserve">Ce </t>
    </r>
    <r>
      <rPr>
        <sz val="14"/>
        <color rgb="FF010101"/>
        <rFont val="Arial"/>
        <family val="2"/>
      </rPr>
      <t>rtain</t>
    </r>
    <r>
      <rPr>
        <sz val="14"/>
        <color rgb="FF1C1C1C"/>
        <rFont val="Arial"/>
        <family val="2"/>
      </rPr>
      <t>e</t>
    </r>
    <r>
      <rPr>
        <sz val="14"/>
        <color rgb="FF010101"/>
        <rFont val="Arial"/>
        <family val="2"/>
      </rPr>
      <t xml:space="preserve">s </t>
    </r>
    <r>
      <rPr>
        <sz val="14"/>
        <color rgb="FF1C1C1C"/>
        <rFont val="Arial"/>
        <family val="2"/>
      </rPr>
      <t>a</t>
    </r>
    <r>
      <rPr>
        <sz val="14"/>
        <color rgb="FF010101"/>
        <rFont val="Arial"/>
        <family val="2"/>
      </rPr>
      <t>ff</t>
    </r>
    <r>
      <rPr>
        <sz val="14"/>
        <color rgb="FF1C1C1C"/>
        <rFont val="Arial"/>
        <family val="2"/>
      </rPr>
      <t>ec</t>
    </r>
    <r>
      <rPr>
        <sz val="14"/>
        <color rgb="FF010101"/>
        <rFont val="Arial"/>
        <family val="2"/>
      </rPr>
      <t>ti</t>
    </r>
    <r>
      <rPr>
        <sz val="14"/>
        <color rgb="FF1C1C1C"/>
        <rFont val="Arial"/>
        <family val="2"/>
      </rPr>
      <t>on</t>
    </r>
    <r>
      <rPr>
        <sz val="14"/>
        <color rgb="FF010101"/>
        <rFont val="Arial"/>
        <family val="2"/>
      </rPr>
      <t xml:space="preserve">s </t>
    </r>
    <r>
      <rPr>
        <sz val="14"/>
        <color rgb="FF313131"/>
        <rFont val="Arial"/>
        <family val="2"/>
      </rPr>
      <t>cé</t>
    </r>
    <r>
      <rPr>
        <sz val="14"/>
        <color rgb="FF010101"/>
        <rFont val="Arial"/>
        <family val="2"/>
      </rPr>
      <t>r</t>
    </r>
    <r>
      <rPr>
        <sz val="14"/>
        <color rgb="FF1C1C1C"/>
        <rFont val="Arial"/>
        <family val="2"/>
      </rPr>
      <t>é</t>
    </r>
    <r>
      <rPr>
        <sz val="14"/>
        <color rgb="FF010101"/>
        <rFont val="Arial"/>
        <family val="2"/>
      </rPr>
      <t>b</t>
    </r>
    <r>
      <rPr>
        <sz val="14"/>
        <color rgb="FF1C1C1C"/>
        <rFont val="Arial"/>
        <family val="2"/>
      </rPr>
      <t>ra</t>
    </r>
    <r>
      <rPr>
        <sz val="14"/>
        <color rgb="FF010101"/>
        <rFont val="Arial"/>
        <family val="2"/>
      </rPr>
      <t>le</t>
    </r>
    <r>
      <rPr>
        <sz val="14"/>
        <color rgb="FF1C1C1C"/>
        <rFont val="Arial"/>
        <family val="2"/>
      </rPr>
      <t>s</t>
    </r>
    <r>
      <rPr>
        <sz val="14"/>
        <color rgb="FF545454"/>
        <rFont val="Arial"/>
        <family val="2"/>
      </rPr>
      <t xml:space="preserve">, </t>
    </r>
    <r>
      <rPr>
        <sz val="14"/>
        <color rgb="FF313131"/>
        <rFont val="Arial"/>
        <family val="2"/>
      </rPr>
      <t>ag</t>
    </r>
    <r>
      <rPr>
        <sz val="14"/>
        <color rgb="FF010101"/>
        <rFont val="Arial"/>
        <family val="2"/>
      </rPr>
      <t xml:space="preserve">e </t>
    </r>
    <r>
      <rPr>
        <sz val="14"/>
        <color rgb="FF1C1C1C"/>
        <rFont val="Arial"/>
        <family val="2"/>
      </rPr>
      <t>&lt;</t>
    </r>
    <r>
      <rPr>
        <sz val="14"/>
        <color rgb="FF010101"/>
        <rFont val="Arial"/>
        <family val="2"/>
      </rPr>
      <t>= 1</t>
    </r>
    <r>
      <rPr>
        <sz val="14"/>
        <color rgb="FF1C1C1C"/>
        <rFont val="Arial"/>
        <family val="2"/>
      </rPr>
      <t xml:space="preserve">7 </t>
    </r>
    <r>
      <rPr>
        <sz val="14"/>
        <color rgb="FF7E7E7E"/>
        <rFont val="Arial"/>
        <family val="2"/>
      </rPr>
      <t xml:space="preserve">- </t>
    </r>
    <r>
      <rPr>
        <sz val="14"/>
        <color rgb="FF010101"/>
        <rFont val="Arial"/>
        <family val="2"/>
      </rPr>
      <t>ni</t>
    </r>
    <r>
      <rPr>
        <sz val="14"/>
        <color rgb="FF1C1C1C"/>
        <rFont val="Arial"/>
        <family val="2"/>
      </rPr>
      <t xml:space="preserve">veau </t>
    </r>
    <r>
      <rPr>
        <sz val="14"/>
        <color rgb="FF010101"/>
        <rFont val="Arial"/>
        <family val="2"/>
      </rPr>
      <t>1</t>
    </r>
  </si>
  <si>
    <r>
      <rPr>
        <sz val="14"/>
        <color rgb="FF010101"/>
        <rFont val="Arial"/>
        <family val="2"/>
      </rPr>
      <t xml:space="preserve">2 </t>
    </r>
    <r>
      <rPr>
        <sz val="14"/>
        <color rgb="FF1C1C1C"/>
        <rFont val="Arial"/>
        <family val="2"/>
      </rPr>
      <t>69</t>
    </r>
    <r>
      <rPr>
        <sz val="14"/>
        <color rgb="FF010101"/>
        <rFont val="Arial"/>
        <family val="2"/>
      </rPr>
      <t>7,</t>
    </r>
    <r>
      <rPr>
        <sz val="14"/>
        <color rgb="FF1C1C1C"/>
        <rFont val="Arial"/>
        <family val="2"/>
      </rPr>
      <t>6</t>
    </r>
    <r>
      <rPr>
        <sz val="14"/>
        <color rgb="FF010101"/>
        <rFont val="Arial"/>
        <family val="2"/>
      </rPr>
      <t>2</t>
    </r>
  </si>
  <si>
    <r>
      <rPr>
        <sz val="14"/>
        <color rgb="FF1C1C1C"/>
        <rFont val="Arial"/>
        <family val="2"/>
      </rPr>
      <t>0</t>
    </r>
    <r>
      <rPr>
        <sz val="14"/>
        <color rgb="FF010101"/>
        <rFont val="Arial"/>
        <family val="2"/>
      </rPr>
      <t>11</t>
    </r>
    <r>
      <rPr>
        <sz val="14"/>
        <color rgb="FF1C1C1C"/>
        <rFont val="Arial"/>
        <family val="2"/>
      </rPr>
      <t>5</t>
    </r>
    <r>
      <rPr>
        <sz val="14"/>
        <color rgb="FF010101"/>
        <rFont val="Arial"/>
        <family val="2"/>
      </rPr>
      <t>A</t>
    </r>
    <r>
      <rPr>
        <sz val="14"/>
        <color rgb="FF1C1C1C"/>
        <rFont val="Arial"/>
        <family val="2"/>
      </rPr>
      <t>2</t>
    </r>
  </si>
  <si>
    <r>
      <rPr>
        <sz val="14"/>
        <color rgb="FF1C1C1C"/>
        <rFont val="Arial"/>
        <family val="2"/>
      </rPr>
      <t>Ce</t>
    </r>
    <r>
      <rPr>
        <sz val="14"/>
        <color rgb="FF010101"/>
        <rFont val="Arial"/>
        <family val="2"/>
      </rPr>
      <t>rtain</t>
    </r>
    <r>
      <rPr>
        <sz val="14"/>
        <color rgb="FF1C1C1C"/>
        <rFont val="Arial"/>
        <family val="2"/>
      </rPr>
      <t>e</t>
    </r>
    <r>
      <rPr>
        <sz val="14"/>
        <color rgb="FF010101"/>
        <rFont val="Arial"/>
        <family val="2"/>
      </rPr>
      <t xml:space="preserve">s </t>
    </r>
    <r>
      <rPr>
        <sz val="14"/>
        <color rgb="FF1C1C1C"/>
        <rFont val="Arial"/>
        <family val="2"/>
      </rPr>
      <t>a</t>
    </r>
    <r>
      <rPr>
        <sz val="14"/>
        <color rgb="FF010101"/>
        <rFont val="Arial"/>
        <family val="2"/>
      </rPr>
      <t>ff</t>
    </r>
    <r>
      <rPr>
        <sz val="14"/>
        <color rgb="FF1C1C1C"/>
        <rFont val="Arial"/>
        <family val="2"/>
      </rPr>
      <t>ec</t>
    </r>
    <r>
      <rPr>
        <sz val="14"/>
        <color rgb="FF010101"/>
        <rFont val="Arial"/>
        <family val="2"/>
      </rPr>
      <t>ti</t>
    </r>
    <r>
      <rPr>
        <sz val="14"/>
        <color rgb="FF1C1C1C"/>
        <rFont val="Arial"/>
        <family val="2"/>
      </rPr>
      <t>on</t>
    </r>
    <r>
      <rPr>
        <sz val="14"/>
        <color rgb="FF010101"/>
        <rFont val="Arial"/>
        <family val="2"/>
      </rPr>
      <t xml:space="preserve">s </t>
    </r>
    <r>
      <rPr>
        <sz val="14"/>
        <color rgb="FF313131"/>
        <rFont val="Arial"/>
        <family val="2"/>
      </rPr>
      <t>cé</t>
    </r>
    <r>
      <rPr>
        <sz val="14"/>
        <color rgb="FF010101"/>
        <rFont val="Arial"/>
        <family val="2"/>
      </rPr>
      <t>r</t>
    </r>
    <r>
      <rPr>
        <sz val="14"/>
        <color rgb="FF1C1C1C"/>
        <rFont val="Arial"/>
        <family val="2"/>
      </rPr>
      <t>é</t>
    </r>
    <r>
      <rPr>
        <sz val="14"/>
        <color rgb="FF010101"/>
        <rFont val="Arial"/>
        <family val="2"/>
      </rPr>
      <t>b</t>
    </r>
    <r>
      <rPr>
        <sz val="14"/>
        <color rgb="FF1C1C1C"/>
        <rFont val="Arial"/>
        <family val="2"/>
      </rPr>
      <t>ra</t>
    </r>
    <r>
      <rPr>
        <sz val="14"/>
        <color rgb="FF010101"/>
        <rFont val="Arial"/>
        <family val="2"/>
      </rPr>
      <t>le</t>
    </r>
    <r>
      <rPr>
        <sz val="14"/>
        <color rgb="FF1C1C1C"/>
        <rFont val="Arial"/>
        <family val="2"/>
      </rPr>
      <t>s</t>
    </r>
    <r>
      <rPr>
        <sz val="14"/>
        <color rgb="FF545454"/>
        <rFont val="Arial"/>
        <family val="2"/>
      </rPr>
      <t xml:space="preserve">, </t>
    </r>
    <r>
      <rPr>
        <sz val="14"/>
        <color rgb="FF313131"/>
        <rFont val="Arial"/>
        <family val="2"/>
      </rPr>
      <t>ag</t>
    </r>
    <r>
      <rPr>
        <sz val="14"/>
        <color rgb="FF010101"/>
        <rFont val="Arial"/>
        <family val="2"/>
      </rPr>
      <t xml:space="preserve">e </t>
    </r>
    <r>
      <rPr>
        <sz val="14"/>
        <color rgb="FF1C1C1C"/>
        <rFont val="Arial"/>
        <family val="2"/>
      </rPr>
      <t>&lt;</t>
    </r>
    <r>
      <rPr>
        <sz val="14"/>
        <color rgb="FF010101"/>
        <rFont val="Arial"/>
        <family val="2"/>
      </rPr>
      <t>= 1</t>
    </r>
    <r>
      <rPr>
        <sz val="14"/>
        <color rgb="FF1C1C1C"/>
        <rFont val="Arial"/>
        <family val="2"/>
      </rPr>
      <t xml:space="preserve">7 </t>
    </r>
    <r>
      <rPr>
        <sz val="14"/>
        <color rgb="FF7E7E7E"/>
        <rFont val="Arial"/>
        <family val="2"/>
      </rPr>
      <t xml:space="preserve">- </t>
    </r>
    <r>
      <rPr>
        <sz val="14"/>
        <color rgb="FF010101"/>
        <rFont val="Arial"/>
        <family val="2"/>
      </rPr>
      <t>ni</t>
    </r>
    <r>
      <rPr>
        <sz val="14"/>
        <color rgb="FF1C1C1C"/>
        <rFont val="Arial"/>
        <family val="2"/>
      </rPr>
      <t>veau 2</t>
    </r>
  </si>
  <si>
    <r>
      <rPr>
        <sz val="14"/>
        <color rgb="FF1C1C1C"/>
        <rFont val="Arial"/>
        <family val="2"/>
      </rPr>
      <t>3 0</t>
    </r>
    <r>
      <rPr>
        <sz val="14"/>
        <color rgb="FF010101"/>
        <rFont val="Arial"/>
        <family val="2"/>
      </rPr>
      <t>6</t>
    </r>
    <r>
      <rPr>
        <sz val="14"/>
        <color rgb="FF1C1C1C"/>
        <rFont val="Arial"/>
        <family val="2"/>
      </rPr>
      <t>9</t>
    </r>
    <r>
      <rPr>
        <sz val="14"/>
        <color rgb="FF010101"/>
        <rFont val="Arial"/>
        <family val="2"/>
      </rPr>
      <t>,12</t>
    </r>
  </si>
  <si>
    <r>
      <rPr>
        <sz val="14"/>
        <color rgb="FF1C1C1C"/>
        <rFont val="Arial"/>
        <family val="2"/>
      </rPr>
      <t>0</t>
    </r>
    <r>
      <rPr>
        <sz val="14"/>
        <color rgb="FF010101"/>
        <rFont val="Arial"/>
        <family val="2"/>
      </rPr>
      <t xml:space="preserve">1158 </t>
    </r>
    <r>
      <rPr>
        <sz val="14"/>
        <color rgb="FF1C1C1C"/>
        <rFont val="Arial"/>
        <family val="2"/>
      </rPr>
      <t>0</t>
    </r>
  </si>
  <si>
    <r>
      <rPr>
        <sz val="14"/>
        <color rgb="FF1C1C1C"/>
        <rFont val="Arial"/>
        <family val="2"/>
      </rPr>
      <t>Ce</t>
    </r>
    <r>
      <rPr>
        <sz val="14"/>
        <color rgb="FF010101"/>
        <rFont val="Arial"/>
        <family val="2"/>
      </rPr>
      <t>rtain</t>
    </r>
    <r>
      <rPr>
        <sz val="14"/>
        <color rgb="FF1C1C1C"/>
        <rFont val="Arial"/>
        <family val="2"/>
      </rPr>
      <t>e</t>
    </r>
    <r>
      <rPr>
        <sz val="14"/>
        <color rgb="FF010101"/>
        <rFont val="Arial"/>
        <family val="2"/>
      </rPr>
      <t xml:space="preserve">s </t>
    </r>
    <r>
      <rPr>
        <sz val="14"/>
        <color rgb="FF1C1C1C"/>
        <rFont val="Arial"/>
        <family val="2"/>
      </rPr>
      <t>a</t>
    </r>
    <r>
      <rPr>
        <sz val="14"/>
        <color rgb="FF010101"/>
        <rFont val="Arial"/>
        <family val="2"/>
      </rPr>
      <t>ff</t>
    </r>
    <r>
      <rPr>
        <sz val="14"/>
        <color rgb="FF1C1C1C"/>
        <rFont val="Arial"/>
        <family val="2"/>
      </rPr>
      <t>ec</t>
    </r>
    <r>
      <rPr>
        <sz val="14"/>
        <color rgb="FF010101"/>
        <rFont val="Arial"/>
        <family val="2"/>
      </rPr>
      <t>ti</t>
    </r>
    <r>
      <rPr>
        <sz val="14"/>
        <color rgb="FF1C1C1C"/>
        <rFont val="Arial"/>
        <family val="2"/>
      </rPr>
      <t>on</t>
    </r>
    <r>
      <rPr>
        <sz val="14"/>
        <color rgb="FF010101"/>
        <rFont val="Arial"/>
        <family val="2"/>
      </rPr>
      <t xml:space="preserve">s
</t>
    </r>
    <r>
      <rPr>
        <sz val="14"/>
        <color rgb="FF313131"/>
        <rFont val="Arial"/>
        <family val="2"/>
      </rPr>
      <t xml:space="preserve">c </t>
    </r>
    <r>
      <rPr>
        <sz val="14"/>
        <color rgb="FF1C1C1C"/>
        <rFont val="Arial"/>
        <family val="2"/>
      </rPr>
      <t>é</t>
    </r>
    <r>
      <rPr>
        <sz val="14"/>
        <color rgb="FF010101"/>
        <rFont val="Arial"/>
        <family val="2"/>
      </rPr>
      <t>r</t>
    </r>
    <r>
      <rPr>
        <sz val="14"/>
        <color rgb="FF1C1C1C"/>
        <rFont val="Arial"/>
        <family val="2"/>
      </rPr>
      <t>é</t>
    </r>
    <r>
      <rPr>
        <sz val="14"/>
        <color rgb="FF010101"/>
        <rFont val="Arial"/>
        <family val="2"/>
      </rPr>
      <t>braie</t>
    </r>
    <r>
      <rPr>
        <sz val="14"/>
        <color rgb="FF1C1C1C"/>
        <rFont val="Arial"/>
        <family val="2"/>
      </rPr>
      <t>s</t>
    </r>
    <r>
      <rPr>
        <sz val="14"/>
        <color rgb="FF545454"/>
        <rFont val="Arial"/>
        <family val="2"/>
      </rPr>
      <t xml:space="preserve">, </t>
    </r>
    <r>
      <rPr>
        <sz val="14"/>
        <color rgb="FF1C1C1C"/>
        <rFont val="Arial"/>
        <family val="2"/>
      </rPr>
      <t>ag</t>
    </r>
    <r>
      <rPr>
        <sz val="14"/>
        <color rgb="FF010101"/>
        <rFont val="Arial"/>
        <family val="2"/>
      </rPr>
      <t xml:space="preserve">e </t>
    </r>
    <r>
      <rPr>
        <sz val="14"/>
        <color rgb="FF1C1C1C"/>
        <rFont val="Arial"/>
        <family val="2"/>
      </rPr>
      <t>&gt;</t>
    </r>
    <r>
      <rPr>
        <sz val="14"/>
        <color rgb="FF010101"/>
        <rFont val="Arial"/>
        <family val="2"/>
      </rPr>
      <t>= 1</t>
    </r>
    <r>
      <rPr>
        <sz val="14"/>
        <color rgb="FF1C1C1C"/>
        <rFont val="Arial"/>
        <family val="2"/>
      </rPr>
      <t>8</t>
    </r>
    <r>
      <rPr>
        <sz val="14"/>
        <color rgb="FF545454"/>
        <rFont val="Arial"/>
        <family val="2"/>
      </rPr>
      <t xml:space="preserve">, </t>
    </r>
    <r>
      <rPr>
        <sz val="14"/>
        <color rgb="FF1C1C1C"/>
        <rFont val="Arial"/>
        <family val="2"/>
      </rPr>
      <t>sc</t>
    </r>
    <r>
      <rPr>
        <sz val="14"/>
        <color rgb="FF010101"/>
        <rFont val="Arial"/>
        <family val="2"/>
      </rPr>
      <t xml:space="preserve">ore </t>
    </r>
    <r>
      <rPr>
        <sz val="14"/>
        <color rgb="FF1C1C1C"/>
        <rFont val="Arial"/>
        <family val="2"/>
      </rPr>
      <t>p</t>
    </r>
    <r>
      <rPr>
        <sz val="14"/>
        <color rgb="FF010101"/>
        <rFont val="Arial"/>
        <family val="2"/>
      </rPr>
      <t xml:space="preserve">hy &lt;= </t>
    </r>
    <r>
      <rPr>
        <sz val="14"/>
        <color rgb="FF1C1C1C"/>
        <rFont val="Arial"/>
        <family val="2"/>
      </rPr>
      <t>8, sco</t>
    </r>
    <r>
      <rPr>
        <sz val="14"/>
        <color rgb="FF010101"/>
        <rFont val="Arial"/>
        <family val="2"/>
      </rPr>
      <t>r</t>
    </r>
    <r>
      <rPr>
        <sz val="14"/>
        <color rgb="FF1C1C1C"/>
        <rFont val="Arial"/>
        <family val="2"/>
      </rPr>
      <t xml:space="preserve">e cog  </t>
    </r>
    <r>
      <rPr>
        <sz val="14"/>
        <color rgb="FF010101"/>
        <rFont val="Arial"/>
        <family val="2"/>
      </rPr>
      <t xml:space="preserve">&lt;= </t>
    </r>
    <r>
      <rPr>
        <sz val="14"/>
        <color rgb="FF1C1C1C"/>
        <rFont val="Arial"/>
        <family val="2"/>
      </rPr>
      <t xml:space="preserve">6 </t>
    </r>
    <r>
      <rPr>
        <sz val="14"/>
        <color rgb="FF010101"/>
        <rFont val="Arial"/>
        <family val="2"/>
      </rPr>
      <t xml:space="preserve">-
</t>
    </r>
    <r>
      <rPr>
        <sz val="14"/>
        <color rgb="FF1C1C1C"/>
        <rFont val="Arial"/>
        <family val="2"/>
      </rPr>
      <t>z é</t>
    </r>
    <r>
      <rPr>
        <sz val="14"/>
        <color rgb="FF010101"/>
        <rFont val="Arial"/>
        <family val="2"/>
      </rPr>
      <t>r</t>
    </r>
    <r>
      <rPr>
        <sz val="14"/>
        <color rgb="FF1C1C1C"/>
        <rFont val="Arial"/>
        <family val="2"/>
      </rPr>
      <t xml:space="preserve">o </t>
    </r>
    <r>
      <rPr>
        <sz val="14"/>
        <color rgb="FF010101"/>
        <rFont val="Arial"/>
        <family val="2"/>
      </rPr>
      <t>i</t>
    </r>
    <r>
      <rPr>
        <sz val="14"/>
        <color rgb="FF1C1C1C"/>
        <rFont val="Arial"/>
        <family val="2"/>
      </rPr>
      <t>o</t>
    </r>
    <r>
      <rPr>
        <sz val="14"/>
        <color rgb="FF010101"/>
        <rFont val="Arial"/>
        <family val="2"/>
      </rPr>
      <t>u</t>
    </r>
    <r>
      <rPr>
        <sz val="14"/>
        <color rgb="FF1C1C1C"/>
        <rFont val="Arial"/>
        <family val="2"/>
      </rPr>
      <t>r</t>
    </r>
  </si>
  <si>
    <r>
      <rPr>
        <sz val="14"/>
        <color rgb="FF1C1C1C"/>
        <rFont val="Arial"/>
        <family val="2"/>
      </rPr>
      <t>0</t>
    </r>
    <r>
      <rPr>
        <sz val="14"/>
        <color rgb="FF010101"/>
        <rFont val="Arial"/>
        <family val="2"/>
      </rPr>
      <t>11</t>
    </r>
    <r>
      <rPr>
        <sz val="14"/>
        <color rgb="FF1C1C1C"/>
        <rFont val="Arial"/>
        <family val="2"/>
      </rPr>
      <t>5</t>
    </r>
    <r>
      <rPr>
        <sz val="14"/>
        <color rgb="FF010101"/>
        <rFont val="Arial"/>
        <family val="2"/>
      </rPr>
      <t>8 1</t>
    </r>
  </si>
  <si>
    <r>
      <rPr>
        <sz val="14"/>
        <color rgb="FF1C1C1C"/>
        <rFont val="Arial"/>
        <family val="2"/>
      </rPr>
      <t>Cert</t>
    </r>
    <r>
      <rPr>
        <sz val="14"/>
        <color rgb="FF010101"/>
        <rFont val="Arial"/>
        <family val="2"/>
      </rPr>
      <t>ain</t>
    </r>
    <r>
      <rPr>
        <sz val="14"/>
        <color rgb="FF313131"/>
        <rFont val="Arial"/>
        <family val="2"/>
      </rPr>
      <t>e</t>
    </r>
    <r>
      <rPr>
        <sz val="14"/>
        <color rgb="FF010101"/>
        <rFont val="Arial"/>
        <family val="2"/>
      </rPr>
      <t>s aff</t>
    </r>
    <r>
      <rPr>
        <sz val="14"/>
        <color rgb="FF1C1C1C"/>
        <rFont val="Arial"/>
        <family val="2"/>
      </rPr>
      <t>ec</t>
    </r>
    <r>
      <rPr>
        <sz val="14"/>
        <color rgb="FF010101"/>
        <rFont val="Arial"/>
        <family val="2"/>
      </rPr>
      <t>ti</t>
    </r>
    <r>
      <rPr>
        <sz val="14"/>
        <color rgb="FF1C1C1C"/>
        <rFont val="Arial"/>
        <family val="2"/>
      </rPr>
      <t xml:space="preserve">ons
</t>
    </r>
    <r>
      <rPr>
        <sz val="14"/>
        <color rgb="FF313131"/>
        <rFont val="Arial"/>
        <family val="2"/>
      </rPr>
      <t xml:space="preserve">c </t>
    </r>
    <r>
      <rPr>
        <sz val="14"/>
        <color rgb="FF1C1C1C"/>
        <rFont val="Arial"/>
        <family val="2"/>
      </rPr>
      <t>é</t>
    </r>
    <r>
      <rPr>
        <sz val="14"/>
        <color rgb="FF010101"/>
        <rFont val="Arial"/>
        <family val="2"/>
      </rPr>
      <t>r</t>
    </r>
    <r>
      <rPr>
        <sz val="14"/>
        <color rgb="FF1C1C1C"/>
        <rFont val="Arial"/>
        <family val="2"/>
      </rPr>
      <t>ébra</t>
    </r>
    <r>
      <rPr>
        <sz val="14"/>
        <color rgb="FF010101"/>
        <rFont val="Arial"/>
        <family val="2"/>
      </rPr>
      <t>i</t>
    </r>
    <r>
      <rPr>
        <sz val="14"/>
        <color rgb="FF1C1C1C"/>
        <rFont val="Arial"/>
        <family val="2"/>
      </rPr>
      <t>es, a</t>
    </r>
    <r>
      <rPr>
        <sz val="14"/>
        <color rgb="FF010101"/>
        <rFont val="Arial"/>
        <family val="2"/>
      </rPr>
      <t>g</t>
    </r>
    <r>
      <rPr>
        <sz val="14"/>
        <color rgb="FF1C1C1C"/>
        <rFont val="Arial"/>
        <family val="2"/>
      </rPr>
      <t xml:space="preserve">e </t>
    </r>
    <r>
      <rPr>
        <sz val="14"/>
        <color rgb="FF010101"/>
        <rFont val="Arial"/>
        <family val="2"/>
      </rPr>
      <t>&gt;= 1</t>
    </r>
    <r>
      <rPr>
        <sz val="14"/>
        <color rgb="FF1C1C1C"/>
        <rFont val="Arial"/>
        <family val="2"/>
      </rPr>
      <t>8</t>
    </r>
    <r>
      <rPr>
        <sz val="14"/>
        <color rgb="FF010101"/>
        <rFont val="Arial"/>
        <family val="2"/>
      </rPr>
      <t xml:space="preserve">, </t>
    </r>
    <r>
      <rPr>
        <sz val="14"/>
        <color rgb="FF313131"/>
        <rFont val="Arial"/>
        <family val="2"/>
      </rPr>
      <t>s</t>
    </r>
    <r>
      <rPr>
        <sz val="14"/>
        <color rgb="FF010101"/>
        <rFont val="Arial"/>
        <family val="2"/>
      </rPr>
      <t>c</t>
    </r>
    <r>
      <rPr>
        <sz val="14"/>
        <color rgb="FF1C1C1C"/>
        <rFont val="Arial"/>
        <family val="2"/>
      </rPr>
      <t>o</t>
    </r>
    <r>
      <rPr>
        <sz val="14"/>
        <color rgb="FF010101"/>
        <rFont val="Arial"/>
        <family val="2"/>
      </rPr>
      <t>r</t>
    </r>
    <r>
      <rPr>
        <sz val="14"/>
        <color rgb="FF1C1C1C"/>
        <rFont val="Arial"/>
        <family val="2"/>
      </rPr>
      <t>e p</t>
    </r>
    <r>
      <rPr>
        <sz val="14"/>
        <color rgb="FF010101"/>
        <rFont val="Arial"/>
        <family val="2"/>
      </rPr>
      <t xml:space="preserve">hy </t>
    </r>
    <r>
      <rPr>
        <sz val="14"/>
        <color rgb="FF313131"/>
        <rFont val="Arial"/>
        <family val="2"/>
      </rPr>
      <t>&lt;</t>
    </r>
    <r>
      <rPr>
        <sz val="14"/>
        <color rgb="FF010101"/>
        <rFont val="Arial"/>
        <family val="2"/>
      </rPr>
      <t xml:space="preserve">= </t>
    </r>
    <r>
      <rPr>
        <sz val="14"/>
        <color rgb="FF1C1C1C"/>
        <rFont val="Arial"/>
        <family val="2"/>
      </rPr>
      <t>8</t>
    </r>
    <r>
      <rPr>
        <sz val="14"/>
        <color rgb="FF545454"/>
        <rFont val="Arial"/>
        <family val="2"/>
      </rPr>
      <t xml:space="preserve">, </t>
    </r>
    <r>
      <rPr>
        <sz val="14"/>
        <color rgb="FF1C1C1C"/>
        <rFont val="Arial"/>
        <family val="2"/>
      </rPr>
      <t>s</t>
    </r>
    <r>
      <rPr>
        <sz val="14"/>
        <color rgb="FF010101"/>
        <rFont val="Arial"/>
        <family val="2"/>
      </rPr>
      <t>c</t>
    </r>
    <r>
      <rPr>
        <sz val="14"/>
        <color rgb="FF1C1C1C"/>
        <rFont val="Arial"/>
        <family val="2"/>
      </rPr>
      <t>or</t>
    </r>
    <r>
      <rPr>
        <sz val="14"/>
        <color rgb="FF010101"/>
        <rFont val="Arial"/>
        <family val="2"/>
      </rPr>
      <t xml:space="preserve">e </t>
    </r>
    <r>
      <rPr>
        <sz val="14"/>
        <color rgb="FF1C1C1C"/>
        <rFont val="Arial"/>
        <family val="2"/>
      </rPr>
      <t>cog  &lt;</t>
    </r>
    <r>
      <rPr>
        <sz val="14"/>
        <color rgb="FF010101"/>
        <rFont val="Arial"/>
        <family val="2"/>
      </rPr>
      <t xml:space="preserve">= </t>
    </r>
    <r>
      <rPr>
        <sz val="14"/>
        <color rgb="FF1C1C1C"/>
        <rFont val="Arial"/>
        <family val="2"/>
      </rPr>
      <t xml:space="preserve">6 </t>
    </r>
    <r>
      <rPr>
        <sz val="14"/>
        <color rgb="FF7E7E7E"/>
        <rFont val="Arial"/>
        <family val="2"/>
      </rPr>
      <t xml:space="preserve">-
</t>
    </r>
    <r>
      <rPr>
        <sz val="14"/>
        <color rgb="FF010101"/>
        <rFont val="Arial"/>
        <family val="2"/>
      </rPr>
      <t>ni</t>
    </r>
    <r>
      <rPr>
        <sz val="14"/>
        <color rgb="FF1C1C1C"/>
        <rFont val="Arial"/>
        <family val="2"/>
      </rPr>
      <t xml:space="preserve">veau </t>
    </r>
    <r>
      <rPr>
        <sz val="14"/>
        <color rgb="FF010101"/>
        <rFont val="Arial"/>
        <family val="2"/>
      </rPr>
      <t>1</t>
    </r>
  </si>
  <si>
    <r>
      <rPr>
        <sz val="14"/>
        <color rgb="FF010101"/>
        <rFont val="Arial"/>
        <family val="2"/>
      </rPr>
      <t>4</t>
    </r>
    <r>
      <rPr>
        <sz val="14"/>
        <color rgb="FF1C1C1C"/>
        <rFont val="Arial"/>
        <family val="2"/>
      </rPr>
      <t xml:space="preserve">83, </t>
    </r>
    <r>
      <rPr>
        <sz val="14"/>
        <color rgb="FF010101"/>
        <rFont val="Arial"/>
        <family val="2"/>
      </rPr>
      <t>44</t>
    </r>
  </si>
  <si>
    <r>
      <rPr>
        <sz val="14"/>
        <color rgb="FF010101"/>
        <rFont val="Arial"/>
        <family val="2"/>
      </rPr>
      <t>4</t>
    </r>
    <r>
      <rPr>
        <sz val="14"/>
        <color rgb="FF1C1C1C"/>
        <rFont val="Arial"/>
        <family val="2"/>
      </rPr>
      <t>8</t>
    </r>
    <r>
      <rPr>
        <sz val="14"/>
        <color rgb="FF010101"/>
        <rFont val="Arial"/>
        <family val="2"/>
      </rPr>
      <t>3.44</t>
    </r>
  </si>
  <si>
    <r>
      <rPr>
        <sz val="14"/>
        <color rgb="FF1C1C1C"/>
        <rFont val="Arial"/>
        <family val="2"/>
      </rPr>
      <t>3 8</t>
    </r>
    <r>
      <rPr>
        <sz val="14"/>
        <color rgb="FF010101"/>
        <rFont val="Arial"/>
        <family val="2"/>
      </rPr>
      <t>67,51</t>
    </r>
  </si>
  <si>
    <r>
      <rPr>
        <sz val="14"/>
        <color rgb="FF010101"/>
        <rFont val="Arial"/>
        <family val="2"/>
      </rPr>
      <t xml:space="preserve">01158 </t>
    </r>
    <r>
      <rPr>
        <sz val="14"/>
        <color rgb="FF313131"/>
        <rFont val="Arial"/>
        <family val="2"/>
      </rPr>
      <t>2</t>
    </r>
  </si>
  <si>
    <r>
      <rPr>
        <sz val="14"/>
        <color rgb="FF1C1C1C"/>
        <rFont val="Arial"/>
        <family val="2"/>
      </rPr>
      <t>Ce</t>
    </r>
    <r>
      <rPr>
        <sz val="14"/>
        <color rgb="FF010101"/>
        <rFont val="Arial"/>
        <family val="2"/>
      </rPr>
      <t>rt</t>
    </r>
    <r>
      <rPr>
        <sz val="14"/>
        <color rgb="FF1C1C1C"/>
        <rFont val="Arial"/>
        <family val="2"/>
      </rPr>
      <t>a</t>
    </r>
    <r>
      <rPr>
        <sz val="14"/>
        <color rgb="FF010101"/>
        <rFont val="Arial"/>
        <family val="2"/>
      </rPr>
      <t>in</t>
    </r>
    <r>
      <rPr>
        <sz val="14"/>
        <color rgb="FF1C1C1C"/>
        <rFont val="Arial"/>
        <family val="2"/>
      </rPr>
      <t>e</t>
    </r>
    <r>
      <rPr>
        <sz val="14"/>
        <color rgb="FF010101"/>
        <rFont val="Arial"/>
        <family val="2"/>
      </rPr>
      <t xml:space="preserve">s </t>
    </r>
    <r>
      <rPr>
        <sz val="14"/>
        <color rgb="FF1C1C1C"/>
        <rFont val="Arial"/>
        <family val="2"/>
      </rPr>
      <t>a</t>
    </r>
    <r>
      <rPr>
        <sz val="14"/>
        <color rgb="FF010101"/>
        <rFont val="Arial"/>
        <family val="2"/>
      </rPr>
      <t>ff</t>
    </r>
    <r>
      <rPr>
        <sz val="14"/>
        <color rgb="FF1C1C1C"/>
        <rFont val="Arial"/>
        <family val="2"/>
      </rPr>
      <t>ec</t>
    </r>
    <r>
      <rPr>
        <sz val="14"/>
        <color rgb="FF010101"/>
        <rFont val="Arial"/>
        <family val="2"/>
      </rPr>
      <t>ti</t>
    </r>
    <r>
      <rPr>
        <sz val="14"/>
        <color rgb="FF1C1C1C"/>
        <rFont val="Arial"/>
        <family val="2"/>
      </rPr>
      <t>on</t>
    </r>
    <r>
      <rPr>
        <sz val="14"/>
        <color rgb="FF010101"/>
        <rFont val="Arial"/>
        <family val="2"/>
      </rPr>
      <t xml:space="preserve">s
</t>
    </r>
    <r>
      <rPr>
        <sz val="14"/>
        <color rgb="FF313131"/>
        <rFont val="Arial"/>
        <family val="2"/>
      </rPr>
      <t xml:space="preserve">c </t>
    </r>
    <r>
      <rPr>
        <sz val="14"/>
        <color rgb="FF1C1C1C"/>
        <rFont val="Arial"/>
        <family val="2"/>
      </rPr>
      <t>é</t>
    </r>
    <r>
      <rPr>
        <sz val="14"/>
        <color rgb="FF010101"/>
        <rFont val="Arial"/>
        <family val="2"/>
      </rPr>
      <t>r</t>
    </r>
    <r>
      <rPr>
        <sz val="14"/>
        <color rgb="FF1C1C1C"/>
        <rFont val="Arial"/>
        <family val="2"/>
      </rPr>
      <t>ébra</t>
    </r>
    <r>
      <rPr>
        <sz val="14"/>
        <color rgb="FF010101"/>
        <rFont val="Arial"/>
        <family val="2"/>
      </rPr>
      <t>ie</t>
    </r>
    <r>
      <rPr>
        <sz val="14"/>
        <color rgb="FF1C1C1C"/>
        <rFont val="Arial"/>
        <family val="2"/>
      </rPr>
      <t>s</t>
    </r>
    <r>
      <rPr>
        <sz val="14"/>
        <color rgb="FF545454"/>
        <rFont val="Arial"/>
        <family val="2"/>
      </rPr>
      <t xml:space="preserve">, </t>
    </r>
    <r>
      <rPr>
        <sz val="14"/>
        <color rgb="FF1C1C1C"/>
        <rFont val="Arial"/>
        <family val="2"/>
      </rPr>
      <t>ag</t>
    </r>
    <r>
      <rPr>
        <sz val="14"/>
        <color rgb="FF010101"/>
        <rFont val="Arial"/>
        <family val="2"/>
      </rPr>
      <t xml:space="preserve">e </t>
    </r>
    <r>
      <rPr>
        <sz val="14"/>
        <color rgb="FF1C1C1C"/>
        <rFont val="Arial"/>
        <family val="2"/>
      </rPr>
      <t>&gt;</t>
    </r>
    <r>
      <rPr>
        <sz val="14"/>
        <color rgb="FF010101"/>
        <rFont val="Arial"/>
        <family val="2"/>
      </rPr>
      <t>= 1</t>
    </r>
    <r>
      <rPr>
        <sz val="14"/>
        <color rgb="FF1C1C1C"/>
        <rFont val="Arial"/>
        <family val="2"/>
      </rPr>
      <t>8</t>
    </r>
    <r>
      <rPr>
        <sz val="14"/>
        <color rgb="FF545454"/>
        <rFont val="Arial"/>
        <family val="2"/>
      </rPr>
      <t xml:space="preserve">, </t>
    </r>
    <r>
      <rPr>
        <sz val="14"/>
        <color rgb="FF1C1C1C"/>
        <rFont val="Arial"/>
        <family val="2"/>
      </rPr>
      <t>sc</t>
    </r>
    <r>
      <rPr>
        <sz val="14"/>
        <color rgb="FF010101"/>
        <rFont val="Arial"/>
        <family val="2"/>
      </rPr>
      <t xml:space="preserve">ore </t>
    </r>
    <r>
      <rPr>
        <sz val="14"/>
        <color rgb="FF1C1C1C"/>
        <rFont val="Arial"/>
        <family val="2"/>
      </rPr>
      <t>p</t>
    </r>
    <r>
      <rPr>
        <sz val="14"/>
        <color rgb="FF010101"/>
        <rFont val="Arial"/>
        <family val="2"/>
      </rPr>
      <t>h</t>
    </r>
    <r>
      <rPr>
        <sz val="14"/>
        <color rgb="FF1C1C1C"/>
        <rFont val="Arial"/>
        <family val="2"/>
      </rPr>
      <t xml:space="preserve">y </t>
    </r>
    <r>
      <rPr>
        <sz val="14"/>
        <color rgb="FF010101"/>
        <rFont val="Arial"/>
        <family val="2"/>
      </rPr>
      <t xml:space="preserve">&lt;= </t>
    </r>
    <r>
      <rPr>
        <sz val="14"/>
        <color rgb="FF1C1C1C"/>
        <rFont val="Arial"/>
        <family val="2"/>
      </rPr>
      <t>8, sco</t>
    </r>
    <r>
      <rPr>
        <sz val="14"/>
        <color rgb="FF010101"/>
        <rFont val="Arial"/>
        <family val="2"/>
      </rPr>
      <t>r</t>
    </r>
    <r>
      <rPr>
        <sz val="14"/>
        <color rgb="FF313131"/>
        <rFont val="Arial"/>
        <family val="2"/>
      </rPr>
      <t xml:space="preserve">e </t>
    </r>
    <r>
      <rPr>
        <sz val="14"/>
        <color rgb="FF1C1C1C"/>
        <rFont val="Arial"/>
        <family val="2"/>
      </rPr>
      <t xml:space="preserve">cog  </t>
    </r>
    <r>
      <rPr>
        <sz val="14"/>
        <color rgb="FF010101"/>
        <rFont val="Arial"/>
        <family val="2"/>
      </rPr>
      <t xml:space="preserve">&lt;= </t>
    </r>
    <r>
      <rPr>
        <sz val="14"/>
        <color rgb="FF1C1C1C"/>
        <rFont val="Arial"/>
        <family val="2"/>
      </rPr>
      <t xml:space="preserve">6 </t>
    </r>
    <r>
      <rPr>
        <sz val="14"/>
        <color rgb="FF010101"/>
        <rFont val="Arial"/>
        <family val="2"/>
      </rPr>
      <t xml:space="preserve">-
</t>
    </r>
    <r>
      <rPr>
        <b/>
        <sz val="14"/>
        <color rgb="FF010101"/>
        <rFont val="Arial"/>
        <family val="2"/>
      </rPr>
      <t>ni</t>
    </r>
    <r>
      <rPr>
        <b/>
        <sz val="14"/>
        <color rgb="FF1C1C1C"/>
        <rFont val="Arial"/>
        <family val="2"/>
      </rPr>
      <t xml:space="preserve">vea </t>
    </r>
    <r>
      <rPr>
        <b/>
        <sz val="14"/>
        <color rgb="FF010101"/>
        <rFont val="Arial"/>
        <family val="2"/>
      </rPr>
      <t xml:space="preserve">u </t>
    </r>
    <r>
      <rPr>
        <b/>
        <sz val="14"/>
        <color rgb="FF1C1C1C"/>
        <rFont val="Arial"/>
        <family val="2"/>
      </rPr>
      <t>2</t>
    </r>
  </si>
  <si>
    <r>
      <rPr>
        <sz val="14"/>
        <color rgb="FF010101"/>
        <rFont val="Arial"/>
        <family val="2"/>
      </rPr>
      <t>6</t>
    </r>
    <r>
      <rPr>
        <sz val="14"/>
        <color rgb="FF1C1C1C"/>
        <rFont val="Arial"/>
        <family val="2"/>
      </rPr>
      <t xml:space="preserve">6 </t>
    </r>
    <r>
      <rPr>
        <sz val="14"/>
        <color rgb="FF010101"/>
        <rFont val="Arial"/>
        <family val="2"/>
      </rPr>
      <t>0</t>
    </r>
    <r>
      <rPr>
        <sz val="14"/>
        <color rgb="FF646464"/>
        <rFont val="Arial"/>
        <family val="2"/>
      </rPr>
      <t>,</t>
    </r>
    <r>
      <rPr>
        <sz val="14"/>
        <color rgb="FF1C1C1C"/>
        <rFont val="Arial"/>
        <family val="2"/>
      </rPr>
      <t>77</t>
    </r>
  </si>
  <si>
    <r>
      <rPr>
        <sz val="14"/>
        <color rgb="FF010101"/>
        <rFont val="Arial"/>
        <family val="2"/>
      </rPr>
      <t>660 77</t>
    </r>
  </si>
  <si>
    <r>
      <rPr>
        <sz val="14"/>
        <color rgb="FF010101"/>
        <rFont val="Arial"/>
        <family val="2"/>
      </rPr>
      <t xml:space="preserve">5 </t>
    </r>
    <r>
      <rPr>
        <sz val="14"/>
        <color rgb="FF1C1C1C"/>
        <rFont val="Arial"/>
        <family val="2"/>
      </rPr>
      <t>28</t>
    </r>
    <r>
      <rPr>
        <sz val="14"/>
        <color rgb="FF010101"/>
        <rFont val="Arial"/>
        <family val="2"/>
      </rPr>
      <t>6,19</t>
    </r>
  </si>
  <si>
    <r>
      <rPr>
        <sz val="14"/>
        <color rgb="FF1C1C1C"/>
        <rFont val="Arial"/>
        <family val="2"/>
      </rPr>
      <t>2</t>
    </r>
    <r>
      <rPr>
        <sz val="14"/>
        <color rgb="FF010101"/>
        <rFont val="Arial"/>
        <family val="2"/>
      </rPr>
      <t>9</t>
    </r>
    <r>
      <rPr>
        <sz val="14"/>
        <color rgb="FF1C1C1C"/>
        <rFont val="Arial"/>
        <family val="2"/>
      </rPr>
      <t>3</t>
    </r>
    <r>
      <rPr>
        <sz val="14"/>
        <color rgb="FF010101"/>
        <rFont val="Arial"/>
        <family val="2"/>
      </rPr>
      <t xml:space="preserve">,6 </t>
    </r>
    <r>
      <rPr>
        <sz val="14"/>
        <color rgb="FF1C1C1C"/>
        <rFont val="Arial"/>
        <family val="2"/>
      </rPr>
      <t>8</t>
    </r>
  </si>
  <si>
    <r>
      <rPr>
        <sz val="14"/>
        <color rgb="FF1C1C1C"/>
        <rFont val="Arial"/>
        <family val="2"/>
      </rPr>
      <t>0</t>
    </r>
    <r>
      <rPr>
        <sz val="14"/>
        <color rgb="FF010101"/>
        <rFont val="Arial"/>
        <family val="2"/>
      </rPr>
      <t>11</t>
    </r>
    <r>
      <rPr>
        <sz val="14"/>
        <color rgb="FF313131"/>
        <rFont val="Arial"/>
        <family val="2"/>
      </rPr>
      <t>5CO</t>
    </r>
  </si>
  <si>
    <r>
      <rPr>
        <sz val="14"/>
        <color rgb="FF010101"/>
        <rFont val="Arial"/>
        <family val="2"/>
      </rPr>
      <t>C</t>
    </r>
    <r>
      <rPr>
        <sz val="14"/>
        <color rgb="FF1C1C1C"/>
        <rFont val="Arial"/>
        <family val="2"/>
      </rPr>
      <t>ert</t>
    </r>
    <r>
      <rPr>
        <sz val="14"/>
        <color rgb="FF010101"/>
        <rFont val="Arial"/>
        <family val="2"/>
      </rPr>
      <t>ain</t>
    </r>
    <r>
      <rPr>
        <sz val="14"/>
        <color rgb="FF1C1C1C"/>
        <rFont val="Arial"/>
        <family val="2"/>
      </rPr>
      <t>e</t>
    </r>
    <r>
      <rPr>
        <sz val="14"/>
        <color rgb="FF010101"/>
        <rFont val="Arial"/>
        <family val="2"/>
      </rPr>
      <t>s aff</t>
    </r>
    <r>
      <rPr>
        <sz val="14"/>
        <color rgb="FF1C1C1C"/>
        <rFont val="Arial"/>
        <family val="2"/>
      </rPr>
      <t>ec</t>
    </r>
    <r>
      <rPr>
        <sz val="14"/>
        <color rgb="FF010101"/>
        <rFont val="Arial"/>
        <family val="2"/>
      </rPr>
      <t>ti</t>
    </r>
    <r>
      <rPr>
        <sz val="14"/>
        <color rgb="FF1C1C1C"/>
        <rFont val="Arial"/>
        <family val="2"/>
      </rPr>
      <t xml:space="preserve">ons
</t>
    </r>
    <r>
      <rPr>
        <sz val="14"/>
        <color rgb="FF313131"/>
        <rFont val="Arial"/>
        <family val="2"/>
      </rPr>
      <t>cé</t>
    </r>
    <r>
      <rPr>
        <sz val="14"/>
        <color rgb="FF010101"/>
        <rFont val="Arial"/>
        <family val="2"/>
      </rPr>
      <t>r</t>
    </r>
    <r>
      <rPr>
        <sz val="14"/>
        <color rgb="FF1C1C1C"/>
        <rFont val="Arial"/>
        <family val="2"/>
      </rPr>
      <t xml:space="preserve">ébra </t>
    </r>
    <r>
      <rPr>
        <sz val="14"/>
        <color rgb="FF010101"/>
        <rFont val="Arial"/>
        <family val="2"/>
      </rPr>
      <t>l</t>
    </r>
    <r>
      <rPr>
        <sz val="14"/>
        <color rgb="FF1C1C1C"/>
        <rFont val="Arial"/>
        <family val="2"/>
      </rPr>
      <t xml:space="preserve">es, age </t>
    </r>
    <r>
      <rPr>
        <sz val="14"/>
        <color rgb="FF010101"/>
        <rFont val="Arial"/>
        <family val="2"/>
      </rPr>
      <t>&gt;= 1</t>
    </r>
    <r>
      <rPr>
        <sz val="14"/>
        <color rgb="FF1C1C1C"/>
        <rFont val="Arial"/>
        <family val="2"/>
      </rPr>
      <t xml:space="preserve">8 </t>
    </r>
    <r>
      <rPr>
        <sz val="14"/>
        <color rgb="FF010101"/>
        <rFont val="Arial"/>
        <family val="2"/>
      </rPr>
      <t xml:space="preserve">, </t>
    </r>
    <r>
      <rPr>
        <sz val="14"/>
        <color rgb="FF313131"/>
        <rFont val="Arial"/>
        <family val="2"/>
      </rPr>
      <t>s</t>
    </r>
    <r>
      <rPr>
        <sz val="14"/>
        <color rgb="FF010101"/>
        <rFont val="Arial"/>
        <family val="2"/>
      </rPr>
      <t>c</t>
    </r>
    <r>
      <rPr>
        <sz val="14"/>
        <color rgb="FF1C1C1C"/>
        <rFont val="Arial"/>
        <family val="2"/>
      </rPr>
      <t>o</t>
    </r>
    <r>
      <rPr>
        <sz val="14"/>
        <color rgb="FF010101"/>
        <rFont val="Arial"/>
        <family val="2"/>
      </rPr>
      <t>r</t>
    </r>
    <r>
      <rPr>
        <sz val="14"/>
        <color rgb="FF1C1C1C"/>
        <rFont val="Arial"/>
        <family val="2"/>
      </rPr>
      <t>e p</t>
    </r>
    <r>
      <rPr>
        <sz val="14"/>
        <color rgb="FF010101"/>
        <rFont val="Arial"/>
        <family val="2"/>
      </rPr>
      <t>hy 1</t>
    </r>
    <r>
      <rPr>
        <sz val="14"/>
        <color rgb="FF1C1C1C"/>
        <rFont val="Arial"/>
        <family val="2"/>
      </rPr>
      <t>9</t>
    </r>
    <r>
      <rPr>
        <sz val="14"/>
        <color rgb="FF010101"/>
        <rFont val="Arial"/>
        <family val="2"/>
      </rPr>
      <t>. 1</t>
    </r>
    <r>
      <rPr>
        <sz val="14"/>
        <color rgb="FF1C1C1C"/>
        <rFont val="Arial"/>
        <family val="2"/>
      </rPr>
      <t xml:space="preserve">2 </t>
    </r>
    <r>
      <rPr>
        <sz val="14"/>
        <color rgb="FF010101"/>
        <rFont val="Arial"/>
        <family val="2"/>
      </rPr>
      <t xml:space="preserve">], </t>
    </r>
    <r>
      <rPr>
        <sz val="14"/>
        <color rgb="FF1C1C1C"/>
        <rFont val="Arial"/>
        <family val="2"/>
      </rPr>
      <t>s</t>
    </r>
    <r>
      <rPr>
        <sz val="14"/>
        <color rgb="FF010101"/>
        <rFont val="Arial"/>
        <family val="2"/>
      </rPr>
      <t>c</t>
    </r>
    <r>
      <rPr>
        <sz val="14"/>
        <color rgb="FF1C1C1C"/>
        <rFont val="Arial"/>
        <family val="2"/>
      </rPr>
      <t xml:space="preserve">ore </t>
    </r>
    <r>
      <rPr>
        <sz val="14"/>
        <color rgb="FF010101"/>
        <rFont val="Arial"/>
        <family val="2"/>
      </rPr>
      <t>c</t>
    </r>
    <r>
      <rPr>
        <sz val="14"/>
        <color rgb="FF1C1C1C"/>
        <rFont val="Arial"/>
        <family val="2"/>
      </rPr>
      <t xml:space="preserve">og </t>
    </r>
    <r>
      <rPr>
        <sz val="14"/>
        <color rgb="FF313131"/>
        <rFont val="Arial"/>
        <family val="2"/>
      </rPr>
      <t>&lt;</t>
    </r>
    <r>
      <rPr>
        <sz val="14"/>
        <color rgb="FF010101"/>
        <rFont val="Arial"/>
        <family val="2"/>
      </rPr>
      <t xml:space="preserve">= </t>
    </r>
    <r>
      <rPr>
        <sz val="14"/>
        <color rgb="FF1C1C1C"/>
        <rFont val="Arial"/>
        <family val="2"/>
      </rPr>
      <t xml:space="preserve">6 </t>
    </r>
    <r>
      <rPr>
        <sz val="14"/>
        <color rgb="FF545454"/>
        <rFont val="Arial"/>
        <family val="2"/>
      </rPr>
      <t xml:space="preserve">, </t>
    </r>
    <r>
      <rPr>
        <sz val="14"/>
        <color rgb="FF010101"/>
        <rFont val="Arial"/>
        <family val="2"/>
      </rPr>
      <t>s</t>
    </r>
    <r>
      <rPr>
        <sz val="14"/>
        <color rgb="FF1C1C1C"/>
        <rFont val="Arial"/>
        <family val="2"/>
      </rPr>
      <t>c</t>
    </r>
    <r>
      <rPr>
        <sz val="14"/>
        <color rgb="FF010101"/>
        <rFont val="Arial"/>
        <family val="2"/>
      </rPr>
      <t xml:space="preserve">ore rr </t>
    </r>
    <r>
      <rPr>
        <i/>
        <sz val="14"/>
        <color rgb="FF313131"/>
        <rFont val="Arial"/>
        <family val="2"/>
      </rPr>
      <t>&lt;</t>
    </r>
    <r>
      <rPr>
        <i/>
        <sz val="14"/>
        <color rgb="FF010101"/>
        <rFont val="Arial"/>
        <family val="2"/>
      </rPr>
      <t xml:space="preserve">= </t>
    </r>
    <r>
      <rPr>
        <sz val="14"/>
        <color rgb="FF010101"/>
        <rFont val="Arial"/>
        <family val="2"/>
      </rPr>
      <t>6</t>
    </r>
    <r>
      <rPr>
        <sz val="14"/>
        <color rgb="FF1C1C1C"/>
        <rFont val="Arial"/>
        <family val="2"/>
      </rPr>
      <t xml:space="preserve">0 </t>
    </r>
    <r>
      <rPr>
        <sz val="14"/>
        <color rgb="FF010101"/>
        <rFont val="Arial"/>
        <family val="2"/>
      </rPr>
      <t>- zéro iour</t>
    </r>
  </si>
  <si>
    <r>
      <rPr>
        <sz val="14"/>
        <color rgb="FF010101"/>
        <rFont val="Arial"/>
        <family val="2"/>
      </rPr>
      <t>0115</t>
    </r>
    <r>
      <rPr>
        <sz val="14"/>
        <color rgb="FF1C1C1C"/>
        <rFont val="Arial"/>
        <family val="2"/>
      </rPr>
      <t>C</t>
    </r>
    <r>
      <rPr>
        <sz val="14"/>
        <color rgb="FF010101"/>
        <rFont val="Arial"/>
        <family val="2"/>
      </rPr>
      <t>1</t>
    </r>
  </si>
  <si>
    <r>
      <rPr>
        <sz val="14"/>
        <color rgb="FF1C1C1C"/>
        <rFont val="Arial"/>
        <family val="2"/>
      </rPr>
      <t>Ce</t>
    </r>
    <r>
      <rPr>
        <sz val="14"/>
        <color rgb="FF010101"/>
        <rFont val="Arial"/>
        <family val="2"/>
      </rPr>
      <t>rtain</t>
    </r>
    <r>
      <rPr>
        <sz val="14"/>
        <color rgb="FF1C1C1C"/>
        <rFont val="Arial"/>
        <family val="2"/>
      </rPr>
      <t>es a</t>
    </r>
    <r>
      <rPr>
        <sz val="14"/>
        <color rgb="FF010101"/>
        <rFont val="Arial"/>
        <family val="2"/>
      </rPr>
      <t>ffe</t>
    </r>
    <r>
      <rPr>
        <sz val="14"/>
        <color rgb="FF1C1C1C"/>
        <rFont val="Arial"/>
        <family val="2"/>
      </rPr>
      <t>c</t>
    </r>
    <r>
      <rPr>
        <sz val="14"/>
        <color rgb="FF010101"/>
        <rFont val="Arial"/>
        <family val="2"/>
      </rPr>
      <t>t</t>
    </r>
    <r>
      <rPr>
        <sz val="14"/>
        <color rgb="FF1C1C1C"/>
        <rFont val="Arial"/>
        <family val="2"/>
      </rPr>
      <t>ion</t>
    </r>
    <r>
      <rPr>
        <sz val="14"/>
        <color rgb="FF010101"/>
        <rFont val="Arial"/>
        <family val="2"/>
      </rPr>
      <t xml:space="preserve">s
</t>
    </r>
    <r>
      <rPr>
        <sz val="14"/>
        <color rgb="FF313131"/>
        <rFont val="Arial"/>
        <family val="2"/>
      </rPr>
      <t xml:space="preserve">c </t>
    </r>
    <r>
      <rPr>
        <sz val="14"/>
        <color rgb="FF1C1C1C"/>
        <rFont val="Arial"/>
        <family val="2"/>
      </rPr>
      <t>é</t>
    </r>
    <r>
      <rPr>
        <sz val="14"/>
        <color rgb="FF010101"/>
        <rFont val="Arial"/>
        <family val="2"/>
      </rPr>
      <t>r</t>
    </r>
    <r>
      <rPr>
        <sz val="14"/>
        <color rgb="FF1C1C1C"/>
        <rFont val="Arial"/>
        <family val="2"/>
      </rPr>
      <t>ébra</t>
    </r>
    <r>
      <rPr>
        <sz val="14"/>
        <color rgb="FF010101"/>
        <rFont val="Arial"/>
        <family val="2"/>
      </rPr>
      <t>ie</t>
    </r>
    <r>
      <rPr>
        <sz val="14"/>
        <color rgb="FF1C1C1C"/>
        <rFont val="Arial"/>
        <family val="2"/>
      </rPr>
      <t>s</t>
    </r>
    <r>
      <rPr>
        <sz val="14"/>
        <color rgb="FF545454"/>
        <rFont val="Arial"/>
        <family val="2"/>
      </rPr>
      <t xml:space="preserve">, </t>
    </r>
    <r>
      <rPr>
        <sz val="14"/>
        <color rgb="FF313131"/>
        <rFont val="Arial"/>
        <family val="2"/>
      </rPr>
      <t>ag</t>
    </r>
    <r>
      <rPr>
        <sz val="14"/>
        <color rgb="FF010101"/>
        <rFont val="Arial"/>
        <family val="2"/>
      </rPr>
      <t xml:space="preserve">e </t>
    </r>
    <r>
      <rPr>
        <sz val="14"/>
        <color rgb="FF1C1C1C"/>
        <rFont val="Arial"/>
        <family val="2"/>
      </rPr>
      <t>&gt;</t>
    </r>
    <r>
      <rPr>
        <sz val="14"/>
        <color rgb="FF010101"/>
        <rFont val="Arial"/>
        <family val="2"/>
      </rPr>
      <t>= 1</t>
    </r>
    <r>
      <rPr>
        <sz val="14"/>
        <color rgb="FF1C1C1C"/>
        <rFont val="Arial"/>
        <family val="2"/>
      </rPr>
      <t>8</t>
    </r>
    <r>
      <rPr>
        <sz val="14"/>
        <color rgb="FF545454"/>
        <rFont val="Arial"/>
        <family val="2"/>
      </rPr>
      <t xml:space="preserve">, </t>
    </r>
    <r>
      <rPr>
        <sz val="14"/>
        <color rgb="FF1C1C1C"/>
        <rFont val="Arial"/>
        <family val="2"/>
      </rPr>
      <t>sc</t>
    </r>
    <r>
      <rPr>
        <sz val="14"/>
        <color rgb="FF010101"/>
        <rFont val="Arial"/>
        <family val="2"/>
      </rPr>
      <t>ore ph</t>
    </r>
    <r>
      <rPr>
        <sz val="14"/>
        <color rgb="FF1C1C1C"/>
        <rFont val="Arial"/>
        <family val="2"/>
      </rPr>
      <t xml:space="preserve">y </t>
    </r>
    <r>
      <rPr>
        <sz val="14"/>
        <color rgb="FF010101"/>
        <rFont val="Arial"/>
        <family val="2"/>
      </rPr>
      <t>1</t>
    </r>
    <r>
      <rPr>
        <sz val="14"/>
        <color rgb="FF313131"/>
        <rFont val="Arial"/>
        <family val="2"/>
      </rPr>
      <t xml:space="preserve">9 </t>
    </r>
    <r>
      <rPr>
        <sz val="14"/>
        <color rgb="FF010101"/>
        <rFont val="Arial"/>
        <family val="2"/>
      </rPr>
      <t xml:space="preserve">, 12] </t>
    </r>
    <r>
      <rPr>
        <sz val="14"/>
        <color rgb="FF1C1C1C"/>
        <rFont val="Arial"/>
        <family val="2"/>
      </rPr>
      <t xml:space="preserve">, </t>
    </r>
    <r>
      <rPr>
        <sz val="14"/>
        <color rgb="FF010101"/>
        <rFont val="Arial"/>
        <family val="2"/>
      </rPr>
      <t>s</t>
    </r>
    <r>
      <rPr>
        <sz val="14"/>
        <color rgb="FF1C1C1C"/>
        <rFont val="Arial"/>
        <family val="2"/>
      </rPr>
      <t>co</t>
    </r>
    <r>
      <rPr>
        <sz val="14"/>
        <color rgb="FF010101"/>
        <rFont val="Arial"/>
        <family val="2"/>
      </rPr>
      <t xml:space="preserve">re  </t>
    </r>
    <r>
      <rPr>
        <sz val="14"/>
        <color rgb="FF1C1C1C"/>
        <rFont val="Arial"/>
        <family val="2"/>
      </rPr>
      <t xml:space="preserve">cog </t>
    </r>
    <r>
      <rPr>
        <sz val="14"/>
        <color rgb="FF313131"/>
        <rFont val="Arial"/>
        <family val="2"/>
      </rPr>
      <t>&lt;</t>
    </r>
    <r>
      <rPr>
        <sz val="14"/>
        <color rgb="FF010101"/>
        <rFont val="Arial"/>
        <family val="2"/>
      </rPr>
      <t xml:space="preserve">= </t>
    </r>
    <r>
      <rPr>
        <sz val="14"/>
        <color rgb="FF1C1C1C"/>
        <rFont val="Arial"/>
        <family val="2"/>
      </rPr>
      <t xml:space="preserve">6, </t>
    </r>
    <r>
      <rPr>
        <b/>
        <sz val="14"/>
        <color rgb="FF1C1C1C"/>
        <rFont val="Arial"/>
        <family val="2"/>
      </rPr>
      <t>sc</t>
    </r>
    <r>
      <rPr>
        <b/>
        <sz val="14"/>
        <color rgb="FF010101"/>
        <rFont val="Arial"/>
        <family val="2"/>
      </rPr>
      <t>cx-</t>
    </r>
    <r>
      <rPr>
        <b/>
        <sz val="14"/>
        <color rgb="FF1C1C1C"/>
        <rFont val="Arial"/>
        <family val="2"/>
      </rPr>
      <t xml:space="preserve">e  </t>
    </r>
    <r>
      <rPr>
        <sz val="14"/>
        <color rgb="FF1C1C1C"/>
        <rFont val="Arial"/>
        <family val="2"/>
      </rPr>
      <t xml:space="preserve">rr  </t>
    </r>
    <r>
      <rPr>
        <i/>
        <sz val="14"/>
        <color rgb="FF1C1C1C"/>
        <rFont val="Arial"/>
        <family val="2"/>
      </rPr>
      <t xml:space="preserve">&lt; </t>
    </r>
    <r>
      <rPr>
        <i/>
        <sz val="14"/>
        <color rgb="FF010101"/>
        <rFont val="Arial"/>
        <family val="2"/>
      </rPr>
      <t xml:space="preserve">= </t>
    </r>
    <r>
      <rPr>
        <b/>
        <sz val="14"/>
        <color rgb="FF010101"/>
        <rFont val="Arial"/>
        <family val="2"/>
      </rPr>
      <t xml:space="preserve">60   </t>
    </r>
    <r>
      <rPr>
        <b/>
        <sz val="14"/>
        <color rgb="FF7E7E7E"/>
        <rFont val="Arial"/>
        <family val="2"/>
      </rPr>
      <t xml:space="preserve">-  </t>
    </r>
    <r>
      <rPr>
        <b/>
        <sz val="14"/>
        <color rgb="FF010101"/>
        <rFont val="Arial"/>
        <family val="2"/>
      </rPr>
      <t xml:space="preserve">nive  </t>
    </r>
    <r>
      <rPr>
        <b/>
        <sz val="14"/>
        <color rgb="FF1C1C1C"/>
        <rFont val="Arial"/>
        <family val="2"/>
      </rPr>
      <t xml:space="preserve">a </t>
    </r>
    <r>
      <rPr>
        <b/>
        <sz val="14"/>
        <color rgb="FF010101"/>
        <rFont val="Arial"/>
        <family val="2"/>
      </rPr>
      <t>u 1</t>
    </r>
  </si>
  <si>
    <r>
      <rPr>
        <sz val="14"/>
        <color rgb="FF010101"/>
        <rFont val="Arial"/>
        <family val="2"/>
      </rPr>
      <t>345 4</t>
    </r>
    <r>
      <rPr>
        <sz val="14"/>
        <color rgb="FF1C1C1C"/>
        <rFont val="Arial"/>
        <family val="2"/>
      </rPr>
      <t>4</t>
    </r>
  </si>
  <si>
    <r>
      <rPr>
        <sz val="14"/>
        <color rgb="FF010101"/>
        <rFont val="Arial"/>
        <family val="2"/>
      </rPr>
      <t>5 1</t>
    </r>
    <r>
      <rPr>
        <sz val="14"/>
        <color rgb="FF1C1C1C"/>
        <rFont val="Arial"/>
        <family val="2"/>
      </rPr>
      <t>8</t>
    </r>
    <r>
      <rPr>
        <sz val="14"/>
        <color rgb="FF010101"/>
        <rFont val="Arial"/>
        <family val="2"/>
      </rPr>
      <t>1,6</t>
    </r>
    <r>
      <rPr>
        <sz val="14"/>
        <color rgb="FF1C1C1C"/>
        <rFont val="Arial"/>
        <family val="2"/>
      </rPr>
      <t>7</t>
    </r>
  </si>
  <si>
    <r>
      <rPr>
        <sz val="14"/>
        <color rgb="FF1C1C1C"/>
        <rFont val="Arial"/>
        <family val="2"/>
      </rPr>
      <t>0</t>
    </r>
    <r>
      <rPr>
        <sz val="14"/>
        <color rgb="FF010101"/>
        <rFont val="Arial"/>
        <family val="2"/>
      </rPr>
      <t>11</t>
    </r>
    <r>
      <rPr>
        <sz val="14"/>
        <color rgb="FF313131"/>
        <rFont val="Arial"/>
        <family val="2"/>
      </rPr>
      <t>5C</t>
    </r>
    <r>
      <rPr>
        <sz val="14"/>
        <color rgb="FF010101"/>
        <rFont val="Arial"/>
        <family val="2"/>
      </rPr>
      <t>2</t>
    </r>
  </si>
  <si>
    <r>
      <rPr>
        <sz val="14"/>
        <color rgb="FF010101"/>
        <rFont val="Arial"/>
        <family val="2"/>
      </rPr>
      <t>C</t>
    </r>
    <r>
      <rPr>
        <sz val="14"/>
        <color rgb="FF1C1C1C"/>
        <rFont val="Arial"/>
        <family val="2"/>
      </rPr>
      <t>ert</t>
    </r>
    <r>
      <rPr>
        <sz val="14"/>
        <color rgb="FF010101"/>
        <rFont val="Arial"/>
        <family val="2"/>
      </rPr>
      <t>ain</t>
    </r>
    <r>
      <rPr>
        <sz val="14"/>
        <color rgb="FF1C1C1C"/>
        <rFont val="Arial"/>
        <family val="2"/>
      </rPr>
      <t>e</t>
    </r>
    <r>
      <rPr>
        <sz val="14"/>
        <color rgb="FF010101"/>
        <rFont val="Arial"/>
        <family val="2"/>
      </rPr>
      <t>s aff</t>
    </r>
    <r>
      <rPr>
        <sz val="14"/>
        <color rgb="FF1C1C1C"/>
        <rFont val="Arial"/>
        <family val="2"/>
      </rPr>
      <t>ec</t>
    </r>
    <r>
      <rPr>
        <sz val="14"/>
        <color rgb="FF010101"/>
        <rFont val="Arial"/>
        <family val="2"/>
      </rPr>
      <t>ti</t>
    </r>
    <r>
      <rPr>
        <sz val="14"/>
        <color rgb="FF1C1C1C"/>
        <rFont val="Arial"/>
        <family val="2"/>
      </rPr>
      <t>ons
c</t>
    </r>
    <r>
      <rPr>
        <b/>
        <sz val="14"/>
        <color rgb="FF010101"/>
        <rFont val="Arial"/>
        <family val="2"/>
      </rPr>
      <t>èré</t>
    </r>
    <r>
      <rPr>
        <sz val="14"/>
        <color rgb="FF1C1C1C"/>
        <rFont val="Arial"/>
        <family val="2"/>
      </rPr>
      <t>b</t>
    </r>
    <r>
      <rPr>
        <sz val="14"/>
        <color rgb="FF010101"/>
        <rFont val="Arial"/>
        <family val="2"/>
      </rPr>
      <t xml:space="preserve">raie </t>
    </r>
    <r>
      <rPr>
        <sz val="14"/>
        <color rgb="FF1C1C1C"/>
        <rFont val="Arial"/>
        <family val="2"/>
      </rPr>
      <t>s</t>
    </r>
    <r>
      <rPr>
        <sz val="14"/>
        <color rgb="FF010101"/>
        <rFont val="Arial"/>
        <family val="2"/>
      </rPr>
      <t xml:space="preserve">, age </t>
    </r>
    <r>
      <rPr>
        <sz val="14"/>
        <color rgb="FF313131"/>
        <rFont val="Arial"/>
        <family val="2"/>
      </rPr>
      <t>&gt;</t>
    </r>
    <r>
      <rPr>
        <sz val="14"/>
        <color rgb="FF010101"/>
        <rFont val="Arial"/>
        <family val="2"/>
      </rPr>
      <t>= 1</t>
    </r>
    <r>
      <rPr>
        <sz val="14"/>
        <color rgb="FF1C1C1C"/>
        <rFont val="Arial"/>
        <family val="2"/>
      </rPr>
      <t>8</t>
    </r>
    <r>
      <rPr>
        <sz val="14"/>
        <color rgb="FF010101"/>
        <rFont val="Arial"/>
        <family val="2"/>
      </rPr>
      <t>. s</t>
    </r>
    <r>
      <rPr>
        <sz val="14"/>
        <color rgb="FF1C1C1C"/>
        <rFont val="Arial"/>
        <family val="2"/>
      </rPr>
      <t>cor</t>
    </r>
    <r>
      <rPr>
        <sz val="14"/>
        <color rgb="FF010101"/>
        <rFont val="Arial"/>
        <family val="2"/>
      </rPr>
      <t xml:space="preserve">e </t>
    </r>
    <r>
      <rPr>
        <sz val="14"/>
        <color rgb="FF1C1C1C"/>
        <rFont val="Arial"/>
        <family val="2"/>
      </rPr>
      <t>p</t>
    </r>
    <r>
      <rPr>
        <sz val="14"/>
        <color rgb="FF010101"/>
        <rFont val="Arial"/>
        <family val="2"/>
      </rPr>
      <t>hy 1</t>
    </r>
    <r>
      <rPr>
        <sz val="14"/>
        <color rgb="FF1C1C1C"/>
        <rFont val="Arial"/>
        <family val="2"/>
      </rPr>
      <t>9</t>
    </r>
    <r>
      <rPr>
        <sz val="14"/>
        <color rgb="FF010101"/>
        <rFont val="Arial"/>
        <family val="2"/>
      </rPr>
      <t>. 1</t>
    </r>
    <r>
      <rPr>
        <sz val="14"/>
        <color rgb="FF1C1C1C"/>
        <rFont val="Arial"/>
        <family val="2"/>
      </rPr>
      <t xml:space="preserve">2 </t>
    </r>
    <r>
      <rPr>
        <sz val="14"/>
        <color rgb="FF010101"/>
        <rFont val="Arial"/>
        <family val="2"/>
      </rPr>
      <t xml:space="preserve">], </t>
    </r>
    <r>
      <rPr>
        <sz val="14"/>
        <color rgb="FF1C1C1C"/>
        <rFont val="Arial"/>
        <family val="2"/>
      </rPr>
      <t>s</t>
    </r>
    <r>
      <rPr>
        <sz val="14"/>
        <color rgb="FF010101"/>
        <rFont val="Arial"/>
        <family val="2"/>
      </rPr>
      <t>c</t>
    </r>
    <r>
      <rPr>
        <sz val="14"/>
        <color rgb="FF1C1C1C"/>
        <rFont val="Arial"/>
        <family val="2"/>
      </rPr>
      <t xml:space="preserve">ore </t>
    </r>
    <r>
      <rPr>
        <sz val="14"/>
        <color rgb="FF010101"/>
        <rFont val="Arial"/>
        <family val="2"/>
      </rPr>
      <t>c</t>
    </r>
    <r>
      <rPr>
        <sz val="14"/>
        <color rgb="FF1C1C1C"/>
        <rFont val="Arial"/>
        <family val="2"/>
      </rPr>
      <t xml:space="preserve">o </t>
    </r>
    <r>
      <rPr>
        <sz val="14"/>
        <color rgb="FF010101"/>
        <rFont val="Arial"/>
        <family val="2"/>
      </rPr>
      <t xml:space="preserve">g </t>
    </r>
    <r>
      <rPr>
        <sz val="14"/>
        <color rgb="FF313131"/>
        <rFont val="Arial"/>
        <family val="2"/>
      </rPr>
      <t>&lt;</t>
    </r>
    <r>
      <rPr>
        <sz val="14"/>
        <color rgb="FF010101"/>
        <rFont val="Arial"/>
        <family val="2"/>
      </rPr>
      <t xml:space="preserve">= </t>
    </r>
    <r>
      <rPr>
        <sz val="14"/>
        <color rgb="FF1C1C1C"/>
        <rFont val="Arial"/>
        <family val="2"/>
      </rPr>
      <t xml:space="preserve">6 </t>
    </r>
    <r>
      <rPr>
        <sz val="14"/>
        <color rgb="FF646464"/>
        <rFont val="Arial"/>
        <family val="2"/>
      </rPr>
      <t xml:space="preserve">, </t>
    </r>
    <r>
      <rPr>
        <sz val="14"/>
        <color rgb="FF010101"/>
        <rFont val="Arial"/>
        <family val="2"/>
      </rPr>
      <t>s</t>
    </r>
    <r>
      <rPr>
        <sz val="14"/>
        <color rgb="FF1C1C1C"/>
        <rFont val="Arial"/>
        <family val="2"/>
      </rPr>
      <t>c</t>
    </r>
    <r>
      <rPr>
        <sz val="14"/>
        <color rgb="FF010101"/>
        <rFont val="Arial"/>
        <family val="2"/>
      </rPr>
      <t>or</t>
    </r>
    <r>
      <rPr>
        <sz val="14"/>
        <color rgb="FF1C1C1C"/>
        <rFont val="Arial"/>
        <family val="2"/>
      </rPr>
      <t>e r</t>
    </r>
    <r>
      <rPr>
        <sz val="14"/>
        <color rgb="FF010101"/>
        <rFont val="Arial"/>
        <family val="2"/>
      </rPr>
      <t xml:space="preserve">r </t>
    </r>
    <r>
      <rPr>
        <i/>
        <sz val="14"/>
        <color rgb="FF313131"/>
        <rFont val="Arial"/>
        <family val="2"/>
      </rPr>
      <t>&lt;</t>
    </r>
    <r>
      <rPr>
        <i/>
        <sz val="14"/>
        <color rgb="FF010101"/>
        <rFont val="Arial"/>
        <family val="2"/>
      </rPr>
      <t xml:space="preserve">= </t>
    </r>
    <r>
      <rPr>
        <sz val="14"/>
        <color rgb="FF010101"/>
        <rFont val="Arial"/>
        <family val="2"/>
      </rPr>
      <t>6</t>
    </r>
    <r>
      <rPr>
        <sz val="14"/>
        <color rgb="FF1C1C1C"/>
        <rFont val="Arial"/>
        <family val="2"/>
      </rPr>
      <t xml:space="preserve">0 </t>
    </r>
    <r>
      <rPr>
        <sz val="14"/>
        <color rgb="FF010101"/>
        <rFont val="Arial"/>
        <family val="2"/>
      </rPr>
      <t>- ni</t>
    </r>
    <r>
      <rPr>
        <sz val="14"/>
        <color rgb="FF1C1C1C"/>
        <rFont val="Arial"/>
        <family val="2"/>
      </rPr>
      <t>v</t>
    </r>
    <r>
      <rPr>
        <sz val="14"/>
        <color rgb="FF010101"/>
        <rFont val="Arial"/>
        <family val="2"/>
      </rPr>
      <t>e</t>
    </r>
    <r>
      <rPr>
        <sz val="14"/>
        <color rgb="FF1C1C1C"/>
        <rFont val="Arial"/>
        <family val="2"/>
      </rPr>
      <t>a</t>
    </r>
    <r>
      <rPr>
        <sz val="14"/>
        <color rgb="FF010101"/>
        <rFont val="Arial"/>
        <family val="2"/>
      </rPr>
      <t xml:space="preserve">u </t>
    </r>
    <r>
      <rPr>
        <sz val="14"/>
        <color rgb="FF1C1C1C"/>
        <rFont val="Arial"/>
        <family val="2"/>
      </rPr>
      <t>2</t>
    </r>
  </si>
  <si>
    <r>
      <rPr>
        <sz val="14"/>
        <color rgb="FF1C1C1C"/>
        <rFont val="Arial"/>
        <family val="2"/>
      </rPr>
      <t>2 3</t>
    </r>
    <r>
      <rPr>
        <sz val="14"/>
        <color rgb="FF010101"/>
        <rFont val="Arial"/>
        <family val="2"/>
      </rPr>
      <t>4</t>
    </r>
    <r>
      <rPr>
        <sz val="14"/>
        <color rgb="FF1C1C1C"/>
        <rFont val="Arial"/>
        <family val="2"/>
      </rPr>
      <t>8</t>
    </r>
    <r>
      <rPr>
        <sz val="14"/>
        <color rgb="FF010101"/>
        <rFont val="Arial"/>
        <family val="2"/>
      </rPr>
      <t>,</t>
    </r>
    <r>
      <rPr>
        <sz val="14"/>
        <color rgb="FF1C1C1C"/>
        <rFont val="Arial"/>
        <family val="2"/>
      </rPr>
      <t>87</t>
    </r>
  </si>
  <si>
    <r>
      <rPr>
        <sz val="14"/>
        <color rgb="FF1C1C1C"/>
        <rFont val="Arial"/>
        <family val="2"/>
      </rPr>
      <t>202</t>
    </r>
    <r>
      <rPr>
        <sz val="14"/>
        <color rgb="FF010101"/>
        <rFont val="Arial"/>
        <family val="2"/>
      </rPr>
      <t>.34</t>
    </r>
  </si>
  <si>
    <r>
      <rPr>
        <sz val="14"/>
        <color rgb="FF010101"/>
        <rFont val="Arial"/>
        <family val="2"/>
      </rPr>
      <t>1</t>
    </r>
    <r>
      <rPr>
        <sz val="14"/>
        <color rgb="FF1C1C1C"/>
        <rFont val="Arial"/>
        <family val="2"/>
      </rPr>
      <t>0  8</t>
    </r>
    <r>
      <rPr>
        <sz val="14"/>
        <color rgb="FF010101"/>
        <rFont val="Arial"/>
        <family val="2"/>
      </rPr>
      <t>4</t>
    </r>
    <r>
      <rPr>
        <sz val="14"/>
        <color rgb="FF1C1C1C"/>
        <rFont val="Arial"/>
        <family val="2"/>
      </rPr>
      <t>7,28</t>
    </r>
  </si>
  <si>
    <r>
      <rPr>
        <sz val="14"/>
        <color rgb="FF010101"/>
        <rFont val="Arial"/>
        <family val="2"/>
      </rPr>
      <t>Début  de zone forfaitai</t>
    </r>
    <r>
      <rPr>
        <sz val="14"/>
        <color rgb="FF1C1C1C"/>
        <rFont val="Arial"/>
        <family val="2"/>
      </rPr>
      <t>r</t>
    </r>
    <r>
      <rPr>
        <sz val="14"/>
        <color rgb="FF010101"/>
        <rFont val="Arial"/>
        <family val="2"/>
      </rPr>
      <t>e (DZF)</t>
    </r>
  </si>
  <si>
    <r>
      <rPr>
        <sz val="14"/>
        <color rgb="FF010101"/>
        <rFont val="Arial"/>
        <family val="2"/>
      </rPr>
      <t xml:space="preserve">Certaines affections
cérébraie </t>
    </r>
    <r>
      <rPr>
        <sz val="14"/>
        <color rgb="FF1C1C1C"/>
        <rFont val="Arial"/>
        <family val="2"/>
      </rPr>
      <t xml:space="preserve">s, </t>
    </r>
    <r>
      <rPr>
        <sz val="14"/>
        <color rgb="FF010101"/>
        <rFont val="Arial"/>
        <family val="2"/>
      </rPr>
      <t>age &gt;= 18, s</t>
    </r>
    <r>
      <rPr>
        <sz val="14"/>
        <color rgb="FF1C1C1C"/>
        <rFont val="Arial"/>
        <family val="2"/>
      </rPr>
      <t>c</t>
    </r>
    <r>
      <rPr>
        <sz val="14"/>
        <color rgb="FF010101"/>
        <rFont val="Arial"/>
        <family val="2"/>
      </rPr>
      <t xml:space="preserve">ore phy 19,12] </t>
    </r>
    <r>
      <rPr>
        <sz val="14"/>
        <color rgb="FF1C1C1C"/>
        <rFont val="Arial"/>
        <family val="2"/>
      </rPr>
      <t xml:space="preserve">, </t>
    </r>
    <r>
      <rPr>
        <sz val="14"/>
        <color rgb="FF010101"/>
        <rFont val="Arial"/>
        <family val="2"/>
      </rPr>
      <t>score cog &lt;= 6, score rr &gt;= 61 - zéro jour</t>
    </r>
  </si>
  <si>
    <r>
      <rPr>
        <sz val="14"/>
        <color rgb="FF010101"/>
        <rFont val="Arial"/>
        <family val="2"/>
      </rPr>
      <t>Certaines affections
cérébraies, age &gt;= 18, s</t>
    </r>
    <r>
      <rPr>
        <sz val="14"/>
        <color rgb="FF1C1C1C"/>
        <rFont val="Arial"/>
        <family val="2"/>
      </rPr>
      <t>c</t>
    </r>
    <r>
      <rPr>
        <sz val="14"/>
        <color rgb="FF010101"/>
        <rFont val="Arial"/>
        <family val="2"/>
      </rPr>
      <t>ore phy 19,12], sc</t>
    </r>
    <r>
      <rPr>
        <sz val="14"/>
        <color rgb="FF1C1C1C"/>
        <rFont val="Arial"/>
        <family val="2"/>
      </rPr>
      <t>o</t>
    </r>
    <r>
      <rPr>
        <sz val="14"/>
        <color rgb="FF010101"/>
        <rFont val="Arial"/>
        <family val="2"/>
      </rPr>
      <t xml:space="preserve">re  cog &lt;= 6 </t>
    </r>
    <r>
      <rPr>
        <sz val="14"/>
        <color rgb="FF1C1C1C"/>
        <rFont val="Arial"/>
        <family val="2"/>
      </rPr>
      <t>,
s</t>
    </r>
    <r>
      <rPr>
        <sz val="14"/>
        <color rgb="FF010101"/>
        <rFont val="Arial"/>
        <family val="2"/>
      </rPr>
      <t>core rr &gt;= 61 - nive</t>
    </r>
    <r>
      <rPr>
        <sz val="14"/>
        <color rgb="FF1C1C1C"/>
        <rFont val="Arial"/>
        <family val="2"/>
      </rPr>
      <t>a</t>
    </r>
    <r>
      <rPr>
        <sz val="14"/>
        <color rgb="FF010101"/>
        <rFont val="Arial"/>
        <family val="2"/>
      </rPr>
      <t xml:space="preserve">u </t>
    </r>
    <r>
      <rPr>
        <sz val="14"/>
        <color rgb="FF1C1C1C"/>
        <rFont val="Arial"/>
        <family val="2"/>
      </rPr>
      <t>1</t>
    </r>
  </si>
  <si>
    <r>
      <rPr>
        <sz val="14"/>
        <color rgb="FF010101"/>
        <rFont val="Arial"/>
        <family val="2"/>
      </rPr>
      <t>251.53</t>
    </r>
  </si>
  <si>
    <r>
      <rPr>
        <sz val="14"/>
        <color rgb="FF010101"/>
        <rFont val="Arial"/>
        <family val="2"/>
      </rPr>
      <t xml:space="preserve">Certaines affections
cérébraies </t>
    </r>
    <r>
      <rPr>
        <sz val="14"/>
        <color rgb="FF1C1C1C"/>
        <rFont val="Arial"/>
        <family val="2"/>
      </rPr>
      <t xml:space="preserve">, </t>
    </r>
    <r>
      <rPr>
        <sz val="14"/>
        <color rgb="FF010101"/>
        <rFont val="Arial"/>
        <family val="2"/>
      </rPr>
      <t>age &gt;= 18, score phy 19,12], sco</t>
    </r>
    <r>
      <rPr>
        <sz val="14"/>
        <color rgb="FF1C1C1C"/>
        <rFont val="Arial"/>
        <family val="2"/>
      </rPr>
      <t>r</t>
    </r>
    <r>
      <rPr>
        <sz val="14"/>
        <color rgb="FF010101"/>
        <rFont val="Arial"/>
        <family val="2"/>
      </rPr>
      <t>e cog &lt;= 6, score rr &gt;= 61 - niveau 2</t>
    </r>
  </si>
  <si>
    <r>
      <rPr>
        <sz val="14"/>
        <color rgb="FF010101"/>
        <rFont val="Arial"/>
        <family val="2"/>
      </rPr>
      <t>280.97</t>
    </r>
  </si>
  <si>
    <r>
      <rPr>
        <sz val="14"/>
        <color rgb="FF010101"/>
        <rFont val="Arial"/>
        <family val="2"/>
      </rPr>
      <t>0115EO</t>
    </r>
  </si>
  <si>
    <r>
      <rPr>
        <sz val="14"/>
        <color rgb="FF010101"/>
        <rFont val="Arial"/>
        <family val="2"/>
      </rPr>
      <t>Certaines affe</t>
    </r>
    <r>
      <rPr>
        <sz val="14"/>
        <color rgb="FF1C1C1C"/>
        <rFont val="Arial"/>
        <family val="2"/>
      </rPr>
      <t>c</t>
    </r>
    <r>
      <rPr>
        <sz val="14"/>
        <color rgb="FF010101"/>
        <rFont val="Arial"/>
        <family val="2"/>
      </rPr>
      <t xml:space="preserve">tions
cérébraies </t>
    </r>
    <r>
      <rPr>
        <sz val="14"/>
        <color rgb="FF1C1C1C"/>
        <rFont val="Arial"/>
        <family val="2"/>
      </rPr>
      <t xml:space="preserve">, </t>
    </r>
    <r>
      <rPr>
        <sz val="14"/>
        <color rgb="FF010101"/>
        <rFont val="Arial"/>
        <family val="2"/>
      </rPr>
      <t>age &gt;= 18, s</t>
    </r>
    <r>
      <rPr>
        <sz val="14"/>
        <color rgb="FF1C1C1C"/>
        <rFont val="Arial"/>
        <family val="2"/>
      </rPr>
      <t>c</t>
    </r>
    <r>
      <rPr>
        <sz val="14"/>
        <color rgb="FF010101"/>
        <rFont val="Arial"/>
        <family val="2"/>
      </rPr>
      <t xml:space="preserve">ore phy &gt;= 13, score cog &lt;= 6 - </t>
    </r>
    <r>
      <rPr>
        <b/>
        <sz val="14"/>
        <color rgb="FF010101"/>
        <rFont val="Arial"/>
        <family val="2"/>
      </rPr>
      <t>zéro iou</t>
    </r>
    <r>
      <rPr>
        <b/>
        <sz val="14"/>
        <color rgb="FF1C1C1C"/>
        <rFont val="Arial"/>
        <family val="2"/>
      </rPr>
      <t>r</t>
    </r>
  </si>
  <si>
    <r>
      <rPr>
        <sz val="14"/>
        <color rgb="FF010101"/>
        <rFont val="Arial"/>
        <family val="2"/>
      </rPr>
      <t xml:space="preserve">Certaines affections
cérébraies, age &gt;= 18. score phy &gt;= </t>
    </r>
    <r>
      <rPr>
        <sz val="14"/>
        <color rgb="FF1C1C1C"/>
        <rFont val="Arial"/>
        <family val="2"/>
      </rPr>
      <t>1</t>
    </r>
    <r>
      <rPr>
        <sz val="14"/>
        <color rgb="FF010101"/>
        <rFont val="Arial"/>
        <family val="2"/>
      </rPr>
      <t xml:space="preserve">3, score cog </t>
    </r>
    <r>
      <rPr>
        <sz val="14"/>
        <color rgb="FF1C1C1C"/>
        <rFont val="Arial"/>
        <family val="2"/>
      </rPr>
      <t>&lt;</t>
    </r>
    <r>
      <rPr>
        <sz val="14"/>
        <color rgb="FF010101"/>
        <rFont val="Arial"/>
        <family val="2"/>
      </rPr>
      <t>= 6 -
niveau 1</t>
    </r>
  </si>
  <si>
    <r>
      <rPr>
        <sz val="14"/>
        <color rgb="FF010101"/>
        <rFont val="Arial"/>
        <family val="2"/>
      </rPr>
      <t>276.33</t>
    </r>
  </si>
  <si>
    <r>
      <rPr>
        <sz val="14"/>
        <color rgb="FF010101"/>
        <rFont val="Arial"/>
        <family val="2"/>
      </rPr>
      <t>Certaines affections cérébrales, age&gt;= 18, score phy &gt;= 13, score cog &lt;= 6 - niveau 2</t>
    </r>
  </si>
  <si>
    <r>
      <rPr>
        <sz val="14"/>
        <color rgb="FF010101"/>
        <rFont val="Arial"/>
        <family val="2"/>
      </rPr>
      <t>353.72</t>
    </r>
  </si>
  <si>
    <r>
      <rPr>
        <sz val="14"/>
        <color rgb="FF010101"/>
        <rFont val="Arial"/>
        <family val="2"/>
      </rPr>
      <t>0115FO</t>
    </r>
  </si>
  <si>
    <r>
      <rPr>
        <sz val="14"/>
        <color rgb="FF010101"/>
        <rFont val="Arial"/>
        <family val="2"/>
      </rPr>
      <t xml:space="preserve">Certaines affections
</t>
    </r>
    <r>
      <rPr>
        <vertAlign val="superscript"/>
        <sz val="14"/>
        <color rgb="FF010101"/>
        <rFont val="Arial"/>
        <family val="2"/>
      </rPr>
      <t xml:space="preserve">cérébraies, age &gt;= 18. </t>
    </r>
    <r>
      <rPr>
        <sz val="14"/>
        <color rgb="FF010101"/>
        <rFont val="Arial"/>
        <family val="2"/>
      </rPr>
      <t>score coo &gt;= 7 - zéro iour</t>
    </r>
  </si>
  <si>
    <r>
      <rPr>
        <sz val="14"/>
        <color rgb="FF010101"/>
        <rFont val="Arial"/>
        <family val="2"/>
      </rPr>
      <t>0115F1</t>
    </r>
  </si>
  <si>
    <r>
      <rPr>
        <sz val="14"/>
        <color rgb="FF010101"/>
        <rFont val="Arial"/>
        <family val="2"/>
      </rPr>
      <t xml:space="preserve">Certaines affections
</t>
    </r>
    <r>
      <rPr>
        <vertAlign val="superscript"/>
        <sz val="14"/>
        <color rgb="FF010101"/>
        <rFont val="Arial"/>
        <family val="2"/>
      </rPr>
      <t xml:space="preserve">cérébraies, age &gt;= 18. </t>
    </r>
    <r>
      <rPr>
        <sz val="14"/>
        <color rgb="FF010101"/>
        <rFont val="Arial"/>
        <family val="2"/>
      </rPr>
      <t>score cog &gt;= 7 -  nivea</t>
    </r>
    <r>
      <rPr>
        <sz val="14"/>
        <color rgb="FF1C1C1C"/>
        <rFont val="Arial"/>
        <family val="2"/>
      </rPr>
      <t xml:space="preserve">u </t>
    </r>
    <r>
      <rPr>
        <sz val="14"/>
        <color rgb="FF010101"/>
        <rFont val="Arial"/>
        <family val="2"/>
      </rPr>
      <t>1</t>
    </r>
  </si>
  <si>
    <r>
      <rPr>
        <sz val="14"/>
        <color rgb="FF010101"/>
        <rFont val="Arial"/>
        <family val="2"/>
      </rPr>
      <t>293.03</t>
    </r>
  </si>
  <si>
    <r>
      <rPr>
        <sz val="14"/>
        <color rgb="FF1C1C1C"/>
        <rFont val="Arial"/>
        <family val="2"/>
      </rPr>
      <t>0</t>
    </r>
    <r>
      <rPr>
        <sz val="14"/>
        <color rgb="FF010101"/>
        <rFont val="Arial"/>
        <family val="2"/>
      </rPr>
      <t>11</t>
    </r>
    <r>
      <rPr>
        <sz val="14"/>
        <color rgb="FF1C1C1C"/>
        <rFont val="Arial"/>
        <family val="2"/>
      </rPr>
      <t>5</t>
    </r>
    <r>
      <rPr>
        <sz val="14"/>
        <color rgb="FF010101"/>
        <rFont val="Arial"/>
        <family val="2"/>
      </rPr>
      <t>F</t>
    </r>
    <r>
      <rPr>
        <sz val="14"/>
        <color rgb="FF1C1C1C"/>
        <rFont val="Arial"/>
        <family val="2"/>
      </rPr>
      <t>2</t>
    </r>
  </si>
  <si>
    <r>
      <rPr>
        <sz val="14"/>
        <color rgb="FF1C1C1C"/>
        <rFont val="Arial"/>
        <family val="2"/>
      </rPr>
      <t>C</t>
    </r>
    <r>
      <rPr>
        <sz val="14"/>
        <color rgb="FF010101"/>
        <rFont val="Arial"/>
        <family val="2"/>
      </rPr>
      <t>ertaines affe</t>
    </r>
    <r>
      <rPr>
        <sz val="14"/>
        <color rgb="FF1C1C1C"/>
        <rFont val="Arial"/>
        <family val="2"/>
      </rPr>
      <t>c</t>
    </r>
    <r>
      <rPr>
        <sz val="14"/>
        <color rgb="FF010101"/>
        <rFont val="Arial"/>
        <family val="2"/>
      </rPr>
      <t>ti</t>
    </r>
    <r>
      <rPr>
        <sz val="14"/>
        <color rgb="FF1C1C1C"/>
        <rFont val="Arial"/>
        <family val="2"/>
      </rPr>
      <t>on</t>
    </r>
    <r>
      <rPr>
        <sz val="14"/>
        <color rgb="FF010101"/>
        <rFont val="Arial"/>
        <family val="2"/>
      </rPr>
      <t xml:space="preserve">s
</t>
    </r>
    <r>
      <rPr>
        <vertAlign val="superscript"/>
        <sz val="14"/>
        <color rgb="FF1C1C1C"/>
        <rFont val="Arial"/>
        <family val="2"/>
      </rPr>
      <t>cé</t>
    </r>
    <r>
      <rPr>
        <vertAlign val="superscript"/>
        <sz val="14"/>
        <color rgb="FF010101"/>
        <rFont val="Arial"/>
        <family val="2"/>
      </rPr>
      <t>r</t>
    </r>
    <r>
      <rPr>
        <vertAlign val="superscript"/>
        <sz val="14"/>
        <color rgb="FF313131"/>
        <rFont val="Arial"/>
        <family val="2"/>
      </rPr>
      <t>é</t>
    </r>
    <r>
      <rPr>
        <vertAlign val="superscript"/>
        <sz val="14"/>
        <color rgb="FF010101"/>
        <rFont val="Arial"/>
        <family val="2"/>
      </rPr>
      <t>b</t>
    </r>
    <r>
      <rPr>
        <vertAlign val="superscript"/>
        <sz val="14"/>
        <color rgb="FF1C1C1C"/>
        <rFont val="Arial"/>
        <family val="2"/>
      </rPr>
      <t>ra</t>
    </r>
    <r>
      <rPr>
        <vertAlign val="superscript"/>
        <sz val="14"/>
        <color rgb="FF010101"/>
        <rFont val="Arial"/>
        <family val="2"/>
      </rPr>
      <t>ie</t>
    </r>
    <r>
      <rPr>
        <vertAlign val="superscript"/>
        <sz val="14"/>
        <color rgb="FF1C1C1C"/>
        <rFont val="Arial"/>
        <family val="2"/>
      </rPr>
      <t>s, age &gt;</t>
    </r>
    <r>
      <rPr>
        <vertAlign val="superscript"/>
        <sz val="14"/>
        <color rgb="FF010101"/>
        <rFont val="Arial"/>
        <family val="2"/>
      </rPr>
      <t>= 1</t>
    </r>
    <r>
      <rPr>
        <vertAlign val="superscript"/>
        <sz val="14"/>
        <color rgb="FF1C1C1C"/>
        <rFont val="Arial"/>
        <family val="2"/>
      </rPr>
      <t>8</t>
    </r>
    <r>
      <rPr>
        <vertAlign val="superscript"/>
        <sz val="14"/>
        <color rgb="FF010101"/>
        <rFont val="Arial"/>
        <family val="2"/>
      </rPr>
      <t xml:space="preserve">. </t>
    </r>
    <r>
      <rPr>
        <sz val="14"/>
        <color rgb="FF313131"/>
        <rFont val="Arial"/>
        <family val="2"/>
      </rPr>
      <t>sc</t>
    </r>
    <r>
      <rPr>
        <sz val="14"/>
        <color rgb="FF010101"/>
        <rFont val="Arial"/>
        <family val="2"/>
      </rPr>
      <t xml:space="preserve">ore </t>
    </r>
    <r>
      <rPr>
        <sz val="14"/>
        <color rgb="FF1C1C1C"/>
        <rFont val="Arial"/>
        <family val="2"/>
      </rPr>
      <t xml:space="preserve">cog </t>
    </r>
    <r>
      <rPr>
        <sz val="14"/>
        <color rgb="FF424242"/>
        <rFont val="Arial"/>
        <family val="2"/>
      </rPr>
      <t>&gt;</t>
    </r>
    <r>
      <rPr>
        <sz val="14"/>
        <color rgb="FF010101"/>
        <rFont val="Arial"/>
        <family val="2"/>
      </rPr>
      <t xml:space="preserve">= </t>
    </r>
    <r>
      <rPr>
        <sz val="14"/>
        <color rgb="FF1C1C1C"/>
        <rFont val="Arial"/>
        <family val="2"/>
      </rPr>
      <t xml:space="preserve">7 </t>
    </r>
    <r>
      <rPr>
        <sz val="14"/>
        <color rgb="FF010101"/>
        <rFont val="Arial"/>
        <family val="2"/>
      </rPr>
      <t>-  niv</t>
    </r>
    <r>
      <rPr>
        <sz val="14"/>
        <color rgb="FF1C1C1C"/>
        <rFont val="Arial"/>
        <family val="2"/>
      </rPr>
      <t>e</t>
    </r>
    <r>
      <rPr>
        <sz val="14"/>
        <color rgb="FF010101"/>
        <rFont val="Arial"/>
        <family val="2"/>
      </rPr>
      <t>a</t>
    </r>
    <r>
      <rPr>
        <sz val="14"/>
        <color rgb="FF1C1C1C"/>
        <rFont val="Arial"/>
        <family val="2"/>
      </rPr>
      <t>u 2</t>
    </r>
  </si>
  <si>
    <r>
      <rPr>
        <sz val="14"/>
        <color rgb="FF1C1C1C"/>
        <rFont val="Arial"/>
        <family val="2"/>
      </rPr>
      <t>3</t>
    </r>
    <r>
      <rPr>
        <sz val="14"/>
        <color rgb="FF010101"/>
        <rFont val="Arial"/>
        <family val="2"/>
      </rPr>
      <t>0</t>
    </r>
    <r>
      <rPr>
        <sz val="14"/>
        <color rgb="FF1C1C1C"/>
        <rFont val="Arial"/>
        <family val="2"/>
      </rPr>
      <t>2</t>
    </r>
    <r>
      <rPr>
        <sz val="14"/>
        <color rgb="FF010101"/>
        <rFont val="Arial"/>
        <family val="2"/>
      </rPr>
      <t>.</t>
    </r>
    <r>
      <rPr>
        <sz val="14"/>
        <color rgb="FF1C1C1C"/>
        <rFont val="Arial"/>
        <family val="2"/>
      </rPr>
      <t>64</t>
    </r>
  </si>
  <si>
    <r>
      <rPr>
        <sz val="14"/>
        <color rgb="FF1C1C1C"/>
        <rFont val="Arial"/>
        <family val="2"/>
      </rPr>
      <t>0</t>
    </r>
    <r>
      <rPr>
        <sz val="14"/>
        <color rgb="FF010101"/>
        <rFont val="Arial"/>
        <family val="2"/>
      </rPr>
      <t>11</t>
    </r>
    <r>
      <rPr>
        <sz val="14"/>
        <color rgb="FF1C1C1C"/>
        <rFont val="Arial"/>
        <family val="2"/>
      </rPr>
      <t>8</t>
    </r>
    <r>
      <rPr>
        <sz val="14"/>
        <color rgb="FF010101"/>
        <rFont val="Arial"/>
        <family val="2"/>
      </rPr>
      <t>A</t>
    </r>
    <r>
      <rPr>
        <sz val="14"/>
        <color rgb="FF1C1C1C"/>
        <rFont val="Arial"/>
        <family val="2"/>
      </rPr>
      <t>O</t>
    </r>
  </si>
  <si>
    <r>
      <rPr>
        <sz val="14"/>
        <color rgb="FF1C1C1C"/>
        <rFont val="Arial"/>
        <family val="2"/>
      </rPr>
      <t>P</t>
    </r>
    <r>
      <rPr>
        <sz val="14"/>
        <color rgb="FF010101"/>
        <rFont val="Arial"/>
        <family val="2"/>
      </rPr>
      <t>aralysie</t>
    </r>
    <r>
      <rPr>
        <sz val="14"/>
        <color rgb="FF1C1C1C"/>
        <rFont val="Arial"/>
        <family val="2"/>
      </rPr>
      <t xml:space="preserve">s </t>
    </r>
    <r>
      <rPr>
        <sz val="14"/>
        <color rgb="FF010101"/>
        <rFont val="Arial"/>
        <family val="2"/>
      </rPr>
      <t>cerè</t>
    </r>
    <r>
      <rPr>
        <sz val="14"/>
        <color rgb="FF1C1C1C"/>
        <rFont val="Arial"/>
        <family val="2"/>
      </rPr>
      <t>b</t>
    </r>
    <r>
      <rPr>
        <sz val="14"/>
        <color rgb="FF010101"/>
        <rFont val="Arial"/>
        <family val="2"/>
      </rPr>
      <t>r</t>
    </r>
    <r>
      <rPr>
        <sz val="14"/>
        <color rgb="FF1C1C1C"/>
        <rFont val="Arial"/>
        <family val="2"/>
      </rPr>
      <t>a</t>
    </r>
    <r>
      <rPr>
        <sz val="14"/>
        <color rgb="FF010101"/>
        <rFont val="Arial"/>
        <family val="2"/>
      </rPr>
      <t>l</t>
    </r>
    <r>
      <rPr>
        <sz val="14"/>
        <color rgb="FF1C1C1C"/>
        <rFont val="Arial"/>
        <family val="2"/>
      </rPr>
      <t xml:space="preserve">es, </t>
    </r>
    <r>
      <rPr>
        <sz val="14"/>
        <color rgb="FF010101"/>
        <rFont val="Arial"/>
        <family val="2"/>
      </rPr>
      <t>a</t>
    </r>
    <r>
      <rPr>
        <sz val="14"/>
        <color rgb="FF1C1C1C"/>
        <rFont val="Arial"/>
        <family val="2"/>
      </rPr>
      <t>g</t>
    </r>
    <r>
      <rPr>
        <sz val="14"/>
        <color rgb="FF010101"/>
        <rFont val="Arial"/>
        <family val="2"/>
      </rPr>
      <t xml:space="preserve">e </t>
    </r>
    <r>
      <rPr>
        <sz val="14"/>
        <color rgb="FF1C1C1C"/>
        <rFont val="Arial"/>
        <family val="2"/>
      </rPr>
      <t>&lt;</t>
    </r>
    <r>
      <rPr>
        <sz val="14"/>
        <color rgb="FF010101"/>
        <rFont val="Arial"/>
        <family val="2"/>
      </rPr>
      <t>= 1</t>
    </r>
    <r>
      <rPr>
        <sz val="14"/>
        <color rgb="FF1C1C1C"/>
        <rFont val="Arial"/>
        <family val="2"/>
      </rPr>
      <t>7</t>
    </r>
    <r>
      <rPr>
        <sz val="14"/>
        <color rgb="FF010101"/>
        <rFont val="Arial"/>
        <family val="2"/>
      </rPr>
      <t xml:space="preserve">, </t>
    </r>
    <r>
      <rPr>
        <sz val="14"/>
        <color rgb="FF1C1C1C"/>
        <rFont val="Arial"/>
        <family val="2"/>
      </rPr>
      <t>sco</t>
    </r>
    <r>
      <rPr>
        <sz val="14"/>
        <color rgb="FF010101"/>
        <rFont val="Arial"/>
        <family val="2"/>
      </rPr>
      <t>r</t>
    </r>
    <r>
      <rPr>
        <sz val="14"/>
        <color rgb="FF1C1C1C"/>
        <rFont val="Arial"/>
        <family val="2"/>
      </rPr>
      <t xml:space="preserve">e </t>
    </r>
    <r>
      <rPr>
        <sz val="14"/>
        <color rgb="FF010101"/>
        <rFont val="Arial"/>
        <family val="2"/>
      </rPr>
      <t xml:space="preserve">phy </t>
    </r>
    <r>
      <rPr>
        <sz val="14"/>
        <color rgb="FF1C1C1C"/>
        <rFont val="Arial"/>
        <family val="2"/>
      </rPr>
      <t>&lt;</t>
    </r>
    <r>
      <rPr>
        <sz val="14"/>
        <color rgb="FF010101"/>
        <rFont val="Arial"/>
        <family val="2"/>
      </rPr>
      <t>=  12</t>
    </r>
    <r>
      <rPr>
        <sz val="14"/>
        <color rgb="FF313131"/>
        <rFont val="Arial"/>
        <family val="2"/>
      </rPr>
      <t xml:space="preserve">, </t>
    </r>
    <r>
      <rPr>
        <sz val="14"/>
        <color rgb="FF1C1C1C"/>
        <rFont val="Arial"/>
        <family val="2"/>
      </rPr>
      <t xml:space="preserve">sco </t>
    </r>
    <r>
      <rPr>
        <sz val="14"/>
        <color rgb="FF010101"/>
        <rFont val="Arial"/>
        <family val="2"/>
      </rPr>
      <t>r</t>
    </r>
    <r>
      <rPr>
        <sz val="14"/>
        <color rgb="FF313131"/>
        <rFont val="Arial"/>
        <family val="2"/>
      </rPr>
      <t xml:space="preserve">e </t>
    </r>
    <r>
      <rPr>
        <sz val="14"/>
        <color rgb="FF010101"/>
        <rFont val="Arial"/>
        <family val="2"/>
      </rPr>
      <t xml:space="preserve">rr
</t>
    </r>
    <r>
      <rPr>
        <sz val="14"/>
        <color rgb="FF313131"/>
        <rFont val="Arial"/>
        <family val="2"/>
      </rPr>
      <t>&lt;</t>
    </r>
    <r>
      <rPr>
        <sz val="14"/>
        <color rgb="FF010101"/>
        <rFont val="Arial"/>
        <family val="2"/>
      </rPr>
      <t xml:space="preserve">=  90  </t>
    </r>
    <r>
      <rPr>
        <sz val="14"/>
        <color rgb="FF7E7E7E"/>
        <rFont val="Arial"/>
        <family val="2"/>
      </rPr>
      <t xml:space="preserve">-  </t>
    </r>
    <r>
      <rPr>
        <sz val="14"/>
        <color rgb="FF010101"/>
        <rFont val="Arial"/>
        <family val="2"/>
      </rPr>
      <t xml:space="preserve">z </t>
    </r>
    <r>
      <rPr>
        <sz val="14"/>
        <color rgb="FF1C1C1C"/>
        <rFont val="Arial"/>
        <family val="2"/>
      </rPr>
      <t>é</t>
    </r>
    <r>
      <rPr>
        <sz val="14"/>
        <color rgb="FF010101"/>
        <rFont val="Arial"/>
        <family val="2"/>
      </rPr>
      <t>ro  i</t>
    </r>
    <r>
      <rPr>
        <sz val="14"/>
        <color rgb="FF1C1C1C"/>
        <rFont val="Arial"/>
        <family val="2"/>
      </rPr>
      <t xml:space="preserve">o </t>
    </r>
    <r>
      <rPr>
        <sz val="14"/>
        <color rgb="FF010101"/>
        <rFont val="Arial"/>
        <family val="2"/>
      </rPr>
      <t>u r</t>
    </r>
  </si>
  <si>
    <r>
      <rPr>
        <sz val="14"/>
        <color rgb="FF313131"/>
        <rFont val="Arial"/>
        <family val="2"/>
      </rPr>
      <t>22</t>
    </r>
    <r>
      <rPr>
        <sz val="14"/>
        <color rgb="FF010101"/>
        <rFont val="Arial"/>
        <family val="2"/>
      </rPr>
      <t>,</t>
    </r>
    <r>
      <rPr>
        <sz val="14"/>
        <color rgb="FF313131"/>
        <rFont val="Arial"/>
        <family val="2"/>
      </rPr>
      <t xml:space="preserve">6  </t>
    </r>
    <r>
      <rPr>
        <sz val="14"/>
        <color rgb="FF1C1C1C"/>
        <rFont val="Arial"/>
        <family val="2"/>
      </rPr>
      <t xml:space="preserve">7 </t>
    </r>
    <r>
      <rPr>
        <sz val="14"/>
        <color rgb="FF010101"/>
        <rFont val="Arial"/>
        <family val="2"/>
      </rPr>
      <t>1</t>
    </r>
  </si>
  <si>
    <r>
      <rPr>
        <sz val="14"/>
        <color rgb="FF010101"/>
        <rFont val="Arial"/>
        <family val="2"/>
      </rPr>
      <t>011</t>
    </r>
    <r>
      <rPr>
        <sz val="14"/>
        <color rgb="FF1C1C1C"/>
        <rFont val="Arial"/>
        <family val="2"/>
      </rPr>
      <t>8</t>
    </r>
    <r>
      <rPr>
        <sz val="14"/>
        <color rgb="FF010101"/>
        <rFont val="Arial"/>
        <family val="2"/>
      </rPr>
      <t>A1</t>
    </r>
  </si>
  <si>
    <r>
      <rPr>
        <sz val="14"/>
        <color rgb="FF1C1C1C"/>
        <rFont val="Arial"/>
        <family val="2"/>
      </rPr>
      <t xml:space="preserve">P </t>
    </r>
    <r>
      <rPr>
        <sz val="14"/>
        <color rgb="FF010101"/>
        <rFont val="Arial"/>
        <family val="2"/>
      </rPr>
      <t xml:space="preserve">aralysie   </t>
    </r>
    <r>
      <rPr>
        <sz val="14"/>
        <color rgb="FF1C1C1C"/>
        <rFont val="Arial"/>
        <family val="2"/>
      </rPr>
      <t xml:space="preserve">s </t>
    </r>
    <r>
      <rPr>
        <sz val="14"/>
        <color rgb="FF010101"/>
        <rFont val="Arial"/>
        <family val="2"/>
      </rPr>
      <t xml:space="preserve">cerè  </t>
    </r>
    <r>
      <rPr>
        <sz val="14"/>
        <color rgb="FF1C1C1C"/>
        <rFont val="Arial"/>
        <family val="2"/>
      </rPr>
      <t xml:space="preserve">b </t>
    </r>
    <r>
      <rPr>
        <sz val="14"/>
        <color rgb="FF010101"/>
        <rFont val="Arial"/>
        <family val="2"/>
      </rPr>
      <t xml:space="preserve">r </t>
    </r>
    <r>
      <rPr>
        <sz val="14"/>
        <color rgb="FF1C1C1C"/>
        <rFont val="Arial"/>
        <family val="2"/>
      </rPr>
      <t xml:space="preserve">a </t>
    </r>
    <r>
      <rPr>
        <sz val="14"/>
        <color rgb="FF010101"/>
        <rFont val="Arial"/>
        <family val="2"/>
      </rPr>
      <t>l</t>
    </r>
    <r>
      <rPr>
        <sz val="14"/>
        <color rgb="FF1C1C1C"/>
        <rFont val="Arial"/>
        <family val="2"/>
      </rPr>
      <t xml:space="preserve">es, </t>
    </r>
    <r>
      <rPr>
        <sz val="14"/>
        <color rgb="FF010101"/>
        <rFont val="Arial"/>
        <family val="2"/>
      </rPr>
      <t>a</t>
    </r>
    <r>
      <rPr>
        <sz val="14"/>
        <color rgb="FF1C1C1C"/>
        <rFont val="Arial"/>
        <family val="2"/>
      </rPr>
      <t>g</t>
    </r>
    <r>
      <rPr>
        <sz val="14"/>
        <color rgb="FF010101"/>
        <rFont val="Arial"/>
        <family val="2"/>
      </rPr>
      <t xml:space="preserve">e </t>
    </r>
    <r>
      <rPr>
        <sz val="14"/>
        <color rgb="FF1C1C1C"/>
        <rFont val="Arial"/>
        <family val="2"/>
      </rPr>
      <t>&lt;</t>
    </r>
    <r>
      <rPr>
        <sz val="14"/>
        <color rgb="FF010101"/>
        <rFont val="Arial"/>
        <family val="2"/>
      </rPr>
      <t xml:space="preserve">= 17, </t>
    </r>
    <r>
      <rPr>
        <sz val="14"/>
        <color rgb="FF1C1C1C"/>
        <rFont val="Arial"/>
        <family val="2"/>
      </rPr>
      <t>sco</t>
    </r>
    <r>
      <rPr>
        <sz val="14"/>
        <color rgb="FF010101"/>
        <rFont val="Arial"/>
        <family val="2"/>
      </rPr>
      <t>r</t>
    </r>
    <r>
      <rPr>
        <sz val="14"/>
        <color rgb="FF1C1C1C"/>
        <rFont val="Arial"/>
        <family val="2"/>
      </rPr>
      <t xml:space="preserve">e </t>
    </r>
    <r>
      <rPr>
        <sz val="14"/>
        <color rgb="FF010101"/>
        <rFont val="Arial"/>
        <family val="2"/>
      </rPr>
      <t xml:space="preserve">phy </t>
    </r>
    <r>
      <rPr>
        <sz val="14"/>
        <color rgb="FF1C1C1C"/>
        <rFont val="Arial"/>
        <family val="2"/>
      </rPr>
      <t>&lt;</t>
    </r>
    <r>
      <rPr>
        <sz val="14"/>
        <color rgb="FF010101"/>
        <rFont val="Arial"/>
        <family val="2"/>
      </rPr>
      <t>=  12</t>
    </r>
    <r>
      <rPr>
        <sz val="14"/>
        <color rgb="FF313131"/>
        <rFont val="Arial"/>
        <family val="2"/>
      </rPr>
      <t xml:space="preserve">, </t>
    </r>
    <r>
      <rPr>
        <sz val="14"/>
        <color rgb="FF1C1C1C"/>
        <rFont val="Arial"/>
        <family val="2"/>
      </rPr>
      <t xml:space="preserve">sco </t>
    </r>
    <r>
      <rPr>
        <sz val="14"/>
        <color rgb="FF010101"/>
        <rFont val="Arial"/>
        <family val="2"/>
      </rPr>
      <t>r</t>
    </r>
    <r>
      <rPr>
        <sz val="14"/>
        <color rgb="FF313131"/>
        <rFont val="Arial"/>
        <family val="2"/>
      </rPr>
      <t xml:space="preserve">e </t>
    </r>
    <r>
      <rPr>
        <sz val="14"/>
        <color rgb="FF010101"/>
        <rFont val="Arial"/>
        <family val="2"/>
      </rPr>
      <t xml:space="preserve">rr
</t>
    </r>
    <r>
      <rPr>
        <sz val="14"/>
        <color rgb="FF313131"/>
        <rFont val="Arial"/>
        <family val="2"/>
      </rPr>
      <t>&lt;</t>
    </r>
    <r>
      <rPr>
        <sz val="14"/>
        <color rgb="FF010101"/>
        <rFont val="Arial"/>
        <family val="2"/>
      </rPr>
      <t xml:space="preserve">= 90 </t>
    </r>
    <r>
      <rPr>
        <sz val="14"/>
        <color rgb="FF7E7E7E"/>
        <rFont val="Arial"/>
        <family val="2"/>
      </rPr>
      <t xml:space="preserve">- </t>
    </r>
    <r>
      <rPr>
        <sz val="14"/>
        <color rgb="FF010101"/>
        <rFont val="Arial"/>
        <family val="2"/>
      </rPr>
      <t>ni</t>
    </r>
    <r>
      <rPr>
        <sz val="14"/>
        <color rgb="FF1C1C1C"/>
        <rFont val="Arial"/>
        <family val="2"/>
      </rPr>
      <t>v</t>
    </r>
    <r>
      <rPr>
        <sz val="14"/>
        <color rgb="FF010101"/>
        <rFont val="Arial"/>
        <family val="2"/>
      </rPr>
      <t>e</t>
    </r>
    <r>
      <rPr>
        <sz val="14"/>
        <color rgb="FF1C1C1C"/>
        <rFont val="Arial"/>
        <family val="2"/>
      </rPr>
      <t>a</t>
    </r>
    <r>
      <rPr>
        <sz val="14"/>
        <color rgb="FF010101"/>
        <rFont val="Arial"/>
        <family val="2"/>
      </rPr>
      <t>u 1</t>
    </r>
  </si>
  <si>
    <r>
      <rPr>
        <sz val="14"/>
        <color rgb="FF010101"/>
        <rFont val="Arial"/>
        <family val="2"/>
      </rPr>
      <t>011</t>
    </r>
    <r>
      <rPr>
        <sz val="14"/>
        <color rgb="FF1C1C1C"/>
        <rFont val="Arial"/>
        <family val="2"/>
      </rPr>
      <t>8</t>
    </r>
    <r>
      <rPr>
        <sz val="14"/>
        <color rgb="FF010101"/>
        <rFont val="Arial"/>
        <family val="2"/>
      </rPr>
      <t>A</t>
    </r>
    <r>
      <rPr>
        <sz val="14"/>
        <color rgb="FF1C1C1C"/>
        <rFont val="Arial"/>
        <family val="2"/>
      </rPr>
      <t>2</t>
    </r>
  </si>
  <si>
    <r>
      <rPr>
        <sz val="14"/>
        <color rgb="FF010101"/>
        <rFont val="Arial"/>
        <family val="2"/>
      </rPr>
      <t>P</t>
    </r>
    <r>
      <rPr>
        <sz val="14"/>
        <color rgb="FF1C1C1C"/>
        <rFont val="Arial"/>
        <family val="2"/>
      </rPr>
      <t>a</t>
    </r>
    <r>
      <rPr>
        <sz val="14"/>
        <color rgb="FF010101"/>
        <rFont val="Arial"/>
        <family val="2"/>
      </rPr>
      <t>ralysi</t>
    </r>
    <r>
      <rPr>
        <sz val="14"/>
        <color rgb="FF1C1C1C"/>
        <rFont val="Arial"/>
        <family val="2"/>
      </rPr>
      <t>e</t>
    </r>
    <r>
      <rPr>
        <sz val="14"/>
        <color rgb="FF010101"/>
        <rFont val="Arial"/>
        <family val="2"/>
      </rPr>
      <t xml:space="preserve">s </t>
    </r>
    <r>
      <rPr>
        <sz val="14"/>
        <color rgb="FF1C1C1C"/>
        <rFont val="Arial"/>
        <family val="2"/>
      </rPr>
      <t>c</t>
    </r>
    <r>
      <rPr>
        <sz val="14"/>
        <color rgb="FF010101"/>
        <rFont val="Arial"/>
        <family val="2"/>
      </rPr>
      <t>ér</t>
    </r>
    <r>
      <rPr>
        <sz val="14"/>
        <color rgb="FF1C1C1C"/>
        <rFont val="Arial"/>
        <family val="2"/>
      </rPr>
      <t>ébra</t>
    </r>
    <r>
      <rPr>
        <sz val="14"/>
        <color rgb="FF010101"/>
        <rFont val="Arial"/>
        <family val="2"/>
      </rPr>
      <t>l</t>
    </r>
    <r>
      <rPr>
        <sz val="14"/>
        <color rgb="FF1C1C1C"/>
        <rFont val="Arial"/>
        <family val="2"/>
      </rPr>
      <t xml:space="preserve">es, </t>
    </r>
    <r>
      <rPr>
        <sz val="14"/>
        <color rgb="FF010101"/>
        <rFont val="Arial"/>
        <family val="2"/>
      </rPr>
      <t>a</t>
    </r>
    <r>
      <rPr>
        <sz val="14"/>
        <color rgb="FF1C1C1C"/>
        <rFont val="Arial"/>
        <family val="2"/>
      </rPr>
      <t xml:space="preserve">ge </t>
    </r>
    <r>
      <rPr>
        <sz val="14"/>
        <color rgb="FF424242"/>
        <rFont val="Arial"/>
        <family val="2"/>
      </rPr>
      <t>&lt;</t>
    </r>
    <r>
      <rPr>
        <sz val="14"/>
        <color rgb="FF010101"/>
        <rFont val="Arial"/>
        <family val="2"/>
      </rPr>
      <t xml:space="preserve">= 17, </t>
    </r>
    <r>
      <rPr>
        <sz val="14"/>
        <color rgb="FF1C1C1C"/>
        <rFont val="Arial"/>
        <family val="2"/>
      </rPr>
      <t>sco</t>
    </r>
    <r>
      <rPr>
        <sz val="14"/>
        <color rgb="FF010101"/>
        <rFont val="Arial"/>
        <family val="2"/>
      </rPr>
      <t>r</t>
    </r>
    <r>
      <rPr>
        <sz val="14"/>
        <color rgb="FF1C1C1C"/>
        <rFont val="Arial"/>
        <family val="2"/>
      </rPr>
      <t xml:space="preserve">e </t>
    </r>
    <r>
      <rPr>
        <sz val="14"/>
        <color rgb="FF010101"/>
        <rFont val="Arial"/>
        <family val="2"/>
      </rPr>
      <t xml:space="preserve">phy </t>
    </r>
    <r>
      <rPr>
        <sz val="14"/>
        <color rgb="FF1C1C1C"/>
        <rFont val="Arial"/>
        <family val="2"/>
      </rPr>
      <t>&lt;</t>
    </r>
    <r>
      <rPr>
        <sz val="14"/>
        <color rgb="FF010101"/>
        <rFont val="Arial"/>
        <family val="2"/>
      </rPr>
      <t>=  12</t>
    </r>
    <r>
      <rPr>
        <sz val="14"/>
        <color rgb="FF313131"/>
        <rFont val="Arial"/>
        <family val="2"/>
      </rPr>
      <t xml:space="preserve">, </t>
    </r>
    <r>
      <rPr>
        <sz val="14"/>
        <color rgb="FF1C1C1C"/>
        <rFont val="Arial"/>
        <family val="2"/>
      </rPr>
      <t xml:space="preserve">sco </t>
    </r>
    <r>
      <rPr>
        <sz val="14"/>
        <color rgb="FF010101"/>
        <rFont val="Arial"/>
        <family val="2"/>
      </rPr>
      <t>r</t>
    </r>
    <r>
      <rPr>
        <sz val="14"/>
        <color rgb="FF1C1C1C"/>
        <rFont val="Arial"/>
        <family val="2"/>
      </rPr>
      <t xml:space="preserve">e </t>
    </r>
    <r>
      <rPr>
        <sz val="14"/>
        <color rgb="FF010101"/>
        <rFont val="Arial"/>
        <family val="2"/>
      </rPr>
      <t xml:space="preserve">rr
</t>
    </r>
    <r>
      <rPr>
        <sz val="14"/>
        <color rgb="FF313131"/>
        <rFont val="Arial"/>
        <family val="2"/>
      </rPr>
      <t>&lt;</t>
    </r>
    <r>
      <rPr>
        <sz val="14"/>
        <color rgb="FF010101"/>
        <rFont val="Arial"/>
        <family val="2"/>
      </rPr>
      <t xml:space="preserve">= 90 </t>
    </r>
    <r>
      <rPr>
        <sz val="14"/>
        <color rgb="FF7E7E7E"/>
        <rFont val="Arial"/>
        <family val="2"/>
      </rPr>
      <t xml:space="preserve">- </t>
    </r>
    <r>
      <rPr>
        <sz val="14"/>
        <color rgb="FF010101"/>
        <rFont val="Arial"/>
        <family val="2"/>
      </rPr>
      <t>ni</t>
    </r>
    <r>
      <rPr>
        <sz val="14"/>
        <color rgb="FF1C1C1C"/>
        <rFont val="Arial"/>
        <family val="2"/>
      </rPr>
      <t>v</t>
    </r>
    <r>
      <rPr>
        <sz val="14"/>
        <color rgb="FF010101"/>
        <rFont val="Arial"/>
        <family val="2"/>
      </rPr>
      <t>e</t>
    </r>
    <r>
      <rPr>
        <sz val="14"/>
        <color rgb="FF1C1C1C"/>
        <rFont val="Arial"/>
        <family val="2"/>
      </rPr>
      <t>a</t>
    </r>
    <r>
      <rPr>
        <sz val="14"/>
        <color rgb="FF010101"/>
        <rFont val="Arial"/>
        <family val="2"/>
      </rPr>
      <t xml:space="preserve">u  </t>
    </r>
    <r>
      <rPr>
        <sz val="14"/>
        <color rgb="FF1C1C1C"/>
        <rFont val="Arial"/>
        <family val="2"/>
      </rPr>
      <t>2</t>
    </r>
  </si>
  <si>
    <r>
      <rPr>
        <sz val="14"/>
        <color rgb="FF010101"/>
        <rFont val="Arial"/>
        <family val="2"/>
      </rPr>
      <t>011</t>
    </r>
    <r>
      <rPr>
        <sz val="14"/>
        <color rgb="FF1C1C1C"/>
        <rFont val="Arial"/>
        <family val="2"/>
      </rPr>
      <t>8</t>
    </r>
    <r>
      <rPr>
        <sz val="14"/>
        <color rgb="FF010101"/>
        <rFont val="Arial"/>
        <family val="2"/>
      </rPr>
      <t xml:space="preserve">8 </t>
    </r>
    <r>
      <rPr>
        <sz val="14"/>
        <color rgb="FF1C1C1C"/>
        <rFont val="Arial"/>
        <family val="2"/>
      </rPr>
      <t>0</t>
    </r>
  </si>
  <si>
    <r>
      <rPr>
        <sz val="14"/>
        <color rgb="FF010101"/>
        <rFont val="Arial"/>
        <family val="2"/>
      </rPr>
      <t>P</t>
    </r>
    <r>
      <rPr>
        <sz val="14"/>
        <color rgb="FF1C1C1C"/>
        <rFont val="Arial"/>
        <family val="2"/>
      </rPr>
      <t>a</t>
    </r>
    <r>
      <rPr>
        <sz val="14"/>
        <color rgb="FF010101"/>
        <rFont val="Arial"/>
        <family val="2"/>
      </rPr>
      <t>ralysi</t>
    </r>
    <r>
      <rPr>
        <sz val="14"/>
        <color rgb="FF1C1C1C"/>
        <rFont val="Arial"/>
        <family val="2"/>
      </rPr>
      <t>e</t>
    </r>
    <r>
      <rPr>
        <sz val="14"/>
        <color rgb="FF010101"/>
        <rFont val="Arial"/>
        <family val="2"/>
      </rPr>
      <t xml:space="preserve">s </t>
    </r>
    <r>
      <rPr>
        <sz val="14"/>
        <color rgb="FF1C1C1C"/>
        <rFont val="Arial"/>
        <family val="2"/>
      </rPr>
      <t>c</t>
    </r>
    <r>
      <rPr>
        <sz val="14"/>
        <color rgb="FF010101"/>
        <rFont val="Arial"/>
        <family val="2"/>
      </rPr>
      <t>ér</t>
    </r>
    <r>
      <rPr>
        <sz val="14"/>
        <color rgb="FF1C1C1C"/>
        <rFont val="Arial"/>
        <family val="2"/>
      </rPr>
      <t>ébra</t>
    </r>
    <r>
      <rPr>
        <sz val="14"/>
        <color rgb="FF010101"/>
        <rFont val="Arial"/>
        <family val="2"/>
      </rPr>
      <t>l</t>
    </r>
    <r>
      <rPr>
        <sz val="14"/>
        <color rgb="FF1C1C1C"/>
        <rFont val="Arial"/>
        <family val="2"/>
      </rPr>
      <t xml:space="preserve">es, </t>
    </r>
    <r>
      <rPr>
        <sz val="14"/>
        <color rgb="FF010101"/>
        <rFont val="Arial"/>
        <family val="2"/>
      </rPr>
      <t>a</t>
    </r>
    <r>
      <rPr>
        <sz val="14"/>
        <color rgb="FF1C1C1C"/>
        <rFont val="Arial"/>
        <family val="2"/>
      </rPr>
      <t xml:space="preserve">ge </t>
    </r>
    <r>
      <rPr>
        <sz val="14"/>
        <color rgb="FF424242"/>
        <rFont val="Arial"/>
        <family val="2"/>
      </rPr>
      <t>&lt;</t>
    </r>
    <r>
      <rPr>
        <sz val="14"/>
        <color rgb="FF010101"/>
        <rFont val="Arial"/>
        <family val="2"/>
      </rPr>
      <t xml:space="preserve">= 17, </t>
    </r>
    <r>
      <rPr>
        <sz val="14"/>
        <color rgb="FF1C1C1C"/>
        <rFont val="Arial"/>
        <family val="2"/>
      </rPr>
      <t>sco</t>
    </r>
    <r>
      <rPr>
        <sz val="14"/>
        <color rgb="FF010101"/>
        <rFont val="Arial"/>
        <family val="2"/>
      </rPr>
      <t>r</t>
    </r>
    <r>
      <rPr>
        <sz val="14"/>
        <color rgb="FF1C1C1C"/>
        <rFont val="Arial"/>
        <family val="2"/>
      </rPr>
      <t xml:space="preserve">e </t>
    </r>
    <r>
      <rPr>
        <sz val="14"/>
        <color rgb="FF010101"/>
        <rFont val="Arial"/>
        <family val="2"/>
      </rPr>
      <t xml:space="preserve">phy </t>
    </r>
    <r>
      <rPr>
        <sz val="14"/>
        <color rgb="FF1C1C1C"/>
        <rFont val="Arial"/>
        <family val="2"/>
      </rPr>
      <t>&lt;</t>
    </r>
    <r>
      <rPr>
        <sz val="14"/>
        <color rgb="FF010101"/>
        <rFont val="Arial"/>
        <family val="2"/>
      </rPr>
      <t>=  12</t>
    </r>
    <r>
      <rPr>
        <sz val="14"/>
        <color rgb="FF313131"/>
        <rFont val="Arial"/>
        <family val="2"/>
      </rPr>
      <t xml:space="preserve">, </t>
    </r>
    <r>
      <rPr>
        <sz val="14"/>
        <color rgb="FF1C1C1C"/>
        <rFont val="Arial"/>
        <family val="2"/>
      </rPr>
      <t xml:space="preserve">sco </t>
    </r>
    <r>
      <rPr>
        <sz val="14"/>
        <color rgb="FF010101"/>
        <rFont val="Arial"/>
        <family val="2"/>
      </rPr>
      <t>r</t>
    </r>
    <r>
      <rPr>
        <sz val="14"/>
        <color rgb="FF1C1C1C"/>
        <rFont val="Arial"/>
        <family val="2"/>
      </rPr>
      <t xml:space="preserve">e </t>
    </r>
    <r>
      <rPr>
        <sz val="14"/>
        <color rgb="FF010101"/>
        <rFont val="Arial"/>
        <family val="2"/>
      </rPr>
      <t xml:space="preserve">rr
</t>
    </r>
    <r>
      <rPr>
        <sz val="14"/>
        <color rgb="FF313131"/>
        <rFont val="Arial"/>
        <family val="2"/>
      </rPr>
      <t>&gt;</t>
    </r>
    <r>
      <rPr>
        <sz val="14"/>
        <color rgb="FF010101"/>
        <rFont val="Arial"/>
        <family val="2"/>
      </rPr>
      <t xml:space="preserve">= </t>
    </r>
    <r>
      <rPr>
        <b/>
        <sz val="14"/>
        <color rgb="FF010101"/>
        <rFont val="Arial"/>
        <family val="2"/>
      </rPr>
      <t xml:space="preserve">91 </t>
    </r>
    <r>
      <rPr>
        <b/>
        <sz val="14"/>
        <color rgb="FF7E7E7E"/>
        <rFont val="Arial"/>
        <family val="2"/>
      </rPr>
      <t xml:space="preserve">-  </t>
    </r>
    <r>
      <rPr>
        <b/>
        <sz val="14"/>
        <color rgb="FF010101"/>
        <rFont val="Arial"/>
        <family val="2"/>
      </rPr>
      <t>z</t>
    </r>
    <r>
      <rPr>
        <b/>
        <sz val="14"/>
        <color rgb="FF1C1C1C"/>
        <rFont val="Arial"/>
        <family val="2"/>
      </rPr>
      <t>é</t>
    </r>
    <r>
      <rPr>
        <b/>
        <sz val="14"/>
        <color rgb="FF010101"/>
        <rFont val="Arial"/>
        <family val="2"/>
      </rPr>
      <t>ro i</t>
    </r>
    <r>
      <rPr>
        <b/>
        <sz val="14"/>
        <color rgb="FF1C1C1C"/>
        <rFont val="Arial"/>
        <family val="2"/>
      </rPr>
      <t>o</t>
    </r>
    <r>
      <rPr>
        <b/>
        <sz val="14"/>
        <color rgb="FF010101"/>
        <rFont val="Arial"/>
        <family val="2"/>
      </rPr>
      <t>u</t>
    </r>
    <r>
      <rPr>
        <sz val="14"/>
        <color rgb="FF1C1C1C"/>
        <rFont val="Arial"/>
        <family val="2"/>
      </rPr>
      <t>r</t>
    </r>
  </si>
  <si>
    <r>
      <rPr>
        <sz val="14"/>
        <color rgb="FF1C1C1C"/>
        <rFont val="Arial"/>
        <family val="2"/>
      </rPr>
      <t>2</t>
    </r>
    <r>
      <rPr>
        <sz val="14"/>
        <color rgb="FF010101"/>
        <rFont val="Arial"/>
        <family val="2"/>
      </rPr>
      <t>5,</t>
    </r>
    <r>
      <rPr>
        <sz val="14"/>
        <color rgb="FF1C1C1C"/>
        <rFont val="Arial"/>
        <family val="2"/>
      </rPr>
      <t>2 7</t>
    </r>
    <r>
      <rPr>
        <sz val="14"/>
        <color rgb="FF010101"/>
        <rFont val="Arial"/>
        <family val="2"/>
      </rPr>
      <t>1</t>
    </r>
  </si>
  <si>
    <r>
      <rPr>
        <sz val="14"/>
        <color rgb="FF1C1C1C"/>
        <rFont val="Arial"/>
        <family val="2"/>
      </rPr>
      <t>0</t>
    </r>
    <r>
      <rPr>
        <sz val="14"/>
        <color rgb="FF010101"/>
        <rFont val="Arial"/>
        <family val="2"/>
      </rPr>
      <t>11</t>
    </r>
    <r>
      <rPr>
        <sz val="14"/>
        <color rgb="FF1C1C1C"/>
        <rFont val="Arial"/>
        <family val="2"/>
      </rPr>
      <t>8</t>
    </r>
    <r>
      <rPr>
        <sz val="14"/>
        <color rgb="FF010101"/>
        <rFont val="Arial"/>
        <family val="2"/>
      </rPr>
      <t>8 1</t>
    </r>
  </si>
  <si>
    <r>
      <rPr>
        <sz val="14"/>
        <color rgb="FF010101"/>
        <rFont val="Arial"/>
        <family val="2"/>
      </rPr>
      <t xml:space="preserve">Paralysi </t>
    </r>
    <r>
      <rPr>
        <sz val="14"/>
        <color rgb="FF1C1C1C"/>
        <rFont val="Arial"/>
        <family val="2"/>
      </rPr>
      <t>e</t>
    </r>
    <r>
      <rPr>
        <sz val="14"/>
        <color rgb="FF010101"/>
        <rFont val="Arial"/>
        <family val="2"/>
      </rPr>
      <t xml:space="preserve">s </t>
    </r>
    <r>
      <rPr>
        <sz val="14"/>
        <color rgb="FF1C1C1C"/>
        <rFont val="Arial"/>
        <family val="2"/>
      </rPr>
      <t>c</t>
    </r>
    <r>
      <rPr>
        <sz val="14"/>
        <color rgb="FF010101"/>
        <rFont val="Arial"/>
        <family val="2"/>
      </rPr>
      <t>ér</t>
    </r>
    <r>
      <rPr>
        <sz val="14"/>
        <color rgb="FF1C1C1C"/>
        <rFont val="Arial"/>
        <family val="2"/>
      </rPr>
      <t>éb</t>
    </r>
    <r>
      <rPr>
        <sz val="14"/>
        <color rgb="FF010101"/>
        <rFont val="Arial"/>
        <family val="2"/>
      </rPr>
      <t>r</t>
    </r>
    <r>
      <rPr>
        <sz val="14"/>
        <color rgb="FF1C1C1C"/>
        <rFont val="Arial"/>
        <family val="2"/>
      </rPr>
      <t>a</t>
    </r>
    <r>
      <rPr>
        <sz val="14"/>
        <color rgb="FF010101"/>
        <rFont val="Arial"/>
        <family val="2"/>
      </rPr>
      <t>l</t>
    </r>
    <r>
      <rPr>
        <sz val="14"/>
        <color rgb="FF1C1C1C"/>
        <rFont val="Arial"/>
        <family val="2"/>
      </rPr>
      <t xml:space="preserve">es, </t>
    </r>
    <r>
      <rPr>
        <sz val="14"/>
        <color rgb="FF010101"/>
        <rFont val="Arial"/>
        <family val="2"/>
      </rPr>
      <t>a</t>
    </r>
    <r>
      <rPr>
        <sz val="14"/>
        <color rgb="FF1C1C1C"/>
        <rFont val="Arial"/>
        <family val="2"/>
      </rPr>
      <t xml:space="preserve">ge </t>
    </r>
    <r>
      <rPr>
        <sz val="14"/>
        <color rgb="FF313131"/>
        <rFont val="Arial"/>
        <family val="2"/>
      </rPr>
      <t>&lt;</t>
    </r>
    <r>
      <rPr>
        <sz val="14"/>
        <color rgb="FF010101"/>
        <rFont val="Arial"/>
        <family val="2"/>
      </rPr>
      <t>= 17</t>
    </r>
    <r>
      <rPr>
        <sz val="14"/>
        <color rgb="FF1C1C1C"/>
        <rFont val="Arial"/>
        <family val="2"/>
      </rPr>
      <t>, sco</t>
    </r>
    <r>
      <rPr>
        <sz val="14"/>
        <color rgb="FF010101"/>
        <rFont val="Arial"/>
        <family val="2"/>
      </rPr>
      <t>r</t>
    </r>
    <r>
      <rPr>
        <sz val="14"/>
        <color rgb="FF1C1C1C"/>
        <rFont val="Arial"/>
        <family val="2"/>
      </rPr>
      <t xml:space="preserve">e </t>
    </r>
    <r>
      <rPr>
        <sz val="14"/>
        <color rgb="FF010101"/>
        <rFont val="Arial"/>
        <family val="2"/>
      </rPr>
      <t xml:space="preserve">phy </t>
    </r>
    <r>
      <rPr>
        <sz val="14"/>
        <color rgb="FF1C1C1C"/>
        <rFont val="Arial"/>
        <family val="2"/>
      </rPr>
      <t>&lt;</t>
    </r>
    <r>
      <rPr>
        <sz val="14"/>
        <color rgb="FF010101"/>
        <rFont val="Arial"/>
        <family val="2"/>
      </rPr>
      <t>=  1</t>
    </r>
    <r>
      <rPr>
        <sz val="14"/>
        <color rgb="FF1C1C1C"/>
        <rFont val="Arial"/>
        <family val="2"/>
      </rPr>
      <t xml:space="preserve">2, sco </t>
    </r>
    <r>
      <rPr>
        <sz val="14"/>
        <color rgb="FF010101"/>
        <rFont val="Arial"/>
        <family val="2"/>
      </rPr>
      <t>r</t>
    </r>
    <r>
      <rPr>
        <sz val="14"/>
        <color rgb="FF1C1C1C"/>
        <rFont val="Arial"/>
        <family val="2"/>
      </rPr>
      <t xml:space="preserve">e </t>
    </r>
    <r>
      <rPr>
        <sz val="14"/>
        <color rgb="FF010101"/>
        <rFont val="Arial"/>
        <family val="2"/>
      </rPr>
      <t xml:space="preserve">rr
</t>
    </r>
    <r>
      <rPr>
        <sz val="14"/>
        <color rgb="FF313131"/>
        <rFont val="Arial"/>
        <family val="2"/>
      </rPr>
      <t>&gt;</t>
    </r>
    <r>
      <rPr>
        <sz val="14"/>
        <color rgb="FF010101"/>
        <rFont val="Arial"/>
        <family val="2"/>
      </rPr>
      <t xml:space="preserve">= 91 </t>
    </r>
    <r>
      <rPr>
        <sz val="14"/>
        <color rgb="FF7E7E7E"/>
        <rFont val="Arial"/>
        <family val="2"/>
      </rPr>
      <t xml:space="preserve">- </t>
    </r>
    <r>
      <rPr>
        <sz val="14"/>
        <color rgb="FF010101"/>
        <rFont val="Arial"/>
        <family val="2"/>
      </rPr>
      <t>ni</t>
    </r>
    <r>
      <rPr>
        <sz val="14"/>
        <color rgb="FF1C1C1C"/>
        <rFont val="Arial"/>
        <family val="2"/>
      </rPr>
      <t>v</t>
    </r>
    <r>
      <rPr>
        <sz val="14"/>
        <color rgb="FF010101"/>
        <rFont val="Arial"/>
        <family val="2"/>
      </rPr>
      <t>eau 1</t>
    </r>
  </si>
  <si>
    <r>
      <rPr>
        <sz val="14"/>
        <color rgb="FF1C1C1C"/>
        <rFont val="Arial"/>
        <family val="2"/>
      </rPr>
      <t>3</t>
    </r>
    <r>
      <rPr>
        <sz val="14"/>
        <color rgb="FF010101"/>
        <rFont val="Arial"/>
        <family val="2"/>
      </rPr>
      <t>51</t>
    </r>
    <r>
      <rPr>
        <sz val="14"/>
        <color rgb="FF313131"/>
        <rFont val="Arial"/>
        <family val="2"/>
      </rPr>
      <t>,</t>
    </r>
    <r>
      <rPr>
        <sz val="14"/>
        <color rgb="FF010101"/>
        <rFont val="Arial"/>
        <family val="2"/>
      </rPr>
      <t xml:space="preserve">3 </t>
    </r>
    <r>
      <rPr>
        <sz val="14"/>
        <color rgb="FF1C1C1C"/>
        <rFont val="Arial"/>
        <family val="2"/>
      </rPr>
      <t>9</t>
    </r>
  </si>
  <si>
    <r>
      <rPr>
        <sz val="14"/>
        <color rgb="FF1C1C1C"/>
        <rFont val="Arial"/>
        <family val="2"/>
      </rPr>
      <t>0</t>
    </r>
    <r>
      <rPr>
        <sz val="14"/>
        <color rgb="FF010101"/>
        <rFont val="Arial"/>
        <family val="2"/>
      </rPr>
      <t>11</t>
    </r>
    <r>
      <rPr>
        <sz val="14"/>
        <color rgb="FF1C1C1C"/>
        <rFont val="Arial"/>
        <family val="2"/>
      </rPr>
      <t>8</t>
    </r>
    <r>
      <rPr>
        <sz val="14"/>
        <color rgb="FF010101"/>
        <rFont val="Arial"/>
        <family val="2"/>
      </rPr>
      <t xml:space="preserve">8 </t>
    </r>
    <r>
      <rPr>
        <sz val="14"/>
        <color rgb="FF1C1C1C"/>
        <rFont val="Arial"/>
        <family val="2"/>
      </rPr>
      <t>2</t>
    </r>
  </si>
  <si>
    <r>
      <rPr>
        <sz val="14"/>
        <color rgb="FF010101"/>
        <rFont val="Arial"/>
        <family val="2"/>
      </rPr>
      <t xml:space="preserve">Paralysi </t>
    </r>
    <r>
      <rPr>
        <sz val="14"/>
        <color rgb="FF1C1C1C"/>
        <rFont val="Arial"/>
        <family val="2"/>
      </rPr>
      <t>e</t>
    </r>
    <r>
      <rPr>
        <sz val="14"/>
        <color rgb="FF010101"/>
        <rFont val="Arial"/>
        <family val="2"/>
      </rPr>
      <t xml:space="preserve">s </t>
    </r>
    <r>
      <rPr>
        <sz val="14"/>
        <color rgb="FF1C1C1C"/>
        <rFont val="Arial"/>
        <family val="2"/>
      </rPr>
      <t>c</t>
    </r>
    <r>
      <rPr>
        <sz val="14"/>
        <color rgb="FF010101"/>
        <rFont val="Arial"/>
        <family val="2"/>
      </rPr>
      <t>er</t>
    </r>
    <r>
      <rPr>
        <sz val="14"/>
        <color rgb="FF1C1C1C"/>
        <rFont val="Arial"/>
        <family val="2"/>
      </rPr>
      <t>éb</t>
    </r>
    <r>
      <rPr>
        <sz val="14"/>
        <color rgb="FF010101"/>
        <rFont val="Arial"/>
        <family val="2"/>
      </rPr>
      <t>r</t>
    </r>
    <r>
      <rPr>
        <sz val="14"/>
        <color rgb="FF1C1C1C"/>
        <rFont val="Arial"/>
        <family val="2"/>
      </rPr>
      <t>a</t>
    </r>
    <r>
      <rPr>
        <sz val="14"/>
        <color rgb="FF010101"/>
        <rFont val="Arial"/>
        <family val="2"/>
      </rPr>
      <t>l</t>
    </r>
    <r>
      <rPr>
        <sz val="14"/>
        <color rgb="FF1C1C1C"/>
        <rFont val="Arial"/>
        <family val="2"/>
      </rPr>
      <t xml:space="preserve">es, </t>
    </r>
    <r>
      <rPr>
        <sz val="14"/>
        <color rgb="FF010101"/>
        <rFont val="Arial"/>
        <family val="2"/>
      </rPr>
      <t>a</t>
    </r>
    <r>
      <rPr>
        <sz val="14"/>
        <color rgb="FF1C1C1C"/>
        <rFont val="Arial"/>
        <family val="2"/>
      </rPr>
      <t xml:space="preserve">ge </t>
    </r>
    <r>
      <rPr>
        <sz val="14"/>
        <color rgb="FF313131"/>
        <rFont val="Arial"/>
        <family val="2"/>
      </rPr>
      <t>&lt;</t>
    </r>
    <r>
      <rPr>
        <sz val="14"/>
        <color rgb="FF010101"/>
        <rFont val="Arial"/>
        <family val="2"/>
      </rPr>
      <t>= 17</t>
    </r>
    <r>
      <rPr>
        <sz val="14"/>
        <color rgb="FF1C1C1C"/>
        <rFont val="Arial"/>
        <family val="2"/>
      </rPr>
      <t>, sco</t>
    </r>
    <r>
      <rPr>
        <sz val="14"/>
        <color rgb="FF010101"/>
        <rFont val="Arial"/>
        <family val="2"/>
      </rPr>
      <t>r</t>
    </r>
    <r>
      <rPr>
        <sz val="14"/>
        <color rgb="FF1C1C1C"/>
        <rFont val="Arial"/>
        <family val="2"/>
      </rPr>
      <t xml:space="preserve">e </t>
    </r>
    <r>
      <rPr>
        <sz val="14"/>
        <color rgb="FF010101"/>
        <rFont val="Arial"/>
        <family val="2"/>
      </rPr>
      <t xml:space="preserve">phy </t>
    </r>
    <r>
      <rPr>
        <sz val="14"/>
        <color rgb="FF313131"/>
        <rFont val="Arial"/>
        <family val="2"/>
      </rPr>
      <t>&lt;</t>
    </r>
    <r>
      <rPr>
        <sz val="14"/>
        <color rgb="FF010101"/>
        <rFont val="Arial"/>
        <family val="2"/>
      </rPr>
      <t>=  1</t>
    </r>
    <r>
      <rPr>
        <sz val="14"/>
        <color rgb="FF1C1C1C"/>
        <rFont val="Arial"/>
        <family val="2"/>
      </rPr>
      <t xml:space="preserve">2, sco </t>
    </r>
    <r>
      <rPr>
        <sz val="14"/>
        <color rgb="FF010101"/>
        <rFont val="Arial"/>
        <family val="2"/>
      </rPr>
      <t>r</t>
    </r>
    <r>
      <rPr>
        <sz val="14"/>
        <color rgb="FF1C1C1C"/>
        <rFont val="Arial"/>
        <family val="2"/>
      </rPr>
      <t xml:space="preserve">e </t>
    </r>
    <r>
      <rPr>
        <sz val="14"/>
        <color rgb="FF010101"/>
        <rFont val="Arial"/>
        <family val="2"/>
      </rPr>
      <t xml:space="preserve">rr
</t>
    </r>
    <r>
      <rPr>
        <sz val="14"/>
        <color rgb="FF313131"/>
        <rFont val="Arial"/>
        <family val="2"/>
      </rPr>
      <t>&gt;</t>
    </r>
    <r>
      <rPr>
        <sz val="14"/>
        <color rgb="FF010101"/>
        <rFont val="Arial"/>
        <family val="2"/>
      </rPr>
      <t xml:space="preserve">= 91 </t>
    </r>
    <r>
      <rPr>
        <sz val="14"/>
        <color rgb="FF7E7E7E"/>
        <rFont val="Arial"/>
        <family val="2"/>
      </rPr>
      <t xml:space="preserve">- </t>
    </r>
    <r>
      <rPr>
        <sz val="14"/>
        <color rgb="FF010101"/>
        <rFont val="Arial"/>
        <family val="2"/>
      </rPr>
      <t>ni</t>
    </r>
    <r>
      <rPr>
        <sz val="14"/>
        <color rgb="FF1C1C1C"/>
        <rFont val="Arial"/>
        <family val="2"/>
      </rPr>
      <t>v</t>
    </r>
    <r>
      <rPr>
        <sz val="14"/>
        <color rgb="FF010101"/>
        <rFont val="Arial"/>
        <family val="2"/>
      </rPr>
      <t>eau  2</t>
    </r>
  </si>
  <si>
    <r>
      <rPr>
        <sz val="14"/>
        <color rgb="FF1C1C1C"/>
        <rFont val="Arial"/>
        <family val="2"/>
      </rPr>
      <t>0</t>
    </r>
    <r>
      <rPr>
        <sz val="14"/>
        <color rgb="FF010101"/>
        <rFont val="Arial"/>
        <family val="2"/>
      </rPr>
      <t>11</t>
    </r>
    <r>
      <rPr>
        <sz val="14"/>
        <color rgb="FF1C1C1C"/>
        <rFont val="Arial"/>
        <family val="2"/>
      </rPr>
      <t>8CO</t>
    </r>
  </si>
  <si>
    <r>
      <rPr>
        <sz val="14"/>
        <color rgb="FF010101"/>
        <rFont val="Arial"/>
        <family val="2"/>
      </rPr>
      <t>P</t>
    </r>
    <r>
      <rPr>
        <sz val="14"/>
        <color rgb="FF1C1C1C"/>
        <rFont val="Arial"/>
        <family val="2"/>
      </rPr>
      <t>a</t>
    </r>
    <r>
      <rPr>
        <sz val="14"/>
        <color rgb="FF010101"/>
        <rFont val="Arial"/>
        <family val="2"/>
      </rPr>
      <t>ralysi</t>
    </r>
    <r>
      <rPr>
        <sz val="14"/>
        <color rgb="FF1C1C1C"/>
        <rFont val="Arial"/>
        <family val="2"/>
      </rPr>
      <t>e</t>
    </r>
    <r>
      <rPr>
        <sz val="14"/>
        <color rgb="FF010101"/>
        <rFont val="Arial"/>
        <family val="2"/>
      </rPr>
      <t xml:space="preserve">s </t>
    </r>
    <r>
      <rPr>
        <sz val="14"/>
        <color rgb="FF1C1C1C"/>
        <rFont val="Arial"/>
        <family val="2"/>
      </rPr>
      <t>c</t>
    </r>
    <r>
      <rPr>
        <sz val="14"/>
        <color rgb="FF010101"/>
        <rFont val="Arial"/>
        <family val="2"/>
      </rPr>
      <t>er</t>
    </r>
    <r>
      <rPr>
        <sz val="14"/>
        <color rgb="FF1C1C1C"/>
        <rFont val="Arial"/>
        <family val="2"/>
      </rPr>
      <t>é</t>
    </r>
    <r>
      <rPr>
        <sz val="14"/>
        <color rgb="FF010101"/>
        <rFont val="Arial"/>
        <family val="2"/>
      </rPr>
      <t>br</t>
    </r>
    <r>
      <rPr>
        <sz val="14"/>
        <color rgb="FF1C1C1C"/>
        <rFont val="Arial"/>
        <family val="2"/>
      </rPr>
      <t>a</t>
    </r>
    <r>
      <rPr>
        <sz val="14"/>
        <color rgb="FF010101"/>
        <rFont val="Arial"/>
        <family val="2"/>
      </rPr>
      <t>l</t>
    </r>
    <r>
      <rPr>
        <sz val="14"/>
        <color rgb="FF313131"/>
        <rFont val="Arial"/>
        <family val="2"/>
      </rPr>
      <t xml:space="preserve">es, </t>
    </r>
    <r>
      <rPr>
        <sz val="14"/>
        <color rgb="FF010101"/>
        <rFont val="Arial"/>
        <family val="2"/>
      </rPr>
      <t>a</t>
    </r>
    <r>
      <rPr>
        <sz val="14"/>
        <color rgb="FF1C1C1C"/>
        <rFont val="Arial"/>
        <family val="2"/>
      </rPr>
      <t>ge &lt;</t>
    </r>
    <r>
      <rPr>
        <sz val="14"/>
        <color rgb="FF010101"/>
        <rFont val="Arial"/>
        <family val="2"/>
      </rPr>
      <t>= 17</t>
    </r>
    <r>
      <rPr>
        <sz val="14"/>
        <color rgb="FF1C1C1C"/>
        <rFont val="Arial"/>
        <family val="2"/>
      </rPr>
      <t>, sco</t>
    </r>
    <r>
      <rPr>
        <sz val="14"/>
        <color rgb="FF010101"/>
        <rFont val="Arial"/>
        <family val="2"/>
      </rPr>
      <t>r</t>
    </r>
    <r>
      <rPr>
        <sz val="14"/>
        <color rgb="FF1C1C1C"/>
        <rFont val="Arial"/>
        <family val="2"/>
      </rPr>
      <t xml:space="preserve">e </t>
    </r>
    <r>
      <rPr>
        <sz val="14"/>
        <color rgb="FF010101"/>
        <rFont val="Arial"/>
        <family val="2"/>
      </rPr>
      <t xml:space="preserve">phy </t>
    </r>
    <r>
      <rPr>
        <sz val="14"/>
        <color rgb="FF1C1C1C"/>
        <rFont val="Arial"/>
        <family val="2"/>
      </rPr>
      <t>&gt;</t>
    </r>
    <r>
      <rPr>
        <sz val="14"/>
        <color rgb="FF010101"/>
        <rFont val="Arial"/>
        <family val="2"/>
      </rPr>
      <t>=  1</t>
    </r>
    <r>
      <rPr>
        <sz val="14"/>
        <color rgb="FF1C1C1C"/>
        <rFont val="Arial"/>
        <family val="2"/>
      </rPr>
      <t xml:space="preserve">3 </t>
    </r>
    <r>
      <rPr>
        <sz val="14"/>
        <color rgb="FF010101"/>
        <rFont val="Arial"/>
        <family val="2"/>
      </rPr>
      <t>- z</t>
    </r>
    <r>
      <rPr>
        <sz val="14"/>
        <color rgb="FF1C1C1C"/>
        <rFont val="Arial"/>
        <family val="2"/>
      </rPr>
      <t>é</t>
    </r>
    <r>
      <rPr>
        <sz val="14"/>
        <color rgb="FF010101"/>
        <rFont val="Arial"/>
        <family val="2"/>
      </rPr>
      <t>ro
1</t>
    </r>
    <r>
      <rPr>
        <sz val="14"/>
        <color rgb="FF1C1C1C"/>
        <rFont val="Arial"/>
        <family val="2"/>
      </rPr>
      <t xml:space="preserve">o </t>
    </r>
    <r>
      <rPr>
        <sz val="14"/>
        <color rgb="FF010101"/>
        <rFont val="Arial"/>
        <family val="2"/>
      </rPr>
      <t>ur</t>
    </r>
  </si>
  <si>
    <r>
      <rPr>
        <sz val="14"/>
        <color rgb="FF313131"/>
        <rFont val="Arial"/>
        <family val="2"/>
      </rPr>
      <t xml:space="preserve">3 </t>
    </r>
    <r>
      <rPr>
        <sz val="14"/>
        <color rgb="FF010101"/>
        <rFont val="Arial"/>
        <family val="2"/>
      </rPr>
      <t xml:space="preserve">5 </t>
    </r>
    <r>
      <rPr>
        <sz val="14"/>
        <color rgb="FF1C1C1C"/>
        <rFont val="Arial"/>
        <family val="2"/>
      </rPr>
      <t>8,76</t>
    </r>
  </si>
  <si>
    <r>
      <rPr>
        <sz val="14"/>
        <color rgb="FF1C1C1C"/>
        <rFont val="Arial"/>
        <family val="2"/>
      </rPr>
      <t>0</t>
    </r>
    <r>
      <rPr>
        <sz val="14"/>
        <color rgb="FF010101"/>
        <rFont val="Arial"/>
        <family val="2"/>
      </rPr>
      <t>11</t>
    </r>
    <r>
      <rPr>
        <sz val="14"/>
        <color rgb="FF1C1C1C"/>
        <rFont val="Arial"/>
        <family val="2"/>
      </rPr>
      <t>8C</t>
    </r>
    <r>
      <rPr>
        <sz val="14"/>
        <color rgb="FF010101"/>
        <rFont val="Arial"/>
        <family val="2"/>
      </rPr>
      <t>1</t>
    </r>
  </si>
  <si>
    <r>
      <rPr>
        <sz val="14"/>
        <color rgb="FF010101"/>
        <rFont val="Arial"/>
        <family val="2"/>
      </rPr>
      <t xml:space="preserve">P </t>
    </r>
    <r>
      <rPr>
        <sz val="14"/>
        <color rgb="FF1C1C1C"/>
        <rFont val="Arial"/>
        <family val="2"/>
      </rPr>
      <t xml:space="preserve">a </t>
    </r>
    <r>
      <rPr>
        <sz val="14"/>
        <color rgb="FF010101"/>
        <rFont val="Arial"/>
        <family val="2"/>
      </rPr>
      <t xml:space="preserve">ralysi    </t>
    </r>
    <r>
      <rPr>
        <sz val="14"/>
        <color rgb="FF1C1C1C"/>
        <rFont val="Arial"/>
        <family val="2"/>
      </rPr>
      <t xml:space="preserve">e </t>
    </r>
    <r>
      <rPr>
        <sz val="14"/>
        <color rgb="FF010101"/>
        <rFont val="Arial"/>
        <family val="2"/>
      </rPr>
      <t xml:space="preserve">s  </t>
    </r>
    <r>
      <rPr>
        <sz val="14"/>
        <color rgb="FF1C1C1C"/>
        <rFont val="Arial"/>
        <family val="2"/>
      </rPr>
      <t xml:space="preserve">c </t>
    </r>
    <r>
      <rPr>
        <sz val="14"/>
        <color rgb="FF010101"/>
        <rFont val="Arial"/>
        <family val="2"/>
      </rPr>
      <t xml:space="preserve">er </t>
    </r>
    <r>
      <rPr>
        <sz val="14"/>
        <color rgb="FF1C1C1C"/>
        <rFont val="Arial"/>
        <family val="2"/>
      </rPr>
      <t xml:space="preserve">é </t>
    </r>
    <r>
      <rPr>
        <sz val="14"/>
        <color rgb="FF010101"/>
        <rFont val="Arial"/>
        <family val="2"/>
      </rPr>
      <t xml:space="preserve">br </t>
    </r>
    <r>
      <rPr>
        <sz val="14"/>
        <color rgb="FF1C1C1C"/>
        <rFont val="Arial"/>
        <family val="2"/>
      </rPr>
      <t xml:space="preserve">a </t>
    </r>
    <r>
      <rPr>
        <sz val="14"/>
        <color rgb="FF010101"/>
        <rFont val="Arial"/>
        <family val="2"/>
      </rPr>
      <t xml:space="preserve">l </t>
    </r>
    <r>
      <rPr>
        <sz val="14"/>
        <color rgb="FF313131"/>
        <rFont val="Arial"/>
        <family val="2"/>
      </rPr>
      <t xml:space="preserve">e s, </t>
    </r>
    <r>
      <rPr>
        <sz val="14"/>
        <color rgb="FF010101"/>
        <rFont val="Arial"/>
        <family val="2"/>
      </rPr>
      <t>a</t>
    </r>
    <r>
      <rPr>
        <sz val="14"/>
        <color rgb="FF1C1C1C"/>
        <rFont val="Arial"/>
        <family val="2"/>
      </rPr>
      <t>ge &lt;</t>
    </r>
    <r>
      <rPr>
        <sz val="14"/>
        <color rgb="FF010101"/>
        <rFont val="Arial"/>
        <family val="2"/>
      </rPr>
      <t>= 17</t>
    </r>
    <r>
      <rPr>
        <sz val="14"/>
        <color rgb="FF1C1C1C"/>
        <rFont val="Arial"/>
        <family val="2"/>
      </rPr>
      <t>, sco</t>
    </r>
    <r>
      <rPr>
        <sz val="14"/>
        <color rgb="FF010101"/>
        <rFont val="Arial"/>
        <family val="2"/>
      </rPr>
      <t>r</t>
    </r>
    <r>
      <rPr>
        <sz val="14"/>
        <color rgb="FF1C1C1C"/>
        <rFont val="Arial"/>
        <family val="2"/>
      </rPr>
      <t xml:space="preserve">e </t>
    </r>
    <r>
      <rPr>
        <sz val="14"/>
        <color rgb="FF010101"/>
        <rFont val="Arial"/>
        <family val="2"/>
      </rPr>
      <t xml:space="preserve">phy </t>
    </r>
    <r>
      <rPr>
        <sz val="14"/>
        <color rgb="FF1C1C1C"/>
        <rFont val="Arial"/>
        <family val="2"/>
      </rPr>
      <t>&gt;</t>
    </r>
    <r>
      <rPr>
        <sz val="14"/>
        <color rgb="FF010101"/>
        <rFont val="Arial"/>
        <family val="2"/>
      </rPr>
      <t>=  1</t>
    </r>
    <r>
      <rPr>
        <sz val="14"/>
        <color rgb="FF1C1C1C"/>
        <rFont val="Arial"/>
        <family val="2"/>
      </rPr>
      <t xml:space="preserve">3 </t>
    </r>
    <r>
      <rPr>
        <sz val="14"/>
        <color rgb="FF010101"/>
        <rFont val="Arial"/>
        <family val="2"/>
      </rPr>
      <t>- ni</t>
    </r>
    <r>
      <rPr>
        <sz val="14"/>
        <color rgb="FF1C1C1C"/>
        <rFont val="Arial"/>
        <family val="2"/>
      </rPr>
      <t>ve</t>
    </r>
    <r>
      <rPr>
        <sz val="14"/>
        <color rgb="FF010101"/>
        <rFont val="Arial"/>
        <family val="2"/>
      </rPr>
      <t>au
1</t>
    </r>
  </si>
  <si>
    <r>
      <rPr>
        <sz val="14"/>
        <color rgb="FF1C1C1C"/>
        <rFont val="Arial"/>
        <family val="2"/>
      </rPr>
      <t>0</t>
    </r>
    <r>
      <rPr>
        <sz val="14"/>
        <color rgb="FF010101"/>
        <rFont val="Arial"/>
        <family val="2"/>
      </rPr>
      <t>11</t>
    </r>
    <r>
      <rPr>
        <sz val="14"/>
        <color rgb="FF1C1C1C"/>
        <rFont val="Arial"/>
        <family val="2"/>
      </rPr>
      <t>8C</t>
    </r>
    <r>
      <rPr>
        <sz val="14"/>
        <color rgb="FF010101"/>
        <rFont val="Arial"/>
        <family val="2"/>
      </rPr>
      <t>2</t>
    </r>
  </si>
  <si>
    <r>
      <rPr>
        <sz val="14"/>
        <color rgb="FF010101"/>
        <rFont val="Arial"/>
        <family val="2"/>
      </rPr>
      <t>P</t>
    </r>
    <r>
      <rPr>
        <sz val="14"/>
        <color rgb="FF1C1C1C"/>
        <rFont val="Arial"/>
        <family val="2"/>
      </rPr>
      <t>a</t>
    </r>
    <r>
      <rPr>
        <sz val="14"/>
        <color rgb="FF010101"/>
        <rFont val="Arial"/>
        <family val="2"/>
      </rPr>
      <t>ral</t>
    </r>
    <r>
      <rPr>
        <sz val="14"/>
        <color rgb="FF1C1C1C"/>
        <rFont val="Arial"/>
        <family val="2"/>
      </rPr>
      <t>ys</t>
    </r>
    <r>
      <rPr>
        <sz val="14"/>
        <color rgb="FF010101"/>
        <rFont val="Arial"/>
        <family val="2"/>
      </rPr>
      <t>i</t>
    </r>
    <r>
      <rPr>
        <sz val="14"/>
        <color rgb="FF1C1C1C"/>
        <rFont val="Arial"/>
        <family val="2"/>
      </rPr>
      <t>e</t>
    </r>
    <r>
      <rPr>
        <sz val="14"/>
        <color rgb="FF010101"/>
        <rFont val="Arial"/>
        <family val="2"/>
      </rPr>
      <t xml:space="preserve">s </t>
    </r>
    <r>
      <rPr>
        <sz val="14"/>
        <color rgb="FF1C1C1C"/>
        <rFont val="Arial"/>
        <family val="2"/>
      </rPr>
      <t>c</t>
    </r>
    <r>
      <rPr>
        <sz val="14"/>
        <color rgb="FF010101"/>
        <rFont val="Arial"/>
        <family val="2"/>
      </rPr>
      <t>er</t>
    </r>
    <r>
      <rPr>
        <sz val="14"/>
        <color rgb="FF1C1C1C"/>
        <rFont val="Arial"/>
        <family val="2"/>
      </rPr>
      <t>é</t>
    </r>
    <r>
      <rPr>
        <sz val="14"/>
        <color rgb="FF010101"/>
        <rFont val="Arial"/>
        <family val="2"/>
      </rPr>
      <t>br</t>
    </r>
    <r>
      <rPr>
        <sz val="14"/>
        <color rgb="FF1C1C1C"/>
        <rFont val="Arial"/>
        <family val="2"/>
      </rPr>
      <t>a</t>
    </r>
    <r>
      <rPr>
        <sz val="14"/>
        <color rgb="FF010101"/>
        <rFont val="Arial"/>
        <family val="2"/>
      </rPr>
      <t>l</t>
    </r>
    <r>
      <rPr>
        <sz val="14"/>
        <color rgb="FF1C1C1C"/>
        <rFont val="Arial"/>
        <family val="2"/>
      </rPr>
      <t xml:space="preserve">es, </t>
    </r>
    <r>
      <rPr>
        <sz val="14"/>
        <color rgb="FF010101"/>
        <rFont val="Arial"/>
        <family val="2"/>
      </rPr>
      <t>a</t>
    </r>
    <r>
      <rPr>
        <sz val="14"/>
        <color rgb="FF1C1C1C"/>
        <rFont val="Arial"/>
        <family val="2"/>
      </rPr>
      <t>ge &lt;</t>
    </r>
    <r>
      <rPr>
        <sz val="14"/>
        <color rgb="FF010101"/>
        <rFont val="Arial"/>
        <family val="2"/>
      </rPr>
      <t xml:space="preserve">= 17, </t>
    </r>
    <r>
      <rPr>
        <sz val="14"/>
        <color rgb="FF313131"/>
        <rFont val="Arial"/>
        <family val="2"/>
      </rPr>
      <t>s</t>
    </r>
    <r>
      <rPr>
        <sz val="14"/>
        <color rgb="FF010101"/>
        <rFont val="Arial"/>
        <family val="2"/>
      </rPr>
      <t>c</t>
    </r>
    <r>
      <rPr>
        <sz val="14"/>
        <color rgb="FF1C1C1C"/>
        <rFont val="Arial"/>
        <family val="2"/>
      </rPr>
      <t>o</t>
    </r>
    <r>
      <rPr>
        <sz val="14"/>
        <color rgb="FF010101"/>
        <rFont val="Arial"/>
        <family val="2"/>
      </rPr>
      <t>r</t>
    </r>
    <r>
      <rPr>
        <sz val="14"/>
        <color rgb="FF1C1C1C"/>
        <rFont val="Arial"/>
        <family val="2"/>
      </rPr>
      <t xml:space="preserve">e </t>
    </r>
    <r>
      <rPr>
        <sz val="14"/>
        <color rgb="FF010101"/>
        <rFont val="Arial"/>
        <family val="2"/>
      </rPr>
      <t xml:space="preserve">phy </t>
    </r>
    <r>
      <rPr>
        <sz val="14"/>
        <color rgb="FF1C1C1C"/>
        <rFont val="Arial"/>
        <family val="2"/>
      </rPr>
      <t>&gt;</t>
    </r>
    <r>
      <rPr>
        <sz val="14"/>
        <color rgb="FF010101"/>
        <rFont val="Arial"/>
        <family val="2"/>
      </rPr>
      <t>=  1</t>
    </r>
    <r>
      <rPr>
        <sz val="14"/>
        <color rgb="FF1C1C1C"/>
        <rFont val="Arial"/>
        <family val="2"/>
      </rPr>
      <t xml:space="preserve">3 </t>
    </r>
    <r>
      <rPr>
        <sz val="14"/>
        <color rgb="FF010101"/>
        <rFont val="Arial"/>
        <family val="2"/>
      </rPr>
      <t>- ni</t>
    </r>
    <r>
      <rPr>
        <sz val="14"/>
        <color rgb="FF1C1C1C"/>
        <rFont val="Arial"/>
        <family val="2"/>
      </rPr>
      <t>vea</t>
    </r>
    <r>
      <rPr>
        <sz val="14"/>
        <color rgb="FF010101"/>
        <rFont val="Arial"/>
        <family val="2"/>
      </rPr>
      <t xml:space="preserve">u
</t>
    </r>
    <r>
      <rPr>
        <sz val="14"/>
        <color rgb="FF1C1C1C"/>
        <rFont val="Arial"/>
        <family val="2"/>
      </rPr>
      <t>2</t>
    </r>
  </si>
  <si>
    <r>
      <rPr>
        <sz val="14"/>
        <color rgb="FF1C1C1C"/>
        <rFont val="Arial"/>
        <family val="2"/>
      </rPr>
      <t>0</t>
    </r>
    <r>
      <rPr>
        <sz val="14"/>
        <color rgb="FF010101"/>
        <rFont val="Arial"/>
        <family val="2"/>
      </rPr>
      <t>1180 0</t>
    </r>
  </si>
  <si>
    <r>
      <rPr>
        <sz val="14"/>
        <color rgb="FF010101"/>
        <rFont val="Arial"/>
        <family val="2"/>
      </rPr>
      <t>P</t>
    </r>
    <r>
      <rPr>
        <sz val="14"/>
        <color rgb="FF1C1C1C"/>
        <rFont val="Arial"/>
        <family val="2"/>
      </rPr>
      <t>a</t>
    </r>
    <r>
      <rPr>
        <sz val="14"/>
        <color rgb="FF010101"/>
        <rFont val="Arial"/>
        <family val="2"/>
      </rPr>
      <t>ral</t>
    </r>
    <r>
      <rPr>
        <sz val="14"/>
        <color rgb="FF1C1C1C"/>
        <rFont val="Arial"/>
        <family val="2"/>
      </rPr>
      <t>ys</t>
    </r>
    <r>
      <rPr>
        <sz val="14"/>
        <color rgb="FF010101"/>
        <rFont val="Arial"/>
        <family val="2"/>
      </rPr>
      <t>i</t>
    </r>
    <r>
      <rPr>
        <sz val="14"/>
        <color rgb="FF1C1C1C"/>
        <rFont val="Arial"/>
        <family val="2"/>
      </rPr>
      <t>e</t>
    </r>
    <r>
      <rPr>
        <sz val="14"/>
        <color rgb="FF010101"/>
        <rFont val="Arial"/>
        <family val="2"/>
      </rPr>
      <t xml:space="preserve">s </t>
    </r>
    <r>
      <rPr>
        <sz val="14"/>
        <color rgb="FF1C1C1C"/>
        <rFont val="Arial"/>
        <family val="2"/>
      </rPr>
      <t>c</t>
    </r>
    <r>
      <rPr>
        <sz val="14"/>
        <color rgb="FF010101"/>
        <rFont val="Arial"/>
        <family val="2"/>
      </rPr>
      <t>ér</t>
    </r>
    <r>
      <rPr>
        <sz val="14"/>
        <color rgb="FF1C1C1C"/>
        <rFont val="Arial"/>
        <family val="2"/>
      </rPr>
      <t>é</t>
    </r>
    <r>
      <rPr>
        <sz val="14"/>
        <color rgb="FF010101"/>
        <rFont val="Arial"/>
        <family val="2"/>
      </rPr>
      <t>br</t>
    </r>
    <r>
      <rPr>
        <sz val="14"/>
        <color rgb="FF1C1C1C"/>
        <rFont val="Arial"/>
        <family val="2"/>
      </rPr>
      <t>a</t>
    </r>
    <r>
      <rPr>
        <sz val="14"/>
        <color rgb="FF010101"/>
        <rFont val="Arial"/>
        <family val="2"/>
      </rPr>
      <t>l</t>
    </r>
    <r>
      <rPr>
        <sz val="14"/>
        <color rgb="FF1C1C1C"/>
        <rFont val="Arial"/>
        <family val="2"/>
      </rPr>
      <t xml:space="preserve">es, </t>
    </r>
    <r>
      <rPr>
        <sz val="14"/>
        <color rgb="FF010101"/>
        <rFont val="Arial"/>
        <family val="2"/>
      </rPr>
      <t>a</t>
    </r>
    <r>
      <rPr>
        <sz val="14"/>
        <color rgb="FF1C1C1C"/>
        <rFont val="Arial"/>
        <family val="2"/>
      </rPr>
      <t xml:space="preserve">ge </t>
    </r>
    <r>
      <rPr>
        <sz val="14"/>
        <color rgb="FF010101"/>
        <rFont val="Arial"/>
        <family val="2"/>
      </rPr>
      <t xml:space="preserve">"= 18 - </t>
    </r>
    <r>
      <rPr>
        <sz val="14"/>
        <color rgb="FF1C1C1C"/>
        <rFont val="Arial"/>
        <family val="2"/>
      </rPr>
      <t>zé</t>
    </r>
    <r>
      <rPr>
        <sz val="14"/>
        <color rgb="FF010101"/>
        <rFont val="Arial"/>
        <family val="2"/>
      </rPr>
      <t>r</t>
    </r>
    <r>
      <rPr>
        <sz val="14"/>
        <color rgb="FF1C1C1C"/>
        <rFont val="Arial"/>
        <family val="2"/>
      </rPr>
      <t xml:space="preserve">o </t>
    </r>
    <r>
      <rPr>
        <sz val="14"/>
        <color rgb="FF010101"/>
        <rFont val="Arial"/>
        <family val="2"/>
      </rPr>
      <t>j</t>
    </r>
    <r>
      <rPr>
        <sz val="14"/>
        <color rgb="FF1C1C1C"/>
        <rFont val="Arial"/>
        <family val="2"/>
      </rPr>
      <t>o</t>
    </r>
    <r>
      <rPr>
        <sz val="14"/>
        <color rgb="FF010101"/>
        <rFont val="Arial"/>
        <family val="2"/>
      </rPr>
      <t>u</t>
    </r>
    <r>
      <rPr>
        <sz val="14"/>
        <color rgb="FF1C1C1C"/>
        <rFont val="Arial"/>
        <family val="2"/>
      </rPr>
      <t>r</t>
    </r>
  </si>
  <si>
    <r>
      <rPr>
        <sz val="14"/>
        <color rgb="FF1C1C1C"/>
        <rFont val="Arial"/>
        <family val="2"/>
      </rPr>
      <t>2</t>
    </r>
    <r>
      <rPr>
        <sz val="14"/>
        <color rgb="FF010101"/>
        <rFont val="Arial"/>
        <family val="2"/>
      </rPr>
      <t xml:space="preserve">51 </t>
    </r>
    <r>
      <rPr>
        <sz val="14"/>
        <color rgb="FF1C1C1C"/>
        <rFont val="Arial"/>
        <family val="2"/>
      </rPr>
      <t>87</t>
    </r>
  </si>
  <si>
    <r>
      <rPr>
        <sz val="14"/>
        <color rgb="FF1C1C1C"/>
        <rFont val="Arial"/>
        <family val="2"/>
      </rPr>
      <t>0</t>
    </r>
    <r>
      <rPr>
        <sz val="14"/>
        <color rgb="FF010101"/>
        <rFont val="Arial"/>
        <family val="2"/>
      </rPr>
      <t>11</t>
    </r>
    <r>
      <rPr>
        <sz val="14"/>
        <color rgb="FF1C1C1C"/>
        <rFont val="Arial"/>
        <family val="2"/>
      </rPr>
      <t>8</t>
    </r>
    <r>
      <rPr>
        <sz val="14"/>
        <color rgb="FF010101"/>
        <rFont val="Arial"/>
        <family val="2"/>
      </rPr>
      <t>0 1</t>
    </r>
  </si>
  <si>
    <r>
      <rPr>
        <b/>
        <sz val="14"/>
        <color rgb="FF010101"/>
        <rFont val="Arial"/>
        <family val="2"/>
      </rPr>
      <t>P</t>
    </r>
    <r>
      <rPr>
        <b/>
        <sz val="14"/>
        <color rgb="FF1C1C1C"/>
        <rFont val="Arial"/>
        <family val="2"/>
      </rPr>
      <t>a</t>
    </r>
    <r>
      <rPr>
        <b/>
        <sz val="14"/>
        <color rgb="FF010101"/>
        <rFont val="Arial"/>
        <family val="2"/>
      </rPr>
      <t xml:space="preserve">ralysies </t>
    </r>
    <r>
      <rPr>
        <b/>
        <sz val="14"/>
        <color rgb="FF1C1C1C"/>
        <rFont val="Arial"/>
        <family val="2"/>
      </rPr>
      <t>cé</t>
    </r>
    <r>
      <rPr>
        <b/>
        <sz val="14"/>
        <color rgb="FF010101"/>
        <rFont val="Arial"/>
        <family val="2"/>
      </rPr>
      <t>r</t>
    </r>
    <r>
      <rPr>
        <b/>
        <sz val="14"/>
        <color rgb="FF1C1C1C"/>
        <rFont val="Arial"/>
        <family val="2"/>
      </rPr>
      <t>é</t>
    </r>
    <r>
      <rPr>
        <b/>
        <sz val="14"/>
        <color rgb="FF010101"/>
        <rFont val="Arial"/>
        <family val="2"/>
      </rPr>
      <t>b</t>
    </r>
    <r>
      <rPr>
        <b/>
        <sz val="14"/>
        <color rgb="FF1C1C1C"/>
        <rFont val="Arial"/>
        <family val="2"/>
      </rPr>
      <t>ra</t>
    </r>
    <r>
      <rPr>
        <b/>
        <sz val="14"/>
        <color rgb="FF010101"/>
        <rFont val="Arial"/>
        <family val="2"/>
      </rPr>
      <t>l</t>
    </r>
    <r>
      <rPr>
        <b/>
        <sz val="14"/>
        <color rgb="FF1C1C1C"/>
        <rFont val="Arial"/>
        <family val="2"/>
      </rPr>
      <t>e</t>
    </r>
    <r>
      <rPr>
        <b/>
        <sz val="14"/>
        <color rgb="FF010101"/>
        <rFont val="Arial"/>
        <family val="2"/>
      </rPr>
      <t xml:space="preserve">, </t>
    </r>
    <r>
      <rPr>
        <b/>
        <sz val="14"/>
        <color rgb="FF1C1C1C"/>
        <rFont val="Arial"/>
        <family val="2"/>
      </rPr>
      <t xml:space="preserve">s  </t>
    </r>
    <r>
      <rPr>
        <b/>
        <sz val="14"/>
        <color rgb="FF010101"/>
        <rFont val="Arial"/>
        <family val="2"/>
      </rPr>
      <t>a</t>
    </r>
    <r>
      <rPr>
        <b/>
        <sz val="14"/>
        <color rgb="FF1C1C1C"/>
        <rFont val="Arial"/>
        <family val="2"/>
      </rPr>
      <t>ge &gt;</t>
    </r>
    <r>
      <rPr>
        <b/>
        <sz val="14"/>
        <color rgb="FF010101"/>
        <rFont val="Arial"/>
        <family val="2"/>
      </rPr>
      <t xml:space="preserve">=
</t>
    </r>
    <r>
      <rPr>
        <sz val="14"/>
        <color rgb="FF010101"/>
        <rFont val="Arial"/>
        <family val="2"/>
      </rPr>
      <t>1</t>
    </r>
    <r>
      <rPr>
        <sz val="14"/>
        <color rgb="FF1C1C1C"/>
        <rFont val="Arial"/>
        <family val="2"/>
      </rPr>
      <t xml:space="preserve">8 </t>
    </r>
    <r>
      <rPr>
        <sz val="14"/>
        <color rgb="FF010101"/>
        <rFont val="Arial"/>
        <family val="2"/>
      </rPr>
      <t>- niv</t>
    </r>
    <r>
      <rPr>
        <sz val="14"/>
        <color rgb="FF313131"/>
        <rFont val="Arial"/>
        <family val="2"/>
      </rPr>
      <t>e</t>
    </r>
    <r>
      <rPr>
        <sz val="14"/>
        <color rgb="FF010101"/>
        <rFont val="Arial"/>
        <family val="2"/>
      </rPr>
      <t>au 1</t>
    </r>
  </si>
  <si>
    <r>
      <rPr>
        <sz val="14"/>
        <color rgb="FF010101"/>
        <rFont val="Arial"/>
        <family val="2"/>
      </rPr>
      <t>011</t>
    </r>
    <r>
      <rPr>
        <sz val="14"/>
        <color rgb="FF313131"/>
        <rFont val="Arial"/>
        <family val="2"/>
      </rPr>
      <t>80 2</t>
    </r>
  </si>
  <si>
    <r>
      <rPr>
        <sz val="14"/>
        <color rgb="FF1C1C1C"/>
        <rFont val="Arial"/>
        <family val="2"/>
      </rPr>
      <t>Pa</t>
    </r>
    <r>
      <rPr>
        <sz val="14"/>
        <color rgb="FF010101"/>
        <rFont val="Arial"/>
        <family val="2"/>
      </rPr>
      <t>ral</t>
    </r>
    <r>
      <rPr>
        <sz val="14"/>
        <color rgb="FF1C1C1C"/>
        <rFont val="Arial"/>
        <family val="2"/>
      </rPr>
      <t>ys</t>
    </r>
    <r>
      <rPr>
        <sz val="14"/>
        <color rgb="FF010101"/>
        <rFont val="Arial"/>
        <family val="2"/>
      </rPr>
      <t>i</t>
    </r>
    <r>
      <rPr>
        <sz val="14"/>
        <color rgb="FF1C1C1C"/>
        <rFont val="Arial"/>
        <family val="2"/>
      </rPr>
      <t>es cé</t>
    </r>
    <r>
      <rPr>
        <sz val="14"/>
        <color rgb="FF010101"/>
        <rFont val="Arial"/>
        <family val="2"/>
      </rPr>
      <t>r</t>
    </r>
    <r>
      <rPr>
        <sz val="14"/>
        <color rgb="FF1C1C1C"/>
        <rFont val="Arial"/>
        <family val="2"/>
      </rPr>
      <t>éb</t>
    </r>
    <r>
      <rPr>
        <sz val="14"/>
        <color rgb="FF010101"/>
        <rFont val="Arial"/>
        <family val="2"/>
      </rPr>
      <t>r</t>
    </r>
    <r>
      <rPr>
        <sz val="14"/>
        <color rgb="FF1C1C1C"/>
        <rFont val="Arial"/>
        <family val="2"/>
      </rPr>
      <t>a</t>
    </r>
    <r>
      <rPr>
        <sz val="14"/>
        <color rgb="FF010101"/>
        <rFont val="Arial"/>
        <family val="2"/>
      </rPr>
      <t>l</t>
    </r>
    <r>
      <rPr>
        <sz val="14"/>
        <color rgb="FF313131"/>
        <rFont val="Arial"/>
        <family val="2"/>
      </rPr>
      <t>es</t>
    </r>
    <r>
      <rPr>
        <sz val="14"/>
        <color rgb="FF010101"/>
        <rFont val="Arial"/>
        <family val="2"/>
      </rPr>
      <t>, a</t>
    </r>
    <r>
      <rPr>
        <sz val="14"/>
        <color rgb="FF1C1C1C"/>
        <rFont val="Arial"/>
        <family val="2"/>
      </rPr>
      <t>ge &gt;</t>
    </r>
    <r>
      <rPr>
        <sz val="14"/>
        <color rgb="FF010101"/>
        <rFont val="Arial"/>
        <family val="2"/>
      </rPr>
      <t>= 1</t>
    </r>
    <r>
      <rPr>
        <sz val="14"/>
        <color rgb="FF1C1C1C"/>
        <rFont val="Arial"/>
        <family val="2"/>
      </rPr>
      <t xml:space="preserve">8 </t>
    </r>
    <r>
      <rPr>
        <sz val="14"/>
        <color rgb="FF7E7E7E"/>
        <rFont val="Arial"/>
        <family val="2"/>
      </rPr>
      <t xml:space="preserve">- </t>
    </r>
    <r>
      <rPr>
        <sz val="14"/>
        <color rgb="FF010101"/>
        <rFont val="Arial"/>
        <family val="2"/>
      </rPr>
      <t>ni</t>
    </r>
    <r>
      <rPr>
        <sz val="14"/>
        <color rgb="FF1C1C1C"/>
        <rFont val="Arial"/>
        <family val="2"/>
      </rPr>
      <t>vea</t>
    </r>
    <r>
      <rPr>
        <sz val="14"/>
        <color rgb="FF010101"/>
        <rFont val="Arial"/>
        <family val="2"/>
      </rPr>
      <t xml:space="preserve">u </t>
    </r>
    <r>
      <rPr>
        <sz val="14"/>
        <color rgb="FF313131"/>
        <rFont val="Arial"/>
        <family val="2"/>
      </rPr>
      <t>2</t>
    </r>
  </si>
  <si>
    <r>
      <rPr>
        <sz val="14"/>
        <color rgb="FF010101"/>
        <rFont val="Arial"/>
        <family val="2"/>
      </rPr>
      <t>44,</t>
    </r>
    <r>
      <rPr>
        <sz val="14"/>
        <color rgb="FF1C1C1C"/>
        <rFont val="Arial"/>
        <family val="2"/>
      </rPr>
      <t>8 8</t>
    </r>
    <r>
      <rPr>
        <sz val="14"/>
        <color rgb="FF010101"/>
        <rFont val="Arial"/>
        <family val="2"/>
      </rPr>
      <t>4</t>
    </r>
  </si>
  <si>
    <r>
      <rPr>
        <sz val="14"/>
        <color rgb="FF313131"/>
        <rFont val="Arial"/>
        <family val="2"/>
      </rPr>
      <t>3</t>
    </r>
    <r>
      <rPr>
        <sz val="14"/>
        <color rgb="FF010101"/>
        <rFont val="Arial"/>
        <family val="2"/>
      </rPr>
      <t>1,</t>
    </r>
    <r>
      <rPr>
        <sz val="14"/>
        <color rgb="FF1C1C1C"/>
        <rFont val="Arial"/>
        <family val="2"/>
      </rPr>
      <t xml:space="preserve">3 </t>
    </r>
    <r>
      <rPr>
        <sz val="14"/>
        <color rgb="FF010101"/>
        <rFont val="Arial"/>
        <family val="2"/>
      </rPr>
      <t>5</t>
    </r>
    <r>
      <rPr>
        <sz val="14"/>
        <color rgb="FF313131"/>
        <rFont val="Arial"/>
        <family val="2"/>
      </rPr>
      <t>3</t>
    </r>
  </si>
  <si>
    <r>
      <rPr>
        <sz val="14"/>
        <color rgb="FF1C1C1C"/>
        <rFont val="Arial"/>
        <family val="2"/>
      </rPr>
      <t>0</t>
    </r>
    <r>
      <rPr>
        <sz val="14"/>
        <color rgb="FF010101"/>
        <rFont val="Arial"/>
        <family val="2"/>
      </rPr>
      <t>1</t>
    </r>
    <r>
      <rPr>
        <sz val="14"/>
        <color rgb="FF1C1C1C"/>
        <rFont val="Arial"/>
        <family val="2"/>
      </rPr>
      <t>2</t>
    </r>
    <r>
      <rPr>
        <sz val="14"/>
        <color rgb="FF010101"/>
        <rFont val="Arial"/>
        <family val="2"/>
      </rPr>
      <t>1A</t>
    </r>
    <r>
      <rPr>
        <sz val="14"/>
        <color rgb="FF1C1C1C"/>
        <rFont val="Arial"/>
        <family val="2"/>
      </rPr>
      <t>O</t>
    </r>
  </si>
  <si>
    <r>
      <rPr>
        <sz val="14"/>
        <color rgb="FF010101"/>
        <rFont val="Arial"/>
        <family val="2"/>
      </rPr>
      <t>Pol</t>
    </r>
    <r>
      <rPr>
        <sz val="14"/>
        <color rgb="FF1C1C1C"/>
        <rFont val="Arial"/>
        <family val="2"/>
      </rPr>
      <t>y</t>
    </r>
    <r>
      <rPr>
        <sz val="14"/>
        <color rgb="FF010101"/>
        <rFont val="Arial"/>
        <family val="2"/>
      </rPr>
      <t>n</t>
    </r>
    <r>
      <rPr>
        <sz val="14"/>
        <color rgb="FF1C1C1C"/>
        <rFont val="Arial"/>
        <family val="2"/>
      </rPr>
      <t>e</t>
    </r>
    <r>
      <rPr>
        <sz val="14"/>
        <color rgb="FF010101"/>
        <rFont val="Arial"/>
        <family val="2"/>
      </rPr>
      <t>uropathi</t>
    </r>
    <r>
      <rPr>
        <sz val="14"/>
        <color rgb="FF1C1C1C"/>
        <rFont val="Arial"/>
        <family val="2"/>
      </rPr>
      <t>es</t>
    </r>
    <r>
      <rPr>
        <sz val="14"/>
        <color rgb="FF7E7E7E"/>
        <rFont val="Arial"/>
        <family val="2"/>
      </rPr>
      <t xml:space="preserve">. </t>
    </r>
    <r>
      <rPr>
        <sz val="14"/>
        <color rgb="FF010101"/>
        <rFont val="Arial"/>
        <family val="2"/>
      </rPr>
      <t>sc</t>
    </r>
    <r>
      <rPr>
        <sz val="14"/>
        <color rgb="FF1C1C1C"/>
        <rFont val="Arial"/>
        <family val="2"/>
      </rPr>
      <t xml:space="preserve">ore </t>
    </r>
    <r>
      <rPr>
        <sz val="14"/>
        <color rgb="FF010101"/>
        <rFont val="Arial"/>
        <family val="2"/>
      </rPr>
      <t xml:space="preserve">phy
</t>
    </r>
    <r>
      <rPr>
        <sz val="14"/>
        <color rgb="FF1C1C1C"/>
        <rFont val="Arial"/>
        <family val="2"/>
      </rPr>
      <t>&lt;</t>
    </r>
    <r>
      <rPr>
        <sz val="14"/>
        <color rgb="FF010101"/>
        <rFont val="Arial"/>
        <family val="2"/>
      </rPr>
      <t xml:space="preserve">=  </t>
    </r>
    <r>
      <rPr>
        <sz val="14"/>
        <color rgb="FF1C1C1C"/>
        <rFont val="Arial"/>
        <family val="2"/>
      </rPr>
      <t xml:space="preserve">8 </t>
    </r>
    <r>
      <rPr>
        <sz val="14"/>
        <color rgb="FF010101"/>
        <rFont val="Arial"/>
        <family val="2"/>
      </rPr>
      <t xml:space="preserve">-  z </t>
    </r>
    <r>
      <rPr>
        <sz val="14"/>
        <color rgb="FF1C1C1C"/>
        <rFont val="Arial"/>
        <family val="2"/>
      </rPr>
      <t>é</t>
    </r>
    <r>
      <rPr>
        <sz val="14"/>
        <color rgb="FF010101"/>
        <rFont val="Arial"/>
        <family val="2"/>
      </rPr>
      <t>ro  i</t>
    </r>
    <r>
      <rPr>
        <sz val="14"/>
        <color rgb="FF1C1C1C"/>
        <rFont val="Arial"/>
        <family val="2"/>
      </rPr>
      <t>o</t>
    </r>
    <r>
      <rPr>
        <sz val="14"/>
        <color rgb="FF010101"/>
        <rFont val="Arial"/>
        <family val="2"/>
      </rPr>
      <t>ur</t>
    </r>
  </si>
  <si>
    <r>
      <rPr>
        <sz val="14"/>
        <color rgb="FF1C1C1C"/>
        <rFont val="Arial"/>
        <family val="2"/>
      </rPr>
      <t>2</t>
    </r>
    <r>
      <rPr>
        <sz val="14"/>
        <color rgb="FF010101"/>
        <rFont val="Arial"/>
        <family val="2"/>
      </rPr>
      <t xml:space="preserve">14, </t>
    </r>
    <r>
      <rPr>
        <sz val="14"/>
        <color rgb="FF1C1C1C"/>
        <rFont val="Arial"/>
        <family val="2"/>
      </rPr>
      <t xml:space="preserve">7 </t>
    </r>
    <r>
      <rPr>
        <sz val="14"/>
        <color rgb="FF010101"/>
        <rFont val="Arial"/>
        <family val="2"/>
      </rPr>
      <t>6</t>
    </r>
  </si>
  <si>
    <r>
      <rPr>
        <sz val="14"/>
        <color rgb="FF1C1C1C"/>
        <rFont val="Arial"/>
        <family val="2"/>
      </rPr>
      <t xml:space="preserve">00 </t>
    </r>
    <r>
      <rPr>
        <sz val="14"/>
        <color rgb="FF010101"/>
        <rFont val="Arial"/>
        <family val="2"/>
      </rPr>
      <t>61</t>
    </r>
  </si>
  <si>
    <r>
      <rPr>
        <sz val="14"/>
        <color rgb="FF1C1C1C"/>
        <rFont val="Arial"/>
        <family val="2"/>
      </rPr>
      <t>0</t>
    </r>
    <r>
      <rPr>
        <sz val="14"/>
        <color rgb="FF010101"/>
        <rFont val="Arial"/>
        <family val="2"/>
      </rPr>
      <t xml:space="preserve">1 </t>
    </r>
    <r>
      <rPr>
        <sz val="14"/>
        <color rgb="FF1C1C1C"/>
        <rFont val="Arial"/>
        <family val="2"/>
      </rPr>
      <t>2</t>
    </r>
    <r>
      <rPr>
        <sz val="14"/>
        <color rgb="FF010101"/>
        <rFont val="Arial"/>
        <family val="2"/>
      </rPr>
      <t xml:space="preserve">1 </t>
    </r>
    <r>
      <rPr>
        <sz val="14"/>
        <color rgb="FF1C1C1C"/>
        <rFont val="Arial"/>
        <family val="2"/>
      </rPr>
      <t xml:space="preserve">A </t>
    </r>
    <r>
      <rPr>
        <sz val="14"/>
        <color rgb="FF010101"/>
        <rFont val="Arial"/>
        <family val="2"/>
      </rPr>
      <t>1</t>
    </r>
  </si>
  <si>
    <r>
      <rPr>
        <sz val="14"/>
        <color rgb="FF1C1C1C"/>
        <rFont val="Arial"/>
        <family val="2"/>
      </rPr>
      <t xml:space="preserve">Po </t>
    </r>
    <r>
      <rPr>
        <sz val="14"/>
        <color rgb="FF010101"/>
        <rFont val="Arial"/>
        <family val="2"/>
      </rPr>
      <t xml:space="preserve">ly </t>
    </r>
    <r>
      <rPr>
        <sz val="14"/>
        <color rgb="FF1C1C1C"/>
        <rFont val="Arial"/>
        <family val="2"/>
      </rPr>
      <t>n e</t>
    </r>
    <r>
      <rPr>
        <sz val="14"/>
        <color rgb="FF010101"/>
        <rFont val="Arial"/>
        <family val="2"/>
      </rPr>
      <t xml:space="preserve">u </t>
    </r>
    <r>
      <rPr>
        <sz val="14"/>
        <color rgb="FF1C1C1C"/>
        <rFont val="Arial"/>
        <family val="2"/>
      </rPr>
      <t xml:space="preserve">ro </t>
    </r>
    <r>
      <rPr>
        <sz val="14"/>
        <color rgb="FF010101"/>
        <rFont val="Arial"/>
        <family val="2"/>
      </rPr>
      <t>path  ies</t>
    </r>
  </si>
  <si>
    <r>
      <rPr>
        <sz val="14"/>
        <color rgb="FF1C1C1C"/>
        <rFont val="Arial"/>
        <family val="2"/>
      </rPr>
      <t>sco</t>
    </r>
    <r>
      <rPr>
        <sz val="14"/>
        <color rgb="FF010101"/>
        <rFont val="Arial"/>
        <family val="2"/>
      </rPr>
      <t>re ph</t>
    </r>
    <r>
      <rPr>
        <sz val="14"/>
        <color rgb="FF1C1C1C"/>
        <rFont val="Arial"/>
        <family val="2"/>
      </rPr>
      <t>y</t>
    </r>
  </si>
  <si>
    <r>
      <rPr>
        <sz val="14"/>
        <color rgb="FF111111"/>
        <rFont val="Arial"/>
        <family val="2"/>
      </rPr>
      <t xml:space="preserve">Dèout </t>
    </r>
    <r>
      <rPr>
        <sz val="14"/>
        <rFont val="Arial"/>
        <family val="2"/>
      </rPr>
      <t xml:space="preserve">de zone </t>
    </r>
    <r>
      <rPr>
        <sz val="14"/>
        <color rgb="FF111111"/>
        <rFont val="Arial"/>
        <family val="2"/>
      </rPr>
      <t>forfaitaire
(DZF)</t>
    </r>
  </si>
  <si>
    <r>
      <t xml:space="preserve">Fin </t>
    </r>
    <r>
      <rPr>
        <sz val="14"/>
        <color rgb="FF111111"/>
        <rFont val="Arial"/>
        <family val="2"/>
      </rPr>
      <t xml:space="preserve">de </t>
    </r>
    <r>
      <rPr>
        <sz val="14"/>
        <rFont val="Arial"/>
        <family val="2"/>
      </rPr>
      <t xml:space="preserve">zone </t>
    </r>
    <r>
      <rPr>
        <sz val="14"/>
        <color rgb="FF111111"/>
        <rFont val="Arial"/>
        <family val="2"/>
      </rPr>
      <t xml:space="preserve">Forfaitaire </t>
    </r>
    <r>
      <rPr>
        <sz val="14"/>
        <color rgb="FF242424"/>
        <rFont val="Arial"/>
        <family val="2"/>
      </rPr>
      <t>(F</t>
    </r>
    <r>
      <rPr>
        <sz val="14"/>
        <rFont val="Arial"/>
        <family val="2"/>
      </rPr>
      <t>Z</t>
    </r>
    <r>
      <rPr>
        <sz val="14"/>
        <color rgb="FF242424"/>
        <rFont val="Arial"/>
        <family val="2"/>
      </rPr>
      <t>F</t>
    </r>
    <r>
      <rPr>
        <sz val="14"/>
        <rFont val="Arial"/>
        <family val="2"/>
      </rPr>
      <t>)</t>
    </r>
  </si>
  <si>
    <r>
      <t xml:space="preserve">Tarif </t>
    </r>
    <r>
      <rPr>
        <sz val="14"/>
        <color rgb="FF111111"/>
        <rFont val="Arial"/>
        <family val="2"/>
      </rPr>
      <t xml:space="preserve">de </t>
    </r>
    <r>
      <rPr>
        <sz val="14"/>
        <rFont val="Arial"/>
        <family val="2"/>
      </rPr>
      <t>la zone basse (TZB)</t>
    </r>
  </si>
  <si>
    <r>
      <t xml:space="preserve">Supplément de la zone basse </t>
    </r>
    <r>
      <rPr>
        <sz val="14"/>
        <color rgb="FF111111"/>
        <rFont val="Arial"/>
        <family val="2"/>
      </rPr>
      <t>(SZB)</t>
    </r>
  </si>
  <si>
    <r>
      <t xml:space="preserve">Tarif de la </t>
    </r>
    <r>
      <rPr>
        <sz val="14"/>
        <color rgb="FF111111"/>
        <rFont val="Arial"/>
        <family val="2"/>
      </rPr>
      <t>zone Forfaitaire (TZF)</t>
    </r>
  </si>
  <si>
    <r>
      <t xml:space="preserve">Supplément </t>
    </r>
    <r>
      <rPr>
        <sz val="14"/>
        <color rgb="FF111111"/>
        <rFont val="Arial"/>
        <family val="2"/>
      </rPr>
      <t xml:space="preserve">de </t>
    </r>
    <r>
      <rPr>
        <sz val="14"/>
        <rFont val="Arial"/>
        <family val="2"/>
      </rPr>
      <t>la Zone Haute (SZH)</t>
    </r>
  </si>
  <si>
    <r>
      <rPr>
        <sz val="14"/>
        <color rgb="FF111111"/>
        <rFont val="Arial"/>
        <family val="2"/>
      </rPr>
      <t xml:space="preserve">&lt;= </t>
    </r>
    <r>
      <rPr>
        <sz val="14"/>
        <rFont val="Arial"/>
        <family val="2"/>
      </rPr>
      <t xml:space="preserve">8 - </t>
    </r>
    <r>
      <rPr>
        <sz val="14"/>
        <color rgb="FF111111"/>
        <rFont val="Arial"/>
        <family val="2"/>
      </rPr>
      <t xml:space="preserve">niveau </t>
    </r>
    <r>
      <rPr>
        <sz val="14"/>
        <rFont val="Arial"/>
        <family val="2"/>
      </rPr>
      <t>1</t>
    </r>
  </si>
  <si>
    <r>
      <rPr>
        <sz val="14"/>
        <color rgb="FF111111"/>
        <rFont val="Arial"/>
        <family val="2"/>
      </rPr>
      <t>Polyneu</t>
    </r>
    <r>
      <rPr>
        <sz val="14"/>
        <rFont val="Arial"/>
        <family val="2"/>
      </rPr>
      <t xml:space="preserve">ropathies  score phy
</t>
    </r>
    <r>
      <rPr>
        <sz val="14"/>
        <color rgb="FF111111"/>
        <rFont val="Arial"/>
        <family val="2"/>
      </rPr>
      <t xml:space="preserve">&lt;= 8 </t>
    </r>
    <r>
      <rPr>
        <sz val="14"/>
        <rFont val="Arial"/>
        <family val="2"/>
      </rPr>
      <t xml:space="preserve">- </t>
    </r>
    <r>
      <rPr>
        <sz val="14"/>
        <color rgb="FF111111"/>
        <rFont val="Arial"/>
        <family val="2"/>
      </rPr>
      <t xml:space="preserve">niveau </t>
    </r>
    <r>
      <rPr>
        <sz val="14"/>
        <rFont val="Arial"/>
        <family val="2"/>
      </rPr>
      <t>2</t>
    </r>
  </si>
  <si>
    <r>
      <rPr>
        <sz val="14"/>
        <color rgb="FF242424"/>
        <rFont val="Arial"/>
        <family val="2"/>
      </rPr>
      <t>-</t>
    </r>
  </si>
  <si>
    <r>
      <t xml:space="preserve">2 </t>
    </r>
    <r>
      <rPr>
        <sz val="14"/>
        <color rgb="FF111111"/>
        <rFont val="Arial"/>
        <family val="2"/>
      </rPr>
      <t>860,06</t>
    </r>
  </si>
  <si>
    <r>
      <rPr>
        <sz val="14"/>
        <color rgb="FF111111"/>
        <rFont val="Arial"/>
        <family val="2"/>
      </rPr>
      <t>Polyneu</t>
    </r>
    <r>
      <rPr>
        <sz val="14"/>
        <rFont val="Arial"/>
        <family val="2"/>
      </rPr>
      <t xml:space="preserve">ropathies. score </t>
    </r>
    <r>
      <rPr>
        <sz val="14"/>
        <color rgb="FF111111"/>
        <rFont val="Arial"/>
        <family val="2"/>
      </rPr>
      <t xml:space="preserve">phy 19 </t>
    </r>
    <r>
      <rPr>
        <sz val="14"/>
        <rFont val="Arial"/>
        <family val="2"/>
      </rPr>
      <t>121- zéro iour</t>
    </r>
  </si>
  <si>
    <r>
      <rPr>
        <sz val="14"/>
        <color rgb="FF111111"/>
        <rFont val="Arial"/>
        <family val="2"/>
      </rPr>
      <t>Polyneuropath</t>
    </r>
    <r>
      <rPr>
        <sz val="14"/>
        <rFont val="Arial"/>
        <family val="2"/>
      </rPr>
      <t xml:space="preserve">ies  </t>
    </r>
    <r>
      <rPr>
        <sz val="14"/>
        <color rgb="FF111111"/>
        <rFont val="Arial"/>
        <family val="2"/>
      </rPr>
      <t xml:space="preserve">score </t>
    </r>
    <r>
      <rPr>
        <sz val="14"/>
        <rFont val="Arial"/>
        <family val="2"/>
      </rPr>
      <t xml:space="preserve">phy </t>
    </r>
    <r>
      <rPr>
        <sz val="14"/>
        <color rgb="FF111111"/>
        <rFont val="Arial"/>
        <family val="2"/>
      </rPr>
      <t xml:space="preserve">[9,121- </t>
    </r>
    <r>
      <rPr>
        <sz val="14"/>
        <rFont val="Arial"/>
        <family val="2"/>
      </rPr>
      <t xml:space="preserve">niveau </t>
    </r>
    <r>
      <rPr>
        <sz val="14"/>
        <color rgb="FF111111"/>
        <rFont val="Arial"/>
        <family val="2"/>
      </rPr>
      <t>1</t>
    </r>
  </si>
  <si>
    <r>
      <t>7 091</t>
    </r>
    <r>
      <rPr>
        <sz val="14"/>
        <color rgb="FF242424"/>
        <rFont val="Arial"/>
        <family val="2"/>
      </rPr>
      <t>,</t>
    </r>
    <r>
      <rPr>
        <sz val="14"/>
        <rFont val="Arial"/>
        <family val="2"/>
      </rPr>
      <t>18</t>
    </r>
  </si>
  <si>
    <r>
      <rPr>
        <sz val="14"/>
        <color rgb="FF111111"/>
        <rFont val="Arial"/>
        <family val="2"/>
      </rPr>
      <t>Polyn</t>
    </r>
    <r>
      <rPr>
        <sz val="14"/>
        <rFont val="Arial"/>
        <family val="2"/>
      </rPr>
      <t xml:space="preserve">europathies  score phy </t>
    </r>
    <r>
      <rPr>
        <sz val="14"/>
        <color rgb="FF111111"/>
        <rFont val="Arial"/>
        <family val="2"/>
      </rPr>
      <t>19,</t>
    </r>
    <r>
      <rPr>
        <sz val="14"/>
        <rFont val="Arial"/>
        <family val="2"/>
      </rPr>
      <t xml:space="preserve">121 </t>
    </r>
    <r>
      <rPr>
        <sz val="14"/>
        <color rgb="FF242424"/>
        <rFont val="Arial"/>
        <family val="2"/>
      </rPr>
      <t xml:space="preserve">- </t>
    </r>
    <r>
      <rPr>
        <sz val="14"/>
        <rFont val="Arial"/>
        <family val="2"/>
      </rPr>
      <t xml:space="preserve">niveau </t>
    </r>
    <r>
      <rPr>
        <sz val="14"/>
        <color rgb="FF111111"/>
        <rFont val="Arial"/>
        <family val="2"/>
      </rPr>
      <t>2</t>
    </r>
  </si>
  <si>
    <r>
      <t xml:space="preserve">278 </t>
    </r>
    <r>
      <rPr>
        <sz val="14"/>
        <color rgb="FF111111"/>
        <rFont val="Arial"/>
        <family val="2"/>
      </rPr>
      <t>87</t>
    </r>
  </si>
  <si>
    <r>
      <rPr>
        <sz val="14"/>
        <color rgb="FF111111"/>
        <rFont val="Arial"/>
        <family val="2"/>
      </rPr>
      <t xml:space="preserve">11 </t>
    </r>
    <r>
      <rPr>
        <sz val="14"/>
        <rFont val="Arial"/>
        <family val="2"/>
      </rPr>
      <t>99</t>
    </r>
    <r>
      <rPr>
        <sz val="14"/>
        <color rgb="FF3D3D3D"/>
        <rFont val="Arial"/>
        <family val="2"/>
      </rPr>
      <t>,</t>
    </r>
    <r>
      <rPr>
        <sz val="14"/>
        <rFont val="Arial"/>
        <family val="2"/>
      </rPr>
      <t>1 36</t>
    </r>
  </si>
  <si>
    <r>
      <rPr>
        <sz val="14"/>
        <color rgb="FF111111"/>
        <rFont val="Arial"/>
        <family val="2"/>
      </rPr>
      <t>26</t>
    </r>
    <r>
      <rPr>
        <sz val="14"/>
        <color rgb="FF3D3D3D"/>
        <rFont val="Arial"/>
        <family val="2"/>
      </rPr>
      <t>,</t>
    </r>
    <r>
      <rPr>
        <sz val="14"/>
        <color rgb="FF111111"/>
        <rFont val="Arial"/>
        <family val="2"/>
      </rPr>
      <t xml:space="preserve">0 </t>
    </r>
    <r>
      <rPr>
        <sz val="14"/>
        <rFont val="Arial"/>
        <family val="2"/>
      </rPr>
      <t>68</t>
    </r>
  </si>
  <si>
    <r>
      <rPr>
        <sz val="14"/>
        <color rgb="FF111111"/>
        <rFont val="Arial"/>
        <family val="2"/>
      </rPr>
      <t>Polyneu</t>
    </r>
    <r>
      <rPr>
        <sz val="14"/>
        <rFont val="Arial"/>
        <family val="2"/>
      </rPr>
      <t xml:space="preserve">ropathies  </t>
    </r>
    <r>
      <rPr>
        <sz val="14"/>
        <color rgb="FF111111"/>
        <rFont val="Arial"/>
        <family val="2"/>
      </rPr>
      <t xml:space="preserve">score </t>
    </r>
    <r>
      <rPr>
        <sz val="14"/>
        <rFont val="Arial"/>
        <family val="2"/>
      </rPr>
      <t xml:space="preserve">phy
</t>
    </r>
    <r>
      <rPr>
        <sz val="14"/>
        <color rgb="FF111111"/>
        <rFont val="Arial"/>
        <family val="2"/>
      </rPr>
      <t xml:space="preserve">&gt;=  </t>
    </r>
    <r>
      <rPr>
        <sz val="14"/>
        <rFont val="Arial"/>
        <family val="2"/>
      </rPr>
      <t>13 - zéro jour</t>
    </r>
  </si>
  <si>
    <r>
      <rPr>
        <sz val="14"/>
        <color rgb="FF111111"/>
        <rFont val="Arial"/>
        <family val="2"/>
      </rPr>
      <t>Polyneu</t>
    </r>
    <r>
      <rPr>
        <sz val="14"/>
        <rFont val="Arial"/>
        <family val="2"/>
      </rPr>
      <t xml:space="preserve">ropathies  score phy
</t>
    </r>
    <r>
      <rPr>
        <sz val="14"/>
        <color rgb="FF111111"/>
        <rFont val="Arial"/>
        <family val="2"/>
      </rPr>
      <t xml:space="preserve">&gt;= </t>
    </r>
    <r>
      <rPr>
        <sz val="14"/>
        <rFont val="Arial"/>
        <family val="2"/>
      </rPr>
      <t xml:space="preserve">13 </t>
    </r>
    <r>
      <rPr>
        <sz val="14"/>
        <color rgb="FF242424"/>
        <rFont val="Arial"/>
        <family val="2"/>
      </rPr>
      <t xml:space="preserve">- </t>
    </r>
    <r>
      <rPr>
        <sz val="14"/>
        <rFont val="Arial"/>
        <family val="2"/>
      </rPr>
      <t>niveau 1</t>
    </r>
  </si>
  <si>
    <r>
      <t xml:space="preserve">276 </t>
    </r>
    <r>
      <rPr>
        <sz val="14"/>
        <color rgb="FF111111"/>
        <rFont val="Arial"/>
        <family val="2"/>
      </rPr>
      <t>29</t>
    </r>
  </si>
  <si>
    <r>
      <t xml:space="preserve">11 </t>
    </r>
    <r>
      <rPr>
        <sz val="14"/>
        <color rgb="FF111111"/>
        <rFont val="Arial"/>
        <family val="2"/>
      </rPr>
      <t>880,61</t>
    </r>
  </si>
  <si>
    <r>
      <rPr>
        <sz val="14"/>
        <color rgb="FF242424"/>
        <rFont val="Arial"/>
        <family val="2"/>
      </rPr>
      <t>25</t>
    </r>
    <r>
      <rPr>
        <sz val="14"/>
        <color rgb="FF3D3D3D"/>
        <rFont val="Arial"/>
        <family val="2"/>
      </rPr>
      <t>,</t>
    </r>
    <r>
      <rPr>
        <sz val="14"/>
        <rFont val="Arial"/>
        <family val="2"/>
      </rPr>
      <t>8 27</t>
    </r>
  </si>
  <si>
    <r>
      <rPr>
        <sz val="14"/>
        <color rgb="FF111111"/>
        <rFont val="Arial"/>
        <family val="2"/>
      </rPr>
      <t>0121C2</t>
    </r>
  </si>
  <si>
    <r>
      <rPr>
        <sz val="14"/>
        <color rgb="FF111111"/>
        <rFont val="Arial"/>
        <family val="2"/>
      </rPr>
      <t>Polyneuropath</t>
    </r>
    <r>
      <rPr>
        <sz val="14"/>
        <rFont val="Arial"/>
        <family val="2"/>
      </rPr>
      <t xml:space="preserve">ies  </t>
    </r>
    <r>
      <rPr>
        <sz val="14"/>
        <color rgb="FF111111"/>
        <rFont val="Arial"/>
        <family val="2"/>
      </rPr>
      <t xml:space="preserve">score </t>
    </r>
    <r>
      <rPr>
        <sz val="14"/>
        <rFont val="Arial"/>
        <family val="2"/>
      </rPr>
      <t xml:space="preserve">phy
</t>
    </r>
    <r>
      <rPr>
        <sz val="14"/>
        <color rgb="FF111111"/>
        <rFont val="Arial"/>
        <family val="2"/>
      </rPr>
      <t xml:space="preserve">&gt;= </t>
    </r>
    <r>
      <rPr>
        <sz val="14"/>
        <rFont val="Arial"/>
        <family val="2"/>
      </rPr>
      <t xml:space="preserve">13 - </t>
    </r>
    <r>
      <rPr>
        <sz val="14"/>
        <color rgb="FF111111"/>
        <rFont val="Arial"/>
        <family val="2"/>
      </rPr>
      <t xml:space="preserve">niveau </t>
    </r>
    <r>
      <rPr>
        <sz val="14"/>
        <rFont val="Arial"/>
        <family val="2"/>
      </rPr>
      <t>2</t>
    </r>
  </si>
  <si>
    <r>
      <rPr>
        <sz val="14"/>
        <color rgb="FF111111"/>
        <rFont val="Arial"/>
        <family val="2"/>
      </rPr>
      <t xml:space="preserve">20 </t>
    </r>
    <r>
      <rPr>
        <sz val="14"/>
        <rFont val="Arial"/>
        <family val="2"/>
      </rPr>
      <t>247,98</t>
    </r>
  </si>
  <si>
    <r>
      <rPr>
        <sz val="14"/>
        <color rgb="FF111111"/>
        <rFont val="Arial"/>
        <family val="2"/>
      </rPr>
      <t xml:space="preserve">Affections </t>
    </r>
    <r>
      <rPr>
        <sz val="14"/>
        <rFont val="Arial"/>
        <family val="2"/>
      </rPr>
      <t xml:space="preserve">des nerfs (à
</t>
    </r>
    <r>
      <rPr>
        <sz val="14"/>
        <color rgb="FF5B5B5B"/>
        <rFont val="Arial"/>
        <family val="2"/>
      </rPr>
      <t xml:space="preserve">1 </t>
    </r>
    <r>
      <rPr>
        <sz val="14"/>
        <rFont val="Arial"/>
        <family val="2"/>
      </rPr>
      <t xml:space="preserve">exclusion </t>
    </r>
    <r>
      <rPr>
        <sz val="14"/>
        <color rgb="FF111111"/>
        <rFont val="Arial"/>
        <family val="2"/>
      </rPr>
      <t xml:space="preserve">des polyneuropathies), </t>
    </r>
    <r>
      <rPr>
        <sz val="14"/>
        <rFont val="Arial"/>
        <family val="2"/>
      </rPr>
      <t xml:space="preserve">score phy
</t>
    </r>
    <r>
      <rPr>
        <sz val="14"/>
        <color rgb="FF111111"/>
        <rFont val="Arial"/>
        <family val="2"/>
      </rPr>
      <t xml:space="preserve">&lt;= 8 </t>
    </r>
    <r>
      <rPr>
        <sz val="14"/>
        <rFont val="Arial"/>
        <family val="2"/>
      </rPr>
      <t>- zéroiour</t>
    </r>
  </si>
  <si>
    <r>
      <rPr>
        <sz val="14"/>
        <color rgb="FF111111"/>
        <rFont val="Arial"/>
        <family val="2"/>
      </rPr>
      <t>0124A1</t>
    </r>
  </si>
  <si>
    <r>
      <rPr>
        <sz val="14"/>
        <rFont val="Arial"/>
        <family val="2"/>
      </rPr>
      <t xml:space="preserve">Affections </t>
    </r>
    <r>
      <rPr>
        <sz val="14"/>
        <color rgb="FF111111"/>
        <rFont val="Arial"/>
        <family val="2"/>
      </rPr>
      <t xml:space="preserve">des </t>
    </r>
    <r>
      <rPr>
        <sz val="14"/>
        <rFont val="Arial"/>
        <family val="2"/>
      </rPr>
      <t xml:space="preserve">nerfs </t>
    </r>
    <r>
      <rPr>
        <sz val="14"/>
        <color rgb="FF111111"/>
        <rFont val="Arial"/>
        <family val="2"/>
      </rPr>
      <t xml:space="preserve">(à </t>
    </r>
    <r>
      <rPr>
        <sz val="14"/>
        <rFont val="Arial"/>
        <family val="2"/>
      </rPr>
      <t xml:space="preserve">l'exclusion </t>
    </r>
    <r>
      <rPr>
        <sz val="14"/>
        <color rgb="FF111111"/>
        <rFont val="Arial"/>
        <family val="2"/>
      </rPr>
      <t xml:space="preserve">des polyneuropathies), </t>
    </r>
    <r>
      <rPr>
        <sz val="14"/>
        <rFont val="Arial"/>
        <family val="2"/>
      </rPr>
      <t xml:space="preserve">score phy
&lt;= </t>
    </r>
    <r>
      <rPr>
        <sz val="14"/>
        <color rgb="FF111111"/>
        <rFont val="Arial"/>
        <family val="2"/>
      </rPr>
      <t xml:space="preserve">8 </t>
    </r>
    <r>
      <rPr>
        <sz val="14"/>
        <rFont val="Arial"/>
        <family val="2"/>
      </rPr>
      <t>- niveau 1</t>
    </r>
  </si>
  <si>
    <r>
      <rPr>
        <sz val="14"/>
        <color rgb="FF111111"/>
        <rFont val="Arial"/>
        <family val="2"/>
      </rPr>
      <t>2 339,80</t>
    </r>
  </si>
  <si>
    <r>
      <rPr>
        <sz val="14"/>
        <rFont val="Arial"/>
        <family val="2"/>
      </rPr>
      <t xml:space="preserve">Affections </t>
    </r>
    <r>
      <rPr>
        <sz val="14"/>
        <color rgb="FF111111"/>
        <rFont val="Arial"/>
        <family val="2"/>
      </rPr>
      <t xml:space="preserve">des </t>
    </r>
    <r>
      <rPr>
        <sz val="14"/>
        <rFont val="Arial"/>
        <family val="2"/>
      </rPr>
      <t xml:space="preserve">nerfs </t>
    </r>
    <r>
      <rPr>
        <sz val="14"/>
        <color rgb="FF111111"/>
        <rFont val="Arial"/>
        <family val="2"/>
      </rPr>
      <t xml:space="preserve">(à </t>
    </r>
    <r>
      <rPr>
        <sz val="14"/>
        <color rgb="FF3D3D3D"/>
        <rFont val="Arial"/>
        <family val="2"/>
      </rPr>
      <t xml:space="preserve">1 </t>
    </r>
    <r>
      <rPr>
        <sz val="14"/>
        <rFont val="Arial"/>
        <family val="2"/>
      </rPr>
      <t xml:space="preserve">exclusion </t>
    </r>
    <r>
      <rPr>
        <sz val="14"/>
        <color rgb="FF111111"/>
        <rFont val="Arial"/>
        <family val="2"/>
      </rPr>
      <t xml:space="preserve">des
polyneuropathies), </t>
    </r>
    <r>
      <rPr>
        <sz val="14"/>
        <rFont val="Arial"/>
        <family val="2"/>
      </rPr>
      <t xml:space="preserve">score phy
&lt;= </t>
    </r>
    <r>
      <rPr>
        <sz val="14"/>
        <color rgb="FF111111"/>
        <rFont val="Arial"/>
        <family val="2"/>
      </rPr>
      <t xml:space="preserve">8 </t>
    </r>
    <r>
      <rPr>
        <sz val="14"/>
        <rFont val="Arial"/>
        <family val="2"/>
      </rPr>
      <t>- niveau 2</t>
    </r>
  </si>
  <si>
    <r>
      <t xml:space="preserve">3 </t>
    </r>
    <r>
      <rPr>
        <sz val="14"/>
        <color rgb="FF111111"/>
        <rFont val="Arial"/>
        <family val="2"/>
      </rPr>
      <t>012,00</t>
    </r>
  </si>
  <si>
    <r>
      <rPr>
        <sz val="14"/>
        <rFont val="Arial"/>
        <family val="2"/>
      </rPr>
      <t xml:space="preserve">Affections </t>
    </r>
    <r>
      <rPr>
        <sz val="14"/>
        <color rgb="FF111111"/>
        <rFont val="Arial"/>
        <family val="2"/>
      </rPr>
      <t xml:space="preserve">des nerfs </t>
    </r>
    <r>
      <rPr>
        <sz val="14"/>
        <rFont val="Arial"/>
        <family val="2"/>
      </rPr>
      <t xml:space="preserve">(à </t>
    </r>
    <r>
      <rPr>
        <sz val="14"/>
        <color rgb="FF242424"/>
        <rFont val="Arial"/>
        <family val="2"/>
      </rPr>
      <t>l</t>
    </r>
    <r>
      <rPr>
        <sz val="14"/>
        <rFont val="Arial"/>
        <family val="2"/>
      </rPr>
      <t xml:space="preserve">'exclusion </t>
    </r>
    <r>
      <rPr>
        <sz val="14"/>
        <color rgb="FF111111"/>
        <rFont val="Arial"/>
        <family val="2"/>
      </rPr>
      <t xml:space="preserve">des </t>
    </r>
    <r>
      <rPr>
        <sz val="14"/>
        <color rgb="FF242424"/>
        <rFont val="Arial"/>
        <family val="2"/>
      </rPr>
      <t>po</t>
    </r>
    <r>
      <rPr>
        <sz val="14"/>
        <rFont val="Arial"/>
        <family val="2"/>
      </rPr>
      <t>lyneu</t>
    </r>
    <r>
      <rPr>
        <sz val="14"/>
        <color rgb="FF242424"/>
        <rFont val="Arial"/>
        <family val="2"/>
      </rPr>
      <t>ro</t>
    </r>
    <r>
      <rPr>
        <sz val="14"/>
        <rFont val="Arial"/>
        <family val="2"/>
      </rPr>
      <t>p</t>
    </r>
    <r>
      <rPr>
        <sz val="14"/>
        <color rgb="FF242424"/>
        <rFont val="Arial"/>
        <family val="2"/>
      </rPr>
      <t>ath</t>
    </r>
    <r>
      <rPr>
        <sz val="14"/>
        <rFont val="Arial"/>
        <family val="2"/>
      </rPr>
      <t xml:space="preserve">i </t>
    </r>
    <r>
      <rPr>
        <sz val="14"/>
        <color rgb="FF242424"/>
        <rFont val="Arial"/>
        <family val="2"/>
      </rPr>
      <t xml:space="preserve">es), </t>
    </r>
    <r>
      <rPr>
        <sz val="14"/>
        <rFont val="Arial"/>
        <family val="2"/>
      </rPr>
      <t xml:space="preserve">score </t>
    </r>
    <r>
      <rPr>
        <sz val="14"/>
        <color rgb="FF111111"/>
        <rFont val="Arial"/>
        <family val="2"/>
      </rPr>
      <t xml:space="preserve">phy
</t>
    </r>
    <r>
      <rPr>
        <sz val="14"/>
        <color rgb="FF242424"/>
        <rFont val="Arial"/>
        <family val="2"/>
      </rPr>
      <t>&gt;</t>
    </r>
    <r>
      <rPr>
        <sz val="14"/>
        <rFont val="Arial"/>
        <family val="2"/>
      </rPr>
      <t xml:space="preserve">= </t>
    </r>
    <r>
      <rPr>
        <sz val="14"/>
        <color rgb="FF111111"/>
        <rFont val="Arial"/>
        <family val="2"/>
      </rPr>
      <t xml:space="preserve">9 </t>
    </r>
    <r>
      <rPr>
        <sz val="14"/>
        <rFont val="Arial"/>
        <family val="2"/>
      </rPr>
      <t>- zéro j</t>
    </r>
    <r>
      <rPr>
        <sz val="14"/>
        <color rgb="FF242424"/>
        <rFont val="Arial"/>
        <family val="2"/>
      </rPr>
      <t>o</t>
    </r>
    <r>
      <rPr>
        <sz val="14"/>
        <rFont val="Arial"/>
        <family val="2"/>
      </rPr>
      <t>ur</t>
    </r>
  </si>
  <si>
    <r>
      <rPr>
        <sz val="14"/>
        <color rgb="FF111111"/>
        <rFont val="Arial"/>
        <family val="2"/>
      </rPr>
      <t>Affections des nerfs (à l'exclusion des polyneuropathies)</t>
    </r>
    <r>
      <rPr>
        <sz val="14"/>
        <color rgb="FF3D3D3D"/>
        <rFont val="Arial"/>
        <family val="2"/>
      </rPr>
      <t xml:space="preserve">, </t>
    </r>
    <r>
      <rPr>
        <sz val="14"/>
        <color rgb="FF111111"/>
        <rFont val="Arial"/>
        <family val="2"/>
      </rPr>
      <t xml:space="preserve">score phy
</t>
    </r>
    <r>
      <rPr>
        <i/>
        <sz val="14"/>
        <color rgb="FF3D3D3D"/>
        <rFont val="Arial"/>
        <family val="2"/>
      </rPr>
      <t>&gt;</t>
    </r>
    <r>
      <rPr>
        <i/>
        <sz val="14"/>
        <rFont val="Arial"/>
        <family val="2"/>
      </rPr>
      <t xml:space="preserve">= </t>
    </r>
    <r>
      <rPr>
        <b/>
        <sz val="14"/>
        <color rgb="FF111111"/>
        <rFont val="Arial"/>
        <family val="2"/>
      </rPr>
      <t xml:space="preserve">9 </t>
    </r>
    <r>
      <rPr>
        <b/>
        <sz val="14"/>
        <rFont val="Arial"/>
        <family val="2"/>
      </rPr>
      <t xml:space="preserve">- </t>
    </r>
    <r>
      <rPr>
        <b/>
        <sz val="14"/>
        <color rgb="FF111111"/>
        <rFont val="Arial"/>
        <family val="2"/>
      </rPr>
      <t xml:space="preserve">niveau </t>
    </r>
    <r>
      <rPr>
        <b/>
        <sz val="14"/>
        <rFont val="Arial"/>
        <family val="2"/>
      </rPr>
      <t>1</t>
    </r>
  </si>
  <si>
    <r>
      <rPr>
        <sz val="14"/>
        <color rgb="FF242424"/>
        <rFont val="Arial"/>
        <family val="2"/>
      </rPr>
      <t xml:space="preserve">3 </t>
    </r>
    <r>
      <rPr>
        <sz val="14"/>
        <color rgb="FF111111"/>
        <rFont val="Arial"/>
        <family val="2"/>
      </rPr>
      <t>266,60</t>
    </r>
  </si>
  <si>
    <r>
      <rPr>
        <sz val="14"/>
        <rFont val="Arial"/>
        <family val="2"/>
      </rPr>
      <t>Aff</t>
    </r>
    <r>
      <rPr>
        <sz val="14"/>
        <color rgb="FF242424"/>
        <rFont val="Arial"/>
        <family val="2"/>
      </rPr>
      <t>ect</t>
    </r>
    <r>
      <rPr>
        <sz val="14"/>
        <rFont val="Arial"/>
        <family val="2"/>
      </rPr>
      <t xml:space="preserve">ions </t>
    </r>
    <r>
      <rPr>
        <sz val="14"/>
        <color rgb="FF111111"/>
        <rFont val="Arial"/>
        <family val="2"/>
      </rPr>
      <t xml:space="preserve">des nerfs </t>
    </r>
    <r>
      <rPr>
        <sz val="14"/>
        <color rgb="FF242424"/>
        <rFont val="Arial"/>
        <family val="2"/>
      </rPr>
      <t xml:space="preserve">(à </t>
    </r>
    <r>
      <rPr>
        <sz val="14"/>
        <color rgb="FF5B5B5B"/>
        <rFont val="Arial"/>
        <family val="2"/>
      </rPr>
      <t xml:space="preserve">l' </t>
    </r>
    <r>
      <rPr>
        <sz val="14"/>
        <color rgb="FF111111"/>
        <rFont val="Arial"/>
        <family val="2"/>
      </rPr>
      <t>exclusion des
polyneuropathies)</t>
    </r>
    <r>
      <rPr>
        <sz val="14"/>
        <color rgb="FF5B5B5B"/>
        <rFont val="Arial"/>
        <family val="2"/>
      </rPr>
      <t xml:space="preserve">, </t>
    </r>
    <r>
      <rPr>
        <sz val="14"/>
        <color rgb="FF242424"/>
        <rFont val="Arial"/>
        <family val="2"/>
      </rPr>
      <t xml:space="preserve">score </t>
    </r>
    <r>
      <rPr>
        <sz val="14"/>
        <color rgb="FF111111"/>
        <rFont val="Arial"/>
        <family val="2"/>
      </rPr>
      <t xml:space="preserve">phy
</t>
    </r>
    <r>
      <rPr>
        <sz val="14"/>
        <color rgb="FF3D3D3D"/>
        <rFont val="Arial"/>
        <family val="2"/>
      </rPr>
      <t>&gt;</t>
    </r>
    <r>
      <rPr>
        <sz val="14"/>
        <rFont val="Arial"/>
        <family val="2"/>
      </rPr>
      <t xml:space="preserve">= </t>
    </r>
    <r>
      <rPr>
        <sz val="14"/>
        <color rgb="FF111111"/>
        <rFont val="Arial"/>
        <family val="2"/>
      </rPr>
      <t xml:space="preserve">9 </t>
    </r>
    <r>
      <rPr>
        <sz val="14"/>
        <rFont val="Arial"/>
        <family val="2"/>
      </rPr>
      <t xml:space="preserve">- </t>
    </r>
    <r>
      <rPr>
        <sz val="14"/>
        <color rgb="FF111111"/>
        <rFont val="Arial"/>
        <family val="2"/>
      </rPr>
      <t>niveau 2</t>
    </r>
  </si>
  <si>
    <r>
      <t xml:space="preserve">4 </t>
    </r>
    <r>
      <rPr>
        <sz val="14"/>
        <color rgb="FF111111"/>
        <rFont val="Arial"/>
        <family val="2"/>
      </rPr>
      <t>205,05</t>
    </r>
  </si>
  <si>
    <r>
      <rPr>
        <sz val="14"/>
        <color rgb="FF111111"/>
        <rFont val="Arial"/>
        <family val="2"/>
      </rPr>
      <t>0127AO</t>
    </r>
  </si>
  <si>
    <r>
      <t xml:space="preserve">Maladies </t>
    </r>
    <r>
      <rPr>
        <sz val="14"/>
        <color rgb="FF111111"/>
        <rFont val="Arial"/>
        <family val="2"/>
      </rPr>
      <t>d'Alzheimer et démences apparentées</t>
    </r>
    <r>
      <rPr>
        <sz val="14"/>
        <color rgb="FF7E7E7E"/>
        <rFont val="Arial"/>
        <family val="2"/>
      </rPr>
      <t xml:space="preserve">. </t>
    </r>
    <r>
      <rPr>
        <sz val="14"/>
        <color rgb="FF111111"/>
        <rFont val="Arial"/>
        <family val="2"/>
      </rPr>
      <t xml:space="preserve">score phy &lt;= 12 </t>
    </r>
    <r>
      <rPr>
        <sz val="14"/>
        <rFont val="Arial"/>
        <family val="2"/>
      </rPr>
      <t xml:space="preserve">- </t>
    </r>
    <r>
      <rPr>
        <sz val="14"/>
        <color rgb="FF111111"/>
        <rFont val="Arial"/>
        <family val="2"/>
      </rPr>
      <t xml:space="preserve">zéro </t>
    </r>
    <r>
      <rPr>
        <sz val="14"/>
        <rFont val="Arial"/>
        <family val="2"/>
      </rPr>
      <t>jour</t>
    </r>
  </si>
  <si>
    <r>
      <rPr>
        <sz val="14"/>
        <color rgb="FF111111"/>
        <rFont val="Arial"/>
        <family val="2"/>
      </rPr>
      <t>0127A1</t>
    </r>
  </si>
  <si>
    <r>
      <t>Mal</t>
    </r>
    <r>
      <rPr>
        <sz val="14"/>
        <color rgb="FF242424"/>
        <rFont val="Arial"/>
        <family val="2"/>
      </rPr>
      <t xml:space="preserve">adies  </t>
    </r>
    <r>
      <rPr>
        <sz val="14"/>
        <color rgb="FF111111"/>
        <rFont val="Arial"/>
        <family val="2"/>
      </rPr>
      <t>d'Alzheimer et démences apparentées</t>
    </r>
    <r>
      <rPr>
        <sz val="14"/>
        <color rgb="FF7E7E7E"/>
        <rFont val="Arial"/>
        <family val="2"/>
      </rPr>
      <t xml:space="preserve">. </t>
    </r>
    <r>
      <rPr>
        <sz val="14"/>
        <rFont val="Arial"/>
        <family val="2"/>
      </rPr>
      <t xml:space="preserve">score </t>
    </r>
    <r>
      <rPr>
        <sz val="14"/>
        <color rgb="FF111111"/>
        <rFont val="Arial"/>
        <family val="2"/>
      </rPr>
      <t xml:space="preserve">phy &lt;= 12 </t>
    </r>
    <r>
      <rPr>
        <sz val="14"/>
        <rFont val="Arial"/>
        <family val="2"/>
      </rPr>
      <t xml:space="preserve">- </t>
    </r>
    <r>
      <rPr>
        <sz val="14"/>
        <color rgb="FF111111"/>
        <rFont val="Arial"/>
        <family val="2"/>
      </rPr>
      <t>niveau 1</t>
    </r>
  </si>
  <si>
    <r>
      <rPr>
        <sz val="14"/>
        <color rgb="FF111111"/>
        <rFont val="Arial"/>
        <family val="2"/>
      </rPr>
      <t>216.15</t>
    </r>
  </si>
  <si>
    <r>
      <rPr>
        <sz val="14"/>
        <color rgb="FF111111"/>
        <rFont val="Arial"/>
        <family val="2"/>
      </rPr>
      <t xml:space="preserve">5 </t>
    </r>
    <r>
      <rPr>
        <sz val="14"/>
        <color rgb="FF242424"/>
        <rFont val="Arial"/>
        <family val="2"/>
      </rPr>
      <t>268,38</t>
    </r>
  </si>
  <si>
    <r>
      <rPr>
        <sz val="14"/>
        <color rgb="FF111111"/>
        <rFont val="Arial"/>
        <family val="2"/>
      </rPr>
      <t>0127A2</t>
    </r>
  </si>
  <si>
    <r>
      <t>Mal</t>
    </r>
    <r>
      <rPr>
        <sz val="14"/>
        <color rgb="FF242424"/>
        <rFont val="Arial"/>
        <family val="2"/>
      </rPr>
      <t xml:space="preserve">adies  </t>
    </r>
    <r>
      <rPr>
        <sz val="14"/>
        <color rgb="FF111111"/>
        <rFont val="Arial"/>
        <family val="2"/>
      </rPr>
      <t>d'Alzheimer et démences apparentées</t>
    </r>
    <r>
      <rPr>
        <sz val="14"/>
        <color rgb="FF7E7E7E"/>
        <rFont val="Arial"/>
        <family val="2"/>
      </rPr>
      <t xml:space="preserve">. </t>
    </r>
    <r>
      <rPr>
        <sz val="14"/>
        <rFont val="Arial"/>
        <family val="2"/>
      </rPr>
      <t xml:space="preserve">score </t>
    </r>
    <r>
      <rPr>
        <sz val="14"/>
        <color rgb="FF111111"/>
        <rFont val="Arial"/>
        <family val="2"/>
      </rPr>
      <t xml:space="preserve">phy </t>
    </r>
    <r>
      <rPr>
        <sz val="14"/>
        <color rgb="FF242424"/>
        <rFont val="Arial"/>
        <family val="2"/>
      </rPr>
      <t>&lt;</t>
    </r>
    <r>
      <rPr>
        <sz val="14"/>
        <rFont val="Arial"/>
        <family val="2"/>
      </rPr>
      <t xml:space="preserve">= </t>
    </r>
    <r>
      <rPr>
        <sz val="14"/>
        <color rgb="FF111111"/>
        <rFont val="Arial"/>
        <family val="2"/>
      </rPr>
      <t xml:space="preserve">12 </t>
    </r>
    <r>
      <rPr>
        <sz val="14"/>
        <rFont val="Arial"/>
        <family val="2"/>
      </rPr>
      <t xml:space="preserve">- </t>
    </r>
    <r>
      <rPr>
        <sz val="14"/>
        <color rgb="FF111111"/>
        <rFont val="Arial"/>
        <family val="2"/>
      </rPr>
      <t>niveau 2</t>
    </r>
  </si>
  <si>
    <r>
      <rPr>
        <sz val="14"/>
        <color rgb="FF111111"/>
        <rFont val="Arial"/>
        <family val="2"/>
      </rPr>
      <t>236.96</t>
    </r>
  </si>
  <si>
    <r>
      <rPr>
        <sz val="14"/>
        <color rgb="FF111111"/>
        <rFont val="Arial"/>
        <family val="2"/>
      </rPr>
      <t>11 847,76</t>
    </r>
  </si>
  <si>
    <r>
      <t xml:space="preserve">Maladies </t>
    </r>
    <r>
      <rPr>
        <sz val="14"/>
        <color rgb="FF111111"/>
        <rFont val="Arial"/>
        <family val="2"/>
      </rPr>
      <t>d'Alzheimer et démences apparentées</t>
    </r>
    <r>
      <rPr>
        <sz val="14"/>
        <color rgb="FF7E7E7E"/>
        <rFont val="Arial"/>
        <family val="2"/>
      </rPr>
      <t xml:space="preserve">. </t>
    </r>
    <r>
      <rPr>
        <sz val="14"/>
        <rFont val="Arial"/>
        <family val="2"/>
      </rPr>
      <t xml:space="preserve">score </t>
    </r>
    <r>
      <rPr>
        <sz val="14"/>
        <color rgb="FF111111"/>
        <rFont val="Arial"/>
        <family val="2"/>
      </rPr>
      <t xml:space="preserve">phy </t>
    </r>
    <r>
      <rPr>
        <sz val="14"/>
        <color rgb="FF3D3D3D"/>
        <rFont val="Arial"/>
        <family val="2"/>
      </rPr>
      <t>&gt;</t>
    </r>
    <r>
      <rPr>
        <sz val="14"/>
        <rFont val="Arial"/>
        <family val="2"/>
      </rPr>
      <t xml:space="preserve">= </t>
    </r>
    <r>
      <rPr>
        <sz val="14"/>
        <color rgb="FF111111"/>
        <rFont val="Arial"/>
        <family val="2"/>
      </rPr>
      <t xml:space="preserve">13 </t>
    </r>
    <r>
      <rPr>
        <sz val="14"/>
        <rFont val="Arial"/>
        <family val="2"/>
      </rPr>
      <t>- zéro jour</t>
    </r>
  </si>
  <si>
    <r>
      <t xml:space="preserve">401 </t>
    </r>
    <r>
      <rPr>
        <sz val="14"/>
        <color rgb="FF111111"/>
        <rFont val="Arial"/>
        <family val="2"/>
      </rPr>
      <t>86</t>
    </r>
  </si>
  <si>
    <r>
      <t xml:space="preserve">Maladies </t>
    </r>
    <r>
      <rPr>
        <sz val="14"/>
        <color rgb="FF111111"/>
        <rFont val="Arial"/>
        <family val="2"/>
      </rPr>
      <t>d'Alzheimer et démences apparen</t>
    </r>
    <r>
      <rPr>
        <sz val="14"/>
        <rFont val="Arial"/>
        <family val="2"/>
      </rPr>
      <t>t</t>
    </r>
    <r>
      <rPr>
        <sz val="14"/>
        <color rgb="FF242424"/>
        <rFont val="Arial"/>
        <family val="2"/>
      </rPr>
      <t xml:space="preserve">ees </t>
    </r>
    <r>
      <rPr>
        <sz val="14"/>
        <color rgb="FF7E7E7E"/>
        <rFont val="Arial"/>
        <family val="2"/>
      </rPr>
      <t xml:space="preserve">. </t>
    </r>
    <r>
      <rPr>
        <sz val="14"/>
        <color rgb="FF111111"/>
        <rFont val="Arial"/>
        <family val="2"/>
      </rPr>
      <t xml:space="preserve">score phy </t>
    </r>
    <r>
      <rPr>
        <sz val="14"/>
        <color rgb="FF242424"/>
        <rFont val="Arial"/>
        <family val="2"/>
      </rPr>
      <t>&gt;</t>
    </r>
    <r>
      <rPr>
        <sz val="14"/>
        <rFont val="Arial"/>
        <family val="2"/>
      </rPr>
      <t xml:space="preserve">= </t>
    </r>
    <r>
      <rPr>
        <sz val="14"/>
        <color rgb="FF111111"/>
        <rFont val="Arial"/>
        <family val="2"/>
      </rPr>
      <t xml:space="preserve">13 </t>
    </r>
    <r>
      <rPr>
        <sz val="14"/>
        <rFont val="Arial"/>
        <family val="2"/>
      </rPr>
      <t xml:space="preserve">- </t>
    </r>
    <r>
      <rPr>
        <sz val="14"/>
        <color rgb="FF111111"/>
        <rFont val="Arial"/>
        <family val="2"/>
      </rPr>
      <t>niveau 1</t>
    </r>
  </si>
  <si>
    <r>
      <rPr>
        <sz val="14"/>
        <color rgb="FF111111"/>
        <rFont val="Arial"/>
        <family val="2"/>
      </rPr>
      <t>260 82</t>
    </r>
  </si>
  <si>
    <r>
      <rPr>
        <sz val="14"/>
        <color rgb="FF111111"/>
        <rFont val="Arial"/>
        <family val="2"/>
      </rPr>
      <t>260.82</t>
    </r>
  </si>
  <si>
    <r>
      <rPr>
        <sz val="14"/>
        <color rgb="FF111111"/>
        <rFont val="Arial"/>
        <family val="2"/>
      </rPr>
      <t>9 389 66</t>
    </r>
  </si>
  <si>
    <r>
      <rPr>
        <sz val="14"/>
        <color rgb="FF111111"/>
        <rFont val="Arial"/>
        <family val="2"/>
      </rPr>
      <t>240 76</t>
    </r>
  </si>
  <si>
    <r>
      <t>Maladie</t>
    </r>
    <r>
      <rPr>
        <sz val="14"/>
        <color rgb="FF242424"/>
        <rFont val="Arial"/>
        <family val="2"/>
      </rPr>
      <t xml:space="preserve">s </t>
    </r>
    <r>
      <rPr>
        <sz val="14"/>
        <color rgb="FF111111"/>
        <rFont val="Arial"/>
        <family val="2"/>
      </rPr>
      <t>d'Alzheimer et dem</t>
    </r>
    <r>
      <rPr>
        <sz val="14"/>
        <color rgb="FF242424"/>
        <rFont val="Arial"/>
        <family val="2"/>
      </rPr>
      <t xml:space="preserve">ences </t>
    </r>
    <r>
      <rPr>
        <sz val="14"/>
        <color rgb="FF111111"/>
        <rFont val="Arial"/>
        <family val="2"/>
      </rPr>
      <t>apparen</t>
    </r>
    <r>
      <rPr>
        <sz val="14"/>
        <rFont val="Arial"/>
        <family val="2"/>
      </rPr>
      <t>t</t>
    </r>
    <r>
      <rPr>
        <sz val="14"/>
        <color rgb="FF242424"/>
        <rFont val="Arial"/>
        <family val="2"/>
      </rPr>
      <t xml:space="preserve">ees </t>
    </r>
    <r>
      <rPr>
        <sz val="14"/>
        <color rgb="FF7E7E7E"/>
        <rFont val="Arial"/>
        <family val="2"/>
      </rPr>
      <t xml:space="preserve">. </t>
    </r>
    <r>
      <rPr>
        <sz val="14"/>
        <color rgb="FF111111"/>
        <rFont val="Arial"/>
        <family val="2"/>
      </rPr>
      <t xml:space="preserve">score phy </t>
    </r>
    <r>
      <rPr>
        <sz val="14"/>
        <color rgb="FF242424"/>
        <rFont val="Arial"/>
        <family val="2"/>
      </rPr>
      <t>&gt;</t>
    </r>
    <r>
      <rPr>
        <sz val="14"/>
        <rFont val="Arial"/>
        <family val="2"/>
      </rPr>
      <t xml:space="preserve">= </t>
    </r>
    <r>
      <rPr>
        <sz val="14"/>
        <color rgb="FF111111"/>
        <rFont val="Arial"/>
        <family val="2"/>
      </rPr>
      <t xml:space="preserve">13 </t>
    </r>
    <r>
      <rPr>
        <sz val="14"/>
        <rFont val="Arial"/>
        <family val="2"/>
      </rPr>
      <t xml:space="preserve">- </t>
    </r>
    <r>
      <rPr>
        <sz val="14"/>
        <color rgb="FF111111"/>
        <rFont val="Arial"/>
        <family val="2"/>
      </rPr>
      <t>niveau 2</t>
    </r>
  </si>
  <si>
    <r>
      <rPr>
        <sz val="14"/>
        <color rgb="FF111111"/>
        <rFont val="Arial"/>
        <family val="2"/>
      </rPr>
      <t>289 21</t>
    </r>
  </si>
  <si>
    <r>
      <rPr>
        <sz val="14"/>
        <color rgb="FF111111"/>
        <rFont val="Arial"/>
        <family val="2"/>
      </rPr>
      <t>289.21</t>
    </r>
  </si>
  <si>
    <r>
      <rPr>
        <sz val="14"/>
        <color rgb="FF111111"/>
        <rFont val="Arial"/>
        <family val="2"/>
      </rPr>
      <t xml:space="preserve">15 </t>
    </r>
    <r>
      <rPr>
        <sz val="14"/>
        <rFont val="Arial"/>
        <family val="2"/>
      </rPr>
      <t>48511</t>
    </r>
  </si>
  <si>
    <r>
      <rPr>
        <sz val="14"/>
        <color rgb="FF111111"/>
        <rFont val="Arial"/>
        <family val="2"/>
      </rPr>
      <t>0130AO</t>
    </r>
  </si>
  <si>
    <r>
      <rPr>
        <sz val="14"/>
        <color rgb="FF111111"/>
        <rFont val="Arial"/>
        <family val="2"/>
      </rPr>
      <t xml:space="preserve">Autres </t>
    </r>
    <r>
      <rPr>
        <sz val="14"/>
        <color rgb="FF242424"/>
        <rFont val="Arial"/>
        <family val="2"/>
      </rPr>
      <t>affectio</t>
    </r>
    <r>
      <rPr>
        <sz val="14"/>
        <rFont val="Arial"/>
        <family val="2"/>
      </rPr>
      <t>n</t>
    </r>
    <r>
      <rPr>
        <sz val="14"/>
        <color rgb="FF242424"/>
        <rFont val="Arial"/>
        <family val="2"/>
      </rPr>
      <t xml:space="preserve">s </t>
    </r>
    <r>
      <rPr>
        <sz val="14"/>
        <color rgb="FF111111"/>
        <rFont val="Arial"/>
        <family val="2"/>
      </rPr>
      <t xml:space="preserve">neuro- </t>
    </r>
    <r>
      <rPr>
        <sz val="14"/>
        <rFont val="Arial"/>
        <family val="2"/>
      </rPr>
      <t>dégénér</t>
    </r>
    <r>
      <rPr>
        <sz val="14"/>
        <color rgb="FF242424"/>
        <rFont val="Arial"/>
        <family val="2"/>
      </rPr>
      <t>at</t>
    </r>
    <r>
      <rPr>
        <sz val="14"/>
        <rFont val="Arial"/>
        <family val="2"/>
      </rPr>
      <t xml:space="preserve">ives </t>
    </r>
    <r>
      <rPr>
        <sz val="14"/>
        <color rgb="FF111111"/>
        <rFont val="Arial"/>
        <family val="2"/>
      </rPr>
      <t xml:space="preserve">(à </t>
    </r>
    <r>
      <rPr>
        <sz val="14"/>
        <rFont val="Arial"/>
        <family val="2"/>
      </rPr>
      <t>l'e</t>
    </r>
    <r>
      <rPr>
        <sz val="14"/>
        <color rgb="FF242424"/>
        <rFont val="Arial"/>
        <family val="2"/>
      </rPr>
      <t>xc</t>
    </r>
    <r>
      <rPr>
        <sz val="14"/>
        <rFont val="Arial"/>
        <family val="2"/>
      </rPr>
      <t xml:space="preserve">lusion </t>
    </r>
    <r>
      <rPr>
        <sz val="14"/>
        <color rgb="FF111111"/>
        <rFont val="Arial"/>
        <family val="2"/>
      </rPr>
      <t xml:space="preserve">des Maladies d'Alzheimer et </t>
    </r>
    <r>
      <rPr>
        <sz val="14"/>
        <rFont val="Arial"/>
        <family val="2"/>
      </rPr>
      <t xml:space="preserve">démences </t>
    </r>
    <r>
      <rPr>
        <sz val="14"/>
        <color rgb="FF111111"/>
        <rFont val="Arial"/>
        <family val="2"/>
      </rPr>
      <t xml:space="preserve">apparentées). </t>
    </r>
    <r>
      <rPr>
        <sz val="14"/>
        <rFont val="Arial"/>
        <family val="2"/>
      </rPr>
      <t xml:space="preserve">age
</t>
    </r>
    <r>
      <rPr>
        <sz val="14"/>
        <color rgb="FF242424"/>
        <rFont val="Arial"/>
        <family val="2"/>
      </rPr>
      <t>&lt;</t>
    </r>
    <r>
      <rPr>
        <sz val="14"/>
        <rFont val="Arial"/>
        <family val="2"/>
      </rPr>
      <t xml:space="preserve">= </t>
    </r>
    <r>
      <rPr>
        <sz val="14"/>
        <color rgb="FF111111"/>
        <rFont val="Arial"/>
        <family val="2"/>
      </rPr>
      <t>7</t>
    </r>
    <r>
      <rPr>
        <sz val="14"/>
        <rFont val="Arial"/>
        <family val="2"/>
      </rPr>
      <t>4</t>
    </r>
    <r>
      <rPr>
        <sz val="14"/>
        <color rgb="FF242424"/>
        <rFont val="Arial"/>
        <family val="2"/>
      </rPr>
      <t xml:space="preserve">, </t>
    </r>
    <r>
      <rPr>
        <sz val="14"/>
        <color rgb="FF111111"/>
        <rFont val="Arial"/>
        <family val="2"/>
      </rPr>
      <t xml:space="preserve">score phy </t>
    </r>
    <r>
      <rPr>
        <sz val="14"/>
        <color rgb="FF242424"/>
        <rFont val="Arial"/>
        <family val="2"/>
      </rPr>
      <t>&lt;</t>
    </r>
    <r>
      <rPr>
        <sz val="14"/>
        <rFont val="Arial"/>
        <family val="2"/>
      </rPr>
      <t xml:space="preserve">= </t>
    </r>
    <r>
      <rPr>
        <sz val="14"/>
        <color rgb="FF111111"/>
        <rFont val="Arial"/>
        <family val="2"/>
      </rPr>
      <t xml:space="preserve">8 </t>
    </r>
    <r>
      <rPr>
        <sz val="14"/>
        <rFont val="Arial"/>
        <family val="2"/>
      </rPr>
      <t>- zéro
Jour</t>
    </r>
  </si>
  <si>
    <r>
      <rPr>
        <sz val="14"/>
        <color rgb="FF242424"/>
        <rFont val="Arial"/>
        <family val="2"/>
      </rPr>
      <t xml:space="preserve">227 </t>
    </r>
    <r>
      <rPr>
        <sz val="14"/>
        <rFont val="Arial"/>
        <family val="2"/>
      </rPr>
      <t>,63</t>
    </r>
  </si>
  <si>
    <r>
      <rPr>
        <sz val="14"/>
        <color rgb="FF111111"/>
        <rFont val="Arial"/>
        <family val="2"/>
      </rPr>
      <t>0130A1</t>
    </r>
  </si>
  <si>
    <r>
      <rPr>
        <sz val="14"/>
        <color rgb="FF111111"/>
        <rFont val="Arial"/>
        <family val="2"/>
      </rPr>
      <t xml:space="preserve">Autres affections neuro- </t>
    </r>
    <r>
      <rPr>
        <sz val="14"/>
        <rFont val="Arial"/>
        <family val="2"/>
      </rPr>
      <t xml:space="preserve">dégénératives </t>
    </r>
    <r>
      <rPr>
        <sz val="14"/>
        <color rgb="FF111111"/>
        <rFont val="Arial"/>
        <family val="2"/>
      </rPr>
      <t xml:space="preserve">(à </t>
    </r>
    <r>
      <rPr>
        <sz val="14"/>
        <rFont val="Arial"/>
        <family val="2"/>
      </rPr>
      <t xml:space="preserve">l'e,clusion </t>
    </r>
    <r>
      <rPr>
        <sz val="14"/>
        <color rgb="FF111111"/>
        <rFont val="Arial"/>
        <family val="2"/>
      </rPr>
      <t xml:space="preserve">des Maladies d'Alzheimer et démences apparentées), </t>
    </r>
    <r>
      <rPr>
        <sz val="14"/>
        <rFont val="Arial"/>
        <family val="2"/>
      </rPr>
      <t>ag</t>
    </r>
    <r>
      <rPr>
        <sz val="14"/>
        <color rgb="FF242424"/>
        <rFont val="Arial"/>
        <family val="2"/>
      </rPr>
      <t>e
&lt;</t>
    </r>
    <r>
      <rPr>
        <sz val="14"/>
        <rFont val="Arial"/>
        <family val="2"/>
      </rPr>
      <t xml:space="preserve">= </t>
    </r>
    <r>
      <rPr>
        <sz val="14"/>
        <color rgb="FF242424"/>
        <rFont val="Arial"/>
        <family val="2"/>
      </rPr>
      <t>7</t>
    </r>
    <r>
      <rPr>
        <sz val="14"/>
        <rFont val="Arial"/>
        <family val="2"/>
      </rPr>
      <t>4</t>
    </r>
    <r>
      <rPr>
        <sz val="14"/>
        <color rgb="FF242424"/>
        <rFont val="Arial"/>
        <family val="2"/>
      </rPr>
      <t xml:space="preserve">, </t>
    </r>
    <r>
      <rPr>
        <sz val="14"/>
        <color rgb="FF111111"/>
        <rFont val="Arial"/>
        <family val="2"/>
      </rPr>
      <t xml:space="preserve">score phy </t>
    </r>
    <r>
      <rPr>
        <sz val="14"/>
        <color rgb="FF242424"/>
        <rFont val="Arial"/>
        <family val="2"/>
      </rPr>
      <t>&lt;</t>
    </r>
    <r>
      <rPr>
        <sz val="14"/>
        <rFont val="Arial"/>
        <family val="2"/>
      </rPr>
      <t xml:space="preserve">= </t>
    </r>
    <r>
      <rPr>
        <sz val="14"/>
        <color rgb="FF111111"/>
        <rFont val="Arial"/>
        <family val="2"/>
      </rPr>
      <t xml:space="preserve">8 </t>
    </r>
    <r>
      <rPr>
        <sz val="14"/>
        <rFont val="Arial"/>
        <family val="2"/>
      </rPr>
      <t>-</t>
    </r>
  </si>
  <si>
    <r>
      <rPr>
        <sz val="14"/>
        <color rgb="FF242424"/>
        <rFont val="Arial"/>
        <family val="2"/>
      </rPr>
      <t xml:space="preserve">2 </t>
    </r>
    <r>
      <rPr>
        <sz val="14"/>
        <color rgb="FF111111"/>
        <rFont val="Arial"/>
        <family val="2"/>
      </rPr>
      <t>348,00</t>
    </r>
  </si>
  <si>
    <r>
      <t xml:space="preserve">Fin </t>
    </r>
    <r>
      <rPr>
        <sz val="14"/>
        <color rgb="FF111111"/>
        <rFont val="Arial"/>
        <family val="2"/>
      </rPr>
      <t xml:space="preserve">de </t>
    </r>
    <r>
      <rPr>
        <sz val="14"/>
        <rFont val="Arial"/>
        <family val="2"/>
      </rPr>
      <t xml:space="preserve">zone </t>
    </r>
    <r>
      <rPr>
        <sz val="14"/>
        <color rgb="FF111111"/>
        <rFont val="Arial"/>
        <family val="2"/>
      </rPr>
      <t xml:space="preserve">Forfaitaire </t>
    </r>
    <r>
      <rPr>
        <sz val="14"/>
        <color rgb="FF262626"/>
        <rFont val="Arial"/>
        <family val="2"/>
      </rPr>
      <t>(F</t>
    </r>
    <r>
      <rPr>
        <sz val="14"/>
        <rFont val="Arial"/>
        <family val="2"/>
      </rPr>
      <t>Z</t>
    </r>
    <r>
      <rPr>
        <sz val="14"/>
        <color rgb="FF262626"/>
        <rFont val="Arial"/>
        <family val="2"/>
      </rPr>
      <t>F</t>
    </r>
    <r>
      <rPr>
        <sz val="14"/>
        <rFont val="Arial"/>
        <family val="2"/>
      </rPr>
      <t>)</t>
    </r>
  </si>
  <si>
    <r>
      <rPr>
        <sz val="14"/>
        <rFont val="Arial"/>
        <family val="2"/>
      </rPr>
      <t xml:space="preserve">Autres affections </t>
    </r>
    <r>
      <rPr>
        <sz val="14"/>
        <color rgb="FF111111"/>
        <rFont val="Arial"/>
        <family val="2"/>
      </rPr>
      <t xml:space="preserve">neuro- </t>
    </r>
    <r>
      <rPr>
        <sz val="14"/>
        <rFont val="Arial"/>
        <family val="2"/>
      </rPr>
      <t>dégénérativ</t>
    </r>
    <r>
      <rPr>
        <sz val="14"/>
        <color rgb="FF262626"/>
        <rFont val="Arial"/>
        <family val="2"/>
      </rPr>
      <t>e</t>
    </r>
    <r>
      <rPr>
        <sz val="14"/>
        <rFont val="Arial"/>
        <family val="2"/>
      </rPr>
      <t xml:space="preserve">s (à l'exclusion des Maladies </t>
    </r>
    <r>
      <rPr>
        <sz val="14"/>
        <color rgb="FF111111"/>
        <rFont val="Arial"/>
        <family val="2"/>
      </rPr>
      <t xml:space="preserve">d'Alzheimer </t>
    </r>
    <r>
      <rPr>
        <sz val="14"/>
        <rFont val="Arial"/>
        <family val="2"/>
      </rPr>
      <t xml:space="preserve">et démences apparentées), age
</t>
    </r>
    <r>
      <rPr>
        <sz val="14"/>
        <color rgb="FF111111"/>
        <rFont val="Arial"/>
        <family val="2"/>
      </rPr>
      <t xml:space="preserve">&lt;= </t>
    </r>
    <r>
      <rPr>
        <sz val="14"/>
        <rFont val="Arial"/>
        <family val="2"/>
      </rPr>
      <t xml:space="preserve">74, score phy </t>
    </r>
    <r>
      <rPr>
        <sz val="14"/>
        <color rgb="FF111111"/>
        <rFont val="Arial"/>
        <family val="2"/>
      </rPr>
      <t xml:space="preserve">&lt;= 8 </t>
    </r>
    <r>
      <rPr>
        <sz val="14"/>
        <rFont val="Arial"/>
        <family val="2"/>
      </rPr>
      <t xml:space="preserve">- niveau </t>
    </r>
    <r>
      <rPr>
        <sz val="14"/>
        <color rgb="FF111111"/>
        <rFont val="Arial"/>
        <family val="2"/>
      </rPr>
      <t>2</t>
    </r>
  </si>
  <si>
    <r>
      <rPr>
        <sz val="14"/>
        <rFont val="Arial"/>
        <family val="2"/>
      </rPr>
      <t xml:space="preserve">Autres affections neuro- dégénératives </t>
    </r>
    <r>
      <rPr>
        <sz val="14"/>
        <color rgb="FF262626"/>
        <rFont val="Arial"/>
        <family val="2"/>
      </rPr>
      <t>(</t>
    </r>
    <r>
      <rPr>
        <sz val="14"/>
        <rFont val="Arial"/>
        <family val="2"/>
      </rPr>
      <t>à l'e, clu</t>
    </r>
    <r>
      <rPr>
        <sz val="14"/>
        <color rgb="FF262626"/>
        <rFont val="Arial"/>
        <family val="2"/>
      </rPr>
      <t>s</t>
    </r>
    <r>
      <rPr>
        <sz val="14"/>
        <rFont val="Arial"/>
        <family val="2"/>
      </rPr>
      <t xml:space="preserve">ion des Maladies </t>
    </r>
    <r>
      <rPr>
        <sz val="14"/>
        <color rgb="FF111111"/>
        <rFont val="Arial"/>
        <family val="2"/>
      </rPr>
      <t xml:space="preserve">d'Alzheimer </t>
    </r>
    <r>
      <rPr>
        <sz val="14"/>
        <rFont val="Arial"/>
        <family val="2"/>
      </rPr>
      <t xml:space="preserve">et démences </t>
    </r>
    <r>
      <rPr>
        <sz val="14"/>
        <color rgb="FF111111"/>
        <rFont val="Arial"/>
        <family val="2"/>
      </rPr>
      <t xml:space="preserve">apparentées), </t>
    </r>
    <r>
      <rPr>
        <sz val="14"/>
        <rFont val="Arial"/>
        <family val="2"/>
      </rPr>
      <t>age
&lt;= 74</t>
    </r>
    <r>
      <rPr>
        <sz val="14"/>
        <color rgb="FF262626"/>
        <rFont val="Arial"/>
        <family val="2"/>
      </rPr>
      <t xml:space="preserve">, </t>
    </r>
    <r>
      <rPr>
        <sz val="14"/>
        <rFont val="Arial"/>
        <family val="2"/>
      </rPr>
      <t>score phy [9</t>
    </r>
    <r>
      <rPr>
        <sz val="14"/>
        <color rgb="FF262626"/>
        <rFont val="Arial"/>
        <family val="2"/>
      </rPr>
      <t>,1</t>
    </r>
    <r>
      <rPr>
        <sz val="14"/>
        <rFont val="Arial"/>
        <family val="2"/>
      </rPr>
      <t>2] - zéro iour</t>
    </r>
  </si>
  <si>
    <r>
      <rPr>
        <sz val="14"/>
        <color rgb="FF111111"/>
        <rFont val="Arial"/>
        <family val="2"/>
      </rPr>
      <t xml:space="preserve">Autres </t>
    </r>
    <r>
      <rPr>
        <sz val="14"/>
        <rFont val="Arial"/>
        <family val="2"/>
      </rPr>
      <t xml:space="preserve">affections </t>
    </r>
    <r>
      <rPr>
        <sz val="14"/>
        <color rgb="FF111111"/>
        <rFont val="Arial"/>
        <family val="2"/>
      </rPr>
      <t xml:space="preserve">neuro- dégénératives </t>
    </r>
    <r>
      <rPr>
        <sz val="14"/>
        <rFont val="Arial"/>
        <family val="2"/>
      </rPr>
      <t xml:space="preserve">(à </t>
    </r>
    <r>
      <rPr>
        <sz val="14"/>
        <color rgb="FF111111"/>
        <rFont val="Arial"/>
        <family val="2"/>
      </rPr>
      <t xml:space="preserve">l'exclusion </t>
    </r>
    <r>
      <rPr>
        <sz val="14"/>
        <rFont val="Arial"/>
        <family val="2"/>
      </rPr>
      <t xml:space="preserve">des Maladies </t>
    </r>
    <r>
      <rPr>
        <sz val="14"/>
        <color rgb="FF262626"/>
        <rFont val="Arial"/>
        <family val="2"/>
      </rPr>
      <t>d</t>
    </r>
    <r>
      <rPr>
        <sz val="14"/>
        <rFont val="Arial"/>
        <family val="2"/>
      </rPr>
      <t xml:space="preserve">'Alzheimer </t>
    </r>
    <r>
      <rPr>
        <sz val="14"/>
        <color rgb="FF111111"/>
        <rFont val="Arial"/>
        <family val="2"/>
      </rPr>
      <t xml:space="preserve">et démences </t>
    </r>
    <r>
      <rPr>
        <sz val="14"/>
        <rFont val="Arial"/>
        <family val="2"/>
      </rPr>
      <t>apparentées)</t>
    </r>
    <r>
      <rPr>
        <sz val="14"/>
        <color rgb="FF414141"/>
        <rFont val="Arial"/>
        <family val="2"/>
      </rPr>
      <t xml:space="preserve">. </t>
    </r>
    <r>
      <rPr>
        <sz val="14"/>
        <color rgb="FF111111"/>
        <rFont val="Arial"/>
        <family val="2"/>
      </rPr>
      <t xml:space="preserve">age
</t>
    </r>
    <r>
      <rPr>
        <sz val="14"/>
        <rFont val="Arial"/>
        <family val="2"/>
      </rPr>
      <t xml:space="preserve">&lt;= </t>
    </r>
    <r>
      <rPr>
        <sz val="14"/>
        <color rgb="FF111111"/>
        <rFont val="Arial"/>
        <family val="2"/>
      </rPr>
      <t xml:space="preserve">74, </t>
    </r>
    <r>
      <rPr>
        <sz val="14"/>
        <rFont val="Arial"/>
        <family val="2"/>
      </rPr>
      <t xml:space="preserve">score phy [9,12]-
</t>
    </r>
    <r>
      <rPr>
        <b/>
        <sz val="14"/>
        <color rgb="FF111111"/>
        <rFont val="Arial"/>
        <family val="2"/>
      </rPr>
      <t xml:space="preserve">niveau  </t>
    </r>
    <r>
      <rPr>
        <b/>
        <sz val="14"/>
        <rFont val="Arial"/>
        <family val="2"/>
      </rPr>
      <t>1</t>
    </r>
  </si>
  <si>
    <r>
      <rPr>
        <sz val="14"/>
        <rFont val="Arial"/>
        <family val="2"/>
      </rPr>
      <t>Aut</t>
    </r>
    <r>
      <rPr>
        <sz val="14"/>
        <color rgb="FF262626"/>
        <rFont val="Arial"/>
        <family val="2"/>
      </rPr>
      <t>r</t>
    </r>
    <r>
      <rPr>
        <sz val="14"/>
        <rFont val="Arial"/>
        <family val="2"/>
      </rPr>
      <t xml:space="preserve">es </t>
    </r>
    <r>
      <rPr>
        <sz val="14"/>
        <color rgb="FF111111"/>
        <rFont val="Arial"/>
        <family val="2"/>
      </rPr>
      <t xml:space="preserve">affections neuro- </t>
    </r>
    <r>
      <rPr>
        <sz val="14"/>
        <rFont val="Arial"/>
        <family val="2"/>
      </rPr>
      <t xml:space="preserve">dégénératives </t>
    </r>
    <r>
      <rPr>
        <i/>
        <sz val="14"/>
        <color rgb="FF111111"/>
        <rFont val="Arial"/>
        <family val="2"/>
      </rPr>
      <t xml:space="preserve">(à </t>
    </r>
    <r>
      <rPr>
        <sz val="14"/>
        <color rgb="FF111111"/>
        <rFont val="Arial"/>
        <family val="2"/>
      </rPr>
      <t xml:space="preserve">l'exclusion des </t>
    </r>
    <r>
      <rPr>
        <sz val="14"/>
        <rFont val="Arial"/>
        <family val="2"/>
      </rPr>
      <t xml:space="preserve">Maladies </t>
    </r>
    <r>
      <rPr>
        <sz val="14"/>
        <color rgb="FF111111"/>
        <rFont val="Arial"/>
        <family val="2"/>
      </rPr>
      <t xml:space="preserve">d'Alzheimer </t>
    </r>
    <r>
      <rPr>
        <sz val="14"/>
        <rFont val="Arial"/>
        <family val="2"/>
      </rPr>
      <t xml:space="preserve">et démences apparentées), age
</t>
    </r>
    <r>
      <rPr>
        <sz val="14"/>
        <color rgb="FF111111"/>
        <rFont val="Arial"/>
        <family val="2"/>
      </rPr>
      <t xml:space="preserve">&lt;= </t>
    </r>
    <r>
      <rPr>
        <sz val="14"/>
        <rFont val="Arial"/>
        <family val="2"/>
      </rPr>
      <t>7</t>
    </r>
    <r>
      <rPr>
        <sz val="14"/>
        <color rgb="FF262626"/>
        <rFont val="Arial"/>
        <family val="2"/>
      </rPr>
      <t>,</t>
    </r>
    <r>
      <rPr>
        <sz val="14"/>
        <rFont val="Arial"/>
        <family val="2"/>
      </rPr>
      <t>4  score phy [</t>
    </r>
    <r>
      <rPr>
        <sz val="14"/>
        <color rgb="FF414141"/>
        <rFont val="Arial"/>
        <family val="2"/>
      </rPr>
      <t>,</t>
    </r>
    <r>
      <rPr>
        <sz val="14"/>
        <rFont val="Arial"/>
        <family val="2"/>
      </rPr>
      <t xml:space="preserve">9 </t>
    </r>
    <r>
      <rPr>
        <sz val="14"/>
        <color rgb="FF111111"/>
        <rFont val="Arial"/>
        <family val="2"/>
      </rPr>
      <t xml:space="preserve">12] </t>
    </r>
    <r>
      <rPr>
        <sz val="14"/>
        <color rgb="FF262626"/>
        <rFont val="Arial"/>
        <family val="2"/>
      </rPr>
      <t xml:space="preserve">-
</t>
    </r>
    <r>
      <rPr>
        <sz val="14"/>
        <rFont val="Arial"/>
        <family val="2"/>
      </rPr>
      <t xml:space="preserve">niveau </t>
    </r>
    <r>
      <rPr>
        <sz val="14"/>
        <color rgb="FF111111"/>
        <rFont val="Arial"/>
        <family val="2"/>
      </rPr>
      <t>2</t>
    </r>
  </si>
  <si>
    <r>
      <rPr>
        <sz val="14"/>
        <color rgb="FF111111"/>
        <rFont val="Arial"/>
        <family val="2"/>
      </rPr>
      <t>130.00</t>
    </r>
  </si>
  <si>
    <r>
      <t>7 856</t>
    </r>
    <r>
      <rPr>
        <sz val="14"/>
        <color rgb="FF262626"/>
        <rFont val="Arial"/>
        <family val="2"/>
      </rPr>
      <t>,0</t>
    </r>
    <r>
      <rPr>
        <sz val="14"/>
        <rFont val="Arial"/>
        <family val="2"/>
      </rPr>
      <t>1</t>
    </r>
  </si>
  <si>
    <r>
      <rPr>
        <sz val="14"/>
        <color rgb="FF111111"/>
        <rFont val="Arial"/>
        <family val="2"/>
      </rPr>
      <t>0130CO</t>
    </r>
  </si>
  <si>
    <r>
      <rPr>
        <sz val="14"/>
        <rFont val="Arial"/>
        <family val="2"/>
      </rPr>
      <t xml:space="preserve">Autres affections neuro- </t>
    </r>
    <r>
      <rPr>
        <b/>
        <sz val="14"/>
        <color rgb="FF111111"/>
        <rFont val="Arial"/>
        <family val="2"/>
      </rPr>
      <t xml:space="preserve">dégénératives  </t>
    </r>
    <r>
      <rPr>
        <b/>
        <sz val="14"/>
        <color rgb="FF262626"/>
        <rFont val="Arial"/>
        <family val="2"/>
      </rPr>
      <t>(</t>
    </r>
    <r>
      <rPr>
        <b/>
        <sz val="14"/>
        <rFont val="Arial"/>
        <family val="2"/>
      </rPr>
      <t xml:space="preserve">à l'e Kclu  </t>
    </r>
    <r>
      <rPr>
        <b/>
        <sz val="14"/>
        <color rgb="FF262626"/>
        <rFont val="Arial"/>
        <family val="2"/>
      </rPr>
      <t xml:space="preserve">s </t>
    </r>
    <r>
      <rPr>
        <b/>
        <sz val="14"/>
        <rFont val="Arial"/>
        <family val="2"/>
      </rPr>
      <t xml:space="preserve">ion </t>
    </r>
    <r>
      <rPr>
        <sz val="14"/>
        <rFont val="Arial"/>
        <family val="2"/>
      </rPr>
      <t xml:space="preserve">des  Maladies </t>
    </r>
    <r>
      <rPr>
        <sz val="14"/>
        <color rgb="FF111111"/>
        <rFont val="Arial"/>
        <family val="2"/>
      </rPr>
      <t xml:space="preserve">d'Alzheimer </t>
    </r>
    <r>
      <rPr>
        <sz val="14"/>
        <rFont val="Arial"/>
        <family val="2"/>
      </rPr>
      <t>et
dém</t>
    </r>
    <r>
      <rPr>
        <sz val="14"/>
        <color rgb="FF262626"/>
        <rFont val="Arial"/>
        <family val="2"/>
      </rPr>
      <t xml:space="preserve">ences </t>
    </r>
    <r>
      <rPr>
        <sz val="14"/>
        <color rgb="FF111111"/>
        <rFont val="Arial"/>
        <family val="2"/>
      </rPr>
      <t xml:space="preserve">apparentées). age
</t>
    </r>
    <r>
      <rPr>
        <sz val="14"/>
        <color rgb="FF414141"/>
        <rFont val="Arial"/>
        <family val="2"/>
      </rPr>
      <t>&lt;</t>
    </r>
    <r>
      <rPr>
        <sz val="14"/>
        <color rgb="FF7E7E7E"/>
        <rFont val="Arial"/>
        <family val="2"/>
      </rPr>
      <t xml:space="preserve">= </t>
    </r>
    <r>
      <rPr>
        <sz val="14"/>
        <color rgb="FF111111"/>
        <rFont val="Arial"/>
        <family val="2"/>
      </rPr>
      <t xml:space="preserve">74, score phy </t>
    </r>
    <r>
      <rPr>
        <sz val="14"/>
        <color rgb="FF414141"/>
        <rFont val="Arial"/>
        <family val="2"/>
      </rPr>
      <t>&gt;</t>
    </r>
    <r>
      <rPr>
        <sz val="14"/>
        <color rgb="FF7E7E7E"/>
        <rFont val="Arial"/>
        <family val="2"/>
      </rPr>
      <t xml:space="preserve">= </t>
    </r>
    <r>
      <rPr>
        <sz val="14"/>
        <rFont val="Arial"/>
        <family val="2"/>
      </rPr>
      <t xml:space="preserve">13 - </t>
    </r>
    <r>
      <rPr>
        <sz val="14"/>
        <color rgb="FF111111"/>
        <rFont val="Arial"/>
        <family val="2"/>
      </rPr>
      <t>zéro Jour</t>
    </r>
  </si>
  <si>
    <r>
      <rPr>
        <sz val="14"/>
        <color rgb="FF262626"/>
        <rFont val="Arial"/>
        <family val="2"/>
      </rPr>
      <t xml:space="preserve">26 </t>
    </r>
    <r>
      <rPr>
        <sz val="14"/>
        <rFont val="Arial"/>
        <family val="2"/>
      </rPr>
      <t>4,92</t>
    </r>
  </si>
  <si>
    <r>
      <rPr>
        <sz val="14"/>
        <color rgb="FF111111"/>
        <rFont val="Arial"/>
        <family val="2"/>
      </rPr>
      <t>0130C1</t>
    </r>
  </si>
  <si>
    <r>
      <rPr>
        <sz val="14"/>
        <color rgb="FF111111"/>
        <rFont val="Arial"/>
        <family val="2"/>
      </rPr>
      <t xml:space="preserve">Autres </t>
    </r>
    <r>
      <rPr>
        <sz val="14"/>
        <color rgb="FF262626"/>
        <rFont val="Arial"/>
        <family val="2"/>
      </rPr>
      <t>affectio</t>
    </r>
    <r>
      <rPr>
        <sz val="14"/>
        <rFont val="Arial"/>
        <family val="2"/>
      </rPr>
      <t>n</t>
    </r>
    <r>
      <rPr>
        <sz val="14"/>
        <color rgb="FF262626"/>
        <rFont val="Arial"/>
        <family val="2"/>
      </rPr>
      <t xml:space="preserve">s </t>
    </r>
    <r>
      <rPr>
        <sz val="14"/>
        <color rgb="FF111111"/>
        <rFont val="Arial"/>
        <family val="2"/>
      </rPr>
      <t xml:space="preserve">neuro- </t>
    </r>
    <r>
      <rPr>
        <sz val="14"/>
        <rFont val="Arial"/>
        <family val="2"/>
      </rPr>
      <t>dégénér</t>
    </r>
    <r>
      <rPr>
        <sz val="14"/>
        <color rgb="FF262626"/>
        <rFont val="Arial"/>
        <family val="2"/>
      </rPr>
      <t>at</t>
    </r>
    <r>
      <rPr>
        <sz val="14"/>
        <rFont val="Arial"/>
        <family val="2"/>
      </rPr>
      <t xml:space="preserve">ives </t>
    </r>
    <r>
      <rPr>
        <sz val="14"/>
        <color rgb="FF111111"/>
        <rFont val="Arial"/>
        <family val="2"/>
      </rPr>
      <t xml:space="preserve">(à </t>
    </r>
    <r>
      <rPr>
        <sz val="14"/>
        <rFont val="Arial"/>
        <family val="2"/>
      </rPr>
      <t>l'e</t>
    </r>
    <r>
      <rPr>
        <sz val="14"/>
        <color rgb="FF262626"/>
        <rFont val="Arial"/>
        <family val="2"/>
      </rPr>
      <t>xc</t>
    </r>
    <r>
      <rPr>
        <sz val="14"/>
        <rFont val="Arial"/>
        <family val="2"/>
      </rPr>
      <t xml:space="preserve">lusion </t>
    </r>
    <r>
      <rPr>
        <sz val="14"/>
        <color rgb="FF111111"/>
        <rFont val="Arial"/>
        <family val="2"/>
      </rPr>
      <t xml:space="preserve">des Maladies d'Alzheimer et </t>
    </r>
    <r>
      <rPr>
        <sz val="14"/>
        <rFont val="Arial"/>
        <family val="2"/>
      </rPr>
      <t xml:space="preserve">démences </t>
    </r>
    <r>
      <rPr>
        <sz val="14"/>
        <color rgb="FF111111"/>
        <rFont val="Arial"/>
        <family val="2"/>
      </rPr>
      <t xml:space="preserve">apparentées), </t>
    </r>
    <r>
      <rPr>
        <sz val="14"/>
        <rFont val="Arial"/>
        <family val="2"/>
      </rPr>
      <t xml:space="preserve">age
&lt;= </t>
    </r>
    <r>
      <rPr>
        <sz val="14"/>
        <color rgb="FF111111"/>
        <rFont val="Arial"/>
        <family val="2"/>
      </rPr>
      <t>74, scor</t>
    </r>
    <r>
      <rPr>
        <sz val="14"/>
        <color rgb="FF414141"/>
        <rFont val="Arial"/>
        <family val="2"/>
      </rPr>
      <t xml:space="preserve">e </t>
    </r>
    <r>
      <rPr>
        <sz val="14"/>
        <rFont val="Arial"/>
        <family val="2"/>
      </rPr>
      <t xml:space="preserve">phy </t>
    </r>
    <r>
      <rPr>
        <sz val="14"/>
        <color rgb="FF111111"/>
        <rFont val="Arial"/>
        <family val="2"/>
      </rPr>
      <t xml:space="preserve">&gt;= 13 </t>
    </r>
    <r>
      <rPr>
        <sz val="14"/>
        <rFont val="Arial"/>
        <family val="2"/>
      </rPr>
      <t xml:space="preserve">-
</t>
    </r>
    <r>
      <rPr>
        <b/>
        <sz val="14"/>
        <color rgb="FF111111"/>
        <rFont val="Arial"/>
        <family val="2"/>
      </rPr>
      <t xml:space="preserve">niveau </t>
    </r>
    <r>
      <rPr>
        <b/>
        <sz val="14"/>
        <rFont val="Arial"/>
        <family val="2"/>
      </rPr>
      <t>1</t>
    </r>
  </si>
  <si>
    <r>
      <rPr>
        <sz val="14"/>
        <color rgb="FF111111"/>
        <rFont val="Arial"/>
        <family val="2"/>
      </rPr>
      <t>287.23</t>
    </r>
  </si>
  <si>
    <r>
      <rPr>
        <sz val="14"/>
        <color rgb="FF262626"/>
        <rFont val="Arial"/>
        <family val="2"/>
      </rPr>
      <t xml:space="preserve">10 </t>
    </r>
    <r>
      <rPr>
        <sz val="14"/>
        <color rgb="FF111111"/>
        <rFont val="Arial"/>
        <family val="2"/>
      </rPr>
      <t>340,34</t>
    </r>
  </si>
  <si>
    <r>
      <rPr>
        <sz val="14"/>
        <color rgb="FF111111"/>
        <rFont val="Arial"/>
        <family val="2"/>
      </rPr>
      <t>0130C2</t>
    </r>
  </si>
  <si>
    <r>
      <rPr>
        <sz val="14"/>
        <color rgb="FF111111"/>
        <rFont val="Arial"/>
        <family val="2"/>
      </rPr>
      <t xml:space="preserve">Autres affections </t>
    </r>
    <r>
      <rPr>
        <sz val="14"/>
        <color rgb="FF262626"/>
        <rFont val="Arial"/>
        <family val="2"/>
      </rPr>
      <t>n</t>
    </r>
    <r>
      <rPr>
        <sz val="14"/>
        <rFont val="Arial"/>
        <family val="2"/>
      </rPr>
      <t xml:space="preserve">euro- </t>
    </r>
    <r>
      <rPr>
        <sz val="14"/>
        <color rgb="FF111111"/>
        <rFont val="Arial"/>
        <family val="2"/>
      </rPr>
      <t xml:space="preserve">dégénératives </t>
    </r>
    <r>
      <rPr>
        <sz val="14"/>
        <color rgb="FF262626"/>
        <rFont val="Arial"/>
        <family val="2"/>
      </rPr>
      <t xml:space="preserve">[à </t>
    </r>
    <r>
      <rPr>
        <sz val="14"/>
        <color rgb="FF111111"/>
        <rFont val="Arial"/>
        <family val="2"/>
      </rPr>
      <t xml:space="preserve">l'exclusion </t>
    </r>
    <r>
      <rPr>
        <sz val="14"/>
        <rFont val="Arial"/>
        <family val="2"/>
      </rPr>
      <t>des M</t>
    </r>
    <r>
      <rPr>
        <sz val="14"/>
        <color rgb="FF262626"/>
        <rFont val="Arial"/>
        <family val="2"/>
      </rPr>
      <t>a</t>
    </r>
    <r>
      <rPr>
        <sz val="14"/>
        <rFont val="Arial"/>
        <family val="2"/>
      </rPr>
      <t xml:space="preserve">ladies </t>
    </r>
    <r>
      <rPr>
        <sz val="14"/>
        <color rgb="FF262626"/>
        <rFont val="Arial"/>
        <family val="2"/>
      </rPr>
      <t>d</t>
    </r>
    <r>
      <rPr>
        <sz val="14"/>
        <rFont val="Arial"/>
        <family val="2"/>
      </rPr>
      <t>'Al</t>
    </r>
    <r>
      <rPr>
        <sz val="14"/>
        <color rgb="FF262626"/>
        <rFont val="Arial"/>
        <family val="2"/>
      </rPr>
      <t>zhe</t>
    </r>
    <r>
      <rPr>
        <sz val="14"/>
        <rFont val="Arial"/>
        <family val="2"/>
      </rPr>
      <t xml:space="preserve">imer et </t>
    </r>
    <r>
      <rPr>
        <sz val="14"/>
        <color rgb="FF111111"/>
        <rFont val="Arial"/>
        <family val="2"/>
      </rPr>
      <t xml:space="preserve">démences apparentées). </t>
    </r>
    <r>
      <rPr>
        <sz val="14"/>
        <rFont val="Arial"/>
        <family val="2"/>
      </rPr>
      <t>ag</t>
    </r>
    <r>
      <rPr>
        <sz val="14"/>
        <color rgb="FF414141"/>
        <rFont val="Arial"/>
        <family val="2"/>
      </rPr>
      <t xml:space="preserve">e
</t>
    </r>
    <r>
      <rPr>
        <sz val="14"/>
        <color rgb="FF262626"/>
        <rFont val="Arial"/>
        <family val="2"/>
      </rPr>
      <t>&lt;</t>
    </r>
    <r>
      <rPr>
        <sz val="14"/>
        <rFont val="Arial"/>
        <family val="2"/>
      </rPr>
      <t xml:space="preserve">= </t>
    </r>
    <r>
      <rPr>
        <sz val="14"/>
        <color rgb="FF111111"/>
        <rFont val="Arial"/>
        <family val="2"/>
      </rPr>
      <t xml:space="preserve">74, score </t>
    </r>
    <r>
      <rPr>
        <sz val="14"/>
        <rFont val="Arial"/>
        <family val="2"/>
      </rPr>
      <t xml:space="preserve">phy </t>
    </r>
    <r>
      <rPr>
        <sz val="14"/>
        <color rgb="FF262626"/>
        <rFont val="Arial"/>
        <family val="2"/>
      </rPr>
      <t>&gt;</t>
    </r>
    <r>
      <rPr>
        <sz val="14"/>
        <rFont val="Arial"/>
        <family val="2"/>
      </rPr>
      <t xml:space="preserve">= </t>
    </r>
    <r>
      <rPr>
        <sz val="14"/>
        <color rgb="FF111111"/>
        <rFont val="Arial"/>
        <family val="2"/>
      </rPr>
      <t xml:space="preserve">13 </t>
    </r>
    <r>
      <rPr>
        <sz val="14"/>
        <rFont val="Arial"/>
        <family val="2"/>
      </rPr>
      <t xml:space="preserve">- </t>
    </r>
    <r>
      <rPr>
        <sz val="14"/>
        <color rgb="FF111111"/>
        <rFont val="Arial"/>
        <family val="2"/>
      </rPr>
      <t>niveau 2</t>
    </r>
  </si>
  <si>
    <r>
      <rPr>
        <sz val="14"/>
        <color rgb="FF111111"/>
        <rFont val="Arial"/>
        <family val="2"/>
      </rPr>
      <t>325.39</t>
    </r>
  </si>
  <si>
    <r>
      <rPr>
        <sz val="14"/>
        <color rgb="FF111111"/>
        <rFont val="Arial"/>
        <family val="2"/>
      </rPr>
      <t>0130DO</t>
    </r>
  </si>
  <si>
    <r>
      <rPr>
        <sz val="14"/>
        <color rgb="FF111111"/>
        <rFont val="Arial"/>
        <family val="2"/>
      </rPr>
      <t xml:space="preserve">Autres affections neuro- </t>
    </r>
    <r>
      <rPr>
        <sz val="14"/>
        <rFont val="Arial"/>
        <family val="2"/>
      </rPr>
      <t>d</t>
    </r>
    <r>
      <rPr>
        <sz val="14"/>
        <color rgb="FF262626"/>
        <rFont val="Arial"/>
        <family val="2"/>
      </rPr>
      <t>égénérat</t>
    </r>
    <r>
      <rPr>
        <sz val="14"/>
        <rFont val="Arial"/>
        <family val="2"/>
      </rPr>
      <t>ive</t>
    </r>
    <r>
      <rPr>
        <sz val="14"/>
        <color rgb="FF262626"/>
        <rFont val="Arial"/>
        <family val="2"/>
      </rPr>
      <t xml:space="preserve">s </t>
    </r>
    <r>
      <rPr>
        <sz val="14"/>
        <color rgb="FF111111"/>
        <rFont val="Arial"/>
        <family val="2"/>
      </rPr>
      <t xml:space="preserve">(à </t>
    </r>
    <r>
      <rPr>
        <sz val="14"/>
        <rFont val="Arial"/>
        <family val="2"/>
      </rPr>
      <t>l'e, clu</t>
    </r>
    <r>
      <rPr>
        <sz val="14"/>
        <color rgb="FF262626"/>
        <rFont val="Arial"/>
        <family val="2"/>
      </rPr>
      <t>s</t>
    </r>
    <r>
      <rPr>
        <sz val="14"/>
        <rFont val="Arial"/>
        <family val="2"/>
      </rPr>
      <t xml:space="preserve">ion </t>
    </r>
    <r>
      <rPr>
        <sz val="14"/>
        <color rgb="FF111111"/>
        <rFont val="Arial"/>
        <family val="2"/>
      </rPr>
      <t xml:space="preserve">des Maladies d'Alzheimer et démences apparentées), </t>
    </r>
    <r>
      <rPr>
        <sz val="14"/>
        <rFont val="Arial"/>
        <family val="2"/>
      </rPr>
      <t>ag</t>
    </r>
    <r>
      <rPr>
        <sz val="14"/>
        <color rgb="FF262626"/>
        <rFont val="Arial"/>
        <family val="2"/>
      </rPr>
      <t>e
&gt;</t>
    </r>
    <r>
      <rPr>
        <sz val="14"/>
        <rFont val="Arial"/>
        <family val="2"/>
      </rPr>
      <t xml:space="preserve">= </t>
    </r>
    <r>
      <rPr>
        <sz val="14"/>
        <color rgb="FF111111"/>
        <rFont val="Arial"/>
        <family val="2"/>
      </rPr>
      <t xml:space="preserve">75, score </t>
    </r>
    <r>
      <rPr>
        <sz val="14"/>
        <rFont val="Arial"/>
        <family val="2"/>
      </rPr>
      <t xml:space="preserve">phy </t>
    </r>
    <r>
      <rPr>
        <sz val="14"/>
        <color rgb="FF111111"/>
        <rFont val="Arial"/>
        <family val="2"/>
      </rPr>
      <t xml:space="preserve">&lt;= 8 </t>
    </r>
    <r>
      <rPr>
        <sz val="14"/>
        <color rgb="FF7E7E7E"/>
        <rFont val="Arial"/>
        <family val="2"/>
      </rPr>
      <t xml:space="preserve">- </t>
    </r>
    <r>
      <rPr>
        <sz val="14"/>
        <rFont val="Arial"/>
        <family val="2"/>
      </rPr>
      <t>zéro i</t>
    </r>
    <r>
      <rPr>
        <sz val="14"/>
        <color rgb="FF262626"/>
        <rFont val="Arial"/>
        <family val="2"/>
      </rPr>
      <t>o</t>
    </r>
    <r>
      <rPr>
        <sz val="14"/>
        <rFont val="Arial"/>
        <family val="2"/>
      </rPr>
      <t>ur</t>
    </r>
  </si>
  <si>
    <r>
      <rPr>
        <sz val="14"/>
        <color rgb="FF111111"/>
        <rFont val="Arial"/>
        <family val="2"/>
      </rPr>
      <t>0130D1</t>
    </r>
  </si>
  <si>
    <r>
      <rPr>
        <sz val="14"/>
        <color rgb="FF111111"/>
        <rFont val="Arial"/>
        <family val="2"/>
      </rPr>
      <t xml:space="preserve">Autres affections </t>
    </r>
    <r>
      <rPr>
        <sz val="14"/>
        <rFont val="Arial"/>
        <family val="2"/>
      </rPr>
      <t>n</t>
    </r>
    <r>
      <rPr>
        <sz val="14"/>
        <color rgb="FF262626"/>
        <rFont val="Arial"/>
        <family val="2"/>
      </rPr>
      <t>e</t>
    </r>
    <r>
      <rPr>
        <sz val="14"/>
        <rFont val="Arial"/>
        <family val="2"/>
      </rPr>
      <t xml:space="preserve">uro- </t>
    </r>
    <r>
      <rPr>
        <sz val="14"/>
        <color rgb="FF111111"/>
        <rFont val="Arial"/>
        <family val="2"/>
      </rPr>
      <t xml:space="preserve">dégénératives </t>
    </r>
    <r>
      <rPr>
        <sz val="14"/>
        <color rgb="FF262626"/>
        <rFont val="Arial"/>
        <family val="2"/>
      </rPr>
      <t xml:space="preserve">(à </t>
    </r>
    <r>
      <rPr>
        <sz val="14"/>
        <rFont val="Arial"/>
        <family val="2"/>
      </rPr>
      <t>l'ex</t>
    </r>
    <r>
      <rPr>
        <sz val="14"/>
        <color rgb="FF262626"/>
        <rFont val="Arial"/>
        <family val="2"/>
      </rPr>
      <t>c</t>
    </r>
    <r>
      <rPr>
        <sz val="14"/>
        <rFont val="Arial"/>
        <family val="2"/>
      </rPr>
      <t>lu</t>
    </r>
    <r>
      <rPr>
        <sz val="14"/>
        <color rgb="FF262626"/>
        <rFont val="Arial"/>
        <family val="2"/>
      </rPr>
      <t>s</t>
    </r>
    <r>
      <rPr>
        <sz val="14"/>
        <rFont val="Arial"/>
        <family val="2"/>
      </rPr>
      <t xml:space="preserve">ion </t>
    </r>
    <r>
      <rPr>
        <sz val="14"/>
        <color rgb="FF111111"/>
        <rFont val="Arial"/>
        <family val="2"/>
      </rPr>
      <t xml:space="preserve">des Maladies d'Alzheimer et démences apparentées). age
</t>
    </r>
    <r>
      <rPr>
        <sz val="14"/>
        <color rgb="FF262626"/>
        <rFont val="Arial"/>
        <family val="2"/>
      </rPr>
      <t>&gt;</t>
    </r>
    <r>
      <rPr>
        <sz val="14"/>
        <rFont val="Arial"/>
        <family val="2"/>
      </rPr>
      <t xml:space="preserve">= </t>
    </r>
    <r>
      <rPr>
        <sz val="14"/>
        <color rgb="FF111111"/>
        <rFont val="Arial"/>
        <family val="2"/>
      </rPr>
      <t xml:space="preserve">75, score phy </t>
    </r>
    <r>
      <rPr>
        <i/>
        <sz val="14"/>
        <color rgb="FF262626"/>
        <rFont val="Arial"/>
        <family val="2"/>
      </rPr>
      <t>&lt;</t>
    </r>
    <r>
      <rPr>
        <i/>
        <sz val="14"/>
        <rFont val="Arial"/>
        <family val="2"/>
      </rPr>
      <t xml:space="preserve">= </t>
    </r>
    <r>
      <rPr>
        <sz val="14"/>
        <color rgb="FF111111"/>
        <rFont val="Arial"/>
        <family val="2"/>
      </rPr>
      <t xml:space="preserve">8 </t>
    </r>
    <r>
      <rPr>
        <sz val="14"/>
        <rFont val="Arial"/>
        <family val="2"/>
      </rPr>
      <t xml:space="preserve">-
</t>
    </r>
    <r>
      <rPr>
        <b/>
        <sz val="14"/>
        <color rgb="FF111111"/>
        <rFont val="Arial"/>
        <family val="2"/>
      </rPr>
      <t xml:space="preserve">niveau </t>
    </r>
    <r>
      <rPr>
        <b/>
        <sz val="14"/>
        <rFont val="Arial"/>
        <family val="2"/>
      </rPr>
      <t>1</t>
    </r>
  </si>
  <si>
    <r>
      <t>4</t>
    </r>
    <r>
      <rPr>
        <sz val="14"/>
        <color rgb="FF262626"/>
        <rFont val="Arial"/>
        <family val="2"/>
      </rPr>
      <t xml:space="preserve">38 </t>
    </r>
    <r>
      <rPr>
        <sz val="14"/>
        <color rgb="FF111111"/>
        <rFont val="Arial"/>
        <family val="2"/>
      </rPr>
      <t>59</t>
    </r>
  </si>
  <si>
    <r>
      <rPr>
        <sz val="14"/>
        <color rgb="FF262626"/>
        <rFont val="Arial"/>
        <family val="2"/>
      </rPr>
      <t xml:space="preserve">3 </t>
    </r>
    <r>
      <rPr>
        <sz val="14"/>
        <color rgb="FF111111"/>
        <rFont val="Arial"/>
        <family val="2"/>
      </rPr>
      <t>508,76</t>
    </r>
  </si>
  <si>
    <r>
      <t xml:space="preserve">194,9 </t>
    </r>
    <r>
      <rPr>
        <sz val="14"/>
        <color rgb="FF262626"/>
        <rFont val="Arial"/>
        <family val="2"/>
      </rPr>
      <t>3</t>
    </r>
  </si>
  <si>
    <r>
      <rPr>
        <sz val="14"/>
        <color rgb="FF262626"/>
        <rFont val="Arial"/>
        <family val="2"/>
      </rPr>
      <t>0</t>
    </r>
    <r>
      <rPr>
        <sz val="14"/>
        <rFont val="Arial"/>
        <family val="2"/>
      </rPr>
      <t>1</t>
    </r>
    <r>
      <rPr>
        <sz val="14"/>
        <color rgb="FF262626"/>
        <rFont val="Arial"/>
        <family val="2"/>
      </rPr>
      <t>30D2</t>
    </r>
  </si>
  <si>
    <r>
      <rPr>
        <sz val="14"/>
        <color rgb="FF111111"/>
        <rFont val="Arial"/>
        <family val="2"/>
      </rPr>
      <t xml:space="preserve">Autres affections neuro- </t>
    </r>
    <r>
      <rPr>
        <b/>
        <sz val="14"/>
        <color rgb="FF111111"/>
        <rFont val="Arial"/>
        <family val="2"/>
      </rPr>
      <t xml:space="preserve">dégénératives  </t>
    </r>
    <r>
      <rPr>
        <b/>
        <sz val="14"/>
        <color rgb="FF262626"/>
        <rFont val="Arial"/>
        <family val="2"/>
      </rPr>
      <t xml:space="preserve">(à </t>
    </r>
    <r>
      <rPr>
        <b/>
        <sz val="14"/>
        <rFont val="Arial"/>
        <family val="2"/>
      </rPr>
      <t>l'e K</t>
    </r>
    <r>
      <rPr>
        <b/>
        <sz val="14"/>
        <color rgb="FF262626"/>
        <rFont val="Arial"/>
        <family val="2"/>
      </rPr>
      <t xml:space="preserve">c </t>
    </r>
    <r>
      <rPr>
        <b/>
        <sz val="14"/>
        <rFont val="Arial"/>
        <family val="2"/>
      </rPr>
      <t xml:space="preserve">lu </t>
    </r>
    <r>
      <rPr>
        <b/>
        <sz val="14"/>
        <color rgb="FF414141"/>
        <rFont val="Arial"/>
        <family val="2"/>
      </rPr>
      <t xml:space="preserve">s </t>
    </r>
    <r>
      <rPr>
        <b/>
        <sz val="14"/>
        <rFont val="Arial"/>
        <family val="2"/>
      </rPr>
      <t xml:space="preserve">io </t>
    </r>
    <r>
      <rPr>
        <b/>
        <sz val="14"/>
        <color rgb="FF262626"/>
        <rFont val="Arial"/>
        <family val="2"/>
      </rPr>
      <t xml:space="preserve">n </t>
    </r>
    <r>
      <rPr>
        <sz val="14"/>
        <color rgb="FF111111"/>
        <rFont val="Arial"/>
        <family val="2"/>
      </rPr>
      <t xml:space="preserve">des  </t>
    </r>
    <r>
      <rPr>
        <sz val="14"/>
        <rFont val="Arial"/>
        <family val="2"/>
      </rPr>
      <t xml:space="preserve">Maladies </t>
    </r>
    <r>
      <rPr>
        <sz val="14"/>
        <color rgb="FF111111"/>
        <rFont val="Arial"/>
        <family val="2"/>
      </rPr>
      <t xml:space="preserve">d'Alzheimer </t>
    </r>
    <r>
      <rPr>
        <sz val="14"/>
        <rFont val="Arial"/>
        <family val="2"/>
      </rPr>
      <t xml:space="preserve">et </t>
    </r>
    <r>
      <rPr>
        <sz val="14"/>
        <color rgb="FF111111"/>
        <rFont val="Arial"/>
        <family val="2"/>
      </rPr>
      <t>démences apparentées)</t>
    </r>
    <r>
      <rPr>
        <sz val="14"/>
        <color rgb="FF414141"/>
        <rFont val="Arial"/>
        <family val="2"/>
      </rPr>
      <t xml:space="preserve">, </t>
    </r>
    <r>
      <rPr>
        <sz val="14"/>
        <color rgb="FF111111"/>
        <rFont val="Arial"/>
        <family val="2"/>
      </rPr>
      <t>age
&gt;</t>
    </r>
    <r>
      <rPr>
        <sz val="14"/>
        <color rgb="FF7E7E7E"/>
        <rFont val="Arial"/>
        <family val="2"/>
      </rPr>
      <t xml:space="preserve">= </t>
    </r>
    <r>
      <rPr>
        <sz val="14"/>
        <color rgb="FF262626"/>
        <rFont val="Arial"/>
        <family val="2"/>
      </rPr>
      <t xml:space="preserve">75, </t>
    </r>
    <r>
      <rPr>
        <sz val="14"/>
        <color rgb="FF111111"/>
        <rFont val="Arial"/>
        <family val="2"/>
      </rPr>
      <t xml:space="preserve">score phy </t>
    </r>
    <r>
      <rPr>
        <sz val="14"/>
        <color rgb="FF414141"/>
        <rFont val="Arial"/>
        <family val="2"/>
      </rPr>
      <t>&lt;</t>
    </r>
    <r>
      <rPr>
        <sz val="14"/>
        <color rgb="FF7E7E7E"/>
        <rFont val="Arial"/>
        <family val="2"/>
      </rPr>
      <t xml:space="preserve">= </t>
    </r>
    <r>
      <rPr>
        <sz val="14"/>
        <color rgb="FF111111"/>
        <rFont val="Arial"/>
        <family val="2"/>
      </rPr>
      <t xml:space="preserve">8 </t>
    </r>
    <r>
      <rPr>
        <sz val="14"/>
        <rFont val="Arial"/>
        <family val="2"/>
      </rPr>
      <t xml:space="preserve">- </t>
    </r>
    <r>
      <rPr>
        <sz val="14"/>
        <color rgb="FF111111"/>
        <rFont val="Arial"/>
        <family val="2"/>
      </rPr>
      <t>niveau 2</t>
    </r>
  </si>
  <si>
    <r>
      <t xml:space="preserve">1 </t>
    </r>
    <r>
      <rPr>
        <sz val="14"/>
        <color rgb="FF111111"/>
        <rFont val="Arial"/>
        <family val="2"/>
      </rPr>
      <t>585,91</t>
    </r>
  </si>
  <si>
    <r>
      <rPr>
        <sz val="14"/>
        <color rgb="FF111111"/>
        <rFont val="Arial"/>
        <family val="2"/>
      </rPr>
      <t>274.69</t>
    </r>
  </si>
  <si>
    <r>
      <rPr>
        <sz val="14"/>
        <color rgb="FF111111"/>
        <rFont val="Arial"/>
        <family val="2"/>
      </rPr>
      <t>5 431,60</t>
    </r>
  </si>
  <si>
    <r>
      <rPr>
        <sz val="14"/>
        <color rgb="FF111111"/>
        <rFont val="Arial"/>
        <family val="2"/>
      </rPr>
      <t>0130EO</t>
    </r>
  </si>
  <si>
    <r>
      <rPr>
        <sz val="14"/>
        <color rgb="FF111111"/>
        <rFont val="Arial"/>
        <family val="2"/>
      </rPr>
      <t xml:space="preserve">Autres affections neuro- </t>
    </r>
    <r>
      <rPr>
        <sz val="14"/>
        <rFont val="Arial"/>
        <family val="2"/>
      </rPr>
      <t>dégénér</t>
    </r>
    <r>
      <rPr>
        <sz val="14"/>
        <color rgb="FF262626"/>
        <rFont val="Arial"/>
        <family val="2"/>
      </rPr>
      <t>at</t>
    </r>
    <r>
      <rPr>
        <sz val="14"/>
        <rFont val="Arial"/>
        <family val="2"/>
      </rPr>
      <t xml:space="preserve">ives </t>
    </r>
    <r>
      <rPr>
        <sz val="14"/>
        <color rgb="FF111111"/>
        <rFont val="Arial"/>
        <family val="2"/>
      </rPr>
      <t xml:space="preserve">(à </t>
    </r>
    <r>
      <rPr>
        <sz val="14"/>
        <rFont val="Arial"/>
        <family val="2"/>
      </rPr>
      <t>l'e</t>
    </r>
    <r>
      <rPr>
        <sz val="14"/>
        <color rgb="FF262626"/>
        <rFont val="Arial"/>
        <family val="2"/>
      </rPr>
      <t>xc</t>
    </r>
    <r>
      <rPr>
        <sz val="14"/>
        <rFont val="Arial"/>
        <family val="2"/>
      </rPr>
      <t xml:space="preserve">lusion </t>
    </r>
    <r>
      <rPr>
        <sz val="14"/>
        <color rgb="FF111111"/>
        <rFont val="Arial"/>
        <family val="2"/>
      </rPr>
      <t xml:space="preserve">des </t>
    </r>
    <r>
      <rPr>
        <sz val="14"/>
        <rFont val="Arial"/>
        <family val="2"/>
      </rPr>
      <t>M</t>
    </r>
    <r>
      <rPr>
        <sz val="14"/>
        <color rgb="FF262626"/>
        <rFont val="Arial"/>
        <family val="2"/>
      </rPr>
      <t>a</t>
    </r>
    <r>
      <rPr>
        <sz val="14"/>
        <rFont val="Arial"/>
        <family val="2"/>
      </rPr>
      <t>l</t>
    </r>
    <r>
      <rPr>
        <sz val="14"/>
        <color rgb="FF262626"/>
        <rFont val="Arial"/>
        <family val="2"/>
      </rPr>
      <t>a</t>
    </r>
    <r>
      <rPr>
        <sz val="14"/>
        <color rgb="FF111111"/>
        <rFont val="Arial"/>
        <family val="2"/>
      </rPr>
      <t xml:space="preserve">dies d'Alzheimer et </t>
    </r>
    <r>
      <rPr>
        <sz val="14"/>
        <rFont val="Arial"/>
        <family val="2"/>
      </rPr>
      <t xml:space="preserve">démences </t>
    </r>
    <r>
      <rPr>
        <sz val="14"/>
        <color rgb="FF111111"/>
        <rFont val="Arial"/>
        <family val="2"/>
      </rPr>
      <t xml:space="preserve">apparentées), </t>
    </r>
    <r>
      <rPr>
        <sz val="14"/>
        <rFont val="Arial"/>
        <family val="2"/>
      </rPr>
      <t xml:space="preserve">age
</t>
    </r>
    <r>
      <rPr>
        <sz val="14"/>
        <color rgb="FF262626"/>
        <rFont val="Arial"/>
        <family val="2"/>
      </rPr>
      <t>&gt;</t>
    </r>
    <r>
      <rPr>
        <sz val="14"/>
        <rFont val="Arial"/>
        <family val="2"/>
      </rPr>
      <t xml:space="preserve">= </t>
    </r>
    <r>
      <rPr>
        <sz val="14"/>
        <color rgb="FF111111"/>
        <rFont val="Arial"/>
        <family val="2"/>
      </rPr>
      <t xml:space="preserve">75, score </t>
    </r>
    <r>
      <rPr>
        <sz val="14"/>
        <rFont val="Arial"/>
        <family val="2"/>
      </rPr>
      <t xml:space="preserve">Dhv </t>
    </r>
    <r>
      <rPr>
        <sz val="14"/>
        <color rgb="FF262626"/>
        <rFont val="Arial"/>
        <family val="2"/>
      </rPr>
      <t>&gt;</t>
    </r>
    <r>
      <rPr>
        <sz val="14"/>
        <rFont val="Arial"/>
        <family val="2"/>
      </rPr>
      <t xml:space="preserve">= </t>
    </r>
    <r>
      <rPr>
        <sz val="14"/>
        <color rgb="FF111111"/>
        <rFont val="Arial"/>
        <family val="2"/>
      </rPr>
      <t xml:space="preserve">9 </t>
    </r>
    <r>
      <rPr>
        <sz val="14"/>
        <rFont val="Arial"/>
        <family val="2"/>
      </rPr>
      <t>- zér</t>
    </r>
    <r>
      <rPr>
        <sz val="14"/>
        <color rgb="FF262626"/>
        <rFont val="Arial"/>
        <family val="2"/>
      </rPr>
      <t>o</t>
    </r>
  </si>
  <si>
    <r>
      <rPr>
        <sz val="14"/>
        <color rgb="FF010101"/>
        <rFont val="Arial"/>
        <family val="2"/>
      </rPr>
      <t>Déout  de zone forfaitai</t>
    </r>
    <r>
      <rPr>
        <sz val="14"/>
        <color rgb="FF1A1A1A"/>
        <rFont val="Arial"/>
        <family val="2"/>
      </rPr>
      <t>r</t>
    </r>
    <r>
      <rPr>
        <sz val="14"/>
        <color rgb="FF010101"/>
        <rFont val="Arial"/>
        <family val="2"/>
      </rPr>
      <t>e (DZF)</t>
    </r>
  </si>
  <si>
    <r>
      <rPr>
        <sz val="14"/>
        <color rgb="FF010101"/>
        <rFont val="Arial"/>
        <family val="2"/>
      </rPr>
      <t>Fin de zone Forfaitai</t>
    </r>
    <r>
      <rPr>
        <sz val="14"/>
        <color rgb="FF1A1A1A"/>
        <rFont val="Arial"/>
        <family val="2"/>
      </rPr>
      <t>r</t>
    </r>
    <r>
      <rPr>
        <sz val="14"/>
        <color rgb="FF010101"/>
        <rFont val="Arial"/>
        <family val="2"/>
      </rPr>
      <t xml:space="preserve">e </t>
    </r>
    <r>
      <rPr>
        <sz val="14"/>
        <color rgb="FF2F2F2F"/>
        <rFont val="Arial"/>
        <family val="2"/>
      </rPr>
      <t>(F</t>
    </r>
    <r>
      <rPr>
        <sz val="14"/>
        <color rgb="FF010101"/>
        <rFont val="Arial"/>
        <family val="2"/>
      </rPr>
      <t>Z</t>
    </r>
    <r>
      <rPr>
        <sz val="14"/>
        <color rgb="FF1A1A1A"/>
        <rFont val="Arial"/>
        <family val="2"/>
      </rPr>
      <t>F</t>
    </r>
    <r>
      <rPr>
        <sz val="14"/>
        <color rgb="FF010101"/>
        <rFont val="Arial"/>
        <family val="2"/>
      </rPr>
      <t>)</t>
    </r>
  </si>
  <si>
    <r>
      <rPr>
        <sz val="14"/>
        <color rgb="FF010101"/>
        <rFont val="Arial"/>
        <family val="2"/>
      </rPr>
      <t>Suppl</t>
    </r>
    <r>
      <rPr>
        <sz val="14"/>
        <color rgb="FF1A1A1A"/>
        <rFont val="Arial"/>
        <family val="2"/>
      </rPr>
      <t>é</t>
    </r>
    <r>
      <rPr>
        <sz val="14"/>
        <color rgb="FF010101"/>
        <rFont val="Arial"/>
        <family val="2"/>
      </rPr>
      <t>ment de la zone basse (SZB)</t>
    </r>
  </si>
  <si>
    <r>
      <rPr>
        <sz val="14"/>
        <color rgb="FF010101"/>
        <rFont val="Arial"/>
        <family val="2"/>
      </rPr>
      <t>Tarif de la zon</t>
    </r>
    <r>
      <rPr>
        <sz val="14"/>
        <color rgb="FF1A1A1A"/>
        <rFont val="Arial"/>
        <family val="2"/>
      </rPr>
      <t xml:space="preserve">e </t>
    </r>
    <r>
      <rPr>
        <sz val="14"/>
        <color rgb="FF010101"/>
        <rFont val="Arial"/>
        <family val="2"/>
      </rPr>
      <t>Forfaitaire (TZF)</t>
    </r>
  </si>
  <si>
    <r>
      <rPr>
        <sz val="14"/>
        <color rgb="FF010101"/>
        <rFont val="Arial"/>
        <family val="2"/>
      </rPr>
      <t>Suppl</t>
    </r>
    <r>
      <rPr>
        <sz val="14"/>
        <color rgb="FF1A1A1A"/>
        <rFont val="Arial"/>
        <family val="2"/>
      </rPr>
      <t>é</t>
    </r>
    <r>
      <rPr>
        <sz val="14"/>
        <color rgb="FF010101"/>
        <rFont val="Arial"/>
        <family val="2"/>
      </rPr>
      <t>ment de la Zone Haute (SZH)</t>
    </r>
  </si>
  <si>
    <r>
      <rPr>
        <sz val="14"/>
        <color rgb="FF010101"/>
        <rFont val="Arial"/>
        <family val="2"/>
      </rPr>
      <t>Jour</t>
    </r>
  </si>
  <si>
    <r>
      <rPr>
        <sz val="14"/>
        <color rgb="FF010101"/>
        <rFont val="Arial"/>
        <family val="2"/>
      </rPr>
      <t>Autres affections neuro- dégénérati</t>
    </r>
    <r>
      <rPr>
        <sz val="14"/>
        <color rgb="FF1A1A1A"/>
        <rFont val="Arial"/>
        <family val="2"/>
      </rPr>
      <t>v e</t>
    </r>
    <r>
      <rPr>
        <sz val="14"/>
        <color rgb="FF010101"/>
        <rFont val="Arial"/>
        <family val="2"/>
      </rPr>
      <t>s (à l'exclusion des Maladies d'Alzheimer et déme</t>
    </r>
    <r>
      <rPr>
        <sz val="14"/>
        <color rgb="FF1A1A1A"/>
        <rFont val="Arial"/>
        <family val="2"/>
      </rPr>
      <t>n</t>
    </r>
    <r>
      <rPr>
        <sz val="14"/>
        <color rgb="FF010101"/>
        <rFont val="Arial"/>
        <family val="2"/>
      </rPr>
      <t xml:space="preserve">ces ap </t>
    </r>
    <r>
      <rPr>
        <sz val="14"/>
        <color rgb="FF1A1A1A"/>
        <rFont val="Arial"/>
        <family val="2"/>
      </rPr>
      <t>p</t>
    </r>
    <r>
      <rPr>
        <sz val="14"/>
        <color rgb="FF010101"/>
        <rFont val="Arial"/>
        <family val="2"/>
      </rPr>
      <t xml:space="preserve">arentées),  age
</t>
    </r>
    <r>
      <rPr>
        <sz val="14"/>
        <color rgb="FF1A1A1A"/>
        <rFont val="Arial"/>
        <family val="2"/>
      </rPr>
      <t>&gt;</t>
    </r>
    <r>
      <rPr>
        <sz val="14"/>
        <color rgb="FF010101"/>
        <rFont val="Arial"/>
        <family val="2"/>
      </rPr>
      <t>= 75, score phy &gt;= 9 - niveau 1</t>
    </r>
  </si>
  <si>
    <r>
      <rPr>
        <sz val="14"/>
        <color rgb="FF010101"/>
        <rFont val="Arial"/>
        <family val="2"/>
      </rPr>
      <t>358.21</t>
    </r>
  </si>
  <si>
    <r>
      <rPr>
        <sz val="14"/>
        <color rgb="FF010101"/>
        <rFont val="Arial"/>
        <family val="2"/>
      </rPr>
      <t>5 3</t>
    </r>
    <r>
      <rPr>
        <sz val="14"/>
        <color rgb="FF1A1A1A"/>
        <rFont val="Arial"/>
        <family val="2"/>
      </rPr>
      <t>7</t>
    </r>
    <r>
      <rPr>
        <sz val="14"/>
        <color rgb="FF010101"/>
        <rFont val="Arial"/>
        <family val="2"/>
      </rPr>
      <t>3</t>
    </r>
    <r>
      <rPr>
        <sz val="14"/>
        <color rgb="FF1A1A1A"/>
        <rFont val="Arial"/>
        <family val="2"/>
      </rPr>
      <t>,</t>
    </r>
    <r>
      <rPr>
        <sz val="14"/>
        <color rgb="FF010101"/>
        <rFont val="Arial"/>
        <family val="2"/>
      </rPr>
      <t>18</t>
    </r>
  </si>
  <si>
    <r>
      <rPr>
        <sz val="14"/>
        <color rgb="FF010101"/>
        <rFont val="Arial"/>
        <family val="2"/>
      </rPr>
      <t>Autres affections neuro- dégé</t>
    </r>
    <r>
      <rPr>
        <sz val="14"/>
        <color rgb="FF1A1A1A"/>
        <rFont val="Arial"/>
        <family val="2"/>
      </rPr>
      <t>né</t>
    </r>
    <r>
      <rPr>
        <sz val="14"/>
        <color rgb="FF010101"/>
        <rFont val="Arial"/>
        <family val="2"/>
      </rPr>
      <t xml:space="preserve">ratives </t>
    </r>
    <r>
      <rPr>
        <sz val="14"/>
        <color rgb="FF1A1A1A"/>
        <rFont val="Arial"/>
        <family val="2"/>
      </rPr>
      <t>(</t>
    </r>
    <r>
      <rPr>
        <sz val="14"/>
        <color rgb="FF010101"/>
        <rFont val="Arial"/>
        <family val="2"/>
      </rPr>
      <t>à l'e, clu</t>
    </r>
    <r>
      <rPr>
        <sz val="14"/>
        <color rgb="FF1A1A1A"/>
        <rFont val="Arial"/>
        <family val="2"/>
      </rPr>
      <t>s</t>
    </r>
    <r>
      <rPr>
        <sz val="14"/>
        <color rgb="FF010101"/>
        <rFont val="Arial"/>
        <family val="2"/>
      </rPr>
      <t>io</t>
    </r>
    <r>
      <rPr>
        <sz val="14"/>
        <color rgb="FF1A1A1A"/>
        <rFont val="Arial"/>
        <family val="2"/>
      </rPr>
      <t xml:space="preserve">n
</t>
    </r>
    <r>
      <rPr>
        <sz val="14"/>
        <color rgb="FF010101"/>
        <rFont val="Arial"/>
        <family val="2"/>
      </rPr>
      <t>des Maladies d'Alzheime</t>
    </r>
    <r>
      <rPr>
        <sz val="14"/>
        <color rgb="FF1A1A1A"/>
        <rFont val="Arial"/>
        <family val="2"/>
      </rPr>
      <t xml:space="preserve">r </t>
    </r>
    <r>
      <rPr>
        <sz val="14"/>
        <color rgb="FF010101"/>
        <rFont val="Arial"/>
        <family val="2"/>
      </rPr>
      <t>et démenc</t>
    </r>
    <r>
      <rPr>
        <sz val="14"/>
        <color rgb="FF1A1A1A"/>
        <rFont val="Arial"/>
        <family val="2"/>
      </rPr>
      <t>e</t>
    </r>
    <r>
      <rPr>
        <sz val="14"/>
        <color rgb="FF010101"/>
        <rFont val="Arial"/>
        <family val="2"/>
      </rPr>
      <t xml:space="preserve">s app </t>
    </r>
    <r>
      <rPr>
        <sz val="14"/>
        <color rgb="FF1A1A1A"/>
        <rFont val="Arial"/>
        <family val="2"/>
      </rPr>
      <t>a</t>
    </r>
    <r>
      <rPr>
        <sz val="14"/>
        <color rgb="FF010101"/>
        <rFont val="Arial"/>
        <family val="2"/>
      </rPr>
      <t xml:space="preserve">rentées),  age
:,=  75, score phy :&gt;= 9 - niveau </t>
    </r>
    <r>
      <rPr>
        <sz val="14"/>
        <color rgb="FF1A1A1A"/>
        <rFont val="Arial"/>
        <family val="2"/>
      </rPr>
      <t>2</t>
    </r>
  </si>
  <si>
    <r>
      <rPr>
        <sz val="14"/>
        <color rgb="FF010101"/>
        <rFont val="Arial"/>
        <family val="2"/>
      </rPr>
      <t>2 1</t>
    </r>
    <r>
      <rPr>
        <sz val="14"/>
        <color rgb="FF1A1A1A"/>
        <rFont val="Arial"/>
        <family val="2"/>
      </rPr>
      <t>7</t>
    </r>
    <r>
      <rPr>
        <sz val="14"/>
        <color rgb="FF010101"/>
        <rFont val="Arial"/>
        <family val="2"/>
      </rPr>
      <t>9,48</t>
    </r>
  </si>
  <si>
    <r>
      <rPr>
        <sz val="14"/>
        <color rgb="FF010101"/>
        <rFont val="Arial"/>
        <family val="2"/>
      </rPr>
      <t>228.12</t>
    </r>
  </si>
  <si>
    <r>
      <rPr>
        <sz val="14"/>
        <color rgb="FF1A1A1A"/>
        <rFont val="Arial"/>
        <family val="2"/>
      </rPr>
      <t xml:space="preserve">11 </t>
    </r>
    <r>
      <rPr>
        <sz val="14"/>
        <color rgb="FF010101"/>
        <rFont val="Arial"/>
        <family val="2"/>
      </rPr>
      <t>760,58</t>
    </r>
  </si>
  <si>
    <r>
      <rPr>
        <sz val="14"/>
        <color rgb="FF010101"/>
        <rFont val="Arial"/>
        <family val="2"/>
      </rPr>
      <t>0134A</t>
    </r>
    <r>
      <rPr>
        <sz val="14"/>
        <color rgb="FF1A1A1A"/>
        <rFont val="Arial"/>
        <family val="2"/>
      </rPr>
      <t>O</t>
    </r>
  </si>
  <si>
    <r>
      <rPr>
        <sz val="14"/>
        <color rgb="FF010101"/>
        <rFont val="Arial"/>
        <family val="2"/>
      </rPr>
      <t xml:space="preserve">Lésions médullaires </t>
    </r>
    <r>
      <rPr>
        <sz val="14"/>
        <color rgb="FF1A1A1A"/>
        <rFont val="Arial"/>
        <family val="2"/>
      </rPr>
      <t>t</t>
    </r>
    <r>
      <rPr>
        <sz val="14"/>
        <color rgb="FF010101"/>
        <rFont val="Arial"/>
        <family val="2"/>
      </rPr>
      <t>rau</t>
    </r>
    <r>
      <rPr>
        <sz val="14"/>
        <color rgb="FF1A1A1A"/>
        <rFont val="Arial"/>
        <family val="2"/>
      </rPr>
      <t>m</t>
    </r>
    <r>
      <rPr>
        <sz val="14"/>
        <color rgb="FF010101"/>
        <rFont val="Arial"/>
        <family val="2"/>
      </rPr>
      <t>atiques avec té</t>
    </r>
    <r>
      <rPr>
        <sz val="14"/>
        <color rgb="FF1A1A1A"/>
        <rFont val="Arial"/>
        <family val="2"/>
      </rPr>
      <t>t</t>
    </r>
    <r>
      <rPr>
        <sz val="14"/>
        <color rgb="FF010101"/>
        <rFont val="Arial"/>
        <family val="2"/>
      </rPr>
      <t xml:space="preserve">raplégie, score phv </t>
    </r>
    <r>
      <rPr>
        <sz val="14"/>
        <color rgb="FF1A1A1A"/>
        <rFont val="Arial"/>
        <family val="2"/>
      </rPr>
      <t>&lt;</t>
    </r>
    <r>
      <rPr>
        <sz val="14"/>
        <color rgb="FF010101"/>
        <rFont val="Arial"/>
        <family val="2"/>
      </rPr>
      <t>= 12 - z</t>
    </r>
    <r>
      <rPr>
        <sz val="14"/>
        <color rgb="FF1A1A1A"/>
        <rFont val="Arial"/>
        <family val="2"/>
      </rPr>
      <t>é</t>
    </r>
    <r>
      <rPr>
        <sz val="14"/>
        <color rgb="FF010101"/>
        <rFont val="Arial"/>
        <family val="2"/>
      </rPr>
      <t>ro  iour</t>
    </r>
  </si>
  <si>
    <r>
      <rPr>
        <sz val="14"/>
        <color rgb="FF010101"/>
        <rFont val="Arial"/>
        <family val="2"/>
      </rPr>
      <t>0134A1</t>
    </r>
  </si>
  <si>
    <r>
      <rPr>
        <sz val="14"/>
        <color rgb="FF010101"/>
        <rFont val="Arial"/>
        <family val="2"/>
      </rPr>
      <t>Lésions médullaires traumatiques avec tétraplégie, score ohv &lt;= 12 -  niveau 1</t>
    </r>
  </si>
  <si>
    <r>
      <rPr>
        <sz val="14"/>
        <color rgb="FF010101"/>
        <rFont val="Arial"/>
        <family val="2"/>
      </rPr>
      <t>2 739,52</t>
    </r>
  </si>
  <si>
    <r>
      <rPr>
        <sz val="14"/>
        <color rgb="FF010101"/>
        <rFont val="Arial"/>
        <family val="2"/>
      </rPr>
      <t>0134A</t>
    </r>
    <r>
      <rPr>
        <sz val="14"/>
        <color rgb="FF1A1A1A"/>
        <rFont val="Arial"/>
        <family val="2"/>
      </rPr>
      <t>2</t>
    </r>
  </si>
  <si>
    <r>
      <rPr>
        <sz val="14"/>
        <color rgb="FF010101"/>
        <rFont val="Arial"/>
        <family val="2"/>
      </rPr>
      <t>Lésions médullaires traumatiques avec tétraplégie, score ohv &lt;= 12 -  niveau 2</t>
    </r>
  </si>
  <si>
    <r>
      <rPr>
        <sz val="14"/>
        <color rgb="FF010101"/>
        <rFont val="Arial"/>
        <family val="2"/>
      </rPr>
      <t>272.80</t>
    </r>
  </si>
  <si>
    <r>
      <rPr>
        <sz val="14"/>
        <color rgb="FF010101"/>
        <rFont val="Arial"/>
        <family val="2"/>
      </rPr>
      <t>13 639,89</t>
    </r>
  </si>
  <si>
    <r>
      <rPr>
        <sz val="14"/>
        <color rgb="FF010101"/>
        <rFont val="Arial"/>
        <family val="2"/>
      </rPr>
      <t>Lésions médullaires traumatiques avec tétraplégie, score ohv &gt;= 13 - zéro iour</t>
    </r>
  </si>
  <si>
    <r>
      <rPr>
        <sz val="14"/>
        <color rgb="FF010101"/>
        <rFont val="Arial"/>
        <family val="2"/>
      </rPr>
      <t xml:space="preserve">Lésions médullaires traumatiques avec tétraplégie, </t>
    </r>
    <r>
      <rPr>
        <sz val="14"/>
        <color rgb="FF1A1A1A"/>
        <rFont val="Arial"/>
        <family val="2"/>
      </rPr>
      <t>sc</t>
    </r>
    <r>
      <rPr>
        <sz val="14"/>
        <color rgb="FF010101"/>
        <rFont val="Arial"/>
        <family val="2"/>
      </rPr>
      <t xml:space="preserve">ore </t>
    </r>
    <r>
      <rPr>
        <sz val="14"/>
        <color rgb="FF1A1A1A"/>
        <rFont val="Arial"/>
        <family val="2"/>
      </rPr>
      <t>o</t>
    </r>
    <r>
      <rPr>
        <sz val="14"/>
        <color rgb="FF010101"/>
        <rFont val="Arial"/>
        <family val="2"/>
      </rPr>
      <t xml:space="preserve">hv </t>
    </r>
    <r>
      <rPr>
        <sz val="14"/>
        <color rgb="FF1A1A1A"/>
        <rFont val="Arial"/>
        <family val="2"/>
      </rPr>
      <t>&gt;</t>
    </r>
    <r>
      <rPr>
        <sz val="14"/>
        <color rgb="FF010101"/>
        <rFont val="Arial"/>
        <family val="2"/>
      </rPr>
      <t>= 13 -  ni</t>
    </r>
    <r>
      <rPr>
        <sz val="14"/>
        <color rgb="FF1A1A1A"/>
        <rFont val="Arial"/>
        <family val="2"/>
      </rPr>
      <t>v</t>
    </r>
    <r>
      <rPr>
        <sz val="14"/>
        <color rgb="FF010101"/>
        <rFont val="Arial"/>
        <family val="2"/>
      </rPr>
      <t>e</t>
    </r>
    <r>
      <rPr>
        <sz val="14"/>
        <color rgb="FF1A1A1A"/>
        <rFont val="Arial"/>
        <family val="2"/>
      </rPr>
      <t xml:space="preserve">au </t>
    </r>
    <r>
      <rPr>
        <sz val="14"/>
        <color rgb="FF010101"/>
        <rFont val="Arial"/>
        <family val="2"/>
      </rPr>
      <t>1</t>
    </r>
  </si>
  <si>
    <r>
      <rPr>
        <sz val="14"/>
        <color rgb="FF010101"/>
        <rFont val="Arial"/>
        <family val="2"/>
      </rPr>
      <t xml:space="preserve">3 899 </t>
    </r>
    <r>
      <rPr>
        <sz val="14"/>
        <color rgb="FF1A1A1A"/>
        <rFont val="Arial"/>
        <family val="2"/>
      </rPr>
      <t>6</t>
    </r>
    <r>
      <rPr>
        <sz val="14"/>
        <color rgb="FF010101"/>
        <rFont val="Arial"/>
        <family val="2"/>
      </rPr>
      <t>4</t>
    </r>
  </si>
  <si>
    <r>
      <rPr>
        <sz val="14"/>
        <color rgb="FF010101"/>
        <rFont val="Arial"/>
        <family val="2"/>
      </rPr>
      <t>354 51</t>
    </r>
  </si>
  <si>
    <r>
      <rPr>
        <sz val="14"/>
        <color rgb="FF010101"/>
        <rFont val="Arial"/>
        <family val="2"/>
      </rPr>
      <t>Lési</t>
    </r>
    <r>
      <rPr>
        <sz val="14"/>
        <color rgb="FF1A1A1A"/>
        <rFont val="Arial"/>
        <family val="2"/>
      </rPr>
      <t>on</t>
    </r>
    <r>
      <rPr>
        <sz val="14"/>
        <color rgb="FF010101"/>
        <rFont val="Arial"/>
        <family val="2"/>
      </rPr>
      <t>s m</t>
    </r>
    <r>
      <rPr>
        <sz val="14"/>
        <color rgb="FF1A1A1A"/>
        <rFont val="Arial"/>
        <family val="2"/>
      </rPr>
      <t>é</t>
    </r>
    <r>
      <rPr>
        <sz val="14"/>
        <color rgb="FF010101"/>
        <rFont val="Arial"/>
        <family val="2"/>
      </rPr>
      <t>dullaires
tr</t>
    </r>
    <r>
      <rPr>
        <sz val="14"/>
        <color rgb="FF1A1A1A"/>
        <rFont val="Arial"/>
        <family val="2"/>
      </rPr>
      <t>a</t>
    </r>
    <r>
      <rPr>
        <sz val="14"/>
        <color rgb="FF010101"/>
        <rFont val="Arial"/>
        <family val="2"/>
      </rPr>
      <t xml:space="preserve">umatiq </t>
    </r>
    <r>
      <rPr>
        <sz val="14"/>
        <color rgb="FF1A1A1A"/>
        <rFont val="Arial"/>
        <family val="2"/>
      </rPr>
      <t xml:space="preserve">ues </t>
    </r>
    <r>
      <rPr>
        <sz val="14"/>
        <color rgb="FF010101"/>
        <rFont val="Arial"/>
        <family val="2"/>
      </rPr>
      <t>av</t>
    </r>
    <r>
      <rPr>
        <sz val="14"/>
        <color rgb="FF2F2F2F"/>
        <rFont val="Arial"/>
        <family val="2"/>
      </rPr>
      <t xml:space="preserve">ec </t>
    </r>
    <r>
      <rPr>
        <sz val="14"/>
        <color rgb="FF010101"/>
        <rFont val="Arial"/>
        <family val="2"/>
      </rPr>
      <t xml:space="preserve">t </t>
    </r>
    <r>
      <rPr>
        <sz val="14"/>
        <color rgb="FF1A1A1A"/>
        <rFont val="Arial"/>
        <family val="2"/>
      </rPr>
      <t>é</t>
    </r>
    <r>
      <rPr>
        <sz val="14"/>
        <color rgb="FF010101"/>
        <rFont val="Arial"/>
        <family val="2"/>
      </rPr>
      <t>trapl</t>
    </r>
    <r>
      <rPr>
        <sz val="14"/>
        <color rgb="FF2F2F2F"/>
        <rFont val="Arial"/>
        <family val="2"/>
      </rPr>
      <t>é</t>
    </r>
    <r>
      <rPr>
        <sz val="14"/>
        <color rgb="FF010101"/>
        <rFont val="Arial"/>
        <family val="2"/>
      </rPr>
      <t xml:space="preserve">gi </t>
    </r>
    <r>
      <rPr>
        <sz val="14"/>
        <color rgb="FF2F2F2F"/>
        <rFont val="Arial"/>
        <family val="2"/>
      </rPr>
      <t>e, score p</t>
    </r>
    <r>
      <rPr>
        <sz val="14"/>
        <color rgb="FF010101"/>
        <rFont val="Arial"/>
        <family val="2"/>
      </rPr>
      <t xml:space="preserve">hy </t>
    </r>
    <r>
      <rPr>
        <sz val="14"/>
        <color rgb="FF484848"/>
        <rFont val="Arial"/>
        <family val="2"/>
      </rPr>
      <t>&gt;</t>
    </r>
    <r>
      <rPr>
        <sz val="14"/>
        <color rgb="FF010101"/>
        <rFont val="Arial"/>
        <family val="2"/>
      </rPr>
      <t>= 1</t>
    </r>
    <r>
      <rPr>
        <sz val="14"/>
        <color rgb="FF1A1A1A"/>
        <rFont val="Arial"/>
        <family val="2"/>
      </rPr>
      <t xml:space="preserve">3 </t>
    </r>
    <r>
      <rPr>
        <sz val="14"/>
        <color rgb="FF7E7E7E"/>
        <rFont val="Arial"/>
        <family val="2"/>
      </rPr>
      <t xml:space="preserve">- </t>
    </r>
    <r>
      <rPr>
        <sz val="14"/>
        <color rgb="FF010101"/>
        <rFont val="Arial"/>
        <family val="2"/>
      </rPr>
      <t>ni</t>
    </r>
    <r>
      <rPr>
        <sz val="14"/>
        <color rgb="FF2F2F2F"/>
        <rFont val="Arial"/>
        <family val="2"/>
      </rPr>
      <t>veau  2</t>
    </r>
  </si>
  <si>
    <r>
      <rPr>
        <sz val="14"/>
        <color rgb="FF1A1A1A"/>
        <rFont val="Arial"/>
        <family val="2"/>
      </rPr>
      <t>3</t>
    </r>
    <r>
      <rPr>
        <sz val="14"/>
        <color rgb="FF010101"/>
        <rFont val="Arial"/>
        <family val="2"/>
      </rPr>
      <t xml:space="preserve">93 </t>
    </r>
    <r>
      <rPr>
        <sz val="14"/>
        <color rgb="FF2F2F2F"/>
        <rFont val="Arial"/>
        <family val="2"/>
      </rPr>
      <t>2</t>
    </r>
    <r>
      <rPr>
        <sz val="14"/>
        <color rgb="FF010101"/>
        <rFont val="Arial"/>
        <family val="2"/>
      </rPr>
      <t>0</t>
    </r>
  </si>
  <si>
    <r>
      <rPr>
        <sz val="14"/>
        <color rgb="FF1A1A1A"/>
        <rFont val="Arial"/>
        <family val="2"/>
      </rPr>
      <t xml:space="preserve">36 </t>
    </r>
    <r>
      <rPr>
        <sz val="14"/>
        <color rgb="FF010101"/>
        <rFont val="Arial"/>
        <family val="2"/>
      </rPr>
      <t>174,5</t>
    </r>
    <r>
      <rPr>
        <sz val="14"/>
        <color rgb="FF1A1A1A"/>
        <rFont val="Arial"/>
        <family val="2"/>
      </rPr>
      <t>6</t>
    </r>
  </si>
  <si>
    <r>
      <rPr>
        <sz val="14"/>
        <color rgb="FF2F2F2F"/>
        <rFont val="Arial"/>
        <family val="2"/>
      </rPr>
      <t>38,</t>
    </r>
    <r>
      <rPr>
        <sz val="14"/>
        <color rgb="FF010101"/>
        <rFont val="Arial"/>
        <family val="2"/>
      </rPr>
      <t xml:space="preserve">0 </t>
    </r>
    <r>
      <rPr>
        <sz val="14"/>
        <color rgb="FF2F2F2F"/>
        <rFont val="Arial"/>
        <family val="2"/>
      </rPr>
      <t>78</t>
    </r>
  </si>
  <si>
    <r>
      <rPr>
        <sz val="14"/>
        <color rgb="FF1A1A1A"/>
        <rFont val="Arial"/>
        <family val="2"/>
      </rPr>
      <t>0</t>
    </r>
    <r>
      <rPr>
        <sz val="14"/>
        <color rgb="FF010101"/>
        <rFont val="Arial"/>
        <family val="2"/>
      </rPr>
      <t>1</t>
    </r>
    <r>
      <rPr>
        <sz val="14"/>
        <color rgb="FF1A1A1A"/>
        <rFont val="Arial"/>
        <family val="2"/>
      </rPr>
      <t>3</t>
    </r>
    <r>
      <rPr>
        <sz val="14"/>
        <color rgb="FF010101"/>
        <rFont val="Arial"/>
        <family val="2"/>
      </rPr>
      <t>5A</t>
    </r>
    <r>
      <rPr>
        <sz val="14"/>
        <color rgb="FF2F2F2F"/>
        <rFont val="Arial"/>
        <family val="2"/>
      </rPr>
      <t>O</t>
    </r>
  </si>
  <si>
    <r>
      <rPr>
        <b/>
        <sz val="14"/>
        <color rgb="FF1A1A1A"/>
        <rFont val="Arial"/>
        <family val="2"/>
      </rPr>
      <t>Affe</t>
    </r>
    <r>
      <rPr>
        <b/>
        <sz val="14"/>
        <color rgb="FF010101"/>
        <rFont val="Arial"/>
        <family val="2"/>
      </rPr>
      <t>c</t>
    </r>
    <r>
      <rPr>
        <b/>
        <sz val="14"/>
        <color rgb="FF2F2F2F"/>
        <rFont val="Arial"/>
        <family val="2"/>
      </rPr>
      <t>t</t>
    </r>
    <r>
      <rPr>
        <b/>
        <sz val="14"/>
        <color rgb="FF010101"/>
        <rFont val="Arial"/>
        <family val="2"/>
      </rPr>
      <t>i</t>
    </r>
    <r>
      <rPr>
        <b/>
        <sz val="14"/>
        <color rgb="FF1A1A1A"/>
        <rFont val="Arial"/>
        <family val="2"/>
      </rPr>
      <t>o</t>
    </r>
    <r>
      <rPr>
        <b/>
        <sz val="14"/>
        <color rgb="FF010101"/>
        <rFont val="Arial"/>
        <family val="2"/>
      </rPr>
      <t>n</t>
    </r>
    <r>
      <rPr>
        <b/>
        <sz val="14"/>
        <color rgb="FF1A1A1A"/>
        <rFont val="Arial"/>
        <family val="2"/>
      </rPr>
      <t xml:space="preserve">s mé </t>
    </r>
    <r>
      <rPr>
        <b/>
        <sz val="14"/>
        <color rgb="FF010101"/>
        <rFont val="Arial"/>
        <family val="2"/>
      </rPr>
      <t>dull</t>
    </r>
    <r>
      <rPr>
        <b/>
        <sz val="14"/>
        <color rgb="FF1A1A1A"/>
        <rFont val="Arial"/>
        <family val="2"/>
      </rPr>
      <t>a</t>
    </r>
    <r>
      <rPr>
        <b/>
        <sz val="14"/>
        <color rgb="FF010101"/>
        <rFont val="Arial"/>
        <family val="2"/>
      </rPr>
      <t>ir</t>
    </r>
    <r>
      <rPr>
        <b/>
        <sz val="14"/>
        <color rgb="FF2F2F2F"/>
        <rFont val="Arial"/>
        <family val="2"/>
      </rPr>
      <t xml:space="preserve">es  </t>
    </r>
    <r>
      <rPr>
        <b/>
        <sz val="14"/>
        <color rgb="FF010101"/>
        <rFont val="Arial"/>
        <family val="2"/>
      </rPr>
      <t>n</t>
    </r>
    <r>
      <rPr>
        <b/>
        <sz val="14"/>
        <color rgb="FF1A1A1A"/>
        <rFont val="Arial"/>
        <family val="2"/>
      </rPr>
      <t>o</t>
    </r>
    <r>
      <rPr>
        <b/>
        <sz val="14"/>
        <color rgb="FF010101"/>
        <rFont val="Arial"/>
        <family val="2"/>
      </rPr>
      <t xml:space="preserve">n
</t>
    </r>
    <r>
      <rPr>
        <sz val="14"/>
        <color rgb="FF010101"/>
        <rFont val="Arial"/>
        <family val="2"/>
      </rPr>
      <t>tr</t>
    </r>
    <r>
      <rPr>
        <sz val="14"/>
        <color rgb="FF1A1A1A"/>
        <rFont val="Arial"/>
        <family val="2"/>
      </rPr>
      <t>a</t>
    </r>
    <r>
      <rPr>
        <sz val="14"/>
        <color rgb="FF010101"/>
        <rFont val="Arial"/>
        <family val="2"/>
      </rPr>
      <t>umatiq</t>
    </r>
    <r>
      <rPr>
        <sz val="14"/>
        <color rgb="FF1A1A1A"/>
        <rFont val="Arial"/>
        <family val="2"/>
      </rPr>
      <t xml:space="preserve">ues </t>
    </r>
    <r>
      <rPr>
        <sz val="14"/>
        <color rgb="FF010101"/>
        <rFont val="Arial"/>
        <family val="2"/>
      </rPr>
      <t>av</t>
    </r>
    <r>
      <rPr>
        <sz val="14"/>
        <color rgb="FF2F2F2F"/>
        <rFont val="Arial"/>
        <family val="2"/>
      </rPr>
      <t xml:space="preserve">ec </t>
    </r>
    <r>
      <rPr>
        <sz val="14"/>
        <color rgb="FF010101"/>
        <rFont val="Arial"/>
        <family val="2"/>
      </rPr>
      <t xml:space="preserve">t </t>
    </r>
    <r>
      <rPr>
        <sz val="14"/>
        <color rgb="FF1A1A1A"/>
        <rFont val="Arial"/>
        <family val="2"/>
      </rPr>
      <t>é</t>
    </r>
    <r>
      <rPr>
        <sz val="14"/>
        <color rgb="FF010101"/>
        <rFont val="Arial"/>
        <family val="2"/>
      </rPr>
      <t>trapl</t>
    </r>
    <r>
      <rPr>
        <sz val="14"/>
        <color rgb="FF2F2F2F"/>
        <rFont val="Arial"/>
        <family val="2"/>
      </rPr>
      <t>é</t>
    </r>
    <r>
      <rPr>
        <sz val="14"/>
        <color rgb="FF010101"/>
        <rFont val="Arial"/>
        <family val="2"/>
      </rPr>
      <t>gi</t>
    </r>
    <r>
      <rPr>
        <sz val="14"/>
        <color rgb="FF2F2F2F"/>
        <rFont val="Arial"/>
        <family val="2"/>
      </rPr>
      <t xml:space="preserve">e
</t>
    </r>
    <r>
      <rPr>
        <sz val="14"/>
        <color rgb="FF7E7E7E"/>
        <rFont val="Arial"/>
        <family val="2"/>
      </rPr>
      <t xml:space="preserve">-  </t>
    </r>
    <r>
      <rPr>
        <sz val="14"/>
        <color rgb="FF010101"/>
        <rFont val="Arial"/>
        <family val="2"/>
      </rPr>
      <t>z</t>
    </r>
    <r>
      <rPr>
        <sz val="14"/>
        <color rgb="FF1A1A1A"/>
        <rFont val="Arial"/>
        <family val="2"/>
      </rPr>
      <t>é</t>
    </r>
    <r>
      <rPr>
        <sz val="14"/>
        <color rgb="FF010101"/>
        <rFont val="Arial"/>
        <family val="2"/>
      </rPr>
      <t>r</t>
    </r>
    <r>
      <rPr>
        <sz val="14"/>
        <color rgb="FF1A1A1A"/>
        <rFont val="Arial"/>
        <family val="2"/>
      </rPr>
      <t xml:space="preserve">o </t>
    </r>
    <r>
      <rPr>
        <sz val="14"/>
        <color rgb="FF010101"/>
        <rFont val="Arial"/>
        <family val="2"/>
      </rPr>
      <t>jour</t>
    </r>
  </si>
  <si>
    <r>
      <rPr>
        <sz val="14"/>
        <color rgb="FF1A1A1A"/>
        <rFont val="Arial"/>
        <family val="2"/>
      </rPr>
      <t>0</t>
    </r>
    <r>
      <rPr>
        <sz val="14"/>
        <color rgb="FF010101"/>
        <rFont val="Arial"/>
        <family val="2"/>
      </rPr>
      <t>1</t>
    </r>
    <r>
      <rPr>
        <sz val="14"/>
        <color rgb="FF1A1A1A"/>
        <rFont val="Arial"/>
        <family val="2"/>
      </rPr>
      <t>3</t>
    </r>
    <r>
      <rPr>
        <sz val="14"/>
        <color rgb="FF010101"/>
        <rFont val="Arial"/>
        <family val="2"/>
      </rPr>
      <t>5A1</t>
    </r>
  </si>
  <si>
    <r>
      <rPr>
        <b/>
        <sz val="14"/>
        <color rgb="FF1A1A1A"/>
        <rFont val="Arial"/>
        <family val="2"/>
      </rPr>
      <t>Affe</t>
    </r>
    <r>
      <rPr>
        <b/>
        <sz val="14"/>
        <color rgb="FF010101"/>
        <rFont val="Arial"/>
        <family val="2"/>
      </rPr>
      <t>c</t>
    </r>
    <r>
      <rPr>
        <b/>
        <sz val="14"/>
        <color rgb="FF2F2F2F"/>
        <rFont val="Arial"/>
        <family val="2"/>
      </rPr>
      <t>t</t>
    </r>
    <r>
      <rPr>
        <b/>
        <sz val="14"/>
        <color rgb="FF010101"/>
        <rFont val="Arial"/>
        <family val="2"/>
      </rPr>
      <t>i</t>
    </r>
    <r>
      <rPr>
        <b/>
        <sz val="14"/>
        <color rgb="FF1A1A1A"/>
        <rFont val="Arial"/>
        <family val="2"/>
      </rPr>
      <t>o</t>
    </r>
    <r>
      <rPr>
        <b/>
        <sz val="14"/>
        <color rgb="FF010101"/>
        <rFont val="Arial"/>
        <family val="2"/>
      </rPr>
      <t xml:space="preserve">ns </t>
    </r>
    <r>
      <rPr>
        <b/>
        <sz val="14"/>
        <color rgb="FF1A1A1A"/>
        <rFont val="Arial"/>
        <family val="2"/>
      </rPr>
      <t xml:space="preserve">mé </t>
    </r>
    <r>
      <rPr>
        <b/>
        <sz val="14"/>
        <color rgb="FF010101"/>
        <rFont val="Arial"/>
        <family val="2"/>
      </rPr>
      <t>dull</t>
    </r>
    <r>
      <rPr>
        <b/>
        <sz val="14"/>
        <color rgb="FF1A1A1A"/>
        <rFont val="Arial"/>
        <family val="2"/>
      </rPr>
      <t>a</t>
    </r>
    <r>
      <rPr>
        <b/>
        <sz val="14"/>
        <color rgb="FF010101"/>
        <rFont val="Arial"/>
        <family val="2"/>
      </rPr>
      <t>ir</t>
    </r>
    <r>
      <rPr>
        <b/>
        <sz val="14"/>
        <color rgb="FF1A1A1A"/>
        <rFont val="Arial"/>
        <family val="2"/>
      </rPr>
      <t xml:space="preserve">e s </t>
    </r>
    <r>
      <rPr>
        <b/>
        <sz val="14"/>
        <color rgb="FF010101"/>
        <rFont val="Arial"/>
        <family val="2"/>
      </rPr>
      <t>n</t>
    </r>
    <r>
      <rPr>
        <b/>
        <sz val="14"/>
        <color rgb="FF1A1A1A"/>
        <rFont val="Arial"/>
        <family val="2"/>
      </rPr>
      <t>o</t>
    </r>
    <r>
      <rPr>
        <b/>
        <sz val="14"/>
        <color rgb="FF010101"/>
        <rFont val="Arial"/>
        <family val="2"/>
      </rPr>
      <t xml:space="preserve">n
</t>
    </r>
    <r>
      <rPr>
        <sz val="14"/>
        <color rgb="FF010101"/>
        <rFont val="Arial"/>
        <family val="2"/>
      </rPr>
      <t>tr</t>
    </r>
    <r>
      <rPr>
        <sz val="14"/>
        <color rgb="FF1A1A1A"/>
        <rFont val="Arial"/>
        <family val="2"/>
      </rPr>
      <t>a</t>
    </r>
    <r>
      <rPr>
        <sz val="14"/>
        <color rgb="FF010101"/>
        <rFont val="Arial"/>
        <family val="2"/>
      </rPr>
      <t xml:space="preserve">umati </t>
    </r>
    <r>
      <rPr>
        <sz val="14"/>
        <color rgb="FF1A1A1A"/>
        <rFont val="Arial"/>
        <family val="2"/>
      </rPr>
      <t>que</t>
    </r>
    <r>
      <rPr>
        <sz val="14"/>
        <color rgb="FF010101"/>
        <rFont val="Arial"/>
        <family val="2"/>
      </rPr>
      <t>s a</t>
    </r>
    <r>
      <rPr>
        <sz val="14"/>
        <color rgb="FF1A1A1A"/>
        <rFont val="Arial"/>
        <family val="2"/>
      </rPr>
      <t xml:space="preserve">vec </t>
    </r>
    <r>
      <rPr>
        <sz val="14"/>
        <color rgb="FF010101"/>
        <rFont val="Arial"/>
        <family val="2"/>
      </rPr>
      <t xml:space="preserve">t </t>
    </r>
    <r>
      <rPr>
        <sz val="14"/>
        <color rgb="FF1A1A1A"/>
        <rFont val="Arial"/>
        <family val="2"/>
      </rPr>
      <t>é</t>
    </r>
    <r>
      <rPr>
        <sz val="14"/>
        <color rgb="FF010101"/>
        <rFont val="Arial"/>
        <family val="2"/>
      </rPr>
      <t>tra</t>
    </r>
    <r>
      <rPr>
        <sz val="14"/>
        <color rgb="FF1A1A1A"/>
        <rFont val="Arial"/>
        <family val="2"/>
      </rPr>
      <t>p</t>
    </r>
    <r>
      <rPr>
        <sz val="14"/>
        <color rgb="FF010101"/>
        <rFont val="Arial"/>
        <family val="2"/>
      </rPr>
      <t>l</t>
    </r>
    <r>
      <rPr>
        <sz val="14"/>
        <color rgb="FF2F2F2F"/>
        <rFont val="Arial"/>
        <family val="2"/>
      </rPr>
      <t>é</t>
    </r>
    <r>
      <rPr>
        <sz val="14"/>
        <color rgb="FF010101"/>
        <rFont val="Arial"/>
        <family val="2"/>
      </rPr>
      <t>gi</t>
    </r>
    <r>
      <rPr>
        <sz val="14"/>
        <color rgb="FF2F2F2F"/>
        <rFont val="Arial"/>
        <family val="2"/>
      </rPr>
      <t xml:space="preserve">e
</t>
    </r>
    <r>
      <rPr>
        <sz val="14"/>
        <color rgb="FF7E7E7E"/>
        <rFont val="Arial"/>
        <family val="2"/>
      </rPr>
      <t xml:space="preserve">- </t>
    </r>
    <r>
      <rPr>
        <sz val="14"/>
        <color rgb="FF010101"/>
        <rFont val="Arial"/>
        <family val="2"/>
      </rPr>
      <t>niv</t>
    </r>
    <r>
      <rPr>
        <sz val="14"/>
        <color rgb="FF1A1A1A"/>
        <rFont val="Arial"/>
        <family val="2"/>
      </rPr>
      <t>ea</t>
    </r>
    <r>
      <rPr>
        <sz val="14"/>
        <color rgb="FF010101"/>
        <rFont val="Arial"/>
        <family val="2"/>
      </rPr>
      <t>u 1</t>
    </r>
  </si>
  <si>
    <r>
      <rPr>
        <sz val="14"/>
        <color rgb="FF1A1A1A"/>
        <rFont val="Arial"/>
        <family val="2"/>
      </rPr>
      <t>3 8</t>
    </r>
    <r>
      <rPr>
        <sz val="14"/>
        <color rgb="FF010101"/>
        <rFont val="Arial"/>
        <family val="2"/>
      </rPr>
      <t>5</t>
    </r>
    <r>
      <rPr>
        <sz val="14"/>
        <color rgb="FF1A1A1A"/>
        <rFont val="Arial"/>
        <family val="2"/>
      </rPr>
      <t>8</t>
    </r>
    <r>
      <rPr>
        <sz val="14"/>
        <color rgb="FF010101"/>
        <rFont val="Arial"/>
        <family val="2"/>
      </rPr>
      <t>,9</t>
    </r>
    <r>
      <rPr>
        <sz val="14"/>
        <color rgb="FF1A1A1A"/>
        <rFont val="Arial"/>
        <family val="2"/>
      </rPr>
      <t>2</t>
    </r>
  </si>
  <si>
    <r>
      <rPr>
        <sz val="14"/>
        <color rgb="FF1A1A1A"/>
        <rFont val="Arial"/>
        <family val="2"/>
      </rPr>
      <t>0</t>
    </r>
    <r>
      <rPr>
        <sz val="14"/>
        <color rgb="FF010101"/>
        <rFont val="Arial"/>
        <family val="2"/>
      </rPr>
      <t>1</t>
    </r>
    <r>
      <rPr>
        <sz val="14"/>
        <color rgb="FF1A1A1A"/>
        <rFont val="Arial"/>
        <family val="2"/>
      </rPr>
      <t>3</t>
    </r>
    <r>
      <rPr>
        <sz val="14"/>
        <color rgb="FF010101"/>
        <rFont val="Arial"/>
        <family val="2"/>
      </rPr>
      <t>5A</t>
    </r>
    <r>
      <rPr>
        <sz val="14"/>
        <color rgb="FF1A1A1A"/>
        <rFont val="Arial"/>
        <family val="2"/>
      </rPr>
      <t>2</t>
    </r>
  </si>
  <si>
    <r>
      <rPr>
        <sz val="14"/>
        <color rgb="FF010101"/>
        <rFont val="Arial"/>
        <family val="2"/>
      </rPr>
      <t>A</t>
    </r>
    <r>
      <rPr>
        <sz val="14"/>
        <color rgb="FF1A1A1A"/>
        <rFont val="Arial"/>
        <family val="2"/>
      </rPr>
      <t xml:space="preserve">ffe </t>
    </r>
    <r>
      <rPr>
        <sz val="14"/>
        <color rgb="FF010101"/>
        <rFont val="Arial"/>
        <family val="2"/>
      </rPr>
      <t>c</t>
    </r>
    <r>
      <rPr>
        <sz val="14"/>
        <color rgb="FF1A1A1A"/>
        <rFont val="Arial"/>
        <family val="2"/>
      </rPr>
      <t>t</t>
    </r>
    <r>
      <rPr>
        <sz val="14"/>
        <color rgb="FF010101"/>
        <rFont val="Arial"/>
        <family val="2"/>
      </rPr>
      <t>i</t>
    </r>
    <r>
      <rPr>
        <sz val="14"/>
        <color rgb="FF1A1A1A"/>
        <rFont val="Arial"/>
        <family val="2"/>
      </rPr>
      <t>o</t>
    </r>
    <r>
      <rPr>
        <sz val="14"/>
        <color rgb="FF010101"/>
        <rFont val="Arial"/>
        <family val="2"/>
      </rPr>
      <t>n</t>
    </r>
    <r>
      <rPr>
        <sz val="14"/>
        <color rgb="FF1A1A1A"/>
        <rFont val="Arial"/>
        <family val="2"/>
      </rPr>
      <t xml:space="preserve">s mé </t>
    </r>
    <r>
      <rPr>
        <sz val="14"/>
        <color rgb="FF010101"/>
        <rFont val="Arial"/>
        <family val="2"/>
      </rPr>
      <t>dull</t>
    </r>
    <r>
      <rPr>
        <sz val="14"/>
        <color rgb="FF1A1A1A"/>
        <rFont val="Arial"/>
        <family val="2"/>
      </rPr>
      <t>a</t>
    </r>
    <r>
      <rPr>
        <sz val="14"/>
        <color rgb="FF010101"/>
        <rFont val="Arial"/>
        <family val="2"/>
      </rPr>
      <t>ir</t>
    </r>
    <r>
      <rPr>
        <sz val="14"/>
        <color rgb="FF1A1A1A"/>
        <rFont val="Arial"/>
        <family val="2"/>
      </rPr>
      <t xml:space="preserve">es </t>
    </r>
    <r>
      <rPr>
        <sz val="14"/>
        <color rgb="FF010101"/>
        <rFont val="Arial"/>
        <family val="2"/>
      </rPr>
      <t>n</t>
    </r>
    <r>
      <rPr>
        <sz val="14"/>
        <color rgb="FF1A1A1A"/>
        <rFont val="Arial"/>
        <family val="2"/>
      </rPr>
      <t>o</t>
    </r>
    <r>
      <rPr>
        <sz val="14"/>
        <color rgb="FF010101"/>
        <rFont val="Arial"/>
        <family val="2"/>
      </rPr>
      <t>n tr</t>
    </r>
    <r>
      <rPr>
        <sz val="14"/>
        <color rgb="FF1A1A1A"/>
        <rFont val="Arial"/>
        <family val="2"/>
      </rPr>
      <t>a</t>
    </r>
    <r>
      <rPr>
        <sz val="14"/>
        <color rgb="FF010101"/>
        <rFont val="Arial"/>
        <family val="2"/>
      </rPr>
      <t>umati</t>
    </r>
    <r>
      <rPr>
        <sz val="14"/>
        <color rgb="FF1A1A1A"/>
        <rFont val="Arial"/>
        <family val="2"/>
      </rPr>
      <t>que</t>
    </r>
    <r>
      <rPr>
        <sz val="14"/>
        <color rgb="FF010101"/>
        <rFont val="Arial"/>
        <family val="2"/>
      </rPr>
      <t>s a</t>
    </r>
    <r>
      <rPr>
        <sz val="14"/>
        <color rgb="FF1A1A1A"/>
        <rFont val="Arial"/>
        <family val="2"/>
      </rPr>
      <t xml:space="preserve">vec </t>
    </r>
    <r>
      <rPr>
        <sz val="14"/>
        <color rgb="FF010101"/>
        <rFont val="Arial"/>
        <family val="2"/>
      </rPr>
      <t xml:space="preserve">t </t>
    </r>
    <r>
      <rPr>
        <sz val="14"/>
        <color rgb="FF2F2F2F"/>
        <rFont val="Arial"/>
        <family val="2"/>
      </rPr>
      <t>é</t>
    </r>
    <r>
      <rPr>
        <sz val="14"/>
        <color rgb="FF010101"/>
        <rFont val="Arial"/>
        <family val="2"/>
      </rPr>
      <t>tra</t>
    </r>
    <r>
      <rPr>
        <sz val="14"/>
        <color rgb="FF1A1A1A"/>
        <rFont val="Arial"/>
        <family val="2"/>
      </rPr>
      <t>p</t>
    </r>
    <r>
      <rPr>
        <sz val="14"/>
        <color rgb="FF010101"/>
        <rFont val="Arial"/>
        <family val="2"/>
      </rPr>
      <t>l</t>
    </r>
    <r>
      <rPr>
        <sz val="14"/>
        <color rgb="FF2F2F2F"/>
        <rFont val="Arial"/>
        <family val="2"/>
      </rPr>
      <t>é</t>
    </r>
    <r>
      <rPr>
        <sz val="14"/>
        <color rgb="FF010101"/>
        <rFont val="Arial"/>
        <family val="2"/>
      </rPr>
      <t>gi</t>
    </r>
    <r>
      <rPr>
        <sz val="14"/>
        <color rgb="FF2F2F2F"/>
        <rFont val="Arial"/>
        <family val="2"/>
      </rPr>
      <t xml:space="preserve">e
</t>
    </r>
    <r>
      <rPr>
        <sz val="14"/>
        <color rgb="FF7E7E7E"/>
        <rFont val="Arial"/>
        <family val="2"/>
      </rPr>
      <t xml:space="preserve">- </t>
    </r>
    <r>
      <rPr>
        <b/>
        <sz val="14"/>
        <color rgb="FF010101"/>
        <rFont val="Arial"/>
        <family val="2"/>
      </rPr>
      <t>nive</t>
    </r>
    <r>
      <rPr>
        <b/>
        <sz val="14"/>
        <color rgb="FF1A1A1A"/>
        <rFont val="Arial"/>
        <family val="2"/>
      </rPr>
      <t>a</t>
    </r>
    <r>
      <rPr>
        <b/>
        <sz val="14"/>
        <color rgb="FF010101"/>
        <rFont val="Arial"/>
        <family val="2"/>
      </rPr>
      <t xml:space="preserve">u  </t>
    </r>
    <r>
      <rPr>
        <b/>
        <sz val="14"/>
        <color rgb="FF1A1A1A"/>
        <rFont val="Arial"/>
        <family val="2"/>
      </rPr>
      <t>2</t>
    </r>
  </si>
  <si>
    <r>
      <rPr>
        <sz val="14"/>
        <color rgb="FF010101"/>
        <rFont val="Arial"/>
        <family val="2"/>
      </rPr>
      <t xml:space="preserve">4 </t>
    </r>
    <r>
      <rPr>
        <sz val="14"/>
        <color rgb="FF1A1A1A"/>
        <rFont val="Arial"/>
        <family val="2"/>
      </rPr>
      <t>7</t>
    </r>
    <r>
      <rPr>
        <sz val="14"/>
        <color rgb="FF010101"/>
        <rFont val="Arial"/>
        <family val="2"/>
      </rPr>
      <t>0</t>
    </r>
    <r>
      <rPr>
        <sz val="14"/>
        <color rgb="FF1A1A1A"/>
        <rFont val="Arial"/>
        <family val="2"/>
      </rPr>
      <t>8</t>
    </r>
    <r>
      <rPr>
        <sz val="14"/>
        <color rgb="FF010101"/>
        <rFont val="Arial"/>
        <family val="2"/>
      </rPr>
      <t>,</t>
    </r>
    <r>
      <rPr>
        <sz val="14"/>
        <color rgb="FF1A1A1A"/>
        <rFont val="Arial"/>
        <family val="2"/>
      </rPr>
      <t>7</t>
    </r>
    <r>
      <rPr>
        <sz val="14"/>
        <color rgb="FF010101"/>
        <rFont val="Arial"/>
        <family val="2"/>
      </rPr>
      <t>9</t>
    </r>
  </si>
  <si>
    <r>
      <rPr>
        <sz val="14"/>
        <color rgb="FF1A1A1A"/>
        <rFont val="Arial"/>
        <family val="2"/>
      </rPr>
      <t>0</t>
    </r>
    <r>
      <rPr>
        <sz val="14"/>
        <color rgb="FF010101"/>
        <rFont val="Arial"/>
        <family val="2"/>
      </rPr>
      <t>1</t>
    </r>
    <r>
      <rPr>
        <sz val="14"/>
        <color rgb="FF2F2F2F"/>
        <rFont val="Arial"/>
        <family val="2"/>
      </rPr>
      <t>37</t>
    </r>
    <r>
      <rPr>
        <sz val="14"/>
        <color rgb="FF010101"/>
        <rFont val="Arial"/>
        <family val="2"/>
      </rPr>
      <t>A</t>
    </r>
    <r>
      <rPr>
        <sz val="14"/>
        <color rgb="FF1A1A1A"/>
        <rFont val="Arial"/>
        <family val="2"/>
      </rPr>
      <t>O</t>
    </r>
  </si>
  <si>
    <r>
      <rPr>
        <sz val="14"/>
        <color rgb="FF010101"/>
        <rFont val="Arial"/>
        <family val="2"/>
      </rPr>
      <t>Lé</t>
    </r>
    <r>
      <rPr>
        <sz val="14"/>
        <color rgb="FF1A1A1A"/>
        <rFont val="Arial"/>
        <family val="2"/>
      </rPr>
      <t>s</t>
    </r>
    <r>
      <rPr>
        <sz val="14"/>
        <color rgb="FF010101"/>
        <rFont val="Arial"/>
        <family val="2"/>
      </rPr>
      <t>i</t>
    </r>
    <r>
      <rPr>
        <sz val="14"/>
        <color rgb="FF1A1A1A"/>
        <rFont val="Arial"/>
        <family val="2"/>
      </rPr>
      <t>o</t>
    </r>
    <r>
      <rPr>
        <sz val="14"/>
        <color rgb="FF010101"/>
        <rFont val="Arial"/>
        <family val="2"/>
      </rPr>
      <t>n</t>
    </r>
    <r>
      <rPr>
        <sz val="14"/>
        <color rgb="FF1A1A1A"/>
        <rFont val="Arial"/>
        <family val="2"/>
      </rPr>
      <t xml:space="preserve">s </t>
    </r>
    <r>
      <rPr>
        <sz val="14"/>
        <color rgb="FF010101"/>
        <rFont val="Arial"/>
        <family val="2"/>
      </rPr>
      <t>médull</t>
    </r>
    <r>
      <rPr>
        <sz val="14"/>
        <color rgb="FF1A1A1A"/>
        <rFont val="Arial"/>
        <family val="2"/>
      </rPr>
      <t>a</t>
    </r>
    <r>
      <rPr>
        <sz val="14"/>
        <color rgb="FF010101"/>
        <rFont val="Arial"/>
        <family val="2"/>
      </rPr>
      <t>ir</t>
    </r>
    <r>
      <rPr>
        <sz val="14"/>
        <color rgb="FF1A1A1A"/>
        <rFont val="Arial"/>
        <family val="2"/>
      </rPr>
      <t xml:space="preserve">es
</t>
    </r>
    <r>
      <rPr>
        <sz val="14"/>
        <color rgb="FF010101"/>
        <rFont val="Arial"/>
        <family val="2"/>
      </rPr>
      <t>tr</t>
    </r>
    <r>
      <rPr>
        <sz val="14"/>
        <color rgb="FF1A1A1A"/>
        <rFont val="Arial"/>
        <family val="2"/>
      </rPr>
      <t>a</t>
    </r>
    <r>
      <rPr>
        <sz val="14"/>
        <color rgb="FF010101"/>
        <rFont val="Arial"/>
        <family val="2"/>
      </rPr>
      <t>umati</t>
    </r>
    <r>
      <rPr>
        <sz val="14"/>
        <color rgb="FF1A1A1A"/>
        <rFont val="Arial"/>
        <family val="2"/>
      </rPr>
      <t>qu</t>
    </r>
    <r>
      <rPr>
        <sz val="14"/>
        <color rgb="FF010101"/>
        <rFont val="Arial"/>
        <family val="2"/>
      </rPr>
      <t>es a</t>
    </r>
    <r>
      <rPr>
        <sz val="14"/>
        <color rgb="FF1A1A1A"/>
        <rFont val="Arial"/>
        <family val="2"/>
      </rPr>
      <t xml:space="preserve">vec </t>
    </r>
    <r>
      <rPr>
        <sz val="14"/>
        <color rgb="FF010101"/>
        <rFont val="Arial"/>
        <family val="2"/>
      </rPr>
      <t>parapl</t>
    </r>
    <r>
      <rPr>
        <sz val="14"/>
        <color rgb="FF1A1A1A"/>
        <rFont val="Arial"/>
        <family val="2"/>
      </rPr>
      <t>é</t>
    </r>
    <r>
      <rPr>
        <sz val="14"/>
        <color rgb="FF010101"/>
        <rFont val="Arial"/>
        <family val="2"/>
      </rPr>
      <t>gi</t>
    </r>
    <r>
      <rPr>
        <sz val="14"/>
        <color rgb="FF2F2F2F"/>
        <rFont val="Arial"/>
        <family val="2"/>
      </rPr>
      <t xml:space="preserve">e,
</t>
    </r>
    <r>
      <rPr>
        <b/>
        <sz val="14"/>
        <color rgb="FF2F2F2F"/>
        <rFont val="Arial"/>
        <family val="2"/>
      </rPr>
      <t>sc</t>
    </r>
    <r>
      <rPr>
        <b/>
        <sz val="14"/>
        <color rgb="FF010101"/>
        <rFont val="Arial"/>
        <family val="2"/>
      </rPr>
      <t>cx-</t>
    </r>
    <r>
      <rPr>
        <b/>
        <sz val="14"/>
        <color rgb="FF1A1A1A"/>
        <rFont val="Arial"/>
        <family val="2"/>
      </rPr>
      <t>e p</t>
    </r>
    <r>
      <rPr>
        <b/>
        <sz val="14"/>
        <color rgb="FF010101"/>
        <rFont val="Arial"/>
        <family val="2"/>
      </rPr>
      <t xml:space="preserve">hy </t>
    </r>
    <r>
      <rPr>
        <b/>
        <sz val="14"/>
        <color rgb="FF1A1A1A"/>
        <rFont val="Arial"/>
        <family val="2"/>
      </rPr>
      <t>&lt;</t>
    </r>
    <r>
      <rPr>
        <b/>
        <sz val="14"/>
        <color rgb="FF010101"/>
        <rFont val="Arial"/>
        <family val="2"/>
      </rPr>
      <t>= 1</t>
    </r>
    <r>
      <rPr>
        <b/>
        <sz val="14"/>
        <color rgb="FF1A1A1A"/>
        <rFont val="Arial"/>
        <family val="2"/>
      </rPr>
      <t>2</t>
    </r>
    <r>
      <rPr>
        <b/>
        <sz val="14"/>
        <color rgb="FF646464"/>
        <rFont val="Arial"/>
        <family val="2"/>
      </rPr>
      <t xml:space="preserve">, </t>
    </r>
    <r>
      <rPr>
        <b/>
        <sz val="14"/>
        <color rgb="FF2F2F2F"/>
        <rFont val="Arial"/>
        <family val="2"/>
      </rPr>
      <t>s</t>
    </r>
    <r>
      <rPr>
        <b/>
        <sz val="14"/>
        <color rgb="FF010101"/>
        <rFont val="Arial"/>
        <family val="2"/>
      </rPr>
      <t>c</t>
    </r>
    <r>
      <rPr>
        <b/>
        <sz val="14"/>
        <color rgb="FF1A1A1A"/>
        <rFont val="Arial"/>
        <family val="2"/>
      </rPr>
      <t xml:space="preserve">ore rr </t>
    </r>
    <r>
      <rPr>
        <sz val="14"/>
        <color rgb="FF1A1A1A"/>
        <rFont val="Arial"/>
        <family val="2"/>
      </rPr>
      <t>&lt;</t>
    </r>
    <r>
      <rPr>
        <sz val="14"/>
        <color rgb="FF010101"/>
        <rFont val="Arial"/>
        <family val="2"/>
      </rPr>
      <t xml:space="preserve">= </t>
    </r>
    <r>
      <rPr>
        <sz val="14"/>
        <color rgb="FF1A1A1A"/>
        <rFont val="Arial"/>
        <family val="2"/>
      </rPr>
      <t xml:space="preserve">9 </t>
    </r>
    <r>
      <rPr>
        <sz val="14"/>
        <color rgb="FF010101"/>
        <rFont val="Arial"/>
        <family val="2"/>
      </rPr>
      <t>0 -  z</t>
    </r>
    <r>
      <rPr>
        <sz val="14"/>
        <color rgb="FF1A1A1A"/>
        <rFont val="Arial"/>
        <family val="2"/>
      </rPr>
      <t>é</t>
    </r>
    <r>
      <rPr>
        <sz val="14"/>
        <color rgb="FF010101"/>
        <rFont val="Arial"/>
        <family val="2"/>
      </rPr>
      <t>ro j</t>
    </r>
    <r>
      <rPr>
        <sz val="14"/>
        <color rgb="FF1A1A1A"/>
        <rFont val="Arial"/>
        <family val="2"/>
      </rPr>
      <t>o</t>
    </r>
    <r>
      <rPr>
        <sz val="14"/>
        <color rgb="FF010101"/>
        <rFont val="Arial"/>
        <family val="2"/>
      </rPr>
      <t>ur</t>
    </r>
  </si>
  <si>
    <r>
      <rPr>
        <sz val="14"/>
        <color rgb="FF1A1A1A"/>
        <rFont val="Arial"/>
        <family val="2"/>
      </rPr>
      <t>0</t>
    </r>
    <r>
      <rPr>
        <sz val="14"/>
        <color rgb="FF010101"/>
        <rFont val="Arial"/>
        <family val="2"/>
      </rPr>
      <t>1</t>
    </r>
    <r>
      <rPr>
        <sz val="14"/>
        <color rgb="FF1A1A1A"/>
        <rFont val="Arial"/>
        <family val="2"/>
      </rPr>
      <t>3</t>
    </r>
    <r>
      <rPr>
        <sz val="14"/>
        <color rgb="FF010101"/>
        <rFont val="Arial"/>
        <family val="2"/>
      </rPr>
      <t>7A1</t>
    </r>
  </si>
  <si>
    <r>
      <rPr>
        <sz val="14"/>
        <color rgb="FF010101"/>
        <rFont val="Arial"/>
        <family val="2"/>
      </rPr>
      <t>L</t>
    </r>
    <r>
      <rPr>
        <sz val="14"/>
        <color rgb="FF1A1A1A"/>
        <rFont val="Arial"/>
        <family val="2"/>
      </rPr>
      <t>és</t>
    </r>
    <r>
      <rPr>
        <sz val="14"/>
        <color rgb="FF010101"/>
        <rFont val="Arial"/>
        <family val="2"/>
      </rPr>
      <t>i</t>
    </r>
    <r>
      <rPr>
        <sz val="14"/>
        <color rgb="FF1A1A1A"/>
        <rFont val="Arial"/>
        <family val="2"/>
      </rPr>
      <t xml:space="preserve">ons  </t>
    </r>
    <r>
      <rPr>
        <sz val="14"/>
        <color rgb="FF010101"/>
        <rFont val="Arial"/>
        <family val="2"/>
      </rPr>
      <t>m</t>
    </r>
    <r>
      <rPr>
        <sz val="14"/>
        <color rgb="FF2F2F2F"/>
        <rFont val="Arial"/>
        <family val="2"/>
      </rPr>
      <t>é</t>
    </r>
    <r>
      <rPr>
        <sz val="14"/>
        <color rgb="FF010101"/>
        <rFont val="Arial"/>
        <family val="2"/>
      </rPr>
      <t>dull</t>
    </r>
    <r>
      <rPr>
        <sz val="14"/>
        <color rgb="FF1A1A1A"/>
        <rFont val="Arial"/>
        <family val="2"/>
      </rPr>
      <t>a</t>
    </r>
    <r>
      <rPr>
        <sz val="14"/>
        <color rgb="FF010101"/>
        <rFont val="Arial"/>
        <family val="2"/>
      </rPr>
      <t>ir</t>
    </r>
    <r>
      <rPr>
        <sz val="14"/>
        <color rgb="FF1A1A1A"/>
        <rFont val="Arial"/>
        <family val="2"/>
      </rPr>
      <t xml:space="preserve">es
</t>
    </r>
    <r>
      <rPr>
        <b/>
        <sz val="14"/>
        <color rgb="FF1A1A1A"/>
        <rFont val="Arial"/>
        <family val="2"/>
      </rPr>
      <t>t</t>
    </r>
    <r>
      <rPr>
        <b/>
        <sz val="14"/>
        <color rgb="FF010101"/>
        <rFont val="Arial"/>
        <family val="2"/>
      </rPr>
      <t xml:space="preserve">raumati </t>
    </r>
    <r>
      <rPr>
        <b/>
        <sz val="14"/>
        <color rgb="FF1A1A1A"/>
        <rFont val="Arial"/>
        <family val="2"/>
      </rPr>
      <t>q</t>
    </r>
    <r>
      <rPr>
        <b/>
        <sz val="14"/>
        <color rgb="FF010101"/>
        <rFont val="Arial"/>
        <family val="2"/>
      </rPr>
      <t>ues avec parapl</t>
    </r>
    <r>
      <rPr>
        <b/>
        <sz val="14"/>
        <color rgb="FF1A1A1A"/>
        <rFont val="Arial"/>
        <family val="2"/>
      </rPr>
      <t>ég</t>
    </r>
    <r>
      <rPr>
        <b/>
        <sz val="14"/>
        <color rgb="FF010101"/>
        <rFont val="Arial"/>
        <family val="2"/>
      </rPr>
      <t>i</t>
    </r>
    <r>
      <rPr>
        <b/>
        <sz val="14"/>
        <color rgb="FF1A1A1A"/>
        <rFont val="Arial"/>
        <family val="2"/>
      </rPr>
      <t>e</t>
    </r>
    <r>
      <rPr>
        <b/>
        <sz val="14"/>
        <color rgb="FF646464"/>
        <rFont val="Arial"/>
        <family val="2"/>
      </rPr>
      <t xml:space="preserve">, </t>
    </r>
    <r>
      <rPr>
        <sz val="14"/>
        <color rgb="FF2F2F2F"/>
        <rFont val="Arial"/>
        <family val="2"/>
      </rPr>
      <t>sc</t>
    </r>
    <r>
      <rPr>
        <sz val="14"/>
        <color rgb="FF010101"/>
        <rFont val="Arial"/>
        <family val="2"/>
      </rPr>
      <t>or</t>
    </r>
    <r>
      <rPr>
        <sz val="14"/>
        <color rgb="FF2F2F2F"/>
        <rFont val="Arial"/>
        <family val="2"/>
      </rPr>
      <t xml:space="preserve">e </t>
    </r>
    <r>
      <rPr>
        <sz val="14"/>
        <color rgb="FF010101"/>
        <rFont val="Arial"/>
        <family val="2"/>
      </rPr>
      <t xml:space="preserve">phy </t>
    </r>
    <r>
      <rPr>
        <sz val="14"/>
        <color rgb="FF1A1A1A"/>
        <rFont val="Arial"/>
        <family val="2"/>
      </rPr>
      <t>&lt;</t>
    </r>
    <r>
      <rPr>
        <sz val="14"/>
        <color rgb="FF010101"/>
        <rFont val="Arial"/>
        <family val="2"/>
      </rPr>
      <t xml:space="preserve">= </t>
    </r>
    <r>
      <rPr>
        <sz val="14"/>
        <color rgb="FF1A1A1A"/>
        <rFont val="Arial"/>
        <family val="2"/>
      </rPr>
      <t>1</t>
    </r>
    <r>
      <rPr>
        <sz val="14"/>
        <color rgb="FF010101"/>
        <rFont val="Arial"/>
        <family val="2"/>
      </rPr>
      <t>2</t>
    </r>
    <r>
      <rPr>
        <sz val="14"/>
        <color rgb="FF2F2F2F"/>
        <rFont val="Arial"/>
        <family val="2"/>
      </rPr>
      <t xml:space="preserve">, </t>
    </r>
    <r>
      <rPr>
        <sz val="14"/>
        <color rgb="FF1A1A1A"/>
        <rFont val="Arial"/>
        <family val="2"/>
      </rPr>
      <t>score r</t>
    </r>
    <r>
      <rPr>
        <sz val="14"/>
        <color rgb="FF010101"/>
        <rFont val="Arial"/>
        <family val="2"/>
      </rPr>
      <t xml:space="preserve">r </t>
    </r>
    <r>
      <rPr>
        <sz val="14"/>
        <color rgb="FF1A1A1A"/>
        <rFont val="Arial"/>
        <family val="2"/>
      </rPr>
      <t>&lt;</t>
    </r>
    <r>
      <rPr>
        <sz val="14"/>
        <color rgb="FF010101"/>
        <rFont val="Arial"/>
        <family val="2"/>
      </rPr>
      <t xml:space="preserve">= </t>
    </r>
    <r>
      <rPr>
        <sz val="14"/>
        <color rgb="FF1A1A1A"/>
        <rFont val="Arial"/>
        <family val="2"/>
      </rPr>
      <t>9</t>
    </r>
    <r>
      <rPr>
        <sz val="14"/>
        <color rgb="FF010101"/>
        <rFont val="Arial"/>
        <family val="2"/>
      </rPr>
      <t xml:space="preserve">0 </t>
    </r>
    <r>
      <rPr>
        <sz val="14"/>
        <color rgb="FF7E7E7E"/>
        <rFont val="Arial"/>
        <family val="2"/>
      </rPr>
      <t xml:space="preserve">- </t>
    </r>
    <r>
      <rPr>
        <sz val="14"/>
        <color rgb="FF010101"/>
        <rFont val="Arial"/>
        <family val="2"/>
      </rPr>
      <t>n</t>
    </r>
    <r>
      <rPr>
        <sz val="14"/>
        <color rgb="FF1A1A1A"/>
        <rFont val="Arial"/>
        <family val="2"/>
      </rPr>
      <t>i</t>
    </r>
    <r>
      <rPr>
        <sz val="14"/>
        <color rgb="FF010101"/>
        <rFont val="Arial"/>
        <family val="2"/>
      </rPr>
      <t>v</t>
    </r>
    <r>
      <rPr>
        <sz val="14"/>
        <color rgb="FF1A1A1A"/>
        <rFont val="Arial"/>
        <family val="2"/>
      </rPr>
      <t>ea</t>
    </r>
    <r>
      <rPr>
        <sz val="14"/>
        <color rgb="FF010101"/>
        <rFont val="Arial"/>
        <family val="2"/>
      </rPr>
      <t>u 1</t>
    </r>
  </si>
  <si>
    <r>
      <rPr>
        <sz val="14"/>
        <color rgb="FF1A1A1A"/>
        <rFont val="Arial"/>
        <family val="2"/>
      </rPr>
      <t>2 9</t>
    </r>
    <r>
      <rPr>
        <sz val="14"/>
        <color rgb="FF010101"/>
        <rFont val="Arial"/>
        <family val="2"/>
      </rPr>
      <t>7</t>
    </r>
    <r>
      <rPr>
        <sz val="14"/>
        <color rgb="FF1A1A1A"/>
        <rFont val="Arial"/>
        <family val="2"/>
      </rPr>
      <t>3</t>
    </r>
    <r>
      <rPr>
        <sz val="14"/>
        <color rgb="FF010101"/>
        <rFont val="Arial"/>
        <family val="2"/>
      </rPr>
      <t>,6</t>
    </r>
    <r>
      <rPr>
        <sz val="14"/>
        <color rgb="FF1A1A1A"/>
        <rFont val="Arial"/>
        <family val="2"/>
      </rPr>
      <t>2</t>
    </r>
  </si>
  <si>
    <r>
      <rPr>
        <sz val="14"/>
        <color rgb="FF1A1A1A"/>
        <rFont val="Arial"/>
        <family val="2"/>
      </rPr>
      <t>0</t>
    </r>
    <r>
      <rPr>
        <sz val="14"/>
        <color rgb="FF010101"/>
        <rFont val="Arial"/>
        <family val="2"/>
      </rPr>
      <t>13</t>
    </r>
    <r>
      <rPr>
        <sz val="14"/>
        <color rgb="FF1A1A1A"/>
        <rFont val="Arial"/>
        <family val="2"/>
      </rPr>
      <t>7</t>
    </r>
    <r>
      <rPr>
        <sz val="14"/>
        <color rgb="FF010101"/>
        <rFont val="Arial"/>
        <family val="2"/>
      </rPr>
      <t>A</t>
    </r>
    <r>
      <rPr>
        <sz val="14"/>
        <color rgb="FF1A1A1A"/>
        <rFont val="Arial"/>
        <family val="2"/>
      </rPr>
      <t>2</t>
    </r>
  </si>
  <si>
    <r>
      <rPr>
        <sz val="14"/>
        <color rgb="FF010101"/>
        <rFont val="Arial"/>
        <family val="2"/>
      </rPr>
      <t>L</t>
    </r>
    <r>
      <rPr>
        <sz val="14"/>
        <color rgb="FF1A1A1A"/>
        <rFont val="Arial"/>
        <family val="2"/>
      </rPr>
      <t>és</t>
    </r>
    <r>
      <rPr>
        <sz val="14"/>
        <color rgb="FF010101"/>
        <rFont val="Arial"/>
        <family val="2"/>
      </rPr>
      <t>i</t>
    </r>
    <r>
      <rPr>
        <sz val="14"/>
        <color rgb="FF1A1A1A"/>
        <rFont val="Arial"/>
        <family val="2"/>
      </rPr>
      <t>o</t>
    </r>
    <r>
      <rPr>
        <sz val="14"/>
        <color rgb="FF010101"/>
        <rFont val="Arial"/>
        <family val="2"/>
      </rPr>
      <t>n</t>
    </r>
    <r>
      <rPr>
        <sz val="14"/>
        <color rgb="FF1A1A1A"/>
        <rFont val="Arial"/>
        <family val="2"/>
      </rPr>
      <t xml:space="preserve">s </t>
    </r>
    <r>
      <rPr>
        <sz val="14"/>
        <color rgb="FF010101"/>
        <rFont val="Arial"/>
        <family val="2"/>
      </rPr>
      <t>médull</t>
    </r>
    <r>
      <rPr>
        <sz val="14"/>
        <color rgb="FF1A1A1A"/>
        <rFont val="Arial"/>
        <family val="2"/>
      </rPr>
      <t>a</t>
    </r>
    <r>
      <rPr>
        <sz val="14"/>
        <color rgb="FF010101"/>
        <rFont val="Arial"/>
        <family val="2"/>
      </rPr>
      <t>ir</t>
    </r>
    <r>
      <rPr>
        <sz val="14"/>
        <color rgb="FF1A1A1A"/>
        <rFont val="Arial"/>
        <family val="2"/>
      </rPr>
      <t xml:space="preserve">es
</t>
    </r>
    <r>
      <rPr>
        <sz val="14"/>
        <color rgb="FF010101"/>
        <rFont val="Arial"/>
        <family val="2"/>
      </rPr>
      <t>tr</t>
    </r>
    <r>
      <rPr>
        <sz val="14"/>
        <color rgb="FF1A1A1A"/>
        <rFont val="Arial"/>
        <family val="2"/>
      </rPr>
      <t>a</t>
    </r>
    <r>
      <rPr>
        <sz val="14"/>
        <color rgb="FF010101"/>
        <rFont val="Arial"/>
        <family val="2"/>
      </rPr>
      <t>umati</t>
    </r>
    <r>
      <rPr>
        <sz val="14"/>
        <color rgb="FF1A1A1A"/>
        <rFont val="Arial"/>
        <family val="2"/>
      </rPr>
      <t>que</t>
    </r>
    <r>
      <rPr>
        <sz val="14"/>
        <color rgb="FF010101"/>
        <rFont val="Arial"/>
        <family val="2"/>
      </rPr>
      <t>s a</t>
    </r>
    <r>
      <rPr>
        <sz val="14"/>
        <color rgb="FF1A1A1A"/>
        <rFont val="Arial"/>
        <family val="2"/>
      </rPr>
      <t xml:space="preserve">vec </t>
    </r>
    <r>
      <rPr>
        <sz val="14"/>
        <color rgb="FF010101"/>
        <rFont val="Arial"/>
        <family val="2"/>
      </rPr>
      <t>parapl</t>
    </r>
    <r>
      <rPr>
        <sz val="14"/>
        <color rgb="FF2F2F2F"/>
        <rFont val="Arial"/>
        <family val="2"/>
      </rPr>
      <t>é</t>
    </r>
    <r>
      <rPr>
        <sz val="14"/>
        <color rgb="FF010101"/>
        <rFont val="Arial"/>
        <family val="2"/>
      </rPr>
      <t>gi</t>
    </r>
    <r>
      <rPr>
        <sz val="14"/>
        <color rgb="FF2F2F2F"/>
        <rFont val="Arial"/>
        <family val="2"/>
      </rPr>
      <t xml:space="preserve">e, </t>
    </r>
    <r>
      <rPr>
        <b/>
        <sz val="14"/>
        <color rgb="FF1A1A1A"/>
        <rFont val="Arial"/>
        <family val="2"/>
      </rPr>
      <t>sc</t>
    </r>
    <r>
      <rPr>
        <b/>
        <sz val="14"/>
        <color rgb="FF010101"/>
        <rFont val="Arial"/>
        <family val="2"/>
      </rPr>
      <t>cx-</t>
    </r>
    <r>
      <rPr>
        <b/>
        <sz val="14"/>
        <color rgb="FF1A1A1A"/>
        <rFont val="Arial"/>
        <family val="2"/>
      </rPr>
      <t>e p</t>
    </r>
    <r>
      <rPr>
        <b/>
        <sz val="14"/>
        <color rgb="FF010101"/>
        <rFont val="Arial"/>
        <family val="2"/>
      </rPr>
      <t xml:space="preserve">hy </t>
    </r>
    <r>
      <rPr>
        <b/>
        <sz val="14"/>
        <color rgb="FF1A1A1A"/>
        <rFont val="Arial"/>
        <family val="2"/>
      </rPr>
      <t>&lt;</t>
    </r>
    <r>
      <rPr>
        <b/>
        <sz val="14"/>
        <color rgb="FF010101"/>
        <rFont val="Arial"/>
        <family val="2"/>
      </rPr>
      <t>= 1</t>
    </r>
    <r>
      <rPr>
        <b/>
        <sz val="14"/>
        <color rgb="FF1A1A1A"/>
        <rFont val="Arial"/>
        <family val="2"/>
      </rPr>
      <t>2</t>
    </r>
    <r>
      <rPr>
        <b/>
        <sz val="14"/>
        <color rgb="FF646464"/>
        <rFont val="Arial"/>
        <family val="2"/>
      </rPr>
      <t xml:space="preserve">, </t>
    </r>
    <r>
      <rPr>
        <b/>
        <sz val="14"/>
        <color rgb="FF2F2F2F"/>
        <rFont val="Arial"/>
        <family val="2"/>
      </rPr>
      <t>s</t>
    </r>
    <r>
      <rPr>
        <b/>
        <sz val="14"/>
        <color rgb="FF010101"/>
        <rFont val="Arial"/>
        <family val="2"/>
      </rPr>
      <t>c</t>
    </r>
    <r>
      <rPr>
        <b/>
        <sz val="14"/>
        <color rgb="FF1A1A1A"/>
        <rFont val="Arial"/>
        <family val="2"/>
      </rPr>
      <t xml:space="preserve">ore </t>
    </r>
    <r>
      <rPr>
        <b/>
        <sz val="14"/>
        <color rgb="FF010101"/>
        <rFont val="Arial"/>
        <family val="2"/>
      </rPr>
      <t xml:space="preserve">rr </t>
    </r>
    <r>
      <rPr>
        <sz val="14"/>
        <color rgb="FF1A1A1A"/>
        <rFont val="Arial"/>
        <family val="2"/>
      </rPr>
      <t>&lt;</t>
    </r>
    <r>
      <rPr>
        <sz val="14"/>
        <color rgb="FF010101"/>
        <rFont val="Arial"/>
        <family val="2"/>
      </rPr>
      <t>= 90-  ni</t>
    </r>
    <r>
      <rPr>
        <sz val="14"/>
        <color rgb="FF1A1A1A"/>
        <rFont val="Arial"/>
        <family val="2"/>
      </rPr>
      <t>ve</t>
    </r>
    <r>
      <rPr>
        <sz val="14"/>
        <color rgb="FF010101"/>
        <rFont val="Arial"/>
        <family val="2"/>
      </rPr>
      <t xml:space="preserve">au </t>
    </r>
    <r>
      <rPr>
        <sz val="14"/>
        <color rgb="FF1A1A1A"/>
        <rFont val="Arial"/>
        <family val="2"/>
      </rPr>
      <t>2</t>
    </r>
  </si>
  <si>
    <r>
      <rPr>
        <sz val="14"/>
        <color rgb="FF010101"/>
        <rFont val="Arial"/>
        <family val="2"/>
      </rPr>
      <t xml:space="preserve">3 </t>
    </r>
    <r>
      <rPr>
        <sz val="14"/>
        <color rgb="FF1A1A1A"/>
        <rFont val="Arial"/>
        <family val="2"/>
      </rPr>
      <t>270,2</t>
    </r>
    <r>
      <rPr>
        <sz val="14"/>
        <color rgb="FF010101"/>
        <rFont val="Arial"/>
        <family val="2"/>
      </rPr>
      <t>4</t>
    </r>
  </si>
  <si>
    <r>
      <rPr>
        <sz val="14"/>
        <color rgb="FF1A1A1A"/>
        <rFont val="Arial"/>
        <family val="2"/>
      </rPr>
      <t>0</t>
    </r>
    <r>
      <rPr>
        <sz val="14"/>
        <color rgb="FF010101"/>
        <rFont val="Arial"/>
        <family val="2"/>
      </rPr>
      <t>1</t>
    </r>
    <r>
      <rPr>
        <sz val="14"/>
        <color rgb="FF1A1A1A"/>
        <rFont val="Arial"/>
        <family val="2"/>
      </rPr>
      <t>3</t>
    </r>
    <r>
      <rPr>
        <sz val="14"/>
        <color rgb="FF010101"/>
        <rFont val="Arial"/>
        <family val="2"/>
      </rPr>
      <t xml:space="preserve">78 </t>
    </r>
    <r>
      <rPr>
        <sz val="14"/>
        <color rgb="FF1A1A1A"/>
        <rFont val="Arial"/>
        <family val="2"/>
      </rPr>
      <t>0</t>
    </r>
  </si>
  <si>
    <r>
      <rPr>
        <sz val="14"/>
        <color rgb="FF010101"/>
        <rFont val="Arial"/>
        <family val="2"/>
      </rPr>
      <t>L</t>
    </r>
    <r>
      <rPr>
        <sz val="14"/>
        <color rgb="FF1A1A1A"/>
        <rFont val="Arial"/>
        <family val="2"/>
      </rPr>
      <t>és</t>
    </r>
    <r>
      <rPr>
        <sz val="14"/>
        <color rgb="FF010101"/>
        <rFont val="Arial"/>
        <family val="2"/>
      </rPr>
      <t>i</t>
    </r>
    <r>
      <rPr>
        <sz val="14"/>
        <color rgb="FF2F2F2F"/>
        <rFont val="Arial"/>
        <family val="2"/>
      </rPr>
      <t xml:space="preserve">ons  </t>
    </r>
    <r>
      <rPr>
        <sz val="14"/>
        <color rgb="FF010101"/>
        <rFont val="Arial"/>
        <family val="2"/>
      </rPr>
      <t>m</t>
    </r>
    <r>
      <rPr>
        <sz val="14"/>
        <color rgb="FF2F2F2F"/>
        <rFont val="Arial"/>
        <family val="2"/>
      </rPr>
      <t>é</t>
    </r>
    <r>
      <rPr>
        <sz val="14"/>
        <color rgb="FF010101"/>
        <rFont val="Arial"/>
        <family val="2"/>
      </rPr>
      <t>dull</t>
    </r>
    <r>
      <rPr>
        <sz val="14"/>
        <color rgb="FF1A1A1A"/>
        <rFont val="Arial"/>
        <family val="2"/>
      </rPr>
      <t>a</t>
    </r>
    <r>
      <rPr>
        <sz val="14"/>
        <color rgb="FF010101"/>
        <rFont val="Arial"/>
        <family val="2"/>
      </rPr>
      <t>ir</t>
    </r>
    <r>
      <rPr>
        <sz val="14"/>
        <color rgb="FF1A1A1A"/>
        <rFont val="Arial"/>
        <family val="2"/>
      </rPr>
      <t xml:space="preserve">es
</t>
    </r>
    <r>
      <rPr>
        <b/>
        <sz val="14"/>
        <color rgb="FF1A1A1A"/>
        <rFont val="Arial"/>
        <family val="2"/>
      </rPr>
      <t>tra</t>
    </r>
    <r>
      <rPr>
        <b/>
        <sz val="14"/>
        <color rgb="FF010101"/>
        <rFont val="Arial"/>
        <family val="2"/>
      </rPr>
      <t>umati</t>
    </r>
    <r>
      <rPr>
        <b/>
        <sz val="14"/>
        <color rgb="FF1A1A1A"/>
        <rFont val="Arial"/>
        <family val="2"/>
      </rPr>
      <t>q</t>
    </r>
    <r>
      <rPr>
        <b/>
        <sz val="14"/>
        <color rgb="FF010101"/>
        <rFont val="Arial"/>
        <family val="2"/>
      </rPr>
      <t>ues av</t>
    </r>
    <r>
      <rPr>
        <b/>
        <sz val="14"/>
        <color rgb="FF1A1A1A"/>
        <rFont val="Arial"/>
        <family val="2"/>
      </rPr>
      <t xml:space="preserve">e </t>
    </r>
    <r>
      <rPr>
        <b/>
        <sz val="14"/>
        <color rgb="FF010101"/>
        <rFont val="Arial"/>
        <family val="2"/>
      </rPr>
      <t>c parapl</t>
    </r>
    <r>
      <rPr>
        <b/>
        <sz val="14"/>
        <color rgb="FF1A1A1A"/>
        <rFont val="Arial"/>
        <family val="2"/>
      </rPr>
      <t>ég</t>
    </r>
    <r>
      <rPr>
        <b/>
        <sz val="14"/>
        <color rgb="FF010101"/>
        <rFont val="Arial"/>
        <family val="2"/>
      </rPr>
      <t>i</t>
    </r>
    <r>
      <rPr>
        <b/>
        <sz val="14"/>
        <color rgb="FF1A1A1A"/>
        <rFont val="Arial"/>
        <family val="2"/>
      </rPr>
      <t>e</t>
    </r>
    <r>
      <rPr>
        <b/>
        <sz val="14"/>
        <color rgb="FF646464"/>
        <rFont val="Arial"/>
        <family val="2"/>
      </rPr>
      <t xml:space="preserve">, </t>
    </r>
    <r>
      <rPr>
        <sz val="14"/>
        <color rgb="FF010101"/>
        <rFont val="Arial"/>
        <family val="2"/>
      </rPr>
      <t xml:space="preserve">score </t>
    </r>
    <r>
      <rPr>
        <sz val="14"/>
        <color rgb="FF1A1A1A"/>
        <rFont val="Arial"/>
        <family val="2"/>
      </rPr>
      <t>p</t>
    </r>
    <r>
      <rPr>
        <sz val="14"/>
        <color rgb="FF010101"/>
        <rFont val="Arial"/>
        <family val="2"/>
      </rPr>
      <t xml:space="preserve">hy </t>
    </r>
    <r>
      <rPr>
        <sz val="14"/>
        <color rgb="FF2F2F2F"/>
        <rFont val="Arial"/>
        <family val="2"/>
      </rPr>
      <t>&lt;</t>
    </r>
    <r>
      <rPr>
        <sz val="14"/>
        <color rgb="FF010101"/>
        <rFont val="Arial"/>
        <family val="2"/>
      </rPr>
      <t xml:space="preserve">= 12, </t>
    </r>
    <r>
      <rPr>
        <sz val="14"/>
        <color rgb="FF1A1A1A"/>
        <rFont val="Arial"/>
        <family val="2"/>
      </rPr>
      <t>s</t>
    </r>
    <r>
      <rPr>
        <sz val="14"/>
        <color rgb="FF010101"/>
        <rFont val="Arial"/>
        <family val="2"/>
      </rPr>
      <t>c</t>
    </r>
    <r>
      <rPr>
        <sz val="14"/>
        <color rgb="FF1A1A1A"/>
        <rFont val="Arial"/>
        <family val="2"/>
      </rPr>
      <t>ore r</t>
    </r>
    <r>
      <rPr>
        <sz val="14"/>
        <color rgb="FF010101"/>
        <rFont val="Arial"/>
        <family val="2"/>
      </rPr>
      <t xml:space="preserve">r </t>
    </r>
    <r>
      <rPr>
        <sz val="14"/>
        <color rgb="FF2F2F2F"/>
        <rFont val="Arial"/>
        <family val="2"/>
      </rPr>
      <t>&gt;</t>
    </r>
    <r>
      <rPr>
        <sz val="14"/>
        <color rgb="FF010101"/>
        <rFont val="Arial"/>
        <family val="2"/>
      </rPr>
      <t xml:space="preserve">= </t>
    </r>
    <r>
      <rPr>
        <sz val="14"/>
        <color rgb="FF1A1A1A"/>
        <rFont val="Arial"/>
        <family val="2"/>
      </rPr>
      <t>9</t>
    </r>
    <r>
      <rPr>
        <sz val="14"/>
        <color rgb="FF010101"/>
        <rFont val="Arial"/>
        <family val="2"/>
      </rPr>
      <t xml:space="preserve">1 </t>
    </r>
    <r>
      <rPr>
        <sz val="14"/>
        <color rgb="FF7E7E7E"/>
        <rFont val="Arial"/>
        <family val="2"/>
      </rPr>
      <t xml:space="preserve">- </t>
    </r>
    <r>
      <rPr>
        <sz val="14"/>
        <color rgb="FF1A1A1A"/>
        <rFont val="Arial"/>
        <family val="2"/>
      </rPr>
      <t xml:space="preserve">zéro </t>
    </r>
    <r>
      <rPr>
        <sz val="14"/>
        <color rgb="FF010101"/>
        <rFont val="Arial"/>
        <family val="2"/>
      </rPr>
      <t>i</t>
    </r>
    <r>
      <rPr>
        <sz val="14"/>
        <color rgb="FF1A1A1A"/>
        <rFont val="Arial"/>
        <family val="2"/>
      </rPr>
      <t>o</t>
    </r>
    <r>
      <rPr>
        <sz val="14"/>
        <color rgb="FF010101"/>
        <rFont val="Arial"/>
        <family val="2"/>
      </rPr>
      <t>u</t>
    </r>
    <r>
      <rPr>
        <sz val="14"/>
        <color rgb="FF1A1A1A"/>
        <rFont val="Arial"/>
        <family val="2"/>
      </rPr>
      <t>r</t>
    </r>
  </si>
  <si>
    <r>
      <rPr>
        <sz val="14"/>
        <color rgb="FF1A1A1A"/>
        <rFont val="Arial"/>
        <family val="2"/>
      </rPr>
      <t>0</t>
    </r>
    <r>
      <rPr>
        <sz val="14"/>
        <color rgb="FF010101"/>
        <rFont val="Arial"/>
        <family val="2"/>
      </rPr>
      <t>13</t>
    </r>
    <r>
      <rPr>
        <sz val="14"/>
        <color rgb="FF1A1A1A"/>
        <rFont val="Arial"/>
        <family val="2"/>
      </rPr>
      <t>7</t>
    </r>
    <r>
      <rPr>
        <sz val="14"/>
        <color rgb="FF010101"/>
        <rFont val="Arial"/>
        <family val="2"/>
      </rPr>
      <t>8 1</t>
    </r>
  </si>
  <si>
    <r>
      <rPr>
        <b/>
        <sz val="14"/>
        <color rgb="FF1A1A1A"/>
        <rFont val="Arial"/>
        <family val="2"/>
      </rPr>
      <t>Lés</t>
    </r>
    <r>
      <rPr>
        <b/>
        <sz val="14"/>
        <color rgb="FF010101"/>
        <rFont val="Arial"/>
        <family val="2"/>
      </rPr>
      <t>i</t>
    </r>
    <r>
      <rPr>
        <b/>
        <sz val="14"/>
        <color rgb="FF1A1A1A"/>
        <rFont val="Arial"/>
        <family val="2"/>
      </rPr>
      <t>o</t>
    </r>
    <r>
      <rPr>
        <b/>
        <sz val="14"/>
        <color rgb="FF010101"/>
        <rFont val="Arial"/>
        <family val="2"/>
      </rPr>
      <t>n</t>
    </r>
    <r>
      <rPr>
        <b/>
        <sz val="14"/>
        <color rgb="FF1A1A1A"/>
        <rFont val="Arial"/>
        <family val="2"/>
      </rPr>
      <t xml:space="preserve">s </t>
    </r>
    <r>
      <rPr>
        <b/>
        <sz val="14"/>
        <color rgb="FF010101"/>
        <rFont val="Arial"/>
        <family val="2"/>
      </rPr>
      <t>médull</t>
    </r>
    <r>
      <rPr>
        <b/>
        <sz val="14"/>
        <color rgb="FF1A1A1A"/>
        <rFont val="Arial"/>
        <family val="2"/>
      </rPr>
      <t>a</t>
    </r>
    <r>
      <rPr>
        <b/>
        <sz val="14"/>
        <color rgb="FF010101"/>
        <rFont val="Arial"/>
        <family val="2"/>
      </rPr>
      <t>ir</t>
    </r>
    <r>
      <rPr>
        <b/>
        <sz val="14"/>
        <color rgb="FF1A1A1A"/>
        <rFont val="Arial"/>
        <family val="2"/>
      </rPr>
      <t xml:space="preserve">es
</t>
    </r>
    <r>
      <rPr>
        <sz val="14"/>
        <color rgb="FF010101"/>
        <rFont val="Arial"/>
        <family val="2"/>
      </rPr>
      <t>tr</t>
    </r>
    <r>
      <rPr>
        <sz val="14"/>
        <color rgb="FF1A1A1A"/>
        <rFont val="Arial"/>
        <family val="2"/>
      </rPr>
      <t>a</t>
    </r>
    <r>
      <rPr>
        <sz val="14"/>
        <color rgb="FF010101"/>
        <rFont val="Arial"/>
        <family val="2"/>
      </rPr>
      <t>umati</t>
    </r>
    <r>
      <rPr>
        <sz val="14"/>
        <color rgb="FF1A1A1A"/>
        <rFont val="Arial"/>
        <family val="2"/>
      </rPr>
      <t>q</t>
    </r>
    <r>
      <rPr>
        <sz val="14"/>
        <color rgb="FF010101"/>
        <rFont val="Arial"/>
        <family val="2"/>
      </rPr>
      <t>ues ave</t>
    </r>
    <r>
      <rPr>
        <sz val="14"/>
        <color rgb="FF1A1A1A"/>
        <rFont val="Arial"/>
        <family val="2"/>
      </rPr>
      <t>c pa</t>
    </r>
    <r>
      <rPr>
        <sz val="14"/>
        <color rgb="FF010101"/>
        <rFont val="Arial"/>
        <family val="2"/>
      </rPr>
      <t>raplégi</t>
    </r>
    <r>
      <rPr>
        <sz val="14"/>
        <color rgb="FF1A1A1A"/>
        <rFont val="Arial"/>
        <family val="2"/>
      </rPr>
      <t>e</t>
    </r>
    <r>
      <rPr>
        <sz val="14"/>
        <color rgb="FF010101"/>
        <rFont val="Arial"/>
        <family val="2"/>
      </rPr>
      <t xml:space="preserve">, </t>
    </r>
    <r>
      <rPr>
        <sz val="14"/>
        <color rgb="FF1A1A1A"/>
        <rFont val="Arial"/>
        <family val="2"/>
      </rPr>
      <t>s</t>
    </r>
    <r>
      <rPr>
        <sz val="14"/>
        <color rgb="FF010101"/>
        <rFont val="Arial"/>
        <family val="2"/>
      </rPr>
      <t>cor</t>
    </r>
    <r>
      <rPr>
        <sz val="14"/>
        <color rgb="FF1A1A1A"/>
        <rFont val="Arial"/>
        <family val="2"/>
      </rPr>
      <t>e p</t>
    </r>
    <r>
      <rPr>
        <sz val="14"/>
        <color rgb="FF010101"/>
        <rFont val="Arial"/>
        <family val="2"/>
      </rPr>
      <t xml:space="preserve">hy </t>
    </r>
    <r>
      <rPr>
        <sz val="14"/>
        <color rgb="FF1A1A1A"/>
        <rFont val="Arial"/>
        <family val="2"/>
      </rPr>
      <t>&lt;</t>
    </r>
    <r>
      <rPr>
        <sz val="14"/>
        <color rgb="FF010101"/>
        <rFont val="Arial"/>
        <family val="2"/>
      </rPr>
      <t>= 1</t>
    </r>
    <r>
      <rPr>
        <sz val="14"/>
        <color rgb="FF1A1A1A"/>
        <rFont val="Arial"/>
        <family val="2"/>
      </rPr>
      <t>2</t>
    </r>
    <r>
      <rPr>
        <sz val="14"/>
        <color rgb="FF646464"/>
        <rFont val="Arial"/>
        <family val="2"/>
      </rPr>
      <t xml:space="preserve">, </t>
    </r>
    <r>
      <rPr>
        <sz val="14"/>
        <color rgb="FF1A1A1A"/>
        <rFont val="Arial"/>
        <family val="2"/>
      </rPr>
      <t>scor</t>
    </r>
    <r>
      <rPr>
        <sz val="14"/>
        <color rgb="FF010101"/>
        <rFont val="Arial"/>
        <family val="2"/>
      </rPr>
      <t xml:space="preserve">e rr </t>
    </r>
    <r>
      <rPr>
        <sz val="14"/>
        <color rgb="FF484848"/>
        <rFont val="Arial"/>
        <family val="2"/>
      </rPr>
      <t>&gt;</t>
    </r>
    <r>
      <rPr>
        <sz val="14"/>
        <color rgb="FF010101"/>
        <rFont val="Arial"/>
        <family val="2"/>
      </rPr>
      <t>= 91 - ni</t>
    </r>
    <r>
      <rPr>
        <sz val="14"/>
        <color rgb="FF1A1A1A"/>
        <rFont val="Arial"/>
        <family val="2"/>
      </rPr>
      <t>ve</t>
    </r>
    <r>
      <rPr>
        <sz val="14"/>
        <color rgb="FF010101"/>
        <rFont val="Arial"/>
        <family val="2"/>
      </rPr>
      <t>au 1</t>
    </r>
  </si>
  <si>
    <r>
      <rPr>
        <sz val="14"/>
        <color rgb="FF010101"/>
        <rFont val="Arial"/>
        <family val="2"/>
      </rPr>
      <t xml:space="preserve">2 </t>
    </r>
    <r>
      <rPr>
        <sz val="14"/>
        <color rgb="FF1A1A1A"/>
        <rFont val="Arial"/>
        <family val="2"/>
      </rPr>
      <t>98</t>
    </r>
    <r>
      <rPr>
        <sz val="14"/>
        <color rgb="FF010101"/>
        <rFont val="Arial"/>
        <family val="2"/>
      </rPr>
      <t>4</t>
    </r>
    <r>
      <rPr>
        <sz val="14"/>
        <color rgb="FF1A1A1A"/>
        <rFont val="Arial"/>
        <family val="2"/>
      </rPr>
      <t>,90</t>
    </r>
  </si>
  <si>
    <r>
      <rPr>
        <sz val="14"/>
        <color rgb="FF1A1A1A"/>
        <rFont val="Arial"/>
        <family val="2"/>
      </rPr>
      <t>0</t>
    </r>
    <r>
      <rPr>
        <sz val="14"/>
        <color rgb="FF010101"/>
        <rFont val="Arial"/>
        <family val="2"/>
      </rPr>
      <t>1</t>
    </r>
    <r>
      <rPr>
        <sz val="14"/>
        <color rgb="FF1A1A1A"/>
        <rFont val="Arial"/>
        <family val="2"/>
      </rPr>
      <t>37</t>
    </r>
    <r>
      <rPr>
        <sz val="14"/>
        <color rgb="FF010101"/>
        <rFont val="Arial"/>
        <family val="2"/>
      </rPr>
      <t xml:space="preserve">8 </t>
    </r>
    <r>
      <rPr>
        <sz val="14"/>
        <color rgb="FF1A1A1A"/>
        <rFont val="Arial"/>
        <family val="2"/>
      </rPr>
      <t>2</t>
    </r>
  </si>
  <si>
    <r>
      <rPr>
        <sz val="14"/>
        <color rgb="FF010101"/>
        <rFont val="Arial"/>
        <family val="2"/>
      </rPr>
      <t>L</t>
    </r>
    <r>
      <rPr>
        <sz val="14"/>
        <color rgb="FF1A1A1A"/>
        <rFont val="Arial"/>
        <family val="2"/>
      </rPr>
      <t>é</t>
    </r>
    <r>
      <rPr>
        <sz val="14"/>
        <color rgb="FF010101"/>
        <rFont val="Arial"/>
        <family val="2"/>
      </rPr>
      <t>si</t>
    </r>
    <r>
      <rPr>
        <sz val="14"/>
        <color rgb="FF1A1A1A"/>
        <rFont val="Arial"/>
        <family val="2"/>
      </rPr>
      <t>o</t>
    </r>
    <r>
      <rPr>
        <sz val="14"/>
        <color rgb="FF010101"/>
        <rFont val="Arial"/>
        <family val="2"/>
      </rPr>
      <t xml:space="preserve">ns médullaires </t>
    </r>
    <r>
      <rPr>
        <b/>
        <sz val="14"/>
        <color rgb="FF1A1A1A"/>
        <rFont val="Arial"/>
        <family val="2"/>
      </rPr>
      <t>tra</t>
    </r>
    <r>
      <rPr>
        <b/>
        <sz val="14"/>
        <color rgb="FF010101"/>
        <rFont val="Arial"/>
        <family val="2"/>
      </rPr>
      <t>umati</t>
    </r>
    <r>
      <rPr>
        <b/>
        <sz val="14"/>
        <color rgb="FF1A1A1A"/>
        <rFont val="Arial"/>
        <family val="2"/>
      </rPr>
      <t>q</t>
    </r>
    <r>
      <rPr>
        <b/>
        <sz val="14"/>
        <color rgb="FF010101"/>
        <rFont val="Arial"/>
        <family val="2"/>
      </rPr>
      <t>ues av</t>
    </r>
    <r>
      <rPr>
        <b/>
        <sz val="14"/>
        <color rgb="FF1A1A1A"/>
        <rFont val="Arial"/>
        <family val="2"/>
      </rPr>
      <t>e</t>
    </r>
    <r>
      <rPr>
        <b/>
        <sz val="14"/>
        <color rgb="FF010101"/>
        <rFont val="Arial"/>
        <family val="2"/>
      </rPr>
      <t>c parapl</t>
    </r>
    <r>
      <rPr>
        <b/>
        <sz val="14"/>
        <color rgb="FF1A1A1A"/>
        <rFont val="Arial"/>
        <family val="2"/>
      </rPr>
      <t>ég</t>
    </r>
    <r>
      <rPr>
        <b/>
        <sz val="14"/>
        <color rgb="FF010101"/>
        <rFont val="Arial"/>
        <family val="2"/>
      </rPr>
      <t>i</t>
    </r>
    <r>
      <rPr>
        <b/>
        <sz val="14"/>
        <color rgb="FF1A1A1A"/>
        <rFont val="Arial"/>
        <family val="2"/>
      </rPr>
      <t>e</t>
    </r>
    <r>
      <rPr>
        <b/>
        <sz val="14"/>
        <color rgb="FF646464"/>
        <rFont val="Arial"/>
        <family val="2"/>
      </rPr>
      <t xml:space="preserve">, </t>
    </r>
    <r>
      <rPr>
        <sz val="14"/>
        <color rgb="FF010101"/>
        <rFont val="Arial"/>
        <family val="2"/>
      </rPr>
      <t xml:space="preserve">score </t>
    </r>
    <r>
      <rPr>
        <sz val="14"/>
        <color rgb="FF1A1A1A"/>
        <rFont val="Arial"/>
        <family val="2"/>
      </rPr>
      <t>p</t>
    </r>
    <r>
      <rPr>
        <sz val="14"/>
        <color rgb="FF010101"/>
        <rFont val="Arial"/>
        <family val="2"/>
      </rPr>
      <t xml:space="preserve">hy </t>
    </r>
    <r>
      <rPr>
        <sz val="14"/>
        <color rgb="FF2F2F2F"/>
        <rFont val="Arial"/>
        <family val="2"/>
      </rPr>
      <t>&lt;</t>
    </r>
    <r>
      <rPr>
        <sz val="14"/>
        <color rgb="FF010101"/>
        <rFont val="Arial"/>
        <family val="2"/>
      </rPr>
      <t xml:space="preserve">= 12 </t>
    </r>
    <r>
      <rPr>
        <sz val="14"/>
        <color rgb="FF2F2F2F"/>
        <rFont val="Arial"/>
        <family val="2"/>
      </rPr>
      <t xml:space="preserve">, </t>
    </r>
    <r>
      <rPr>
        <sz val="14"/>
        <color rgb="FF1A1A1A"/>
        <rFont val="Arial"/>
        <family val="2"/>
      </rPr>
      <t>s</t>
    </r>
    <r>
      <rPr>
        <sz val="14"/>
        <color rgb="FF010101"/>
        <rFont val="Arial"/>
        <family val="2"/>
      </rPr>
      <t>c</t>
    </r>
    <r>
      <rPr>
        <sz val="14"/>
        <color rgb="FF1A1A1A"/>
        <rFont val="Arial"/>
        <family val="2"/>
      </rPr>
      <t>ore r</t>
    </r>
    <r>
      <rPr>
        <sz val="14"/>
        <color rgb="FF010101"/>
        <rFont val="Arial"/>
        <family val="2"/>
      </rPr>
      <t xml:space="preserve">r </t>
    </r>
    <r>
      <rPr>
        <sz val="14"/>
        <color rgb="FF2F2F2F"/>
        <rFont val="Arial"/>
        <family val="2"/>
      </rPr>
      <t>&gt;</t>
    </r>
    <r>
      <rPr>
        <sz val="14"/>
        <color rgb="FF010101"/>
        <rFont val="Arial"/>
        <family val="2"/>
      </rPr>
      <t xml:space="preserve">= </t>
    </r>
    <r>
      <rPr>
        <sz val="14"/>
        <color rgb="FF1A1A1A"/>
        <rFont val="Arial"/>
        <family val="2"/>
      </rPr>
      <t xml:space="preserve">91 </t>
    </r>
    <r>
      <rPr>
        <sz val="14"/>
        <color rgb="FF010101"/>
        <rFont val="Arial"/>
        <family val="2"/>
      </rPr>
      <t>- ni</t>
    </r>
    <r>
      <rPr>
        <sz val="14"/>
        <color rgb="FF1A1A1A"/>
        <rFont val="Arial"/>
        <family val="2"/>
      </rPr>
      <t>ve</t>
    </r>
    <r>
      <rPr>
        <sz val="14"/>
        <color rgb="FF010101"/>
        <rFont val="Arial"/>
        <family val="2"/>
      </rPr>
      <t xml:space="preserve">au </t>
    </r>
    <r>
      <rPr>
        <sz val="14"/>
        <color rgb="FF1A1A1A"/>
        <rFont val="Arial"/>
        <family val="2"/>
      </rPr>
      <t>2</t>
    </r>
  </si>
  <si>
    <r>
      <rPr>
        <sz val="14"/>
        <color rgb="FF1A1A1A"/>
        <rFont val="Arial"/>
        <family val="2"/>
      </rPr>
      <t>3 2</t>
    </r>
    <r>
      <rPr>
        <sz val="14"/>
        <color rgb="FF010101"/>
        <rFont val="Arial"/>
        <family val="2"/>
      </rPr>
      <t>82 64</t>
    </r>
  </si>
  <si>
    <r>
      <rPr>
        <sz val="14"/>
        <color rgb="FF1A1A1A"/>
        <rFont val="Arial"/>
        <family val="2"/>
      </rPr>
      <t xml:space="preserve">298 </t>
    </r>
    <r>
      <rPr>
        <sz val="14"/>
        <color rgb="FF010101"/>
        <rFont val="Arial"/>
        <family val="2"/>
      </rPr>
      <t xml:space="preserve">4 </t>
    </r>
    <r>
      <rPr>
        <sz val="14"/>
        <color rgb="FF1A1A1A"/>
        <rFont val="Arial"/>
        <family val="2"/>
      </rPr>
      <t>2</t>
    </r>
  </si>
  <si>
    <r>
      <rPr>
        <sz val="14"/>
        <color rgb="FF1A1A1A"/>
        <rFont val="Arial"/>
        <family val="2"/>
      </rPr>
      <t>0</t>
    </r>
    <r>
      <rPr>
        <sz val="14"/>
        <color rgb="FF010101"/>
        <rFont val="Arial"/>
        <family val="2"/>
      </rPr>
      <t>1</t>
    </r>
    <r>
      <rPr>
        <sz val="14"/>
        <color rgb="FF1A1A1A"/>
        <rFont val="Arial"/>
        <family val="2"/>
      </rPr>
      <t>37CO</t>
    </r>
  </si>
  <si>
    <r>
      <rPr>
        <b/>
        <sz val="14"/>
        <color rgb="FF010101"/>
        <rFont val="Arial"/>
        <family val="2"/>
      </rPr>
      <t>L</t>
    </r>
    <r>
      <rPr>
        <b/>
        <sz val="14"/>
        <color rgb="FF1A1A1A"/>
        <rFont val="Arial"/>
        <family val="2"/>
      </rPr>
      <t>és</t>
    </r>
    <r>
      <rPr>
        <b/>
        <sz val="14"/>
        <color rgb="FF010101"/>
        <rFont val="Arial"/>
        <family val="2"/>
      </rPr>
      <t>i</t>
    </r>
    <r>
      <rPr>
        <b/>
        <sz val="14"/>
        <color rgb="FF1A1A1A"/>
        <rFont val="Arial"/>
        <family val="2"/>
      </rPr>
      <t>o</t>
    </r>
    <r>
      <rPr>
        <b/>
        <sz val="14"/>
        <color rgb="FF010101"/>
        <rFont val="Arial"/>
        <family val="2"/>
      </rPr>
      <t>n</t>
    </r>
    <r>
      <rPr>
        <b/>
        <sz val="14"/>
        <color rgb="FF1A1A1A"/>
        <rFont val="Arial"/>
        <family val="2"/>
      </rPr>
      <t xml:space="preserve">s </t>
    </r>
    <r>
      <rPr>
        <b/>
        <sz val="14"/>
        <color rgb="FF010101"/>
        <rFont val="Arial"/>
        <family val="2"/>
      </rPr>
      <t>médull</t>
    </r>
    <r>
      <rPr>
        <b/>
        <sz val="14"/>
        <color rgb="FF1A1A1A"/>
        <rFont val="Arial"/>
        <family val="2"/>
      </rPr>
      <t>a</t>
    </r>
    <r>
      <rPr>
        <b/>
        <sz val="14"/>
        <color rgb="FF010101"/>
        <rFont val="Arial"/>
        <family val="2"/>
      </rPr>
      <t>ir</t>
    </r>
    <r>
      <rPr>
        <b/>
        <sz val="14"/>
        <color rgb="FF1A1A1A"/>
        <rFont val="Arial"/>
        <family val="2"/>
      </rPr>
      <t xml:space="preserve">es
</t>
    </r>
    <r>
      <rPr>
        <sz val="14"/>
        <color rgb="FF010101"/>
        <rFont val="Arial"/>
        <family val="2"/>
      </rPr>
      <t>tr</t>
    </r>
    <r>
      <rPr>
        <sz val="14"/>
        <color rgb="FF1A1A1A"/>
        <rFont val="Arial"/>
        <family val="2"/>
      </rPr>
      <t>a</t>
    </r>
    <r>
      <rPr>
        <sz val="14"/>
        <color rgb="FF010101"/>
        <rFont val="Arial"/>
        <family val="2"/>
      </rPr>
      <t>umati</t>
    </r>
    <r>
      <rPr>
        <sz val="14"/>
        <color rgb="FF1A1A1A"/>
        <rFont val="Arial"/>
        <family val="2"/>
      </rPr>
      <t>q</t>
    </r>
    <r>
      <rPr>
        <sz val="14"/>
        <color rgb="FF010101"/>
        <rFont val="Arial"/>
        <family val="2"/>
      </rPr>
      <t>u</t>
    </r>
    <r>
      <rPr>
        <sz val="14"/>
        <color rgb="FF1A1A1A"/>
        <rFont val="Arial"/>
        <family val="2"/>
      </rPr>
      <t xml:space="preserve">es </t>
    </r>
    <r>
      <rPr>
        <sz val="14"/>
        <color rgb="FF010101"/>
        <rFont val="Arial"/>
        <family val="2"/>
      </rPr>
      <t>a</t>
    </r>
    <r>
      <rPr>
        <sz val="14"/>
        <color rgb="FF1A1A1A"/>
        <rFont val="Arial"/>
        <family val="2"/>
      </rPr>
      <t>vec p</t>
    </r>
    <r>
      <rPr>
        <sz val="14"/>
        <color rgb="FF010101"/>
        <rFont val="Arial"/>
        <family val="2"/>
      </rPr>
      <t>arapl</t>
    </r>
    <r>
      <rPr>
        <sz val="14"/>
        <color rgb="FF1A1A1A"/>
        <rFont val="Arial"/>
        <family val="2"/>
      </rPr>
      <t>é</t>
    </r>
    <r>
      <rPr>
        <sz val="14"/>
        <color rgb="FF010101"/>
        <rFont val="Arial"/>
        <family val="2"/>
      </rPr>
      <t>gi</t>
    </r>
    <r>
      <rPr>
        <sz val="14"/>
        <color rgb="FF1A1A1A"/>
        <rFont val="Arial"/>
        <family val="2"/>
      </rPr>
      <t>e</t>
    </r>
    <r>
      <rPr>
        <sz val="14"/>
        <color rgb="FF010101"/>
        <rFont val="Arial"/>
        <family val="2"/>
      </rPr>
      <t xml:space="preserve">, </t>
    </r>
    <r>
      <rPr>
        <sz val="14"/>
        <color rgb="FF2F2F2F"/>
        <rFont val="Arial"/>
        <family val="2"/>
      </rPr>
      <t>sc</t>
    </r>
    <r>
      <rPr>
        <sz val="14"/>
        <color rgb="FF010101"/>
        <rFont val="Arial"/>
        <family val="2"/>
      </rPr>
      <t>or</t>
    </r>
    <r>
      <rPr>
        <sz val="14"/>
        <color rgb="FF1A1A1A"/>
        <rFont val="Arial"/>
        <family val="2"/>
      </rPr>
      <t xml:space="preserve">e </t>
    </r>
    <r>
      <rPr>
        <sz val="14"/>
        <color rgb="FF010101"/>
        <rFont val="Arial"/>
        <family val="2"/>
      </rPr>
      <t>oh</t>
    </r>
    <r>
      <rPr>
        <sz val="14"/>
        <color rgb="FF1A1A1A"/>
        <rFont val="Arial"/>
        <family val="2"/>
      </rPr>
      <t>v &gt;</t>
    </r>
    <r>
      <rPr>
        <sz val="14"/>
        <color rgb="FF010101"/>
        <rFont val="Arial"/>
        <family val="2"/>
      </rPr>
      <t xml:space="preserve">= </t>
    </r>
    <r>
      <rPr>
        <sz val="14"/>
        <color rgb="FF1A1A1A"/>
        <rFont val="Arial"/>
        <family val="2"/>
      </rPr>
      <t xml:space="preserve">13 </t>
    </r>
    <r>
      <rPr>
        <sz val="14"/>
        <color rgb="FF010101"/>
        <rFont val="Arial"/>
        <family val="2"/>
      </rPr>
      <t>- z</t>
    </r>
    <r>
      <rPr>
        <sz val="14"/>
        <color rgb="FF1A1A1A"/>
        <rFont val="Arial"/>
        <family val="2"/>
      </rPr>
      <t>é</t>
    </r>
    <r>
      <rPr>
        <sz val="14"/>
        <color rgb="FF010101"/>
        <rFont val="Arial"/>
        <family val="2"/>
      </rPr>
      <t>ro i</t>
    </r>
    <r>
      <rPr>
        <sz val="14"/>
        <color rgb="FF1A1A1A"/>
        <rFont val="Arial"/>
        <family val="2"/>
      </rPr>
      <t>o</t>
    </r>
    <r>
      <rPr>
        <sz val="14"/>
        <color rgb="FF010101"/>
        <rFont val="Arial"/>
        <family val="2"/>
      </rPr>
      <t>ur</t>
    </r>
  </si>
  <si>
    <r>
      <rPr>
        <sz val="14"/>
        <color rgb="FF1A1A1A"/>
        <rFont val="Arial"/>
        <family val="2"/>
      </rPr>
      <t>3</t>
    </r>
    <r>
      <rPr>
        <sz val="14"/>
        <color rgb="FF010101"/>
        <rFont val="Arial"/>
        <family val="2"/>
      </rPr>
      <t>1</t>
    </r>
    <r>
      <rPr>
        <sz val="14"/>
        <color rgb="FF1A1A1A"/>
        <rFont val="Arial"/>
        <family val="2"/>
      </rPr>
      <t xml:space="preserve">8 </t>
    </r>
    <r>
      <rPr>
        <sz val="14"/>
        <color rgb="FF010101"/>
        <rFont val="Arial"/>
        <family val="2"/>
      </rPr>
      <t>54</t>
    </r>
  </si>
  <si>
    <r>
      <rPr>
        <sz val="14"/>
        <color rgb="FF111111"/>
        <rFont val="Arial"/>
        <family val="2"/>
      </rPr>
      <t xml:space="preserve">Dèout </t>
    </r>
    <r>
      <rPr>
        <sz val="14"/>
        <rFont val="Arial"/>
        <family val="2"/>
      </rPr>
      <t xml:space="preserve">dezone </t>
    </r>
    <r>
      <rPr>
        <sz val="14"/>
        <color rgb="FF111111"/>
        <rFont val="Arial"/>
        <family val="2"/>
      </rPr>
      <t>forfaitaire
(DZF)</t>
    </r>
  </si>
  <si>
    <r>
      <rPr>
        <sz val="14"/>
        <color rgb="FF111111"/>
        <rFont val="Arial"/>
        <family val="2"/>
      </rPr>
      <t>0137C1</t>
    </r>
  </si>
  <si>
    <r>
      <t xml:space="preserve">Lésions médullaires traumatiques </t>
    </r>
    <r>
      <rPr>
        <sz val="14"/>
        <color rgb="FF111111"/>
        <rFont val="Arial"/>
        <family val="2"/>
      </rPr>
      <t xml:space="preserve">avec </t>
    </r>
    <r>
      <rPr>
        <sz val="14"/>
        <rFont val="Arial"/>
        <family val="2"/>
      </rPr>
      <t>paraplégie</t>
    </r>
    <r>
      <rPr>
        <sz val="14"/>
        <color rgb="FF262626"/>
        <rFont val="Arial"/>
        <family val="2"/>
      </rPr>
      <t xml:space="preserve">, </t>
    </r>
    <r>
      <rPr>
        <sz val="14"/>
        <color rgb="FF111111"/>
        <rFont val="Arial"/>
        <family val="2"/>
      </rPr>
      <t xml:space="preserve">score </t>
    </r>
    <r>
      <rPr>
        <sz val="14"/>
        <rFont val="Arial"/>
        <family val="2"/>
      </rPr>
      <t xml:space="preserve">phv </t>
    </r>
    <r>
      <rPr>
        <sz val="14"/>
        <color rgb="FF111111"/>
        <rFont val="Arial"/>
        <family val="2"/>
      </rPr>
      <t xml:space="preserve">&gt;= </t>
    </r>
    <r>
      <rPr>
        <sz val="14"/>
        <color rgb="FF262626"/>
        <rFont val="Arial"/>
        <family val="2"/>
      </rPr>
      <t>1</t>
    </r>
    <r>
      <rPr>
        <sz val="14"/>
        <rFont val="Arial"/>
        <family val="2"/>
      </rPr>
      <t>3 - niveau 1</t>
    </r>
  </si>
  <si>
    <r>
      <t>342.5</t>
    </r>
    <r>
      <rPr>
        <sz val="14"/>
        <color rgb="FF262626"/>
        <rFont val="Arial"/>
        <family val="2"/>
      </rPr>
      <t>1</t>
    </r>
  </si>
  <si>
    <r>
      <rPr>
        <sz val="14"/>
        <color rgb="FF111111"/>
        <rFont val="Arial"/>
        <family val="2"/>
      </rPr>
      <t xml:space="preserve">19 </t>
    </r>
    <r>
      <rPr>
        <sz val="14"/>
        <rFont val="Arial"/>
        <family val="2"/>
      </rPr>
      <t>522</t>
    </r>
    <r>
      <rPr>
        <sz val="14"/>
        <color rgb="FF262626"/>
        <rFont val="Arial"/>
        <family val="2"/>
      </rPr>
      <t>,</t>
    </r>
    <r>
      <rPr>
        <sz val="14"/>
        <rFont val="Arial"/>
        <family val="2"/>
      </rPr>
      <t>98</t>
    </r>
  </si>
  <si>
    <r>
      <rPr>
        <sz val="14"/>
        <color rgb="FF111111"/>
        <rFont val="Arial"/>
        <family val="2"/>
      </rPr>
      <t>0137C2</t>
    </r>
  </si>
  <si>
    <r>
      <t xml:space="preserve">Lésions médullaires traumatiques </t>
    </r>
    <r>
      <rPr>
        <sz val="14"/>
        <color rgb="FF111111"/>
        <rFont val="Arial"/>
        <family val="2"/>
      </rPr>
      <t xml:space="preserve">avec </t>
    </r>
    <r>
      <rPr>
        <sz val="14"/>
        <rFont val="Arial"/>
        <family val="2"/>
      </rPr>
      <t>paraplégie</t>
    </r>
    <r>
      <rPr>
        <sz val="14"/>
        <color rgb="FF262626"/>
        <rFont val="Arial"/>
        <family val="2"/>
      </rPr>
      <t xml:space="preserve">, </t>
    </r>
    <r>
      <rPr>
        <sz val="14"/>
        <color rgb="FF111111"/>
        <rFont val="Arial"/>
        <family val="2"/>
      </rPr>
      <t xml:space="preserve">score </t>
    </r>
    <r>
      <rPr>
        <sz val="14"/>
        <rFont val="Arial"/>
        <family val="2"/>
      </rPr>
      <t xml:space="preserve">phv </t>
    </r>
    <r>
      <rPr>
        <sz val="14"/>
        <color rgb="FF111111"/>
        <rFont val="Arial"/>
        <family val="2"/>
      </rPr>
      <t xml:space="preserve">&gt;= 13 </t>
    </r>
    <r>
      <rPr>
        <sz val="14"/>
        <rFont val="Arial"/>
        <family val="2"/>
      </rPr>
      <t>- niveau 2</t>
    </r>
  </si>
  <si>
    <r>
      <t>28 386</t>
    </r>
    <r>
      <rPr>
        <sz val="14"/>
        <color rgb="FF262626"/>
        <rFont val="Arial"/>
        <family val="2"/>
      </rPr>
      <t>,</t>
    </r>
    <r>
      <rPr>
        <sz val="14"/>
        <rFont val="Arial"/>
        <family val="2"/>
      </rPr>
      <t>33</t>
    </r>
  </si>
  <si>
    <r>
      <rPr>
        <sz val="14"/>
        <color rgb="FF111111"/>
        <rFont val="Arial"/>
        <family val="2"/>
      </rPr>
      <t>0138AO</t>
    </r>
  </si>
  <si>
    <r>
      <rPr>
        <sz val="14"/>
        <rFont val="Arial"/>
        <family val="2"/>
      </rPr>
      <t xml:space="preserve">Affections </t>
    </r>
    <r>
      <rPr>
        <sz val="14"/>
        <color rgb="FF111111"/>
        <rFont val="Arial"/>
        <family val="2"/>
      </rPr>
      <t xml:space="preserve">médullaires non </t>
    </r>
    <r>
      <rPr>
        <sz val="14"/>
        <rFont val="Arial"/>
        <family val="2"/>
      </rPr>
      <t xml:space="preserve">traumatiques </t>
    </r>
    <r>
      <rPr>
        <sz val="14"/>
        <color rgb="FF111111"/>
        <rFont val="Arial"/>
        <family val="2"/>
      </rPr>
      <t xml:space="preserve">avec </t>
    </r>
    <r>
      <rPr>
        <sz val="14"/>
        <rFont val="Arial"/>
        <family val="2"/>
      </rPr>
      <t>paraplégie
- zéroiour</t>
    </r>
  </si>
  <si>
    <r>
      <rPr>
        <sz val="14"/>
        <color rgb="FF111111"/>
        <rFont val="Arial"/>
        <family val="2"/>
      </rPr>
      <t>0138A1</t>
    </r>
  </si>
  <si>
    <r>
      <rPr>
        <sz val="14"/>
        <rFont val="Arial"/>
        <family val="2"/>
      </rPr>
      <t xml:space="preserve">Affections </t>
    </r>
    <r>
      <rPr>
        <sz val="14"/>
        <color rgb="FF111111"/>
        <rFont val="Arial"/>
        <family val="2"/>
      </rPr>
      <t xml:space="preserve">médullaires non </t>
    </r>
    <r>
      <rPr>
        <sz val="14"/>
        <rFont val="Arial"/>
        <family val="2"/>
      </rPr>
      <t xml:space="preserve">traumatiques </t>
    </r>
    <r>
      <rPr>
        <sz val="14"/>
        <color rgb="FF111111"/>
        <rFont val="Arial"/>
        <family val="2"/>
      </rPr>
      <t xml:space="preserve">avec </t>
    </r>
    <r>
      <rPr>
        <sz val="14"/>
        <rFont val="Arial"/>
        <family val="2"/>
      </rPr>
      <t>paraplégie
- niveau 1</t>
    </r>
  </si>
  <si>
    <r>
      <t>9 866</t>
    </r>
    <r>
      <rPr>
        <sz val="14"/>
        <color rgb="FF262626"/>
        <rFont val="Arial"/>
        <family val="2"/>
      </rPr>
      <t>,</t>
    </r>
    <r>
      <rPr>
        <sz val="14"/>
        <rFont val="Arial"/>
        <family val="2"/>
      </rPr>
      <t>88</t>
    </r>
  </si>
  <si>
    <r>
      <rPr>
        <sz val="14"/>
        <color rgb="FF111111"/>
        <rFont val="Arial"/>
        <family val="2"/>
      </rPr>
      <t>0138A2</t>
    </r>
  </si>
  <si>
    <r>
      <rPr>
        <sz val="14"/>
        <rFont val="Arial"/>
        <family val="2"/>
      </rPr>
      <t xml:space="preserve">Affections </t>
    </r>
    <r>
      <rPr>
        <sz val="14"/>
        <color rgb="FF111111"/>
        <rFont val="Arial"/>
        <family val="2"/>
      </rPr>
      <t xml:space="preserve">médullaires non traumatiques avec </t>
    </r>
    <r>
      <rPr>
        <sz val="14"/>
        <rFont val="Arial"/>
        <family val="2"/>
      </rPr>
      <t>paraplégie
- niveau 2</t>
    </r>
  </si>
  <si>
    <r>
      <rPr>
        <sz val="14"/>
        <rFont val="Arial"/>
        <family val="2"/>
      </rPr>
      <t xml:space="preserve">Autres affections </t>
    </r>
    <r>
      <rPr>
        <sz val="14"/>
        <color rgb="FF111111"/>
        <rFont val="Arial"/>
        <family val="2"/>
      </rPr>
      <t xml:space="preserve">médullaires </t>
    </r>
    <r>
      <rPr>
        <sz val="14"/>
        <rFont val="Arial"/>
        <family val="2"/>
      </rPr>
      <t xml:space="preserve">-
</t>
    </r>
    <r>
      <rPr>
        <b/>
        <sz val="14"/>
        <color rgb="FF111111"/>
        <rFont val="Arial"/>
        <family val="2"/>
      </rPr>
      <t xml:space="preserve">zéro </t>
    </r>
    <r>
      <rPr>
        <b/>
        <sz val="14"/>
        <rFont val="Arial"/>
        <family val="2"/>
      </rPr>
      <t>jour</t>
    </r>
  </si>
  <si>
    <r>
      <rPr>
        <sz val="14"/>
        <color rgb="FF262626"/>
        <rFont val="Arial"/>
        <family val="2"/>
      </rPr>
      <t>-</t>
    </r>
  </si>
  <si>
    <r>
      <rPr>
        <sz val="14"/>
        <color rgb="FF111111"/>
        <rFont val="Arial"/>
        <family val="2"/>
      </rPr>
      <t>0139A1</t>
    </r>
  </si>
  <si>
    <r>
      <t>Aut</t>
    </r>
    <r>
      <rPr>
        <sz val="14"/>
        <color rgb="FF262626"/>
        <rFont val="Arial"/>
        <family val="2"/>
      </rPr>
      <t>r</t>
    </r>
    <r>
      <rPr>
        <sz val="14"/>
        <rFont val="Arial"/>
        <family val="2"/>
      </rPr>
      <t xml:space="preserve">es </t>
    </r>
    <r>
      <rPr>
        <sz val="14"/>
        <color rgb="FF111111"/>
        <rFont val="Arial"/>
        <family val="2"/>
      </rPr>
      <t xml:space="preserve">affections médullaires </t>
    </r>
    <r>
      <rPr>
        <sz val="14"/>
        <color rgb="FF262626"/>
        <rFont val="Arial"/>
        <family val="2"/>
      </rPr>
      <t xml:space="preserve">- </t>
    </r>
    <r>
      <rPr>
        <sz val="14"/>
        <color rgb="FF111111"/>
        <rFont val="Arial"/>
        <family val="2"/>
      </rPr>
      <t xml:space="preserve">niveau </t>
    </r>
    <r>
      <rPr>
        <sz val="14"/>
        <rFont val="Arial"/>
        <family val="2"/>
      </rPr>
      <t>1</t>
    </r>
  </si>
  <si>
    <r>
      <rPr>
        <sz val="14"/>
        <color rgb="FF111111"/>
        <rFont val="Arial"/>
        <family val="2"/>
      </rPr>
      <t>5 513,80</t>
    </r>
  </si>
  <si>
    <r>
      <rPr>
        <sz val="14"/>
        <rFont val="Arial"/>
        <family val="2"/>
      </rPr>
      <t xml:space="preserve">Autres </t>
    </r>
    <r>
      <rPr>
        <sz val="14"/>
        <color rgb="FF111111"/>
        <rFont val="Arial"/>
        <family val="2"/>
      </rPr>
      <t xml:space="preserve">affections </t>
    </r>
    <r>
      <rPr>
        <sz val="14"/>
        <rFont val="Arial"/>
        <family val="2"/>
      </rPr>
      <t xml:space="preserve">médullaires -
</t>
    </r>
    <r>
      <rPr>
        <sz val="14"/>
        <color rgb="FF111111"/>
        <rFont val="Arial"/>
        <family val="2"/>
      </rPr>
      <t xml:space="preserve">niveau </t>
    </r>
    <r>
      <rPr>
        <sz val="14"/>
        <rFont val="Arial"/>
        <family val="2"/>
      </rPr>
      <t>2</t>
    </r>
  </si>
  <si>
    <r>
      <t>12 281</t>
    </r>
    <r>
      <rPr>
        <sz val="14"/>
        <color rgb="FF262626"/>
        <rFont val="Arial"/>
        <family val="2"/>
      </rPr>
      <t>,</t>
    </r>
    <r>
      <rPr>
        <sz val="14"/>
        <rFont val="Arial"/>
        <family val="2"/>
      </rPr>
      <t>00</t>
    </r>
  </si>
  <si>
    <r>
      <rPr>
        <sz val="14"/>
        <color rgb="FF111111"/>
        <rFont val="Arial"/>
        <family val="2"/>
      </rPr>
      <t>0145AO</t>
    </r>
  </si>
  <si>
    <r>
      <t>Aut</t>
    </r>
    <r>
      <rPr>
        <sz val="14"/>
        <color rgb="FF262626"/>
        <rFont val="Arial"/>
        <family val="2"/>
      </rPr>
      <t>r</t>
    </r>
    <r>
      <rPr>
        <sz val="14"/>
        <rFont val="Arial"/>
        <family val="2"/>
      </rPr>
      <t xml:space="preserve">es </t>
    </r>
    <r>
      <rPr>
        <sz val="14"/>
        <color rgb="FF111111"/>
        <rFont val="Arial"/>
        <family val="2"/>
      </rPr>
      <t xml:space="preserve">affections du </t>
    </r>
    <r>
      <rPr>
        <sz val="14"/>
        <rFont val="Arial"/>
        <family val="2"/>
      </rPr>
      <t>système nerveux, aae &lt;= 17- zéro iour</t>
    </r>
  </si>
  <si>
    <r>
      <rPr>
        <sz val="14"/>
        <color rgb="FF111111"/>
        <rFont val="Arial"/>
        <family val="2"/>
      </rPr>
      <t>0145A1</t>
    </r>
  </si>
  <si>
    <r>
      <t xml:space="preserve">Autres </t>
    </r>
    <r>
      <rPr>
        <sz val="14"/>
        <color rgb="FF111111"/>
        <rFont val="Arial"/>
        <family val="2"/>
      </rPr>
      <t xml:space="preserve">affections du </t>
    </r>
    <r>
      <rPr>
        <sz val="14"/>
        <rFont val="Arial"/>
        <family val="2"/>
      </rPr>
      <t>système nerveux</t>
    </r>
    <r>
      <rPr>
        <sz val="14"/>
        <color rgb="FF262626"/>
        <rFont val="Arial"/>
        <family val="2"/>
      </rPr>
      <t xml:space="preserve">, </t>
    </r>
    <r>
      <rPr>
        <sz val="14"/>
        <rFont val="Arial"/>
        <family val="2"/>
      </rPr>
      <t xml:space="preserve">age </t>
    </r>
    <r>
      <rPr>
        <sz val="14"/>
        <color rgb="FF111111"/>
        <rFont val="Arial"/>
        <family val="2"/>
      </rPr>
      <t xml:space="preserve">&lt;= </t>
    </r>
    <r>
      <rPr>
        <sz val="14"/>
        <rFont val="Arial"/>
        <family val="2"/>
      </rPr>
      <t>1</t>
    </r>
    <r>
      <rPr>
        <sz val="14"/>
        <color rgb="FF111111"/>
        <rFont val="Arial"/>
        <family val="2"/>
      </rPr>
      <t>7</t>
    </r>
    <r>
      <rPr>
        <sz val="14"/>
        <rFont val="Arial"/>
        <family val="2"/>
      </rPr>
      <t>- niveau 1</t>
    </r>
  </si>
  <si>
    <r>
      <t>4 939</t>
    </r>
    <r>
      <rPr>
        <sz val="14"/>
        <color rgb="FF262626"/>
        <rFont val="Arial"/>
        <family val="2"/>
      </rPr>
      <t>,4</t>
    </r>
    <r>
      <rPr>
        <sz val="14"/>
        <rFont val="Arial"/>
        <family val="2"/>
      </rPr>
      <t>6</t>
    </r>
  </si>
  <si>
    <r>
      <t xml:space="preserve">Autres affections </t>
    </r>
    <r>
      <rPr>
        <sz val="14"/>
        <color rgb="FF111111"/>
        <rFont val="Arial"/>
        <family val="2"/>
      </rPr>
      <t xml:space="preserve">du </t>
    </r>
    <r>
      <rPr>
        <sz val="14"/>
        <rFont val="Arial"/>
        <family val="2"/>
      </rPr>
      <t xml:space="preserve">système </t>
    </r>
    <r>
      <rPr>
        <sz val="14"/>
        <color rgb="FF111111"/>
        <rFont val="Arial"/>
        <family val="2"/>
      </rPr>
      <t xml:space="preserve">nerveux, </t>
    </r>
    <r>
      <rPr>
        <sz val="14"/>
        <rFont val="Arial"/>
        <family val="2"/>
      </rPr>
      <t>aa</t>
    </r>
    <r>
      <rPr>
        <sz val="14"/>
        <color rgb="FF262626"/>
        <rFont val="Arial"/>
        <family val="2"/>
      </rPr>
      <t xml:space="preserve">e </t>
    </r>
    <r>
      <rPr>
        <sz val="14"/>
        <rFont val="Arial"/>
        <family val="2"/>
      </rPr>
      <t>&lt;= 1</t>
    </r>
    <r>
      <rPr>
        <sz val="14"/>
        <color rgb="FF111111"/>
        <rFont val="Arial"/>
        <family val="2"/>
      </rPr>
      <t>7</t>
    </r>
    <r>
      <rPr>
        <sz val="14"/>
        <rFont val="Arial"/>
        <family val="2"/>
      </rPr>
      <t xml:space="preserve">- </t>
    </r>
    <r>
      <rPr>
        <sz val="14"/>
        <color rgb="FF111111"/>
        <rFont val="Arial"/>
        <family val="2"/>
      </rPr>
      <t>niveau 2</t>
    </r>
  </si>
  <si>
    <r>
      <t xml:space="preserve">5 </t>
    </r>
    <r>
      <rPr>
        <sz val="14"/>
        <color rgb="FF111111"/>
        <rFont val="Arial"/>
        <family val="2"/>
      </rPr>
      <t>842,47</t>
    </r>
  </si>
  <si>
    <r>
      <rPr>
        <b/>
        <sz val="14"/>
        <rFont val="Arial"/>
        <family val="2"/>
      </rPr>
      <t xml:space="preserve">Au </t>
    </r>
    <r>
      <rPr>
        <b/>
        <sz val="14"/>
        <color rgb="FF262626"/>
        <rFont val="Arial"/>
        <family val="2"/>
      </rPr>
      <t>tr</t>
    </r>
    <r>
      <rPr>
        <b/>
        <sz val="14"/>
        <rFont val="Arial"/>
        <family val="2"/>
      </rPr>
      <t xml:space="preserve">e s </t>
    </r>
    <r>
      <rPr>
        <b/>
        <sz val="14"/>
        <color rgb="FF111111"/>
        <rFont val="Arial"/>
        <family val="2"/>
      </rPr>
      <t xml:space="preserve">affections du système </t>
    </r>
    <r>
      <rPr>
        <sz val="14"/>
        <color rgb="FF111111"/>
        <rFont val="Arial"/>
        <family val="2"/>
      </rPr>
      <t xml:space="preserve">nerveux, </t>
    </r>
    <r>
      <rPr>
        <sz val="14"/>
        <rFont val="Arial"/>
        <family val="2"/>
      </rPr>
      <t xml:space="preserve">age </t>
    </r>
    <r>
      <rPr>
        <sz val="14"/>
        <color rgb="FF111111"/>
        <rFont val="Arial"/>
        <family val="2"/>
      </rPr>
      <t xml:space="preserve">[18,74], </t>
    </r>
    <r>
      <rPr>
        <sz val="14"/>
        <rFont val="Arial"/>
        <family val="2"/>
      </rPr>
      <t xml:space="preserve">score </t>
    </r>
    <r>
      <rPr>
        <sz val="14"/>
        <color rgb="FF111111"/>
        <rFont val="Arial"/>
        <family val="2"/>
      </rPr>
      <t xml:space="preserve">ohv </t>
    </r>
    <r>
      <rPr>
        <sz val="14"/>
        <color rgb="FF262626"/>
        <rFont val="Arial"/>
        <family val="2"/>
      </rPr>
      <t>&lt;</t>
    </r>
    <r>
      <rPr>
        <sz val="14"/>
        <rFont val="Arial"/>
        <family val="2"/>
      </rPr>
      <t xml:space="preserve">= </t>
    </r>
    <r>
      <rPr>
        <sz val="14"/>
        <color rgb="FF111111"/>
        <rFont val="Arial"/>
        <family val="2"/>
      </rPr>
      <t xml:space="preserve">8 </t>
    </r>
    <r>
      <rPr>
        <sz val="14"/>
        <color rgb="FF7E7E7E"/>
        <rFont val="Arial"/>
        <family val="2"/>
      </rPr>
      <t xml:space="preserve">- </t>
    </r>
    <r>
      <rPr>
        <sz val="14"/>
        <color rgb="FF111111"/>
        <rFont val="Arial"/>
        <family val="2"/>
      </rPr>
      <t>zéro iour</t>
    </r>
  </si>
  <si>
    <r>
      <rPr>
        <b/>
        <sz val="14"/>
        <color rgb="FF111111"/>
        <rFont val="Arial"/>
        <family val="2"/>
      </rPr>
      <t xml:space="preserve">Autres affections du </t>
    </r>
    <r>
      <rPr>
        <b/>
        <sz val="14"/>
        <color rgb="FF262626"/>
        <rFont val="Arial"/>
        <family val="2"/>
      </rPr>
      <t>sys</t>
    </r>
    <r>
      <rPr>
        <b/>
        <sz val="14"/>
        <rFont val="Arial"/>
        <family val="2"/>
      </rPr>
      <t xml:space="preserve">tème </t>
    </r>
    <r>
      <rPr>
        <sz val="14"/>
        <color rgb="FF111111"/>
        <rFont val="Arial"/>
        <family val="2"/>
      </rPr>
      <t xml:space="preserve">nerveux, age [18,74], score ohv </t>
    </r>
    <r>
      <rPr>
        <sz val="14"/>
        <color rgb="FF262626"/>
        <rFont val="Arial"/>
        <family val="2"/>
      </rPr>
      <t>&lt;</t>
    </r>
    <r>
      <rPr>
        <sz val="14"/>
        <rFont val="Arial"/>
        <family val="2"/>
      </rPr>
      <t xml:space="preserve">= </t>
    </r>
    <r>
      <rPr>
        <sz val="14"/>
        <color rgb="FF111111"/>
        <rFont val="Arial"/>
        <family val="2"/>
      </rPr>
      <t xml:space="preserve">8 </t>
    </r>
    <r>
      <rPr>
        <sz val="14"/>
        <color rgb="FF7E7E7E"/>
        <rFont val="Arial"/>
        <family val="2"/>
      </rPr>
      <t xml:space="preserve">- </t>
    </r>
    <r>
      <rPr>
        <sz val="14"/>
        <color rgb="FF111111"/>
        <rFont val="Arial"/>
        <family val="2"/>
      </rPr>
      <t xml:space="preserve">niveau </t>
    </r>
    <r>
      <rPr>
        <sz val="14"/>
        <rFont val="Arial"/>
        <family val="2"/>
      </rPr>
      <t>1</t>
    </r>
  </si>
  <si>
    <r>
      <rPr>
        <sz val="14"/>
        <color rgb="FF262626"/>
        <rFont val="Arial"/>
        <family val="2"/>
      </rPr>
      <t>2 5</t>
    </r>
    <r>
      <rPr>
        <sz val="14"/>
        <rFont val="Arial"/>
        <family val="2"/>
      </rPr>
      <t>76,17</t>
    </r>
  </si>
  <si>
    <r>
      <rPr>
        <b/>
        <sz val="14"/>
        <color rgb="FF111111"/>
        <rFont val="Arial"/>
        <family val="2"/>
      </rPr>
      <t xml:space="preserve">Autres affections du </t>
    </r>
    <r>
      <rPr>
        <b/>
        <sz val="14"/>
        <color rgb="FF262626"/>
        <rFont val="Arial"/>
        <family val="2"/>
      </rPr>
      <t>sys</t>
    </r>
    <r>
      <rPr>
        <b/>
        <sz val="14"/>
        <rFont val="Arial"/>
        <family val="2"/>
      </rPr>
      <t xml:space="preserve">tème </t>
    </r>
    <r>
      <rPr>
        <sz val="14"/>
        <color rgb="FF111111"/>
        <rFont val="Arial"/>
        <family val="2"/>
      </rPr>
      <t xml:space="preserve">nerveux, age [18,74], score </t>
    </r>
    <r>
      <rPr>
        <b/>
        <sz val="14"/>
        <color rgb="FF111111"/>
        <rFont val="Arial"/>
        <family val="2"/>
      </rPr>
      <t xml:space="preserve">ohv </t>
    </r>
    <r>
      <rPr>
        <b/>
        <sz val="14"/>
        <color rgb="FF262626"/>
        <rFont val="Arial"/>
        <family val="2"/>
      </rPr>
      <t>&lt;</t>
    </r>
    <r>
      <rPr>
        <b/>
        <sz val="14"/>
        <rFont val="Arial"/>
        <family val="2"/>
      </rPr>
      <t xml:space="preserve">= </t>
    </r>
    <r>
      <rPr>
        <b/>
        <sz val="14"/>
        <color rgb="FF111111"/>
        <rFont val="Arial"/>
        <family val="2"/>
      </rPr>
      <t xml:space="preserve">8 </t>
    </r>
    <r>
      <rPr>
        <b/>
        <sz val="14"/>
        <color rgb="FF7E7E7E"/>
        <rFont val="Arial"/>
        <family val="2"/>
      </rPr>
      <t xml:space="preserve">-  </t>
    </r>
    <r>
      <rPr>
        <b/>
        <sz val="14"/>
        <color rgb="FF111111"/>
        <rFont val="Arial"/>
        <family val="2"/>
      </rPr>
      <t>niveau 2</t>
    </r>
  </si>
  <si>
    <r>
      <rPr>
        <sz val="14"/>
        <color rgb="FF111111"/>
        <rFont val="Arial"/>
        <family val="2"/>
      </rPr>
      <t>2 696,28</t>
    </r>
  </si>
  <si>
    <r>
      <rPr>
        <sz val="14"/>
        <color rgb="FF111111"/>
        <rFont val="Arial"/>
        <family val="2"/>
      </rPr>
      <t>0145CO</t>
    </r>
  </si>
  <si>
    <r>
      <rPr>
        <sz val="14"/>
        <color rgb="FF111111"/>
        <rFont val="Arial"/>
        <family val="2"/>
      </rPr>
      <t xml:space="preserve">Autres affections du </t>
    </r>
    <r>
      <rPr>
        <sz val="14"/>
        <color rgb="FF262626"/>
        <rFont val="Arial"/>
        <family val="2"/>
      </rPr>
      <t>systèm</t>
    </r>
    <r>
      <rPr>
        <sz val="14"/>
        <rFont val="Arial"/>
        <family val="2"/>
      </rPr>
      <t xml:space="preserve">e </t>
    </r>
    <r>
      <rPr>
        <sz val="14"/>
        <color rgb="FF111111"/>
        <rFont val="Arial"/>
        <family val="2"/>
      </rPr>
      <t xml:space="preserve">nerveux, age [18.74], score phy </t>
    </r>
    <r>
      <rPr>
        <sz val="14"/>
        <rFont val="Arial"/>
        <family val="2"/>
      </rPr>
      <t>[9,</t>
    </r>
    <r>
      <rPr>
        <sz val="14"/>
        <color rgb="FF111111"/>
        <rFont val="Arial"/>
        <family val="2"/>
      </rPr>
      <t xml:space="preserve">12] </t>
    </r>
    <r>
      <rPr>
        <sz val="14"/>
        <color rgb="FF7E7E7E"/>
        <rFont val="Arial"/>
        <family val="2"/>
      </rPr>
      <t xml:space="preserve">- </t>
    </r>
    <r>
      <rPr>
        <sz val="14"/>
        <color rgb="FF262626"/>
        <rFont val="Arial"/>
        <family val="2"/>
      </rPr>
      <t xml:space="preserve">zéro </t>
    </r>
    <r>
      <rPr>
        <sz val="14"/>
        <rFont val="Arial"/>
        <family val="2"/>
      </rPr>
      <t>jour</t>
    </r>
  </si>
  <si>
    <r>
      <rPr>
        <sz val="14"/>
        <color rgb="FF111111"/>
        <rFont val="Arial"/>
        <family val="2"/>
      </rPr>
      <t>0145C1</t>
    </r>
  </si>
  <si>
    <r>
      <rPr>
        <sz val="14"/>
        <color rgb="FF111111"/>
        <rFont val="Arial"/>
        <family val="2"/>
      </rPr>
      <t xml:space="preserve">Autres affections du système nerveux, age [18.74], score phy </t>
    </r>
    <r>
      <rPr>
        <sz val="14"/>
        <rFont val="Arial"/>
        <family val="2"/>
      </rPr>
      <t>[9,</t>
    </r>
    <r>
      <rPr>
        <sz val="14"/>
        <color rgb="FF111111"/>
        <rFont val="Arial"/>
        <family val="2"/>
      </rPr>
      <t xml:space="preserve">12] </t>
    </r>
    <r>
      <rPr>
        <sz val="14"/>
        <color rgb="FF7E7E7E"/>
        <rFont val="Arial"/>
        <family val="2"/>
      </rPr>
      <t xml:space="preserve">- </t>
    </r>
    <r>
      <rPr>
        <sz val="14"/>
        <rFont val="Arial"/>
        <family val="2"/>
      </rPr>
      <t>niveau 1</t>
    </r>
  </si>
  <si>
    <r>
      <rPr>
        <sz val="14"/>
        <color rgb="FF111111"/>
        <rFont val="Arial"/>
        <family val="2"/>
      </rPr>
      <t xml:space="preserve">282 </t>
    </r>
    <r>
      <rPr>
        <sz val="14"/>
        <rFont val="Arial"/>
        <family val="2"/>
      </rPr>
      <t>11</t>
    </r>
  </si>
  <si>
    <r>
      <rPr>
        <sz val="14"/>
        <color rgb="FF111111"/>
        <rFont val="Arial"/>
        <family val="2"/>
      </rPr>
      <t xml:space="preserve">8 </t>
    </r>
    <r>
      <rPr>
        <sz val="14"/>
        <rFont val="Arial"/>
        <family val="2"/>
      </rPr>
      <t>181,05</t>
    </r>
  </si>
  <si>
    <r>
      <rPr>
        <sz val="14"/>
        <color rgb="FF111111"/>
        <rFont val="Arial"/>
        <family val="2"/>
      </rPr>
      <t>0145C2</t>
    </r>
  </si>
  <si>
    <r>
      <t>Au</t>
    </r>
    <r>
      <rPr>
        <sz val="14"/>
        <color rgb="FF262626"/>
        <rFont val="Arial"/>
        <family val="2"/>
      </rPr>
      <t xml:space="preserve">tres </t>
    </r>
    <r>
      <rPr>
        <sz val="14"/>
        <color rgb="FF111111"/>
        <rFont val="Arial"/>
        <family val="2"/>
      </rPr>
      <t xml:space="preserve">affections du </t>
    </r>
    <r>
      <rPr>
        <sz val="14"/>
        <color rgb="FF262626"/>
        <rFont val="Arial"/>
        <family val="2"/>
      </rPr>
      <t>systèm</t>
    </r>
    <r>
      <rPr>
        <sz val="14"/>
        <rFont val="Arial"/>
        <family val="2"/>
      </rPr>
      <t xml:space="preserve">e </t>
    </r>
    <r>
      <rPr>
        <sz val="14"/>
        <color rgb="FF111111"/>
        <rFont val="Arial"/>
        <family val="2"/>
      </rPr>
      <t xml:space="preserve">nerveux, age [18.74], score phy </t>
    </r>
    <r>
      <rPr>
        <sz val="14"/>
        <rFont val="Arial"/>
        <family val="2"/>
      </rPr>
      <t>[9,</t>
    </r>
    <r>
      <rPr>
        <sz val="14"/>
        <color rgb="FF111111"/>
        <rFont val="Arial"/>
        <family val="2"/>
      </rPr>
      <t xml:space="preserve">12] </t>
    </r>
    <r>
      <rPr>
        <sz val="14"/>
        <color rgb="FF7E7E7E"/>
        <rFont val="Arial"/>
        <family val="2"/>
      </rPr>
      <t xml:space="preserve">- </t>
    </r>
    <r>
      <rPr>
        <sz val="14"/>
        <rFont val="Arial"/>
        <family val="2"/>
      </rPr>
      <t xml:space="preserve">niveau </t>
    </r>
    <r>
      <rPr>
        <sz val="14"/>
        <color rgb="FF262626"/>
        <rFont val="Arial"/>
        <family val="2"/>
      </rPr>
      <t>2</t>
    </r>
  </si>
  <si>
    <r>
      <rPr>
        <sz val="14"/>
        <color rgb="FF111111"/>
        <rFont val="Arial"/>
        <family val="2"/>
      </rPr>
      <t>286 25</t>
    </r>
  </si>
  <si>
    <r>
      <rPr>
        <sz val="14"/>
        <color rgb="FF111111"/>
        <rFont val="Arial"/>
        <family val="2"/>
      </rPr>
      <t xml:space="preserve">12 </t>
    </r>
    <r>
      <rPr>
        <sz val="14"/>
        <color rgb="FF262626"/>
        <rFont val="Arial"/>
        <family val="2"/>
      </rPr>
      <t>308</t>
    </r>
    <r>
      <rPr>
        <sz val="14"/>
        <rFont val="Arial"/>
        <family val="2"/>
      </rPr>
      <t>,60</t>
    </r>
  </si>
  <si>
    <r>
      <rPr>
        <sz val="14"/>
        <color rgb="FF111111"/>
        <rFont val="Arial"/>
        <family val="2"/>
      </rPr>
      <t>014</t>
    </r>
    <r>
      <rPr>
        <sz val="14"/>
        <color rgb="FF3A3A3A"/>
        <rFont val="Arial"/>
        <family val="2"/>
      </rPr>
      <t>5</t>
    </r>
    <r>
      <rPr>
        <sz val="14"/>
        <color rgb="FF111111"/>
        <rFont val="Arial"/>
        <family val="2"/>
      </rPr>
      <t>DO</t>
    </r>
  </si>
  <si>
    <r>
      <t>Au</t>
    </r>
    <r>
      <rPr>
        <sz val="14"/>
        <color rgb="FF262626"/>
        <rFont val="Arial"/>
        <family val="2"/>
      </rPr>
      <t xml:space="preserve">tres </t>
    </r>
    <r>
      <rPr>
        <sz val="14"/>
        <color rgb="FF111111"/>
        <rFont val="Arial"/>
        <family val="2"/>
      </rPr>
      <t xml:space="preserve">affections du </t>
    </r>
    <r>
      <rPr>
        <sz val="14"/>
        <color rgb="FF262626"/>
        <rFont val="Arial"/>
        <family val="2"/>
      </rPr>
      <t>systèm</t>
    </r>
    <r>
      <rPr>
        <sz val="14"/>
        <rFont val="Arial"/>
        <family val="2"/>
      </rPr>
      <t xml:space="preserve">e </t>
    </r>
    <r>
      <rPr>
        <sz val="14"/>
        <color rgb="FF111111"/>
        <rFont val="Arial"/>
        <family val="2"/>
      </rPr>
      <t xml:space="preserve">nerveux, age </t>
    </r>
    <r>
      <rPr>
        <sz val="14"/>
        <rFont val="Arial"/>
        <family val="2"/>
      </rPr>
      <t>[18.74]</t>
    </r>
    <r>
      <rPr>
        <sz val="14"/>
        <color rgb="FF262626"/>
        <rFont val="Arial"/>
        <family val="2"/>
      </rPr>
      <t xml:space="preserve">, </t>
    </r>
    <r>
      <rPr>
        <sz val="14"/>
        <color rgb="FF111111"/>
        <rFont val="Arial"/>
        <family val="2"/>
      </rPr>
      <t xml:space="preserve">score phy </t>
    </r>
    <r>
      <rPr>
        <sz val="14"/>
        <color rgb="FF3A3A3A"/>
        <rFont val="Arial"/>
        <family val="2"/>
      </rPr>
      <t>&gt;</t>
    </r>
    <r>
      <rPr>
        <sz val="14"/>
        <rFont val="Arial"/>
        <family val="2"/>
      </rPr>
      <t xml:space="preserve">= </t>
    </r>
    <r>
      <rPr>
        <sz val="14"/>
        <color rgb="FF111111"/>
        <rFont val="Arial"/>
        <family val="2"/>
      </rPr>
      <t xml:space="preserve">13 </t>
    </r>
    <r>
      <rPr>
        <sz val="14"/>
        <color rgb="FF545454"/>
        <rFont val="Arial"/>
        <family val="2"/>
      </rPr>
      <t xml:space="preserve">, </t>
    </r>
    <r>
      <rPr>
        <sz val="14"/>
        <color rgb="FF111111"/>
        <rFont val="Arial"/>
        <family val="2"/>
      </rPr>
      <t xml:space="preserve">score </t>
    </r>
    <r>
      <rPr>
        <sz val="14"/>
        <color rgb="FF262626"/>
        <rFont val="Arial"/>
        <family val="2"/>
      </rPr>
      <t xml:space="preserve">rr </t>
    </r>
    <r>
      <rPr>
        <sz val="14"/>
        <color rgb="FF3A3A3A"/>
        <rFont val="Arial"/>
        <family val="2"/>
      </rPr>
      <t>&lt;</t>
    </r>
    <r>
      <rPr>
        <sz val="14"/>
        <rFont val="Arial"/>
        <family val="2"/>
      </rPr>
      <t xml:space="preserve">= </t>
    </r>
    <r>
      <rPr>
        <sz val="14"/>
        <color rgb="FF111111"/>
        <rFont val="Arial"/>
        <family val="2"/>
      </rPr>
      <t xml:space="preserve">60 </t>
    </r>
    <r>
      <rPr>
        <sz val="14"/>
        <rFont val="Arial"/>
        <family val="2"/>
      </rPr>
      <t xml:space="preserve">- </t>
    </r>
    <r>
      <rPr>
        <sz val="14"/>
        <color rgb="FF111111"/>
        <rFont val="Arial"/>
        <family val="2"/>
      </rPr>
      <t xml:space="preserve">zéro </t>
    </r>
    <r>
      <rPr>
        <sz val="14"/>
        <rFont val="Arial"/>
        <family val="2"/>
      </rPr>
      <t>Jour</t>
    </r>
  </si>
  <si>
    <r>
      <rPr>
        <sz val="14"/>
        <color rgb="FF111111"/>
        <rFont val="Arial"/>
        <family val="2"/>
      </rPr>
      <t xml:space="preserve">Autres affections du système
nerveux, </t>
    </r>
    <r>
      <rPr>
        <sz val="14"/>
        <color rgb="FF262626"/>
        <rFont val="Arial"/>
        <family val="2"/>
      </rPr>
      <t xml:space="preserve">age </t>
    </r>
    <r>
      <rPr>
        <sz val="14"/>
        <color rgb="FF111111"/>
        <rFont val="Arial"/>
        <family val="2"/>
      </rPr>
      <t xml:space="preserve">[18,74], </t>
    </r>
    <r>
      <rPr>
        <sz val="14"/>
        <rFont val="Arial"/>
        <family val="2"/>
      </rPr>
      <t xml:space="preserve">score </t>
    </r>
    <r>
      <rPr>
        <sz val="14"/>
        <color rgb="FF111111"/>
        <rFont val="Arial"/>
        <family val="2"/>
      </rPr>
      <t xml:space="preserve">phy </t>
    </r>
    <r>
      <rPr>
        <sz val="14"/>
        <color rgb="FF3A3A3A"/>
        <rFont val="Arial"/>
        <family val="2"/>
      </rPr>
      <t>&gt;</t>
    </r>
    <r>
      <rPr>
        <sz val="14"/>
        <rFont val="Arial"/>
        <family val="2"/>
      </rPr>
      <t xml:space="preserve">= </t>
    </r>
    <r>
      <rPr>
        <sz val="14"/>
        <color rgb="FF111111"/>
        <rFont val="Arial"/>
        <family val="2"/>
      </rPr>
      <t xml:space="preserve">13. score rr &lt;= 60 </t>
    </r>
    <r>
      <rPr>
        <sz val="14"/>
        <rFont val="Arial"/>
        <family val="2"/>
      </rPr>
      <t xml:space="preserve">- </t>
    </r>
    <r>
      <rPr>
        <sz val="14"/>
        <color rgb="FF111111"/>
        <rFont val="Arial"/>
        <family val="2"/>
      </rPr>
      <t xml:space="preserve">niveau </t>
    </r>
    <r>
      <rPr>
        <sz val="14"/>
        <rFont val="Arial"/>
        <family val="2"/>
      </rPr>
      <t>1</t>
    </r>
  </si>
  <si>
    <r>
      <rPr>
        <sz val="14"/>
        <color rgb="FF111111"/>
        <rFont val="Arial"/>
        <family val="2"/>
      </rPr>
      <t>285.98</t>
    </r>
  </si>
  <si>
    <r>
      <rPr>
        <sz val="14"/>
        <color rgb="FF111111"/>
        <rFont val="Arial"/>
        <family val="2"/>
      </rPr>
      <t xml:space="preserve">10 </t>
    </r>
    <r>
      <rPr>
        <sz val="14"/>
        <color rgb="FF262626"/>
        <rFont val="Arial"/>
        <family val="2"/>
      </rPr>
      <t>295</t>
    </r>
    <r>
      <rPr>
        <sz val="14"/>
        <rFont val="Arial"/>
        <family val="2"/>
      </rPr>
      <t>,26</t>
    </r>
  </si>
  <si>
    <r>
      <rPr>
        <sz val="14"/>
        <color rgb="FF111111"/>
        <rFont val="Arial"/>
        <family val="2"/>
      </rPr>
      <t>014</t>
    </r>
    <r>
      <rPr>
        <sz val="14"/>
        <color rgb="FF3A3A3A"/>
        <rFont val="Arial"/>
        <family val="2"/>
      </rPr>
      <t>5</t>
    </r>
    <r>
      <rPr>
        <sz val="14"/>
        <color rgb="FF111111"/>
        <rFont val="Arial"/>
        <family val="2"/>
      </rPr>
      <t>D2</t>
    </r>
  </si>
  <si>
    <r>
      <rPr>
        <sz val="14"/>
        <color rgb="FF111111"/>
        <rFont val="Arial"/>
        <family val="2"/>
      </rPr>
      <t xml:space="preserve">Autres </t>
    </r>
    <r>
      <rPr>
        <sz val="14"/>
        <rFont val="Arial"/>
        <family val="2"/>
      </rPr>
      <t xml:space="preserve">affections </t>
    </r>
    <r>
      <rPr>
        <sz val="14"/>
        <color rgb="FF111111"/>
        <rFont val="Arial"/>
        <family val="2"/>
      </rPr>
      <t xml:space="preserve">du </t>
    </r>
    <r>
      <rPr>
        <sz val="14"/>
        <rFont val="Arial"/>
        <family val="2"/>
      </rPr>
      <t xml:space="preserve">système </t>
    </r>
    <r>
      <rPr>
        <sz val="14"/>
        <color rgb="FF111111"/>
        <rFont val="Arial"/>
        <family val="2"/>
      </rPr>
      <t xml:space="preserve">nerveux, age [18.74], score phy </t>
    </r>
    <r>
      <rPr>
        <sz val="14"/>
        <color rgb="FF3A3A3A"/>
        <rFont val="Arial"/>
        <family val="2"/>
      </rPr>
      <t>&gt;</t>
    </r>
    <r>
      <rPr>
        <sz val="14"/>
        <rFont val="Arial"/>
        <family val="2"/>
      </rPr>
      <t xml:space="preserve">= </t>
    </r>
    <r>
      <rPr>
        <sz val="14"/>
        <color rgb="FF111111"/>
        <rFont val="Arial"/>
        <family val="2"/>
      </rPr>
      <t xml:space="preserve">13  score rr &lt;= 60 </t>
    </r>
    <r>
      <rPr>
        <sz val="14"/>
        <rFont val="Arial"/>
        <family val="2"/>
      </rPr>
      <t xml:space="preserve">- </t>
    </r>
    <r>
      <rPr>
        <sz val="14"/>
        <color rgb="FF111111"/>
        <rFont val="Arial"/>
        <family val="2"/>
      </rPr>
      <t>niveau 2</t>
    </r>
  </si>
  <si>
    <r>
      <rPr>
        <sz val="14"/>
        <color rgb="FF262626"/>
        <rFont val="Arial"/>
        <family val="2"/>
      </rPr>
      <t>27</t>
    </r>
    <r>
      <rPr>
        <sz val="14"/>
        <rFont val="Arial"/>
        <family val="2"/>
      </rPr>
      <t>4.</t>
    </r>
    <r>
      <rPr>
        <sz val="14"/>
        <color rgb="FF262626"/>
        <rFont val="Arial"/>
        <family val="2"/>
      </rPr>
      <t>7</t>
    </r>
    <r>
      <rPr>
        <sz val="14"/>
        <rFont val="Arial"/>
        <family val="2"/>
      </rPr>
      <t>4</t>
    </r>
  </si>
  <si>
    <r>
      <rPr>
        <sz val="14"/>
        <color rgb="FF111111"/>
        <rFont val="Arial"/>
        <family val="2"/>
      </rPr>
      <t xml:space="preserve">17 </t>
    </r>
    <r>
      <rPr>
        <sz val="14"/>
        <color rgb="FF262626"/>
        <rFont val="Arial"/>
        <family val="2"/>
      </rPr>
      <t>988,09</t>
    </r>
  </si>
  <si>
    <r>
      <rPr>
        <sz val="14"/>
        <color rgb="FF111111"/>
        <rFont val="Arial"/>
        <family val="2"/>
      </rPr>
      <t xml:space="preserve">Autres </t>
    </r>
    <r>
      <rPr>
        <sz val="14"/>
        <rFont val="Arial"/>
        <family val="2"/>
      </rPr>
      <t xml:space="preserve">affections </t>
    </r>
    <r>
      <rPr>
        <sz val="14"/>
        <color rgb="FF111111"/>
        <rFont val="Arial"/>
        <family val="2"/>
      </rPr>
      <t xml:space="preserve">du </t>
    </r>
    <r>
      <rPr>
        <sz val="14"/>
        <rFont val="Arial"/>
        <family val="2"/>
      </rPr>
      <t xml:space="preserve">système </t>
    </r>
    <r>
      <rPr>
        <sz val="14"/>
        <color rgb="FF111111"/>
        <rFont val="Arial"/>
        <family val="2"/>
      </rPr>
      <t xml:space="preserve">nerveux, age [18.74], score phy </t>
    </r>
    <r>
      <rPr>
        <sz val="14"/>
        <color rgb="FF3A3A3A"/>
        <rFont val="Arial"/>
        <family val="2"/>
      </rPr>
      <t>&gt;</t>
    </r>
    <r>
      <rPr>
        <sz val="14"/>
        <rFont val="Arial"/>
        <family val="2"/>
      </rPr>
      <t xml:space="preserve">= </t>
    </r>
    <r>
      <rPr>
        <sz val="14"/>
        <color rgb="FF111111"/>
        <rFont val="Arial"/>
        <family val="2"/>
      </rPr>
      <t xml:space="preserve">13, score rr </t>
    </r>
    <r>
      <rPr>
        <sz val="14"/>
        <color rgb="FF3A3A3A"/>
        <rFont val="Arial"/>
        <family val="2"/>
      </rPr>
      <t>&gt;</t>
    </r>
    <r>
      <rPr>
        <sz val="14"/>
        <rFont val="Arial"/>
        <family val="2"/>
      </rPr>
      <t xml:space="preserve">= </t>
    </r>
    <r>
      <rPr>
        <sz val="14"/>
        <color rgb="FF111111"/>
        <rFont val="Arial"/>
        <family val="2"/>
      </rPr>
      <t xml:space="preserve">61 </t>
    </r>
    <r>
      <rPr>
        <sz val="14"/>
        <rFont val="Arial"/>
        <family val="2"/>
      </rPr>
      <t xml:space="preserve">- </t>
    </r>
    <r>
      <rPr>
        <sz val="14"/>
        <color rgb="FF111111"/>
        <rFont val="Arial"/>
        <family val="2"/>
      </rPr>
      <t xml:space="preserve">niveau </t>
    </r>
    <r>
      <rPr>
        <sz val="14"/>
        <rFont val="Arial"/>
        <family val="2"/>
      </rPr>
      <t>1</t>
    </r>
  </si>
  <si>
    <r>
      <rPr>
        <sz val="14"/>
        <color rgb="FF111111"/>
        <rFont val="Arial"/>
        <family val="2"/>
      </rPr>
      <t>310.72</t>
    </r>
  </si>
  <si>
    <r>
      <rPr>
        <sz val="14"/>
        <color rgb="FF111111"/>
        <rFont val="Arial"/>
        <family val="2"/>
      </rPr>
      <t xml:space="preserve">11 </t>
    </r>
    <r>
      <rPr>
        <sz val="14"/>
        <rFont val="Arial"/>
        <family val="2"/>
      </rPr>
      <t>185</t>
    </r>
    <r>
      <rPr>
        <sz val="14"/>
        <color rgb="FF3A3A3A"/>
        <rFont val="Arial"/>
        <family val="2"/>
      </rPr>
      <t>,</t>
    </r>
    <r>
      <rPr>
        <sz val="14"/>
        <color rgb="FF111111"/>
        <rFont val="Arial"/>
        <family val="2"/>
      </rPr>
      <t>83</t>
    </r>
  </si>
  <si>
    <r>
      <rPr>
        <sz val="14"/>
        <color rgb="FF111111"/>
        <rFont val="Arial"/>
        <family val="2"/>
      </rPr>
      <t xml:space="preserve">Autres affections du système
nerveux, age [18,74], </t>
    </r>
    <r>
      <rPr>
        <sz val="14"/>
        <rFont val="Arial"/>
        <family val="2"/>
      </rPr>
      <t xml:space="preserve">score </t>
    </r>
    <r>
      <rPr>
        <sz val="14"/>
        <color rgb="FF111111"/>
        <rFont val="Arial"/>
        <family val="2"/>
      </rPr>
      <t xml:space="preserve">phy </t>
    </r>
    <r>
      <rPr>
        <sz val="14"/>
        <rFont val="Arial"/>
        <family val="2"/>
      </rPr>
      <t xml:space="preserve">&gt;= </t>
    </r>
    <r>
      <rPr>
        <sz val="14"/>
        <color rgb="FF111111"/>
        <rFont val="Arial"/>
        <family val="2"/>
      </rPr>
      <t xml:space="preserve">13  score rr </t>
    </r>
    <r>
      <rPr>
        <sz val="14"/>
        <rFont val="Arial"/>
        <family val="2"/>
      </rPr>
      <t xml:space="preserve">&gt;= </t>
    </r>
    <r>
      <rPr>
        <sz val="14"/>
        <color rgb="FF111111"/>
        <rFont val="Arial"/>
        <family val="2"/>
      </rPr>
      <t xml:space="preserve">61 </t>
    </r>
    <r>
      <rPr>
        <sz val="14"/>
        <rFont val="Arial"/>
        <family val="2"/>
      </rPr>
      <t xml:space="preserve">- </t>
    </r>
    <r>
      <rPr>
        <sz val="14"/>
        <color rgb="FF111111"/>
        <rFont val="Arial"/>
        <family val="2"/>
      </rPr>
      <t xml:space="preserve">niveau </t>
    </r>
    <r>
      <rPr>
        <sz val="14"/>
        <color rgb="FF262626"/>
        <rFont val="Arial"/>
        <family val="2"/>
      </rPr>
      <t>2</t>
    </r>
  </si>
  <si>
    <r>
      <rPr>
        <sz val="14"/>
        <color rgb="FF262626"/>
        <rFont val="Arial"/>
        <family val="2"/>
      </rPr>
      <t>3</t>
    </r>
    <r>
      <rPr>
        <sz val="14"/>
        <rFont val="Arial"/>
        <family val="2"/>
      </rPr>
      <t>74.10</t>
    </r>
  </si>
  <si>
    <r>
      <rPr>
        <sz val="14"/>
        <color rgb="FF262626"/>
        <rFont val="Arial"/>
        <family val="2"/>
      </rPr>
      <t xml:space="preserve">31 </t>
    </r>
    <r>
      <rPr>
        <sz val="14"/>
        <color rgb="FF111111"/>
        <rFont val="Arial"/>
        <family val="2"/>
      </rPr>
      <t>798,33</t>
    </r>
  </si>
  <si>
    <r>
      <rPr>
        <sz val="14"/>
        <color rgb="FF010101"/>
        <rFont val="Arial"/>
        <family val="2"/>
      </rPr>
      <t>Dèout  de zone forfaitai</t>
    </r>
    <r>
      <rPr>
        <sz val="14"/>
        <color rgb="FF1A1A1A"/>
        <rFont val="Arial"/>
        <family val="2"/>
      </rPr>
      <t>r</t>
    </r>
    <r>
      <rPr>
        <sz val="14"/>
        <color rgb="FF010101"/>
        <rFont val="Arial"/>
        <family val="2"/>
      </rPr>
      <t>e (DZF)</t>
    </r>
  </si>
  <si>
    <r>
      <rPr>
        <sz val="14"/>
        <color rgb="FF010101"/>
        <rFont val="Arial"/>
        <family val="2"/>
      </rPr>
      <t>Fin de zone Forfaitai</t>
    </r>
    <r>
      <rPr>
        <sz val="14"/>
        <color rgb="FF1A1A1A"/>
        <rFont val="Arial"/>
        <family val="2"/>
      </rPr>
      <t>r</t>
    </r>
    <r>
      <rPr>
        <sz val="14"/>
        <color rgb="FF010101"/>
        <rFont val="Arial"/>
        <family val="2"/>
      </rPr>
      <t xml:space="preserve">e </t>
    </r>
    <r>
      <rPr>
        <sz val="14"/>
        <color rgb="FF2D2D2D"/>
        <rFont val="Arial"/>
        <family val="2"/>
      </rPr>
      <t>(F</t>
    </r>
    <r>
      <rPr>
        <sz val="14"/>
        <color rgb="FF010101"/>
        <rFont val="Arial"/>
        <family val="2"/>
      </rPr>
      <t>Z</t>
    </r>
    <r>
      <rPr>
        <sz val="14"/>
        <color rgb="FF1A1A1A"/>
        <rFont val="Arial"/>
        <family val="2"/>
      </rPr>
      <t>F</t>
    </r>
    <r>
      <rPr>
        <sz val="14"/>
        <color rgb="FF010101"/>
        <rFont val="Arial"/>
        <family val="2"/>
      </rPr>
      <t>)</t>
    </r>
  </si>
  <si>
    <r>
      <rPr>
        <sz val="14"/>
        <color rgb="FF010101"/>
        <rFont val="Arial"/>
        <family val="2"/>
      </rPr>
      <t>0145FO</t>
    </r>
  </si>
  <si>
    <r>
      <rPr>
        <sz val="14"/>
        <color rgb="FF010101"/>
        <rFont val="Arial"/>
        <family val="2"/>
      </rPr>
      <t xml:space="preserve">Autres affections </t>
    </r>
    <r>
      <rPr>
        <sz val="14"/>
        <color rgb="FF1A1A1A"/>
        <rFont val="Arial"/>
        <family val="2"/>
      </rPr>
      <t>d</t>
    </r>
    <r>
      <rPr>
        <sz val="14"/>
        <color rgb="FF010101"/>
        <rFont val="Arial"/>
        <family val="2"/>
      </rPr>
      <t xml:space="preserve">u système </t>
    </r>
    <r>
      <rPr>
        <sz val="14"/>
        <color rgb="FF1A1A1A"/>
        <rFont val="Arial"/>
        <family val="2"/>
      </rPr>
      <t>n</t>
    </r>
    <r>
      <rPr>
        <sz val="14"/>
        <color rgb="FF010101"/>
        <rFont val="Arial"/>
        <family val="2"/>
      </rPr>
      <t>erv</t>
    </r>
    <r>
      <rPr>
        <sz val="14"/>
        <color rgb="FF1A1A1A"/>
        <rFont val="Arial"/>
        <family val="2"/>
      </rPr>
      <t>e</t>
    </r>
    <r>
      <rPr>
        <sz val="14"/>
        <color rgb="FF010101"/>
        <rFont val="Arial"/>
        <family val="2"/>
      </rPr>
      <t>u</t>
    </r>
    <r>
      <rPr>
        <sz val="14"/>
        <color rgb="FF414141"/>
        <rFont val="Arial"/>
        <family val="2"/>
      </rPr>
      <t>,</t>
    </r>
    <r>
      <rPr>
        <sz val="14"/>
        <color rgb="FF010101"/>
        <rFont val="Arial"/>
        <family val="2"/>
      </rPr>
      <t>x  ag</t>
    </r>
    <r>
      <rPr>
        <sz val="14"/>
        <color rgb="FF1A1A1A"/>
        <rFont val="Arial"/>
        <family val="2"/>
      </rPr>
      <t xml:space="preserve">e </t>
    </r>
    <r>
      <rPr>
        <sz val="14"/>
        <color rgb="FF010101"/>
        <rFont val="Arial"/>
        <family val="2"/>
      </rPr>
      <t>&gt;= 75</t>
    </r>
    <r>
      <rPr>
        <sz val="14"/>
        <color rgb="FF2D2D2D"/>
        <rFont val="Arial"/>
        <family val="2"/>
      </rPr>
      <t xml:space="preserve">, </t>
    </r>
    <r>
      <rPr>
        <sz val="14"/>
        <color rgb="FF010101"/>
        <rFont val="Arial"/>
        <family val="2"/>
      </rPr>
      <t>scor</t>
    </r>
    <r>
      <rPr>
        <sz val="14"/>
        <color rgb="FF1A1A1A"/>
        <rFont val="Arial"/>
        <family val="2"/>
      </rPr>
      <t xml:space="preserve">e </t>
    </r>
    <r>
      <rPr>
        <sz val="14"/>
        <color rgb="FF010101"/>
        <rFont val="Arial"/>
        <family val="2"/>
      </rPr>
      <t xml:space="preserve">ohv </t>
    </r>
    <r>
      <rPr>
        <sz val="14"/>
        <color rgb="FF1A1A1A"/>
        <rFont val="Arial"/>
        <family val="2"/>
      </rPr>
      <t>&lt;</t>
    </r>
    <r>
      <rPr>
        <sz val="14"/>
        <color rgb="FF010101"/>
        <rFont val="Arial"/>
        <family val="2"/>
      </rPr>
      <t>= 8 - zéro jour</t>
    </r>
  </si>
  <si>
    <r>
      <rPr>
        <sz val="14"/>
        <color rgb="FF010101"/>
        <rFont val="Arial"/>
        <family val="2"/>
      </rPr>
      <t>014</t>
    </r>
    <r>
      <rPr>
        <sz val="14"/>
        <color rgb="FF1A1A1A"/>
        <rFont val="Arial"/>
        <family val="2"/>
      </rPr>
      <t>5</t>
    </r>
    <r>
      <rPr>
        <sz val="14"/>
        <color rgb="FF010101"/>
        <rFont val="Arial"/>
        <family val="2"/>
      </rPr>
      <t>F1</t>
    </r>
  </si>
  <si>
    <r>
      <rPr>
        <sz val="14"/>
        <color rgb="FF010101"/>
        <rFont val="Arial"/>
        <family val="2"/>
      </rPr>
      <t xml:space="preserve">Autres affections </t>
    </r>
    <r>
      <rPr>
        <sz val="14"/>
        <color rgb="FF1A1A1A"/>
        <rFont val="Arial"/>
        <family val="2"/>
      </rPr>
      <t>d</t>
    </r>
    <r>
      <rPr>
        <sz val="14"/>
        <color rgb="FF010101"/>
        <rFont val="Arial"/>
        <family val="2"/>
      </rPr>
      <t xml:space="preserve">u système </t>
    </r>
    <r>
      <rPr>
        <sz val="14"/>
        <color rgb="FF1A1A1A"/>
        <rFont val="Arial"/>
        <family val="2"/>
      </rPr>
      <t>n</t>
    </r>
    <r>
      <rPr>
        <sz val="14"/>
        <color rgb="FF010101"/>
        <rFont val="Arial"/>
        <family val="2"/>
      </rPr>
      <t>erv</t>
    </r>
    <r>
      <rPr>
        <sz val="14"/>
        <color rgb="FF1A1A1A"/>
        <rFont val="Arial"/>
        <family val="2"/>
      </rPr>
      <t>e</t>
    </r>
    <r>
      <rPr>
        <sz val="14"/>
        <color rgb="FF010101"/>
        <rFont val="Arial"/>
        <family val="2"/>
      </rPr>
      <t>u</t>
    </r>
    <r>
      <rPr>
        <sz val="14"/>
        <color rgb="FF414141"/>
        <rFont val="Arial"/>
        <family val="2"/>
      </rPr>
      <t>,</t>
    </r>
    <r>
      <rPr>
        <sz val="14"/>
        <color rgb="FF010101"/>
        <rFont val="Arial"/>
        <family val="2"/>
      </rPr>
      <t>x  ag</t>
    </r>
    <r>
      <rPr>
        <sz val="14"/>
        <color rgb="FF1A1A1A"/>
        <rFont val="Arial"/>
        <family val="2"/>
      </rPr>
      <t xml:space="preserve">e </t>
    </r>
    <r>
      <rPr>
        <sz val="14"/>
        <color rgb="FF010101"/>
        <rFont val="Arial"/>
        <family val="2"/>
      </rPr>
      <t>&gt;= 75</t>
    </r>
    <r>
      <rPr>
        <sz val="14"/>
        <color rgb="FF2D2D2D"/>
        <rFont val="Arial"/>
        <family val="2"/>
      </rPr>
      <t xml:space="preserve">, </t>
    </r>
    <r>
      <rPr>
        <sz val="14"/>
        <color rgb="FF010101"/>
        <rFont val="Arial"/>
        <family val="2"/>
      </rPr>
      <t>scor</t>
    </r>
    <r>
      <rPr>
        <sz val="14"/>
        <color rgb="FF1A1A1A"/>
        <rFont val="Arial"/>
        <family val="2"/>
      </rPr>
      <t xml:space="preserve">e </t>
    </r>
    <r>
      <rPr>
        <sz val="14"/>
        <color rgb="FF010101"/>
        <rFont val="Arial"/>
        <family val="2"/>
      </rPr>
      <t xml:space="preserve">ohv </t>
    </r>
    <r>
      <rPr>
        <sz val="14"/>
        <color rgb="FF1A1A1A"/>
        <rFont val="Arial"/>
        <family val="2"/>
      </rPr>
      <t>&lt;</t>
    </r>
    <r>
      <rPr>
        <sz val="14"/>
        <color rgb="FF010101"/>
        <rFont val="Arial"/>
        <family val="2"/>
      </rPr>
      <t>= 8 - niveau 1</t>
    </r>
  </si>
  <si>
    <r>
      <rPr>
        <sz val="14"/>
        <color rgb="FF010101"/>
        <rFont val="Arial"/>
        <family val="2"/>
      </rPr>
      <t>432.64</t>
    </r>
  </si>
  <si>
    <r>
      <rPr>
        <sz val="14"/>
        <color rgb="FF010101"/>
        <rFont val="Arial"/>
        <family val="2"/>
      </rPr>
      <t>3 461</t>
    </r>
    <r>
      <rPr>
        <sz val="14"/>
        <color rgb="FF1A1A1A"/>
        <rFont val="Arial"/>
        <family val="2"/>
      </rPr>
      <t>,</t>
    </r>
    <r>
      <rPr>
        <sz val="14"/>
        <color rgb="FF010101"/>
        <rFont val="Arial"/>
        <family val="2"/>
      </rPr>
      <t>08</t>
    </r>
  </si>
  <si>
    <r>
      <rPr>
        <sz val="14"/>
        <color rgb="FF010101"/>
        <rFont val="Arial"/>
        <family val="2"/>
      </rPr>
      <t>014</t>
    </r>
    <r>
      <rPr>
        <sz val="14"/>
        <color rgb="FF1A1A1A"/>
        <rFont val="Arial"/>
        <family val="2"/>
      </rPr>
      <t>5</t>
    </r>
    <r>
      <rPr>
        <sz val="14"/>
        <color rgb="FF010101"/>
        <rFont val="Arial"/>
        <family val="2"/>
      </rPr>
      <t>F2</t>
    </r>
  </si>
  <si>
    <r>
      <rPr>
        <sz val="14"/>
        <color rgb="FF010101"/>
        <rFont val="Arial"/>
        <family val="2"/>
      </rPr>
      <t xml:space="preserve">Autres affections du système </t>
    </r>
    <r>
      <rPr>
        <sz val="14"/>
        <color rgb="FF1A1A1A"/>
        <rFont val="Arial"/>
        <family val="2"/>
      </rPr>
      <t>n</t>
    </r>
    <r>
      <rPr>
        <sz val="14"/>
        <color rgb="FF010101"/>
        <rFont val="Arial"/>
        <family val="2"/>
      </rPr>
      <t>erv</t>
    </r>
    <r>
      <rPr>
        <sz val="14"/>
        <color rgb="FF1A1A1A"/>
        <rFont val="Arial"/>
        <family val="2"/>
      </rPr>
      <t>e</t>
    </r>
    <r>
      <rPr>
        <sz val="14"/>
        <color rgb="FF010101"/>
        <rFont val="Arial"/>
        <family val="2"/>
      </rPr>
      <t>u</t>
    </r>
    <r>
      <rPr>
        <sz val="14"/>
        <color rgb="FF414141"/>
        <rFont val="Arial"/>
        <family val="2"/>
      </rPr>
      <t>,</t>
    </r>
    <r>
      <rPr>
        <sz val="14"/>
        <color rgb="FF010101"/>
        <rFont val="Arial"/>
        <family val="2"/>
      </rPr>
      <t>x  ag</t>
    </r>
    <r>
      <rPr>
        <sz val="14"/>
        <color rgb="FF1A1A1A"/>
        <rFont val="Arial"/>
        <family val="2"/>
      </rPr>
      <t xml:space="preserve">e </t>
    </r>
    <r>
      <rPr>
        <sz val="14"/>
        <color rgb="FF010101"/>
        <rFont val="Arial"/>
        <family val="2"/>
      </rPr>
      <t>&gt;= 75</t>
    </r>
    <r>
      <rPr>
        <sz val="14"/>
        <color rgb="FF2D2D2D"/>
        <rFont val="Arial"/>
        <family val="2"/>
      </rPr>
      <t xml:space="preserve">, </t>
    </r>
    <r>
      <rPr>
        <sz val="14"/>
        <color rgb="FF010101"/>
        <rFont val="Arial"/>
        <family val="2"/>
      </rPr>
      <t>scor</t>
    </r>
    <r>
      <rPr>
        <sz val="14"/>
        <color rgb="FF1A1A1A"/>
        <rFont val="Arial"/>
        <family val="2"/>
      </rPr>
      <t xml:space="preserve">e </t>
    </r>
    <r>
      <rPr>
        <sz val="14"/>
        <color rgb="FF010101"/>
        <rFont val="Arial"/>
        <family val="2"/>
      </rPr>
      <t xml:space="preserve">ohv </t>
    </r>
    <r>
      <rPr>
        <sz val="14"/>
        <color rgb="FF1A1A1A"/>
        <rFont val="Arial"/>
        <family val="2"/>
      </rPr>
      <t>&lt;</t>
    </r>
    <r>
      <rPr>
        <sz val="14"/>
        <color rgb="FF010101"/>
        <rFont val="Arial"/>
        <family val="2"/>
      </rPr>
      <t>= 8 - niveau 2</t>
    </r>
  </si>
  <si>
    <r>
      <rPr>
        <sz val="14"/>
        <color rgb="FF010101"/>
        <rFont val="Arial"/>
        <family val="2"/>
      </rPr>
      <t>2 300,70</t>
    </r>
  </si>
  <si>
    <r>
      <rPr>
        <sz val="14"/>
        <color rgb="FF010101"/>
        <rFont val="Arial"/>
        <family val="2"/>
      </rPr>
      <t>165.77</t>
    </r>
  </si>
  <si>
    <r>
      <rPr>
        <sz val="14"/>
        <color rgb="FF010101"/>
        <rFont val="Arial"/>
        <family val="2"/>
      </rPr>
      <t>8 102</t>
    </r>
    <r>
      <rPr>
        <sz val="14"/>
        <color rgb="FF1A1A1A"/>
        <rFont val="Arial"/>
        <family val="2"/>
      </rPr>
      <t>,</t>
    </r>
    <r>
      <rPr>
        <sz val="14"/>
        <color rgb="FF010101"/>
        <rFont val="Arial"/>
        <family val="2"/>
      </rPr>
      <t>64</t>
    </r>
  </si>
  <si>
    <r>
      <rPr>
        <sz val="14"/>
        <color rgb="FF010101"/>
        <rFont val="Arial"/>
        <family val="2"/>
      </rPr>
      <t>014</t>
    </r>
    <r>
      <rPr>
        <sz val="14"/>
        <color rgb="FF1A1A1A"/>
        <rFont val="Arial"/>
        <family val="2"/>
      </rPr>
      <t>5</t>
    </r>
    <r>
      <rPr>
        <sz val="14"/>
        <color rgb="FF010101"/>
        <rFont val="Arial"/>
        <family val="2"/>
      </rPr>
      <t>GO</t>
    </r>
  </si>
  <si>
    <r>
      <rPr>
        <sz val="14"/>
        <color rgb="FF010101"/>
        <rFont val="Arial"/>
        <family val="2"/>
      </rPr>
      <t xml:space="preserve">Autres affections du système </t>
    </r>
    <r>
      <rPr>
        <sz val="14"/>
        <color rgb="FF1A1A1A"/>
        <rFont val="Arial"/>
        <family val="2"/>
      </rPr>
      <t>n</t>
    </r>
    <r>
      <rPr>
        <sz val="14"/>
        <color rgb="FF010101"/>
        <rFont val="Arial"/>
        <family val="2"/>
      </rPr>
      <t>erv</t>
    </r>
    <r>
      <rPr>
        <sz val="14"/>
        <color rgb="FF1A1A1A"/>
        <rFont val="Arial"/>
        <family val="2"/>
      </rPr>
      <t>e</t>
    </r>
    <r>
      <rPr>
        <sz val="14"/>
        <color rgb="FF010101"/>
        <rFont val="Arial"/>
        <family val="2"/>
      </rPr>
      <t>u</t>
    </r>
    <r>
      <rPr>
        <sz val="14"/>
        <color rgb="FF414141"/>
        <rFont val="Arial"/>
        <family val="2"/>
      </rPr>
      <t>,</t>
    </r>
    <r>
      <rPr>
        <sz val="14"/>
        <color rgb="FF010101"/>
        <rFont val="Arial"/>
        <family val="2"/>
      </rPr>
      <t>x  ag</t>
    </r>
    <r>
      <rPr>
        <sz val="14"/>
        <color rgb="FF1A1A1A"/>
        <rFont val="Arial"/>
        <family val="2"/>
      </rPr>
      <t xml:space="preserve">e </t>
    </r>
    <r>
      <rPr>
        <sz val="14"/>
        <color rgb="FF010101"/>
        <rFont val="Arial"/>
        <family val="2"/>
      </rPr>
      <t>&gt;= 75</t>
    </r>
    <r>
      <rPr>
        <sz val="14"/>
        <color rgb="FF2D2D2D"/>
        <rFont val="Arial"/>
        <family val="2"/>
      </rPr>
      <t xml:space="preserve">, </t>
    </r>
    <r>
      <rPr>
        <sz val="14"/>
        <color rgb="FF010101"/>
        <rFont val="Arial"/>
        <family val="2"/>
      </rPr>
      <t>scor</t>
    </r>
    <r>
      <rPr>
        <sz val="14"/>
        <color rgb="FF1A1A1A"/>
        <rFont val="Arial"/>
        <family val="2"/>
      </rPr>
      <t xml:space="preserve">e </t>
    </r>
    <r>
      <rPr>
        <sz val="14"/>
        <color rgb="FF010101"/>
        <rFont val="Arial"/>
        <family val="2"/>
      </rPr>
      <t>ohv 19,121- zéro jour</t>
    </r>
  </si>
  <si>
    <r>
      <rPr>
        <sz val="14"/>
        <color rgb="FF010101"/>
        <rFont val="Arial"/>
        <family val="2"/>
      </rPr>
      <t>014</t>
    </r>
    <r>
      <rPr>
        <sz val="14"/>
        <color rgb="FF1A1A1A"/>
        <rFont val="Arial"/>
        <family val="2"/>
      </rPr>
      <t>5</t>
    </r>
    <r>
      <rPr>
        <sz val="14"/>
        <color rgb="FF010101"/>
        <rFont val="Arial"/>
        <family val="2"/>
      </rPr>
      <t>G1</t>
    </r>
  </si>
  <si>
    <r>
      <rPr>
        <sz val="14"/>
        <color rgb="FF010101"/>
        <rFont val="Arial"/>
        <family val="2"/>
      </rPr>
      <t xml:space="preserve">Autres affections du système </t>
    </r>
    <r>
      <rPr>
        <sz val="14"/>
        <color rgb="FF1A1A1A"/>
        <rFont val="Arial"/>
        <family val="2"/>
      </rPr>
      <t>n</t>
    </r>
    <r>
      <rPr>
        <sz val="14"/>
        <color rgb="FF010101"/>
        <rFont val="Arial"/>
        <family val="2"/>
      </rPr>
      <t>erv</t>
    </r>
    <r>
      <rPr>
        <sz val="14"/>
        <color rgb="FF1A1A1A"/>
        <rFont val="Arial"/>
        <family val="2"/>
      </rPr>
      <t>e</t>
    </r>
    <r>
      <rPr>
        <sz val="14"/>
        <color rgb="FF010101"/>
        <rFont val="Arial"/>
        <family val="2"/>
      </rPr>
      <t>ux, ag</t>
    </r>
    <r>
      <rPr>
        <sz val="14"/>
        <color rgb="FF1A1A1A"/>
        <rFont val="Arial"/>
        <family val="2"/>
      </rPr>
      <t xml:space="preserve">e </t>
    </r>
    <r>
      <rPr>
        <sz val="14"/>
        <color rgb="FF010101"/>
        <rFont val="Arial"/>
        <family val="2"/>
      </rPr>
      <t>&gt;= 75</t>
    </r>
    <r>
      <rPr>
        <sz val="14"/>
        <color rgb="FF2D2D2D"/>
        <rFont val="Arial"/>
        <family val="2"/>
      </rPr>
      <t xml:space="preserve">, </t>
    </r>
    <r>
      <rPr>
        <sz val="14"/>
        <color rgb="FF010101"/>
        <rFont val="Arial"/>
        <family val="2"/>
      </rPr>
      <t>scor</t>
    </r>
    <r>
      <rPr>
        <sz val="14"/>
        <color rgb="FF1A1A1A"/>
        <rFont val="Arial"/>
        <family val="2"/>
      </rPr>
      <t xml:space="preserve">e </t>
    </r>
    <r>
      <rPr>
        <sz val="14"/>
        <color rgb="FF010101"/>
        <rFont val="Arial"/>
        <family val="2"/>
      </rPr>
      <t>phy 19,12]  - niveau 1</t>
    </r>
  </si>
  <si>
    <r>
      <rPr>
        <sz val="14"/>
        <color rgb="FF010101"/>
        <rFont val="Arial"/>
        <family val="2"/>
      </rPr>
      <t>361.</t>
    </r>
    <r>
      <rPr>
        <sz val="14"/>
        <color rgb="FF1A1A1A"/>
        <rFont val="Arial"/>
        <family val="2"/>
      </rPr>
      <t>3</t>
    </r>
    <r>
      <rPr>
        <sz val="14"/>
        <color rgb="FF010101"/>
        <rFont val="Arial"/>
        <family val="2"/>
      </rPr>
      <t>0</t>
    </r>
  </si>
  <si>
    <r>
      <rPr>
        <sz val="14"/>
        <color rgb="FF010101"/>
        <rFont val="Arial"/>
        <family val="2"/>
      </rPr>
      <t>014</t>
    </r>
    <r>
      <rPr>
        <sz val="14"/>
        <color rgb="FF1A1A1A"/>
        <rFont val="Arial"/>
        <family val="2"/>
      </rPr>
      <t>5</t>
    </r>
    <r>
      <rPr>
        <sz val="14"/>
        <color rgb="FF010101"/>
        <rFont val="Arial"/>
        <family val="2"/>
      </rPr>
      <t>G2</t>
    </r>
  </si>
  <si>
    <r>
      <rPr>
        <sz val="14"/>
        <color rgb="FF010101"/>
        <rFont val="Arial"/>
        <family val="2"/>
      </rPr>
      <t xml:space="preserve">Autres affections du système </t>
    </r>
    <r>
      <rPr>
        <b/>
        <sz val="14"/>
        <color rgb="FF1A1A1A"/>
        <rFont val="Arial"/>
        <family val="2"/>
      </rPr>
      <t>n</t>
    </r>
    <r>
      <rPr>
        <b/>
        <sz val="14"/>
        <color rgb="FF010101"/>
        <rFont val="Arial"/>
        <family val="2"/>
      </rPr>
      <t>erv</t>
    </r>
    <r>
      <rPr>
        <b/>
        <sz val="14"/>
        <color rgb="FF1A1A1A"/>
        <rFont val="Arial"/>
        <family val="2"/>
      </rPr>
      <t>e</t>
    </r>
    <r>
      <rPr>
        <b/>
        <sz val="14"/>
        <color rgb="FF010101"/>
        <rFont val="Arial"/>
        <family val="2"/>
      </rPr>
      <t xml:space="preserve">ux,  ag  </t>
    </r>
    <r>
      <rPr>
        <b/>
        <sz val="14"/>
        <color rgb="FF1A1A1A"/>
        <rFont val="Arial"/>
        <family val="2"/>
      </rPr>
      <t xml:space="preserve">e  &gt; </t>
    </r>
    <r>
      <rPr>
        <b/>
        <sz val="14"/>
        <color rgb="FF010101"/>
        <rFont val="Arial"/>
        <family val="2"/>
      </rPr>
      <t>=  7 5</t>
    </r>
    <r>
      <rPr>
        <b/>
        <sz val="14"/>
        <color rgb="FF2D2D2D"/>
        <rFont val="Arial"/>
        <family val="2"/>
      </rPr>
      <t xml:space="preserve">, </t>
    </r>
    <r>
      <rPr>
        <b/>
        <sz val="14"/>
        <color rgb="FF010101"/>
        <rFont val="Arial"/>
        <family val="2"/>
      </rPr>
      <t xml:space="preserve">score </t>
    </r>
    <r>
      <rPr>
        <sz val="14"/>
        <color rgb="FF010101"/>
        <rFont val="Arial"/>
        <family val="2"/>
      </rPr>
      <t>phy 19,12]  - niveau 2</t>
    </r>
  </si>
  <si>
    <r>
      <rPr>
        <sz val="14"/>
        <color rgb="FF010101"/>
        <rFont val="Arial"/>
        <family val="2"/>
      </rPr>
      <t>2 795</t>
    </r>
    <r>
      <rPr>
        <sz val="14"/>
        <color rgb="FF1A1A1A"/>
        <rFont val="Arial"/>
        <family val="2"/>
      </rPr>
      <t>,</t>
    </r>
    <r>
      <rPr>
        <sz val="14"/>
        <color rgb="FF010101"/>
        <rFont val="Arial"/>
        <family val="2"/>
      </rPr>
      <t>09</t>
    </r>
  </si>
  <si>
    <r>
      <rPr>
        <sz val="14"/>
        <color rgb="FF010101"/>
        <rFont val="Arial"/>
        <family val="2"/>
      </rPr>
      <t>187.45</t>
    </r>
  </si>
  <si>
    <r>
      <rPr>
        <sz val="14"/>
        <color rgb="FF010101"/>
        <rFont val="Arial"/>
        <family val="2"/>
      </rPr>
      <t>10 668</t>
    </r>
    <r>
      <rPr>
        <sz val="14"/>
        <color rgb="FF1A1A1A"/>
        <rFont val="Arial"/>
        <family val="2"/>
      </rPr>
      <t>,</t>
    </r>
    <r>
      <rPr>
        <sz val="14"/>
        <color rgb="FF010101"/>
        <rFont val="Arial"/>
        <family val="2"/>
      </rPr>
      <t>13</t>
    </r>
  </si>
  <si>
    <r>
      <rPr>
        <sz val="14"/>
        <color rgb="FF010101"/>
        <rFont val="Arial"/>
        <family val="2"/>
      </rPr>
      <t>014</t>
    </r>
    <r>
      <rPr>
        <sz val="14"/>
        <color rgb="FF1A1A1A"/>
        <rFont val="Arial"/>
        <family val="2"/>
      </rPr>
      <t>5</t>
    </r>
    <r>
      <rPr>
        <sz val="14"/>
        <color rgb="FF010101"/>
        <rFont val="Arial"/>
        <family val="2"/>
      </rPr>
      <t>HO</t>
    </r>
  </si>
  <si>
    <r>
      <rPr>
        <sz val="14"/>
        <color rgb="FF010101"/>
        <rFont val="Arial"/>
        <family val="2"/>
      </rPr>
      <t xml:space="preserve">Autres affections du système nerveux, age &gt;= 75, score phy   </t>
    </r>
    <r>
      <rPr>
        <sz val="14"/>
        <color rgb="FF1A1A1A"/>
        <rFont val="Arial"/>
        <family val="2"/>
      </rPr>
      <t xml:space="preserve">&gt; </t>
    </r>
    <r>
      <rPr>
        <sz val="14"/>
        <color rgb="FF010101"/>
        <rFont val="Arial"/>
        <family val="2"/>
      </rPr>
      <t>=  13  - zero Jour</t>
    </r>
  </si>
  <si>
    <r>
      <rPr>
        <sz val="14"/>
        <color rgb="FF010101"/>
        <rFont val="Arial"/>
        <family val="2"/>
      </rPr>
      <t xml:space="preserve">205 </t>
    </r>
    <r>
      <rPr>
        <sz val="14"/>
        <color rgb="FF1A1A1A"/>
        <rFont val="Arial"/>
        <family val="2"/>
      </rPr>
      <t>,</t>
    </r>
    <r>
      <rPr>
        <sz val="14"/>
        <color rgb="FF010101"/>
        <rFont val="Arial"/>
        <family val="2"/>
      </rPr>
      <t>25</t>
    </r>
  </si>
  <si>
    <r>
      <rPr>
        <sz val="14"/>
        <color rgb="FF010101"/>
        <rFont val="Arial"/>
        <family val="2"/>
      </rPr>
      <t>014</t>
    </r>
    <r>
      <rPr>
        <sz val="14"/>
        <color rgb="FF1A1A1A"/>
        <rFont val="Arial"/>
        <family val="2"/>
      </rPr>
      <t>5</t>
    </r>
    <r>
      <rPr>
        <sz val="14"/>
        <color rgb="FF010101"/>
        <rFont val="Arial"/>
        <family val="2"/>
      </rPr>
      <t>H1</t>
    </r>
  </si>
  <si>
    <r>
      <rPr>
        <sz val="14"/>
        <color rgb="FF010101"/>
        <rFont val="Arial"/>
        <family val="2"/>
      </rPr>
      <t>Autres affections du système nerveux, age &gt;= 75, score phy &gt;= 13 - nivea</t>
    </r>
    <r>
      <rPr>
        <sz val="14"/>
        <color rgb="FF1A1A1A"/>
        <rFont val="Arial"/>
        <family val="2"/>
      </rPr>
      <t xml:space="preserve">u </t>
    </r>
    <r>
      <rPr>
        <sz val="14"/>
        <color rgb="FF010101"/>
        <rFont val="Arial"/>
        <family val="2"/>
      </rPr>
      <t>1</t>
    </r>
  </si>
  <si>
    <r>
      <rPr>
        <sz val="14"/>
        <color rgb="FF010101"/>
        <rFont val="Arial"/>
        <family val="2"/>
      </rPr>
      <t>252.35</t>
    </r>
  </si>
  <si>
    <r>
      <rPr>
        <sz val="14"/>
        <color rgb="FF010101"/>
        <rFont val="Arial"/>
        <family val="2"/>
      </rPr>
      <t>7 318</t>
    </r>
    <r>
      <rPr>
        <sz val="14"/>
        <color rgb="FF1A1A1A"/>
        <rFont val="Arial"/>
        <family val="2"/>
      </rPr>
      <t>,</t>
    </r>
    <r>
      <rPr>
        <sz val="14"/>
        <color rgb="FF010101"/>
        <rFont val="Arial"/>
        <family val="2"/>
      </rPr>
      <t>15</t>
    </r>
  </si>
  <si>
    <r>
      <rPr>
        <sz val="14"/>
        <color rgb="FF010101"/>
        <rFont val="Arial"/>
        <family val="2"/>
      </rPr>
      <t>014</t>
    </r>
    <r>
      <rPr>
        <sz val="14"/>
        <color rgb="FF1A1A1A"/>
        <rFont val="Arial"/>
        <family val="2"/>
      </rPr>
      <t>5</t>
    </r>
    <r>
      <rPr>
        <sz val="14"/>
        <color rgb="FF010101"/>
        <rFont val="Arial"/>
        <family val="2"/>
      </rPr>
      <t>H2</t>
    </r>
  </si>
  <si>
    <r>
      <rPr>
        <sz val="14"/>
        <color rgb="FF010101"/>
        <rFont val="Arial"/>
        <family val="2"/>
      </rPr>
      <t>Autres affections du système nerveux, age&gt;= 75, score phy &gt;= 13 - nivea</t>
    </r>
    <r>
      <rPr>
        <sz val="14"/>
        <color rgb="FF1A1A1A"/>
        <rFont val="Arial"/>
        <family val="2"/>
      </rPr>
      <t xml:space="preserve">u </t>
    </r>
    <r>
      <rPr>
        <sz val="14"/>
        <color rgb="FF010101"/>
        <rFont val="Arial"/>
        <family val="2"/>
      </rPr>
      <t>2</t>
    </r>
  </si>
  <si>
    <r>
      <rPr>
        <sz val="14"/>
        <color rgb="FF010101"/>
        <rFont val="Arial"/>
        <family val="2"/>
      </rPr>
      <t>271.71</t>
    </r>
  </si>
  <si>
    <r>
      <rPr>
        <sz val="14"/>
        <color rgb="FF010101"/>
        <rFont val="Arial"/>
        <family val="2"/>
      </rPr>
      <t>13 5</t>
    </r>
    <r>
      <rPr>
        <sz val="14"/>
        <color rgb="FF1A1A1A"/>
        <rFont val="Arial"/>
        <family val="2"/>
      </rPr>
      <t>8</t>
    </r>
    <r>
      <rPr>
        <sz val="14"/>
        <color rgb="FF010101"/>
        <rFont val="Arial"/>
        <family val="2"/>
      </rPr>
      <t>5</t>
    </r>
    <r>
      <rPr>
        <sz val="14"/>
        <color rgb="FF1A1A1A"/>
        <rFont val="Arial"/>
        <family val="2"/>
      </rPr>
      <t>,</t>
    </r>
    <r>
      <rPr>
        <sz val="14"/>
        <color rgb="FF010101"/>
        <rFont val="Arial"/>
        <family val="2"/>
      </rPr>
      <t>62</t>
    </r>
  </si>
  <si>
    <r>
      <rPr>
        <sz val="14"/>
        <color rgb="FF010101"/>
        <rFont val="Arial"/>
        <family val="2"/>
      </rPr>
      <t>0146A</t>
    </r>
    <r>
      <rPr>
        <sz val="14"/>
        <color rgb="FF1A1A1A"/>
        <rFont val="Arial"/>
        <family val="2"/>
      </rPr>
      <t>O</t>
    </r>
  </si>
  <si>
    <r>
      <rPr>
        <sz val="14"/>
        <color rgb="FF010101"/>
        <rFont val="Arial"/>
        <family val="2"/>
      </rPr>
      <t>Accidents vasculaires cérébraux avec tétraplégi</t>
    </r>
    <r>
      <rPr>
        <sz val="14"/>
        <color rgb="FF1A1A1A"/>
        <rFont val="Arial"/>
        <family val="2"/>
      </rPr>
      <t xml:space="preserve">e </t>
    </r>
    <r>
      <rPr>
        <sz val="14"/>
        <color rgb="FF010101"/>
        <rFont val="Arial"/>
        <family val="2"/>
      </rPr>
      <t>- zéro Jour</t>
    </r>
  </si>
  <si>
    <r>
      <rPr>
        <sz val="14"/>
        <color rgb="FF1A1A1A"/>
        <rFont val="Arial"/>
        <family val="2"/>
      </rPr>
      <t>0</t>
    </r>
    <r>
      <rPr>
        <sz val="14"/>
        <color rgb="FF010101"/>
        <rFont val="Arial"/>
        <family val="2"/>
      </rPr>
      <t xml:space="preserve">14 </t>
    </r>
    <r>
      <rPr>
        <sz val="14"/>
        <color rgb="FF1A1A1A"/>
        <rFont val="Arial"/>
        <family val="2"/>
      </rPr>
      <t>6</t>
    </r>
    <r>
      <rPr>
        <sz val="14"/>
        <color rgb="FF010101"/>
        <rFont val="Arial"/>
        <family val="2"/>
      </rPr>
      <t>A1</t>
    </r>
  </si>
  <si>
    <r>
      <rPr>
        <sz val="14"/>
        <color rgb="FF010101"/>
        <rFont val="Arial"/>
        <family val="2"/>
      </rPr>
      <t>Ac</t>
    </r>
    <r>
      <rPr>
        <sz val="14"/>
        <color rgb="FF1A1A1A"/>
        <rFont val="Arial"/>
        <family val="2"/>
      </rPr>
      <t>c</t>
    </r>
    <r>
      <rPr>
        <sz val="14"/>
        <color rgb="FF010101"/>
        <rFont val="Arial"/>
        <family val="2"/>
      </rPr>
      <t>i</t>
    </r>
    <r>
      <rPr>
        <sz val="14"/>
        <color rgb="FF1A1A1A"/>
        <rFont val="Arial"/>
        <family val="2"/>
      </rPr>
      <t>d</t>
    </r>
    <r>
      <rPr>
        <sz val="14"/>
        <color rgb="FF010101"/>
        <rFont val="Arial"/>
        <family val="2"/>
      </rPr>
      <t xml:space="preserve">ents </t>
    </r>
    <r>
      <rPr>
        <sz val="14"/>
        <color rgb="FF1A1A1A"/>
        <rFont val="Arial"/>
        <family val="2"/>
      </rPr>
      <t>v</t>
    </r>
    <r>
      <rPr>
        <sz val="14"/>
        <color rgb="FF010101"/>
        <rFont val="Arial"/>
        <family val="2"/>
      </rPr>
      <t>as</t>
    </r>
    <r>
      <rPr>
        <sz val="14"/>
        <color rgb="FF1A1A1A"/>
        <rFont val="Arial"/>
        <family val="2"/>
      </rPr>
      <t>c</t>
    </r>
    <r>
      <rPr>
        <sz val="14"/>
        <color rgb="FF010101"/>
        <rFont val="Arial"/>
        <family val="2"/>
      </rPr>
      <t>ul</t>
    </r>
    <r>
      <rPr>
        <sz val="14"/>
        <color rgb="FF1A1A1A"/>
        <rFont val="Arial"/>
        <family val="2"/>
      </rPr>
      <t>a</t>
    </r>
    <r>
      <rPr>
        <sz val="14"/>
        <color rgb="FF010101"/>
        <rFont val="Arial"/>
        <family val="2"/>
      </rPr>
      <t xml:space="preserve">ires
</t>
    </r>
    <r>
      <rPr>
        <sz val="14"/>
        <color rgb="FF1A1A1A"/>
        <rFont val="Arial"/>
        <family val="2"/>
      </rPr>
      <t>cé</t>
    </r>
    <r>
      <rPr>
        <sz val="14"/>
        <color rgb="FF010101"/>
        <rFont val="Arial"/>
        <family val="2"/>
      </rPr>
      <t>r</t>
    </r>
    <r>
      <rPr>
        <sz val="14"/>
        <color rgb="FF1A1A1A"/>
        <rFont val="Arial"/>
        <family val="2"/>
      </rPr>
      <t>é</t>
    </r>
    <r>
      <rPr>
        <sz val="14"/>
        <color rgb="FF010101"/>
        <rFont val="Arial"/>
        <family val="2"/>
      </rPr>
      <t>b</t>
    </r>
    <r>
      <rPr>
        <sz val="14"/>
        <color rgb="FF1A1A1A"/>
        <rFont val="Arial"/>
        <family val="2"/>
      </rPr>
      <t>ra</t>
    </r>
    <r>
      <rPr>
        <sz val="14"/>
        <color rgb="FF010101"/>
        <rFont val="Arial"/>
        <family val="2"/>
      </rPr>
      <t>ux a</t>
    </r>
    <r>
      <rPr>
        <sz val="14"/>
        <color rgb="FF1A1A1A"/>
        <rFont val="Arial"/>
        <family val="2"/>
      </rPr>
      <t>ve</t>
    </r>
    <r>
      <rPr>
        <sz val="14"/>
        <color rgb="FF010101"/>
        <rFont val="Arial"/>
        <family val="2"/>
      </rPr>
      <t>c t</t>
    </r>
    <r>
      <rPr>
        <sz val="14"/>
        <color rgb="FF1A1A1A"/>
        <rFont val="Arial"/>
        <family val="2"/>
      </rPr>
      <t>é</t>
    </r>
    <r>
      <rPr>
        <sz val="14"/>
        <color rgb="FF010101"/>
        <rFont val="Arial"/>
        <family val="2"/>
      </rPr>
      <t xml:space="preserve">trapl </t>
    </r>
    <r>
      <rPr>
        <sz val="14"/>
        <color rgb="FF1A1A1A"/>
        <rFont val="Arial"/>
        <family val="2"/>
      </rPr>
      <t>ég</t>
    </r>
    <r>
      <rPr>
        <sz val="14"/>
        <color rgb="FF010101"/>
        <rFont val="Arial"/>
        <family val="2"/>
      </rPr>
      <t>i</t>
    </r>
    <r>
      <rPr>
        <sz val="14"/>
        <color rgb="FF1A1A1A"/>
        <rFont val="Arial"/>
        <family val="2"/>
      </rPr>
      <t xml:space="preserve">e </t>
    </r>
    <r>
      <rPr>
        <sz val="14"/>
        <color rgb="FF010101"/>
        <rFont val="Arial"/>
        <family val="2"/>
      </rPr>
      <t xml:space="preserve">- </t>
    </r>
    <r>
      <rPr>
        <sz val="14"/>
        <color rgb="FF1A1A1A"/>
        <rFont val="Arial"/>
        <family val="2"/>
      </rPr>
      <t>n</t>
    </r>
    <r>
      <rPr>
        <sz val="14"/>
        <color rgb="FF010101"/>
        <rFont val="Arial"/>
        <family val="2"/>
      </rPr>
      <t>i</t>
    </r>
    <r>
      <rPr>
        <sz val="14"/>
        <color rgb="FF1A1A1A"/>
        <rFont val="Arial"/>
        <family val="2"/>
      </rPr>
      <t>v</t>
    </r>
    <r>
      <rPr>
        <sz val="14"/>
        <color rgb="FF010101"/>
        <rFont val="Arial"/>
        <family val="2"/>
      </rPr>
      <t>e</t>
    </r>
    <r>
      <rPr>
        <sz val="14"/>
        <color rgb="FF1A1A1A"/>
        <rFont val="Arial"/>
        <family val="2"/>
      </rPr>
      <t>a</t>
    </r>
    <r>
      <rPr>
        <sz val="14"/>
        <color rgb="FF010101"/>
        <rFont val="Arial"/>
        <family val="2"/>
      </rPr>
      <t>u 1</t>
    </r>
  </si>
  <si>
    <r>
      <rPr>
        <sz val="14"/>
        <color rgb="FF010101"/>
        <rFont val="Arial"/>
        <family val="2"/>
      </rPr>
      <t xml:space="preserve">3 </t>
    </r>
    <r>
      <rPr>
        <sz val="14"/>
        <color rgb="FF1A1A1A"/>
        <rFont val="Arial"/>
        <family val="2"/>
      </rPr>
      <t>8</t>
    </r>
    <r>
      <rPr>
        <sz val="14"/>
        <color rgb="FF010101"/>
        <rFont val="Arial"/>
        <family val="2"/>
      </rPr>
      <t>15</t>
    </r>
    <r>
      <rPr>
        <sz val="14"/>
        <color rgb="FF2D2D2D"/>
        <rFont val="Arial"/>
        <family val="2"/>
      </rPr>
      <t>,</t>
    </r>
    <r>
      <rPr>
        <sz val="14"/>
        <color rgb="FF010101"/>
        <rFont val="Arial"/>
        <family val="2"/>
      </rPr>
      <t>1</t>
    </r>
    <r>
      <rPr>
        <sz val="14"/>
        <color rgb="FF1A1A1A"/>
        <rFont val="Arial"/>
        <family val="2"/>
      </rPr>
      <t>6</t>
    </r>
  </si>
  <si>
    <r>
      <rPr>
        <sz val="14"/>
        <color rgb="FF1A1A1A"/>
        <rFont val="Arial"/>
        <family val="2"/>
      </rPr>
      <t>0</t>
    </r>
    <r>
      <rPr>
        <sz val="14"/>
        <color rgb="FF010101"/>
        <rFont val="Arial"/>
        <family val="2"/>
      </rPr>
      <t xml:space="preserve">146A </t>
    </r>
    <r>
      <rPr>
        <sz val="14"/>
        <color rgb="FF1A1A1A"/>
        <rFont val="Arial"/>
        <family val="2"/>
      </rPr>
      <t>2</t>
    </r>
  </si>
  <si>
    <r>
      <rPr>
        <sz val="14"/>
        <color rgb="FF1A1A1A"/>
        <rFont val="Arial"/>
        <family val="2"/>
      </rPr>
      <t>Acc</t>
    </r>
    <r>
      <rPr>
        <sz val="14"/>
        <color rgb="FF010101"/>
        <rFont val="Arial"/>
        <family val="2"/>
      </rPr>
      <t>i</t>
    </r>
    <r>
      <rPr>
        <sz val="14"/>
        <color rgb="FF1A1A1A"/>
        <rFont val="Arial"/>
        <family val="2"/>
      </rPr>
      <t>de</t>
    </r>
    <r>
      <rPr>
        <sz val="14"/>
        <color rgb="FF010101"/>
        <rFont val="Arial"/>
        <family val="2"/>
      </rPr>
      <t xml:space="preserve">nts </t>
    </r>
    <r>
      <rPr>
        <sz val="14"/>
        <color rgb="FF1A1A1A"/>
        <rFont val="Arial"/>
        <family val="2"/>
      </rPr>
      <t xml:space="preserve">va </t>
    </r>
    <r>
      <rPr>
        <sz val="14"/>
        <color rgb="FF010101"/>
        <rFont val="Arial"/>
        <family val="2"/>
      </rPr>
      <t>s</t>
    </r>
    <r>
      <rPr>
        <sz val="14"/>
        <color rgb="FF1A1A1A"/>
        <rFont val="Arial"/>
        <family val="2"/>
      </rPr>
      <t>c</t>
    </r>
    <r>
      <rPr>
        <sz val="14"/>
        <color rgb="FF010101"/>
        <rFont val="Arial"/>
        <family val="2"/>
      </rPr>
      <t>ul</t>
    </r>
    <r>
      <rPr>
        <sz val="14"/>
        <color rgb="FF1A1A1A"/>
        <rFont val="Arial"/>
        <family val="2"/>
      </rPr>
      <t>a</t>
    </r>
    <r>
      <rPr>
        <sz val="14"/>
        <color rgb="FF010101"/>
        <rFont val="Arial"/>
        <family val="2"/>
      </rPr>
      <t>ir</t>
    </r>
    <r>
      <rPr>
        <sz val="14"/>
        <color rgb="FF1A1A1A"/>
        <rFont val="Arial"/>
        <family val="2"/>
      </rPr>
      <t>e</t>
    </r>
    <r>
      <rPr>
        <sz val="14"/>
        <color rgb="FF010101"/>
        <rFont val="Arial"/>
        <family val="2"/>
      </rPr>
      <t xml:space="preserve">s
</t>
    </r>
    <r>
      <rPr>
        <sz val="14"/>
        <color rgb="FF1A1A1A"/>
        <rFont val="Arial"/>
        <family val="2"/>
      </rPr>
      <t>cé</t>
    </r>
    <r>
      <rPr>
        <sz val="14"/>
        <color rgb="FF010101"/>
        <rFont val="Arial"/>
        <family val="2"/>
      </rPr>
      <t>r</t>
    </r>
    <r>
      <rPr>
        <sz val="14"/>
        <color rgb="FF1A1A1A"/>
        <rFont val="Arial"/>
        <family val="2"/>
      </rPr>
      <t>é</t>
    </r>
    <r>
      <rPr>
        <sz val="14"/>
        <color rgb="FF010101"/>
        <rFont val="Arial"/>
        <family val="2"/>
      </rPr>
      <t>b</t>
    </r>
    <r>
      <rPr>
        <sz val="14"/>
        <color rgb="FF1A1A1A"/>
        <rFont val="Arial"/>
        <family val="2"/>
      </rPr>
      <t>ra</t>
    </r>
    <r>
      <rPr>
        <sz val="14"/>
        <color rgb="FF010101"/>
        <rFont val="Arial"/>
        <family val="2"/>
      </rPr>
      <t>ux a</t>
    </r>
    <r>
      <rPr>
        <sz val="14"/>
        <color rgb="FF1A1A1A"/>
        <rFont val="Arial"/>
        <family val="2"/>
      </rPr>
      <t>ve</t>
    </r>
    <r>
      <rPr>
        <sz val="14"/>
        <color rgb="FF010101"/>
        <rFont val="Arial"/>
        <family val="2"/>
      </rPr>
      <t>c t</t>
    </r>
    <r>
      <rPr>
        <sz val="14"/>
        <color rgb="FF1A1A1A"/>
        <rFont val="Arial"/>
        <family val="2"/>
      </rPr>
      <t>é</t>
    </r>
    <r>
      <rPr>
        <sz val="14"/>
        <color rgb="FF010101"/>
        <rFont val="Arial"/>
        <family val="2"/>
      </rPr>
      <t xml:space="preserve">traplé </t>
    </r>
    <r>
      <rPr>
        <sz val="14"/>
        <color rgb="FF1A1A1A"/>
        <rFont val="Arial"/>
        <family val="2"/>
      </rPr>
      <t>g</t>
    </r>
    <r>
      <rPr>
        <sz val="14"/>
        <color rgb="FF010101"/>
        <rFont val="Arial"/>
        <family val="2"/>
      </rPr>
      <t>i</t>
    </r>
    <r>
      <rPr>
        <sz val="14"/>
        <color rgb="FF1A1A1A"/>
        <rFont val="Arial"/>
        <family val="2"/>
      </rPr>
      <t xml:space="preserve">e </t>
    </r>
    <r>
      <rPr>
        <sz val="14"/>
        <color rgb="FF010101"/>
        <rFont val="Arial"/>
        <family val="2"/>
      </rPr>
      <t xml:space="preserve">- </t>
    </r>
    <r>
      <rPr>
        <sz val="14"/>
        <color rgb="FF1A1A1A"/>
        <rFont val="Arial"/>
        <family val="2"/>
      </rPr>
      <t>n</t>
    </r>
    <r>
      <rPr>
        <sz val="14"/>
        <color rgb="FF010101"/>
        <rFont val="Arial"/>
        <family val="2"/>
      </rPr>
      <t>i</t>
    </r>
    <r>
      <rPr>
        <sz val="14"/>
        <color rgb="FF1A1A1A"/>
        <rFont val="Arial"/>
        <family val="2"/>
      </rPr>
      <t>v</t>
    </r>
    <r>
      <rPr>
        <sz val="14"/>
        <color rgb="FF010101"/>
        <rFont val="Arial"/>
        <family val="2"/>
      </rPr>
      <t>e</t>
    </r>
    <r>
      <rPr>
        <sz val="14"/>
        <color rgb="FF1A1A1A"/>
        <rFont val="Arial"/>
        <family val="2"/>
      </rPr>
      <t>a</t>
    </r>
    <r>
      <rPr>
        <sz val="14"/>
        <color rgb="FF010101"/>
        <rFont val="Arial"/>
        <family val="2"/>
      </rPr>
      <t xml:space="preserve">u </t>
    </r>
    <r>
      <rPr>
        <sz val="14"/>
        <color rgb="FF1A1A1A"/>
        <rFont val="Arial"/>
        <family val="2"/>
      </rPr>
      <t>2</t>
    </r>
  </si>
  <si>
    <r>
      <rPr>
        <sz val="14"/>
        <color rgb="FF010101"/>
        <rFont val="Arial"/>
        <family val="2"/>
      </rPr>
      <t>4</t>
    </r>
    <r>
      <rPr>
        <sz val="14"/>
        <color rgb="FF1A1A1A"/>
        <rFont val="Arial"/>
        <family val="2"/>
      </rPr>
      <t xml:space="preserve">05, </t>
    </r>
    <r>
      <rPr>
        <sz val="14"/>
        <color rgb="FF010101"/>
        <rFont val="Arial"/>
        <family val="2"/>
      </rPr>
      <t>44</t>
    </r>
  </si>
  <si>
    <r>
      <rPr>
        <sz val="14"/>
        <color rgb="FF010101"/>
        <rFont val="Arial"/>
        <family val="2"/>
      </rPr>
      <t>4</t>
    </r>
    <r>
      <rPr>
        <sz val="14"/>
        <color rgb="FF1A1A1A"/>
        <rFont val="Arial"/>
        <family val="2"/>
      </rPr>
      <t>05</t>
    </r>
    <r>
      <rPr>
        <sz val="14"/>
        <color rgb="FF010101"/>
        <rFont val="Arial"/>
        <family val="2"/>
      </rPr>
      <t>.44</t>
    </r>
  </si>
  <si>
    <r>
      <rPr>
        <sz val="14"/>
        <color rgb="FF010101"/>
        <rFont val="Arial"/>
        <family val="2"/>
      </rPr>
      <t>4</t>
    </r>
    <r>
      <rPr>
        <sz val="14"/>
        <color rgb="FF1A1A1A"/>
        <rFont val="Arial"/>
        <family val="2"/>
      </rPr>
      <t xml:space="preserve">2 </t>
    </r>
    <r>
      <rPr>
        <sz val="14"/>
        <color rgb="FF2D2D2D"/>
        <rFont val="Arial"/>
        <family val="2"/>
      </rPr>
      <t>976,</t>
    </r>
    <r>
      <rPr>
        <sz val="14"/>
        <color rgb="FF010101"/>
        <rFont val="Arial"/>
        <family val="2"/>
      </rPr>
      <t>2</t>
    </r>
    <r>
      <rPr>
        <sz val="14"/>
        <color rgb="FF1A1A1A"/>
        <rFont val="Arial"/>
        <family val="2"/>
      </rPr>
      <t>9</t>
    </r>
  </si>
  <si>
    <r>
      <rPr>
        <sz val="14"/>
        <color rgb="FF1A1A1A"/>
        <rFont val="Arial"/>
        <family val="2"/>
      </rPr>
      <t>0</t>
    </r>
    <r>
      <rPr>
        <sz val="14"/>
        <color rgb="FF010101"/>
        <rFont val="Arial"/>
        <family val="2"/>
      </rPr>
      <t>14</t>
    </r>
    <r>
      <rPr>
        <sz val="14"/>
        <color rgb="FF1A1A1A"/>
        <rFont val="Arial"/>
        <family val="2"/>
      </rPr>
      <t>7AO</t>
    </r>
  </si>
  <si>
    <r>
      <rPr>
        <sz val="14"/>
        <color rgb="FF1A1A1A"/>
        <rFont val="Arial"/>
        <family val="2"/>
      </rPr>
      <t>Acc</t>
    </r>
    <r>
      <rPr>
        <sz val="14"/>
        <color rgb="FF010101"/>
        <rFont val="Arial"/>
        <family val="2"/>
      </rPr>
      <t>i</t>
    </r>
    <r>
      <rPr>
        <sz val="14"/>
        <color rgb="FF1A1A1A"/>
        <rFont val="Arial"/>
        <family val="2"/>
      </rPr>
      <t>de</t>
    </r>
    <r>
      <rPr>
        <sz val="14"/>
        <color rgb="FF010101"/>
        <rFont val="Arial"/>
        <family val="2"/>
      </rPr>
      <t xml:space="preserve">nts </t>
    </r>
    <r>
      <rPr>
        <sz val="14"/>
        <color rgb="FF1A1A1A"/>
        <rFont val="Arial"/>
        <family val="2"/>
      </rPr>
      <t xml:space="preserve">vasc </t>
    </r>
    <r>
      <rPr>
        <sz val="14"/>
        <color rgb="FF010101"/>
        <rFont val="Arial"/>
        <family val="2"/>
      </rPr>
      <t>ul</t>
    </r>
    <r>
      <rPr>
        <sz val="14"/>
        <color rgb="FF1A1A1A"/>
        <rFont val="Arial"/>
        <family val="2"/>
      </rPr>
      <t>a</t>
    </r>
    <r>
      <rPr>
        <sz val="14"/>
        <color rgb="FF010101"/>
        <rFont val="Arial"/>
        <family val="2"/>
      </rPr>
      <t>ir</t>
    </r>
    <r>
      <rPr>
        <sz val="14"/>
        <color rgb="FF1A1A1A"/>
        <rFont val="Arial"/>
        <family val="2"/>
      </rPr>
      <t>e</t>
    </r>
    <r>
      <rPr>
        <sz val="14"/>
        <color rgb="FF010101"/>
        <rFont val="Arial"/>
        <family val="2"/>
      </rPr>
      <t xml:space="preserve">s
</t>
    </r>
    <r>
      <rPr>
        <sz val="14"/>
        <color rgb="FF1A1A1A"/>
        <rFont val="Arial"/>
        <family val="2"/>
      </rPr>
      <t>cé</t>
    </r>
    <r>
      <rPr>
        <sz val="14"/>
        <color rgb="FF010101"/>
        <rFont val="Arial"/>
        <family val="2"/>
      </rPr>
      <t>r</t>
    </r>
    <r>
      <rPr>
        <sz val="14"/>
        <color rgb="FF1A1A1A"/>
        <rFont val="Arial"/>
        <family val="2"/>
      </rPr>
      <t>é</t>
    </r>
    <r>
      <rPr>
        <sz val="14"/>
        <color rgb="FF010101"/>
        <rFont val="Arial"/>
        <family val="2"/>
      </rPr>
      <t>b</t>
    </r>
    <r>
      <rPr>
        <sz val="14"/>
        <color rgb="FF1A1A1A"/>
        <rFont val="Arial"/>
        <family val="2"/>
      </rPr>
      <t>ra</t>
    </r>
    <r>
      <rPr>
        <sz val="14"/>
        <color rgb="FF010101"/>
        <rFont val="Arial"/>
        <family val="2"/>
      </rPr>
      <t>ux a</t>
    </r>
    <r>
      <rPr>
        <sz val="14"/>
        <color rgb="FF1A1A1A"/>
        <rFont val="Arial"/>
        <family val="2"/>
      </rPr>
      <t>ve</t>
    </r>
    <r>
      <rPr>
        <sz val="14"/>
        <color rgb="FF010101"/>
        <rFont val="Arial"/>
        <family val="2"/>
      </rPr>
      <t xml:space="preserve">c  hémi </t>
    </r>
    <r>
      <rPr>
        <sz val="14"/>
        <color rgb="FF1A1A1A"/>
        <rFont val="Arial"/>
        <family val="2"/>
      </rPr>
      <t>p</t>
    </r>
    <r>
      <rPr>
        <sz val="14"/>
        <color rgb="FF010101"/>
        <rFont val="Arial"/>
        <family val="2"/>
      </rPr>
      <t>l</t>
    </r>
    <r>
      <rPr>
        <sz val="14"/>
        <color rgb="FF1A1A1A"/>
        <rFont val="Arial"/>
        <family val="2"/>
      </rPr>
      <t>é</t>
    </r>
    <r>
      <rPr>
        <sz val="14"/>
        <color rgb="FF010101"/>
        <rFont val="Arial"/>
        <family val="2"/>
      </rPr>
      <t xml:space="preserve">gie </t>
    </r>
    <r>
      <rPr>
        <sz val="14"/>
        <color rgb="FF1A1A1A"/>
        <rFont val="Arial"/>
        <family val="2"/>
      </rPr>
      <t xml:space="preserve">, </t>
    </r>
    <r>
      <rPr>
        <sz val="14"/>
        <color rgb="FF010101"/>
        <rFont val="Arial"/>
        <family val="2"/>
      </rPr>
      <t>s</t>
    </r>
    <r>
      <rPr>
        <sz val="14"/>
        <color rgb="FF1A1A1A"/>
        <rFont val="Arial"/>
        <family val="2"/>
      </rPr>
      <t>c</t>
    </r>
    <r>
      <rPr>
        <sz val="14"/>
        <color rgb="FF010101"/>
        <rFont val="Arial"/>
        <family val="2"/>
      </rPr>
      <t xml:space="preserve">ore </t>
    </r>
    <r>
      <rPr>
        <sz val="14"/>
        <color rgb="FF1A1A1A"/>
        <rFont val="Arial"/>
        <family val="2"/>
      </rPr>
      <t>p</t>
    </r>
    <r>
      <rPr>
        <sz val="14"/>
        <color rgb="FF010101"/>
        <rFont val="Arial"/>
        <family val="2"/>
      </rPr>
      <t xml:space="preserve">hy </t>
    </r>
    <r>
      <rPr>
        <sz val="14"/>
        <color rgb="FF1A1A1A"/>
        <rFont val="Arial"/>
        <family val="2"/>
      </rPr>
      <t>&lt;</t>
    </r>
    <r>
      <rPr>
        <sz val="14"/>
        <color rgb="FF010101"/>
        <rFont val="Arial"/>
        <family val="2"/>
      </rPr>
      <t xml:space="preserve">= </t>
    </r>
    <r>
      <rPr>
        <sz val="14"/>
        <color rgb="FF1A1A1A"/>
        <rFont val="Arial"/>
        <family val="2"/>
      </rPr>
      <t>8, sco</t>
    </r>
    <r>
      <rPr>
        <sz val="14"/>
        <color rgb="FF010101"/>
        <rFont val="Arial"/>
        <family val="2"/>
      </rPr>
      <t xml:space="preserve">re rr </t>
    </r>
    <r>
      <rPr>
        <sz val="14"/>
        <color rgb="FF1A1A1A"/>
        <rFont val="Arial"/>
        <family val="2"/>
      </rPr>
      <t>&lt;</t>
    </r>
    <r>
      <rPr>
        <sz val="14"/>
        <color rgb="FF010101"/>
        <rFont val="Arial"/>
        <family val="2"/>
      </rPr>
      <t>= 9</t>
    </r>
    <r>
      <rPr>
        <sz val="14"/>
        <color rgb="FF1A1A1A"/>
        <rFont val="Arial"/>
        <family val="2"/>
      </rPr>
      <t xml:space="preserve">0
</t>
    </r>
    <r>
      <rPr>
        <sz val="14"/>
        <color rgb="FF010101"/>
        <rFont val="Arial"/>
        <family val="2"/>
      </rPr>
      <t xml:space="preserve">-  </t>
    </r>
    <r>
      <rPr>
        <b/>
        <sz val="14"/>
        <color rgb="FF010101"/>
        <rFont val="Arial"/>
        <family val="2"/>
      </rPr>
      <t>z</t>
    </r>
    <r>
      <rPr>
        <b/>
        <sz val="14"/>
        <color rgb="FF1A1A1A"/>
        <rFont val="Arial"/>
        <family val="2"/>
      </rPr>
      <t>ër</t>
    </r>
    <r>
      <rPr>
        <b/>
        <sz val="14"/>
        <color rgb="FF010101"/>
        <rFont val="Arial"/>
        <family val="2"/>
      </rPr>
      <t>o i</t>
    </r>
    <r>
      <rPr>
        <b/>
        <sz val="14"/>
        <color rgb="FF1A1A1A"/>
        <rFont val="Arial"/>
        <family val="2"/>
      </rPr>
      <t>o</t>
    </r>
    <r>
      <rPr>
        <b/>
        <sz val="14"/>
        <color rgb="FF010101"/>
        <rFont val="Arial"/>
        <family val="2"/>
      </rPr>
      <t>ur</t>
    </r>
  </si>
  <si>
    <r>
      <rPr>
        <sz val="14"/>
        <color rgb="FF1A1A1A"/>
        <rFont val="Arial"/>
        <family val="2"/>
      </rPr>
      <t>0</t>
    </r>
    <r>
      <rPr>
        <sz val="14"/>
        <color rgb="FF010101"/>
        <rFont val="Arial"/>
        <family val="2"/>
      </rPr>
      <t>14</t>
    </r>
    <r>
      <rPr>
        <sz val="14"/>
        <color rgb="FF1A1A1A"/>
        <rFont val="Arial"/>
        <family val="2"/>
      </rPr>
      <t>7</t>
    </r>
    <r>
      <rPr>
        <sz val="14"/>
        <color rgb="FF010101"/>
        <rFont val="Arial"/>
        <family val="2"/>
      </rPr>
      <t>A1</t>
    </r>
  </si>
  <si>
    <r>
      <rPr>
        <sz val="14"/>
        <color rgb="FF010101"/>
        <rFont val="Arial"/>
        <family val="2"/>
      </rPr>
      <t>A</t>
    </r>
    <r>
      <rPr>
        <sz val="14"/>
        <color rgb="FF1A1A1A"/>
        <rFont val="Arial"/>
        <family val="2"/>
      </rPr>
      <t>c</t>
    </r>
    <r>
      <rPr>
        <sz val="14"/>
        <color rgb="FF010101"/>
        <rFont val="Arial"/>
        <family val="2"/>
      </rPr>
      <t>cidents  v</t>
    </r>
    <r>
      <rPr>
        <sz val="14"/>
        <color rgb="FF1A1A1A"/>
        <rFont val="Arial"/>
        <family val="2"/>
      </rPr>
      <t xml:space="preserve">a </t>
    </r>
    <r>
      <rPr>
        <sz val="14"/>
        <color rgb="FF010101"/>
        <rFont val="Arial"/>
        <family val="2"/>
      </rPr>
      <t>s</t>
    </r>
    <r>
      <rPr>
        <sz val="14"/>
        <color rgb="FF1A1A1A"/>
        <rFont val="Arial"/>
        <family val="2"/>
      </rPr>
      <t>c</t>
    </r>
    <r>
      <rPr>
        <sz val="14"/>
        <color rgb="FF010101"/>
        <rFont val="Arial"/>
        <family val="2"/>
      </rPr>
      <t xml:space="preserve">ulaires
</t>
    </r>
    <r>
      <rPr>
        <sz val="14"/>
        <color rgb="FF1A1A1A"/>
        <rFont val="Arial"/>
        <family val="2"/>
      </rPr>
      <t>c</t>
    </r>
    <r>
      <rPr>
        <sz val="14"/>
        <color rgb="FF010101"/>
        <rFont val="Arial"/>
        <family val="2"/>
      </rPr>
      <t>éré</t>
    </r>
    <r>
      <rPr>
        <sz val="14"/>
        <color rgb="FF1A1A1A"/>
        <rFont val="Arial"/>
        <family val="2"/>
      </rPr>
      <t>bra</t>
    </r>
    <r>
      <rPr>
        <sz val="14"/>
        <color rgb="FF010101"/>
        <rFont val="Arial"/>
        <family val="2"/>
      </rPr>
      <t xml:space="preserve">ux </t>
    </r>
    <r>
      <rPr>
        <sz val="14"/>
        <color rgb="FF1A1A1A"/>
        <rFont val="Arial"/>
        <family val="2"/>
      </rPr>
      <t>av</t>
    </r>
    <r>
      <rPr>
        <sz val="14"/>
        <color rgb="FF010101"/>
        <rFont val="Arial"/>
        <family val="2"/>
      </rPr>
      <t>e</t>
    </r>
    <r>
      <rPr>
        <sz val="14"/>
        <color rgb="FF1A1A1A"/>
        <rFont val="Arial"/>
        <family val="2"/>
      </rPr>
      <t xml:space="preserve">c </t>
    </r>
    <r>
      <rPr>
        <sz val="14"/>
        <color rgb="FF010101"/>
        <rFont val="Arial"/>
        <family val="2"/>
      </rPr>
      <t xml:space="preserve">hém </t>
    </r>
    <r>
      <rPr>
        <sz val="14"/>
        <color rgb="FF1A1A1A"/>
        <rFont val="Arial"/>
        <family val="2"/>
      </rPr>
      <t>ip</t>
    </r>
    <r>
      <rPr>
        <sz val="14"/>
        <color rgb="FF010101"/>
        <rFont val="Arial"/>
        <family val="2"/>
      </rPr>
      <t>légie</t>
    </r>
    <r>
      <rPr>
        <sz val="14"/>
        <color rgb="FF1A1A1A"/>
        <rFont val="Arial"/>
        <family val="2"/>
      </rPr>
      <t xml:space="preserve">,
s </t>
    </r>
    <r>
      <rPr>
        <sz val="14"/>
        <color rgb="FF010101"/>
        <rFont val="Arial"/>
        <family val="2"/>
      </rPr>
      <t>cor</t>
    </r>
    <r>
      <rPr>
        <sz val="14"/>
        <color rgb="FF1A1A1A"/>
        <rFont val="Arial"/>
        <family val="2"/>
      </rPr>
      <t xml:space="preserve">e </t>
    </r>
    <r>
      <rPr>
        <sz val="14"/>
        <color rgb="FF010101"/>
        <rFont val="Arial"/>
        <family val="2"/>
      </rPr>
      <t>phy &lt;= 8, s</t>
    </r>
    <r>
      <rPr>
        <sz val="14"/>
        <color rgb="FF1A1A1A"/>
        <rFont val="Arial"/>
        <family val="2"/>
      </rPr>
      <t>co</t>
    </r>
    <r>
      <rPr>
        <sz val="14"/>
        <color rgb="FF010101"/>
        <rFont val="Arial"/>
        <family val="2"/>
      </rPr>
      <t xml:space="preserve">r </t>
    </r>
    <r>
      <rPr>
        <sz val="14"/>
        <color rgb="FF1A1A1A"/>
        <rFont val="Arial"/>
        <family val="2"/>
      </rPr>
      <t xml:space="preserve">e </t>
    </r>
    <r>
      <rPr>
        <sz val="14"/>
        <color rgb="FF010101"/>
        <rFont val="Arial"/>
        <family val="2"/>
      </rPr>
      <t>r</t>
    </r>
    <r>
      <rPr>
        <sz val="14"/>
        <color rgb="FF1A1A1A"/>
        <rFont val="Arial"/>
        <family val="2"/>
      </rPr>
      <t xml:space="preserve">r </t>
    </r>
    <r>
      <rPr>
        <sz val="14"/>
        <color rgb="FF2D2D2D"/>
        <rFont val="Arial"/>
        <family val="2"/>
      </rPr>
      <t>&lt;</t>
    </r>
    <r>
      <rPr>
        <sz val="14"/>
        <color rgb="FF010101"/>
        <rFont val="Arial"/>
        <family val="2"/>
      </rPr>
      <t xml:space="preserve">= </t>
    </r>
    <r>
      <rPr>
        <sz val="14"/>
        <color rgb="FF1A1A1A"/>
        <rFont val="Arial"/>
        <family val="2"/>
      </rPr>
      <t xml:space="preserve">90
</t>
    </r>
    <r>
      <rPr>
        <sz val="14"/>
        <color rgb="FF010101"/>
        <rFont val="Arial"/>
        <family val="2"/>
      </rPr>
      <t>- ni</t>
    </r>
    <r>
      <rPr>
        <sz val="14"/>
        <color rgb="FF2D2D2D"/>
        <rFont val="Arial"/>
        <family val="2"/>
      </rPr>
      <t>v</t>
    </r>
    <r>
      <rPr>
        <sz val="14"/>
        <color rgb="FF010101"/>
        <rFont val="Arial"/>
        <family val="2"/>
      </rPr>
      <t>e</t>
    </r>
    <r>
      <rPr>
        <sz val="14"/>
        <color rgb="FF1A1A1A"/>
        <rFont val="Arial"/>
        <family val="2"/>
      </rPr>
      <t>a</t>
    </r>
    <r>
      <rPr>
        <sz val="14"/>
        <color rgb="FF010101"/>
        <rFont val="Arial"/>
        <family val="2"/>
      </rPr>
      <t>u 1</t>
    </r>
  </si>
  <si>
    <r>
      <rPr>
        <sz val="14"/>
        <color rgb="FF1A1A1A"/>
        <rFont val="Arial"/>
        <family val="2"/>
      </rPr>
      <t>2 376,</t>
    </r>
    <r>
      <rPr>
        <sz val="14"/>
        <color rgb="FF010101"/>
        <rFont val="Arial"/>
        <family val="2"/>
      </rPr>
      <t>1</t>
    </r>
    <r>
      <rPr>
        <sz val="14"/>
        <color rgb="FF1A1A1A"/>
        <rFont val="Arial"/>
        <family val="2"/>
      </rPr>
      <t>9</t>
    </r>
  </si>
  <si>
    <r>
      <rPr>
        <sz val="14"/>
        <color rgb="FF010101"/>
        <rFont val="Arial"/>
        <family val="2"/>
      </rPr>
      <t>D14</t>
    </r>
    <r>
      <rPr>
        <sz val="14"/>
        <color rgb="FF1A1A1A"/>
        <rFont val="Arial"/>
        <family val="2"/>
      </rPr>
      <t>7A2</t>
    </r>
  </si>
  <si>
    <r>
      <rPr>
        <sz val="14"/>
        <color rgb="FF1A1A1A"/>
        <rFont val="Arial"/>
        <family val="2"/>
      </rPr>
      <t>Acc</t>
    </r>
    <r>
      <rPr>
        <sz val="14"/>
        <color rgb="FF010101"/>
        <rFont val="Arial"/>
        <family val="2"/>
      </rPr>
      <t>i</t>
    </r>
    <r>
      <rPr>
        <sz val="14"/>
        <color rgb="FF1A1A1A"/>
        <rFont val="Arial"/>
        <family val="2"/>
      </rPr>
      <t>de</t>
    </r>
    <r>
      <rPr>
        <sz val="14"/>
        <color rgb="FF010101"/>
        <rFont val="Arial"/>
        <family val="2"/>
      </rPr>
      <t xml:space="preserve">nts </t>
    </r>
    <r>
      <rPr>
        <sz val="14"/>
        <color rgb="FF1A1A1A"/>
        <rFont val="Arial"/>
        <family val="2"/>
      </rPr>
      <t xml:space="preserve">va </t>
    </r>
    <r>
      <rPr>
        <sz val="14"/>
        <color rgb="FF010101"/>
        <rFont val="Arial"/>
        <family val="2"/>
      </rPr>
      <t>s</t>
    </r>
    <r>
      <rPr>
        <sz val="14"/>
        <color rgb="FF1A1A1A"/>
        <rFont val="Arial"/>
        <family val="2"/>
      </rPr>
      <t>c</t>
    </r>
    <r>
      <rPr>
        <sz val="14"/>
        <color rgb="FF010101"/>
        <rFont val="Arial"/>
        <family val="2"/>
      </rPr>
      <t>ul</t>
    </r>
    <r>
      <rPr>
        <sz val="14"/>
        <color rgb="FF1A1A1A"/>
        <rFont val="Arial"/>
        <family val="2"/>
      </rPr>
      <t>a</t>
    </r>
    <r>
      <rPr>
        <sz val="14"/>
        <color rgb="FF010101"/>
        <rFont val="Arial"/>
        <family val="2"/>
      </rPr>
      <t>ir</t>
    </r>
    <r>
      <rPr>
        <sz val="14"/>
        <color rgb="FF1A1A1A"/>
        <rFont val="Arial"/>
        <family val="2"/>
      </rPr>
      <t>e</t>
    </r>
    <r>
      <rPr>
        <sz val="14"/>
        <color rgb="FF010101"/>
        <rFont val="Arial"/>
        <family val="2"/>
      </rPr>
      <t xml:space="preserve">s </t>
    </r>
    <r>
      <rPr>
        <sz val="14"/>
        <color rgb="FF1A1A1A"/>
        <rFont val="Arial"/>
        <family val="2"/>
      </rPr>
      <t>cé</t>
    </r>
    <r>
      <rPr>
        <sz val="14"/>
        <color rgb="FF010101"/>
        <rFont val="Arial"/>
        <family val="2"/>
      </rPr>
      <t>r</t>
    </r>
    <r>
      <rPr>
        <sz val="14"/>
        <color rgb="FF1A1A1A"/>
        <rFont val="Arial"/>
        <family val="2"/>
      </rPr>
      <t>é</t>
    </r>
    <r>
      <rPr>
        <sz val="14"/>
        <color rgb="FF010101"/>
        <rFont val="Arial"/>
        <family val="2"/>
      </rPr>
      <t>b</t>
    </r>
    <r>
      <rPr>
        <sz val="14"/>
        <color rgb="FF1A1A1A"/>
        <rFont val="Arial"/>
        <family val="2"/>
      </rPr>
      <t>ra</t>
    </r>
    <r>
      <rPr>
        <sz val="14"/>
        <color rgb="FF010101"/>
        <rFont val="Arial"/>
        <family val="2"/>
      </rPr>
      <t>ux a</t>
    </r>
    <r>
      <rPr>
        <sz val="14"/>
        <color rgb="FF1A1A1A"/>
        <rFont val="Arial"/>
        <family val="2"/>
      </rPr>
      <t>ve</t>
    </r>
    <r>
      <rPr>
        <sz val="14"/>
        <color rgb="FF010101"/>
        <rFont val="Arial"/>
        <family val="2"/>
      </rPr>
      <t xml:space="preserve">c  hémi </t>
    </r>
    <r>
      <rPr>
        <sz val="14"/>
        <color rgb="FF1A1A1A"/>
        <rFont val="Arial"/>
        <family val="2"/>
      </rPr>
      <t>p</t>
    </r>
    <r>
      <rPr>
        <sz val="14"/>
        <color rgb="FF010101"/>
        <rFont val="Arial"/>
        <family val="2"/>
      </rPr>
      <t>l</t>
    </r>
    <r>
      <rPr>
        <sz val="14"/>
        <color rgb="FF1A1A1A"/>
        <rFont val="Arial"/>
        <family val="2"/>
      </rPr>
      <t>é</t>
    </r>
    <r>
      <rPr>
        <sz val="14"/>
        <color rgb="FF010101"/>
        <rFont val="Arial"/>
        <family val="2"/>
      </rPr>
      <t xml:space="preserve">gie </t>
    </r>
    <r>
      <rPr>
        <sz val="14"/>
        <color rgb="FF1A1A1A"/>
        <rFont val="Arial"/>
        <family val="2"/>
      </rPr>
      <t xml:space="preserve">,
</t>
    </r>
    <r>
      <rPr>
        <sz val="14"/>
        <color rgb="FF2D2D2D"/>
        <rFont val="Arial"/>
        <family val="2"/>
      </rPr>
      <t>scor</t>
    </r>
    <r>
      <rPr>
        <sz val="14"/>
        <color rgb="FF010101"/>
        <rFont val="Arial"/>
        <family val="2"/>
      </rPr>
      <t xml:space="preserve">e phy </t>
    </r>
    <r>
      <rPr>
        <sz val="14"/>
        <color rgb="FF2D2D2D"/>
        <rFont val="Arial"/>
        <family val="2"/>
      </rPr>
      <t>&lt;</t>
    </r>
    <r>
      <rPr>
        <sz val="14"/>
        <color rgb="FF010101"/>
        <rFont val="Arial"/>
        <family val="2"/>
      </rPr>
      <t xml:space="preserve">= </t>
    </r>
    <r>
      <rPr>
        <sz val="14"/>
        <color rgb="FF1A1A1A"/>
        <rFont val="Arial"/>
        <family val="2"/>
      </rPr>
      <t xml:space="preserve">8, </t>
    </r>
    <r>
      <rPr>
        <sz val="14"/>
        <color rgb="FF010101"/>
        <rFont val="Arial"/>
        <family val="2"/>
      </rPr>
      <t>sc</t>
    </r>
    <r>
      <rPr>
        <sz val="14"/>
        <color rgb="FF1A1A1A"/>
        <rFont val="Arial"/>
        <family val="2"/>
      </rPr>
      <t>o</t>
    </r>
    <r>
      <rPr>
        <sz val="14"/>
        <color rgb="FF010101"/>
        <rFont val="Arial"/>
        <family val="2"/>
      </rPr>
      <t xml:space="preserve">r </t>
    </r>
    <r>
      <rPr>
        <sz val="14"/>
        <color rgb="FF414141"/>
        <rFont val="Arial"/>
        <family val="2"/>
      </rPr>
      <t xml:space="preserve">e </t>
    </r>
    <r>
      <rPr>
        <sz val="14"/>
        <color rgb="FF010101"/>
        <rFont val="Arial"/>
        <family val="2"/>
      </rPr>
      <t xml:space="preserve">rr </t>
    </r>
    <r>
      <rPr>
        <sz val="14"/>
        <color rgb="FF1A1A1A"/>
        <rFont val="Arial"/>
        <family val="2"/>
      </rPr>
      <t>&lt;</t>
    </r>
    <r>
      <rPr>
        <sz val="14"/>
        <color rgb="FF010101"/>
        <rFont val="Arial"/>
        <family val="2"/>
      </rPr>
      <t>= 90
- niv</t>
    </r>
    <r>
      <rPr>
        <sz val="14"/>
        <color rgb="FF1A1A1A"/>
        <rFont val="Arial"/>
        <family val="2"/>
      </rPr>
      <t>ea</t>
    </r>
    <r>
      <rPr>
        <sz val="14"/>
        <color rgb="FF010101"/>
        <rFont val="Arial"/>
        <family val="2"/>
      </rPr>
      <t xml:space="preserve">u </t>
    </r>
    <r>
      <rPr>
        <sz val="14"/>
        <color rgb="FF1A1A1A"/>
        <rFont val="Arial"/>
        <family val="2"/>
      </rPr>
      <t>2</t>
    </r>
  </si>
  <si>
    <r>
      <rPr>
        <sz val="14"/>
        <color rgb="FF1A1A1A"/>
        <rFont val="Arial"/>
        <family val="2"/>
      </rPr>
      <t>2</t>
    </r>
    <r>
      <rPr>
        <sz val="14"/>
        <color rgb="FF010101"/>
        <rFont val="Arial"/>
        <family val="2"/>
      </rPr>
      <t>5</t>
    </r>
    <r>
      <rPr>
        <sz val="14"/>
        <color rgb="FF1A1A1A"/>
        <rFont val="Arial"/>
        <family val="2"/>
      </rPr>
      <t>7</t>
    </r>
    <r>
      <rPr>
        <sz val="14"/>
        <color rgb="FF010101"/>
        <rFont val="Arial"/>
        <family val="2"/>
      </rPr>
      <t>.3</t>
    </r>
    <r>
      <rPr>
        <sz val="14"/>
        <color rgb="FF1A1A1A"/>
        <rFont val="Arial"/>
        <family val="2"/>
      </rPr>
      <t>1</t>
    </r>
  </si>
  <si>
    <r>
      <rPr>
        <sz val="14"/>
        <color rgb="FF1A1A1A"/>
        <rFont val="Arial"/>
        <family val="2"/>
      </rPr>
      <t>12  8</t>
    </r>
    <r>
      <rPr>
        <sz val="14"/>
        <color rgb="FF010101"/>
        <rFont val="Arial"/>
        <family val="2"/>
      </rPr>
      <t>65,26</t>
    </r>
  </si>
  <si>
    <r>
      <rPr>
        <sz val="14"/>
        <color rgb="FF010101"/>
        <rFont val="Arial"/>
        <family val="2"/>
      </rPr>
      <t>A</t>
    </r>
    <r>
      <rPr>
        <sz val="14"/>
        <color rgb="FF1A1A1A"/>
        <rFont val="Arial"/>
        <family val="2"/>
      </rPr>
      <t>c</t>
    </r>
    <r>
      <rPr>
        <sz val="14"/>
        <color rgb="FF010101"/>
        <rFont val="Arial"/>
        <family val="2"/>
      </rPr>
      <t>cidents  v</t>
    </r>
    <r>
      <rPr>
        <sz val="14"/>
        <color rgb="FF1A1A1A"/>
        <rFont val="Arial"/>
        <family val="2"/>
      </rPr>
      <t xml:space="preserve">a </t>
    </r>
    <r>
      <rPr>
        <sz val="14"/>
        <color rgb="FF010101"/>
        <rFont val="Arial"/>
        <family val="2"/>
      </rPr>
      <t xml:space="preserve">sculaires
</t>
    </r>
    <r>
      <rPr>
        <sz val="14"/>
        <color rgb="FF1A1A1A"/>
        <rFont val="Arial"/>
        <family val="2"/>
      </rPr>
      <t>cé</t>
    </r>
    <r>
      <rPr>
        <sz val="14"/>
        <color rgb="FF010101"/>
        <rFont val="Arial"/>
        <family val="2"/>
      </rPr>
      <t>r</t>
    </r>
    <r>
      <rPr>
        <sz val="14"/>
        <color rgb="FF414141"/>
        <rFont val="Arial"/>
        <family val="2"/>
      </rPr>
      <t>é</t>
    </r>
    <r>
      <rPr>
        <sz val="14"/>
        <color rgb="FF1A1A1A"/>
        <rFont val="Arial"/>
        <family val="2"/>
      </rPr>
      <t>bra</t>
    </r>
    <r>
      <rPr>
        <sz val="14"/>
        <color rgb="FF010101"/>
        <rFont val="Arial"/>
        <family val="2"/>
      </rPr>
      <t>u</t>
    </r>
    <r>
      <rPr>
        <sz val="14"/>
        <color rgb="FF1A1A1A"/>
        <rFont val="Arial"/>
        <family val="2"/>
      </rPr>
      <t xml:space="preserve">x </t>
    </r>
    <r>
      <rPr>
        <sz val="14"/>
        <color rgb="FF010101"/>
        <rFont val="Arial"/>
        <family val="2"/>
      </rPr>
      <t>av</t>
    </r>
    <r>
      <rPr>
        <sz val="14"/>
        <color rgb="FF414141"/>
        <rFont val="Arial"/>
        <family val="2"/>
      </rPr>
      <t>e</t>
    </r>
    <r>
      <rPr>
        <sz val="14"/>
        <color rgb="FF1A1A1A"/>
        <rFont val="Arial"/>
        <family val="2"/>
      </rPr>
      <t xml:space="preserve">c </t>
    </r>
    <r>
      <rPr>
        <sz val="14"/>
        <color rgb="FF010101"/>
        <rFont val="Arial"/>
        <family val="2"/>
      </rPr>
      <t xml:space="preserve">hémipl </t>
    </r>
    <r>
      <rPr>
        <sz val="14"/>
        <color rgb="FF2D2D2D"/>
        <rFont val="Arial"/>
        <family val="2"/>
      </rPr>
      <t>ég</t>
    </r>
    <r>
      <rPr>
        <sz val="14"/>
        <color rgb="FF010101"/>
        <rFont val="Arial"/>
        <family val="2"/>
      </rPr>
      <t>ie</t>
    </r>
    <r>
      <rPr>
        <sz val="14"/>
        <color rgb="FF2D2D2D"/>
        <rFont val="Arial"/>
        <family val="2"/>
      </rPr>
      <t xml:space="preserve">,
</t>
    </r>
    <r>
      <rPr>
        <sz val="14"/>
        <color rgb="FF1A1A1A"/>
        <rFont val="Arial"/>
        <family val="2"/>
      </rPr>
      <t xml:space="preserve">s </t>
    </r>
    <r>
      <rPr>
        <sz val="14"/>
        <color rgb="FF010101"/>
        <rFont val="Arial"/>
        <family val="2"/>
      </rPr>
      <t>cor</t>
    </r>
    <r>
      <rPr>
        <sz val="14"/>
        <color rgb="FF1A1A1A"/>
        <rFont val="Arial"/>
        <family val="2"/>
      </rPr>
      <t xml:space="preserve">e </t>
    </r>
    <r>
      <rPr>
        <sz val="14"/>
        <color rgb="FF010101"/>
        <rFont val="Arial"/>
        <family val="2"/>
      </rPr>
      <t xml:space="preserve">phy </t>
    </r>
    <r>
      <rPr>
        <sz val="14"/>
        <color rgb="FF2D2D2D"/>
        <rFont val="Arial"/>
        <family val="2"/>
      </rPr>
      <t>&gt;</t>
    </r>
    <r>
      <rPr>
        <sz val="14"/>
        <color rgb="FF010101"/>
        <rFont val="Arial"/>
        <family val="2"/>
      </rPr>
      <t>= 9, s</t>
    </r>
    <r>
      <rPr>
        <sz val="14"/>
        <color rgb="FF1A1A1A"/>
        <rFont val="Arial"/>
        <family val="2"/>
      </rPr>
      <t>co</t>
    </r>
    <r>
      <rPr>
        <sz val="14"/>
        <color rgb="FF010101"/>
        <rFont val="Arial"/>
        <family val="2"/>
      </rPr>
      <t>r</t>
    </r>
    <r>
      <rPr>
        <sz val="14"/>
        <color rgb="FF1A1A1A"/>
        <rFont val="Arial"/>
        <family val="2"/>
      </rPr>
      <t xml:space="preserve">e cog </t>
    </r>
    <r>
      <rPr>
        <sz val="14"/>
        <color rgb="FF414141"/>
        <rFont val="Arial"/>
        <family val="2"/>
      </rPr>
      <t>&lt;</t>
    </r>
    <r>
      <rPr>
        <sz val="14"/>
        <color rgb="FF010101"/>
        <rFont val="Arial"/>
        <family val="2"/>
      </rPr>
      <t>= 4</t>
    </r>
    <r>
      <rPr>
        <sz val="14"/>
        <color rgb="FF2D2D2D"/>
        <rFont val="Arial"/>
        <family val="2"/>
      </rPr>
      <t>, sco</t>
    </r>
    <r>
      <rPr>
        <sz val="14"/>
        <color rgb="FF010101"/>
        <rFont val="Arial"/>
        <family val="2"/>
      </rPr>
      <t>r</t>
    </r>
    <r>
      <rPr>
        <sz val="14"/>
        <color rgb="FF1A1A1A"/>
        <rFont val="Arial"/>
        <family val="2"/>
      </rPr>
      <t xml:space="preserve">e </t>
    </r>
    <r>
      <rPr>
        <sz val="14"/>
        <color rgb="FF010101"/>
        <rFont val="Arial"/>
        <family val="2"/>
      </rPr>
      <t xml:space="preserve">rr  </t>
    </r>
    <r>
      <rPr>
        <sz val="14"/>
        <color rgb="FF1A1A1A"/>
        <rFont val="Arial"/>
        <family val="2"/>
      </rPr>
      <t>&lt;</t>
    </r>
    <r>
      <rPr>
        <sz val="14"/>
        <color rgb="FF010101"/>
        <rFont val="Arial"/>
        <family val="2"/>
      </rPr>
      <t xml:space="preserve">= </t>
    </r>
    <r>
      <rPr>
        <sz val="14"/>
        <color rgb="FF1A1A1A"/>
        <rFont val="Arial"/>
        <family val="2"/>
      </rPr>
      <t xml:space="preserve">90 </t>
    </r>
    <r>
      <rPr>
        <sz val="14"/>
        <color rgb="FF010101"/>
        <rFont val="Arial"/>
        <family val="2"/>
      </rPr>
      <t>- z</t>
    </r>
    <r>
      <rPr>
        <sz val="14"/>
        <color rgb="FF2D2D2D"/>
        <rFont val="Arial"/>
        <family val="2"/>
      </rPr>
      <t xml:space="preserve">éro </t>
    </r>
    <r>
      <rPr>
        <sz val="14"/>
        <color rgb="FF010101"/>
        <rFont val="Arial"/>
        <family val="2"/>
      </rPr>
      <t>j</t>
    </r>
    <r>
      <rPr>
        <sz val="14"/>
        <color rgb="FF1A1A1A"/>
        <rFont val="Arial"/>
        <family val="2"/>
      </rPr>
      <t>o</t>
    </r>
    <r>
      <rPr>
        <sz val="14"/>
        <color rgb="FF010101"/>
        <rFont val="Arial"/>
        <family val="2"/>
      </rPr>
      <t>ur</t>
    </r>
  </si>
  <si>
    <r>
      <rPr>
        <sz val="14"/>
        <color rgb="FF1A1A1A"/>
        <rFont val="Arial"/>
        <family val="2"/>
      </rPr>
      <t>0</t>
    </r>
    <r>
      <rPr>
        <sz val="14"/>
        <color rgb="FF010101"/>
        <rFont val="Arial"/>
        <family val="2"/>
      </rPr>
      <t>14</t>
    </r>
    <r>
      <rPr>
        <sz val="14"/>
        <color rgb="FF1A1A1A"/>
        <rFont val="Arial"/>
        <family val="2"/>
      </rPr>
      <t>7</t>
    </r>
    <r>
      <rPr>
        <sz val="14"/>
        <color rgb="FF010101"/>
        <rFont val="Arial"/>
        <family val="2"/>
      </rPr>
      <t>8 1</t>
    </r>
  </si>
  <si>
    <r>
      <rPr>
        <sz val="14"/>
        <color rgb="FF010101"/>
        <rFont val="Arial"/>
        <family val="2"/>
      </rPr>
      <t>Ac</t>
    </r>
    <r>
      <rPr>
        <sz val="14"/>
        <color rgb="FF1A1A1A"/>
        <rFont val="Arial"/>
        <family val="2"/>
      </rPr>
      <t>c</t>
    </r>
    <r>
      <rPr>
        <sz val="14"/>
        <color rgb="FF010101"/>
        <rFont val="Arial"/>
        <family val="2"/>
      </rPr>
      <t>id</t>
    </r>
    <r>
      <rPr>
        <sz val="14"/>
        <color rgb="FF1A1A1A"/>
        <rFont val="Arial"/>
        <family val="2"/>
      </rPr>
      <t>e</t>
    </r>
    <r>
      <rPr>
        <sz val="14"/>
        <color rgb="FF010101"/>
        <rFont val="Arial"/>
        <family val="2"/>
      </rPr>
      <t>nt</t>
    </r>
    <r>
      <rPr>
        <sz val="14"/>
        <color rgb="FF1A1A1A"/>
        <rFont val="Arial"/>
        <family val="2"/>
      </rPr>
      <t xml:space="preserve">s </t>
    </r>
    <r>
      <rPr>
        <sz val="14"/>
        <color rgb="FF010101"/>
        <rFont val="Arial"/>
        <family val="2"/>
      </rPr>
      <t>v</t>
    </r>
    <r>
      <rPr>
        <sz val="14"/>
        <color rgb="FF1A1A1A"/>
        <rFont val="Arial"/>
        <family val="2"/>
      </rPr>
      <t xml:space="preserve">ascu </t>
    </r>
    <r>
      <rPr>
        <sz val="14"/>
        <color rgb="FF010101"/>
        <rFont val="Arial"/>
        <family val="2"/>
      </rPr>
      <t>l</t>
    </r>
    <r>
      <rPr>
        <sz val="14"/>
        <color rgb="FF1A1A1A"/>
        <rFont val="Arial"/>
        <family val="2"/>
      </rPr>
      <t>a</t>
    </r>
    <r>
      <rPr>
        <sz val="14"/>
        <color rgb="FF010101"/>
        <rFont val="Arial"/>
        <family val="2"/>
      </rPr>
      <t>ir</t>
    </r>
    <r>
      <rPr>
        <sz val="14"/>
        <color rgb="FF1A1A1A"/>
        <rFont val="Arial"/>
        <family val="2"/>
      </rPr>
      <t>es  cé</t>
    </r>
    <r>
      <rPr>
        <sz val="14"/>
        <color rgb="FF010101"/>
        <rFont val="Arial"/>
        <family val="2"/>
      </rPr>
      <t xml:space="preserve">réb </t>
    </r>
    <r>
      <rPr>
        <sz val="14"/>
        <color rgb="FF1A1A1A"/>
        <rFont val="Arial"/>
        <family val="2"/>
      </rPr>
      <t>ra</t>
    </r>
    <r>
      <rPr>
        <sz val="14"/>
        <color rgb="FF010101"/>
        <rFont val="Arial"/>
        <family val="2"/>
      </rPr>
      <t>ux a</t>
    </r>
    <r>
      <rPr>
        <sz val="14"/>
        <color rgb="FF1A1A1A"/>
        <rFont val="Arial"/>
        <family val="2"/>
      </rPr>
      <t>ve</t>
    </r>
    <r>
      <rPr>
        <sz val="14"/>
        <color rgb="FF010101"/>
        <rFont val="Arial"/>
        <family val="2"/>
      </rPr>
      <t>c  h</t>
    </r>
    <r>
      <rPr>
        <sz val="14"/>
        <color rgb="FF1A1A1A"/>
        <rFont val="Arial"/>
        <family val="2"/>
      </rPr>
      <t>é</t>
    </r>
    <r>
      <rPr>
        <sz val="14"/>
        <color rgb="FF010101"/>
        <rFont val="Arial"/>
        <family val="2"/>
      </rPr>
      <t xml:space="preserve">mi </t>
    </r>
    <r>
      <rPr>
        <sz val="14"/>
        <color rgb="FF1A1A1A"/>
        <rFont val="Arial"/>
        <family val="2"/>
      </rPr>
      <t>p</t>
    </r>
    <r>
      <rPr>
        <sz val="14"/>
        <color rgb="FF010101"/>
        <rFont val="Arial"/>
        <family val="2"/>
      </rPr>
      <t>l</t>
    </r>
    <r>
      <rPr>
        <sz val="14"/>
        <color rgb="FF1A1A1A"/>
        <rFont val="Arial"/>
        <family val="2"/>
      </rPr>
      <t>é</t>
    </r>
    <r>
      <rPr>
        <sz val="14"/>
        <color rgb="FF010101"/>
        <rFont val="Arial"/>
        <family val="2"/>
      </rPr>
      <t xml:space="preserve">gi </t>
    </r>
    <r>
      <rPr>
        <sz val="14"/>
        <color rgb="FF1A1A1A"/>
        <rFont val="Arial"/>
        <family val="2"/>
      </rPr>
      <t xml:space="preserve">e,
</t>
    </r>
    <r>
      <rPr>
        <sz val="14"/>
        <color rgb="FF2D2D2D"/>
        <rFont val="Arial"/>
        <family val="2"/>
      </rPr>
      <t>sc</t>
    </r>
    <r>
      <rPr>
        <sz val="14"/>
        <color rgb="FF010101"/>
        <rFont val="Arial"/>
        <family val="2"/>
      </rPr>
      <t xml:space="preserve">ore phy </t>
    </r>
    <r>
      <rPr>
        <sz val="14"/>
        <color rgb="FF1A1A1A"/>
        <rFont val="Arial"/>
        <family val="2"/>
      </rPr>
      <t>&gt;</t>
    </r>
    <r>
      <rPr>
        <sz val="14"/>
        <color rgb="FF010101"/>
        <rFont val="Arial"/>
        <family val="2"/>
      </rPr>
      <t xml:space="preserve">= </t>
    </r>
    <r>
      <rPr>
        <sz val="14"/>
        <color rgb="FF1A1A1A"/>
        <rFont val="Arial"/>
        <family val="2"/>
      </rPr>
      <t>9, s</t>
    </r>
    <r>
      <rPr>
        <sz val="14"/>
        <color rgb="FF010101"/>
        <rFont val="Arial"/>
        <family val="2"/>
      </rPr>
      <t>c</t>
    </r>
    <r>
      <rPr>
        <sz val="14"/>
        <color rgb="FF1A1A1A"/>
        <rFont val="Arial"/>
        <family val="2"/>
      </rPr>
      <t>o</t>
    </r>
    <r>
      <rPr>
        <sz val="14"/>
        <color rgb="FF010101"/>
        <rFont val="Arial"/>
        <family val="2"/>
      </rPr>
      <t>r</t>
    </r>
    <r>
      <rPr>
        <sz val="14"/>
        <color rgb="FF414141"/>
        <rFont val="Arial"/>
        <family val="2"/>
      </rPr>
      <t xml:space="preserve">e </t>
    </r>
    <r>
      <rPr>
        <sz val="14"/>
        <color rgb="FF010101"/>
        <rFont val="Arial"/>
        <family val="2"/>
      </rPr>
      <t>c</t>
    </r>
    <r>
      <rPr>
        <sz val="14"/>
        <color rgb="FF1A1A1A"/>
        <rFont val="Arial"/>
        <family val="2"/>
      </rPr>
      <t>og &lt;</t>
    </r>
    <r>
      <rPr>
        <sz val="14"/>
        <color rgb="FF010101"/>
        <rFont val="Arial"/>
        <family val="2"/>
      </rPr>
      <t>= 4, s</t>
    </r>
    <r>
      <rPr>
        <sz val="14"/>
        <color rgb="FF1A1A1A"/>
        <rFont val="Arial"/>
        <family val="2"/>
      </rPr>
      <t>c</t>
    </r>
    <r>
      <rPr>
        <sz val="14"/>
        <color rgb="FF010101"/>
        <rFont val="Arial"/>
        <family val="2"/>
      </rPr>
      <t>or</t>
    </r>
    <r>
      <rPr>
        <sz val="14"/>
        <color rgb="FF1A1A1A"/>
        <rFont val="Arial"/>
        <family val="2"/>
      </rPr>
      <t xml:space="preserve">e </t>
    </r>
    <r>
      <rPr>
        <sz val="14"/>
        <color rgb="FF010101"/>
        <rFont val="Arial"/>
        <family val="2"/>
      </rPr>
      <t xml:space="preserve">rr </t>
    </r>
    <r>
      <rPr>
        <sz val="14"/>
        <color rgb="FF2D2D2D"/>
        <rFont val="Arial"/>
        <family val="2"/>
      </rPr>
      <t>&lt;</t>
    </r>
    <r>
      <rPr>
        <sz val="14"/>
        <color rgb="FF010101"/>
        <rFont val="Arial"/>
        <family val="2"/>
      </rPr>
      <t xml:space="preserve">= </t>
    </r>
    <r>
      <rPr>
        <sz val="14"/>
        <color rgb="FF1A1A1A"/>
        <rFont val="Arial"/>
        <family val="2"/>
      </rPr>
      <t xml:space="preserve">90 </t>
    </r>
    <r>
      <rPr>
        <sz val="14"/>
        <color rgb="FF010101"/>
        <rFont val="Arial"/>
        <family val="2"/>
      </rPr>
      <t xml:space="preserve">- </t>
    </r>
    <r>
      <rPr>
        <sz val="14"/>
        <color rgb="FF1A1A1A"/>
        <rFont val="Arial"/>
        <family val="2"/>
      </rPr>
      <t>n</t>
    </r>
    <r>
      <rPr>
        <sz val="14"/>
        <color rgb="FF010101"/>
        <rFont val="Arial"/>
        <family val="2"/>
      </rPr>
      <t>i</t>
    </r>
    <r>
      <rPr>
        <sz val="14"/>
        <color rgb="FF2D2D2D"/>
        <rFont val="Arial"/>
        <family val="2"/>
      </rPr>
      <t>vea</t>
    </r>
    <r>
      <rPr>
        <sz val="14"/>
        <color rgb="FF010101"/>
        <rFont val="Arial"/>
        <family val="2"/>
      </rPr>
      <t>u  1</t>
    </r>
  </si>
  <si>
    <r>
      <rPr>
        <sz val="14"/>
        <color rgb="FF1A1A1A"/>
        <rFont val="Arial"/>
        <family val="2"/>
      </rPr>
      <t>2</t>
    </r>
    <r>
      <rPr>
        <sz val="14"/>
        <color rgb="FF010101"/>
        <rFont val="Arial"/>
        <family val="2"/>
      </rPr>
      <t>4</t>
    </r>
    <r>
      <rPr>
        <sz val="14"/>
        <color rgb="FF1A1A1A"/>
        <rFont val="Arial"/>
        <family val="2"/>
      </rPr>
      <t>8</t>
    </r>
    <r>
      <rPr>
        <sz val="14"/>
        <color rgb="FF010101"/>
        <rFont val="Arial"/>
        <family val="2"/>
      </rPr>
      <t>.</t>
    </r>
    <r>
      <rPr>
        <sz val="14"/>
        <color rgb="FF1A1A1A"/>
        <rFont val="Arial"/>
        <family val="2"/>
      </rPr>
      <t>90</t>
    </r>
  </si>
  <si>
    <r>
      <rPr>
        <sz val="14"/>
        <color rgb="FF1A1A1A"/>
        <rFont val="Arial"/>
        <family val="2"/>
      </rPr>
      <t>10  702</t>
    </r>
    <r>
      <rPr>
        <sz val="14"/>
        <color rgb="FF010101"/>
        <rFont val="Arial"/>
        <family val="2"/>
      </rPr>
      <t>,</t>
    </r>
    <r>
      <rPr>
        <sz val="14"/>
        <color rgb="FF1A1A1A"/>
        <rFont val="Arial"/>
        <family val="2"/>
      </rPr>
      <t>78</t>
    </r>
  </si>
  <si>
    <r>
      <rPr>
        <sz val="14"/>
        <color rgb="FF1A1A1A"/>
        <rFont val="Arial"/>
        <family val="2"/>
      </rPr>
      <t>0</t>
    </r>
    <r>
      <rPr>
        <sz val="14"/>
        <color rgb="FF010101"/>
        <rFont val="Arial"/>
        <family val="2"/>
      </rPr>
      <t>14</t>
    </r>
    <r>
      <rPr>
        <sz val="14"/>
        <color rgb="FF1A1A1A"/>
        <rFont val="Arial"/>
        <family val="2"/>
      </rPr>
      <t>7</t>
    </r>
    <r>
      <rPr>
        <sz val="14"/>
        <color rgb="FF010101"/>
        <rFont val="Arial"/>
        <family val="2"/>
      </rPr>
      <t xml:space="preserve">8 </t>
    </r>
    <r>
      <rPr>
        <sz val="14"/>
        <color rgb="FF1A1A1A"/>
        <rFont val="Arial"/>
        <family val="2"/>
      </rPr>
      <t>2</t>
    </r>
  </si>
  <si>
    <r>
      <rPr>
        <sz val="14"/>
        <color rgb="FF010101"/>
        <rFont val="Arial"/>
        <family val="2"/>
      </rPr>
      <t>A</t>
    </r>
    <r>
      <rPr>
        <sz val="14"/>
        <color rgb="FF1A1A1A"/>
        <rFont val="Arial"/>
        <family val="2"/>
      </rPr>
      <t>c</t>
    </r>
    <r>
      <rPr>
        <sz val="14"/>
        <color rgb="FF010101"/>
        <rFont val="Arial"/>
        <family val="2"/>
      </rPr>
      <t>cidents  v</t>
    </r>
    <r>
      <rPr>
        <sz val="14"/>
        <color rgb="FF1A1A1A"/>
        <rFont val="Arial"/>
        <family val="2"/>
      </rPr>
      <t xml:space="preserve">a </t>
    </r>
    <r>
      <rPr>
        <sz val="14"/>
        <color rgb="FF010101"/>
        <rFont val="Arial"/>
        <family val="2"/>
      </rPr>
      <t>sculair</t>
    </r>
    <r>
      <rPr>
        <sz val="14"/>
        <color rgb="FF1A1A1A"/>
        <rFont val="Arial"/>
        <family val="2"/>
      </rPr>
      <t>e</t>
    </r>
    <r>
      <rPr>
        <sz val="14"/>
        <color rgb="FF010101"/>
        <rFont val="Arial"/>
        <family val="2"/>
      </rPr>
      <t xml:space="preserve">s
</t>
    </r>
    <r>
      <rPr>
        <sz val="14"/>
        <color rgb="FF2D2D2D"/>
        <rFont val="Arial"/>
        <family val="2"/>
      </rPr>
      <t>cé</t>
    </r>
    <r>
      <rPr>
        <sz val="14"/>
        <color rgb="FF010101"/>
        <rFont val="Arial"/>
        <family val="2"/>
      </rPr>
      <t>r</t>
    </r>
    <r>
      <rPr>
        <sz val="14"/>
        <color rgb="FF414141"/>
        <rFont val="Arial"/>
        <family val="2"/>
      </rPr>
      <t>é</t>
    </r>
    <r>
      <rPr>
        <sz val="14"/>
        <color rgb="FF1A1A1A"/>
        <rFont val="Arial"/>
        <family val="2"/>
      </rPr>
      <t>bra</t>
    </r>
    <r>
      <rPr>
        <sz val="14"/>
        <color rgb="FF010101"/>
        <rFont val="Arial"/>
        <family val="2"/>
      </rPr>
      <t>u</t>
    </r>
    <r>
      <rPr>
        <sz val="14"/>
        <color rgb="FF1A1A1A"/>
        <rFont val="Arial"/>
        <family val="2"/>
      </rPr>
      <t xml:space="preserve">x </t>
    </r>
    <r>
      <rPr>
        <sz val="14"/>
        <color rgb="FF010101"/>
        <rFont val="Arial"/>
        <family val="2"/>
      </rPr>
      <t>av</t>
    </r>
    <r>
      <rPr>
        <sz val="14"/>
        <color rgb="FF414141"/>
        <rFont val="Arial"/>
        <family val="2"/>
      </rPr>
      <t>e</t>
    </r>
    <r>
      <rPr>
        <sz val="14"/>
        <color rgb="FF1A1A1A"/>
        <rFont val="Arial"/>
        <family val="2"/>
      </rPr>
      <t xml:space="preserve">c </t>
    </r>
    <r>
      <rPr>
        <sz val="14"/>
        <color rgb="FF010101"/>
        <rFont val="Arial"/>
        <family val="2"/>
      </rPr>
      <t xml:space="preserve">hémi </t>
    </r>
    <r>
      <rPr>
        <sz val="14"/>
        <color rgb="FF1A1A1A"/>
        <rFont val="Arial"/>
        <family val="2"/>
      </rPr>
      <t>p</t>
    </r>
    <r>
      <rPr>
        <sz val="14"/>
        <color rgb="FF010101"/>
        <rFont val="Arial"/>
        <family val="2"/>
      </rPr>
      <t>l</t>
    </r>
    <r>
      <rPr>
        <sz val="14"/>
        <color rgb="FF2D2D2D"/>
        <rFont val="Arial"/>
        <family val="2"/>
      </rPr>
      <t>ég</t>
    </r>
    <r>
      <rPr>
        <sz val="14"/>
        <color rgb="FF010101"/>
        <rFont val="Arial"/>
        <family val="2"/>
      </rPr>
      <t>i</t>
    </r>
    <r>
      <rPr>
        <sz val="14"/>
        <color rgb="FF1A1A1A"/>
        <rFont val="Arial"/>
        <family val="2"/>
      </rPr>
      <t>e, score p</t>
    </r>
    <r>
      <rPr>
        <sz val="14"/>
        <color rgb="FF010101"/>
        <rFont val="Arial"/>
        <family val="2"/>
      </rPr>
      <t xml:space="preserve">hy </t>
    </r>
    <r>
      <rPr>
        <sz val="14"/>
        <color rgb="FF2D2D2D"/>
        <rFont val="Arial"/>
        <family val="2"/>
      </rPr>
      <t>&gt;</t>
    </r>
    <r>
      <rPr>
        <sz val="14"/>
        <color rgb="FF010101"/>
        <rFont val="Arial"/>
        <family val="2"/>
      </rPr>
      <t xml:space="preserve">= 9, </t>
    </r>
    <r>
      <rPr>
        <sz val="14"/>
        <color rgb="FF1A1A1A"/>
        <rFont val="Arial"/>
        <family val="2"/>
      </rPr>
      <t>s</t>
    </r>
    <r>
      <rPr>
        <sz val="14"/>
        <color rgb="FF010101"/>
        <rFont val="Arial"/>
        <family val="2"/>
      </rPr>
      <t>c</t>
    </r>
    <r>
      <rPr>
        <sz val="14"/>
        <color rgb="FF1A1A1A"/>
        <rFont val="Arial"/>
        <family val="2"/>
      </rPr>
      <t>o</t>
    </r>
    <r>
      <rPr>
        <sz val="14"/>
        <color rgb="FF010101"/>
        <rFont val="Arial"/>
        <family val="2"/>
      </rPr>
      <t>r</t>
    </r>
    <r>
      <rPr>
        <sz val="14"/>
        <color rgb="FF1A1A1A"/>
        <rFont val="Arial"/>
        <family val="2"/>
      </rPr>
      <t xml:space="preserve">e </t>
    </r>
    <r>
      <rPr>
        <sz val="14"/>
        <color rgb="FF010101"/>
        <rFont val="Arial"/>
        <family val="2"/>
      </rPr>
      <t>c</t>
    </r>
    <r>
      <rPr>
        <sz val="14"/>
        <color rgb="FF2D2D2D"/>
        <rFont val="Arial"/>
        <family val="2"/>
      </rPr>
      <t xml:space="preserve">og </t>
    </r>
    <r>
      <rPr>
        <sz val="14"/>
        <color rgb="FF1A1A1A"/>
        <rFont val="Arial"/>
        <family val="2"/>
      </rPr>
      <t>&lt;</t>
    </r>
    <r>
      <rPr>
        <sz val="14"/>
        <color rgb="FF010101"/>
        <rFont val="Arial"/>
        <family val="2"/>
      </rPr>
      <t xml:space="preserve">= </t>
    </r>
    <r>
      <rPr>
        <sz val="14"/>
        <color rgb="FF1A1A1A"/>
        <rFont val="Arial"/>
        <family val="2"/>
      </rPr>
      <t>4, sco</t>
    </r>
    <r>
      <rPr>
        <sz val="14"/>
        <color rgb="FF010101"/>
        <rFont val="Arial"/>
        <family val="2"/>
      </rPr>
      <t>r</t>
    </r>
    <r>
      <rPr>
        <sz val="14"/>
        <color rgb="FF1A1A1A"/>
        <rFont val="Arial"/>
        <family val="2"/>
      </rPr>
      <t xml:space="preserve">e </t>
    </r>
    <r>
      <rPr>
        <sz val="14"/>
        <color rgb="FF010101"/>
        <rFont val="Arial"/>
        <family val="2"/>
      </rPr>
      <t xml:space="preserve">rr </t>
    </r>
    <r>
      <rPr>
        <sz val="14"/>
        <color rgb="FF1A1A1A"/>
        <rFont val="Arial"/>
        <family val="2"/>
      </rPr>
      <t>&lt;</t>
    </r>
    <r>
      <rPr>
        <sz val="14"/>
        <color rgb="FF010101"/>
        <rFont val="Arial"/>
        <family val="2"/>
      </rPr>
      <t xml:space="preserve">= </t>
    </r>
    <r>
      <rPr>
        <sz val="14"/>
        <color rgb="FF1A1A1A"/>
        <rFont val="Arial"/>
        <family val="2"/>
      </rPr>
      <t xml:space="preserve">90 </t>
    </r>
    <r>
      <rPr>
        <sz val="14"/>
        <color rgb="FF010101"/>
        <rFont val="Arial"/>
        <family val="2"/>
      </rPr>
      <t xml:space="preserve">- </t>
    </r>
    <r>
      <rPr>
        <sz val="14"/>
        <color rgb="FF1A1A1A"/>
        <rFont val="Arial"/>
        <family val="2"/>
      </rPr>
      <t>n</t>
    </r>
    <r>
      <rPr>
        <sz val="14"/>
        <color rgb="FF010101"/>
        <rFont val="Arial"/>
        <family val="2"/>
      </rPr>
      <t>i</t>
    </r>
    <r>
      <rPr>
        <sz val="14"/>
        <color rgb="FF1A1A1A"/>
        <rFont val="Arial"/>
        <family val="2"/>
      </rPr>
      <t>ve</t>
    </r>
    <r>
      <rPr>
        <sz val="14"/>
        <color rgb="FF010101"/>
        <rFont val="Arial"/>
        <family val="2"/>
      </rPr>
      <t>au 2</t>
    </r>
  </si>
  <si>
    <r>
      <rPr>
        <sz val="14"/>
        <color rgb="FF010101"/>
        <rFont val="Arial"/>
        <family val="2"/>
      </rPr>
      <t>2</t>
    </r>
    <r>
      <rPr>
        <sz val="14"/>
        <color rgb="FF1A1A1A"/>
        <rFont val="Arial"/>
        <family val="2"/>
      </rPr>
      <t>87</t>
    </r>
    <r>
      <rPr>
        <sz val="14"/>
        <color rgb="FF7E7E7E"/>
        <rFont val="Arial"/>
        <family val="2"/>
      </rPr>
      <t>.</t>
    </r>
    <r>
      <rPr>
        <sz val="14"/>
        <color rgb="FF1A1A1A"/>
        <rFont val="Arial"/>
        <family val="2"/>
      </rPr>
      <t>7</t>
    </r>
    <r>
      <rPr>
        <sz val="14"/>
        <color rgb="FF010101"/>
        <rFont val="Arial"/>
        <family val="2"/>
      </rPr>
      <t>0</t>
    </r>
  </si>
  <si>
    <r>
      <rPr>
        <sz val="14"/>
        <color rgb="FF010101"/>
        <rFont val="Arial"/>
        <family val="2"/>
      </rPr>
      <t>1</t>
    </r>
    <r>
      <rPr>
        <sz val="14"/>
        <color rgb="FF1A1A1A"/>
        <rFont val="Arial"/>
        <family val="2"/>
      </rPr>
      <t xml:space="preserve">8 </t>
    </r>
    <r>
      <rPr>
        <sz val="14"/>
        <color rgb="FF010101"/>
        <rFont val="Arial"/>
        <family val="2"/>
      </rPr>
      <t>41</t>
    </r>
    <r>
      <rPr>
        <sz val="14"/>
        <color rgb="FF1A1A1A"/>
        <rFont val="Arial"/>
        <family val="2"/>
      </rPr>
      <t>2,</t>
    </r>
    <r>
      <rPr>
        <sz val="14"/>
        <color rgb="FF010101"/>
        <rFont val="Arial"/>
        <family val="2"/>
      </rPr>
      <t>49</t>
    </r>
  </si>
  <si>
    <r>
      <rPr>
        <sz val="14"/>
        <color rgb="FF1A1A1A"/>
        <rFont val="Arial"/>
        <family val="2"/>
      </rPr>
      <t>0</t>
    </r>
    <r>
      <rPr>
        <sz val="14"/>
        <color rgb="FF010101"/>
        <rFont val="Arial"/>
        <family val="2"/>
      </rPr>
      <t>14</t>
    </r>
    <r>
      <rPr>
        <sz val="14"/>
        <color rgb="FF1A1A1A"/>
        <rFont val="Arial"/>
        <family val="2"/>
      </rPr>
      <t>7</t>
    </r>
    <r>
      <rPr>
        <sz val="14"/>
        <color rgb="FF010101"/>
        <rFont val="Arial"/>
        <family val="2"/>
      </rPr>
      <t>C</t>
    </r>
    <r>
      <rPr>
        <sz val="14"/>
        <color rgb="FF1A1A1A"/>
        <rFont val="Arial"/>
        <family val="2"/>
      </rPr>
      <t>O</t>
    </r>
  </si>
  <si>
    <r>
      <rPr>
        <sz val="14"/>
        <color rgb="FF010101"/>
        <rFont val="Arial"/>
        <family val="2"/>
      </rPr>
      <t>Ac</t>
    </r>
    <r>
      <rPr>
        <sz val="14"/>
        <color rgb="FF1A1A1A"/>
        <rFont val="Arial"/>
        <family val="2"/>
      </rPr>
      <t>c</t>
    </r>
    <r>
      <rPr>
        <sz val="14"/>
        <color rgb="FF010101"/>
        <rFont val="Arial"/>
        <family val="2"/>
      </rPr>
      <t>id</t>
    </r>
    <r>
      <rPr>
        <sz val="14"/>
        <color rgb="FF1A1A1A"/>
        <rFont val="Arial"/>
        <family val="2"/>
      </rPr>
      <t>e</t>
    </r>
    <r>
      <rPr>
        <sz val="14"/>
        <color rgb="FF010101"/>
        <rFont val="Arial"/>
        <family val="2"/>
      </rPr>
      <t>nt</t>
    </r>
    <r>
      <rPr>
        <sz val="14"/>
        <color rgb="FF1A1A1A"/>
        <rFont val="Arial"/>
        <family val="2"/>
      </rPr>
      <t xml:space="preserve">s </t>
    </r>
    <r>
      <rPr>
        <sz val="14"/>
        <color rgb="FF010101"/>
        <rFont val="Arial"/>
        <family val="2"/>
      </rPr>
      <t>v</t>
    </r>
    <r>
      <rPr>
        <sz val="14"/>
        <color rgb="FF1A1A1A"/>
        <rFont val="Arial"/>
        <family val="2"/>
      </rPr>
      <t xml:space="preserve">ascu </t>
    </r>
    <r>
      <rPr>
        <sz val="14"/>
        <color rgb="FF010101"/>
        <rFont val="Arial"/>
        <family val="2"/>
      </rPr>
      <t>l</t>
    </r>
    <r>
      <rPr>
        <sz val="14"/>
        <color rgb="FF1A1A1A"/>
        <rFont val="Arial"/>
        <family val="2"/>
      </rPr>
      <t>a</t>
    </r>
    <r>
      <rPr>
        <sz val="14"/>
        <color rgb="FF010101"/>
        <rFont val="Arial"/>
        <family val="2"/>
      </rPr>
      <t>ir</t>
    </r>
    <r>
      <rPr>
        <sz val="14"/>
        <color rgb="FF1A1A1A"/>
        <rFont val="Arial"/>
        <family val="2"/>
      </rPr>
      <t xml:space="preserve">es
</t>
    </r>
    <r>
      <rPr>
        <sz val="14"/>
        <color rgb="FF010101"/>
        <rFont val="Arial"/>
        <family val="2"/>
      </rPr>
      <t>c</t>
    </r>
    <r>
      <rPr>
        <sz val="14"/>
        <color rgb="FF1A1A1A"/>
        <rFont val="Arial"/>
        <family val="2"/>
      </rPr>
      <t>é</t>
    </r>
    <r>
      <rPr>
        <sz val="14"/>
        <color rgb="FF010101"/>
        <rFont val="Arial"/>
        <family val="2"/>
      </rPr>
      <t>ré</t>
    </r>
    <r>
      <rPr>
        <sz val="14"/>
        <color rgb="FF1A1A1A"/>
        <rFont val="Arial"/>
        <family val="2"/>
      </rPr>
      <t>b</t>
    </r>
    <r>
      <rPr>
        <sz val="14"/>
        <color rgb="FF010101"/>
        <rFont val="Arial"/>
        <family val="2"/>
      </rPr>
      <t xml:space="preserve">raux </t>
    </r>
    <r>
      <rPr>
        <sz val="14"/>
        <color rgb="FF1A1A1A"/>
        <rFont val="Arial"/>
        <family val="2"/>
      </rPr>
      <t>a</t>
    </r>
    <r>
      <rPr>
        <sz val="14"/>
        <color rgb="FF010101"/>
        <rFont val="Arial"/>
        <family val="2"/>
      </rPr>
      <t>v</t>
    </r>
    <r>
      <rPr>
        <sz val="14"/>
        <color rgb="FF1A1A1A"/>
        <rFont val="Arial"/>
        <family val="2"/>
      </rPr>
      <t xml:space="preserve">ec </t>
    </r>
    <r>
      <rPr>
        <sz val="14"/>
        <color rgb="FF010101"/>
        <rFont val="Arial"/>
        <family val="2"/>
      </rPr>
      <t>h</t>
    </r>
    <r>
      <rPr>
        <sz val="14"/>
        <color rgb="FF1A1A1A"/>
        <rFont val="Arial"/>
        <family val="2"/>
      </rPr>
      <t>é</t>
    </r>
    <r>
      <rPr>
        <sz val="14"/>
        <color rgb="FF010101"/>
        <rFont val="Arial"/>
        <family val="2"/>
      </rPr>
      <t>m</t>
    </r>
    <r>
      <rPr>
        <sz val="14"/>
        <color rgb="FF1A1A1A"/>
        <rFont val="Arial"/>
        <family val="2"/>
      </rPr>
      <t>ip</t>
    </r>
    <r>
      <rPr>
        <sz val="14"/>
        <color rgb="FF010101"/>
        <rFont val="Arial"/>
        <family val="2"/>
      </rPr>
      <t>l</t>
    </r>
    <r>
      <rPr>
        <sz val="14"/>
        <color rgb="FF1A1A1A"/>
        <rFont val="Arial"/>
        <family val="2"/>
      </rPr>
      <t>é</t>
    </r>
    <r>
      <rPr>
        <sz val="14"/>
        <color rgb="FF010101"/>
        <rFont val="Arial"/>
        <family val="2"/>
      </rPr>
      <t>gi</t>
    </r>
    <r>
      <rPr>
        <sz val="14"/>
        <color rgb="FF1A1A1A"/>
        <rFont val="Arial"/>
        <family val="2"/>
      </rPr>
      <t xml:space="preserve">e, </t>
    </r>
    <r>
      <rPr>
        <sz val="14"/>
        <color rgb="FF2D2D2D"/>
        <rFont val="Arial"/>
        <family val="2"/>
      </rPr>
      <t>sc</t>
    </r>
    <r>
      <rPr>
        <sz val="14"/>
        <color rgb="FF010101"/>
        <rFont val="Arial"/>
        <family val="2"/>
      </rPr>
      <t xml:space="preserve">ore phy </t>
    </r>
    <r>
      <rPr>
        <sz val="14"/>
        <color rgb="FF1A1A1A"/>
        <rFont val="Arial"/>
        <family val="2"/>
      </rPr>
      <t>&gt;</t>
    </r>
    <r>
      <rPr>
        <sz val="14"/>
        <color rgb="FF010101"/>
        <rFont val="Arial"/>
        <family val="2"/>
      </rPr>
      <t xml:space="preserve">= </t>
    </r>
    <r>
      <rPr>
        <sz val="14"/>
        <color rgb="FF1A1A1A"/>
        <rFont val="Arial"/>
        <family val="2"/>
      </rPr>
      <t>9, s</t>
    </r>
    <r>
      <rPr>
        <sz val="14"/>
        <color rgb="FF010101"/>
        <rFont val="Arial"/>
        <family val="2"/>
      </rPr>
      <t>c</t>
    </r>
    <r>
      <rPr>
        <sz val="14"/>
        <color rgb="FF1A1A1A"/>
        <rFont val="Arial"/>
        <family val="2"/>
      </rPr>
      <t>o</t>
    </r>
    <r>
      <rPr>
        <sz val="14"/>
        <color rgb="FF010101"/>
        <rFont val="Arial"/>
        <family val="2"/>
      </rPr>
      <t>r</t>
    </r>
    <r>
      <rPr>
        <sz val="14"/>
        <color rgb="FF414141"/>
        <rFont val="Arial"/>
        <family val="2"/>
      </rPr>
      <t xml:space="preserve">e </t>
    </r>
    <r>
      <rPr>
        <sz val="14"/>
        <color rgb="FF010101"/>
        <rFont val="Arial"/>
        <family val="2"/>
      </rPr>
      <t>c</t>
    </r>
    <r>
      <rPr>
        <sz val="14"/>
        <color rgb="FF1A1A1A"/>
        <rFont val="Arial"/>
        <family val="2"/>
      </rPr>
      <t>og &gt;</t>
    </r>
    <r>
      <rPr>
        <sz val="14"/>
        <color rgb="FF010101"/>
        <rFont val="Arial"/>
        <family val="2"/>
      </rPr>
      <t xml:space="preserve">=
</t>
    </r>
    <r>
      <rPr>
        <sz val="14"/>
        <color rgb="FF1A1A1A"/>
        <rFont val="Arial"/>
        <family val="2"/>
      </rPr>
      <t xml:space="preserve">5   </t>
    </r>
    <r>
      <rPr>
        <sz val="14"/>
        <color rgb="FF010101"/>
        <rFont val="Arial"/>
        <family val="2"/>
      </rPr>
      <t>s</t>
    </r>
    <r>
      <rPr>
        <sz val="14"/>
        <color rgb="FF1A1A1A"/>
        <rFont val="Arial"/>
        <family val="2"/>
      </rPr>
      <t xml:space="preserve">co </t>
    </r>
    <r>
      <rPr>
        <sz val="14"/>
        <color rgb="FF010101"/>
        <rFont val="Arial"/>
        <family val="2"/>
      </rPr>
      <t>r</t>
    </r>
    <r>
      <rPr>
        <sz val="14"/>
        <color rgb="FF1A1A1A"/>
        <rFont val="Arial"/>
        <family val="2"/>
      </rPr>
      <t xml:space="preserve">e  </t>
    </r>
    <r>
      <rPr>
        <sz val="14"/>
        <color rgb="FF010101"/>
        <rFont val="Arial"/>
        <family val="2"/>
      </rPr>
      <t xml:space="preserve">rr  &lt;=  9 </t>
    </r>
    <r>
      <rPr>
        <sz val="14"/>
        <color rgb="FF1A1A1A"/>
        <rFont val="Arial"/>
        <family val="2"/>
      </rPr>
      <t xml:space="preserve">0 </t>
    </r>
    <r>
      <rPr>
        <sz val="14"/>
        <color rgb="FF010101"/>
        <rFont val="Arial"/>
        <family val="2"/>
      </rPr>
      <t xml:space="preserve">- z </t>
    </r>
    <r>
      <rPr>
        <sz val="14"/>
        <color rgb="FF1A1A1A"/>
        <rFont val="Arial"/>
        <family val="2"/>
      </rPr>
      <t xml:space="preserve">ér </t>
    </r>
    <r>
      <rPr>
        <sz val="14"/>
        <color rgb="FF010101"/>
        <rFont val="Arial"/>
        <family val="2"/>
      </rPr>
      <t>o  i</t>
    </r>
    <r>
      <rPr>
        <sz val="14"/>
        <color rgb="FF1A1A1A"/>
        <rFont val="Arial"/>
        <family val="2"/>
      </rPr>
      <t xml:space="preserve">ou </t>
    </r>
    <r>
      <rPr>
        <sz val="14"/>
        <color rgb="FF010101"/>
        <rFont val="Arial"/>
        <family val="2"/>
      </rPr>
      <t>r</t>
    </r>
  </si>
  <si>
    <r>
      <rPr>
        <sz val="14"/>
        <color rgb="FF1A1A1A"/>
        <rFont val="Arial"/>
        <family val="2"/>
      </rPr>
      <t>2</t>
    </r>
    <r>
      <rPr>
        <sz val="14"/>
        <color rgb="FF010101"/>
        <rFont val="Arial"/>
        <family val="2"/>
      </rPr>
      <t xml:space="preserve">01  </t>
    </r>
    <r>
      <rPr>
        <sz val="14"/>
        <color rgb="FF1A1A1A"/>
        <rFont val="Arial"/>
        <family val="2"/>
      </rPr>
      <t xml:space="preserve">8 </t>
    </r>
    <r>
      <rPr>
        <sz val="14"/>
        <color rgb="FF010101"/>
        <rFont val="Arial"/>
        <family val="2"/>
      </rPr>
      <t>0</t>
    </r>
  </si>
  <si>
    <r>
      <rPr>
        <sz val="14"/>
        <color rgb="FF1A1A1A"/>
        <rFont val="Arial"/>
        <family val="2"/>
      </rPr>
      <t>0</t>
    </r>
    <r>
      <rPr>
        <sz val="14"/>
        <color rgb="FF010101"/>
        <rFont val="Arial"/>
        <family val="2"/>
      </rPr>
      <t>14</t>
    </r>
    <r>
      <rPr>
        <sz val="14"/>
        <color rgb="FF1A1A1A"/>
        <rFont val="Arial"/>
        <family val="2"/>
      </rPr>
      <t>7C</t>
    </r>
    <r>
      <rPr>
        <sz val="14"/>
        <color rgb="FF010101"/>
        <rFont val="Arial"/>
        <family val="2"/>
      </rPr>
      <t>1</t>
    </r>
  </si>
  <si>
    <r>
      <rPr>
        <sz val="14"/>
        <color rgb="FF010101"/>
        <rFont val="Arial"/>
        <family val="2"/>
      </rPr>
      <t xml:space="preserve">A </t>
    </r>
    <r>
      <rPr>
        <sz val="14"/>
        <color rgb="FF1A1A1A"/>
        <rFont val="Arial"/>
        <family val="2"/>
      </rPr>
      <t>cc</t>
    </r>
    <r>
      <rPr>
        <sz val="14"/>
        <color rgb="FF010101"/>
        <rFont val="Arial"/>
        <family val="2"/>
      </rPr>
      <t>i</t>
    </r>
    <r>
      <rPr>
        <sz val="14"/>
        <color rgb="FF1A1A1A"/>
        <rFont val="Arial"/>
        <family val="2"/>
      </rPr>
      <t>de</t>
    </r>
    <r>
      <rPr>
        <sz val="14"/>
        <color rgb="FF010101"/>
        <rFont val="Arial"/>
        <family val="2"/>
      </rPr>
      <t>nt</t>
    </r>
    <r>
      <rPr>
        <sz val="14"/>
        <color rgb="FF1A1A1A"/>
        <rFont val="Arial"/>
        <family val="2"/>
      </rPr>
      <t xml:space="preserve">s vasc </t>
    </r>
    <r>
      <rPr>
        <sz val="14"/>
        <color rgb="FF010101"/>
        <rFont val="Arial"/>
        <family val="2"/>
      </rPr>
      <t>ul</t>
    </r>
    <r>
      <rPr>
        <sz val="14"/>
        <color rgb="FF1A1A1A"/>
        <rFont val="Arial"/>
        <family val="2"/>
      </rPr>
      <t>a</t>
    </r>
    <r>
      <rPr>
        <sz val="14"/>
        <color rgb="FF010101"/>
        <rFont val="Arial"/>
        <family val="2"/>
      </rPr>
      <t>ir</t>
    </r>
    <r>
      <rPr>
        <sz val="14"/>
        <color rgb="FF1A1A1A"/>
        <rFont val="Arial"/>
        <family val="2"/>
      </rPr>
      <t>es
cé</t>
    </r>
    <r>
      <rPr>
        <sz val="14"/>
        <color rgb="FF010101"/>
        <rFont val="Arial"/>
        <family val="2"/>
      </rPr>
      <t>r</t>
    </r>
    <r>
      <rPr>
        <sz val="14"/>
        <color rgb="FF414141"/>
        <rFont val="Arial"/>
        <family val="2"/>
      </rPr>
      <t>é</t>
    </r>
    <r>
      <rPr>
        <sz val="14"/>
        <color rgb="FF1A1A1A"/>
        <rFont val="Arial"/>
        <family val="2"/>
      </rPr>
      <t>bra</t>
    </r>
    <r>
      <rPr>
        <sz val="14"/>
        <color rgb="FF010101"/>
        <rFont val="Arial"/>
        <family val="2"/>
      </rPr>
      <t>ux av</t>
    </r>
    <r>
      <rPr>
        <sz val="14"/>
        <color rgb="FF414141"/>
        <rFont val="Arial"/>
        <family val="2"/>
      </rPr>
      <t>e</t>
    </r>
    <r>
      <rPr>
        <sz val="14"/>
        <color rgb="FF1A1A1A"/>
        <rFont val="Arial"/>
        <family val="2"/>
      </rPr>
      <t xml:space="preserve">c </t>
    </r>
    <r>
      <rPr>
        <sz val="14"/>
        <color rgb="FF010101"/>
        <rFont val="Arial"/>
        <family val="2"/>
      </rPr>
      <t>hém</t>
    </r>
    <r>
      <rPr>
        <sz val="14"/>
        <color rgb="FF1A1A1A"/>
        <rFont val="Arial"/>
        <family val="2"/>
      </rPr>
      <t>ip</t>
    </r>
    <r>
      <rPr>
        <sz val="14"/>
        <color rgb="FF010101"/>
        <rFont val="Arial"/>
        <family val="2"/>
      </rPr>
      <t>l</t>
    </r>
    <r>
      <rPr>
        <sz val="14"/>
        <color rgb="FF2D2D2D"/>
        <rFont val="Arial"/>
        <family val="2"/>
      </rPr>
      <t>ég</t>
    </r>
    <r>
      <rPr>
        <sz val="14"/>
        <color rgb="FF010101"/>
        <rFont val="Arial"/>
        <family val="2"/>
      </rPr>
      <t>ie</t>
    </r>
    <r>
      <rPr>
        <sz val="14"/>
        <color rgb="FF2D2D2D"/>
        <rFont val="Arial"/>
        <family val="2"/>
      </rPr>
      <t xml:space="preserve">, </t>
    </r>
    <r>
      <rPr>
        <sz val="14"/>
        <color rgb="FF010101"/>
        <rFont val="Arial"/>
        <family val="2"/>
      </rPr>
      <t>s</t>
    </r>
    <r>
      <rPr>
        <sz val="14"/>
        <color rgb="FF1A1A1A"/>
        <rFont val="Arial"/>
        <family val="2"/>
      </rPr>
      <t>core p</t>
    </r>
    <r>
      <rPr>
        <sz val="14"/>
        <color rgb="FF010101"/>
        <rFont val="Arial"/>
        <family val="2"/>
      </rPr>
      <t xml:space="preserve">hy </t>
    </r>
    <r>
      <rPr>
        <sz val="14"/>
        <color rgb="FF2D2D2D"/>
        <rFont val="Arial"/>
        <family val="2"/>
      </rPr>
      <t>&gt;</t>
    </r>
    <r>
      <rPr>
        <sz val="14"/>
        <color rgb="FF010101"/>
        <rFont val="Arial"/>
        <family val="2"/>
      </rPr>
      <t>= 9</t>
    </r>
    <r>
      <rPr>
        <sz val="14"/>
        <color rgb="FF1A1A1A"/>
        <rFont val="Arial"/>
        <family val="2"/>
      </rPr>
      <t>, sco</t>
    </r>
    <r>
      <rPr>
        <sz val="14"/>
        <color rgb="FF010101"/>
        <rFont val="Arial"/>
        <family val="2"/>
      </rPr>
      <t>r</t>
    </r>
    <r>
      <rPr>
        <sz val="14"/>
        <color rgb="FF1A1A1A"/>
        <rFont val="Arial"/>
        <family val="2"/>
      </rPr>
      <t>e cog &gt;</t>
    </r>
    <r>
      <rPr>
        <sz val="14"/>
        <color rgb="FF010101"/>
        <rFont val="Arial"/>
        <family val="2"/>
      </rPr>
      <t xml:space="preserve">= </t>
    </r>
    <r>
      <rPr>
        <sz val="14"/>
        <color rgb="FF1A1A1A"/>
        <rFont val="Arial"/>
        <family val="2"/>
      </rPr>
      <t>5, sco</t>
    </r>
    <r>
      <rPr>
        <sz val="14"/>
        <color rgb="FF010101"/>
        <rFont val="Arial"/>
        <family val="2"/>
      </rPr>
      <t>r</t>
    </r>
    <r>
      <rPr>
        <sz val="14"/>
        <color rgb="FF1A1A1A"/>
        <rFont val="Arial"/>
        <family val="2"/>
      </rPr>
      <t xml:space="preserve">e </t>
    </r>
    <r>
      <rPr>
        <sz val="14"/>
        <color rgb="FF010101"/>
        <rFont val="Arial"/>
        <family val="2"/>
      </rPr>
      <t xml:space="preserve">rr </t>
    </r>
    <r>
      <rPr>
        <sz val="14"/>
        <color rgb="FF1A1A1A"/>
        <rFont val="Arial"/>
        <family val="2"/>
      </rPr>
      <t>&lt;</t>
    </r>
    <r>
      <rPr>
        <sz val="14"/>
        <color rgb="FF010101"/>
        <rFont val="Arial"/>
        <family val="2"/>
      </rPr>
      <t xml:space="preserve">= </t>
    </r>
    <r>
      <rPr>
        <sz val="14"/>
        <color rgb="FF1A1A1A"/>
        <rFont val="Arial"/>
        <family val="2"/>
      </rPr>
      <t xml:space="preserve">90 </t>
    </r>
    <r>
      <rPr>
        <sz val="14"/>
        <color rgb="FF010101"/>
        <rFont val="Arial"/>
        <family val="2"/>
      </rPr>
      <t xml:space="preserve">- </t>
    </r>
    <r>
      <rPr>
        <sz val="14"/>
        <color rgb="FF1A1A1A"/>
        <rFont val="Arial"/>
        <family val="2"/>
      </rPr>
      <t>n</t>
    </r>
    <r>
      <rPr>
        <sz val="14"/>
        <color rgb="FF010101"/>
        <rFont val="Arial"/>
        <family val="2"/>
      </rPr>
      <t>i</t>
    </r>
    <r>
      <rPr>
        <sz val="14"/>
        <color rgb="FF1A1A1A"/>
        <rFont val="Arial"/>
        <family val="2"/>
      </rPr>
      <t>ve</t>
    </r>
    <r>
      <rPr>
        <sz val="14"/>
        <color rgb="FF010101"/>
        <rFont val="Arial"/>
        <family val="2"/>
      </rPr>
      <t>au 1</t>
    </r>
  </si>
  <si>
    <r>
      <rPr>
        <sz val="14"/>
        <color rgb="FF010101"/>
        <rFont val="Arial"/>
        <family val="2"/>
      </rPr>
      <t>27</t>
    </r>
    <r>
      <rPr>
        <sz val="14"/>
        <color rgb="FF1A1A1A"/>
        <rFont val="Arial"/>
        <family val="2"/>
      </rPr>
      <t>0</t>
    </r>
    <r>
      <rPr>
        <sz val="14"/>
        <color rgb="FF010101"/>
        <rFont val="Arial"/>
        <family val="2"/>
      </rPr>
      <t>.09</t>
    </r>
  </si>
  <si>
    <r>
      <rPr>
        <sz val="14"/>
        <color rgb="FF010101"/>
        <rFont val="Arial"/>
        <family val="2"/>
      </rPr>
      <t xml:space="preserve">11  </t>
    </r>
    <r>
      <rPr>
        <sz val="14"/>
        <color rgb="FF1A1A1A"/>
        <rFont val="Arial"/>
        <family val="2"/>
      </rPr>
      <t>6</t>
    </r>
    <r>
      <rPr>
        <sz val="14"/>
        <color rgb="FF010101"/>
        <rFont val="Arial"/>
        <family val="2"/>
      </rPr>
      <t>14</t>
    </r>
    <r>
      <rPr>
        <sz val="14"/>
        <color rgb="FF2D2D2D"/>
        <rFont val="Arial"/>
        <family val="2"/>
      </rPr>
      <t>,02</t>
    </r>
  </si>
  <si>
    <r>
      <rPr>
        <sz val="14"/>
        <color rgb="FF010101"/>
        <rFont val="Arial"/>
        <family val="2"/>
      </rPr>
      <t>Fin de zone Forfaitai</t>
    </r>
    <r>
      <rPr>
        <sz val="14"/>
        <color rgb="FF1C1C1C"/>
        <rFont val="Arial"/>
        <family val="2"/>
      </rPr>
      <t>r</t>
    </r>
    <r>
      <rPr>
        <sz val="14"/>
        <color rgb="FF010101"/>
        <rFont val="Arial"/>
        <family val="2"/>
      </rPr>
      <t xml:space="preserve">e </t>
    </r>
    <r>
      <rPr>
        <sz val="14"/>
        <color rgb="FF343434"/>
        <rFont val="Arial"/>
        <family val="2"/>
      </rPr>
      <t>(F</t>
    </r>
    <r>
      <rPr>
        <sz val="14"/>
        <color rgb="FF010101"/>
        <rFont val="Arial"/>
        <family val="2"/>
      </rPr>
      <t>Z</t>
    </r>
    <r>
      <rPr>
        <sz val="14"/>
        <color rgb="FF1C1C1C"/>
        <rFont val="Arial"/>
        <family val="2"/>
      </rPr>
      <t>F</t>
    </r>
    <r>
      <rPr>
        <sz val="14"/>
        <color rgb="FF010101"/>
        <rFont val="Arial"/>
        <family val="2"/>
      </rPr>
      <t>)</t>
    </r>
  </si>
  <si>
    <r>
      <rPr>
        <sz val="14"/>
        <color rgb="FF010101"/>
        <rFont val="Arial"/>
        <family val="2"/>
      </rPr>
      <t>0147C2</t>
    </r>
  </si>
  <si>
    <r>
      <rPr>
        <sz val="14"/>
        <color rgb="FF010101"/>
        <rFont val="Arial"/>
        <family val="2"/>
      </rPr>
      <t>Accidents vas</t>
    </r>
    <r>
      <rPr>
        <sz val="14"/>
        <color rgb="FF1C1C1C"/>
        <rFont val="Arial"/>
        <family val="2"/>
      </rPr>
      <t>c</t>
    </r>
    <r>
      <rPr>
        <sz val="14"/>
        <color rgb="FF010101"/>
        <rFont val="Arial"/>
        <family val="2"/>
      </rPr>
      <t>ulaires cérébraux  avec hémi</t>
    </r>
    <r>
      <rPr>
        <sz val="14"/>
        <color rgb="FF1C1C1C"/>
        <rFont val="Arial"/>
        <family val="2"/>
      </rPr>
      <t>p</t>
    </r>
    <r>
      <rPr>
        <sz val="14"/>
        <color rgb="FF010101"/>
        <rFont val="Arial"/>
        <family val="2"/>
      </rPr>
      <t>lég</t>
    </r>
    <r>
      <rPr>
        <sz val="14"/>
        <color rgb="FF626262"/>
        <rFont val="Arial"/>
        <family val="2"/>
      </rPr>
      <t>,</t>
    </r>
    <r>
      <rPr>
        <sz val="14"/>
        <color rgb="FF010101"/>
        <rFont val="Arial"/>
        <family val="2"/>
      </rPr>
      <t>ie score phy &gt;= 9</t>
    </r>
    <r>
      <rPr>
        <sz val="14"/>
        <color rgb="FF1C1C1C"/>
        <rFont val="Arial"/>
        <family val="2"/>
      </rPr>
      <t xml:space="preserve">, </t>
    </r>
    <r>
      <rPr>
        <sz val="14"/>
        <color rgb="FF010101"/>
        <rFont val="Arial"/>
        <family val="2"/>
      </rPr>
      <t>score cog &gt;= 5, score rr &lt;= 90 - ni</t>
    </r>
    <r>
      <rPr>
        <sz val="14"/>
        <color rgb="FF1C1C1C"/>
        <rFont val="Arial"/>
        <family val="2"/>
      </rPr>
      <t>v</t>
    </r>
    <r>
      <rPr>
        <sz val="14"/>
        <color rgb="FF010101"/>
        <rFont val="Arial"/>
        <family val="2"/>
      </rPr>
      <t>eau 2</t>
    </r>
  </si>
  <si>
    <r>
      <rPr>
        <sz val="14"/>
        <color rgb="FF010101"/>
        <rFont val="Arial"/>
        <family val="2"/>
      </rPr>
      <t>285.37</t>
    </r>
  </si>
  <si>
    <r>
      <rPr>
        <sz val="14"/>
        <color rgb="FF010101"/>
        <rFont val="Arial"/>
        <family val="2"/>
      </rPr>
      <t>20 261,17</t>
    </r>
  </si>
  <si>
    <r>
      <rPr>
        <sz val="14"/>
        <color rgb="FF010101"/>
        <rFont val="Arial"/>
        <family val="2"/>
      </rPr>
      <t>014ïDO</t>
    </r>
  </si>
  <si>
    <r>
      <rPr>
        <sz val="14"/>
        <color rgb="FF010101"/>
        <rFont val="Arial"/>
        <family val="2"/>
      </rPr>
      <t>Accidents vasculaires cérébraux  avec hémiplégie</t>
    </r>
    <r>
      <rPr>
        <sz val="14"/>
        <color rgb="FF1C1C1C"/>
        <rFont val="Arial"/>
        <family val="2"/>
      </rPr>
      <t xml:space="preserve">, </t>
    </r>
    <r>
      <rPr>
        <sz val="14"/>
        <color rgb="FF010101"/>
        <rFont val="Arial"/>
        <family val="2"/>
      </rPr>
      <t xml:space="preserve">score </t>
    </r>
    <r>
      <rPr>
        <sz val="14"/>
        <color rgb="FF1C1C1C"/>
        <rFont val="Arial"/>
        <family val="2"/>
      </rPr>
      <t>p</t>
    </r>
    <r>
      <rPr>
        <sz val="14"/>
        <color rgb="FF010101"/>
        <rFont val="Arial"/>
        <family val="2"/>
      </rPr>
      <t xml:space="preserve">hy &lt;= 8, score rr &gt;= 91
- </t>
    </r>
    <r>
      <rPr>
        <b/>
        <sz val="14"/>
        <color rgb="FF010101"/>
        <rFont val="Arial"/>
        <family val="2"/>
      </rPr>
      <t>zëro jour</t>
    </r>
  </si>
  <si>
    <r>
      <rPr>
        <sz val="14"/>
        <color rgb="FF010101"/>
        <rFont val="Arial"/>
        <family val="2"/>
      </rPr>
      <t>0147D1</t>
    </r>
  </si>
  <si>
    <r>
      <rPr>
        <sz val="14"/>
        <color rgb="FF010101"/>
        <rFont val="Arial"/>
        <family val="2"/>
      </rPr>
      <t xml:space="preserve">Accidents vasculaires cérébraux avec hémiplégie, score phy </t>
    </r>
    <r>
      <rPr>
        <sz val="14"/>
        <color rgb="FF1C1C1C"/>
        <rFont val="Arial"/>
        <family val="2"/>
      </rPr>
      <t>&lt;</t>
    </r>
    <r>
      <rPr>
        <sz val="14"/>
        <color rgb="FF010101"/>
        <rFont val="Arial"/>
        <family val="2"/>
      </rPr>
      <t xml:space="preserve">= 8, score rr </t>
    </r>
    <r>
      <rPr>
        <sz val="14"/>
        <color rgb="FF1C1C1C"/>
        <rFont val="Arial"/>
        <family val="2"/>
      </rPr>
      <t>&gt;</t>
    </r>
    <r>
      <rPr>
        <sz val="14"/>
        <color rgb="FF010101"/>
        <rFont val="Arial"/>
        <family val="2"/>
      </rPr>
      <t>= 9</t>
    </r>
    <r>
      <rPr>
        <sz val="14"/>
        <color rgb="FF1C1C1C"/>
        <rFont val="Arial"/>
        <family val="2"/>
      </rPr>
      <t xml:space="preserve">1
</t>
    </r>
    <r>
      <rPr>
        <sz val="14"/>
        <color rgb="FF010101"/>
        <rFont val="Arial"/>
        <family val="2"/>
      </rPr>
      <t>- niveau 1</t>
    </r>
  </si>
  <si>
    <r>
      <rPr>
        <sz val="14"/>
        <color rgb="FF010101"/>
        <rFont val="Arial"/>
        <family val="2"/>
      </rPr>
      <t>2 637</t>
    </r>
    <r>
      <rPr>
        <sz val="14"/>
        <color rgb="FF1C1C1C"/>
        <rFont val="Arial"/>
        <family val="2"/>
      </rPr>
      <t>,</t>
    </r>
    <r>
      <rPr>
        <sz val="14"/>
        <color rgb="FF010101"/>
        <rFont val="Arial"/>
        <family val="2"/>
      </rPr>
      <t>06</t>
    </r>
  </si>
  <si>
    <r>
      <rPr>
        <sz val="14"/>
        <color rgb="FF010101"/>
        <rFont val="Arial"/>
        <family val="2"/>
      </rPr>
      <t>014ïD2</t>
    </r>
  </si>
  <si>
    <r>
      <rPr>
        <sz val="14"/>
        <color rgb="FF010101"/>
        <rFont val="Arial"/>
        <family val="2"/>
      </rPr>
      <t>Accidents vasculaires cérébraux avec hémiplégie</t>
    </r>
    <r>
      <rPr>
        <sz val="14"/>
        <color rgb="FF1C1C1C"/>
        <rFont val="Arial"/>
        <family val="2"/>
      </rPr>
      <t xml:space="preserve">, </t>
    </r>
    <r>
      <rPr>
        <sz val="14"/>
        <color rgb="FF010101"/>
        <rFont val="Arial"/>
        <family val="2"/>
      </rPr>
      <t xml:space="preserve">score phy </t>
    </r>
    <r>
      <rPr>
        <sz val="14"/>
        <color rgb="FF1C1C1C"/>
        <rFont val="Arial"/>
        <family val="2"/>
      </rPr>
      <t>&lt;</t>
    </r>
    <r>
      <rPr>
        <sz val="14"/>
        <color rgb="FF010101"/>
        <rFont val="Arial"/>
        <family val="2"/>
      </rPr>
      <t>= 8</t>
    </r>
    <r>
      <rPr>
        <sz val="14"/>
        <color rgb="FF1C1C1C"/>
        <rFont val="Arial"/>
        <family val="2"/>
      </rPr>
      <t xml:space="preserve">, </t>
    </r>
    <r>
      <rPr>
        <sz val="14"/>
        <color rgb="FF010101"/>
        <rFont val="Arial"/>
        <family val="2"/>
      </rPr>
      <t xml:space="preserve">score rr </t>
    </r>
    <r>
      <rPr>
        <sz val="14"/>
        <color rgb="FF1C1C1C"/>
        <rFont val="Arial"/>
        <family val="2"/>
      </rPr>
      <t>&gt;</t>
    </r>
    <r>
      <rPr>
        <sz val="14"/>
        <color rgb="FF010101"/>
        <rFont val="Arial"/>
        <family val="2"/>
      </rPr>
      <t xml:space="preserve">= 91
- </t>
    </r>
    <r>
      <rPr>
        <b/>
        <sz val="14"/>
        <color rgb="FF010101"/>
        <rFont val="Arial"/>
        <family val="2"/>
      </rPr>
      <t>nive</t>
    </r>
    <r>
      <rPr>
        <b/>
        <sz val="14"/>
        <color rgb="FF1C1C1C"/>
        <rFont val="Arial"/>
        <family val="2"/>
      </rPr>
      <t>a</t>
    </r>
    <r>
      <rPr>
        <b/>
        <sz val="14"/>
        <color rgb="FF010101"/>
        <rFont val="Arial"/>
        <family val="2"/>
      </rPr>
      <t>u 2</t>
    </r>
  </si>
  <si>
    <r>
      <rPr>
        <sz val="14"/>
        <color rgb="FF010101"/>
        <rFont val="Arial"/>
        <family val="2"/>
      </rPr>
      <t>285.55</t>
    </r>
  </si>
  <si>
    <r>
      <rPr>
        <sz val="14"/>
        <color rgb="FF1C1C1C"/>
        <rFont val="Arial"/>
        <family val="2"/>
      </rPr>
      <t>1</t>
    </r>
    <r>
      <rPr>
        <sz val="14"/>
        <color rgb="FF010101"/>
        <rFont val="Arial"/>
        <family val="2"/>
      </rPr>
      <t>4 277,68</t>
    </r>
  </si>
  <si>
    <r>
      <rPr>
        <sz val="14"/>
        <color rgb="FF010101"/>
        <rFont val="Arial"/>
        <family val="2"/>
      </rPr>
      <t>0147EO</t>
    </r>
  </si>
  <si>
    <r>
      <rPr>
        <sz val="14"/>
        <color rgb="FF010101"/>
        <rFont val="Arial"/>
        <family val="2"/>
      </rPr>
      <t>Accidents vasculaires cérébraux avec hém</t>
    </r>
    <r>
      <rPr>
        <sz val="14"/>
        <color rgb="FF1C1C1C"/>
        <rFont val="Arial"/>
        <family val="2"/>
      </rPr>
      <t>i</t>
    </r>
    <r>
      <rPr>
        <sz val="14"/>
        <color rgb="FF010101"/>
        <rFont val="Arial"/>
        <family val="2"/>
      </rPr>
      <t>plégie, score phy &gt;= 9, score cog &lt;= 4, score rr &gt;= 91 - zéro iour</t>
    </r>
  </si>
  <si>
    <r>
      <rPr>
        <sz val="14"/>
        <color rgb="FF010101"/>
        <rFont val="Arial"/>
        <family val="2"/>
      </rPr>
      <t xml:space="preserve">Accidents vasculaires cérébraux avec hémiplégie, score phy </t>
    </r>
    <r>
      <rPr>
        <sz val="14"/>
        <color rgb="FF1C1C1C"/>
        <rFont val="Arial"/>
        <family val="2"/>
      </rPr>
      <t>&gt;</t>
    </r>
    <r>
      <rPr>
        <sz val="14"/>
        <color rgb="FF010101"/>
        <rFont val="Arial"/>
        <family val="2"/>
      </rPr>
      <t>= 9</t>
    </r>
    <r>
      <rPr>
        <sz val="14"/>
        <color rgb="FF1C1C1C"/>
        <rFont val="Arial"/>
        <family val="2"/>
      </rPr>
      <t xml:space="preserve">, </t>
    </r>
    <r>
      <rPr>
        <sz val="14"/>
        <color rgb="FF010101"/>
        <rFont val="Arial"/>
        <family val="2"/>
      </rPr>
      <t xml:space="preserve">score cog </t>
    </r>
    <r>
      <rPr>
        <sz val="14"/>
        <color rgb="FF1C1C1C"/>
        <rFont val="Arial"/>
        <family val="2"/>
      </rPr>
      <t>&lt;</t>
    </r>
    <r>
      <rPr>
        <sz val="14"/>
        <color rgb="FF010101"/>
        <rFont val="Arial"/>
        <family val="2"/>
      </rPr>
      <t>= 4, score rr &gt;= 9</t>
    </r>
    <r>
      <rPr>
        <sz val="14"/>
        <color rgb="FF1C1C1C"/>
        <rFont val="Arial"/>
        <family val="2"/>
      </rPr>
      <t xml:space="preserve">1 </t>
    </r>
    <r>
      <rPr>
        <sz val="14"/>
        <color rgb="FF010101"/>
        <rFont val="Arial"/>
        <family val="2"/>
      </rPr>
      <t>- niveau 1</t>
    </r>
  </si>
  <si>
    <r>
      <rPr>
        <sz val="14"/>
        <color rgb="FF010101"/>
        <rFont val="Arial"/>
        <family val="2"/>
      </rPr>
      <t>267.76</t>
    </r>
  </si>
  <si>
    <r>
      <rPr>
        <sz val="14"/>
        <color rgb="FF010101"/>
        <rFont val="Arial"/>
        <family val="2"/>
      </rPr>
      <t>13 387,93</t>
    </r>
  </si>
  <si>
    <r>
      <rPr>
        <sz val="14"/>
        <color rgb="FF010101"/>
        <rFont val="Arial"/>
        <family val="2"/>
      </rPr>
      <t>Accidents vasculaires cérébraux avec hémiplégie, score phy &gt;= 9, score cog &lt;= 4</t>
    </r>
    <r>
      <rPr>
        <sz val="14"/>
        <color rgb="FF1C1C1C"/>
        <rFont val="Arial"/>
        <family val="2"/>
      </rPr>
      <t xml:space="preserve">, </t>
    </r>
    <r>
      <rPr>
        <sz val="14"/>
        <color rgb="FF010101"/>
        <rFont val="Arial"/>
        <family val="2"/>
      </rPr>
      <t>score rr &gt;= 91 - niveau 2</t>
    </r>
  </si>
  <si>
    <r>
      <rPr>
        <sz val="14"/>
        <color rgb="FF010101"/>
        <rFont val="Arial"/>
        <family val="2"/>
      </rPr>
      <t>271.54</t>
    </r>
  </si>
  <si>
    <r>
      <rPr>
        <sz val="14"/>
        <color rgb="FF010101"/>
        <rFont val="Arial"/>
        <family val="2"/>
      </rPr>
      <t>21 179</t>
    </r>
    <r>
      <rPr>
        <sz val="14"/>
        <color rgb="FF1C1C1C"/>
        <rFont val="Arial"/>
        <family val="2"/>
      </rPr>
      <t>,</t>
    </r>
    <r>
      <rPr>
        <sz val="14"/>
        <color rgb="FF010101"/>
        <rFont val="Arial"/>
        <family val="2"/>
      </rPr>
      <t>86</t>
    </r>
  </si>
  <si>
    <r>
      <rPr>
        <sz val="14"/>
        <color rgb="FF1C1C1C"/>
        <rFont val="Arial"/>
        <family val="2"/>
      </rPr>
      <t>0</t>
    </r>
    <r>
      <rPr>
        <sz val="14"/>
        <color rgb="FF010101"/>
        <rFont val="Arial"/>
        <family val="2"/>
      </rPr>
      <t>14</t>
    </r>
    <r>
      <rPr>
        <sz val="14"/>
        <color rgb="FF1C1C1C"/>
        <rFont val="Arial"/>
        <family val="2"/>
      </rPr>
      <t>7</t>
    </r>
    <r>
      <rPr>
        <sz val="14"/>
        <color rgb="FF010101"/>
        <rFont val="Arial"/>
        <family val="2"/>
      </rPr>
      <t>FO</t>
    </r>
  </si>
  <si>
    <r>
      <rPr>
        <sz val="14"/>
        <color rgb="FF010101"/>
        <rFont val="Arial"/>
        <family val="2"/>
      </rPr>
      <t>Accidents vasculaires cérébraux avec hémiplégie, s</t>
    </r>
    <r>
      <rPr>
        <sz val="14"/>
        <color rgb="FF1C1C1C"/>
        <rFont val="Arial"/>
        <family val="2"/>
      </rPr>
      <t>c</t>
    </r>
    <r>
      <rPr>
        <sz val="14"/>
        <color rgb="FF010101"/>
        <rFont val="Arial"/>
        <family val="2"/>
      </rPr>
      <t>or</t>
    </r>
    <r>
      <rPr>
        <sz val="14"/>
        <color rgb="FF1C1C1C"/>
        <rFont val="Arial"/>
        <family val="2"/>
      </rPr>
      <t xml:space="preserve">e </t>
    </r>
    <r>
      <rPr>
        <sz val="14"/>
        <color rgb="FF010101"/>
        <rFont val="Arial"/>
        <family val="2"/>
      </rPr>
      <t>phy &gt;= 9, sc</t>
    </r>
    <r>
      <rPr>
        <sz val="14"/>
        <color rgb="FF1C1C1C"/>
        <rFont val="Arial"/>
        <family val="2"/>
      </rPr>
      <t>o</t>
    </r>
    <r>
      <rPr>
        <sz val="14"/>
        <color rgb="FF010101"/>
        <rFont val="Arial"/>
        <family val="2"/>
      </rPr>
      <t>r</t>
    </r>
    <r>
      <rPr>
        <sz val="14"/>
        <color rgb="FF343434"/>
        <rFont val="Arial"/>
        <family val="2"/>
      </rPr>
      <t xml:space="preserve">e </t>
    </r>
    <r>
      <rPr>
        <sz val="14"/>
        <color rgb="FF010101"/>
        <rFont val="Arial"/>
        <family val="2"/>
      </rPr>
      <t>c</t>
    </r>
    <r>
      <rPr>
        <sz val="14"/>
        <color rgb="FF1C1C1C"/>
        <rFont val="Arial"/>
        <family val="2"/>
      </rPr>
      <t>og &gt;</t>
    </r>
    <r>
      <rPr>
        <sz val="14"/>
        <color rgb="FF010101"/>
        <rFont val="Arial"/>
        <family val="2"/>
      </rPr>
      <t xml:space="preserve">=
</t>
    </r>
    <r>
      <rPr>
        <sz val="14"/>
        <color rgb="FF1C1C1C"/>
        <rFont val="Arial"/>
        <family val="2"/>
      </rPr>
      <t xml:space="preserve">5  </t>
    </r>
    <r>
      <rPr>
        <sz val="14"/>
        <color rgb="FF010101"/>
        <rFont val="Arial"/>
        <family val="2"/>
      </rPr>
      <t>s</t>
    </r>
    <r>
      <rPr>
        <sz val="14"/>
        <color rgb="FF1C1C1C"/>
        <rFont val="Arial"/>
        <family val="2"/>
      </rPr>
      <t xml:space="preserve">co </t>
    </r>
    <r>
      <rPr>
        <sz val="14"/>
        <color rgb="FF010101"/>
        <rFont val="Arial"/>
        <family val="2"/>
      </rPr>
      <t>r</t>
    </r>
    <r>
      <rPr>
        <sz val="14"/>
        <color rgb="FF1C1C1C"/>
        <rFont val="Arial"/>
        <family val="2"/>
      </rPr>
      <t xml:space="preserve">e </t>
    </r>
    <r>
      <rPr>
        <sz val="14"/>
        <color rgb="FF010101"/>
        <rFont val="Arial"/>
        <family val="2"/>
      </rPr>
      <t>rr  &gt;=  9</t>
    </r>
    <r>
      <rPr>
        <sz val="14"/>
        <color rgb="FF1C1C1C"/>
        <rFont val="Arial"/>
        <family val="2"/>
      </rPr>
      <t xml:space="preserve">1 </t>
    </r>
    <r>
      <rPr>
        <sz val="14"/>
        <color rgb="FF010101"/>
        <rFont val="Arial"/>
        <family val="2"/>
      </rPr>
      <t>- z</t>
    </r>
    <r>
      <rPr>
        <sz val="14"/>
        <color rgb="FF1C1C1C"/>
        <rFont val="Arial"/>
        <family val="2"/>
      </rPr>
      <t xml:space="preserve">ér </t>
    </r>
    <r>
      <rPr>
        <sz val="14"/>
        <color rgb="FF010101"/>
        <rFont val="Arial"/>
        <family val="2"/>
      </rPr>
      <t>o i</t>
    </r>
    <r>
      <rPr>
        <sz val="14"/>
        <color rgb="FF1C1C1C"/>
        <rFont val="Arial"/>
        <family val="2"/>
      </rPr>
      <t xml:space="preserve">ou </t>
    </r>
    <r>
      <rPr>
        <sz val="14"/>
        <color rgb="FF010101"/>
        <rFont val="Arial"/>
        <family val="2"/>
      </rPr>
      <t>r</t>
    </r>
  </si>
  <si>
    <r>
      <rPr>
        <sz val="14"/>
        <color rgb="FF1C1C1C"/>
        <rFont val="Arial"/>
        <family val="2"/>
      </rPr>
      <t>2</t>
    </r>
    <r>
      <rPr>
        <sz val="14"/>
        <color rgb="FF010101"/>
        <rFont val="Arial"/>
        <family val="2"/>
      </rPr>
      <t xml:space="preserve">28 </t>
    </r>
    <r>
      <rPr>
        <sz val="14"/>
        <color rgb="FF1C1C1C"/>
        <rFont val="Arial"/>
        <family val="2"/>
      </rPr>
      <t>63</t>
    </r>
  </si>
  <si>
    <r>
      <rPr>
        <sz val="14"/>
        <color rgb="FF1C1C1C"/>
        <rFont val="Arial"/>
        <family val="2"/>
      </rPr>
      <t>0</t>
    </r>
    <r>
      <rPr>
        <sz val="14"/>
        <color rgb="FF010101"/>
        <rFont val="Arial"/>
        <family val="2"/>
      </rPr>
      <t>14</t>
    </r>
    <r>
      <rPr>
        <sz val="14"/>
        <color rgb="FF1C1C1C"/>
        <rFont val="Arial"/>
        <family val="2"/>
      </rPr>
      <t>7</t>
    </r>
    <r>
      <rPr>
        <sz val="14"/>
        <color rgb="FF010101"/>
        <rFont val="Arial"/>
        <family val="2"/>
      </rPr>
      <t>F1</t>
    </r>
  </si>
  <si>
    <r>
      <rPr>
        <sz val="14"/>
        <color rgb="FF010101"/>
        <rFont val="Arial"/>
        <family val="2"/>
      </rPr>
      <t xml:space="preserve">A </t>
    </r>
    <r>
      <rPr>
        <sz val="14"/>
        <color rgb="FF1C1C1C"/>
        <rFont val="Arial"/>
        <family val="2"/>
      </rPr>
      <t>c</t>
    </r>
    <r>
      <rPr>
        <sz val="14"/>
        <color rgb="FF010101"/>
        <rFont val="Arial"/>
        <family val="2"/>
      </rPr>
      <t>cidents  v</t>
    </r>
    <r>
      <rPr>
        <sz val="14"/>
        <color rgb="FF1C1C1C"/>
        <rFont val="Arial"/>
        <family val="2"/>
      </rPr>
      <t xml:space="preserve">a </t>
    </r>
    <r>
      <rPr>
        <sz val="14"/>
        <color rgb="FF010101"/>
        <rFont val="Arial"/>
        <family val="2"/>
      </rPr>
      <t xml:space="preserve">sculaires </t>
    </r>
    <r>
      <rPr>
        <sz val="14"/>
        <color rgb="FF1C1C1C"/>
        <rFont val="Arial"/>
        <family val="2"/>
      </rPr>
      <t>cé</t>
    </r>
    <r>
      <rPr>
        <sz val="14"/>
        <color rgb="FF010101"/>
        <rFont val="Arial"/>
        <family val="2"/>
      </rPr>
      <t>r</t>
    </r>
    <r>
      <rPr>
        <sz val="14"/>
        <color rgb="FF343434"/>
        <rFont val="Arial"/>
        <family val="2"/>
      </rPr>
      <t xml:space="preserve">ébra </t>
    </r>
    <r>
      <rPr>
        <sz val="14"/>
        <color rgb="FF010101"/>
        <rFont val="Arial"/>
        <family val="2"/>
      </rPr>
      <t>u</t>
    </r>
    <r>
      <rPr>
        <sz val="14"/>
        <color rgb="FF1C1C1C"/>
        <rFont val="Arial"/>
        <family val="2"/>
      </rPr>
      <t xml:space="preserve">x </t>
    </r>
    <r>
      <rPr>
        <sz val="14"/>
        <color rgb="FF010101"/>
        <rFont val="Arial"/>
        <family val="2"/>
      </rPr>
      <t>av</t>
    </r>
    <r>
      <rPr>
        <sz val="14"/>
        <color rgb="FF343434"/>
        <rFont val="Arial"/>
        <family val="2"/>
      </rPr>
      <t xml:space="preserve">ec </t>
    </r>
    <r>
      <rPr>
        <sz val="14"/>
        <color rgb="FF010101"/>
        <rFont val="Arial"/>
        <family val="2"/>
      </rPr>
      <t xml:space="preserve">hémi </t>
    </r>
    <r>
      <rPr>
        <sz val="14"/>
        <color rgb="FF1C1C1C"/>
        <rFont val="Arial"/>
        <family val="2"/>
      </rPr>
      <t>p</t>
    </r>
    <r>
      <rPr>
        <sz val="14"/>
        <color rgb="FF010101"/>
        <rFont val="Arial"/>
        <family val="2"/>
      </rPr>
      <t>l</t>
    </r>
    <r>
      <rPr>
        <sz val="14"/>
        <color rgb="FF343434"/>
        <rFont val="Arial"/>
        <family val="2"/>
      </rPr>
      <t>ég</t>
    </r>
    <r>
      <rPr>
        <sz val="14"/>
        <color rgb="FF010101"/>
        <rFont val="Arial"/>
        <family val="2"/>
      </rPr>
      <t>ie</t>
    </r>
    <r>
      <rPr>
        <sz val="14"/>
        <color rgb="FF343434"/>
        <rFont val="Arial"/>
        <family val="2"/>
      </rPr>
      <t xml:space="preserve">, </t>
    </r>
    <r>
      <rPr>
        <sz val="14"/>
        <color rgb="FF1C1C1C"/>
        <rFont val="Arial"/>
        <family val="2"/>
      </rPr>
      <t>score p</t>
    </r>
    <r>
      <rPr>
        <sz val="14"/>
        <color rgb="FF010101"/>
        <rFont val="Arial"/>
        <family val="2"/>
      </rPr>
      <t xml:space="preserve">hy </t>
    </r>
    <r>
      <rPr>
        <sz val="14"/>
        <color rgb="FF343434"/>
        <rFont val="Arial"/>
        <family val="2"/>
      </rPr>
      <t>&gt;</t>
    </r>
    <r>
      <rPr>
        <sz val="14"/>
        <color rgb="FF010101"/>
        <rFont val="Arial"/>
        <family val="2"/>
      </rPr>
      <t xml:space="preserve">= 9, </t>
    </r>
    <r>
      <rPr>
        <sz val="14"/>
        <color rgb="FF1C1C1C"/>
        <rFont val="Arial"/>
        <family val="2"/>
      </rPr>
      <t>s</t>
    </r>
    <r>
      <rPr>
        <sz val="14"/>
        <color rgb="FF010101"/>
        <rFont val="Arial"/>
        <family val="2"/>
      </rPr>
      <t>c</t>
    </r>
    <r>
      <rPr>
        <sz val="14"/>
        <color rgb="FF1C1C1C"/>
        <rFont val="Arial"/>
        <family val="2"/>
      </rPr>
      <t xml:space="preserve">ore </t>
    </r>
    <r>
      <rPr>
        <sz val="14"/>
        <color rgb="FF010101"/>
        <rFont val="Arial"/>
        <family val="2"/>
      </rPr>
      <t>c</t>
    </r>
    <r>
      <rPr>
        <sz val="14"/>
        <color rgb="FF343434"/>
        <rFont val="Arial"/>
        <family val="2"/>
      </rPr>
      <t xml:space="preserve">og </t>
    </r>
    <r>
      <rPr>
        <sz val="14"/>
        <color rgb="FF1C1C1C"/>
        <rFont val="Arial"/>
        <family val="2"/>
      </rPr>
      <t>&gt;</t>
    </r>
    <r>
      <rPr>
        <sz val="14"/>
        <color rgb="FF010101"/>
        <rFont val="Arial"/>
        <family val="2"/>
      </rPr>
      <t xml:space="preserve">= </t>
    </r>
    <r>
      <rPr>
        <sz val="14"/>
        <color rgb="FF1C1C1C"/>
        <rFont val="Arial"/>
        <family val="2"/>
      </rPr>
      <t>5, sco</t>
    </r>
    <r>
      <rPr>
        <sz val="14"/>
        <color rgb="FF010101"/>
        <rFont val="Arial"/>
        <family val="2"/>
      </rPr>
      <t>r</t>
    </r>
    <r>
      <rPr>
        <sz val="14"/>
        <color rgb="FF1C1C1C"/>
        <rFont val="Arial"/>
        <family val="2"/>
      </rPr>
      <t xml:space="preserve">e </t>
    </r>
    <r>
      <rPr>
        <sz val="14"/>
        <color rgb="FF010101"/>
        <rFont val="Arial"/>
        <family val="2"/>
      </rPr>
      <t xml:space="preserve">rr  </t>
    </r>
    <r>
      <rPr>
        <sz val="14"/>
        <color rgb="FF343434"/>
        <rFont val="Arial"/>
        <family val="2"/>
      </rPr>
      <t>&gt;</t>
    </r>
    <r>
      <rPr>
        <sz val="14"/>
        <color rgb="FF010101"/>
        <rFont val="Arial"/>
        <family val="2"/>
      </rPr>
      <t>= 91 - ni</t>
    </r>
    <r>
      <rPr>
        <sz val="14"/>
        <color rgb="FF1C1C1C"/>
        <rFont val="Arial"/>
        <family val="2"/>
      </rPr>
      <t>ve</t>
    </r>
    <r>
      <rPr>
        <sz val="14"/>
        <color rgb="FF010101"/>
        <rFont val="Arial"/>
        <family val="2"/>
      </rPr>
      <t>au 1</t>
    </r>
  </si>
  <si>
    <r>
      <rPr>
        <sz val="14"/>
        <color rgb="FF1C1C1C"/>
        <rFont val="Arial"/>
        <family val="2"/>
      </rPr>
      <t>3</t>
    </r>
    <r>
      <rPr>
        <sz val="14"/>
        <color rgb="FF010101"/>
        <rFont val="Arial"/>
        <family val="2"/>
      </rPr>
      <t>1</t>
    </r>
    <r>
      <rPr>
        <sz val="14"/>
        <color rgb="FF1C1C1C"/>
        <rFont val="Arial"/>
        <family val="2"/>
      </rPr>
      <t>9</t>
    </r>
    <r>
      <rPr>
        <sz val="14"/>
        <color rgb="FF010101"/>
        <rFont val="Arial"/>
        <family val="2"/>
      </rPr>
      <t>.4</t>
    </r>
    <r>
      <rPr>
        <sz val="14"/>
        <color rgb="FF1C1C1C"/>
        <rFont val="Arial"/>
        <family val="2"/>
      </rPr>
      <t>6</t>
    </r>
  </si>
  <si>
    <r>
      <rPr>
        <sz val="14"/>
        <color rgb="FF1C1C1C"/>
        <rFont val="Arial"/>
        <family val="2"/>
      </rPr>
      <t>2</t>
    </r>
    <r>
      <rPr>
        <sz val="14"/>
        <color rgb="FF010101"/>
        <rFont val="Arial"/>
        <family val="2"/>
      </rPr>
      <t>0 445</t>
    </r>
    <r>
      <rPr>
        <sz val="14"/>
        <color rgb="FF343434"/>
        <rFont val="Arial"/>
        <family val="2"/>
      </rPr>
      <t>,3</t>
    </r>
    <r>
      <rPr>
        <sz val="14"/>
        <color rgb="FF010101"/>
        <rFont val="Arial"/>
        <family val="2"/>
      </rPr>
      <t>1</t>
    </r>
  </si>
  <si>
    <r>
      <rPr>
        <sz val="14"/>
        <color rgb="FF1C1C1C"/>
        <rFont val="Arial"/>
        <family val="2"/>
      </rPr>
      <t>0</t>
    </r>
    <r>
      <rPr>
        <sz val="14"/>
        <color rgb="FF010101"/>
        <rFont val="Arial"/>
        <family val="2"/>
      </rPr>
      <t>14</t>
    </r>
    <r>
      <rPr>
        <sz val="14"/>
        <color rgb="FF1C1C1C"/>
        <rFont val="Arial"/>
        <family val="2"/>
      </rPr>
      <t>7</t>
    </r>
    <r>
      <rPr>
        <sz val="14"/>
        <color rgb="FF010101"/>
        <rFont val="Arial"/>
        <family val="2"/>
      </rPr>
      <t>F</t>
    </r>
    <r>
      <rPr>
        <sz val="14"/>
        <color rgb="FF1C1C1C"/>
        <rFont val="Arial"/>
        <family val="2"/>
      </rPr>
      <t>2</t>
    </r>
  </si>
  <si>
    <r>
      <rPr>
        <sz val="14"/>
        <color rgb="FF010101"/>
        <rFont val="Arial"/>
        <family val="2"/>
      </rPr>
      <t>Ac</t>
    </r>
    <r>
      <rPr>
        <sz val="14"/>
        <color rgb="FF1C1C1C"/>
        <rFont val="Arial"/>
        <family val="2"/>
      </rPr>
      <t>c</t>
    </r>
    <r>
      <rPr>
        <sz val="14"/>
        <color rgb="FF010101"/>
        <rFont val="Arial"/>
        <family val="2"/>
      </rPr>
      <t>id</t>
    </r>
    <r>
      <rPr>
        <sz val="14"/>
        <color rgb="FF1C1C1C"/>
        <rFont val="Arial"/>
        <family val="2"/>
      </rPr>
      <t>e</t>
    </r>
    <r>
      <rPr>
        <sz val="14"/>
        <color rgb="FF010101"/>
        <rFont val="Arial"/>
        <family val="2"/>
      </rPr>
      <t>nt</t>
    </r>
    <r>
      <rPr>
        <sz val="14"/>
        <color rgb="FF1C1C1C"/>
        <rFont val="Arial"/>
        <family val="2"/>
      </rPr>
      <t xml:space="preserve">s </t>
    </r>
    <r>
      <rPr>
        <sz val="14"/>
        <color rgb="FF010101"/>
        <rFont val="Arial"/>
        <family val="2"/>
      </rPr>
      <t>v</t>
    </r>
    <r>
      <rPr>
        <sz val="14"/>
        <color rgb="FF1C1C1C"/>
        <rFont val="Arial"/>
        <family val="2"/>
      </rPr>
      <t xml:space="preserve">ascu </t>
    </r>
    <r>
      <rPr>
        <sz val="14"/>
        <color rgb="FF010101"/>
        <rFont val="Arial"/>
        <family val="2"/>
      </rPr>
      <t>l</t>
    </r>
    <r>
      <rPr>
        <sz val="14"/>
        <color rgb="FF1C1C1C"/>
        <rFont val="Arial"/>
        <family val="2"/>
      </rPr>
      <t>a</t>
    </r>
    <r>
      <rPr>
        <sz val="14"/>
        <color rgb="FF010101"/>
        <rFont val="Arial"/>
        <family val="2"/>
      </rPr>
      <t>ir</t>
    </r>
    <r>
      <rPr>
        <sz val="14"/>
        <color rgb="FF1C1C1C"/>
        <rFont val="Arial"/>
        <family val="2"/>
      </rPr>
      <t>es cé</t>
    </r>
    <r>
      <rPr>
        <sz val="14"/>
        <color rgb="FF010101"/>
        <rFont val="Arial"/>
        <family val="2"/>
      </rPr>
      <t>ré</t>
    </r>
    <r>
      <rPr>
        <sz val="14"/>
        <color rgb="FF1C1C1C"/>
        <rFont val="Arial"/>
        <family val="2"/>
      </rPr>
      <t>bra</t>
    </r>
    <r>
      <rPr>
        <sz val="14"/>
        <color rgb="FF010101"/>
        <rFont val="Arial"/>
        <family val="2"/>
      </rPr>
      <t xml:space="preserve">ux </t>
    </r>
    <r>
      <rPr>
        <sz val="14"/>
        <color rgb="FF1C1C1C"/>
        <rFont val="Arial"/>
        <family val="2"/>
      </rPr>
      <t>a</t>
    </r>
    <r>
      <rPr>
        <sz val="14"/>
        <color rgb="FF010101"/>
        <rFont val="Arial"/>
        <family val="2"/>
      </rPr>
      <t>v</t>
    </r>
    <r>
      <rPr>
        <sz val="14"/>
        <color rgb="FF1C1C1C"/>
        <rFont val="Arial"/>
        <family val="2"/>
      </rPr>
      <t xml:space="preserve">ec </t>
    </r>
    <r>
      <rPr>
        <sz val="14"/>
        <color rgb="FF010101"/>
        <rFont val="Arial"/>
        <family val="2"/>
      </rPr>
      <t>h</t>
    </r>
    <r>
      <rPr>
        <sz val="14"/>
        <color rgb="FF1C1C1C"/>
        <rFont val="Arial"/>
        <family val="2"/>
      </rPr>
      <t>é</t>
    </r>
    <r>
      <rPr>
        <sz val="14"/>
        <color rgb="FF010101"/>
        <rFont val="Arial"/>
        <family val="2"/>
      </rPr>
      <t>m</t>
    </r>
    <r>
      <rPr>
        <sz val="14"/>
        <color rgb="FF1C1C1C"/>
        <rFont val="Arial"/>
        <family val="2"/>
      </rPr>
      <t>ip</t>
    </r>
    <r>
      <rPr>
        <sz val="14"/>
        <color rgb="FF010101"/>
        <rFont val="Arial"/>
        <family val="2"/>
      </rPr>
      <t>l</t>
    </r>
    <r>
      <rPr>
        <sz val="14"/>
        <color rgb="FF1C1C1C"/>
        <rFont val="Arial"/>
        <family val="2"/>
      </rPr>
      <t>é</t>
    </r>
    <r>
      <rPr>
        <sz val="14"/>
        <color rgb="FF010101"/>
        <rFont val="Arial"/>
        <family val="2"/>
      </rPr>
      <t>gi</t>
    </r>
    <r>
      <rPr>
        <sz val="14"/>
        <color rgb="FF1C1C1C"/>
        <rFont val="Arial"/>
        <family val="2"/>
      </rPr>
      <t xml:space="preserve">e, </t>
    </r>
    <r>
      <rPr>
        <sz val="14"/>
        <color rgb="FF343434"/>
        <rFont val="Arial"/>
        <family val="2"/>
      </rPr>
      <t>sc</t>
    </r>
    <r>
      <rPr>
        <sz val="14"/>
        <color rgb="FF010101"/>
        <rFont val="Arial"/>
        <family val="2"/>
      </rPr>
      <t xml:space="preserve">ore </t>
    </r>
    <r>
      <rPr>
        <sz val="14"/>
        <color rgb="FF1C1C1C"/>
        <rFont val="Arial"/>
        <family val="2"/>
      </rPr>
      <t>p</t>
    </r>
    <r>
      <rPr>
        <sz val="14"/>
        <color rgb="FF010101"/>
        <rFont val="Arial"/>
        <family val="2"/>
      </rPr>
      <t xml:space="preserve">hy </t>
    </r>
    <r>
      <rPr>
        <sz val="14"/>
        <color rgb="FF1C1C1C"/>
        <rFont val="Arial"/>
        <family val="2"/>
      </rPr>
      <t>&gt;</t>
    </r>
    <r>
      <rPr>
        <sz val="14"/>
        <color rgb="FF010101"/>
        <rFont val="Arial"/>
        <family val="2"/>
      </rPr>
      <t xml:space="preserve">= </t>
    </r>
    <r>
      <rPr>
        <sz val="14"/>
        <color rgb="FF1C1C1C"/>
        <rFont val="Arial"/>
        <family val="2"/>
      </rPr>
      <t>9, s</t>
    </r>
    <r>
      <rPr>
        <sz val="14"/>
        <color rgb="FF010101"/>
        <rFont val="Arial"/>
        <family val="2"/>
      </rPr>
      <t>c</t>
    </r>
    <r>
      <rPr>
        <sz val="14"/>
        <color rgb="FF1C1C1C"/>
        <rFont val="Arial"/>
        <family val="2"/>
      </rPr>
      <t>o</t>
    </r>
    <r>
      <rPr>
        <sz val="14"/>
        <color rgb="FF010101"/>
        <rFont val="Arial"/>
        <family val="2"/>
      </rPr>
      <t>r</t>
    </r>
    <r>
      <rPr>
        <sz val="14"/>
        <color rgb="FF343434"/>
        <rFont val="Arial"/>
        <family val="2"/>
      </rPr>
      <t xml:space="preserve">e </t>
    </r>
    <r>
      <rPr>
        <sz val="14"/>
        <color rgb="FF010101"/>
        <rFont val="Arial"/>
        <family val="2"/>
      </rPr>
      <t>c</t>
    </r>
    <r>
      <rPr>
        <sz val="14"/>
        <color rgb="FF1C1C1C"/>
        <rFont val="Arial"/>
        <family val="2"/>
      </rPr>
      <t>og &gt;</t>
    </r>
    <r>
      <rPr>
        <sz val="14"/>
        <color rgb="FF010101"/>
        <rFont val="Arial"/>
        <family val="2"/>
      </rPr>
      <t xml:space="preserve">=
</t>
    </r>
    <r>
      <rPr>
        <sz val="14"/>
        <color rgb="FF1C1C1C"/>
        <rFont val="Arial"/>
        <family val="2"/>
      </rPr>
      <t xml:space="preserve">5  </t>
    </r>
    <r>
      <rPr>
        <sz val="14"/>
        <color rgb="FF010101"/>
        <rFont val="Arial"/>
        <family val="2"/>
      </rPr>
      <t>s</t>
    </r>
    <r>
      <rPr>
        <sz val="14"/>
        <color rgb="FF1C1C1C"/>
        <rFont val="Arial"/>
        <family val="2"/>
      </rPr>
      <t>co</t>
    </r>
    <r>
      <rPr>
        <sz val="14"/>
        <color rgb="FF010101"/>
        <rFont val="Arial"/>
        <family val="2"/>
      </rPr>
      <t>r</t>
    </r>
    <r>
      <rPr>
        <sz val="14"/>
        <color rgb="FF1C1C1C"/>
        <rFont val="Arial"/>
        <family val="2"/>
      </rPr>
      <t xml:space="preserve">e </t>
    </r>
    <r>
      <rPr>
        <sz val="14"/>
        <color rgb="FF010101"/>
        <rFont val="Arial"/>
        <family val="2"/>
      </rPr>
      <t>rr &gt;= 91 - n</t>
    </r>
    <r>
      <rPr>
        <sz val="14"/>
        <color rgb="FF1C1C1C"/>
        <rFont val="Arial"/>
        <family val="2"/>
      </rPr>
      <t>ivea</t>
    </r>
    <r>
      <rPr>
        <sz val="14"/>
        <color rgb="FF010101"/>
        <rFont val="Arial"/>
        <family val="2"/>
      </rPr>
      <t xml:space="preserve">u </t>
    </r>
    <r>
      <rPr>
        <sz val="14"/>
        <color rgb="FF1C1C1C"/>
        <rFont val="Arial"/>
        <family val="2"/>
      </rPr>
      <t>2</t>
    </r>
  </si>
  <si>
    <r>
      <rPr>
        <sz val="14"/>
        <color rgb="FF1C1C1C"/>
        <rFont val="Arial"/>
        <family val="2"/>
      </rPr>
      <t xml:space="preserve">33 </t>
    </r>
    <r>
      <rPr>
        <sz val="14"/>
        <color rgb="FF010101"/>
        <rFont val="Arial"/>
        <family val="2"/>
      </rPr>
      <t>2 40</t>
    </r>
  </si>
  <si>
    <r>
      <rPr>
        <sz val="14"/>
        <color rgb="FF010101"/>
        <rFont val="Arial"/>
        <family val="2"/>
      </rPr>
      <t>33</t>
    </r>
    <r>
      <rPr>
        <sz val="14"/>
        <color rgb="FF1C1C1C"/>
        <rFont val="Arial"/>
        <family val="2"/>
      </rPr>
      <t>2</t>
    </r>
    <r>
      <rPr>
        <sz val="14"/>
        <color rgb="FF010101"/>
        <rFont val="Arial"/>
        <family val="2"/>
      </rPr>
      <t>.4</t>
    </r>
    <r>
      <rPr>
        <sz val="14"/>
        <color rgb="FF1C1C1C"/>
        <rFont val="Arial"/>
        <family val="2"/>
      </rPr>
      <t>0</t>
    </r>
  </si>
  <si>
    <r>
      <rPr>
        <sz val="14"/>
        <color rgb="FF010101"/>
        <rFont val="Arial"/>
        <family val="2"/>
      </rPr>
      <t>30 58</t>
    </r>
    <r>
      <rPr>
        <sz val="14"/>
        <color rgb="FF1C1C1C"/>
        <rFont val="Arial"/>
        <family val="2"/>
      </rPr>
      <t xml:space="preserve">0 </t>
    </r>
    <r>
      <rPr>
        <sz val="14"/>
        <color rgb="FF010101"/>
        <rFont val="Arial"/>
        <family val="2"/>
      </rPr>
      <t>90</t>
    </r>
  </si>
  <si>
    <r>
      <rPr>
        <sz val="14"/>
        <color rgb="FF010101"/>
        <rFont val="Arial"/>
        <family val="2"/>
      </rPr>
      <t>3</t>
    </r>
    <r>
      <rPr>
        <sz val="14"/>
        <color rgb="FF1C1C1C"/>
        <rFont val="Arial"/>
        <family val="2"/>
      </rPr>
      <t>2</t>
    </r>
    <r>
      <rPr>
        <sz val="14"/>
        <color rgb="FF010101"/>
        <rFont val="Arial"/>
        <family val="2"/>
      </rPr>
      <t>1 90</t>
    </r>
  </si>
  <si>
    <r>
      <rPr>
        <sz val="14"/>
        <color rgb="FF1C1C1C"/>
        <rFont val="Arial"/>
        <family val="2"/>
      </rPr>
      <t>0</t>
    </r>
    <r>
      <rPr>
        <sz val="14"/>
        <color rgb="FF010101"/>
        <rFont val="Arial"/>
        <family val="2"/>
      </rPr>
      <t>14</t>
    </r>
    <r>
      <rPr>
        <sz val="14"/>
        <color rgb="FF1C1C1C"/>
        <rFont val="Arial"/>
        <family val="2"/>
      </rPr>
      <t>8</t>
    </r>
    <r>
      <rPr>
        <sz val="14"/>
        <color rgb="FF010101"/>
        <rFont val="Arial"/>
        <family val="2"/>
      </rPr>
      <t>A</t>
    </r>
    <r>
      <rPr>
        <sz val="14"/>
        <color rgb="FF1C1C1C"/>
        <rFont val="Arial"/>
        <family val="2"/>
      </rPr>
      <t>O</t>
    </r>
  </si>
  <si>
    <r>
      <rPr>
        <sz val="14"/>
        <color rgb="FF1C1C1C"/>
        <rFont val="Arial"/>
        <family val="2"/>
      </rPr>
      <t>Acc</t>
    </r>
    <r>
      <rPr>
        <sz val="14"/>
        <color rgb="FF010101"/>
        <rFont val="Arial"/>
        <family val="2"/>
      </rPr>
      <t>i</t>
    </r>
    <r>
      <rPr>
        <sz val="14"/>
        <color rgb="FF1C1C1C"/>
        <rFont val="Arial"/>
        <family val="2"/>
      </rPr>
      <t>de</t>
    </r>
    <r>
      <rPr>
        <sz val="14"/>
        <color rgb="FF010101"/>
        <rFont val="Arial"/>
        <family val="2"/>
      </rPr>
      <t>nt</t>
    </r>
    <r>
      <rPr>
        <sz val="14"/>
        <color rgb="FF1C1C1C"/>
        <rFont val="Arial"/>
        <family val="2"/>
      </rPr>
      <t xml:space="preserve">s vasc </t>
    </r>
    <r>
      <rPr>
        <sz val="14"/>
        <color rgb="FF010101"/>
        <rFont val="Arial"/>
        <family val="2"/>
      </rPr>
      <t>ul</t>
    </r>
    <r>
      <rPr>
        <sz val="14"/>
        <color rgb="FF1C1C1C"/>
        <rFont val="Arial"/>
        <family val="2"/>
      </rPr>
      <t>a</t>
    </r>
    <r>
      <rPr>
        <sz val="14"/>
        <color rgb="FF010101"/>
        <rFont val="Arial"/>
        <family val="2"/>
      </rPr>
      <t>ir</t>
    </r>
    <r>
      <rPr>
        <sz val="14"/>
        <color rgb="FF1C1C1C"/>
        <rFont val="Arial"/>
        <family val="2"/>
      </rPr>
      <t xml:space="preserve">es </t>
    </r>
    <r>
      <rPr>
        <sz val="14"/>
        <color rgb="FF343434"/>
        <rFont val="Arial"/>
        <family val="2"/>
      </rPr>
      <t>cé</t>
    </r>
    <r>
      <rPr>
        <sz val="14"/>
        <color rgb="FF010101"/>
        <rFont val="Arial"/>
        <family val="2"/>
      </rPr>
      <t>r</t>
    </r>
    <r>
      <rPr>
        <sz val="14"/>
        <color rgb="FF343434"/>
        <rFont val="Arial"/>
        <family val="2"/>
      </rPr>
      <t xml:space="preserve">ébra </t>
    </r>
    <r>
      <rPr>
        <sz val="14"/>
        <color rgb="FF010101"/>
        <rFont val="Arial"/>
        <family val="2"/>
      </rPr>
      <t>u</t>
    </r>
    <r>
      <rPr>
        <sz val="14"/>
        <color rgb="FF1C1C1C"/>
        <rFont val="Arial"/>
        <family val="2"/>
      </rPr>
      <t>x a</t>
    </r>
    <r>
      <rPr>
        <sz val="14"/>
        <color rgb="FF010101"/>
        <rFont val="Arial"/>
        <family val="2"/>
      </rPr>
      <t xml:space="preserve">utr </t>
    </r>
    <r>
      <rPr>
        <sz val="14"/>
        <color rgb="FF1C1C1C"/>
        <rFont val="Arial"/>
        <family val="2"/>
      </rPr>
      <t>es</t>
    </r>
    <r>
      <rPr>
        <sz val="14"/>
        <color rgb="FF010101"/>
        <rFont val="Arial"/>
        <family val="2"/>
      </rPr>
      <t xml:space="preserve">. </t>
    </r>
    <r>
      <rPr>
        <sz val="14"/>
        <color rgb="FF1C1C1C"/>
        <rFont val="Arial"/>
        <family val="2"/>
      </rPr>
      <t>s</t>
    </r>
    <r>
      <rPr>
        <sz val="14"/>
        <color rgb="FF010101"/>
        <rFont val="Arial"/>
        <family val="2"/>
      </rPr>
      <t>cor</t>
    </r>
    <r>
      <rPr>
        <sz val="14"/>
        <color rgb="FF1C1C1C"/>
        <rFont val="Arial"/>
        <family val="2"/>
      </rPr>
      <t xml:space="preserve">e </t>
    </r>
    <r>
      <rPr>
        <sz val="14"/>
        <color rgb="FF010101"/>
        <rFont val="Arial"/>
        <family val="2"/>
      </rPr>
      <t xml:space="preserve">phy
&lt;= </t>
    </r>
    <r>
      <rPr>
        <sz val="14"/>
        <color rgb="FF1C1C1C"/>
        <rFont val="Arial"/>
        <family val="2"/>
      </rPr>
      <t xml:space="preserve">8, </t>
    </r>
    <r>
      <rPr>
        <sz val="14"/>
        <color rgb="FF010101"/>
        <rFont val="Arial"/>
        <family val="2"/>
      </rPr>
      <t>s</t>
    </r>
    <r>
      <rPr>
        <sz val="14"/>
        <color rgb="FF1C1C1C"/>
        <rFont val="Arial"/>
        <family val="2"/>
      </rPr>
      <t>co</t>
    </r>
    <r>
      <rPr>
        <sz val="14"/>
        <color rgb="FF010101"/>
        <rFont val="Arial"/>
        <family val="2"/>
      </rPr>
      <t>r</t>
    </r>
    <r>
      <rPr>
        <sz val="14"/>
        <color rgb="FF1C1C1C"/>
        <rFont val="Arial"/>
        <family val="2"/>
      </rPr>
      <t xml:space="preserve">e rr </t>
    </r>
    <r>
      <rPr>
        <sz val="14"/>
        <color rgb="FF010101"/>
        <rFont val="Arial"/>
        <family val="2"/>
      </rPr>
      <t xml:space="preserve">&lt;= </t>
    </r>
    <r>
      <rPr>
        <sz val="14"/>
        <color rgb="FF1C1C1C"/>
        <rFont val="Arial"/>
        <family val="2"/>
      </rPr>
      <t xml:space="preserve">90 </t>
    </r>
    <r>
      <rPr>
        <sz val="14"/>
        <color rgb="FF010101"/>
        <rFont val="Arial"/>
        <family val="2"/>
      </rPr>
      <t xml:space="preserve">- z </t>
    </r>
    <r>
      <rPr>
        <sz val="14"/>
        <color rgb="FF343434"/>
        <rFont val="Arial"/>
        <family val="2"/>
      </rPr>
      <t>é</t>
    </r>
    <r>
      <rPr>
        <sz val="14"/>
        <color rgb="FF010101"/>
        <rFont val="Arial"/>
        <family val="2"/>
      </rPr>
      <t>ro 1</t>
    </r>
    <r>
      <rPr>
        <sz val="14"/>
        <color rgb="FF1C1C1C"/>
        <rFont val="Arial"/>
        <family val="2"/>
      </rPr>
      <t>o</t>
    </r>
    <r>
      <rPr>
        <sz val="14"/>
        <color rgb="FF010101"/>
        <rFont val="Arial"/>
        <family val="2"/>
      </rPr>
      <t>ur</t>
    </r>
  </si>
  <si>
    <r>
      <rPr>
        <sz val="14"/>
        <color rgb="FF010101"/>
        <rFont val="Arial"/>
        <family val="2"/>
      </rPr>
      <t xml:space="preserve">1 </t>
    </r>
    <r>
      <rPr>
        <sz val="14"/>
        <color rgb="FF1C1C1C"/>
        <rFont val="Arial"/>
        <family val="2"/>
      </rPr>
      <t>8</t>
    </r>
    <r>
      <rPr>
        <sz val="14"/>
        <color rgb="FF010101"/>
        <rFont val="Arial"/>
        <family val="2"/>
      </rPr>
      <t xml:space="preserve">1 </t>
    </r>
    <r>
      <rPr>
        <sz val="14"/>
        <color rgb="FF343434"/>
        <rFont val="Arial"/>
        <family val="2"/>
      </rPr>
      <t>,</t>
    </r>
    <r>
      <rPr>
        <sz val="14"/>
        <color rgb="FF010101"/>
        <rFont val="Arial"/>
        <family val="2"/>
      </rPr>
      <t>11</t>
    </r>
  </si>
  <si>
    <r>
      <rPr>
        <sz val="14"/>
        <color rgb="FF1C1C1C"/>
        <rFont val="Arial"/>
        <family val="2"/>
      </rPr>
      <t>0</t>
    </r>
    <r>
      <rPr>
        <sz val="14"/>
        <color rgb="FF010101"/>
        <rFont val="Arial"/>
        <family val="2"/>
      </rPr>
      <t xml:space="preserve">14 </t>
    </r>
    <r>
      <rPr>
        <sz val="14"/>
        <color rgb="FF1C1C1C"/>
        <rFont val="Arial"/>
        <family val="2"/>
      </rPr>
      <t>8</t>
    </r>
    <r>
      <rPr>
        <sz val="14"/>
        <color rgb="FF010101"/>
        <rFont val="Arial"/>
        <family val="2"/>
      </rPr>
      <t>A1</t>
    </r>
  </si>
  <si>
    <r>
      <rPr>
        <sz val="14"/>
        <color rgb="FF010101"/>
        <rFont val="Arial"/>
        <family val="2"/>
      </rPr>
      <t xml:space="preserve">Ac </t>
    </r>
    <r>
      <rPr>
        <sz val="14"/>
        <color rgb="FF1C1C1C"/>
        <rFont val="Arial"/>
        <family val="2"/>
      </rPr>
      <t>c</t>
    </r>
    <r>
      <rPr>
        <sz val="14"/>
        <color rgb="FF010101"/>
        <rFont val="Arial"/>
        <family val="2"/>
      </rPr>
      <t>id</t>
    </r>
    <r>
      <rPr>
        <sz val="14"/>
        <color rgb="FF1C1C1C"/>
        <rFont val="Arial"/>
        <family val="2"/>
      </rPr>
      <t>e</t>
    </r>
    <r>
      <rPr>
        <sz val="14"/>
        <color rgb="FF010101"/>
        <rFont val="Arial"/>
        <family val="2"/>
      </rPr>
      <t>nt</t>
    </r>
    <r>
      <rPr>
        <sz val="14"/>
        <color rgb="FF1C1C1C"/>
        <rFont val="Arial"/>
        <family val="2"/>
      </rPr>
      <t xml:space="preserve">s </t>
    </r>
    <r>
      <rPr>
        <sz val="14"/>
        <color rgb="FF010101"/>
        <rFont val="Arial"/>
        <family val="2"/>
      </rPr>
      <t>v</t>
    </r>
    <r>
      <rPr>
        <sz val="14"/>
        <color rgb="FF1C1C1C"/>
        <rFont val="Arial"/>
        <family val="2"/>
      </rPr>
      <t xml:space="preserve">ascu </t>
    </r>
    <r>
      <rPr>
        <sz val="14"/>
        <color rgb="FF010101"/>
        <rFont val="Arial"/>
        <family val="2"/>
      </rPr>
      <t>l</t>
    </r>
    <r>
      <rPr>
        <sz val="14"/>
        <color rgb="FF1C1C1C"/>
        <rFont val="Arial"/>
        <family val="2"/>
      </rPr>
      <t>a</t>
    </r>
    <r>
      <rPr>
        <sz val="14"/>
        <color rgb="FF010101"/>
        <rFont val="Arial"/>
        <family val="2"/>
      </rPr>
      <t>ir</t>
    </r>
    <r>
      <rPr>
        <sz val="14"/>
        <color rgb="FF1C1C1C"/>
        <rFont val="Arial"/>
        <family val="2"/>
      </rPr>
      <t xml:space="preserve">es
</t>
    </r>
    <r>
      <rPr>
        <sz val="14"/>
        <color rgb="FF010101"/>
        <rFont val="Arial"/>
        <family val="2"/>
      </rPr>
      <t>c</t>
    </r>
    <r>
      <rPr>
        <sz val="14"/>
        <color rgb="FF1C1C1C"/>
        <rFont val="Arial"/>
        <family val="2"/>
      </rPr>
      <t>é</t>
    </r>
    <r>
      <rPr>
        <sz val="14"/>
        <color rgb="FF010101"/>
        <rFont val="Arial"/>
        <family val="2"/>
      </rPr>
      <t>ré</t>
    </r>
    <r>
      <rPr>
        <sz val="14"/>
        <color rgb="FF1C1C1C"/>
        <rFont val="Arial"/>
        <family val="2"/>
      </rPr>
      <t>b</t>
    </r>
    <r>
      <rPr>
        <sz val="14"/>
        <color rgb="FF010101"/>
        <rFont val="Arial"/>
        <family val="2"/>
      </rPr>
      <t xml:space="preserve">raux </t>
    </r>
    <r>
      <rPr>
        <sz val="14"/>
        <color rgb="FF1C1C1C"/>
        <rFont val="Arial"/>
        <family val="2"/>
      </rPr>
      <t>a</t>
    </r>
    <r>
      <rPr>
        <sz val="14"/>
        <color rgb="FF010101"/>
        <rFont val="Arial"/>
        <family val="2"/>
      </rPr>
      <t>utr</t>
    </r>
    <r>
      <rPr>
        <sz val="14"/>
        <color rgb="FF1C1C1C"/>
        <rFont val="Arial"/>
        <family val="2"/>
      </rPr>
      <t>es</t>
    </r>
    <r>
      <rPr>
        <sz val="14"/>
        <color rgb="FF010101"/>
        <rFont val="Arial"/>
        <family val="2"/>
      </rPr>
      <t>. s</t>
    </r>
    <r>
      <rPr>
        <sz val="14"/>
        <color rgb="FF1C1C1C"/>
        <rFont val="Arial"/>
        <family val="2"/>
      </rPr>
      <t>c</t>
    </r>
    <r>
      <rPr>
        <sz val="14"/>
        <color rgb="FF010101"/>
        <rFont val="Arial"/>
        <family val="2"/>
      </rPr>
      <t>or</t>
    </r>
    <r>
      <rPr>
        <sz val="14"/>
        <color rgb="FF1C1C1C"/>
        <rFont val="Arial"/>
        <family val="2"/>
      </rPr>
      <t>e p</t>
    </r>
    <r>
      <rPr>
        <sz val="14"/>
        <color rgb="FF010101"/>
        <rFont val="Arial"/>
        <family val="2"/>
      </rPr>
      <t>h</t>
    </r>
    <r>
      <rPr>
        <sz val="14"/>
        <color rgb="FF1C1C1C"/>
        <rFont val="Arial"/>
        <family val="2"/>
      </rPr>
      <t xml:space="preserve">y
</t>
    </r>
    <r>
      <rPr>
        <sz val="14"/>
        <color rgb="FF010101"/>
        <rFont val="Arial"/>
        <family val="2"/>
      </rPr>
      <t xml:space="preserve">&lt;= </t>
    </r>
    <r>
      <rPr>
        <sz val="14"/>
        <color rgb="FF1C1C1C"/>
        <rFont val="Arial"/>
        <family val="2"/>
      </rPr>
      <t>8, sco</t>
    </r>
    <r>
      <rPr>
        <sz val="14"/>
        <color rgb="FF010101"/>
        <rFont val="Arial"/>
        <family val="2"/>
      </rPr>
      <t>r</t>
    </r>
    <r>
      <rPr>
        <sz val="14"/>
        <color rgb="FF1C1C1C"/>
        <rFont val="Arial"/>
        <family val="2"/>
      </rPr>
      <t xml:space="preserve">e </t>
    </r>
    <r>
      <rPr>
        <sz val="14"/>
        <color rgb="FF010101"/>
        <rFont val="Arial"/>
        <family val="2"/>
      </rPr>
      <t xml:space="preserve">rr &lt;= </t>
    </r>
    <r>
      <rPr>
        <sz val="14"/>
        <color rgb="FF1C1C1C"/>
        <rFont val="Arial"/>
        <family val="2"/>
      </rPr>
      <t xml:space="preserve">90 </t>
    </r>
    <r>
      <rPr>
        <sz val="14"/>
        <color rgb="FF010101"/>
        <rFont val="Arial"/>
        <family val="2"/>
      </rPr>
      <t>- ni</t>
    </r>
    <r>
      <rPr>
        <sz val="14"/>
        <color rgb="FF1C1C1C"/>
        <rFont val="Arial"/>
        <family val="2"/>
      </rPr>
      <t>ve</t>
    </r>
    <r>
      <rPr>
        <sz val="14"/>
        <color rgb="FF010101"/>
        <rFont val="Arial"/>
        <family val="2"/>
      </rPr>
      <t>au 1</t>
    </r>
  </si>
  <si>
    <r>
      <rPr>
        <sz val="14"/>
        <color rgb="FF1C1C1C"/>
        <rFont val="Arial"/>
        <family val="2"/>
      </rPr>
      <t>4</t>
    </r>
    <r>
      <rPr>
        <sz val="14"/>
        <color rgb="FF010101"/>
        <rFont val="Arial"/>
        <family val="2"/>
      </rPr>
      <t>11.4</t>
    </r>
    <r>
      <rPr>
        <sz val="14"/>
        <color rgb="FF1C1C1C"/>
        <rFont val="Arial"/>
        <family val="2"/>
      </rPr>
      <t>3</t>
    </r>
  </si>
  <si>
    <r>
      <rPr>
        <sz val="14"/>
        <color rgb="FF1C1C1C"/>
        <rFont val="Arial"/>
        <family val="2"/>
      </rPr>
      <t>3 29</t>
    </r>
    <r>
      <rPr>
        <sz val="14"/>
        <color rgb="FF010101"/>
        <rFont val="Arial"/>
        <family val="2"/>
      </rPr>
      <t>1</t>
    </r>
    <r>
      <rPr>
        <sz val="14"/>
        <color rgb="FF343434"/>
        <rFont val="Arial"/>
        <family val="2"/>
      </rPr>
      <t>,</t>
    </r>
    <r>
      <rPr>
        <sz val="14"/>
        <color rgb="FF010101"/>
        <rFont val="Arial"/>
        <family val="2"/>
      </rPr>
      <t>4</t>
    </r>
    <r>
      <rPr>
        <sz val="14"/>
        <color rgb="FF1C1C1C"/>
        <rFont val="Arial"/>
        <family val="2"/>
      </rPr>
      <t>8</t>
    </r>
  </si>
  <si>
    <r>
      <rPr>
        <sz val="14"/>
        <color rgb="FF1C1C1C"/>
        <rFont val="Arial"/>
        <family val="2"/>
      </rPr>
      <t>0</t>
    </r>
    <r>
      <rPr>
        <sz val="14"/>
        <color rgb="FF010101"/>
        <rFont val="Arial"/>
        <family val="2"/>
      </rPr>
      <t xml:space="preserve">14 </t>
    </r>
    <r>
      <rPr>
        <sz val="14"/>
        <color rgb="FF1C1C1C"/>
        <rFont val="Arial"/>
        <family val="2"/>
      </rPr>
      <t>8</t>
    </r>
    <r>
      <rPr>
        <sz val="14"/>
        <color rgb="FF010101"/>
        <rFont val="Arial"/>
        <family val="2"/>
      </rPr>
      <t>A</t>
    </r>
    <r>
      <rPr>
        <sz val="14"/>
        <color rgb="FF1C1C1C"/>
        <rFont val="Arial"/>
        <family val="2"/>
      </rPr>
      <t>2</t>
    </r>
  </si>
  <si>
    <r>
      <rPr>
        <sz val="14"/>
        <color rgb="FF010101"/>
        <rFont val="Arial"/>
        <family val="2"/>
      </rPr>
      <t>Ac</t>
    </r>
    <r>
      <rPr>
        <sz val="14"/>
        <color rgb="FF1C1C1C"/>
        <rFont val="Arial"/>
        <family val="2"/>
      </rPr>
      <t>c</t>
    </r>
    <r>
      <rPr>
        <sz val="14"/>
        <color rgb="FF010101"/>
        <rFont val="Arial"/>
        <family val="2"/>
      </rPr>
      <t>id</t>
    </r>
    <r>
      <rPr>
        <sz val="14"/>
        <color rgb="FF1C1C1C"/>
        <rFont val="Arial"/>
        <family val="2"/>
      </rPr>
      <t>e</t>
    </r>
    <r>
      <rPr>
        <sz val="14"/>
        <color rgb="FF010101"/>
        <rFont val="Arial"/>
        <family val="2"/>
      </rPr>
      <t>nt</t>
    </r>
    <r>
      <rPr>
        <sz val="14"/>
        <color rgb="FF1C1C1C"/>
        <rFont val="Arial"/>
        <family val="2"/>
      </rPr>
      <t xml:space="preserve">s </t>
    </r>
    <r>
      <rPr>
        <sz val="14"/>
        <color rgb="FF010101"/>
        <rFont val="Arial"/>
        <family val="2"/>
      </rPr>
      <t>v</t>
    </r>
    <r>
      <rPr>
        <sz val="14"/>
        <color rgb="FF1C1C1C"/>
        <rFont val="Arial"/>
        <family val="2"/>
      </rPr>
      <t xml:space="preserve">ascu </t>
    </r>
    <r>
      <rPr>
        <sz val="14"/>
        <color rgb="FF010101"/>
        <rFont val="Arial"/>
        <family val="2"/>
      </rPr>
      <t>l</t>
    </r>
    <r>
      <rPr>
        <sz val="14"/>
        <color rgb="FF1C1C1C"/>
        <rFont val="Arial"/>
        <family val="2"/>
      </rPr>
      <t>a</t>
    </r>
    <r>
      <rPr>
        <sz val="14"/>
        <color rgb="FF010101"/>
        <rFont val="Arial"/>
        <family val="2"/>
      </rPr>
      <t>ir</t>
    </r>
    <r>
      <rPr>
        <sz val="14"/>
        <color rgb="FF1C1C1C"/>
        <rFont val="Arial"/>
        <family val="2"/>
      </rPr>
      <t xml:space="preserve">es
</t>
    </r>
    <r>
      <rPr>
        <sz val="14"/>
        <color rgb="FF010101"/>
        <rFont val="Arial"/>
        <family val="2"/>
      </rPr>
      <t>c</t>
    </r>
    <r>
      <rPr>
        <sz val="14"/>
        <color rgb="FF1C1C1C"/>
        <rFont val="Arial"/>
        <family val="2"/>
      </rPr>
      <t>é</t>
    </r>
    <r>
      <rPr>
        <sz val="14"/>
        <color rgb="FF010101"/>
        <rFont val="Arial"/>
        <family val="2"/>
      </rPr>
      <t>ré</t>
    </r>
    <r>
      <rPr>
        <sz val="14"/>
        <color rgb="FF1C1C1C"/>
        <rFont val="Arial"/>
        <family val="2"/>
      </rPr>
      <t>b</t>
    </r>
    <r>
      <rPr>
        <sz val="14"/>
        <color rgb="FF010101"/>
        <rFont val="Arial"/>
        <family val="2"/>
      </rPr>
      <t xml:space="preserve">raux </t>
    </r>
    <r>
      <rPr>
        <sz val="14"/>
        <color rgb="FF1C1C1C"/>
        <rFont val="Arial"/>
        <family val="2"/>
      </rPr>
      <t>a</t>
    </r>
    <r>
      <rPr>
        <sz val="14"/>
        <color rgb="FF010101"/>
        <rFont val="Arial"/>
        <family val="2"/>
      </rPr>
      <t>utr</t>
    </r>
    <r>
      <rPr>
        <sz val="14"/>
        <color rgb="FF1C1C1C"/>
        <rFont val="Arial"/>
        <family val="2"/>
      </rPr>
      <t>es</t>
    </r>
    <r>
      <rPr>
        <sz val="14"/>
        <color rgb="FF010101"/>
        <rFont val="Arial"/>
        <family val="2"/>
      </rPr>
      <t>. s</t>
    </r>
    <r>
      <rPr>
        <sz val="14"/>
        <color rgb="FF1C1C1C"/>
        <rFont val="Arial"/>
        <family val="2"/>
      </rPr>
      <t>c</t>
    </r>
    <r>
      <rPr>
        <sz val="14"/>
        <color rgb="FF010101"/>
        <rFont val="Arial"/>
        <family val="2"/>
      </rPr>
      <t>or</t>
    </r>
    <r>
      <rPr>
        <sz val="14"/>
        <color rgb="FF1C1C1C"/>
        <rFont val="Arial"/>
        <family val="2"/>
      </rPr>
      <t>e p</t>
    </r>
    <r>
      <rPr>
        <sz val="14"/>
        <color rgb="FF010101"/>
        <rFont val="Arial"/>
        <family val="2"/>
      </rPr>
      <t>h</t>
    </r>
    <r>
      <rPr>
        <sz val="14"/>
        <color rgb="FF1C1C1C"/>
        <rFont val="Arial"/>
        <family val="2"/>
      </rPr>
      <t xml:space="preserve">y
</t>
    </r>
    <r>
      <rPr>
        <sz val="14"/>
        <color rgb="FF010101"/>
        <rFont val="Arial"/>
        <family val="2"/>
      </rPr>
      <t xml:space="preserve">&lt;= </t>
    </r>
    <r>
      <rPr>
        <sz val="14"/>
        <color rgb="FF1C1C1C"/>
        <rFont val="Arial"/>
        <family val="2"/>
      </rPr>
      <t>8, sco</t>
    </r>
    <r>
      <rPr>
        <sz val="14"/>
        <color rgb="FF010101"/>
        <rFont val="Arial"/>
        <family val="2"/>
      </rPr>
      <t>r</t>
    </r>
    <r>
      <rPr>
        <sz val="14"/>
        <color rgb="FF343434"/>
        <rFont val="Arial"/>
        <family val="2"/>
      </rPr>
      <t xml:space="preserve">e </t>
    </r>
    <r>
      <rPr>
        <sz val="14"/>
        <color rgb="FF010101"/>
        <rFont val="Arial"/>
        <family val="2"/>
      </rPr>
      <t xml:space="preserve">rr &lt;= </t>
    </r>
    <r>
      <rPr>
        <sz val="14"/>
        <color rgb="FF1C1C1C"/>
        <rFont val="Arial"/>
        <family val="2"/>
      </rPr>
      <t xml:space="preserve">90 </t>
    </r>
    <r>
      <rPr>
        <sz val="14"/>
        <color rgb="FF010101"/>
        <rFont val="Arial"/>
        <family val="2"/>
      </rPr>
      <t>- n</t>
    </r>
    <r>
      <rPr>
        <sz val="14"/>
        <color rgb="FF1C1C1C"/>
        <rFont val="Arial"/>
        <family val="2"/>
      </rPr>
      <t>ivea</t>
    </r>
    <r>
      <rPr>
        <sz val="14"/>
        <color rgb="FF010101"/>
        <rFont val="Arial"/>
        <family val="2"/>
      </rPr>
      <t xml:space="preserve">u </t>
    </r>
    <r>
      <rPr>
        <sz val="14"/>
        <color rgb="FF1C1C1C"/>
        <rFont val="Arial"/>
        <family val="2"/>
      </rPr>
      <t>2</t>
    </r>
  </si>
  <si>
    <r>
      <rPr>
        <sz val="14"/>
        <color rgb="FF010101"/>
        <rFont val="Arial"/>
        <family val="2"/>
      </rPr>
      <t>1 94</t>
    </r>
    <r>
      <rPr>
        <sz val="14"/>
        <color rgb="FF1C1C1C"/>
        <rFont val="Arial"/>
        <family val="2"/>
      </rPr>
      <t>8</t>
    </r>
    <r>
      <rPr>
        <sz val="14"/>
        <color rgb="FF525252"/>
        <rFont val="Arial"/>
        <family val="2"/>
      </rPr>
      <t>,</t>
    </r>
    <r>
      <rPr>
        <sz val="14"/>
        <color rgb="FF1C1C1C"/>
        <rFont val="Arial"/>
        <family val="2"/>
      </rPr>
      <t>33</t>
    </r>
  </si>
  <si>
    <r>
      <rPr>
        <sz val="14"/>
        <color rgb="FF1C1C1C"/>
        <rFont val="Arial"/>
        <family val="2"/>
      </rPr>
      <t>19</t>
    </r>
    <r>
      <rPr>
        <sz val="14"/>
        <color rgb="FF010101"/>
        <rFont val="Arial"/>
        <family val="2"/>
      </rPr>
      <t>1.</t>
    </r>
    <r>
      <rPr>
        <sz val="14"/>
        <color rgb="FF1C1C1C"/>
        <rFont val="Arial"/>
        <family val="2"/>
      </rPr>
      <t>88</t>
    </r>
  </si>
  <si>
    <r>
      <rPr>
        <sz val="14"/>
        <color rgb="FF1C1C1C"/>
        <rFont val="Arial"/>
        <family val="2"/>
      </rPr>
      <t xml:space="preserve">8 </t>
    </r>
    <r>
      <rPr>
        <sz val="14"/>
        <color rgb="FF010101"/>
        <rFont val="Arial"/>
        <family val="2"/>
      </rPr>
      <t>66</t>
    </r>
    <r>
      <rPr>
        <sz val="14"/>
        <color rgb="FF1C1C1C"/>
        <rFont val="Arial"/>
        <family val="2"/>
      </rPr>
      <t>4,08</t>
    </r>
  </si>
  <si>
    <r>
      <rPr>
        <sz val="14"/>
        <color rgb="FF010101"/>
        <rFont val="Arial"/>
        <family val="2"/>
      </rPr>
      <t>Ac</t>
    </r>
    <r>
      <rPr>
        <sz val="14"/>
        <color rgb="FF1C1C1C"/>
        <rFont val="Arial"/>
        <family val="2"/>
      </rPr>
      <t>c</t>
    </r>
    <r>
      <rPr>
        <sz val="14"/>
        <color rgb="FF010101"/>
        <rFont val="Arial"/>
        <family val="2"/>
      </rPr>
      <t>id</t>
    </r>
    <r>
      <rPr>
        <sz val="14"/>
        <color rgb="FF343434"/>
        <rFont val="Arial"/>
        <family val="2"/>
      </rPr>
      <t>e</t>
    </r>
    <r>
      <rPr>
        <sz val="14"/>
        <color rgb="FF010101"/>
        <rFont val="Arial"/>
        <family val="2"/>
      </rPr>
      <t>nt</t>
    </r>
    <r>
      <rPr>
        <sz val="14"/>
        <color rgb="FF1C1C1C"/>
        <rFont val="Arial"/>
        <family val="2"/>
      </rPr>
      <t xml:space="preserve">s </t>
    </r>
    <r>
      <rPr>
        <sz val="14"/>
        <color rgb="FF010101"/>
        <rFont val="Arial"/>
        <family val="2"/>
      </rPr>
      <t>v</t>
    </r>
    <r>
      <rPr>
        <sz val="14"/>
        <color rgb="FF1C1C1C"/>
        <rFont val="Arial"/>
        <family val="2"/>
      </rPr>
      <t xml:space="preserve">ascu </t>
    </r>
    <r>
      <rPr>
        <sz val="14"/>
        <color rgb="FF010101"/>
        <rFont val="Arial"/>
        <family val="2"/>
      </rPr>
      <t>l</t>
    </r>
    <r>
      <rPr>
        <sz val="14"/>
        <color rgb="FF1C1C1C"/>
        <rFont val="Arial"/>
        <family val="2"/>
      </rPr>
      <t>a</t>
    </r>
    <r>
      <rPr>
        <sz val="14"/>
        <color rgb="FF010101"/>
        <rFont val="Arial"/>
        <family val="2"/>
      </rPr>
      <t>ir</t>
    </r>
    <r>
      <rPr>
        <sz val="14"/>
        <color rgb="FF1C1C1C"/>
        <rFont val="Arial"/>
        <family val="2"/>
      </rPr>
      <t xml:space="preserve">es
</t>
    </r>
    <r>
      <rPr>
        <sz val="14"/>
        <color rgb="FF010101"/>
        <rFont val="Arial"/>
        <family val="2"/>
      </rPr>
      <t>c</t>
    </r>
    <r>
      <rPr>
        <sz val="14"/>
        <color rgb="FF1C1C1C"/>
        <rFont val="Arial"/>
        <family val="2"/>
      </rPr>
      <t>é</t>
    </r>
    <r>
      <rPr>
        <sz val="14"/>
        <color rgb="FF010101"/>
        <rFont val="Arial"/>
        <family val="2"/>
      </rPr>
      <t>ré</t>
    </r>
    <r>
      <rPr>
        <sz val="14"/>
        <color rgb="FF1C1C1C"/>
        <rFont val="Arial"/>
        <family val="2"/>
      </rPr>
      <t>bra</t>
    </r>
    <r>
      <rPr>
        <sz val="14"/>
        <color rgb="FF010101"/>
        <rFont val="Arial"/>
        <family val="2"/>
      </rPr>
      <t>u</t>
    </r>
    <r>
      <rPr>
        <sz val="14"/>
        <color rgb="FF1C1C1C"/>
        <rFont val="Arial"/>
        <family val="2"/>
      </rPr>
      <t>x a</t>
    </r>
    <r>
      <rPr>
        <sz val="14"/>
        <color rgb="FF010101"/>
        <rFont val="Arial"/>
        <family val="2"/>
      </rPr>
      <t>utr</t>
    </r>
    <r>
      <rPr>
        <sz val="14"/>
        <color rgb="FF1C1C1C"/>
        <rFont val="Arial"/>
        <family val="2"/>
      </rPr>
      <t>es</t>
    </r>
    <r>
      <rPr>
        <sz val="14"/>
        <color rgb="FF010101"/>
        <rFont val="Arial"/>
        <family val="2"/>
      </rPr>
      <t xml:space="preserve">. </t>
    </r>
    <r>
      <rPr>
        <sz val="14"/>
        <color rgb="FF1C1C1C"/>
        <rFont val="Arial"/>
        <family val="2"/>
      </rPr>
      <t>sc</t>
    </r>
    <r>
      <rPr>
        <sz val="14"/>
        <color rgb="FF010101"/>
        <rFont val="Arial"/>
        <family val="2"/>
      </rPr>
      <t>or</t>
    </r>
    <r>
      <rPr>
        <sz val="14"/>
        <color rgb="FF1C1C1C"/>
        <rFont val="Arial"/>
        <family val="2"/>
      </rPr>
      <t>e p</t>
    </r>
    <r>
      <rPr>
        <sz val="14"/>
        <color rgb="FF010101"/>
        <rFont val="Arial"/>
        <family val="2"/>
      </rPr>
      <t xml:space="preserve">hy
</t>
    </r>
    <r>
      <rPr>
        <sz val="14"/>
        <color rgb="FF1C1C1C"/>
        <rFont val="Arial"/>
        <family val="2"/>
      </rPr>
      <t>&gt;</t>
    </r>
    <r>
      <rPr>
        <sz val="14"/>
        <color rgb="FF010101"/>
        <rFont val="Arial"/>
        <family val="2"/>
      </rPr>
      <t xml:space="preserve">= </t>
    </r>
    <r>
      <rPr>
        <sz val="14"/>
        <color rgb="FF1C1C1C"/>
        <rFont val="Arial"/>
        <family val="2"/>
      </rPr>
      <t>9, sco</t>
    </r>
    <r>
      <rPr>
        <sz val="14"/>
        <color rgb="FF010101"/>
        <rFont val="Arial"/>
        <family val="2"/>
      </rPr>
      <t>r</t>
    </r>
    <r>
      <rPr>
        <sz val="14"/>
        <color rgb="FF343434"/>
        <rFont val="Arial"/>
        <family val="2"/>
      </rPr>
      <t xml:space="preserve">e </t>
    </r>
    <r>
      <rPr>
        <sz val="14"/>
        <color rgb="FF010101"/>
        <rFont val="Arial"/>
        <family val="2"/>
      </rPr>
      <t xml:space="preserve">cog </t>
    </r>
    <r>
      <rPr>
        <sz val="14"/>
        <color rgb="FF1C1C1C"/>
        <rFont val="Arial"/>
        <family val="2"/>
      </rPr>
      <t>&lt;</t>
    </r>
    <r>
      <rPr>
        <sz val="14"/>
        <color rgb="FF010101"/>
        <rFont val="Arial"/>
        <family val="2"/>
      </rPr>
      <t>= 4</t>
    </r>
    <r>
      <rPr>
        <sz val="14"/>
        <color rgb="FF525252"/>
        <rFont val="Arial"/>
        <family val="2"/>
      </rPr>
      <t xml:space="preserve">, </t>
    </r>
    <r>
      <rPr>
        <sz val="14"/>
        <color rgb="FF343434"/>
        <rFont val="Arial"/>
        <family val="2"/>
      </rPr>
      <t>scor</t>
    </r>
    <r>
      <rPr>
        <sz val="14"/>
        <color rgb="FF010101"/>
        <rFont val="Arial"/>
        <family val="2"/>
      </rPr>
      <t>e rr
&lt;= 9</t>
    </r>
    <r>
      <rPr>
        <sz val="14"/>
        <color rgb="FF1C1C1C"/>
        <rFont val="Arial"/>
        <family val="2"/>
      </rPr>
      <t xml:space="preserve">0 </t>
    </r>
    <r>
      <rPr>
        <sz val="14"/>
        <color rgb="FF010101"/>
        <rFont val="Arial"/>
        <family val="2"/>
      </rPr>
      <t>- z</t>
    </r>
    <r>
      <rPr>
        <sz val="14"/>
        <color rgb="FF343434"/>
        <rFont val="Arial"/>
        <family val="2"/>
      </rPr>
      <t>é</t>
    </r>
    <r>
      <rPr>
        <sz val="14"/>
        <color rgb="FF010101"/>
        <rFont val="Arial"/>
        <family val="2"/>
      </rPr>
      <t>r</t>
    </r>
    <r>
      <rPr>
        <sz val="14"/>
        <color rgb="FF1C1C1C"/>
        <rFont val="Arial"/>
        <family val="2"/>
      </rPr>
      <t xml:space="preserve">o </t>
    </r>
    <r>
      <rPr>
        <sz val="14"/>
        <color rgb="FF010101"/>
        <rFont val="Arial"/>
        <family val="2"/>
      </rPr>
      <t>jour</t>
    </r>
  </si>
  <si>
    <r>
      <rPr>
        <sz val="14"/>
        <color rgb="FF1C1C1C"/>
        <rFont val="Arial"/>
        <family val="2"/>
      </rPr>
      <t>0</t>
    </r>
    <r>
      <rPr>
        <sz val="14"/>
        <color rgb="FF010101"/>
        <rFont val="Arial"/>
        <family val="2"/>
      </rPr>
      <t>1488 1</t>
    </r>
  </si>
  <si>
    <r>
      <rPr>
        <sz val="14"/>
        <color rgb="FF1C1C1C"/>
        <rFont val="Arial"/>
        <family val="2"/>
      </rPr>
      <t>Acc</t>
    </r>
    <r>
      <rPr>
        <sz val="14"/>
        <color rgb="FF010101"/>
        <rFont val="Arial"/>
        <family val="2"/>
      </rPr>
      <t>i</t>
    </r>
    <r>
      <rPr>
        <sz val="14"/>
        <color rgb="FF1C1C1C"/>
        <rFont val="Arial"/>
        <family val="2"/>
      </rPr>
      <t>de</t>
    </r>
    <r>
      <rPr>
        <sz val="14"/>
        <color rgb="FF010101"/>
        <rFont val="Arial"/>
        <family val="2"/>
      </rPr>
      <t>nt</t>
    </r>
    <r>
      <rPr>
        <sz val="14"/>
        <color rgb="FF1C1C1C"/>
        <rFont val="Arial"/>
        <family val="2"/>
      </rPr>
      <t xml:space="preserve">s vasc </t>
    </r>
    <r>
      <rPr>
        <sz val="14"/>
        <color rgb="FF010101"/>
        <rFont val="Arial"/>
        <family val="2"/>
      </rPr>
      <t>ul</t>
    </r>
    <r>
      <rPr>
        <sz val="14"/>
        <color rgb="FF1C1C1C"/>
        <rFont val="Arial"/>
        <family val="2"/>
      </rPr>
      <t>a</t>
    </r>
    <r>
      <rPr>
        <sz val="14"/>
        <color rgb="FF010101"/>
        <rFont val="Arial"/>
        <family val="2"/>
      </rPr>
      <t>ir</t>
    </r>
    <r>
      <rPr>
        <sz val="14"/>
        <color rgb="FF1C1C1C"/>
        <rFont val="Arial"/>
        <family val="2"/>
      </rPr>
      <t>es cé</t>
    </r>
    <r>
      <rPr>
        <sz val="14"/>
        <color rgb="FF010101"/>
        <rFont val="Arial"/>
        <family val="2"/>
      </rPr>
      <t>r</t>
    </r>
    <r>
      <rPr>
        <sz val="14"/>
        <color rgb="FF1C1C1C"/>
        <rFont val="Arial"/>
        <family val="2"/>
      </rPr>
      <t>ébra</t>
    </r>
    <r>
      <rPr>
        <sz val="14"/>
        <color rgb="FF010101"/>
        <rFont val="Arial"/>
        <family val="2"/>
      </rPr>
      <t xml:space="preserve">ux autres, </t>
    </r>
    <r>
      <rPr>
        <sz val="14"/>
        <color rgb="FF1C1C1C"/>
        <rFont val="Arial"/>
        <family val="2"/>
      </rPr>
      <t>scor</t>
    </r>
    <r>
      <rPr>
        <sz val="14"/>
        <color rgb="FF010101"/>
        <rFont val="Arial"/>
        <family val="2"/>
      </rPr>
      <t xml:space="preserve">e </t>
    </r>
    <r>
      <rPr>
        <sz val="14"/>
        <color rgb="FF1C1C1C"/>
        <rFont val="Arial"/>
        <family val="2"/>
      </rPr>
      <t>p</t>
    </r>
    <r>
      <rPr>
        <sz val="14"/>
        <color rgb="FF010101"/>
        <rFont val="Arial"/>
        <family val="2"/>
      </rPr>
      <t>h</t>
    </r>
    <r>
      <rPr>
        <sz val="14"/>
        <color rgb="FF1C1C1C"/>
        <rFont val="Arial"/>
        <family val="2"/>
      </rPr>
      <t xml:space="preserve">y
</t>
    </r>
    <r>
      <rPr>
        <sz val="14"/>
        <color rgb="FF343434"/>
        <rFont val="Arial"/>
        <family val="2"/>
      </rPr>
      <t>&gt;</t>
    </r>
    <r>
      <rPr>
        <sz val="14"/>
        <color rgb="FF010101"/>
        <rFont val="Arial"/>
        <family val="2"/>
      </rPr>
      <t xml:space="preserve">= 9, </t>
    </r>
    <r>
      <rPr>
        <sz val="14"/>
        <color rgb="FF1C1C1C"/>
        <rFont val="Arial"/>
        <family val="2"/>
      </rPr>
      <t>sc</t>
    </r>
    <r>
      <rPr>
        <sz val="14"/>
        <color rgb="FF010101"/>
        <rFont val="Arial"/>
        <family val="2"/>
      </rPr>
      <t>or</t>
    </r>
    <r>
      <rPr>
        <sz val="14"/>
        <color rgb="FF1C1C1C"/>
        <rFont val="Arial"/>
        <family val="2"/>
      </rPr>
      <t>e c</t>
    </r>
    <r>
      <rPr>
        <sz val="14"/>
        <color rgb="FF010101"/>
        <rFont val="Arial"/>
        <family val="2"/>
      </rPr>
      <t>og &lt;= 4</t>
    </r>
    <r>
      <rPr>
        <sz val="14"/>
        <color rgb="FF626262"/>
        <rFont val="Arial"/>
        <family val="2"/>
      </rPr>
      <t xml:space="preserve">, </t>
    </r>
    <r>
      <rPr>
        <sz val="14"/>
        <color rgb="FF010101"/>
        <rFont val="Arial"/>
        <family val="2"/>
      </rPr>
      <t>s</t>
    </r>
    <r>
      <rPr>
        <sz val="14"/>
        <color rgb="FF1C1C1C"/>
        <rFont val="Arial"/>
        <family val="2"/>
      </rPr>
      <t xml:space="preserve">core </t>
    </r>
    <r>
      <rPr>
        <sz val="14"/>
        <color rgb="FF010101"/>
        <rFont val="Arial"/>
        <family val="2"/>
      </rPr>
      <t xml:space="preserve">rr
</t>
    </r>
    <r>
      <rPr>
        <sz val="14"/>
        <color rgb="FF1C1C1C"/>
        <rFont val="Arial"/>
        <family val="2"/>
      </rPr>
      <t xml:space="preserve">&lt;= 90 </t>
    </r>
    <r>
      <rPr>
        <sz val="14"/>
        <color rgb="FF010101"/>
        <rFont val="Arial"/>
        <family val="2"/>
      </rPr>
      <t xml:space="preserve">- </t>
    </r>
    <r>
      <rPr>
        <sz val="14"/>
        <color rgb="FF1C1C1C"/>
        <rFont val="Arial"/>
        <family val="2"/>
      </rPr>
      <t>n</t>
    </r>
    <r>
      <rPr>
        <sz val="14"/>
        <color rgb="FF010101"/>
        <rFont val="Arial"/>
        <family val="2"/>
      </rPr>
      <t>i</t>
    </r>
    <r>
      <rPr>
        <sz val="14"/>
        <color rgb="FF1C1C1C"/>
        <rFont val="Arial"/>
        <family val="2"/>
      </rPr>
      <t>v</t>
    </r>
    <r>
      <rPr>
        <sz val="14"/>
        <color rgb="FF010101"/>
        <rFont val="Arial"/>
        <family val="2"/>
      </rPr>
      <t>eau 1</t>
    </r>
  </si>
  <si>
    <r>
      <rPr>
        <sz val="14"/>
        <color rgb="FF010101"/>
        <rFont val="Arial"/>
        <family val="2"/>
      </rPr>
      <t>3</t>
    </r>
    <r>
      <rPr>
        <sz val="14"/>
        <color rgb="FF1C1C1C"/>
        <rFont val="Arial"/>
        <family val="2"/>
      </rPr>
      <t>67</t>
    </r>
    <r>
      <rPr>
        <sz val="14"/>
        <color rgb="FF010101"/>
        <rFont val="Arial"/>
        <family val="2"/>
      </rPr>
      <t>.59</t>
    </r>
  </si>
  <si>
    <r>
      <rPr>
        <sz val="14"/>
        <color rgb="FF010101"/>
        <rFont val="Arial"/>
        <family val="2"/>
      </rPr>
      <t xml:space="preserve">5 </t>
    </r>
    <r>
      <rPr>
        <sz val="14"/>
        <color rgb="FF1C1C1C"/>
        <rFont val="Arial"/>
        <family val="2"/>
      </rPr>
      <t>5</t>
    </r>
    <r>
      <rPr>
        <sz val="14"/>
        <color rgb="FF010101"/>
        <rFont val="Arial"/>
        <family val="2"/>
      </rPr>
      <t>13</t>
    </r>
    <r>
      <rPr>
        <sz val="14"/>
        <color rgb="FF1C1C1C"/>
        <rFont val="Arial"/>
        <family val="2"/>
      </rPr>
      <t>,79</t>
    </r>
  </si>
  <si>
    <r>
      <rPr>
        <sz val="14"/>
        <color rgb="FF1C1C1C"/>
        <rFont val="Arial"/>
        <family val="2"/>
      </rPr>
      <t>0</t>
    </r>
    <r>
      <rPr>
        <sz val="14"/>
        <color rgb="FF010101"/>
        <rFont val="Arial"/>
        <family val="2"/>
      </rPr>
      <t xml:space="preserve">1488 </t>
    </r>
    <r>
      <rPr>
        <sz val="14"/>
        <color rgb="FF1C1C1C"/>
        <rFont val="Arial"/>
        <family val="2"/>
      </rPr>
      <t>2</t>
    </r>
  </si>
  <si>
    <r>
      <rPr>
        <sz val="14"/>
        <color rgb="FF010101"/>
        <rFont val="Arial"/>
        <family val="2"/>
      </rPr>
      <t>A</t>
    </r>
    <r>
      <rPr>
        <sz val="14"/>
        <color rgb="FF1C1C1C"/>
        <rFont val="Arial"/>
        <family val="2"/>
      </rPr>
      <t>c</t>
    </r>
    <r>
      <rPr>
        <sz val="14"/>
        <color rgb="FF010101"/>
        <rFont val="Arial"/>
        <family val="2"/>
      </rPr>
      <t xml:space="preserve">cidents  </t>
    </r>
    <r>
      <rPr>
        <sz val="14"/>
        <color rgb="FF1C1C1C"/>
        <rFont val="Arial"/>
        <family val="2"/>
      </rPr>
      <t xml:space="preserve">va </t>
    </r>
    <r>
      <rPr>
        <sz val="14"/>
        <color rgb="FF010101"/>
        <rFont val="Arial"/>
        <family val="2"/>
      </rPr>
      <t>s</t>
    </r>
    <r>
      <rPr>
        <sz val="14"/>
        <color rgb="FF1C1C1C"/>
        <rFont val="Arial"/>
        <family val="2"/>
      </rPr>
      <t>c</t>
    </r>
    <r>
      <rPr>
        <sz val="14"/>
        <color rgb="FF010101"/>
        <rFont val="Arial"/>
        <family val="2"/>
      </rPr>
      <t xml:space="preserve">ulaires
</t>
    </r>
    <r>
      <rPr>
        <sz val="14"/>
        <color rgb="FF1C1C1C"/>
        <rFont val="Arial"/>
        <family val="2"/>
      </rPr>
      <t>cé</t>
    </r>
    <r>
      <rPr>
        <sz val="14"/>
        <color rgb="FF010101"/>
        <rFont val="Arial"/>
        <family val="2"/>
      </rPr>
      <t>ré</t>
    </r>
    <r>
      <rPr>
        <sz val="14"/>
        <color rgb="FF1C1C1C"/>
        <rFont val="Arial"/>
        <family val="2"/>
      </rPr>
      <t>b</t>
    </r>
    <r>
      <rPr>
        <sz val="14"/>
        <color rgb="FF010101"/>
        <rFont val="Arial"/>
        <family val="2"/>
      </rPr>
      <t>raux autr</t>
    </r>
    <r>
      <rPr>
        <sz val="14"/>
        <color rgb="FF1C1C1C"/>
        <rFont val="Arial"/>
        <family val="2"/>
      </rPr>
      <t>es</t>
    </r>
    <r>
      <rPr>
        <sz val="14"/>
        <color rgb="FF010101"/>
        <rFont val="Arial"/>
        <family val="2"/>
      </rPr>
      <t>. s</t>
    </r>
    <r>
      <rPr>
        <sz val="14"/>
        <color rgb="FF1C1C1C"/>
        <rFont val="Arial"/>
        <family val="2"/>
      </rPr>
      <t>c</t>
    </r>
    <r>
      <rPr>
        <sz val="14"/>
        <color rgb="FF010101"/>
        <rFont val="Arial"/>
        <family val="2"/>
      </rPr>
      <t>or</t>
    </r>
    <r>
      <rPr>
        <sz val="14"/>
        <color rgb="FF1C1C1C"/>
        <rFont val="Arial"/>
        <family val="2"/>
      </rPr>
      <t>e p</t>
    </r>
    <r>
      <rPr>
        <sz val="14"/>
        <color rgb="FF010101"/>
        <rFont val="Arial"/>
        <family val="2"/>
      </rPr>
      <t>h</t>
    </r>
    <r>
      <rPr>
        <sz val="14"/>
        <color rgb="FF1C1C1C"/>
        <rFont val="Arial"/>
        <family val="2"/>
      </rPr>
      <t xml:space="preserve">y
</t>
    </r>
    <r>
      <rPr>
        <sz val="14"/>
        <color rgb="FF525252"/>
        <rFont val="Arial"/>
        <family val="2"/>
      </rPr>
      <t>&gt;</t>
    </r>
    <r>
      <rPr>
        <sz val="14"/>
        <color rgb="FF7E7E7E"/>
        <rFont val="Arial"/>
        <family val="2"/>
      </rPr>
      <t xml:space="preserve">= </t>
    </r>
    <r>
      <rPr>
        <sz val="14"/>
        <color rgb="FF1C1C1C"/>
        <rFont val="Arial"/>
        <family val="2"/>
      </rPr>
      <t xml:space="preserve">9, </t>
    </r>
    <r>
      <rPr>
        <sz val="14"/>
        <color rgb="FF010101"/>
        <rFont val="Arial"/>
        <family val="2"/>
      </rPr>
      <t>sc</t>
    </r>
    <r>
      <rPr>
        <sz val="14"/>
        <color rgb="FF1C1C1C"/>
        <rFont val="Arial"/>
        <family val="2"/>
      </rPr>
      <t>o</t>
    </r>
    <r>
      <rPr>
        <sz val="14"/>
        <color rgb="FF010101"/>
        <rFont val="Arial"/>
        <family val="2"/>
      </rPr>
      <t xml:space="preserve">re  </t>
    </r>
    <r>
      <rPr>
        <sz val="14"/>
        <color rgb="FF1C1C1C"/>
        <rFont val="Arial"/>
        <family val="2"/>
      </rPr>
      <t xml:space="preserve">cog </t>
    </r>
    <r>
      <rPr>
        <sz val="14"/>
        <color rgb="FF343434"/>
        <rFont val="Arial"/>
        <family val="2"/>
      </rPr>
      <t>&lt;</t>
    </r>
    <r>
      <rPr>
        <sz val="14"/>
        <color rgb="FF7E7E7E"/>
        <rFont val="Arial"/>
        <family val="2"/>
      </rPr>
      <t xml:space="preserve">= </t>
    </r>
    <r>
      <rPr>
        <sz val="14"/>
        <color rgb="FF010101"/>
        <rFont val="Arial"/>
        <family val="2"/>
      </rPr>
      <t>4, s</t>
    </r>
    <r>
      <rPr>
        <sz val="14"/>
        <color rgb="FF1C1C1C"/>
        <rFont val="Arial"/>
        <family val="2"/>
      </rPr>
      <t>cor</t>
    </r>
    <r>
      <rPr>
        <sz val="14"/>
        <color rgb="FF010101"/>
        <rFont val="Arial"/>
        <family val="2"/>
      </rPr>
      <t>e rr
&lt;= 9</t>
    </r>
    <r>
      <rPr>
        <sz val="14"/>
        <color rgb="FF1C1C1C"/>
        <rFont val="Arial"/>
        <family val="2"/>
      </rPr>
      <t xml:space="preserve">0 </t>
    </r>
    <r>
      <rPr>
        <sz val="14"/>
        <color rgb="FF010101"/>
        <rFont val="Arial"/>
        <family val="2"/>
      </rPr>
      <t>- n</t>
    </r>
    <r>
      <rPr>
        <sz val="14"/>
        <color rgb="FF1C1C1C"/>
        <rFont val="Arial"/>
        <family val="2"/>
      </rPr>
      <t>ivea</t>
    </r>
    <r>
      <rPr>
        <sz val="14"/>
        <color rgb="FF010101"/>
        <rFont val="Arial"/>
        <family val="2"/>
      </rPr>
      <t xml:space="preserve">u </t>
    </r>
    <r>
      <rPr>
        <sz val="14"/>
        <color rgb="FF1C1C1C"/>
        <rFont val="Arial"/>
        <family val="2"/>
      </rPr>
      <t>2</t>
    </r>
  </si>
  <si>
    <r>
      <rPr>
        <sz val="14"/>
        <color rgb="FF010101"/>
        <rFont val="Arial"/>
        <family val="2"/>
      </rPr>
      <t xml:space="preserve">2 </t>
    </r>
    <r>
      <rPr>
        <sz val="14"/>
        <color rgb="FF1C1C1C"/>
        <rFont val="Arial"/>
        <family val="2"/>
      </rPr>
      <t>6</t>
    </r>
    <r>
      <rPr>
        <sz val="14"/>
        <color rgb="FF010101"/>
        <rFont val="Arial"/>
        <family val="2"/>
      </rPr>
      <t>1</t>
    </r>
    <r>
      <rPr>
        <sz val="14"/>
        <color rgb="FF1C1C1C"/>
        <rFont val="Arial"/>
        <family val="2"/>
      </rPr>
      <t>5,6</t>
    </r>
    <r>
      <rPr>
        <sz val="14"/>
        <color rgb="FF010101"/>
        <rFont val="Arial"/>
        <family val="2"/>
      </rPr>
      <t>0</t>
    </r>
  </si>
  <si>
    <r>
      <rPr>
        <sz val="14"/>
        <color rgb="FF1C1C1C"/>
        <rFont val="Arial"/>
        <family val="2"/>
      </rPr>
      <t>207</t>
    </r>
    <r>
      <rPr>
        <sz val="14"/>
        <color rgb="FF010101"/>
        <rFont val="Arial"/>
        <family val="2"/>
      </rPr>
      <t>.01</t>
    </r>
  </si>
  <si>
    <r>
      <rPr>
        <sz val="14"/>
        <color rgb="FF010101"/>
        <rFont val="Arial"/>
        <family val="2"/>
      </rPr>
      <t xml:space="preserve">12  </t>
    </r>
    <r>
      <rPr>
        <sz val="14"/>
        <color rgb="FF1C1C1C"/>
        <rFont val="Arial"/>
        <family val="2"/>
      </rPr>
      <t>7</t>
    </r>
    <r>
      <rPr>
        <sz val="14"/>
        <color rgb="FF010101"/>
        <rFont val="Arial"/>
        <family val="2"/>
      </rPr>
      <t>59</t>
    </r>
    <r>
      <rPr>
        <sz val="14"/>
        <color rgb="FF1C1C1C"/>
        <rFont val="Arial"/>
        <family val="2"/>
      </rPr>
      <t>,27</t>
    </r>
  </si>
  <si>
    <r>
      <rPr>
        <sz val="14"/>
        <color rgb="FF1C1C1C"/>
        <rFont val="Arial"/>
        <family val="2"/>
      </rPr>
      <t>0</t>
    </r>
    <r>
      <rPr>
        <sz val="14"/>
        <color rgb="FF010101"/>
        <rFont val="Arial"/>
        <family val="2"/>
      </rPr>
      <t xml:space="preserve">148 </t>
    </r>
    <r>
      <rPr>
        <sz val="14"/>
        <color rgb="FF1C1C1C"/>
        <rFont val="Arial"/>
        <family val="2"/>
      </rPr>
      <t>CO</t>
    </r>
  </si>
  <si>
    <r>
      <rPr>
        <sz val="14"/>
        <color rgb="FF1C1C1C"/>
        <rFont val="Arial"/>
        <family val="2"/>
      </rPr>
      <t>A</t>
    </r>
    <r>
      <rPr>
        <sz val="14"/>
        <color rgb="FF010101"/>
        <rFont val="Arial"/>
        <family val="2"/>
      </rPr>
      <t>c</t>
    </r>
    <r>
      <rPr>
        <sz val="14"/>
        <color rgb="FF1C1C1C"/>
        <rFont val="Arial"/>
        <family val="2"/>
      </rPr>
      <t>c</t>
    </r>
    <r>
      <rPr>
        <sz val="14"/>
        <color rgb="FF010101"/>
        <rFont val="Arial"/>
        <family val="2"/>
      </rPr>
      <t>i</t>
    </r>
    <r>
      <rPr>
        <sz val="14"/>
        <color rgb="FF1C1C1C"/>
        <rFont val="Arial"/>
        <family val="2"/>
      </rPr>
      <t>de</t>
    </r>
    <r>
      <rPr>
        <sz val="14"/>
        <color rgb="FF010101"/>
        <rFont val="Arial"/>
        <family val="2"/>
      </rPr>
      <t>nt</t>
    </r>
    <r>
      <rPr>
        <sz val="14"/>
        <color rgb="FF1C1C1C"/>
        <rFont val="Arial"/>
        <family val="2"/>
      </rPr>
      <t xml:space="preserve">s vasc </t>
    </r>
    <r>
      <rPr>
        <sz val="14"/>
        <color rgb="FF010101"/>
        <rFont val="Arial"/>
        <family val="2"/>
      </rPr>
      <t>ul</t>
    </r>
    <r>
      <rPr>
        <sz val="14"/>
        <color rgb="FF1C1C1C"/>
        <rFont val="Arial"/>
        <family val="2"/>
      </rPr>
      <t>a</t>
    </r>
    <r>
      <rPr>
        <sz val="14"/>
        <color rgb="FF010101"/>
        <rFont val="Arial"/>
        <family val="2"/>
      </rPr>
      <t>ir</t>
    </r>
    <r>
      <rPr>
        <sz val="14"/>
        <color rgb="FF1C1C1C"/>
        <rFont val="Arial"/>
        <family val="2"/>
      </rPr>
      <t>es
cé</t>
    </r>
    <r>
      <rPr>
        <sz val="14"/>
        <color rgb="FF010101"/>
        <rFont val="Arial"/>
        <family val="2"/>
      </rPr>
      <t>r</t>
    </r>
    <r>
      <rPr>
        <sz val="14"/>
        <color rgb="FF1C1C1C"/>
        <rFont val="Arial"/>
        <family val="2"/>
      </rPr>
      <t>é</t>
    </r>
    <r>
      <rPr>
        <sz val="14"/>
        <color rgb="FF010101"/>
        <rFont val="Arial"/>
        <family val="2"/>
      </rPr>
      <t>b</t>
    </r>
    <r>
      <rPr>
        <sz val="14"/>
        <color rgb="FF1C1C1C"/>
        <rFont val="Arial"/>
        <family val="2"/>
      </rPr>
      <t>ra</t>
    </r>
    <r>
      <rPr>
        <sz val="14"/>
        <color rgb="FF010101"/>
        <rFont val="Arial"/>
        <family val="2"/>
      </rPr>
      <t xml:space="preserve">ux autres, </t>
    </r>
    <r>
      <rPr>
        <sz val="14"/>
        <color rgb="FF1C1C1C"/>
        <rFont val="Arial"/>
        <family val="2"/>
      </rPr>
      <t>scor</t>
    </r>
    <r>
      <rPr>
        <sz val="14"/>
        <color rgb="FF010101"/>
        <rFont val="Arial"/>
        <family val="2"/>
      </rPr>
      <t xml:space="preserve">e </t>
    </r>
    <r>
      <rPr>
        <sz val="14"/>
        <color rgb="FF1C1C1C"/>
        <rFont val="Arial"/>
        <family val="2"/>
      </rPr>
      <t>p</t>
    </r>
    <r>
      <rPr>
        <sz val="14"/>
        <color rgb="FF010101"/>
        <rFont val="Arial"/>
        <family val="2"/>
      </rPr>
      <t>h</t>
    </r>
    <r>
      <rPr>
        <sz val="14"/>
        <color rgb="FF1C1C1C"/>
        <rFont val="Arial"/>
        <family val="2"/>
      </rPr>
      <t>y
&gt;</t>
    </r>
    <r>
      <rPr>
        <sz val="14"/>
        <color rgb="FF010101"/>
        <rFont val="Arial"/>
        <family val="2"/>
      </rPr>
      <t xml:space="preserve">= </t>
    </r>
    <r>
      <rPr>
        <b/>
        <sz val="14"/>
        <color rgb="FF010101"/>
        <rFont val="Arial"/>
        <family val="2"/>
      </rPr>
      <t>9</t>
    </r>
    <r>
      <rPr>
        <b/>
        <sz val="14"/>
        <color rgb="FF1C1C1C"/>
        <rFont val="Arial"/>
        <family val="2"/>
      </rPr>
      <t xml:space="preserve">, </t>
    </r>
    <r>
      <rPr>
        <b/>
        <sz val="14"/>
        <color rgb="FF010101"/>
        <rFont val="Arial"/>
        <family val="2"/>
      </rPr>
      <t>s</t>
    </r>
    <r>
      <rPr>
        <b/>
        <sz val="14"/>
        <color rgb="FF1C1C1C"/>
        <rFont val="Arial"/>
        <family val="2"/>
      </rPr>
      <t>c</t>
    </r>
    <r>
      <rPr>
        <b/>
        <sz val="14"/>
        <color rgb="FF010101"/>
        <rFont val="Arial"/>
        <family val="2"/>
      </rPr>
      <t>or</t>
    </r>
    <r>
      <rPr>
        <b/>
        <sz val="14"/>
        <color rgb="FF1C1C1C"/>
        <rFont val="Arial"/>
        <family val="2"/>
      </rPr>
      <t>e c</t>
    </r>
    <r>
      <rPr>
        <b/>
        <sz val="14"/>
        <color rgb="FF010101"/>
        <rFont val="Arial"/>
        <family val="2"/>
      </rPr>
      <t xml:space="preserve">og </t>
    </r>
    <r>
      <rPr>
        <sz val="14"/>
        <color rgb="FF010101"/>
        <rFont val="Arial"/>
        <family val="2"/>
      </rPr>
      <t xml:space="preserve">:&gt;= </t>
    </r>
    <r>
      <rPr>
        <b/>
        <sz val="14"/>
        <color rgb="FF1C1C1C"/>
        <rFont val="Arial"/>
        <family val="2"/>
      </rPr>
      <t xml:space="preserve">5,  </t>
    </r>
    <r>
      <rPr>
        <b/>
        <sz val="14"/>
        <color rgb="FF010101"/>
        <rFont val="Arial"/>
        <family val="2"/>
      </rPr>
      <t>s</t>
    </r>
    <r>
      <rPr>
        <b/>
        <sz val="14"/>
        <color rgb="FF1C1C1C"/>
        <rFont val="Arial"/>
        <family val="2"/>
      </rPr>
      <t xml:space="preserve">core </t>
    </r>
    <r>
      <rPr>
        <b/>
        <sz val="14"/>
        <color rgb="FF010101"/>
        <rFont val="Arial"/>
        <family val="2"/>
      </rPr>
      <t xml:space="preserve">rr
</t>
    </r>
    <r>
      <rPr>
        <sz val="14"/>
        <color rgb="FF1C1C1C"/>
        <rFont val="Arial"/>
        <family val="2"/>
      </rPr>
      <t xml:space="preserve">&lt;=  90  </t>
    </r>
    <r>
      <rPr>
        <sz val="14"/>
        <color rgb="FF010101"/>
        <rFont val="Arial"/>
        <family val="2"/>
      </rPr>
      <t xml:space="preserve">-  </t>
    </r>
    <r>
      <rPr>
        <sz val="14"/>
        <color rgb="FF1C1C1C"/>
        <rFont val="Arial"/>
        <family val="2"/>
      </rPr>
      <t xml:space="preserve">zé </t>
    </r>
    <r>
      <rPr>
        <sz val="14"/>
        <color rgb="FF010101"/>
        <rFont val="Arial"/>
        <family val="2"/>
      </rPr>
      <t>ro  j</t>
    </r>
    <r>
      <rPr>
        <sz val="14"/>
        <color rgb="FF1C1C1C"/>
        <rFont val="Arial"/>
        <family val="2"/>
      </rPr>
      <t xml:space="preserve">o </t>
    </r>
    <r>
      <rPr>
        <sz val="14"/>
        <color rgb="FF010101"/>
        <rFont val="Arial"/>
        <family val="2"/>
      </rPr>
      <t>ur</t>
    </r>
  </si>
  <si>
    <r>
      <rPr>
        <sz val="14"/>
        <color rgb="FF1C1C1C"/>
        <rFont val="Arial"/>
        <family val="2"/>
      </rPr>
      <t xml:space="preserve">28 </t>
    </r>
    <r>
      <rPr>
        <sz val="14"/>
        <color rgb="FF010101"/>
        <rFont val="Arial"/>
        <family val="2"/>
      </rPr>
      <t xml:space="preserve">7,9 </t>
    </r>
    <r>
      <rPr>
        <sz val="14"/>
        <color rgb="FF1C1C1C"/>
        <rFont val="Arial"/>
        <family val="2"/>
      </rPr>
      <t>0</t>
    </r>
  </si>
  <si>
    <r>
      <rPr>
        <sz val="14"/>
        <color rgb="FF1C1C1C"/>
        <rFont val="Arial"/>
        <family val="2"/>
      </rPr>
      <t>0</t>
    </r>
    <r>
      <rPr>
        <sz val="14"/>
        <color rgb="FF010101"/>
        <rFont val="Arial"/>
        <family val="2"/>
      </rPr>
      <t>148</t>
    </r>
    <r>
      <rPr>
        <sz val="14"/>
        <color rgb="FF1C1C1C"/>
        <rFont val="Arial"/>
        <family val="2"/>
      </rPr>
      <t>C</t>
    </r>
    <r>
      <rPr>
        <sz val="14"/>
        <color rgb="FF010101"/>
        <rFont val="Arial"/>
        <family val="2"/>
      </rPr>
      <t>1</t>
    </r>
  </si>
  <si>
    <r>
      <rPr>
        <sz val="14"/>
        <color rgb="FF010101"/>
        <rFont val="Arial"/>
        <family val="2"/>
      </rPr>
      <t xml:space="preserve">A </t>
    </r>
    <r>
      <rPr>
        <sz val="14"/>
        <color rgb="FF1C1C1C"/>
        <rFont val="Arial"/>
        <family val="2"/>
      </rPr>
      <t>c</t>
    </r>
    <r>
      <rPr>
        <sz val="14"/>
        <color rgb="FF010101"/>
        <rFont val="Arial"/>
        <family val="2"/>
      </rPr>
      <t xml:space="preserve">cidents  </t>
    </r>
    <r>
      <rPr>
        <sz val="14"/>
        <color rgb="FF1C1C1C"/>
        <rFont val="Arial"/>
        <family val="2"/>
      </rPr>
      <t xml:space="preserve">va </t>
    </r>
    <r>
      <rPr>
        <sz val="14"/>
        <color rgb="FF010101"/>
        <rFont val="Arial"/>
        <family val="2"/>
      </rPr>
      <t xml:space="preserve">sculaires
</t>
    </r>
    <r>
      <rPr>
        <sz val="14"/>
        <color rgb="FF343434"/>
        <rFont val="Arial"/>
        <family val="2"/>
      </rPr>
      <t>cé</t>
    </r>
    <r>
      <rPr>
        <sz val="14"/>
        <color rgb="FF010101"/>
        <rFont val="Arial"/>
        <family val="2"/>
      </rPr>
      <t>r</t>
    </r>
    <r>
      <rPr>
        <sz val="14"/>
        <color rgb="FF343434"/>
        <rFont val="Arial"/>
        <family val="2"/>
      </rPr>
      <t>é</t>
    </r>
    <r>
      <rPr>
        <sz val="14"/>
        <color rgb="FF010101"/>
        <rFont val="Arial"/>
        <family val="2"/>
      </rPr>
      <t>b</t>
    </r>
    <r>
      <rPr>
        <sz val="14"/>
        <color rgb="FF1C1C1C"/>
        <rFont val="Arial"/>
        <family val="2"/>
      </rPr>
      <t>ra</t>
    </r>
    <r>
      <rPr>
        <sz val="14"/>
        <color rgb="FF010101"/>
        <rFont val="Arial"/>
        <family val="2"/>
      </rPr>
      <t>u</t>
    </r>
    <r>
      <rPr>
        <sz val="14"/>
        <color rgb="FF1C1C1C"/>
        <rFont val="Arial"/>
        <family val="2"/>
      </rPr>
      <t>x a</t>
    </r>
    <r>
      <rPr>
        <sz val="14"/>
        <color rgb="FF010101"/>
        <rFont val="Arial"/>
        <family val="2"/>
      </rPr>
      <t xml:space="preserve">utr </t>
    </r>
    <r>
      <rPr>
        <sz val="14"/>
        <color rgb="FF1C1C1C"/>
        <rFont val="Arial"/>
        <family val="2"/>
      </rPr>
      <t>es, score p</t>
    </r>
    <r>
      <rPr>
        <sz val="14"/>
        <color rgb="FF010101"/>
        <rFont val="Arial"/>
        <family val="2"/>
      </rPr>
      <t>h</t>
    </r>
    <r>
      <rPr>
        <sz val="14"/>
        <color rgb="FF343434"/>
        <rFont val="Arial"/>
        <family val="2"/>
      </rPr>
      <t xml:space="preserve">y
</t>
    </r>
    <r>
      <rPr>
        <sz val="14"/>
        <color rgb="FF1C1C1C"/>
        <rFont val="Arial"/>
        <family val="2"/>
      </rPr>
      <t xml:space="preserve">&gt;= 9, </t>
    </r>
    <r>
      <rPr>
        <sz val="14"/>
        <color rgb="FF010101"/>
        <rFont val="Arial"/>
        <family val="2"/>
      </rPr>
      <t>sc</t>
    </r>
    <r>
      <rPr>
        <sz val="14"/>
        <color rgb="FF1C1C1C"/>
        <rFont val="Arial"/>
        <family val="2"/>
      </rPr>
      <t>o</t>
    </r>
    <r>
      <rPr>
        <sz val="14"/>
        <color rgb="FF010101"/>
        <rFont val="Arial"/>
        <family val="2"/>
      </rPr>
      <t>r</t>
    </r>
    <r>
      <rPr>
        <sz val="14"/>
        <color rgb="FF1C1C1C"/>
        <rFont val="Arial"/>
        <family val="2"/>
      </rPr>
      <t xml:space="preserve">e cog </t>
    </r>
    <r>
      <rPr>
        <sz val="14"/>
        <color rgb="FF343434"/>
        <rFont val="Arial"/>
        <family val="2"/>
      </rPr>
      <t>&gt;</t>
    </r>
    <r>
      <rPr>
        <sz val="14"/>
        <color rgb="FF010101"/>
        <rFont val="Arial"/>
        <family val="2"/>
      </rPr>
      <t xml:space="preserve">= </t>
    </r>
    <r>
      <rPr>
        <sz val="14"/>
        <color rgb="FF1C1C1C"/>
        <rFont val="Arial"/>
        <family val="2"/>
      </rPr>
      <t xml:space="preserve">5 </t>
    </r>
    <r>
      <rPr>
        <sz val="14"/>
        <color rgb="FF010101"/>
        <rFont val="Arial"/>
        <family val="2"/>
      </rPr>
      <t>, s</t>
    </r>
    <r>
      <rPr>
        <sz val="14"/>
        <color rgb="FF1C1C1C"/>
        <rFont val="Arial"/>
        <family val="2"/>
      </rPr>
      <t>cor</t>
    </r>
    <r>
      <rPr>
        <sz val="14"/>
        <color rgb="FF010101"/>
        <rFont val="Arial"/>
        <family val="2"/>
      </rPr>
      <t>e rr</t>
    </r>
  </si>
  <si>
    <r>
      <rPr>
        <sz val="14"/>
        <color rgb="FF010101"/>
        <rFont val="Arial"/>
        <family val="2"/>
      </rPr>
      <t>24</t>
    </r>
    <r>
      <rPr>
        <sz val="14"/>
        <color rgb="FF1C1C1C"/>
        <rFont val="Arial"/>
        <family val="2"/>
      </rPr>
      <t>8</t>
    </r>
    <r>
      <rPr>
        <sz val="14"/>
        <color rgb="FF010101"/>
        <rFont val="Arial"/>
        <family val="2"/>
      </rPr>
      <t>.</t>
    </r>
    <r>
      <rPr>
        <sz val="14"/>
        <color rgb="FF1C1C1C"/>
        <rFont val="Arial"/>
        <family val="2"/>
      </rPr>
      <t>80</t>
    </r>
  </si>
  <si>
    <r>
      <rPr>
        <sz val="14"/>
        <color rgb="FF010101"/>
        <rFont val="Arial"/>
        <family val="2"/>
      </rPr>
      <t xml:space="preserve">8 </t>
    </r>
    <r>
      <rPr>
        <sz val="14"/>
        <color rgb="FF1C1C1C"/>
        <rFont val="Arial"/>
        <family val="2"/>
      </rPr>
      <t>9</t>
    </r>
    <r>
      <rPr>
        <sz val="14"/>
        <color rgb="FF010101"/>
        <rFont val="Arial"/>
        <family val="2"/>
      </rPr>
      <t>5</t>
    </r>
    <r>
      <rPr>
        <sz val="14"/>
        <color rgb="FF1C1C1C"/>
        <rFont val="Arial"/>
        <family val="2"/>
      </rPr>
      <t>6,</t>
    </r>
    <r>
      <rPr>
        <sz val="14"/>
        <color rgb="FF010101"/>
        <rFont val="Arial"/>
        <family val="2"/>
      </rPr>
      <t>6</t>
    </r>
    <r>
      <rPr>
        <sz val="14"/>
        <color rgb="FF1C1C1C"/>
        <rFont val="Arial"/>
        <family val="2"/>
      </rPr>
      <t>8</t>
    </r>
  </si>
  <si>
    <r>
      <rPr>
        <sz val="14"/>
        <color rgb="FF111111"/>
        <rFont val="Arial"/>
        <family val="2"/>
      </rPr>
      <t xml:space="preserve">&lt;= </t>
    </r>
    <r>
      <rPr>
        <sz val="14"/>
        <rFont val="Arial"/>
        <family val="2"/>
      </rPr>
      <t xml:space="preserve">90 - </t>
    </r>
    <r>
      <rPr>
        <sz val="14"/>
        <color rgb="FF111111"/>
        <rFont val="Arial"/>
        <family val="2"/>
      </rPr>
      <t xml:space="preserve">niveau </t>
    </r>
    <r>
      <rPr>
        <sz val="14"/>
        <rFont val="Arial"/>
        <family val="2"/>
      </rPr>
      <t>1</t>
    </r>
  </si>
  <si>
    <r>
      <rPr>
        <sz val="14"/>
        <rFont val="Arial"/>
        <family val="2"/>
      </rPr>
      <t xml:space="preserve">Accidents vasculaires </t>
    </r>
    <r>
      <rPr>
        <sz val="14"/>
        <color rgb="FF111111"/>
        <rFont val="Arial"/>
        <family val="2"/>
      </rPr>
      <t xml:space="preserve">cérébraux  autres, </t>
    </r>
    <r>
      <rPr>
        <sz val="14"/>
        <rFont val="Arial"/>
        <family val="2"/>
      </rPr>
      <t xml:space="preserve">score </t>
    </r>
    <r>
      <rPr>
        <sz val="14"/>
        <color rgb="FF111111"/>
        <rFont val="Arial"/>
        <family val="2"/>
      </rPr>
      <t xml:space="preserve">phy
&gt;= </t>
    </r>
    <r>
      <rPr>
        <b/>
        <sz val="14"/>
        <rFont val="Arial"/>
        <family val="2"/>
      </rPr>
      <t xml:space="preserve">9, score cog &gt;=  5 </t>
    </r>
    <r>
      <rPr>
        <b/>
        <sz val="14"/>
        <color rgb="FF242424"/>
        <rFont val="Arial"/>
        <family val="2"/>
      </rPr>
      <t xml:space="preserve">, </t>
    </r>
    <r>
      <rPr>
        <b/>
        <sz val="14"/>
        <rFont val="Arial"/>
        <family val="2"/>
      </rPr>
      <t xml:space="preserve">score rr
</t>
    </r>
    <r>
      <rPr>
        <sz val="14"/>
        <rFont val="Arial"/>
        <family val="2"/>
      </rPr>
      <t xml:space="preserve">&lt;= 90 </t>
    </r>
    <r>
      <rPr>
        <sz val="14"/>
        <color rgb="FF242424"/>
        <rFont val="Arial"/>
        <family val="2"/>
      </rPr>
      <t xml:space="preserve">- </t>
    </r>
    <r>
      <rPr>
        <sz val="14"/>
        <color rgb="FF111111"/>
        <rFont val="Arial"/>
        <family val="2"/>
      </rPr>
      <t xml:space="preserve">niveau </t>
    </r>
    <r>
      <rPr>
        <sz val="14"/>
        <rFont val="Arial"/>
        <family val="2"/>
      </rPr>
      <t>2</t>
    </r>
  </si>
  <si>
    <r>
      <t>18 358</t>
    </r>
    <r>
      <rPr>
        <sz val="14"/>
        <color rgb="FF242424"/>
        <rFont val="Arial"/>
        <family val="2"/>
      </rPr>
      <t>,</t>
    </r>
    <r>
      <rPr>
        <sz val="14"/>
        <rFont val="Arial"/>
        <family val="2"/>
      </rPr>
      <t>19</t>
    </r>
  </si>
  <si>
    <r>
      <rPr>
        <sz val="14"/>
        <color rgb="FF111111"/>
        <rFont val="Arial"/>
        <family val="2"/>
      </rPr>
      <t>0148DO</t>
    </r>
  </si>
  <si>
    <r>
      <rPr>
        <sz val="14"/>
        <rFont val="Arial"/>
        <family val="2"/>
      </rPr>
      <t xml:space="preserve">Accidents vasculaires </t>
    </r>
    <r>
      <rPr>
        <sz val="14"/>
        <color rgb="FF111111"/>
        <rFont val="Arial"/>
        <family val="2"/>
      </rPr>
      <t xml:space="preserve">cérébraux </t>
    </r>
    <r>
      <rPr>
        <sz val="14"/>
        <rFont val="Arial"/>
        <family val="2"/>
      </rPr>
      <t xml:space="preserve">autres, score </t>
    </r>
    <r>
      <rPr>
        <sz val="14"/>
        <color rgb="FF111111"/>
        <rFont val="Arial"/>
        <family val="2"/>
      </rPr>
      <t xml:space="preserve">phy
&lt;:= 8, </t>
    </r>
    <r>
      <rPr>
        <sz val="14"/>
        <rFont val="Arial"/>
        <family val="2"/>
      </rPr>
      <t>score rr :,= 91 - zéro iour</t>
    </r>
  </si>
  <si>
    <r>
      <rPr>
        <sz val="14"/>
        <rFont val="Arial"/>
        <family val="2"/>
      </rPr>
      <t xml:space="preserve">Accidents vasculaires </t>
    </r>
    <r>
      <rPr>
        <sz val="14"/>
        <color rgb="FF111111"/>
        <rFont val="Arial"/>
        <family val="2"/>
      </rPr>
      <t xml:space="preserve">cérébraux  autres, </t>
    </r>
    <r>
      <rPr>
        <sz val="14"/>
        <rFont val="Arial"/>
        <family val="2"/>
      </rPr>
      <t xml:space="preserve">score </t>
    </r>
    <r>
      <rPr>
        <sz val="14"/>
        <color rgb="FF111111"/>
        <rFont val="Arial"/>
        <family val="2"/>
      </rPr>
      <t xml:space="preserve">phy
</t>
    </r>
    <r>
      <rPr>
        <sz val="14"/>
        <rFont val="Arial"/>
        <family val="2"/>
      </rPr>
      <t xml:space="preserve">&lt;= </t>
    </r>
    <r>
      <rPr>
        <sz val="14"/>
        <color rgb="FF111111"/>
        <rFont val="Arial"/>
        <family val="2"/>
      </rPr>
      <t xml:space="preserve">8, </t>
    </r>
    <r>
      <rPr>
        <sz val="14"/>
        <rFont val="Arial"/>
        <family val="2"/>
      </rPr>
      <t xml:space="preserve">score rr </t>
    </r>
    <r>
      <rPr>
        <sz val="14"/>
        <color rgb="FF111111"/>
        <rFont val="Arial"/>
        <family val="2"/>
      </rPr>
      <t xml:space="preserve">&gt;= 91 </t>
    </r>
    <r>
      <rPr>
        <sz val="14"/>
        <rFont val="Arial"/>
        <family val="2"/>
      </rPr>
      <t>- niveau 1</t>
    </r>
  </si>
  <si>
    <r>
      <rPr>
        <b/>
        <sz val="14"/>
        <rFont val="Arial"/>
        <family val="2"/>
      </rPr>
      <t xml:space="preserve">4 </t>
    </r>
    <r>
      <rPr>
        <sz val="14"/>
        <rFont val="Arial"/>
        <family val="2"/>
      </rPr>
      <t>115,78</t>
    </r>
  </si>
  <si>
    <r>
      <rPr>
        <sz val="14"/>
        <rFont val="Arial"/>
        <family val="2"/>
      </rPr>
      <t xml:space="preserve">Accidents vasculaires </t>
    </r>
    <r>
      <rPr>
        <sz val="14"/>
        <color rgb="FF111111"/>
        <rFont val="Arial"/>
        <family val="2"/>
      </rPr>
      <t xml:space="preserve">cérébraux  autres, </t>
    </r>
    <r>
      <rPr>
        <sz val="14"/>
        <rFont val="Arial"/>
        <family val="2"/>
      </rPr>
      <t xml:space="preserve">score </t>
    </r>
    <r>
      <rPr>
        <sz val="14"/>
        <color rgb="FF111111"/>
        <rFont val="Arial"/>
        <family val="2"/>
      </rPr>
      <t xml:space="preserve">phy
</t>
    </r>
    <r>
      <rPr>
        <sz val="14"/>
        <rFont val="Arial"/>
        <family val="2"/>
      </rPr>
      <t xml:space="preserve">&lt;= </t>
    </r>
    <r>
      <rPr>
        <sz val="14"/>
        <color rgb="FF111111"/>
        <rFont val="Arial"/>
        <family val="2"/>
      </rPr>
      <t xml:space="preserve">8  </t>
    </r>
    <r>
      <rPr>
        <sz val="14"/>
        <rFont val="Arial"/>
        <family val="2"/>
      </rPr>
      <t xml:space="preserve">score rr </t>
    </r>
    <r>
      <rPr>
        <sz val="14"/>
        <color rgb="FF111111"/>
        <rFont val="Arial"/>
        <family val="2"/>
      </rPr>
      <t xml:space="preserve">&gt;= 91 </t>
    </r>
    <r>
      <rPr>
        <sz val="14"/>
        <rFont val="Arial"/>
        <family val="2"/>
      </rPr>
      <t>- niveau 2</t>
    </r>
  </si>
  <si>
    <r>
      <rPr>
        <sz val="14"/>
        <color rgb="FF111111"/>
        <rFont val="Arial"/>
        <family val="2"/>
      </rPr>
      <t>0148EO</t>
    </r>
  </si>
  <si>
    <r>
      <rPr>
        <sz val="14"/>
        <rFont val="Arial"/>
        <family val="2"/>
      </rPr>
      <t xml:space="preserve">Accidents vasculaires céréoraux </t>
    </r>
    <r>
      <rPr>
        <sz val="14"/>
        <color rgb="FF111111"/>
        <rFont val="Arial"/>
        <family val="2"/>
      </rPr>
      <t xml:space="preserve">autres, </t>
    </r>
    <r>
      <rPr>
        <sz val="14"/>
        <rFont val="Arial"/>
        <family val="2"/>
      </rPr>
      <t xml:space="preserve">score phy
&gt;= </t>
    </r>
    <r>
      <rPr>
        <b/>
        <sz val="14"/>
        <rFont val="Arial"/>
        <family val="2"/>
      </rPr>
      <t xml:space="preserve">9, score cog &lt;=  4 </t>
    </r>
    <r>
      <rPr>
        <b/>
        <sz val="14"/>
        <color rgb="FF242424"/>
        <rFont val="Arial"/>
        <family val="2"/>
      </rPr>
      <t xml:space="preserve">, </t>
    </r>
    <r>
      <rPr>
        <b/>
        <sz val="14"/>
        <rFont val="Arial"/>
        <family val="2"/>
      </rPr>
      <t xml:space="preserve">score rr
</t>
    </r>
    <r>
      <rPr>
        <sz val="14"/>
        <color rgb="FF111111"/>
        <rFont val="Arial"/>
        <family val="2"/>
      </rPr>
      <t xml:space="preserve">&gt;= 91 </t>
    </r>
    <r>
      <rPr>
        <sz val="14"/>
        <rFont val="Arial"/>
        <family val="2"/>
      </rPr>
      <t>- zéro iour</t>
    </r>
  </si>
  <si>
    <r>
      <rPr>
        <sz val="14"/>
        <rFont val="Arial"/>
        <family val="2"/>
      </rPr>
      <t xml:space="preserve">Accidents vasculaires </t>
    </r>
    <r>
      <rPr>
        <sz val="14"/>
        <color rgb="FF111111"/>
        <rFont val="Arial"/>
        <family val="2"/>
      </rPr>
      <t xml:space="preserve">cérébraux </t>
    </r>
    <r>
      <rPr>
        <sz val="14"/>
        <rFont val="Arial"/>
        <family val="2"/>
      </rPr>
      <t xml:space="preserve">autres, score </t>
    </r>
    <r>
      <rPr>
        <sz val="14"/>
        <color rgb="FF111111"/>
        <rFont val="Arial"/>
        <family val="2"/>
      </rPr>
      <t xml:space="preserve">phy
&gt;= </t>
    </r>
    <r>
      <rPr>
        <b/>
        <sz val="14"/>
        <color rgb="FF111111"/>
        <rFont val="Arial"/>
        <family val="2"/>
      </rPr>
      <t xml:space="preserve">9, </t>
    </r>
    <r>
      <rPr>
        <b/>
        <sz val="14"/>
        <rFont val="Arial"/>
        <family val="2"/>
      </rPr>
      <t xml:space="preserve">score </t>
    </r>
    <r>
      <rPr>
        <b/>
        <sz val="14"/>
        <color rgb="FF111111"/>
        <rFont val="Arial"/>
        <family val="2"/>
      </rPr>
      <t xml:space="preserve">cog &lt;=  4,  </t>
    </r>
    <r>
      <rPr>
        <b/>
        <sz val="14"/>
        <rFont val="Arial"/>
        <family val="2"/>
      </rPr>
      <t xml:space="preserve">score rr
</t>
    </r>
    <r>
      <rPr>
        <sz val="14"/>
        <color rgb="FF111111"/>
        <rFont val="Arial"/>
        <family val="2"/>
      </rPr>
      <t xml:space="preserve">&gt;= </t>
    </r>
    <r>
      <rPr>
        <sz val="14"/>
        <rFont val="Arial"/>
        <family val="2"/>
      </rPr>
      <t>91 - niveau 1</t>
    </r>
  </si>
  <si>
    <r>
      <rPr>
        <sz val="14"/>
        <color rgb="FF111111"/>
        <rFont val="Arial"/>
        <family val="2"/>
      </rPr>
      <t>260.48</t>
    </r>
  </si>
  <si>
    <r>
      <rPr>
        <sz val="14"/>
        <color rgb="FF111111"/>
        <rFont val="Arial"/>
        <family val="2"/>
      </rPr>
      <t xml:space="preserve">11 </t>
    </r>
    <r>
      <rPr>
        <sz val="14"/>
        <rFont val="Arial"/>
        <family val="2"/>
      </rPr>
      <t>200,52</t>
    </r>
  </si>
  <si>
    <r>
      <rPr>
        <sz val="14"/>
        <rFont val="Arial"/>
        <family val="2"/>
      </rPr>
      <t xml:space="preserve">Accidents vasculaires céréoraux autres, </t>
    </r>
    <r>
      <rPr>
        <sz val="14"/>
        <color rgb="FF111111"/>
        <rFont val="Arial"/>
        <family val="2"/>
      </rPr>
      <t xml:space="preserve">score phy
&gt;= </t>
    </r>
    <r>
      <rPr>
        <b/>
        <sz val="14"/>
        <rFont val="Arial"/>
        <family val="2"/>
      </rPr>
      <t>9</t>
    </r>
    <r>
      <rPr>
        <b/>
        <sz val="14"/>
        <color rgb="FF242424"/>
        <rFont val="Arial"/>
        <family val="2"/>
      </rPr>
      <t xml:space="preserve">, </t>
    </r>
    <r>
      <rPr>
        <b/>
        <sz val="14"/>
        <rFont val="Arial"/>
        <family val="2"/>
      </rPr>
      <t>score cog &lt;:= 4</t>
    </r>
    <r>
      <rPr>
        <b/>
        <sz val="14"/>
        <color rgb="FF242424"/>
        <rFont val="Arial"/>
        <family val="2"/>
      </rPr>
      <t xml:space="preserve">, </t>
    </r>
    <r>
      <rPr>
        <b/>
        <sz val="14"/>
        <rFont val="Arial"/>
        <family val="2"/>
      </rPr>
      <t xml:space="preserve">score rr
</t>
    </r>
    <r>
      <rPr>
        <sz val="14"/>
        <color rgb="FF111111"/>
        <rFont val="Arial"/>
        <family val="2"/>
      </rPr>
      <t xml:space="preserve">&gt;= 91 </t>
    </r>
    <r>
      <rPr>
        <sz val="14"/>
        <rFont val="Arial"/>
        <family val="2"/>
      </rPr>
      <t xml:space="preserve">- </t>
    </r>
    <r>
      <rPr>
        <sz val="14"/>
        <color rgb="FF111111"/>
        <rFont val="Arial"/>
        <family val="2"/>
      </rPr>
      <t>niveau 2</t>
    </r>
  </si>
  <si>
    <r>
      <rPr>
        <sz val="14"/>
        <color rgb="FF111111"/>
        <rFont val="Arial"/>
        <family val="2"/>
      </rPr>
      <t>15 235,55</t>
    </r>
  </si>
  <si>
    <r>
      <rPr>
        <sz val="14"/>
        <color rgb="FF111111"/>
        <rFont val="Arial"/>
        <family val="2"/>
      </rPr>
      <t>0148FO</t>
    </r>
  </si>
  <si>
    <r>
      <rPr>
        <sz val="14"/>
        <rFont val="Arial"/>
        <family val="2"/>
      </rPr>
      <t xml:space="preserve">Accidents vasculaires </t>
    </r>
    <r>
      <rPr>
        <sz val="14"/>
        <color rgb="FF111111"/>
        <rFont val="Arial"/>
        <family val="2"/>
      </rPr>
      <t xml:space="preserve">cérébraux </t>
    </r>
    <r>
      <rPr>
        <sz val="14"/>
        <rFont val="Arial"/>
        <family val="2"/>
      </rPr>
      <t>autres</t>
    </r>
    <r>
      <rPr>
        <sz val="14"/>
        <color rgb="FF242424"/>
        <rFont val="Arial"/>
        <family val="2"/>
      </rPr>
      <t xml:space="preserve">, </t>
    </r>
    <r>
      <rPr>
        <sz val="14"/>
        <rFont val="Arial"/>
        <family val="2"/>
      </rPr>
      <t xml:space="preserve">score </t>
    </r>
    <r>
      <rPr>
        <sz val="14"/>
        <color rgb="FF111111"/>
        <rFont val="Arial"/>
        <family val="2"/>
      </rPr>
      <t xml:space="preserve">phy
</t>
    </r>
    <r>
      <rPr>
        <sz val="14"/>
        <color rgb="FF383838"/>
        <rFont val="Arial"/>
        <family val="2"/>
      </rPr>
      <t>&gt;</t>
    </r>
    <r>
      <rPr>
        <sz val="14"/>
        <rFont val="Arial"/>
        <family val="2"/>
      </rPr>
      <t xml:space="preserve">= </t>
    </r>
    <r>
      <rPr>
        <b/>
        <sz val="14"/>
        <color rgb="FF242424"/>
        <rFont val="Arial"/>
        <family val="2"/>
      </rPr>
      <t xml:space="preserve">9, </t>
    </r>
    <r>
      <rPr>
        <b/>
        <sz val="14"/>
        <color rgb="FF111111"/>
        <rFont val="Arial"/>
        <family val="2"/>
      </rPr>
      <t xml:space="preserve">score cog </t>
    </r>
    <r>
      <rPr>
        <b/>
        <sz val="14"/>
        <color rgb="FF383838"/>
        <rFont val="Arial"/>
        <family val="2"/>
      </rPr>
      <t xml:space="preserve">&gt; </t>
    </r>
    <r>
      <rPr>
        <b/>
        <sz val="14"/>
        <rFont val="Arial"/>
        <family val="2"/>
      </rPr>
      <t xml:space="preserve">= </t>
    </r>
    <r>
      <rPr>
        <b/>
        <sz val="14"/>
        <color rgb="FF111111"/>
        <rFont val="Arial"/>
        <family val="2"/>
      </rPr>
      <t xml:space="preserve">5 </t>
    </r>
    <r>
      <rPr>
        <b/>
        <sz val="14"/>
        <color rgb="FF383838"/>
        <rFont val="Arial"/>
        <family val="2"/>
      </rPr>
      <t xml:space="preserve">, </t>
    </r>
    <r>
      <rPr>
        <b/>
        <sz val="14"/>
        <color rgb="FF111111"/>
        <rFont val="Arial"/>
        <family val="2"/>
      </rPr>
      <t xml:space="preserve">score </t>
    </r>
    <r>
      <rPr>
        <b/>
        <sz val="14"/>
        <rFont val="Arial"/>
        <family val="2"/>
      </rPr>
      <t xml:space="preserve">rr
</t>
    </r>
    <r>
      <rPr>
        <sz val="14"/>
        <color rgb="FF242424"/>
        <rFont val="Arial"/>
        <family val="2"/>
      </rPr>
      <t>&gt;</t>
    </r>
    <r>
      <rPr>
        <sz val="14"/>
        <rFont val="Arial"/>
        <family val="2"/>
      </rPr>
      <t xml:space="preserve">= </t>
    </r>
    <r>
      <rPr>
        <sz val="14"/>
        <color rgb="FF111111"/>
        <rFont val="Arial"/>
        <family val="2"/>
      </rPr>
      <t xml:space="preserve">91 </t>
    </r>
    <r>
      <rPr>
        <sz val="14"/>
        <rFont val="Arial"/>
        <family val="2"/>
      </rPr>
      <t>- z</t>
    </r>
    <r>
      <rPr>
        <sz val="14"/>
        <color rgb="FF242424"/>
        <rFont val="Arial"/>
        <family val="2"/>
      </rPr>
      <t xml:space="preserve">éro </t>
    </r>
    <r>
      <rPr>
        <sz val="14"/>
        <rFont val="Arial"/>
        <family val="2"/>
      </rPr>
      <t>Jour</t>
    </r>
  </si>
  <si>
    <r>
      <rPr>
        <sz val="14"/>
        <color rgb="FF111111"/>
        <rFont val="Arial"/>
        <family val="2"/>
      </rPr>
      <t>0148F1</t>
    </r>
  </si>
  <si>
    <r>
      <rPr>
        <sz val="14"/>
        <color rgb="FF111111"/>
        <rFont val="Arial"/>
        <family val="2"/>
      </rPr>
      <t xml:space="preserve">Accidents vasculaires cérébraux </t>
    </r>
    <r>
      <rPr>
        <sz val="14"/>
        <rFont val="Arial"/>
        <family val="2"/>
      </rPr>
      <t xml:space="preserve">autres, </t>
    </r>
    <r>
      <rPr>
        <sz val="14"/>
        <color rgb="FF111111"/>
        <rFont val="Arial"/>
        <family val="2"/>
      </rPr>
      <t xml:space="preserve">score phy
</t>
    </r>
    <r>
      <rPr>
        <sz val="14"/>
        <color rgb="FF242424"/>
        <rFont val="Arial"/>
        <family val="2"/>
      </rPr>
      <t>&gt;</t>
    </r>
    <r>
      <rPr>
        <sz val="14"/>
        <rFont val="Arial"/>
        <family val="2"/>
      </rPr>
      <t xml:space="preserve">= </t>
    </r>
    <r>
      <rPr>
        <sz val="14"/>
        <color rgb="FF111111"/>
        <rFont val="Arial"/>
        <family val="2"/>
      </rPr>
      <t xml:space="preserve">9, score cog </t>
    </r>
    <r>
      <rPr>
        <sz val="14"/>
        <color rgb="FF242424"/>
        <rFont val="Arial"/>
        <family val="2"/>
      </rPr>
      <t>&gt;</t>
    </r>
    <r>
      <rPr>
        <sz val="14"/>
        <rFont val="Arial"/>
        <family val="2"/>
      </rPr>
      <t xml:space="preserve">= </t>
    </r>
    <r>
      <rPr>
        <sz val="14"/>
        <color rgb="FF111111"/>
        <rFont val="Arial"/>
        <family val="2"/>
      </rPr>
      <t xml:space="preserve">5,  score </t>
    </r>
    <r>
      <rPr>
        <sz val="14"/>
        <rFont val="Arial"/>
        <family val="2"/>
      </rPr>
      <t xml:space="preserve">rr
</t>
    </r>
    <r>
      <rPr>
        <sz val="14"/>
        <color rgb="FF383838"/>
        <rFont val="Arial"/>
        <family val="2"/>
      </rPr>
      <t>&gt;</t>
    </r>
    <r>
      <rPr>
        <sz val="14"/>
        <rFont val="Arial"/>
        <family val="2"/>
      </rPr>
      <t xml:space="preserve">= </t>
    </r>
    <r>
      <rPr>
        <sz val="14"/>
        <color rgb="FF242424"/>
        <rFont val="Arial"/>
        <family val="2"/>
      </rPr>
      <t xml:space="preserve">91 </t>
    </r>
    <r>
      <rPr>
        <sz val="14"/>
        <rFont val="Arial"/>
        <family val="2"/>
      </rPr>
      <t xml:space="preserve">- </t>
    </r>
    <r>
      <rPr>
        <sz val="14"/>
        <color rgb="FF111111"/>
        <rFont val="Arial"/>
        <family val="2"/>
      </rPr>
      <t xml:space="preserve">niveau </t>
    </r>
    <r>
      <rPr>
        <sz val="14"/>
        <rFont val="Arial"/>
        <family val="2"/>
      </rPr>
      <t>1</t>
    </r>
  </si>
  <si>
    <r>
      <rPr>
        <sz val="14"/>
        <color rgb="FF111111"/>
        <rFont val="Arial"/>
        <family val="2"/>
      </rPr>
      <t>298.42</t>
    </r>
  </si>
  <si>
    <r>
      <rPr>
        <sz val="14"/>
        <color rgb="FF242424"/>
        <rFont val="Arial"/>
        <family val="2"/>
      </rPr>
      <t>12 831</t>
    </r>
    <r>
      <rPr>
        <sz val="14"/>
        <rFont val="Arial"/>
        <family val="2"/>
      </rPr>
      <t>,98</t>
    </r>
  </si>
  <si>
    <r>
      <rPr>
        <sz val="14"/>
        <color rgb="FF111111"/>
        <rFont val="Arial"/>
        <family val="2"/>
      </rPr>
      <t>0148F2</t>
    </r>
  </si>
  <si>
    <r>
      <rPr>
        <sz val="14"/>
        <color rgb="FF111111"/>
        <rFont val="Arial"/>
        <family val="2"/>
      </rPr>
      <t xml:space="preserve">Accidents vasculaires cérébraux autres, score phy
</t>
    </r>
    <r>
      <rPr>
        <sz val="14"/>
        <color rgb="FF383838"/>
        <rFont val="Arial"/>
        <family val="2"/>
      </rPr>
      <t>&gt;</t>
    </r>
    <r>
      <rPr>
        <sz val="14"/>
        <rFont val="Arial"/>
        <family val="2"/>
      </rPr>
      <t xml:space="preserve">= </t>
    </r>
    <r>
      <rPr>
        <sz val="14"/>
        <color rgb="FF242424"/>
        <rFont val="Arial"/>
        <family val="2"/>
      </rPr>
      <t>9</t>
    </r>
    <r>
      <rPr>
        <sz val="14"/>
        <rFont val="Arial"/>
        <family val="2"/>
      </rPr>
      <t xml:space="preserve">, score </t>
    </r>
    <r>
      <rPr>
        <sz val="14"/>
        <color rgb="FF111111"/>
        <rFont val="Arial"/>
        <family val="2"/>
      </rPr>
      <t>cog &gt;= 5</t>
    </r>
    <r>
      <rPr>
        <sz val="14"/>
        <color rgb="FF383838"/>
        <rFont val="Arial"/>
        <family val="2"/>
      </rPr>
      <t xml:space="preserve">, </t>
    </r>
    <r>
      <rPr>
        <sz val="14"/>
        <color rgb="FF111111"/>
        <rFont val="Arial"/>
        <family val="2"/>
      </rPr>
      <t xml:space="preserve">score rr
</t>
    </r>
    <r>
      <rPr>
        <sz val="14"/>
        <color rgb="FF242424"/>
        <rFont val="Arial"/>
        <family val="2"/>
      </rPr>
      <t>&gt;</t>
    </r>
    <r>
      <rPr>
        <sz val="14"/>
        <rFont val="Arial"/>
        <family val="2"/>
      </rPr>
      <t xml:space="preserve">= </t>
    </r>
    <r>
      <rPr>
        <sz val="14"/>
        <color rgb="FF111111"/>
        <rFont val="Arial"/>
        <family val="2"/>
      </rPr>
      <t xml:space="preserve">91 </t>
    </r>
    <r>
      <rPr>
        <sz val="14"/>
        <rFont val="Arial"/>
        <family val="2"/>
      </rPr>
      <t xml:space="preserve">- </t>
    </r>
    <r>
      <rPr>
        <sz val="14"/>
        <color rgb="FF111111"/>
        <rFont val="Arial"/>
        <family val="2"/>
      </rPr>
      <t>niveau 2</t>
    </r>
  </si>
  <si>
    <r>
      <rPr>
        <sz val="14"/>
        <color rgb="FF111111"/>
        <rFont val="Arial"/>
        <family val="2"/>
      </rPr>
      <t>395 02</t>
    </r>
  </si>
  <si>
    <r>
      <rPr>
        <sz val="14"/>
        <color rgb="FF111111"/>
        <rFont val="Arial"/>
        <family val="2"/>
      </rPr>
      <t>25 281</t>
    </r>
    <r>
      <rPr>
        <sz val="14"/>
        <color rgb="FF383838"/>
        <rFont val="Arial"/>
        <family val="2"/>
      </rPr>
      <t>,</t>
    </r>
    <r>
      <rPr>
        <sz val="14"/>
        <color rgb="FF111111"/>
        <rFont val="Arial"/>
        <family val="2"/>
      </rPr>
      <t>56</t>
    </r>
  </si>
  <si>
    <r>
      <rPr>
        <sz val="14"/>
        <color rgb="FF111111"/>
        <rFont val="Arial"/>
        <family val="2"/>
      </rPr>
      <t>0203A1</t>
    </r>
  </si>
  <si>
    <r>
      <rPr>
        <sz val="14"/>
        <color rgb="FF111111"/>
        <rFont val="Arial"/>
        <family val="2"/>
      </rPr>
      <t xml:space="preserve">Affections oculaires, post-chir
</t>
    </r>
    <r>
      <rPr>
        <sz val="14"/>
        <rFont val="Arial"/>
        <family val="2"/>
      </rPr>
      <t xml:space="preserve">- </t>
    </r>
    <r>
      <rPr>
        <b/>
        <sz val="14"/>
        <rFont val="Arial"/>
        <family val="2"/>
      </rPr>
      <t>nive</t>
    </r>
    <r>
      <rPr>
        <b/>
        <sz val="14"/>
        <color rgb="FF242424"/>
        <rFont val="Arial"/>
        <family val="2"/>
      </rPr>
      <t xml:space="preserve">au </t>
    </r>
    <r>
      <rPr>
        <b/>
        <sz val="14"/>
        <rFont val="Arial"/>
        <family val="2"/>
      </rPr>
      <t>1</t>
    </r>
  </si>
  <si>
    <r>
      <rPr>
        <sz val="14"/>
        <color rgb="FF242424"/>
        <rFont val="Arial"/>
        <family val="2"/>
      </rPr>
      <t xml:space="preserve">1 </t>
    </r>
    <r>
      <rPr>
        <sz val="14"/>
        <color rgb="FF111111"/>
        <rFont val="Arial"/>
        <family val="2"/>
      </rPr>
      <t>636,27</t>
    </r>
  </si>
  <si>
    <r>
      <rPr>
        <sz val="14"/>
        <color rgb="FF111111"/>
        <rFont val="Arial"/>
        <family val="2"/>
      </rPr>
      <t>020</t>
    </r>
    <r>
      <rPr>
        <sz val="14"/>
        <color rgb="FF383838"/>
        <rFont val="Arial"/>
        <family val="2"/>
      </rPr>
      <t>3</t>
    </r>
    <r>
      <rPr>
        <sz val="14"/>
        <color rgb="FF111111"/>
        <rFont val="Arial"/>
        <family val="2"/>
      </rPr>
      <t>A2</t>
    </r>
  </si>
  <si>
    <r>
      <rPr>
        <sz val="14"/>
        <color rgb="FF111111"/>
        <rFont val="Arial"/>
        <family val="2"/>
      </rPr>
      <t xml:space="preserve">Affections oculaires, post-chir
</t>
    </r>
    <r>
      <rPr>
        <sz val="14"/>
        <rFont val="Arial"/>
        <family val="2"/>
      </rPr>
      <t>- nive</t>
    </r>
    <r>
      <rPr>
        <sz val="14"/>
        <color rgb="FF242424"/>
        <rFont val="Arial"/>
        <family val="2"/>
      </rPr>
      <t>a</t>
    </r>
    <r>
      <rPr>
        <sz val="14"/>
        <rFont val="Arial"/>
        <family val="2"/>
      </rPr>
      <t xml:space="preserve">u </t>
    </r>
    <r>
      <rPr>
        <sz val="14"/>
        <color rgb="FF111111"/>
        <rFont val="Arial"/>
        <family val="2"/>
      </rPr>
      <t>2</t>
    </r>
  </si>
  <si>
    <r>
      <rPr>
        <sz val="14"/>
        <color rgb="FF242424"/>
        <rFont val="Arial"/>
        <family val="2"/>
      </rPr>
      <t>8 7</t>
    </r>
    <r>
      <rPr>
        <sz val="14"/>
        <rFont val="Arial"/>
        <family val="2"/>
      </rPr>
      <t>06,96</t>
    </r>
  </si>
  <si>
    <r>
      <rPr>
        <sz val="14"/>
        <color rgb="FF111111"/>
        <rFont val="Arial"/>
        <family val="2"/>
      </rPr>
      <t xml:space="preserve">Affections oculaires, </t>
    </r>
    <r>
      <rPr>
        <sz val="14"/>
        <rFont val="Arial"/>
        <family val="2"/>
      </rPr>
      <t>h</t>
    </r>
    <r>
      <rPr>
        <sz val="14"/>
        <color rgb="FF242424"/>
        <rFont val="Arial"/>
        <family val="2"/>
      </rPr>
      <t xml:space="preserve">ors </t>
    </r>
    <r>
      <rPr>
        <sz val="14"/>
        <color rgb="FF111111"/>
        <rFont val="Arial"/>
        <family val="2"/>
      </rPr>
      <t xml:space="preserve">post-ch1r </t>
    </r>
    <r>
      <rPr>
        <sz val="14"/>
        <rFont val="Arial"/>
        <family val="2"/>
      </rPr>
      <t xml:space="preserve">- </t>
    </r>
    <r>
      <rPr>
        <sz val="14"/>
        <color rgb="FF111111"/>
        <rFont val="Arial"/>
        <family val="2"/>
      </rPr>
      <t xml:space="preserve">zéro </t>
    </r>
    <r>
      <rPr>
        <sz val="14"/>
        <rFont val="Arial"/>
        <family val="2"/>
      </rPr>
      <t>Jour</t>
    </r>
  </si>
  <si>
    <r>
      <rPr>
        <sz val="14"/>
        <color rgb="FF111111"/>
        <rFont val="Arial"/>
        <family val="2"/>
      </rPr>
      <t xml:space="preserve">Affections oculaires, hors </t>
    </r>
    <r>
      <rPr>
        <sz val="14"/>
        <color rgb="FF242424"/>
        <rFont val="Arial"/>
        <family val="2"/>
      </rPr>
      <t>oost</t>
    </r>
    <r>
      <rPr>
        <sz val="14"/>
        <rFont val="Arial"/>
        <family val="2"/>
      </rPr>
      <t xml:space="preserve">-chir - </t>
    </r>
    <r>
      <rPr>
        <sz val="14"/>
        <color rgb="FF111111"/>
        <rFont val="Arial"/>
        <family val="2"/>
      </rPr>
      <t>niveau 1</t>
    </r>
  </si>
  <si>
    <r>
      <rPr>
        <sz val="14"/>
        <color rgb="FF111111"/>
        <rFont val="Arial"/>
        <family val="2"/>
      </rPr>
      <t>218 64</t>
    </r>
  </si>
  <si>
    <r>
      <rPr>
        <sz val="14"/>
        <color rgb="FF111111"/>
        <rFont val="Arial"/>
        <family val="2"/>
      </rPr>
      <t>218.64</t>
    </r>
  </si>
  <si>
    <r>
      <rPr>
        <sz val="14"/>
        <color rgb="FF111111"/>
        <rFont val="Arial"/>
        <family val="2"/>
      </rPr>
      <t>6 340 61</t>
    </r>
  </si>
  <si>
    <r>
      <t>1</t>
    </r>
    <r>
      <rPr>
        <sz val="14"/>
        <color rgb="FF242424"/>
        <rFont val="Arial"/>
        <family val="2"/>
      </rPr>
      <t>98 14</t>
    </r>
  </si>
  <si>
    <r>
      <rPr>
        <sz val="14"/>
        <color rgb="FF111111"/>
        <rFont val="Arial"/>
        <family val="2"/>
      </rPr>
      <t xml:space="preserve">Affections oculaires, hors post-chir </t>
    </r>
    <r>
      <rPr>
        <sz val="14"/>
        <rFont val="Arial"/>
        <family val="2"/>
      </rPr>
      <t xml:space="preserve">- </t>
    </r>
    <r>
      <rPr>
        <sz val="14"/>
        <color rgb="FF111111"/>
        <rFont val="Arial"/>
        <family val="2"/>
      </rPr>
      <t xml:space="preserve">niveau </t>
    </r>
    <r>
      <rPr>
        <sz val="14"/>
        <color rgb="FF242424"/>
        <rFont val="Arial"/>
        <family val="2"/>
      </rPr>
      <t>2</t>
    </r>
  </si>
  <si>
    <r>
      <rPr>
        <sz val="14"/>
        <color rgb="FF111111"/>
        <rFont val="Arial"/>
        <family val="2"/>
      </rPr>
      <t xml:space="preserve">10 </t>
    </r>
    <r>
      <rPr>
        <sz val="14"/>
        <rFont val="Arial"/>
        <family val="2"/>
      </rPr>
      <t>1</t>
    </r>
    <r>
      <rPr>
        <sz val="14"/>
        <color rgb="FF242424"/>
        <rFont val="Arial"/>
        <family val="2"/>
      </rPr>
      <t>70,78</t>
    </r>
  </si>
  <si>
    <r>
      <rPr>
        <sz val="14"/>
        <color rgb="FF111111"/>
        <rFont val="Arial"/>
        <family val="2"/>
      </rPr>
      <t>0303AO</t>
    </r>
  </si>
  <si>
    <r>
      <rPr>
        <sz val="14"/>
        <rFont val="Arial"/>
        <family val="2"/>
      </rPr>
      <t>Tumeur</t>
    </r>
    <r>
      <rPr>
        <sz val="14"/>
        <color rgb="FF242424"/>
        <rFont val="Arial"/>
        <family val="2"/>
      </rPr>
      <t xml:space="preserve">s </t>
    </r>
    <r>
      <rPr>
        <sz val="14"/>
        <color rgb="FF111111"/>
        <rFont val="Arial"/>
        <family val="2"/>
      </rPr>
      <t xml:space="preserve">malignes  des </t>
    </r>
    <r>
      <rPr>
        <sz val="14"/>
        <color rgb="FF242424"/>
        <rFont val="Arial"/>
        <family val="2"/>
      </rPr>
      <t>voi</t>
    </r>
    <r>
      <rPr>
        <sz val="14"/>
        <rFont val="Arial"/>
        <family val="2"/>
      </rPr>
      <t>e</t>
    </r>
    <r>
      <rPr>
        <sz val="14"/>
        <color rgb="FF242424"/>
        <rFont val="Arial"/>
        <family val="2"/>
      </rPr>
      <t>s aé</t>
    </r>
    <r>
      <rPr>
        <sz val="14"/>
        <rFont val="Arial"/>
        <family val="2"/>
      </rPr>
      <t xml:space="preserve">rodigestives  </t>
    </r>
    <r>
      <rPr>
        <sz val="14"/>
        <color rgb="FF242424"/>
        <rFont val="Arial"/>
        <family val="2"/>
      </rPr>
      <t>s</t>
    </r>
    <r>
      <rPr>
        <sz val="14"/>
        <rFont val="Arial"/>
        <family val="2"/>
      </rPr>
      <t>up</t>
    </r>
    <r>
      <rPr>
        <sz val="14"/>
        <color rgb="FF242424"/>
        <rFont val="Arial"/>
        <family val="2"/>
      </rPr>
      <t>ér</t>
    </r>
    <r>
      <rPr>
        <sz val="14"/>
        <rFont val="Arial"/>
        <family val="2"/>
      </rPr>
      <t xml:space="preserve">ieures, </t>
    </r>
    <r>
      <rPr>
        <sz val="14"/>
        <color rgb="FF111111"/>
        <rFont val="Arial"/>
        <family val="2"/>
      </rPr>
      <t xml:space="preserve">score phy &lt;= </t>
    </r>
    <r>
      <rPr>
        <b/>
        <sz val="14"/>
        <rFont val="Arial"/>
        <family val="2"/>
      </rPr>
      <t xml:space="preserve">4 </t>
    </r>
    <r>
      <rPr>
        <sz val="14"/>
        <rFont val="Arial"/>
        <family val="2"/>
      </rPr>
      <t xml:space="preserve">- </t>
    </r>
    <r>
      <rPr>
        <sz val="14"/>
        <color rgb="FF111111"/>
        <rFont val="Arial"/>
        <family val="2"/>
      </rPr>
      <t>zéro Jour</t>
    </r>
  </si>
  <si>
    <r>
      <rPr>
        <sz val="14"/>
        <color rgb="FF111111"/>
        <rFont val="Arial"/>
        <family val="2"/>
      </rPr>
      <t>0303A1</t>
    </r>
  </si>
  <si>
    <r>
      <rPr>
        <sz val="14"/>
        <rFont val="Arial"/>
        <family val="2"/>
      </rPr>
      <t>Tumeur</t>
    </r>
    <r>
      <rPr>
        <sz val="14"/>
        <color rgb="FF242424"/>
        <rFont val="Arial"/>
        <family val="2"/>
      </rPr>
      <t xml:space="preserve">s </t>
    </r>
    <r>
      <rPr>
        <sz val="14"/>
        <color rgb="FF111111"/>
        <rFont val="Arial"/>
        <family val="2"/>
      </rPr>
      <t xml:space="preserve">malignes  des voies </t>
    </r>
    <r>
      <rPr>
        <sz val="14"/>
        <color rgb="FF242424"/>
        <rFont val="Arial"/>
        <family val="2"/>
      </rPr>
      <t>aéro</t>
    </r>
    <r>
      <rPr>
        <sz val="14"/>
        <rFont val="Arial"/>
        <family val="2"/>
      </rPr>
      <t xml:space="preserve">digestives </t>
    </r>
    <r>
      <rPr>
        <sz val="14"/>
        <color rgb="FF111111"/>
        <rFont val="Arial"/>
        <family val="2"/>
      </rPr>
      <t xml:space="preserve">supérieures, score phy &lt;= </t>
    </r>
    <r>
      <rPr>
        <b/>
        <sz val="14"/>
        <rFont val="Arial"/>
        <family val="2"/>
      </rPr>
      <t xml:space="preserve">4 </t>
    </r>
    <r>
      <rPr>
        <sz val="14"/>
        <rFont val="Arial"/>
        <family val="2"/>
      </rPr>
      <t xml:space="preserve">- </t>
    </r>
    <r>
      <rPr>
        <sz val="14"/>
        <color rgb="FF111111"/>
        <rFont val="Arial"/>
        <family val="2"/>
      </rPr>
      <t xml:space="preserve">nrveau </t>
    </r>
    <r>
      <rPr>
        <sz val="14"/>
        <rFont val="Arial"/>
        <family val="2"/>
      </rPr>
      <t>1</t>
    </r>
  </si>
  <si>
    <r>
      <rPr>
        <sz val="14"/>
        <color rgb="FF111111"/>
        <rFont val="Arial"/>
        <family val="2"/>
      </rPr>
      <t>1  842,20</t>
    </r>
  </si>
  <si>
    <r>
      <rPr>
        <sz val="14"/>
        <color rgb="FF111111"/>
        <rFont val="Arial"/>
        <family val="2"/>
      </rPr>
      <t>0303A2</t>
    </r>
  </si>
  <si>
    <r>
      <t>Tumeur</t>
    </r>
    <r>
      <rPr>
        <sz val="14"/>
        <color rgb="FF242424"/>
        <rFont val="Arial"/>
        <family val="2"/>
      </rPr>
      <t xml:space="preserve">s </t>
    </r>
    <r>
      <rPr>
        <sz val="14"/>
        <color rgb="FF111111"/>
        <rFont val="Arial"/>
        <family val="2"/>
      </rPr>
      <t xml:space="preserve">malignes  des voies aérodigestives supérieures, score phy </t>
    </r>
    <r>
      <rPr>
        <sz val="14"/>
        <color rgb="FF242424"/>
        <rFont val="Arial"/>
        <family val="2"/>
      </rPr>
      <t>&lt;</t>
    </r>
    <r>
      <rPr>
        <sz val="14"/>
        <rFont val="Arial"/>
        <family val="2"/>
      </rPr>
      <t xml:space="preserve">= 4 - </t>
    </r>
    <r>
      <rPr>
        <sz val="14"/>
        <color rgb="FF111111"/>
        <rFont val="Arial"/>
        <family val="2"/>
      </rPr>
      <t>nrveau 2</t>
    </r>
  </si>
  <si>
    <r>
      <rPr>
        <sz val="14"/>
        <color rgb="FF111111"/>
        <rFont val="Arial"/>
        <family val="2"/>
      </rPr>
      <t xml:space="preserve">2 </t>
    </r>
    <r>
      <rPr>
        <sz val="14"/>
        <rFont val="Arial"/>
        <family val="2"/>
      </rPr>
      <t>112</t>
    </r>
    <r>
      <rPr>
        <sz val="14"/>
        <color rgb="FF242424"/>
        <rFont val="Arial"/>
        <family val="2"/>
      </rPr>
      <t>,92</t>
    </r>
  </si>
  <si>
    <r>
      <t>Tumeur</t>
    </r>
    <r>
      <rPr>
        <sz val="14"/>
        <color rgb="FF242424"/>
        <rFont val="Arial"/>
        <family val="2"/>
      </rPr>
      <t xml:space="preserve">s </t>
    </r>
    <r>
      <rPr>
        <sz val="14"/>
        <color rgb="FF111111"/>
        <rFont val="Arial"/>
        <family val="2"/>
      </rPr>
      <t xml:space="preserve">malignes des voies </t>
    </r>
    <r>
      <rPr>
        <sz val="14"/>
        <color rgb="FF242424"/>
        <rFont val="Arial"/>
        <family val="2"/>
      </rPr>
      <t>aérod</t>
    </r>
    <r>
      <rPr>
        <sz val="14"/>
        <rFont val="Arial"/>
        <family val="2"/>
      </rPr>
      <t xml:space="preserve">igestives </t>
    </r>
    <r>
      <rPr>
        <sz val="14"/>
        <color rgb="FF111111"/>
        <rFont val="Arial"/>
        <family val="2"/>
      </rPr>
      <t xml:space="preserve">supérieures, score phy </t>
    </r>
    <r>
      <rPr>
        <sz val="14"/>
        <color rgb="FF383838"/>
        <rFont val="Arial"/>
        <family val="2"/>
      </rPr>
      <t>&gt;</t>
    </r>
    <r>
      <rPr>
        <sz val="14"/>
        <rFont val="Arial"/>
        <family val="2"/>
      </rPr>
      <t xml:space="preserve">= </t>
    </r>
    <r>
      <rPr>
        <sz val="14"/>
        <color rgb="FF111111"/>
        <rFont val="Arial"/>
        <family val="2"/>
      </rPr>
      <t xml:space="preserve">5 </t>
    </r>
    <r>
      <rPr>
        <sz val="14"/>
        <rFont val="Arial"/>
        <family val="2"/>
      </rPr>
      <t>- z</t>
    </r>
    <r>
      <rPr>
        <sz val="14"/>
        <color rgb="FF242424"/>
        <rFont val="Arial"/>
        <family val="2"/>
      </rPr>
      <t xml:space="preserve">éro </t>
    </r>
    <r>
      <rPr>
        <sz val="14"/>
        <rFont val="Arial"/>
        <family val="2"/>
      </rPr>
      <t>jour</t>
    </r>
  </si>
  <si>
    <r>
      <t>Tumeur</t>
    </r>
    <r>
      <rPr>
        <sz val="14"/>
        <color rgb="FF242424"/>
        <rFont val="Arial"/>
        <family val="2"/>
      </rPr>
      <t xml:space="preserve">s </t>
    </r>
    <r>
      <rPr>
        <sz val="14"/>
        <color rgb="FF111111"/>
        <rFont val="Arial"/>
        <family val="2"/>
      </rPr>
      <t xml:space="preserve">malignes des voies </t>
    </r>
    <r>
      <rPr>
        <sz val="14"/>
        <color rgb="FF242424"/>
        <rFont val="Arial"/>
        <family val="2"/>
      </rPr>
      <t>aé</t>
    </r>
    <r>
      <rPr>
        <sz val="14"/>
        <rFont val="Arial"/>
        <family val="2"/>
      </rPr>
      <t>rodigestive</t>
    </r>
    <r>
      <rPr>
        <sz val="14"/>
        <color rgb="FF242424"/>
        <rFont val="Arial"/>
        <family val="2"/>
      </rPr>
      <t xml:space="preserve">s </t>
    </r>
    <r>
      <rPr>
        <sz val="14"/>
        <color rgb="FF111111"/>
        <rFont val="Arial"/>
        <family val="2"/>
      </rPr>
      <t xml:space="preserve">supérieures, score phy </t>
    </r>
    <r>
      <rPr>
        <sz val="14"/>
        <color rgb="FF242424"/>
        <rFont val="Arial"/>
        <family val="2"/>
      </rPr>
      <t>&gt;</t>
    </r>
    <r>
      <rPr>
        <sz val="14"/>
        <rFont val="Arial"/>
        <family val="2"/>
      </rPr>
      <t xml:space="preserve">= </t>
    </r>
    <r>
      <rPr>
        <sz val="14"/>
        <color rgb="FF111111"/>
        <rFont val="Arial"/>
        <family val="2"/>
      </rPr>
      <t xml:space="preserve">5 </t>
    </r>
    <r>
      <rPr>
        <sz val="14"/>
        <rFont val="Arial"/>
        <family val="2"/>
      </rPr>
      <t xml:space="preserve">- </t>
    </r>
    <r>
      <rPr>
        <sz val="14"/>
        <color rgb="FF111111"/>
        <rFont val="Arial"/>
        <family val="2"/>
      </rPr>
      <t xml:space="preserve">nrveau </t>
    </r>
    <r>
      <rPr>
        <sz val="14"/>
        <rFont val="Arial"/>
        <family val="2"/>
      </rPr>
      <t>1</t>
    </r>
  </si>
  <si>
    <r>
      <rPr>
        <sz val="14"/>
        <color rgb="FF111111"/>
        <rFont val="Arial"/>
        <family val="2"/>
      </rPr>
      <t>2 240,69</t>
    </r>
  </si>
  <si>
    <r>
      <t>Tumeur</t>
    </r>
    <r>
      <rPr>
        <sz val="14"/>
        <color rgb="FF242424"/>
        <rFont val="Arial"/>
        <family val="2"/>
      </rPr>
      <t xml:space="preserve">s </t>
    </r>
    <r>
      <rPr>
        <sz val="14"/>
        <color rgb="FF111111"/>
        <rFont val="Arial"/>
        <family val="2"/>
      </rPr>
      <t xml:space="preserve">malignes des voies aérodigestives </t>
    </r>
    <r>
      <rPr>
        <sz val="14"/>
        <color rgb="FF242424"/>
        <rFont val="Arial"/>
        <family val="2"/>
      </rPr>
      <t>s</t>
    </r>
    <r>
      <rPr>
        <sz val="14"/>
        <rFont val="Arial"/>
        <family val="2"/>
      </rPr>
      <t>upérieures</t>
    </r>
    <r>
      <rPr>
        <sz val="14"/>
        <color rgb="FF242424"/>
        <rFont val="Arial"/>
        <family val="2"/>
      </rPr>
      <t xml:space="preserve">, </t>
    </r>
    <r>
      <rPr>
        <sz val="14"/>
        <color rgb="FF111111"/>
        <rFont val="Arial"/>
        <family val="2"/>
      </rPr>
      <t xml:space="preserve">score phy </t>
    </r>
    <r>
      <rPr>
        <sz val="14"/>
        <color rgb="FF242424"/>
        <rFont val="Arial"/>
        <family val="2"/>
      </rPr>
      <t>&gt;</t>
    </r>
    <r>
      <rPr>
        <sz val="14"/>
        <rFont val="Arial"/>
        <family val="2"/>
      </rPr>
      <t xml:space="preserve">= </t>
    </r>
    <r>
      <rPr>
        <sz val="14"/>
        <color rgb="FF111111"/>
        <rFont val="Arial"/>
        <family val="2"/>
      </rPr>
      <t xml:space="preserve">5 </t>
    </r>
    <r>
      <rPr>
        <sz val="14"/>
        <rFont val="Arial"/>
        <family val="2"/>
      </rPr>
      <t xml:space="preserve">- </t>
    </r>
    <r>
      <rPr>
        <sz val="14"/>
        <color rgb="FF111111"/>
        <rFont val="Arial"/>
        <family val="2"/>
      </rPr>
      <t>nrveau 2</t>
    </r>
  </si>
  <si>
    <r>
      <rPr>
        <sz val="14"/>
        <color rgb="FF111111"/>
        <rFont val="Arial"/>
        <family val="2"/>
      </rPr>
      <t>11 042,24</t>
    </r>
  </si>
  <si>
    <r>
      <t xml:space="preserve">Affections </t>
    </r>
    <r>
      <rPr>
        <sz val="14"/>
        <color rgb="FF111111"/>
        <rFont val="Arial"/>
        <family val="2"/>
      </rPr>
      <t xml:space="preserve">non malignes des </t>
    </r>
    <r>
      <rPr>
        <sz val="14"/>
        <rFont val="Arial"/>
        <family val="2"/>
      </rPr>
      <t xml:space="preserve">oreilles, du nez, de la gorge, dela bouche </t>
    </r>
    <r>
      <rPr>
        <sz val="14"/>
        <color rgb="FF111111"/>
        <rFont val="Arial"/>
        <family val="2"/>
      </rPr>
      <t xml:space="preserve">et des </t>
    </r>
    <r>
      <rPr>
        <sz val="14"/>
        <rFont val="Arial"/>
        <family val="2"/>
      </rPr>
      <t>dents, age &lt;= 17 - zéro jour</t>
    </r>
  </si>
  <si>
    <r>
      <rPr>
        <sz val="14"/>
        <color rgb="FF111111"/>
        <rFont val="Arial"/>
        <family val="2"/>
      </rPr>
      <t>0306A1</t>
    </r>
  </si>
  <si>
    <r>
      <rPr>
        <sz val="14"/>
        <rFont val="Arial"/>
        <family val="2"/>
      </rPr>
      <t xml:space="preserve">Affections non malignes des
oreilles, du nez, </t>
    </r>
    <r>
      <rPr>
        <sz val="14"/>
        <color rgb="FF111111"/>
        <rFont val="Arial"/>
        <family val="2"/>
      </rPr>
      <t xml:space="preserve">de </t>
    </r>
    <r>
      <rPr>
        <sz val="14"/>
        <rFont val="Arial"/>
        <family val="2"/>
      </rPr>
      <t xml:space="preserve">la gorge. dela bouche </t>
    </r>
    <r>
      <rPr>
        <sz val="14"/>
        <color rgb="FF111111"/>
        <rFont val="Arial"/>
        <family val="2"/>
      </rPr>
      <t xml:space="preserve">et </t>
    </r>
    <r>
      <rPr>
        <sz val="14"/>
        <rFont val="Arial"/>
        <family val="2"/>
      </rPr>
      <t>des dents</t>
    </r>
    <r>
      <rPr>
        <sz val="14"/>
        <color rgb="FF262626"/>
        <rFont val="Arial"/>
        <family val="2"/>
      </rPr>
      <t xml:space="preserve">, </t>
    </r>
    <r>
      <rPr>
        <sz val="14"/>
        <color rgb="FF111111"/>
        <rFont val="Arial"/>
        <family val="2"/>
      </rPr>
      <t xml:space="preserve">age &lt;= </t>
    </r>
    <r>
      <rPr>
        <sz val="14"/>
        <rFont val="Arial"/>
        <family val="2"/>
      </rPr>
      <t>1ï  - niveau 1</t>
    </r>
  </si>
  <si>
    <r>
      <rPr>
        <sz val="14"/>
        <color rgb="FF262626"/>
        <rFont val="Arial"/>
        <family val="2"/>
      </rPr>
      <t xml:space="preserve">1 </t>
    </r>
    <r>
      <rPr>
        <sz val="14"/>
        <rFont val="Arial"/>
        <family val="2"/>
      </rPr>
      <t>728,99</t>
    </r>
  </si>
  <si>
    <r>
      <t xml:space="preserve">Affections </t>
    </r>
    <r>
      <rPr>
        <sz val="14"/>
        <color rgb="FF111111"/>
        <rFont val="Arial"/>
        <family val="2"/>
      </rPr>
      <t xml:space="preserve">non </t>
    </r>
    <r>
      <rPr>
        <sz val="14"/>
        <rFont val="Arial"/>
        <family val="2"/>
      </rPr>
      <t xml:space="preserve">malignes </t>
    </r>
    <r>
      <rPr>
        <sz val="14"/>
        <color rgb="FF111111"/>
        <rFont val="Arial"/>
        <family val="2"/>
      </rPr>
      <t xml:space="preserve">des </t>
    </r>
    <r>
      <rPr>
        <sz val="14"/>
        <rFont val="Arial"/>
        <family val="2"/>
      </rPr>
      <t xml:space="preserve">oreilles, du nez, de la gorge, dela </t>
    </r>
    <r>
      <rPr>
        <sz val="14"/>
        <color rgb="FF111111"/>
        <rFont val="Arial"/>
        <family val="2"/>
      </rPr>
      <t xml:space="preserve">bouche et des </t>
    </r>
    <r>
      <rPr>
        <sz val="14"/>
        <rFont val="Arial"/>
        <family val="2"/>
      </rPr>
      <t xml:space="preserve">dents, aae </t>
    </r>
    <r>
      <rPr>
        <sz val="14"/>
        <color rgb="FF111111"/>
        <rFont val="Arial"/>
        <family val="2"/>
      </rPr>
      <t xml:space="preserve">&lt;= </t>
    </r>
    <r>
      <rPr>
        <sz val="14"/>
        <rFont val="Arial"/>
        <family val="2"/>
      </rPr>
      <t>17 - niveau 2</t>
    </r>
  </si>
  <si>
    <r>
      <t xml:space="preserve">2 </t>
    </r>
    <r>
      <rPr>
        <sz val="14"/>
        <color rgb="FF111111"/>
        <rFont val="Arial"/>
        <family val="2"/>
      </rPr>
      <t>680,</t>
    </r>
    <r>
      <rPr>
        <sz val="14"/>
        <rFont val="Arial"/>
        <family val="2"/>
      </rPr>
      <t>18</t>
    </r>
  </si>
  <si>
    <r>
      <rPr>
        <sz val="14"/>
        <rFont val="Arial"/>
        <family val="2"/>
      </rPr>
      <t xml:space="preserve">Affections non malignes </t>
    </r>
    <r>
      <rPr>
        <sz val="14"/>
        <color rgb="FF111111"/>
        <rFont val="Arial"/>
        <family val="2"/>
      </rPr>
      <t xml:space="preserve">des
</t>
    </r>
    <r>
      <rPr>
        <sz val="14"/>
        <rFont val="Arial"/>
        <family val="2"/>
      </rPr>
      <t xml:space="preserve">oreilles, du nez, de la gorge. dela bouche et </t>
    </r>
    <r>
      <rPr>
        <sz val="14"/>
        <color rgb="FF111111"/>
        <rFont val="Arial"/>
        <family val="2"/>
      </rPr>
      <t xml:space="preserve">des </t>
    </r>
    <r>
      <rPr>
        <sz val="14"/>
        <rFont val="Arial"/>
        <family val="2"/>
      </rPr>
      <t xml:space="preserve">dents, </t>
    </r>
    <r>
      <rPr>
        <sz val="14"/>
        <color rgb="FF262626"/>
        <rFont val="Arial"/>
        <family val="2"/>
      </rPr>
      <t>a</t>
    </r>
    <r>
      <rPr>
        <sz val="14"/>
        <rFont val="Arial"/>
        <family val="2"/>
      </rPr>
      <t xml:space="preserve">ae </t>
    </r>
    <r>
      <rPr>
        <sz val="14"/>
        <color rgb="FF111111"/>
        <rFont val="Arial"/>
        <family val="2"/>
      </rPr>
      <t xml:space="preserve">&gt;= </t>
    </r>
    <r>
      <rPr>
        <sz val="14"/>
        <rFont val="Arial"/>
        <family val="2"/>
      </rPr>
      <t>18 -zéro iour</t>
    </r>
  </si>
  <si>
    <r>
      <t xml:space="preserve">Affections </t>
    </r>
    <r>
      <rPr>
        <sz val="14"/>
        <color rgb="FF111111"/>
        <rFont val="Arial"/>
        <family val="2"/>
      </rPr>
      <t xml:space="preserve">non malignes des </t>
    </r>
    <r>
      <rPr>
        <sz val="14"/>
        <rFont val="Arial"/>
        <family val="2"/>
      </rPr>
      <t xml:space="preserve">oreilles. du nez. de la gorge. dela bouche </t>
    </r>
    <r>
      <rPr>
        <sz val="14"/>
        <color rgb="FF111111"/>
        <rFont val="Arial"/>
        <family val="2"/>
      </rPr>
      <t xml:space="preserve">et des </t>
    </r>
    <r>
      <rPr>
        <sz val="14"/>
        <rFont val="Arial"/>
        <family val="2"/>
      </rPr>
      <t>dents, aae &gt;= 18 - niveau 1</t>
    </r>
  </si>
  <si>
    <r>
      <rPr>
        <sz val="14"/>
        <rFont val="Arial"/>
        <family val="2"/>
      </rPr>
      <t xml:space="preserve">Affections non malignes </t>
    </r>
    <r>
      <rPr>
        <sz val="14"/>
        <color rgb="FF111111"/>
        <rFont val="Arial"/>
        <family val="2"/>
      </rPr>
      <t xml:space="preserve">des
</t>
    </r>
    <r>
      <rPr>
        <sz val="14"/>
        <rFont val="Arial"/>
        <family val="2"/>
      </rPr>
      <t xml:space="preserve">oreilles, du nez, de la gorge. dela bouche et </t>
    </r>
    <r>
      <rPr>
        <sz val="14"/>
        <color rgb="FF111111"/>
        <rFont val="Arial"/>
        <family val="2"/>
      </rPr>
      <t xml:space="preserve">des </t>
    </r>
    <r>
      <rPr>
        <sz val="14"/>
        <rFont val="Arial"/>
        <family val="2"/>
      </rPr>
      <t xml:space="preserve">dents, </t>
    </r>
    <r>
      <rPr>
        <sz val="14"/>
        <color rgb="FF111111"/>
        <rFont val="Arial"/>
        <family val="2"/>
      </rPr>
      <t xml:space="preserve">aae &gt;= </t>
    </r>
    <r>
      <rPr>
        <sz val="14"/>
        <rFont val="Arial"/>
        <family val="2"/>
      </rPr>
      <t xml:space="preserve">18 - niveau </t>
    </r>
    <r>
      <rPr>
        <sz val="14"/>
        <color rgb="FF111111"/>
        <rFont val="Arial"/>
        <family val="2"/>
      </rPr>
      <t>2</t>
    </r>
  </si>
  <si>
    <r>
      <t xml:space="preserve">1 </t>
    </r>
    <r>
      <rPr>
        <sz val="14"/>
        <color rgb="FF111111"/>
        <rFont val="Arial"/>
        <family val="2"/>
      </rPr>
      <t>857,18</t>
    </r>
  </si>
  <si>
    <r>
      <rPr>
        <sz val="14"/>
        <color rgb="FF111111"/>
        <rFont val="Arial"/>
        <family val="2"/>
      </rPr>
      <t>207.63</t>
    </r>
  </si>
  <si>
    <r>
      <rPr>
        <sz val="14"/>
        <color rgb="FF111111"/>
        <rFont val="Arial"/>
        <family val="2"/>
      </rPr>
      <t>0403AO</t>
    </r>
  </si>
  <si>
    <r>
      <t xml:space="preserve">Tumeurs </t>
    </r>
    <r>
      <rPr>
        <sz val="14"/>
        <color rgb="FF111111"/>
        <rFont val="Arial"/>
        <family val="2"/>
      </rPr>
      <t xml:space="preserve">malignes </t>
    </r>
    <r>
      <rPr>
        <sz val="14"/>
        <rFont val="Arial"/>
        <family val="2"/>
      </rPr>
      <t>de l'appareil respiratoire</t>
    </r>
    <r>
      <rPr>
        <sz val="14"/>
        <color rgb="FF262626"/>
        <rFont val="Arial"/>
        <family val="2"/>
      </rPr>
      <t xml:space="preserve">, </t>
    </r>
    <r>
      <rPr>
        <sz val="14"/>
        <rFont val="Arial"/>
        <family val="2"/>
      </rPr>
      <t xml:space="preserve">score phy </t>
    </r>
    <r>
      <rPr>
        <sz val="14"/>
        <color rgb="FF111111"/>
        <rFont val="Arial"/>
        <family val="2"/>
      </rPr>
      <t xml:space="preserve">&lt;= </t>
    </r>
    <r>
      <rPr>
        <sz val="14"/>
        <rFont val="Arial"/>
        <family val="2"/>
      </rPr>
      <t>4 - zéro iour</t>
    </r>
  </si>
  <si>
    <r>
      <rPr>
        <sz val="14"/>
        <color rgb="FF111111"/>
        <rFont val="Arial"/>
        <family val="2"/>
      </rPr>
      <t>0403A1</t>
    </r>
  </si>
  <si>
    <r>
      <rPr>
        <sz val="14"/>
        <rFont val="Arial"/>
        <family val="2"/>
      </rPr>
      <t xml:space="preserve">Tumeurs </t>
    </r>
    <r>
      <rPr>
        <sz val="14"/>
        <color rgb="FF111111"/>
        <rFont val="Arial"/>
        <family val="2"/>
      </rPr>
      <t xml:space="preserve">malignes </t>
    </r>
    <r>
      <rPr>
        <sz val="14"/>
        <rFont val="Arial"/>
        <family val="2"/>
      </rPr>
      <t>de l'appareil respiratoire</t>
    </r>
    <r>
      <rPr>
        <sz val="14"/>
        <color rgb="FF262626"/>
        <rFont val="Arial"/>
        <family val="2"/>
      </rPr>
      <t xml:space="preserve">, </t>
    </r>
    <r>
      <rPr>
        <sz val="14"/>
        <rFont val="Arial"/>
        <family val="2"/>
      </rPr>
      <t xml:space="preserve">score phy </t>
    </r>
    <r>
      <rPr>
        <sz val="14"/>
        <color rgb="FF111111"/>
        <rFont val="Arial"/>
        <family val="2"/>
      </rPr>
      <t xml:space="preserve">&lt;= </t>
    </r>
    <r>
      <rPr>
        <sz val="14"/>
        <rFont val="Arial"/>
        <family val="2"/>
      </rPr>
      <t>4 - niveau 1</t>
    </r>
  </si>
  <si>
    <r>
      <rPr>
        <sz val="14"/>
        <color rgb="FF111111"/>
        <rFont val="Arial"/>
        <family val="2"/>
      </rPr>
      <t>475.60</t>
    </r>
  </si>
  <si>
    <r>
      <t xml:space="preserve">3 </t>
    </r>
    <r>
      <rPr>
        <sz val="14"/>
        <color rgb="FF111111"/>
        <rFont val="Arial"/>
        <family val="2"/>
      </rPr>
      <t>804,83</t>
    </r>
  </si>
  <si>
    <r>
      <rPr>
        <sz val="14"/>
        <color rgb="FF111111"/>
        <rFont val="Arial"/>
        <family val="2"/>
      </rPr>
      <t>0403A2</t>
    </r>
  </si>
  <si>
    <r>
      <rPr>
        <sz val="14"/>
        <rFont val="Arial"/>
        <family val="2"/>
      </rPr>
      <t xml:space="preserve">Tumeurs </t>
    </r>
    <r>
      <rPr>
        <sz val="14"/>
        <color rgb="FF111111"/>
        <rFont val="Arial"/>
        <family val="2"/>
      </rPr>
      <t xml:space="preserve">malignes </t>
    </r>
    <r>
      <rPr>
        <sz val="14"/>
        <rFont val="Arial"/>
        <family val="2"/>
      </rPr>
      <t>de l'ap</t>
    </r>
    <r>
      <rPr>
        <sz val="14"/>
        <color rgb="FF262626"/>
        <rFont val="Arial"/>
        <family val="2"/>
      </rPr>
      <t>pare</t>
    </r>
    <r>
      <rPr>
        <sz val="14"/>
        <rFont val="Arial"/>
        <family val="2"/>
      </rPr>
      <t xml:space="preserve">il </t>
    </r>
    <r>
      <rPr>
        <sz val="14"/>
        <color rgb="FF111111"/>
        <rFont val="Arial"/>
        <family val="2"/>
      </rPr>
      <t>respiratoir</t>
    </r>
    <r>
      <rPr>
        <sz val="14"/>
        <color rgb="FF383838"/>
        <rFont val="Arial"/>
        <family val="2"/>
      </rPr>
      <t xml:space="preserve">e, </t>
    </r>
    <r>
      <rPr>
        <sz val="14"/>
        <color rgb="FF111111"/>
        <rFont val="Arial"/>
        <family val="2"/>
      </rPr>
      <t>scor</t>
    </r>
    <r>
      <rPr>
        <sz val="14"/>
        <color rgb="FF383838"/>
        <rFont val="Arial"/>
        <family val="2"/>
      </rPr>
      <t xml:space="preserve">e </t>
    </r>
    <r>
      <rPr>
        <sz val="14"/>
        <color rgb="FF111111"/>
        <rFont val="Arial"/>
        <family val="2"/>
      </rPr>
      <t xml:space="preserve">phy </t>
    </r>
    <r>
      <rPr>
        <sz val="14"/>
        <color rgb="FF262626"/>
        <rFont val="Arial"/>
        <family val="2"/>
      </rPr>
      <t>&lt;</t>
    </r>
    <r>
      <rPr>
        <sz val="14"/>
        <rFont val="Arial"/>
        <family val="2"/>
      </rPr>
      <t xml:space="preserve">= 4 - niveau </t>
    </r>
    <r>
      <rPr>
        <sz val="14"/>
        <color rgb="FF111111"/>
        <rFont val="Arial"/>
        <family val="2"/>
      </rPr>
      <t>2</t>
    </r>
  </si>
  <si>
    <r>
      <rPr>
        <sz val="14"/>
        <color rgb="FF111111"/>
        <rFont val="Arial"/>
        <family val="2"/>
      </rPr>
      <t>2 581,77</t>
    </r>
  </si>
  <si>
    <r>
      <rPr>
        <sz val="14"/>
        <color rgb="FF262626"/>
        <rFont val="Arial"/>
        <family val="2"/>
      </rPr>
      <t>174.72</t>
    </r>
  </si>
  <si>
    <r>
      <rPr>
        <sz val="14"/>
        <color rgb="FF111111"/>
        <rFont val="Arial"/>
        <family val="2"/>
      </rPr>
      <t xml:space="preserve">9 </t>
    </r>
    <r>
      <rPr>
        <sz val="14"/>
        <color rgb="FF262626"/>
        <rFont val="Arial"/>
        <family val="2"/>
      </rPr>
      <t>920</t>
    </r>
    <r>
      <rPr>
        <sz val="14"/>
        <rFont val="Arial"/>
        <family val="2"/>
      </rPr>
      <t>,09</t>
    </r>
  </si>
  <si>
    <r>
      <rPr>
        <sz val="14"/>
        <color rgb="FF111111"/>
        <rFont val="Arial"/>
        <family val="2"/>
      </rPr>
      <t xml:space="preserve">Tumeurs malignes </t>
    </r>
    <r>
      <rPr>
        <sz val="14"/>
        <rFont val="Arial"/>
        <family val="2"/>
      </rPr>
      <t xml:space="preserve">de l'appareil </t>
    </r>
    <r>
      <rPr>
        <sz val="14"/>
        <color rgb="FF111111"/>
        <rFont val="Arial"/>
        <family val="2"/>
      </rPr>
      <t>respiratoir</t>
    </r>
    <r>
      <rPr>
        <sz val="14"/>
        <color rgb="FF383838"/>
        <rFont val="Arial"/>
        <family val="2"/>
      </rPr>
      <t xml:space="preserve">e, </t>
    </r>
    <r>
      <rPr>
        <sz val="14"/>
        <color rgb="FF111111"/>
        <rFont val="Arial"/>
        <family val="2"/>
      </rPr>
      <t xml:space="preserve">score phy </t>
    </r>
    <r>
      <rPr>
        <sz val="14"/>
        <color rgb="FF383838"/>
        <rFont val="Arial"/>
        <family val="2"/>
      </rPr>
      <t>&gt;</t>
    </r>
    <r>
      <rPr>
        <sz val="14"/>
        <rFont val="Arial"/>
        <family val="2"/>
      </rPr>
      <t xml:space="preserve">= </t>
    </r>
    <r>
      <rPr>
        <sz val="14"/>
        <color rgb="FF111111"/>
        <rFont val="Arial"/>
        <family val="2"/>
      </rPr>
      <t>5</t>
    </r>
    <r>
      <rPr>
        <sz val="14"/>
        <color rgb="FF646464"/>
        <rFont val="Arial"/>
        <family val="2"/>
      </rPr>
      <t xml:space="preserve">, </t>
    </r>
    <r>
      <rPr>
        <sz val="14"/>
        <color rgb="FF262626"/>
        <rFont val="Arial"/>
        <family val="2"/>
      </rPr>
      <t xml:space="preserve">score </t>
    </r>
    <r>
      <rPr>
        <sz val="14"/>
        <color rgb="FF111111"/>
        <rFont val="Arial"/>
        <family val="2"/>
      </rPr>
      <t xml:space="preserve">cog </t>
    </r>
    <r>
      <rPr>
        <sz val="14"/>
        <color rgb="FF262626"/>
        <rFont val="Arial"/>
        <family val="2"/>
      </rPr>
      <t>&lt;</t>
    </r>
    <r>
      <rPr>
        <sz val="14"/>
        <rFont val="Arial"/>
        <family val="2"/>
      </rPr>
      <t xml:space="preserve">= </t>
    </r>
    <r>
      <rPr>
        <sz val="14"/>
        <color rgb="FF111111"/>
        <rFont val="Arial"/>
        <family val="2"/>
      </rPr>
      <t xml:space="preserve">2 </t>
    </r>
    <r>
      <rPr>
        <sz val="14"/>
        <color rgb="FF7E7E7E"/>
        <rFont val="Arial"/>
        <family val="2"/>
      </rPr>
      <t xml:space="preserve">- </t>
    </r>
    <r>
      <rPr>
        <sz val="14"/>
        <color rgb="FF111111"/>
        <rFont val="Arial"/>
        <family val="2"/>
      </rPr>
      <t>niv</t>
    </r>
    <r>
      <rPr>
        <sz val="14"/>
        <color rgb="FF383838"/>
        <rFont val="Arial"/>
        <family val="2"/>
      </rPr>
      <t>e</t>
    </r>
    <r>
      <rPr>
        <sz val="14"/>
        <color rgb="FF111111"/>
        <rFont val="Arial"/>
        <family val="2"/>
      </rPr>
      <t xml:space="preserve">au </t>
    </r>
    <r>
      <rPr>
        <sz val="14"/>
        <rFont val="Arial"/>
        <family val="2"/>
      </rPr>
      <t>1</t>
    </r>
  </si>
  <si>
    <r>
      <rPr>
        <sz val="14"/>
        <color rgb="FF111111"/>
        <rFont val="Arial"/>
        <family val="2"/>
      </rPr>
      <t>498.48</t>
    </r>
  </si>
  <si>
    <r>
      <rPr>
        <sz val="14"/>
        <color rgb="FF262626"/>
        <rFont val="Arial"/>
        <family val="2"/>
      </rPr>
      <t xml:space="preserve">3 </t>
    </r>
    <r>
      <rPr>
        <sz val="14"/>
        <color rgb="FF111111"/>
        <rFont val="Arial"/>
        <family val="2"/>
      </rPr>
      <t>987,82</t>
    </r>
  </si>
  <si>
    <r>
      <rPr>
        <sz val="14"/>
        <rFont val="Arial"/>
        <family val="2"/>
      </rPr>
      <t>Tumeurs malign</t>
    </r>
    <r>
      <rPr>
        <sz val="14"/>
        <color rgb="FF262626"/>
        <rFont val="Arial"/>
        <family val="2"/>
      </rPr>
      <t xml:space="preserve">es </t>
    </r>
    <r>
      <rPr>
        <sz val="14"/>
        <color rgb="FF111111"/>
        <rFont val="Arial"/>
        <family val="2"/>
      </rPr>
      <t>d</t>
    </r>
    <r>
      <rPr>
        <sz val="14"/>
        <color rgb="FF383838"/>
        <rFont val="Arial"/>
        <family val="2"/>
      </rPr>
      <t xml:space="preserve">e
</t>
    </r>
    <r>
      <rPr>
        <b/>
        <sz val="14"/>
        <rFont val="Arial"/>
        <family val="2"/>
      </rPr>
      <t xml:space="preserve">l'appareil </t>
    </r>
    <r>
      <rPr>
        <b/>
        <sz val="14"/>
        <color rgb="FF111111"/>
        <rFont val="Arial"/>
        <family val="2"/>
      </rPr>
      <t xml:space="preserve">respiratdre. scŒe </t>
    </r>
    <r>
      <rPr>
        <sz val="14"/>
        <color rgb="FF262626"/>
        <rFont val="Arial"/>
        <family val="2"/>
      </rPr>
      <t>phy &gt;</t>
    </r>
    <r>
      <rPr>
        <sz val="14"/>
        <rFont val="Arial"/>
        <family val="2"/>
      </rPr>
      <t xml:space="preserve">= </t>
    </r>
    <r>
      <rPr>
        <sz val="14"/>
        <color rgb="FF111111"/>
        <rFont val="Arial"/>
        <family val="2"/>
      </rPr>
      <t xml:space="preserve">5, score cog &lt;= 2 </t>
    </r>
    <r>
      <rPr>
        <sz val="14"/>
        <rFont val="Arial"/>
        <family val="2"/>
      </rPr>
      <t xml:space="preserve">- </t>
    </r>
    <r>
      <rPr>
        <sz val="14"/>
        <color rgb="FF111111"/>
        <rFont val="Arial"/>
        <family val="2"/>
      </rPr>
      <t xml:space="preserve">niveau </t>
    </r>
    <r>
      <rPr>
        <sz val="14"/>
        <color rgb="FF262626"/>
        <rFont val="Arial"/>
        <family val="2"/>
      </rPr>
      <t>2</t>
    </r>
  </si>
  <si>
    <r>
      <rPr>
        <sz val="14"/>
        <color rgb="FF111111"/>
        <rFont val="Arial"/>
        <family val="2"/>
      </rPr>
      <t xml:space="preserve">2 </t>
    </r>
    <r>
      <rPr>
        <sz val="14"/>
        <color rgb="FF262626"/>
        <rFont val="Arial"/>
        <family val="2"/>
      </rPr>
      <t>819,77</t>
    </r>
  </si>
  <si>
    <r>
      <rPr>
        <sz val="14"/>
        <color rgb="FF111111"/>
        <rFont val="Arial"/>
        <family val="2"/>
      </rPr>
      <t>166 86</t>
    </r>
  </si>
  <si>
    <r>
      <rPr>
        <sz val="14"/>
        <color rgb="FF111111"/>
        <rFont val="Arial"/>
        <family val="2"/>
      </rPr>
      <t xml:space="preserve">8 </t>
    </r>
    <r>
      <rPr>
        <sz val="14"/>
        <color rgb="FF262626"/>
        <rFont val="Arial"/>
        <family val="2"/>
      </rPr>
      <t>660</t>
    </r>
    <r>
      <rPr>
        <sz val="14"/>
        <rFont val="Arial"/>
        <family val="2"/>
      </rPr>
      <t>,02</t>
    </r>
  </si>
  <si>
    <r>
      <rPr>
        <sz val="14"/>
        <color rgb="FF111111"/>
        <rFont val="Arial"/>
        <family val="2"/>
      </rPr>
      <t>0403</t>
    </r>
    <r>
      <rPr>
        <sz val="14"/>
        <color rgb="FF383838"/>
        <rFont val="Arial"/>
        <family val="2"/>
      </rPr>
      <t>C</t>
    </r>
    <r>
      <rPr>
        <sz val="14"/>
        <rFont val="Arial"/>
        <family val="2"/>
      </rPr>
      <t>1</t>
    </r>
  </si>
  <si>
    <r>
      <rPr>
        <b/>
        <sz val="14"/>
        <rFont val="Arial"/>
        <family val="2"/>
      </rPr>
      <t xml:space="preserve">Tumeur </t>
    </r>
    <r>
      <rPr>
        <b/>
        <sz val="14"/>
        <color rgb="FF262626"/>
        <rFont val="Arial"/>
        <family val="2"/>
      </rPr>
      <t xml:space="preserve">s </t>
    </r>
    <r>
      <rPr>
        <b/>
        <sz val="14"/>
        <color rgb="FF111111"/>
        <rFont val="Arial"/>
        <family val="2"/>
      </rPr>
      <t xml:space="preserve">malignes  de </t>
    </r>
    <r>
      <rPr>
        <sz val="14"/>
        <rFont val="Arial"/>
        <family val="2"/>
      </rPr>
      <t>l'ap</t>
    </r>
    <r>
      <rPr>
        <sz val="14"/>
        <color rgb="FF262626"/>
        <rFont val="Arial"/>
        <family val="2"/>
      </rPr>
      <t>pare</t>
    </r>
    <r>
      <rPr>
        <sz val="14"/>
        <rFont val="Arial"/>
        <family val="2"/>
      </rPr>
      <t xml:space="preserve">il </t>
    </r>
    <r>
      <rPr>
        <sz val="14"/>
        <color rgb="FF111111"/>
        <rFont val="Arial"/>
        <family val="2"/>
      </rPr>
      <t>respiratoir</t>
    </r>
    <r>
      <rPr>
        <sz val="14"/>
        <color rgb="FF383838"/>
        <rFont val="Arial"/>
        <family val="2"/>
      </rPr>
      <t>e</t>
    </r>
    <r>
      <rPr>
        <sz val="14"/>
        <rFont val="Arial"/>
        <family val="2"/>
      </rPr>
      <t xml:space="preserve">, </t>
    </r>
    <r>
      <rPr>
        <sz val="14"/>
        <color rgb="FF111111"/>
        <rFont val="Arial"/>
        <family val="2"/>
      </rPr>
      <t>scor</t>
    </r>
    <r>
      <rPr>
        <sz val="14"/>
        <color rgb="FF383838"/>
        <rFont val="Arial"/>
        <family val="2"/>
      </rPr>
      <t xml:space="preserve">e </t>
    </r>
    <r>
      <rPr>
        <sz val="14"/>
        <color rgb="FF111111"/>
        <rFont val="Arial"/>
        <family val="2"/>
      </rPr>
      <t xml:space="preserve">phy </t>
    </r>
    <r>
      <rPr>
        <sz val="14"/>
        <color rgb="FF383838"/>
        <rFont val="Arial"/>
        <family val="2"/>
      </rPr>
      <t>&gt;</t>
    </r>
    <r>
      <rPr>
        <sz val="14"/>
        <rFont val="Arial"/>
        <family val="2"/>
      </rPr>
      <t>= 5</t>
    </r>
    <r>
      <rPr>
        <sz val="14"/>
        <color rgb="FF646464"/>
        <rFont val="Arial"/>
        <family val="2"/>
      </rPr>
      <t xml:space="preserve">, </t>
    </r>
    <r>
      <rPr>
        <sz val="14"/>
        <color rgb="FF262626"/>
        <rFont val="Arial"/>
        <family val="2"/>
      </rPr>
      <t xml:space="preserve">score </t>
    </r>
    <r>
      <rPr>
        <sz val="14"/>
        <color rgb="FF111111"/>
        <rFont val="Arial"/>
        <family val="2"/>
      </rPr>
      <t xml:space="preserve">cog &gt;= </t>
    </r>
    <r>
      <rPr>
        <sz val="14"/>
        <color rgb="FF262626"/>
        <rFont val="Arial"/>
        <family val="2"/>
      </rPr>
      <t xml:space="preserve">3 </t>
    </r>
    <r>
      <rPr>
        <sz val="14"/>
        <color rgb="FF7E7E7E"/>
        <rFont val="Arial"/>
        <family val="2"/>
      </rPr>
      <t xml:space="preserve">- </t>
    </r>
    <r>
      <rPr>
        <sz val="14"/>
        <color rgb="FF111111"/>
        <rFont val="Arial"/>
        <family val="2"/>
      </rPr>
      <t>niv</t>
    </r>
    <r>
      <rPr>
        <sz val="14"/>
        <color rgb="FF383838"/>
        <rFont val="Arial"/>
        <family val="2"/>
      </rPr>
      <t>e</t>
    </r>
    <r>
      <rPr>
        <sz val="14"/>
        <color rgb="FF111111"/>
        <rFont val="Arial"/>
        <family val="2"/>
      </rPr>
      <t xml:space="preserve">au </t>
    </r>
    <r>
      <rPr>
        <sz val="14"/>
        <rFont val="Arial"/>
        <family val="2"/>
      </rPr>
      <t>1</t>
    </r>
  </si>
  <si>
    <r>
      <rPr>
        <sz val="14"/>
        <color rgb="FF111111"/>
        <rFont val="Arial"/>
        <family val="2"/>
      </rPr>
      <t>486.04</t>
    </r>
  </si>
  <si>
    <r>
      <rPr>
        <sz val="14"/>
        <color rgb="FF262626"/>
        <rFont val="Arial"/>
        <family val="2"/>
      </rPr>
      <t>3 888,28</t>
    </r>
  </si>
  <si>
    <r>
      <rPr>
        <sz val="14"/>
        <color rgb="FF111111"/>
        <rFont val="Arial"/>
        <family val="2"/>
      </rPr>
      <t>0403C2</t>
    </r>
  </si>
  <si>
    <r>
      <rPr>
        <sz val="14"/>
        <rFont val="Arial"/>
        <family val="2"/>
      </rPr>
      <t>Tumeurs malign</t>
    </r>
    <r>
      <rPr>
        <sz val="14"/>
        <color rgb="FF262626"/>
        <rFont val="Arial"/>
        <family val="2"/>
      </rPr>
      <t xml:space="preserve">es </t>
    </r>
    <r>
      <rPr>
        <sz val="14"/>
        <color rgb="FF111111"/>
        <rFont val="Arial"/>
        <family val="2"/>
      </rPr>
      <t>d</t>
    </r>
    <r>
      <rPr>
        <sz val="14"/>
        <color rgb="FF383838"/>
        <rFont val="Arial"/>
        <family val="2"/>
      </rPr>
      <t xml:space="preserve">e
</t>
    </r>
    <r>
      <rPr>
        <sz val="14"/>
        <rFont val="Arial"/>
        <family val="2"/>
      </rPr>
      <t xml:space="preserve">l'appareil </t>
    </r>
    <r>
      <rPr>
        <sz val="14"/>
        <color rgb="FF111111"/>
        <rFont val="Arial"/>
        <family val="2"/>
      </rPr>
      <t xml:space="preserve">respiratoire. score phy </t>
    </r>
    <r>
      <rPr>
        <sz val="14"/>
        <color rgb="FF262626"/>
        <rFont val="Arial"/>
        <family val="2"/>
      </rPr>
      <t xml:space="preserve">&gt;= </t>
    </r>
    <r>
      <rPr>
        <sz val="14"/>
        <color rgb="FF111111"/>
        <rFont val="Arial"/>
        <family val="2"/>
      </rPr>
      <t xml:space="preserve">5, score </t>
    </r>
    <r>
      <rPr>
        <sz val="14"/>
        <color rgb="FF262626"/>
        <rFont val="Arial"/>
        <family val="2"/>
      </rPr>
      <t xml:space="preserve">cog </t>
    </r>
    <r>
      <rPr>
        <sz val="14"/>
        <color rgb="FF111111"/>
        <rFont val="Arial"/>
        <family val="2"/>
      </rPr>
      <t xml:space="preserve">&gt;= </t>
    </r>
    <r>
      <rPr>
        <sz val="14"/>
        <color rgb="FF262626"/>
        <rFont val="Arial"/>
        <family val="2"/>
      </rPr>
      <t xml:space="preserve">3 </t>
    </r>
    <r>
      <rPr>
        <sz val="14"/>
        <rFont val="Arial"/>
        <family val="2"/>
      </rPr>
      <t xml:space="preserve">- </t>
    </r>
    <r>
      <rPr>
        <sz val="14"/>
        <color rgb="FF111111"/>
        <rFont val="Arial"/>
        <family val="2"/>
      </rPr>
      <t xml:space="preserve">niveau </t>
    </r>
    <r>
      <rPr>
        <sz val="14"/>
        <color rgb="FF262626"/>
        <rFont val="Arial"/>
        <family val="2"/>
      </rPr>
      <t>2</t>
    </r>
  </si>
  <si>
    <r>
      <rPr>
        <sz val="14"/>
        <color rgb="FF111111"/>
        <rFont val="Arial"/>
        <family val="2"/>
      </rPr>
      <t xml:space="preserve">2 </t>
    </r>
    <r>
      <rPr>
        <sz val="14"/>
        <color rgb="FF262626"/>
        <rFont val="Arial"/>
        <family val="2"/>
      </rPr>
      <t xml:space="preserve">749 </t>
    </r>
    <r>
      <rPr>
        <sz val="14"/>
        <color rgb="FF111111"/>
        <rFont val="Arial"/>
        <family val="2"/>
      </rPr>
      <t>39</t>
    </r>
  </si>
  <si>
    <r>
      <rPr>
        <sz val="14"/>
        <color rgb="FF111111"/>
        <rFont val="Arial"/>
        <family val="2"/>
      </rPr>
      <t>162 70</t>
    </r>
  </si>
  <si>
    <r>
      <rPr>
        <sz val="14"/>
        <color rgb="FF111111"/>
        <rFont val="Arial"/>
        <family val="2"/>
      </rPr>
      <t xml:space="preserve">8 </t>
    </r>
    <r>
      <rPr>
        <sz val="14"/>
        <rFont val="Arial"/>
        <family val="2"/>
      </rPr>
      <t xml:space="preserve">443 </t>
    </r>
    <r>
      <rPr>
        <sz val="14"/>
        <color rgb="FF111111"/>
        <rFont val="Arial"/>
        <family val="2"/>
      </rPr>
      <t>87</t>
    </r>
  </si>
  <si>
    <r>
      <rPr>
        <sz val="14"/>
        <color rgb="FF262626"/>
        <rFont val="Arial"/>
        <family val="2"/>
      </rPr>
      <t xml:space="preserve">216 </t>
    </r>
    <r>
      <rPr>
        <sz val="14"/>
        <color rgb="FF111111"/>
        <rFont val="Arial"/>
        <family val="2"/>
      </rPr>
      <t>51</t>
    </r>
  </si>
  <si>
    <r>
      <rPr>
        <sz val="14"/>
        <color rgb="FF111111"/>
        <rFont val="Arial"/>
        <family val="2"/>
      </rPr>
      <t>0406AO</t>
    </r>
  </si>
  <si>
    <r>
      <rPr>
        <b/>
        <sz val="14"/>
        <rFont val="Arial"/>
        <family val="2"/>
      </rPr>
      <t>Insu</t>
    </r>
    <r>
      <rPr>
        <b/>
        <sz val="14"/>
        <color rgb="FF262626"/>
        <rFont val="Arial"/>
        <family val="2"/>
      </rPr>
      <t xml:space="preserve">ffisances  </t>
    </r>
    <r>
      <rPr>
        <b/>
        <sz val="14"/>
        <color rgb="FF111111"/>
        <rFont val="Arial"/>
        <family val="2"/>
      </rPr>
      <t xml:space="preserve">re </t>
    </r>
    <r>
      <rPr>
        <b/>
        <sz val="14"/>
        <color rgb="FF383838"/>
        <rFont val="Arial"/>
        <family val="2"/>
      </rPr>
      <t>sp</t>
    </r>
    <r>
      <rPr>
        <b/>
        <sz val="14"/>
        <rFont val="Arial"/>
        <family val="2"/>
      </rPr>
      <t xml:space="preserve">iratoires </t>
    </r>
    <r>
      <rPr>
        <sz val="14"/>
        <color rgb="FF262626"/>
        <rFont val="Arial"/>
        <family val="2"/>
      </rPr>
      <t>ch</t>
    </r>
    <r>
      <rPr>
        <sz val="14"/>
        <rFont val="Arial"/>
        <family val="2"/>
      </rPr>
      <t>r</t>
    </r>
    <r>
      <rPr>
        <sz val="14"/>
        <color rgb="FF262626"/>
        <rFont val="Arial"/>
        <family val="2"/>
      </rPr>
      <t>on</t>
    </r>
    <r>
      <rPr>
        <sz val="14"/>
        <rFont val="Arial"/>
        <family val="2"/>
      </rPr>
      <t>ique</t>
    </r>
    <r>
      <rPr>
        <sz val="14"/>
        <color rgb="FF262626"/>
        <rFont val="Arial"/>
        <family val="2"/>
      </rPr>
      <t xml:space="preserve">s </t>
    </r>
    <r>
      <rPr>
        <sz val="14"/>
        <color rgb="FF111111"/>
        <rFont val="Arial"/>
        <family val="2"/>
      </rPr>
      <t>et bronchopathies obstructives</t>
    </r>
    <r>
      <rPr>
        <sz val="14"/>
        <color rgb="FF383838"/>
        <rFont val="Arial"/>
        <family val="2"/>
      </rPr>
      <t xml:space="preserve">, </t>
    </r>
    <r>
      <rPr>
        <sz val="14"/>
        <color rgb="FF111111"/>
        <rFont val="Arial"/>
        <family val="2"/>
      </rPr>
      <t xml:space="preserve">score </t>
    </r>
    <r>
      <rPr>
        <sz val="14"/>
        <rFont val="Arial"/>
        <family val="2"/>
      </rPr>
      <t xml:space="preserve">phy </t>
    </r>
    <r>
      <rPr>
        <sz val="14"/>
        <color rgb="FF262626"/>
        <rFont val="Arial"/>
        <family val="2"/>
      </rPr>
      <t>&lt;</t>
    </r>
    <r>
      <rPr>
        <sz val="14"/>
        <rFont val="Arial"/>
        <family val="2"/>
      </rPr>
      <t xml:space="preserve">= 4, </t>
    </r>
    <r>
      <rPr>
        <sz val="14"/>
        <color rgb="FF262626"/>
        <rFont val="Arial"/>
        <family val="2"/>
      </rPr>
      <t xml:space="preserve">score </t>
    </r>
    <r>
      <rPr>
        <sz val="14"/>
        <color rgb="FF111111"/>
        <rFont val="Arial"/>
        <family val="2"/>
      </rPr>
      <t xml:space="preserve">cog </t>
    </r>
    <r>
      <rPr>
        <sz val="14"/>
        <color rgb="FF262626"/>
        <rFont val="Arial"/>
        <family val="2"/>
      </rPr>
      <t>&lt;</t>
    </r>
    <r>
      <rPr>
        <sz val="14"/>
        <rFont val="Arial"/>
        <family val="2"/>
      </rPr>
      <t xml:space="preserve">= </t>
    </r>
    <r>
      <rPr>
        <sz val="14"/>
        <color rgb="FF111111"/>
        <rFont val="Arial"/>
        <family val="2"/>
      </rPr>
      <t xml:space="preserve">2 </t>
    </r>
    <r>
      <rPr>
        <sz val="14"/>
        <rFont val="Arial"/>
        <family val="2"/>
      </rPr>
      <t xml:space="preserve">- </t>
    </r>
    <r>
      <rPr>
        <sz val="14"/>
        <color rgb="FF111111"/>
        <rFont val="Arial"/>
        <family val="2"/>
      </rPr>
      <t xml:space="preserve">zéro </t>
    </r>
    <r>
      <rPr>
        <sz val="14"/>
        <rFont val="Arial"/>
        <family val="2"/>
      </rPr>
      <t>jour</t>
    </r>
  </si>
  <si>
    <r>
      <rPr>
        <sz val="14"/>
        <color rgb="FF111111"/>
        <rFont val="Arial"/>
        <family val="2"/>
      </rPr>
      <t>0406A1</t>
    </r>
  </si>
  <si>
    <r>
      <rPr>
        <sz val="14"/>
        <rFont val="Arial"/>
        <family val="2"/>
      </rPr>
      <t>lnsuffisan</t>
    </r>
    <r>
      <rPr>
        <sz val="14"/>
        <color rgb="FF111111"/>
        <rFont val="Arial"/>
        <family val="2"/>
      </rPr>
      <t xml:space="preserve">ces </t>
    </r>
    <r>
      <rPr>
        <sz val="14"/>
        <rFont val="Arial"/>
        <family val="2"/>
      </rPr>
      <t>re</t>
    </r>
    <r>
      <rPr>
        <sz val="14"/>
        <color rgb="FF262626"/>
        <rFont val="Arial"/>
        <family val="2"/>
      </rPr>
      <t>sp</t>
    </r>
    <r>
      <rPr>
        <sz val="14"/>
        <rFont val="Arial"/>
        <family val="2"/>
      </rPr>
      <t xml:space="preserve">iratoires
</t>
    </r>
    <r>
      <rPr>
        <sz val="14"/>
        <color rgb="FF111111"/>
        <rFont val="Arial"/>
        <family val="2"/>
      </rPr>
      <t xml:space="preserve">chroniques et oronchopathies </t>
    </r>
    <r>
      <rPr>
        <sz val="14"/>
        <color rgb="FF262626"/>
        <rFont val="Arial"/>
        <family val="2"/>
      </rPr>
      <t>obstruct</t>
    </r>
    <r>
      <rPr>
        <sz val="14"/>
        <rFont val="Arial"/>
        <family val="2"/>
      </rPr>
      <t xml:space="preserve">ives, </t>
    </r>
    <r>
      <rPr>
        <sz val="14"/>
        <color rgb="FF111111"/>
        <rFont val="Arial"/>
        <family val="2"/>
      </rPr>
      <t xml:space="preserve">score phy </t>
    </r>
    <r>
      <rPr>
        <sz val="14"/>
        <color rgb="FF4B4B4B"/>
        <rFont val="Arial"/>
        <family val="2"/>
      </rPr>
      <t>&lt;</t>
    </r>
    <r>
      <rPr>
        <sz val="14"/>
        <rFont val="Arial"/>
        <family val="2"/>
      </rPr>
      <t xml:space="preserve">= </t>
    </r>
    <r>
      <rPr>
        <sz val="14"/>
        <color rgb="FF111111"/>
        <rFont val="Arial"/>
        <family val="2"/>
      </rPr>
      <t xml:space="preserve">4. </t>
    </r>
    <r>
      <rPr>
        <sz val="14"/>
        <color rgb="FF262626"/>
        <rFont val="Arial"/>
        <family val="2"/>
      </rPr>
      <t xml:space="preserve">score </t>
    </r>
    <r>
      <rPr>
        <sz val="14"/>
        <color rgb="FF383838"/>
        <rFont val="Arial"/>
        <family val="2"/>
      </rPr>
      <t>co</t>
    </r>
    <r>
      <rPr>
        <sz val="14"/>
        <color rgb="FF111111"/>
        <rFont val="Arial"/>
        <family val="2"/>
      </rPr>
      <t xml:space="preserve">g </t>
    </r>
    <r>
      <rPr>
        <sz val="14"/>
        <color rgb="FF262626"/>
        <rFont val="Arial"/>
        <family val="2"/>
      </rPr>
      <t>&lt;</t>
    </r>
    <r>
      <rPr>
        <sz val="14"/>
        <rFont val="Arial"/>
        <family val="2"/>
      </rPr>
      <t xml:space="preserve">= </t>
    </r>
    <r>
      <rPr>
        <sz val="14"/>
        <color rgb="FF111111"/>
        <rFont val="Arial"/>
        <family val="2"/>
      </rPr>
      <t xml:space="preserve">2 </t>
    </r>
    <r>
      <rPr>
        <sz val="14"/>
        <rFont val="Arial"/>
        <family val="2"/>
      </rPr>
      <t xml:space="preserve">- </t>
    </r>
    <r>
      <rPr>
        <sz val="14"/>
        <color rgb="FF111111"/>
        <rFont val="Arial"/>
        <family val="2"/>
      </rPr>
      <t xml:space="preserve">nrveau </t>
    </r>
    <r>
      <rPr>
        <sz val="14"/>
        <rFont val="Arial"/>
        <family val="2"/>
      </rPr>
      <t>1</t>
    </r>
  </si>
  <si>
    <r>
      <t xml:space="preserve">326 </t>
    </r>
    <r>
      <rPr>
        <sz val="14"/>
        <color rgb="FF111111"/>
        <rFont val="Arial"/>
        <family val="2"/>
      </rPr>
      <t>26</t>
    </r>
  </si>
  <si>
    <r>
      <t xml:space="preserve">4 </t>
    </r>
    <r>
      <rPr>
        <sz val="14"/>
        <color rgb="FF262626"/>
        <rFont val="Arial"/>
        <family val="2"/>
      </rPr>
      <t>89</t>
    </r>
    <r>
      <rPr>
        <sz val="14"/>
        <rFont val="Arial"/>
        <family val="2"/>
      </rPr>
      <t>3,92</t>
    </r>
  </si>
  <si>
    <r>
      <rPr>
        <sz val="14"/>
        <color rgb="FF111111"/>
        <rFont val="Arial"/>
        <family val="2"/>
      </rPr>
      <t>0406A2</t>
    </r>
  </si>
  <si>
    <r>
      <rPr>
        <sz val="14"/>
        <rFont val="Arial"/>
        <family val="2"/>
      </rPr>
      <t>Insuffi</t>
    </r>
    <r>
      <rPr>
        <sz val="14"/>
        <color rgb="FF262626"/>
        <rFont val="Arial"/>
        <family val="2"/>
      </rPr>
      <t>sa</t>
    </r>
    <r>
      <rPr>
        <sz val="14"/>
        <rFont val="Arial"/>
        <family val="2"/>
      </rPr>
      <t>ncesre</t>
    </r>
    <r>
      <rPr>
        <sz val="14"/>
        <color rgb="FF262626"/>
        <rFont val="Arial"/>
        <family val="2"/>
      </rPr>
      <t>spiratoi</t>
    </r>
    <r>
      <rPr>
        <sz val="14"/>
        <rFont val="Arial"/>
        <family val="2"/>
      </rPr>
      <t xml:space="preserve">res
</t>
    </r>
    <r>
      <rPr>
        <sz val="14"/>
        <color rgb="FF111111"/>
        <rFont val="Arial"/>
        <family val="2"/>
      </rPr>
      <t>chroniques et bronchopathies obstructives</t>
    </r>
    <r>
      <rPr>
        <sz val="14"/>
        <color rgb="FF646464"/>
        <rFont val="Arial"/>
        <family val="2"/>
      </rPr>
      <t xml:space="preserve">, </t>
    </r>
    <r>
      <rPr>
        <sz val="14"/>
        <color rgb="FF111111"/>
        <rFont val="Arial"/>
        <family val="2"/>
      </rPr>
      <t xml:space="preserve">score </t>
    </r>
    <r>
      <rPr>
        <sz val="14"/>
        <rFont val="Arial"/>
        <family val="2"/>
      </rPr>
      <t xml:space="preserve">phy </t>
    </r>
    <r>
      <rPr>
        <sz val="14"/>
        <color rgb="FF111111"/>
        <rFont val="Arial"/>
        <family val="2"/>
      </rPr>
      <t xml:space="preserve">&lt;= </t>
    </r>
    <r>
      <rPr>
        <sz val="14"/>
        <rFont val="Arial"/>
        <family val="2"/>
      </rPr>
      <t xml:space="preserve">4, </t>
    </r>
    <r>
      <rPr>
        <sz val="14"/>
        <color rgb="FF111111"/>
        <rFont val="Arial"/>
        <family val="2"/>
      </rPr>
      <t xml:space="preserve">score </t>
    </r>
    <r>
      <rPr>
        <sz val="14"/>
        <color rgb="FF262626"/>
        <rFont val="Arial"/>
        <family val="2"/>
      </rPr>
      <t xml:space="preserve">cog </t>
    </r>
    <r>
      <rPr>
        <sz val="14"/>
        <color rgb="FF111111"/>
        <rFont val="Arial"/>
        <family val="2"/>
      </rPr>
      <t xml:space="preserve">&lt;= 2 </t>
    </r>
    <r>
      <rPr>
        <sz val="14"/>
        <rFont val="Arial"/>
        <family val="2"/>
      </rPr>
      <t xml:space="preserve">- </t>
    </r>
    <r>
      <rPr>
        <sz val="14"/>
        <color rgb="FF111111"/>
        <rFont val="Arial"/>
        <family val="2"/>
      </rPr>
      <t>niveau 2</t>
    </r>
  </si>
  <si>
    <r>
      <rPr>
        <sz val="14"/>
        <color rgb="FF111111"/>
        <rFont val="Arial"/>
        <family val="2"/>
      </rPr>
      <t>352.13</t>
    </r>
  </si>
  <si>
    <r>
      <rPr>
        <sz val="14"/>
        <color rgb="FF111111"/>
        <rFont val="Arial"/>
        <family val="2"/>
      </rPr>
      <t>5 281,92</t>
    </r>
  </si>
  <si>
    <r>
      <rPr>
        <sz val="14"/>
        <rFont val="Arial"/>
        <family val="2"/>
      </rPr>
      <t xml:space="preserve">Insuffisances </t>
    </r>
    <r>
      <rPr>
        <sz val="14"/>
        <color rgb="FF111111"/>
        <rFont val="Arial"/>
        <family val="2"/>
      </rPr>
      <t xml:space="preserve">respiratoires </t>
    </r>
    <r>
      <rPr>
        <sz val="14"/>
        <color rgb="FF262626"/>
        <rFont val="Arial"/>
        <family val="2"/>
      </rPr>
      <t>ch</t>
    </r>
    <r>
      <rPr>
        <sz val="14"/>
        <rFont val="Arial"/>
        <family val="2"/>
      </rPr>
      <t xml:space="preserve">roniques </t>
    </r>
    <r>
      <rPr>
        <sz val="14"/>
        <color rgb="FF111111"/>
        <rFont val="Arial"/>
        <family val="2"/>
      </rPr>
      <t xml:space="preserve">et oronchopathies </t>
    </r>
    <r>
      <rPr>
        <sz val="14"/>
        <color rgb="FF262626"/>
        <rFont val="Arial"/>
        <family val="2"/>
      </rPr>
      <t>obstruct</t>
    </r>
    <r>
      <rPr>
        <sz val="14"/>
        <rFont val="Arial"/>
        <family val="2"/>
      </rPr>
      <t xml:space="preserve">ives, </t>
    </r>
    <r>
      <rPr>
        <sz val="14"/>
        <color rgb="FF111111"/>
        <rFont val="Arial"/>
        <family val="2"/>
      </rPr>
      <t xml:space="preserve">score phy </t>
    </r>
    <r>
      <rPr>
        <sz val="14"/>
        <color rgb="FF4B4B4B"/>
        <rFont val="Arial"/>
        <family val="2"/>
      </rPr>
      <t>&lt;</t>
    </r>
    <r>
      <rPr>
        <sz val="14"/>
        <rFont val="Arial"/>
        <family val="2"/>
      </rPr>
      <t xml:space="preserve">= </t>
    </r>
    <r>
      <rPr>
        <sz val="14"/>
        <color rgb="FF111111"/>
        <rFont val="Arial"/>
        <family val="2"/>
      </rPr>
      <t xml:space="preserve">4. </t>
    </r>
    <r>
      <rPr>
        <sz val="14"/>
        <rFont val="Arial"/>
        <family val="2"/>
      </rPr>
      <t>scor</t>
    </r>
    <r>
      <rPr>
        <sz val="14"/>
        <color rgb="FF262626"/>
        <rFont val="Arial"/>
        <family val="2"/>
      </rPr>
      <t>e cog &gt;</t>
    </r>
    <r>
      <rPr>
        <sz val="14"/>
        <rFont val="Arial"/>
        <family val="2"/>
      </rPr>
      <t xml:space="preserve">= 3 - </t>
    </r>
    <r>
      <rPr>
        <sz val="14"/>
        <color rgb="FF111111"/>
        <rFont val="Arial"/>
        <family val="2"/>
      </rPr>
      <t xml:space="preserve">zéro </t>
    </r>
    <r>
      <rPr>
        <sz val="14"/>
        <rFont val="Arial"/>
        <family val="2"/>
      </rPr>
      <t>jour</t>
    </r>
  </si>
  <si>
    <r>
      <rPr>
        <sz val="14"/>
        <rFont val="Arial"/>
        <family val="2"/>
      </rPr>
      <t xml:space="preserve">lnsuffi </t>
    </r>
    <r>
      <rPr>
        <sz val="14"/>
        <color rgb="FF262626"/>
        <rFont val="Arial"/>
        <family val="2"/>
      </rPr>
      <t>sa</t>
    </r>
    <r>
      <rPr>
        <sz val="14"/>
        <rFont val="Arial"/>
        <family val="2"/>
      </rPr>
      <t>n</t>
    </r>
    <r>
      <rPr>
        <sz val="14"/>
        <color rgb="FF111111"/>
        <rFont val="Arial"/>
        <family val="2"/>
      </rPr>
      <t xml:space="preserve">ces </t>
    </r>
    <r>
      <rPr>
        <sz val="14"/>
        <rFont val="Arial"/>
        <family val="2"/>
      </rPr>
      <t>re</t>
    </r>
    <r>
      <rPr>
        <sz val="14"/>
        <color rgb="FF262626"/>
        <rFont val="Arial"/>
        <family val="2"/>
      </rPr>
      <t>spiratoi</t>
    </r>
    <r>
      <rPr>
        <sz val="14"/>
        <rFont val="Arial"/>
        <family val="2"/>
      </rPr>
      <t xml:space="preserve">res
</t>
    </r>
    <r>
      <rPr>
        <sz val="14"/>
        <color rgb="FF111111"/>
        <rFont val="Arial"/>
        <family val="2"/>
      </rPr>
      <t xml:space="preserve">chroniques et bronchopathies </t>
    </r>
    <r>
      <rPr>
        <sz val="14"/>
        <color rgb="FF262626"/>
        <rFont val="Arial"/>
        <family val="2"/>
      </rPr>
      <t>obst</t>
    </r>
    <r>
      <rPr>
        <sz val="14"/>
        <rFont val="Arial"/>
        <family val="2"/>
      </rPr>
      <t>ru</t>
    </r>
    <r>
      <rPr>
        <sz val="14"/>
        <color rgb="FF262626"/>
        <rFont val="Arial"/>
        <family val="2"/>
      </rPr>
      <t>c</t>
    </r>
    <r>
      <rPr>
        <sz val="14"/>
        <rFont val="Arial"/>
        <family val="2"/>
      </rPr>
      <t>ti</t>
    </r>
    <r>
      <rPr>
        <sz val="14"/>
        <color rgb="FF262626"/>
        <rFont val="Arial"/>
        <family val="2"/>
      </rPr>
      <t xml:space="preserve">ves, </t>
    </r>
    <r>
      <rPr>
        <sz val="14"/>
        <color rgb="FF111111"/>
        <rFont val="Arial"/>
        <family val="2"/>
      </rPr>
      <t xml:space="preserve">score phy &lt;= 4. </t>
    </r>
    <r>
      <rPr>
        <sz val="14"/>
        <color rgb="FF262626"/>
        <rFont val="Arial"/>
        <family val="2"/>
      </rPr>
      <t>score cog &gt;</t>
    </r>
    <r>
      <rPr>
        <sz val="14"/>
        <rFont val="Arial"/>
        <family val="2"/>
      </rPr>
      <t xml:space="preserve">= </t>
    </r>
    <r>
      <rPr>
        <sz val="14"/>
        <color rgb="FF111111"/>
        <rFont val="Arial"/>
        <family val="2"/>
      </rPr>
      <t xml:space="preserve">3 </t>
    </r>
    <r>
      <rPr>
        <sz val="14"/>
        <rFont val="Arial"/>
        <family val="2"/>
      </rPr>
      <t xml:space="preserve">- </t>
    </r>
    <r>
      <rPr>
        <sz val="14"/>
        <color rgb="FF111111"/>
        <rFont val="Arial"/>
        <family val="2"/>
      </rPr>
      <t xml:space="preserve">niveau </t>
    </r>
    <r>
      <rPr>
        <sz val="14"/>
        <rFont val="Arial"/>
        <family val="2"/>
      </rPr>
      <t>1</t>
    </r>
  </si>
  <si>
    <r>
      <rPr>
        <sz val="14"/>
        <color rgb="FF111111"/>
        <rFont val="Arial"/>
        <family val="2"/>
      </rPr>
      <t>364.34</t>
    </r>
  </si>
  <si>
    <r>
      <rPr>
        <sz val="14"/>
        <color rgb="FF111111"/>
        <rFont val="Arial"/>
        <family val="2"/>
      </rPr>
      <t>5 465,12</t>
    </r>
  </si>
  <si>
    <r>
      <rPr>
        <sz val="14"/>
        <color rgb="FF010101"/>
        <rFont val="Arial"/>
        <family val="2"/>
      </rPr>
      <t>Dèout dezone forfaitai</t>
    </r>
    <r>
      <rPr>
        <sz val="14"/>
        <color rgb="FF1A1A1A"/>
        <rFont val="Arial"/>
        <family val="2"/>
      </rPr>
      <t>r</t>
    </r>
    <r>
      <rPr>
        <sz val="14"/>
        <color rgb="FF010101"/>
        <rFont val="Arial"/>
        <family val="2"/>
      </rPr>
      <t>e (DZF)</t>
    </r>
  </si>
  <si>
    <r>
      <rPr>
        <sz val="14"/>
        <color rgb="FF010101"/>
        <rFont val="Arial"/>
        <family val="2"/>
      </rPr>
      <t>Fin de zone Forfaitai</t>
    </r>
    <r>
      <rPr>
        <sz val="14"/>
        <color rgb="FF1A1A1A"/>
        <rFont val="Arial"/>
        <family val="2"/>
      </rPr>
      <t>r</t>
    </r>
    <r>
      <rPr>
        <sz val="14"/>
        <color rgb="FF010101"/>
        <rFont val="Arial"/>
        <family val="2"/>
      </rPr>
      <t xml:space="preserve">e </t>
    </r>
    <r>
      <rPr>
        <sz val="14"/>
        <color rgb="FF313131"/>
        <rFont val="Arial"/>
        <family val="2"/>
      </rPr>
      <t>(F</t>
    </r>
    <r>
      <rPr>
        <sz val="14"/>
        <color rgb="FF010101"/>
        <rFont val="Arial"/>
        <family val="2"/>
      </rPr>
      <t>Z</t>
    </r>
    <r>
      <rPr>
        <sz val="14"/>
        <color rgb="FF1A1A1A"/>
        <rFont val="Arial"/>
        <family val="2"/>
      </rPr>
      <t>F</t>
    </r>
    <r>
      <rPr>
        <sz val="14"/>
        <color rgb="FF010101"/>
        <rFont val="Arial"/>
        <family val="2"/>
      </rPr>
      <t>)</t>
    </r>
  </si>
  <si>
    <r>
      <rPr>
        <sz val="14"/>
        <color rgb="FF010101"/>
        <rFont val="Arial"/>
        <family val="2"/>
      </rPr>
      <t>Suppl</t>
    </r>
    <r>
      <rPr>
        <sz val="14"/>
        <color rgb="FF1A1A1A"/>
        <rFont val="Arial"/>
        <family val="2"/>
      </rPr>
      <t>é</t>
    </r>
    <r>
      <rPr>
        <sz val="14"/>
        <color rgb="FF010101"/>
        <rFont val="Arial"/>
        <family val="2"/>
      </rPr>
      <t>mentde la Zone Haute (SZH)</t>
    </r>
  </si>
  <si>
    <r>
      <rPr>
        <sz val="14"/>
        <color rgb="FF010101"/>
        <rFont val="Arial"/>
        <family val="2"/>
      </rPr>
      <t>Insuffisances respiratoi</t>
    </r>
    <r>
      <rPr>
        <sz val="14"/>
        <color rgb="FF1A1A1A"/>
        <rFont val="Arial"/>
        <family val="2"/>
      </rPr>
      <t>r</t>
    </r>
    <r>
      <rPr>
        <sz val="14"/>
        <color rgb="FF010101"/>
        <rFont val="Arial"/>
        <family val="2"/>
      </rPr>
      <t xml:space="preserve">es chroniques et oronchopathies obstructives, score phy &lt;= 4. score </t>
    </r>
    <r>
      <rPr>
        <sz val="14"/>
        <color rgb="FF1A1A1A"/>
        <rFont val="Arial"/>
        <family val="2"/>
      </rPr>
      <t>c</t>
    </r>
    <r>
      <rPr>
        <sz val="14"/>
        <color rgb="FF010101"/>
        <rFont val="Arial"/>
        <family val="2"/>
      </rPr>
      <t>og &gt;= 3 - niveau 2</t>
    </r>
  </si>
  <si>
    <r>
      <rPr>
        <sz val="14"/>
        <color rgb="FF010101"/>
        <rFont val="Arial"/>
        <family val="2"/>
      </rPr>
      <t>408.03</t>
    </r>
  </si>
  <si>
    <r>
      <rPr>
        <sz val="14"/>
        <color rgb="FF010101"/>
        <rFont val="Arial"/>
        <family val="2"/>
      </rPr>
      <t>6 120,41</t>
    </r>
  </si>
  <si>
    <r>
      <rPr>
        <sz val="14"/>
        <color rgb="FF010101"/>
        <rFont val="Arial"/>
        <family val="2"/>
      </rPr>
      <t>0406C</t>
    </r>
    <r>
      <rPr>
        <sz val="14"/>
        <color rgb="FF1A1A1A"/>
        <rFont val="Arial"/>
        <family val="2"/>
      </rPr>
      <t>O</t>
    </r>
  </si>
  <si>
    <r>
      <rPr>
        <sz val="14"/>
        <color rgb="FF010101"/>
        <rFont val="Arial"/>
        <family val="2"/>
      </rPr>
      <t>Insuffisances respiratoires
chroniques et bronchopathies obstructives, scor</t>
    </r>
    <r>
      <rPr>
        <sz val="14"/>
        <color rgb="FF1A1A1A"/>
        <rFont val="Arial"/>
        <family val="2"/>
      </rPr>
      <t xml:space="preserve">e </t>
    </r>
    <r>
      <rPr>
        <sz val="14"/>
        <color rgb="FF010101"/>
        <rFont val="Arial"/>
        <family val="2"/>
      </rPr>
      <t xml:space="preserve">phy &gt;= 5, </t>
    </r>
    <r>
      <rPr>
        <sz val="14"/>
        <color rgb="FF1A1A1A"/>
        <rFont val="Arial"/>
        <family val="2"/>
      </rPr>
      <t xml:space="preserve">s </t>
    </r>
    <r>
      <rPr>
        <sz val="14"/>
        <color rgb="FF010101"/>
        <rFont val="Arial"/>
        <family val="2"/>
      </rPr>
      <t xml:space="preserve">core cog </t>
    </r>
    <r>
      <rPr>
        <sz val="14"/>
        <color rgb="FF1A1A1A"/>
        <rFont val="Arial"/>
        <family val="2"/>
      </rPr>
      <t>&lt;</t>
    </r>
    <r>
      <rPr>
        <sz val="14"/>
        <color rgb="FF010101"/>
        <rFont val="Arial"/>
        <family val="2"/>
      </rPr>
      <t>= 2 - zéro jour</t>
    </r>
  </si>
  <si>
    <r>
      <rPr>
        <sz val="14"/>
        <color rgb="FF010101"/>
        <rFont val="Arial"/>
        <family val="2"/>
      </rPr>
      <t>0406C1</t>
    </r>
  </si>
  <si>
    <r>
      <rPr>
        <sz val="14"/>
        <color rgb="FF010101"/>
        <rFont val="Arial"/>
        <family val="2"/>
      </rPr>
      <t xml:space="preserve">Insuffisances re </t>
    </r>
    <r>
      <rPr>
        <sz val="14"/>
        <color rgb="FF1A1A1A"/>
        <rFont val="Arial"/>
        <family val="2"/>
      </rPr>
      <t>s</t>
    </r>
    <r>
      <rPr>
        <sz val="14"/>
        <color rgb="FF010101"/>
        <rFont val="Arial"/>
        <family val="2"/>
      </rPr>
      <t xml:space="preserve">piratoires chroniques et bronchopathies obstructives, score phy </t>
    </r>
    <r>
      <rPr>
        <sz val="14"/>
        <color rgb="FF1A1A1A"/>
        <rFont val="Arial"/>
        <family val="2"/>
      </rPr>
      <t>&gt;</t>
    </r>
    <r>
      <rPr>
        <sz val="14"/>
        <color rgb="FF010101"/>
        <rFont val="Arial"/>
        <family val="2"/>
      </rPr>
      <t xml:space="preserve">= 5. score coa </t>
    </r>
    <r>
      <rPr>
        <sz val="14"/>
        <color rgb="FF1A1A1A"/>
        <rFont val="Arial"/>
        <family val="2"/>
      </rPr>
      <t>&lt;</t>
    </r>
    <r>
      <rPr>
        <sz val="14"/>
        <color rgb="FF010101"/>
        <rFont val="Arial"/>
        <family val="2"/>
      </rPr>
      <t>= 2 - nrveau 1</t>
    </r>
  </si>
  <si>
    <r>
      <rPr>
        <sz val="14"/>
        <color rgb="FF010101"/>
        <rFont val="Arial"/>
        <family val="2"/>
      </rPr>
      <t>363.56</t>
    </r>
  </si>
  <si>
    <r>
      <rPr>
        <sz val="14"/>
        <color rgb="FF010101"/>
        <rFont val="Arial"/>
        <family val="2"/>
      </rPr>
      <t>5 453</t>
    </r>
    <r>
      <rPr>
        <sz val="14"/>
        <color rgb="FF1A1A1A"/>
        <rFont val="Arial"/>
        <family val="2"/>
      </rPr>
      <t>,</t>
    </r>
    <r>
      <rPr>
        <sz val="14"/>
        <color rgb="FF010101"/>
        <rFont val="Arial"/>
        <family val="2"/>
      </rPr>
      <t>39</t>
    </r>
  </si>
  <si>
    <r>
      <rPr>
        <sz val="14"/>
        <color rgb="FF010101"/>
        <rFont val="Arial"/>
        <family val="2"/>
      </rPr>
      <t>0406C2</t>
    </r>
  </si>
  <si>
    <r>
      <rPr>
        <sz val="14"/>
        <color rgb="FF010101"/>
        <rFont val="Arial"/>
        <family val="2"/>
      </rPr>
      <t>lnsuffisances re</t>
    </r>
    <r>
      <rPr>
        <sz val="14"/>
        <color rgb="FF1A1A1A"/>
        <rFont val="Arial"/>
        <family val="2"/>
      </rPr>
      <t>s</t>
    </r>
    <r>
      <rPr>
        <sz val="14"/>
        <color rgb="FF010101"/>
        <rFont val="Arial"/>
        <family val="2"/>
      </rPr>
      <t>piratoires
chroniques et b</t>
    </r>
    <r>
      <rPr>
        <sz val="14"/>
        <color rgb="FF1A1A1A"/>
        <rFont val="Arial"/>
        <family val="2"/>
      </rPr>
      <t>r</t>
    </r>
    <r>
      <rPr>
        <sz val="14"/>
        <color rgb="FF010101"/>
        <rFont val="Arial"/>
        <family val="2"/>
      </rPr>
      <t xml:space="preserve">onchopathies obstructives, score phy &gt;= 5, score coa &lt;= 2 - </t>
    </r>
    <r>
      <rPr>
        <sz val="14"/>
        <color rgb="FF1A1A1A"/>
        <rFont val="Arial"/>
        <family val="2"/>
      </rPr>
      <t>n</t>
    </r>
    <r>
      <rPr>
        <sz val="14"/>
        <color rgb="FF010101"/>
        <rFont val="Arial"/>
        <family val="2"/>
      </rPr>
      <t>iv</t>
    </r>
    <r>
      <rPr>
        <sz val="14"/>
        <color rgb="FF1A1A1A"/>
        <rFont val="Arial"/>
        <family val="2"/>
      </rPr>
      <t>e</t>
    </r>
    <r>
      <rPr>
        <sz val="14"/>
        <color rgb="FF010101"/>
        <rFont val="Arial"/>
        <family val="2"/>
      </rPr>
      <t>au 2</t>
    </r>
  </si>
  <si>
    <r>
      <rPr>
        <sz val="14"/>
        <color rgb="FF010101"/>
        <rFont val="Arial"/>
        <family val="2"/>
      </rPr>
      <t>2 5</t>
    </r>
    <r>
      <rPr>
        <sz val="14"/>
        <color rgb="FF1A1A1A"/>
        <rFont val="Arial"/>
        <family val="2"/>
      </rPr>
      <t>2</t>
    </r>
    <r>
      <rPr>
        <sz val="14"/>
        <color rgb="FF010101"/>
        <rFont val="Arial"/>
        <family val="2"/>
      </rPr>
      <t>0,34</t>
    </r>
  </si>
  <si>
    <r>
      <rPr>
        <sz val="14"/>
        <color rgb="FF010101"/>
        <rFont val="Arial"/>
        <family val="2"/>
      </rPr>
      <t>209.50</t>
    </r>
  </si>
  <si>
    <r>
      <rPr>
        <sz val="14"/>
        <color rgb="FF010101"/>
        <rFont val="Arial"/>
        <family val="2"/>
      </rPr>
      <t>9 852,97</t>
    </r>
  </si>
  <si>
    <r>
      <rPr>
        <sz val="14"/>
        <color rgb="FF010101"/>
        <rFont val="Arial"/>
        <family val="2"/>
      </rPr>
      <t>0406DO</t>
    </r>
  </si>
  <si>
    <r>
      <rPr>
        <sz val="14"/>
        <color rgb="FF010101"/>
        <rFont val="Arial"/>
        <family val="2"/>
      </rPr>
      <t xml:space="preserve">Insuffisances re </t>
    </r>
    <r>
      <rPr>
        <sz val="14"/>
        <color rgb="FF1A1A1A"/>
        <rFont val="Arial"/>
        <family val="2"/>
      </rPr>
      <t>s</t>
    </r>
    <r>
      <rPr>
        <sz val="14"/>
        <color rgb="FF010101"/>
        <rFont val="Arial"/>
        <family val="2"/>
      </rPr>
      <t>piratoi</t>
    </r>
    <r>
      <rPr>
        <sz val="14"/>
        <color rgb="FF1A1A1A"/>
        <rFont val="Arial"/>
        <family val="2"/>
      </rPr>
      <t>r</t>
    </r>
    <r>
      <rPr>
        <sz val="14"/>
        <color rgb="FF010101"/>
        <rFont val="Arial"/>
        <family val="2"/>
      </rPr>
      <t>es chron</t>
    </r>
    <r>
      <rPr>
        <sz val="14"/>
        <color rgb="FF1A1A1A"/>
        <rFont val="Arial"/>
        <family val="2"/>
      </rPr>
      <t>i</t>
    </r>
    <r>
      <rPr>
        <sz val="14"/>
        <color rgb="FF010101"/>
        <rFont val="Arial"/>
        <family val="2"/>
      </rPr>
      <t>queset b</t>
    </r>
    <r>
      <rPr>
        <sz val="14"/>
        <color rgb="FF1A1A1A"/>
        <rFont val="Arial"/>
        <family val="2"/>
      </rPr>
      <t>r</t>
    </r>
    <r>
      <rPr>
        <sz val="14"/>
        <color rgb="FF010101"/>
        <rFont val="Arial"/>
        <family val="2"/>
      </rPr>
      <t>onchopathies obstructiv</t>
    </r>
    <r>
      <rPr>
        <sz val="14"/>
        <color rgb="FF1A1A1A"/>
        <rFont val="Arial"/>
        <family val="2"/>
      </rPr>
      <t>e</t>
    </r>
    <r>
      <rPr>
        <sz val="14"/>
        <color rgb="FF010101"/>
        <rFont val="Arial"/>
        <family val="2"/>
      </rPr>
      <t>s, scor</t>
    </r>
    <r>
      <rPr>
        <sz val="14"/>
        <color rgb="FF1A1A1A"/>
        <rFont val="Arial"/>
        <family val="2"/>
      </rPr>
      <t xml:space="preserve">e </t>
    </r>
    <r>
      <rPr>
        <sz val="14"/>
        <color rgb="FF010101"/>
        <rFont val="Arial"/>
        <family val="2"/>
      </rPr>
      <t xml:space="preserve">phy </t>
    </r>
    <r>
      <rPr>
        <sz val="14"/>
        <color rgb="FF1A1A1A"/>
        <rFont val="Arial"/>
        <family val="2"/>
      </rPr>
      <t>&gt;</t>
    </r>
    <r>
      <rPr>
        <sz val="14"/>
        <color rgb="FF010101"/>
        <rFont val="Arial"/>
        <family val="2"/>
      </rPr>
      <t xml:space="preserve">= 5. score coa </t>
    </r>
    <r>
      <rPr>
        <sz val="14"/>
        <color rgb="FF1A1A1A"/>
        <rFont val="Arial"/>
        <family val="2"/>
      </rPr>
      <t>&gt;</t>
    </r>
    <r>
      <rPr>
        <sz val="14"/>
        <color rgb="FF010101"/>
        <rFont val="Arial"/>
        <family val="2"/>
      </rPr>
      <t>= 3 - zéro iour</t>
    </r>
  </si>
  <si>
    <r>
      <rPr>
        <sz val="14"/>
        <color rgb="FF010101"/>
        <rFont val="Arial"/>
        <family val="2"/>
      </rPr>
      <t>0406D1</t>
    </r>
  </si>
  <si>
    <r>
      <rPr>
        <sz val="14"/>
        <color rgb="FF010101"/>
        <rFont val="Arial"/>
        <family val="2"/>
      </rPr>
      <t>lnsuffisances respiratoires
chroniques et b</t>
    </r>
    <r>
      <rPr>
        <sz val="14"/>
        <color rgb="FF1A1A1A"/>
        <rFont val="Arial"/>
        <family val="2"/>
      </rPr>
      <t>r</t>
    </r>
    <r>
      <rPr>
        <sz val="14"/>
        <color rgb="FF010101"/>
        <rFont val="Arial"/>
        <family val="2"/>
      </rPr>
      <t>onchopathies obstructives, score phy &gt;= 5, score coq&gt;= 3 - niveau 1</t>
    </r>
  </si>
  <si>
    <r>
      <rPr>
        <sz val="14"/>
        <color rgb="FF010101"/>
        <rFont val="Arial"/>
        <family val="2"/>
      </rPr>
      <t>384.99</t>
    </r>
  </si>
  <si>
    <r>
      <rPr>
        <sz val="14"/>
        <color rgb="FF010101"/>
        <rFont val="Arial"/>
        <family val="2"/>
      </rPr>
      <t>5 774,89</t>
    </r>
  </si>
  <si>
    <r>
      <rPr>
        <sz val="14"/>
        <color rgb="FF010101"/>
        <rFont val="Arial"/>
        <family val="2"/>
      </rPr>
      <t>0406D2</t>
    </r>
  </si>
  <si>
    <r>
      <rPr>
        <sz val="14"/>
        <color rgb="FF010101"/>
        <rFont val="Arial"/>
        <family val="2"/>
      </rPr>
      <t xml:space="preserve">Insuffisances re </t>
    </r>
    <r>
      <rPr>
        <sz val="14"/>
        <color rgb="FF1A1A1A"/>
        <rFont val="Arial"/>
        <family val="2"/>
      </rPr>
      <t>sp</t>
    </r>
    <r>
      <rPr>
        <sz val="14"/>
        <color rgb="FF010101"/>
        <rFont val="Arial"/>
        <family val="2"/>
      </rPr>
      <t>iratoi</t>
    </r>
    <r>
      <rPr>
        <sz val="14"/>
        <color rgb="FF1A1A1A"/>
        <rFont val="Arial"/>
        <family val="2"/>
      </rPr>
      <t>r</t>
    </r>
    <r>
      <rPr>
        <sz val="14"/>
        <color rgb="FF010101"/>
        <rFont val="Arial"/>
        <family val="2"/>
      </rPr>
      <t>es chroniques et bronchopathies obstructiv</t>
    </r>
    <r>
      <rPr>
        <sz val="14"/>
        <color rgb="FF1A1A1A"/>
        <rFont val="Arial"/>
        <family val="2"/>
      </rPr>
      <t>e</t>
    </r>
    <r>
      <rPr>
        <sz val="14"/>
        <color rgb="FF010101"/>
        <rFont val="Arial"/>
        <family val="2"/>
      </rPr>
      <t xml:space="preserve">s, score phy </t>
    </r>
    <r>
      <rPr>
        <sz val="14"/>
        <color rgb="FF1A1A1A"/>
        <rFont val="Arial"/>
        <family val="2"/>
      </rPr>
      <t>&gt;</t>
    </r>
    <r>
      <rPr>
        <sz val="14"/>
        <color rgb="FF010101"/>
        <rFont val="Arial"/>
        <family val="2"/>
      </rPr>
      <t>= 5. score coa &gt;= 3 - nrveau 2</t>
    </r>
  </si>
  <si>
    <r>
      <rPr>
        <sz val="14"/>
        <color rgb="FF010101"/>
        <rFont val="Arial"/>
        <family val="2"/>
      </rPr>
      <t>1 490,19</t>
    </r>
  </si>
  <si>
    <r>
      <rPr>
        <sz val="14"/>
        <color rgb="FF010101"/>
        <rFont val="Arial"/>
        <family val="2"/>
      </rPr>
      <t>306.05</t>
    </r>
  </si>
  <si>
    <r>
      <rPr>
        <sz val="14"/>
        <color rgb="FF010101"/>
        <rFont val="Arial"/>
        <family val="2"/>
      </rPr>
      <t>14 344</t>
    </r>
    <r>
      <rPr>
        <sz val="14"/>
        <color rgb="FF1A1A1A"/>
        <rFont val="Arial"/>
        <family val="2"/>
      </rPr>
      <t>,</t>
    </r>
    <r>
      <rPr>
        <sz val="14"/>
        <color rgb="FF010101"/>
        <rFont val="Arial"/>
        <family val="2"/>
      </rPr>
      <t>30</t>
    </r>
  </si>
  <si>
    <r>
      <rPr>
        <sz val="14"/>
        <color rgb="FF010101"/>
        <rFont val="Arial"/>
        <family val="2"/>
      </rPr>
      <t>0409AO</t>
    </r>
  </si>
  <si>
    <r>
      <rPr>
        <sz val="14"/>
        <color rgb="FF010101"/>
        <rFont val="Arial"/>
        <family val="2"/>
      </rPr>
      <t>Ast</t>
    </r>
    <r>
      <rPr>
        <sz val="14"/>
        <color rgb="FF1A1A1A"/>
        <rFont val="Arial"/>
        <family val="2"/>
      </rPr>
      <t>h</t>
    </r>
    <r>
      <rPr>
        <sz val="14"/>
        <color rgb="FF010101"/>
        <rFont val="Arial"/>
        <family val="2"/>
      </rPr>
      <t>mes, age&lt;= 17 - zéro JOUr</t>
    </r>
  </si>
  <si>
    <r>
      <rPr>
        <sz val="14"/>
        <color rgb="FF1A1A1A"/>
        <rFont val="Arial"/>
        <family val="2"/>
      </rPr>
      <t>0</t>
    </r>
    <r>
      <rPr>
        <sz val="14"/>
        <color rgb="FF010101"/>
        <rFont val="Arial"/>
        <family val="2"/>
      </rPr>
      <t>40</t>
    </r>
    <r>
      <rPr>
        <sz val="14"/>
        <color rgb="FF1A1A1A"/>
        <rFont val="Arial"/>
        <family val="2"/>
      </rPr>
      <t>9</t>
    </r>
    <r>
      <rPr>
        <sz val="14"/>
        <color rgb="FF010101"/>
        <rFont val="Arial"/>
        <family val="2"/>
      </rPr>
      <t>A1</t>
    </r>
  </si>
  <si>
    <r>
      <rPr>
        <sz val="14"/>
        <color rgb="FF010101"/>
        <rFont val="Arial"/>
        <family val="2"/>
      </rPr>
      <t>Ast</t>
    </r>
    <r>
      <rPr>
        <sz val="14"/>
        <color rgb="FF1A1A1A"/>
        <rFont val="Arial"/>
        <family val="2"/>
      </rPr>
      <t>hm</t>
    </r>
    <r>
      <rPr>
        <sz val="14"/>
        <color rgb="FF010101"/>
        <rFont val="Arial"/>
        <family val="2"/>
      </rPr>
      <t xml:space="preserve">es, </t>
    </r>
    <r>
      <rPr>
        <sz val="14"/>
        <color rgb="FF1A1A1A"/>
        <rFont val="Arial"/>
        <family val="2"/>
      </rPr>
      <t>ag</t>
    </r>
    <r>
      <rPr>
        <sz val="14"/>
        <color rgb="FF010101"/>
        <rFont val="Arial"/>
        <family val="2"/>
      </rPr>
      <t xml:space="preserve">e </t>
    </r>
    <r>
      <rPr>
        <sz val="14"/>
        <color rgb="FF1A1A1A"/>
        <rFont val="Arial"/>
        <family val="2"/>
      </rPr>
      <t>&lt;</t>
    </r>
    <r>
      <rPr>
        <sz val="14"/>
        <color rgb="FF010101"/>
        <rFont val="Arial"/>
        <family val="2"/>
      </rPr>
      <t>= 17 - ni</t>
    </r>
    <r>
      <rPr>
        <sz val="14"/>
        <color rgb="FF1A1A1A"/>
        <rFont val="Arial"/>
        <family val="2"/>
      </rPr>
      <t>v</t>
    </r>
    <r>
      <rPr>
        <sz val="14"/>
        <color rgb="FF010101"/>
        <rFont val="Arial"/>
        <family val="2"/>
      </rPr>
      <t>e</t>
    </r>
    <r>
      <rPr>
        <sz val="14"/>
        <color rgb="FF1A1A1A"/>
        <rFont val="Arial"/>
        <family val="2"/>
      </rPr>
      <t xml:space="preserve">au </t>
    </r>
    <r>
      <rPr>
        <sz val="14"/>
        <color rgb="FF010101"/>
        <rFont val="Arial"/>
        <family val="2"/>
      </rPr>
      <t>1</t>
    </r>
  </si>
  <si>
    <r>
      <rPr>
        <sz val="14"/>
        <color rgb="FF313131"/>
        <rFont val="Arial"/>
        <family val="2"/>
      </rPr>
      <t>388</t>
    </r>
    <r>
      <rPr>
        <sz val="14"/>
        <color rgb="FF010101"/>
        <rFont val="Arial"/>
        <family val="2"/>
      </rPr>
      <t>.1</t>
    </r>
    <r>
      <rPr>
        <sz val="14"/>
        <color rgb="FF1A1A1A"/>
        <rFont val="Arial"/>
        <family val="2"/>
      </rPr>
      <t>1</t>
    </r>
  </si>
  <si>
    <r>
      <rPr>
        <sz val="14"/>
        <color rgb="FF313131"/>
        <rFont val="Arial"/>
        <family val="2"/>
      </rPr>
      <t xml:space="preserve">3 </t>
    </r>
    <r>
      <rPr>
        <sz val="14"/>
        <color rgb="FF010101"/>
        <rFont val="Arial"/>
        <family val="2"/>
      </rPr>
      <t>104,</t>
    </r>
    <r>
      <rPr>
        <sz val="14"/>
        <color rgb="FF1A1A1A"/>
        <rFont val="Arial"/>
        <family val="2"/>
      </rPr>
      <t>88</t>
    </r>
  </si>
  <si>
    <r>
      <rPr>
        <sz val="14"/>
        <color rgb="FF1A1A1A"/>
        <rFont val="Arial"/>
        <family val="2"/>
      </rPr>
      <t>D</t>
    </r>
    <r>
      <rPr>
        <sz val="14"/>
        <color rgb="FF010101"/>
        <rFont val="Arial"/>
        <family val="2"/>
      </rPr>
      <t>4</t>
    </r>
    <r>
      <rPr>
        <sz val="14"/>
        <color rgb="FF1A1A1A"/>
        <rFont val="Arial"/>
        <family val="2"/>
      </rPr>
      <t>09</t>
    </r>
    <r>
      <rPr>
        <sz val="14"/>
        <color rgb="FF010101"/>
        <rFont val="Arial"/>
        <family val="2"/>
      </rPr>
      <t>A</t>
    </r>
    <r>
      <rPr>
        <sz val="14"/>
        <color rgb="FF313131"/>
        <rFont val="Arial"/>
        <family val="2"/>
      </rPr>
      <t>2</t>
    </r>
  </si>
  <si>
    <r>
      <rPr>
        <sz val="14"/>
        <color rgb="FF010101"/>
        <rFont val="Arial"/>
        <family val="2"/>
      </rPr>
      <t>A</t>
    </r>
    <r>
      <rPr>
        <sz val="14"/>
        <color rgb="FF1A1A1A"/>
        <rFont val="Arial"/>
        <family val="2"/>
      </rPr>
      <t>s</t>
    </r>
    <r>
      <rPr>
        <sz val="14"/>
        <color rgb="FF010101"/>
        <rFont val="Arial"/>
        <family val="2"/>
      </rPr>
      <t>t</t>
    </r>
    <r>
      <rPr>
        <sz val="14"/>
        <color rgb="FF1A1A1A"/>
        <rFont val="Arial"/>
        <family val="2"/>
      </rPr>
      <t>hmes, a</t>
    </r>
    <r>
      <rPr>
        <sz val="14"/>
        <color rgb="FF010101"/>
        <rFont val="Arial"/>
        <family val="2"/>
      </rPr>
      <t>g</t>
    </r>
    <r>
      <rPr>
        <sz val="14"/>
        <color rgb="FF313131"/>
        <rFont val="Arial"/>
        <family val="2"/>
      </rPr>
      <t xml:space="preserve">e </t>
    </r>
    <r>
      <rPr>
        <sz val="14"/>
        <color rgb="FF010101"/>
        <rFont val="Arial"/>
        <family val="2"/>
      </rPr>
      <t xml:space="preserve">&lt;= </t>
    </r>
    <r>
      <rPr>
        <sz val="14"/>
        <color rgb="FF1A1A1A"/>
        <rFont val="Arial"/>
        <family val="2"/>
      </rPr>
      <t>1</t>
    </r>
    <r>
      <rPr>
        <sz val="14"/>
        <color rgb="FF010101"/>
        <rFont val="Arial"/>
        <family val="2"/>
      </rPr>
      <t>7 - ni</t>
    </r>
    <r>
      <rPr>
        <sz val="14"/>
        <color rgb="FF1A1A1A"/>
        <rFont val="Arial"/>
        <family val="2"/>
      </rPr>
      <t>vea</t>
    </r>
    <r>
      <rPr>
        <sz val="14"/>
        <color rgb="FF010101"/>
        <rFont val="Arial"/>
        <family val="2"/>
      </rPr>
      <t xml:space="preserve">u </t>
    </r>
    <r>
      <rPr>
        <sz val="14"/>
        <color rgb="FF1A1A1A"/>
        <rFont val="Arial"/>
        <family val="2"/>
      </rPr>
      <t>2</t>
    </r>
  </si>
  <si>
    <r>
      <rPr>
        <sz val="14"/>
        <color rgb="FF1A1A1A"/>
        <rFont val="Arial"/>
        <family val="2"/>
      </rPr>
      <t xml:space="preserve">2 </t>
    </r>
    <r>
      <rPr>
        <sz val="14"/>
        <color rgb="FF010101"/>
        <rFont val="Arial"/>
        <family val="2"/>
      </rPr>
      <t>1</t>
    </r>
    <r>
      <rPr>
        <sz val="14"/>
        <color rgb="FF313131"/>
        <rFont val="Arial"/>
        <family val="2"/>
      </rPr>
      <t>59</t>
    </r>
    <r>
      <rPr>
        <sz val="14"/>
        <color rgb="FF010101"/>
        <rFont val="Arial"/>
        <family val="2"/>
      </rPr>
      <t>,14</t>
    </r>
  </si>
  <si>
    <r>
      <rPr>
        <sz val="14"/>
        <color rgb="FF010101"/>
        <rFont val="Arial"/>
        <family val="2"/>
      </rPr>
      <t>13</t>
    </r>
    <r>
      <rPr>
        <sz val="14"/>
        <color rgb="FF1A1A1A"/>
        <rFont val="Arial"/>
        <family val="2"/>
      </rPr>
      <t>5</t>
    </r>
    <r>
      <rPr>
        <sz val="14"/>
        <color rgb="FF010101"/>
        <rFont val="Arial"/>
        <family val="2"/>
      </rPr>
      <t>.11</t>
    </r>
  </si>
  <si>
    <r>
      <rPr>
        <sz val="14"/>
        <color rgb="FF010101"/>
        <rFont val="Arial"/>
        <family val="2"/>
      </rPr>
      <t xml:space="preserve">5 </t>
    </r>
    <r>
      <rPr>
        <sz val="14"/>
        <color rgb="FF1A1A1A"/>
        <rFont val="Arial"/>
        <family val="2"/>
      </rPr>
      <t>942,</t>
    </r>
    <r>
      <rPr>
        <sz val="14"/>
        <color rgb="FF010101"/>
        <rFont val="Arial"/>
        <family val="2"/>
      </rPr>
      <t>11</t>
    </r>
  </si>
  <si>
    <r>
      <rPr>
        <sz val="14"/>
        <color rgb="FF1A1A1A"/>
        <rFont val="Arial"/>
        <family val="2"/>
      </rPr>
      <t>As</t>
    </r>
    <r>
      <rPr>
        <sz val="14"/>
        <color rgb="FF010101"/>
        <rFont val="Arial"/>
        <family val="2"/>
      </rPr>
      <t>thme</t>
    </r>
    <r>
      <rPr>
        <sz val="14"/>
        <color rgb="FF1A1A1A"/>
        <rFont val="Arial"/>
        <family val="2"/>
      </rPr>
      <t>s</t>
    </r>
    <r>
      <rPr>
        <sz val="14"/>
        <color rgb="FF010101"/>
        <rFont val="Arial"/>
        <family val="2"/>
      </rPr>
      <t xml:space="preserve">, </t>
    </r>
    <r>
      <rPr>
        <sz val="14"/>
        <color rgb="FF1A1A1A"/>
        <rFont val="Arial"/>
        <family val="2"/>
      </rPr>
      <t>a</t>
    </r>
    <r>
      <rPr>
        <sz val="14"/>
        <color rgb="FF010101"/>
        <rFont val="Arial"/>
        <family val="2"/>
      </rPr>
      <t>g</t>
    </r>
    <r>
      <rPr>
        <sz val="14"/>
        <color rgb="FF1A1A1A"/>
        <rFont val="Arial"/>
        <family val="2"/>
      </rPr>
      <t>e &gt;</t>
    </r>
    <r>
      <rPr>
        <sz val="14"/>
        <color rgb="FF010101"/>
        <rFont val="Arial"/>
        <family val="2"/>
      </rPr>
      <t xml:space="preserve">= </t>
    </r>
    <r>
      <rPr>
        <sz val="14"/>
        <color rgb="FF1A1A1A"/>
        <rFont val="Arial"/>
        <family val="2"/>
      </rPr>
      <t xml:space="preserve">18 </t>
    </r>
    <r>
      <rPr>
        <sz val="14"/>
        <color rgb="FF010101"/>
        <rFont val="Arial"/>
        <family val="2"/>
      </rPr>
      <t>- zéro i</t>
    </r>
    <r>
      <rPr>
        <sz val="14"/>
        <color rgb="FF1A1A1A"/>
        <rFont val="Arial"/>
        <family val="2"/>
      </rPr>
      <t>o</t>
    </r>
    <r>
      <rPr>
        <sz val="14"/>
        <color rgb="FF010101"/>
        <rFont val="Arial"/>
        <family val="2"/>
      </rPr>
      <t>ur</t>
    </r>
  </si>
  <si>
    <r>
      <rPr>
        <sz val="14"/>
        <color rgb="FF010101"/>
        <rFont val="Arial"/>
        <family val="2"/>
      </rPr>
      <t>31</t>
    </r>
    <r>
      <rPr>
        <sz val="14"/>
        <color rgb="FF1A1A1A"/>
        <rFont val="Arial"/>
        <family val="2"/>
      </rPr>
      <t>5 66</t>
    </r>
  </si>
  <si>
    <r>
      <rPr>
        <sz val="14"/>
        <color rgb="FF010101"/>
        <rFont val="Arial"/>
        <family val="2"/>
      </rPr>
      <t>D4</t>
    </r>
    <r>
      <rPr>
        <sz val="14"/>
        <color rgb="FF1A1A1A"/>
        <rFont val="Arial"/>
        <family val="2"/>
      </rPr>
      <t>09</t>
    </r>
    <r>
      <rPr>
        <sz val="14"/>
        <color rgb="FF010101"/>
        <rFont val="Arial"/>
        <family val="2"/>
      </rPr>
      <t>81</t>
    </r>
  </si>
  <si>
    <r>
      <rPr>
        <sz val="14"/>
        <color rgb="FF010101"/>
        <rFont val="Arial"/>
        <family val="2"/>
      </rPr>
      <t>Ast</t>
    </r>
    <r>
      <rPr>
        <sz val="14"/>
        <color rgb="FF1A1A1A"/>
        <rFont val="Arial"/>
        <family val="2"/>
      </rPr>
      <t>hme</t>
    </r>
    <r>
      <rPr>
        <sz val="14"/>
        <color rgb="FF010101"/>
        <rFont val="Arial"/>
        <family val="2"/>
      </rPr>
      <t>s</t>
    </r>
    <r>
      <rPr>
        <sz val="14"/>
        <color rgb="FF313131"/>
        <rFont val="Arial"/>
        <family val="2"/>
      </rPr>
      <t xml:space="preserve">, </t>
    </r>
    <r>
      <rPr>
        <sz val="14"/>
        <color rgb="FF1A1A1A"/>
        <rFont val="Arial"/>
        <family val="2"/>
      </rPr>
      <t>a</t>
    </r>
    <r>
      <rPr>
        <sz val="14"/>
        <color rgb="FF010101"/>
        <rFont val="Arial"/>
        <family val="2"/>
      </rPr>
      <t>g</t>
    </r>
    <r>
      <rPr>
        <sz val="14"/>
        <color rgb="FF1A1A1A"/>
        <rFont val="Arial"/>
        <family val="2"/>
      </rPr>
      <t>e &gt;</t>
    </r>
    <r>
      <rPr>
        <sz val="14"/>
        <color rgb="FF010101"/>
        <rFont val="Arial"/>
        <family val="2"/>
      </rPr>
      <t xml:space="preserve">= </t>
    </r>
    <r>
      <rPr>
        <sz val="14"/>
        <color rgb="FF1A1A1A"/>
        <rFont val="Arial"/>
        <family val="2"/>
      </rPr>
      <t xml:space="preserve">18 </t>
    </r>
    <r>
      <rPr>
        <sz val="14"/>
        <color rgb="FF010101"/>
        <rFont val="Arial"/>
        <family val="2"/>
      </rPr>
      <t>- niv</t>
    </r>
    <r>
      <rPr>
        <sz val="14"/>
        <color rgb="FF1A1A1A"/>
        <rFont val="Arial"/>
        <family val="2"/>
      </rPr>
      <t>ea</t>
    </r>
    <r>
      <rPr>
        <sz val="14"/>
        <color rgb="FF010101"/>
        <rFont val="Arial"/>
        <family val="2"/>
      </rPr>
      <t>u 1</t>
    </r>
  </si>
  <si>
    <r>
      <rPr>
        <sz val="14"/>
        <color rgb="FF1A1A1A"/>
        <rFont val="Arial"/>
        <family val="2"/>
      </rPr>
      <t>37D</t>
    </r>
    <r>
      <rPr>
        <sz val="14"/>
        <color rgb="FF010101"/>
        <rFont val="Arial"/>
        <family val="2"/>
      </rPr>
      <t>,</t>
    </r>
    <r>
      <rPr>
        <sz val="14"/>
        <color rgb="FF1A1A1A"/>
        <rFont val="Arial"/>
        <family val="2"/>
      </rPr>
      <t>22</t>
    </r>
  </si>
  <si>
    <r>
      <rPr>
        <sz val="14"/>
        <color rgb="FF010101"/>
        <rFont val="Arial"/>
        <family val="2"/>
      </rPr>
      <t>3</t>
    </r>
    <r>
      <rPr>
        <sz val="14"/>
        <color rgb="FF1A1A1A"/>
        <rFont val="Arial"/>
        <family val="2"/>
      </rPr>
      <t xml:space="preserve">70 </t>
    </r>
    <r>
      <rPr>
        <sz val="14"/>
        <color rgb="FF010101"/>
        <rFont val="Arial"/>
        <family val="2"/>
      </rPr>
      <t>.2</t>
    </r>
    <r>
      <rPr>
        <sz val="14"/>
        <color rgb="FF1A1A1A"/>
        <rFont val="Arial"/>
        <family val="2"/>
      </rPr>
      <t>2</t>
    </r>
  </si>
  <si>
    <r>
      <rPr>
        <sz val="14"/>
        <color rgb="FF010101"/>
        <rFont val="Arial"/>
        <family val="2"/>
      </rPr>
      <t xml:space="preserve">5 </t>
    </r>
    <r>
      <rPr>
        <sz val="14"/>
        <color rgb="FF1A1A1A"/>
        <rFont val="Arial"/>
        <family val="2"/>
      </rPr>
      <t>55</t>
    </r>
    <r>
      <rPr>
        <sz val="14"/>
        <color rgb="FF010101"/>
        <rFont val="Arial"/>
        <family val="2"/>
      </rPr>
      <t>3</t>
    </r>
    <r>
      <rPr>
        <sz val="14"/>
        <color rgb="FF1A1A1A"/>
        <rFont val="Arial"/>
        <family val="2"/>
      </rPr>
      <t>,2</t>
    </r>
    <r>
      <rPr>
        <sz val="14"/>
        <color rgb="FF010101"/>
        <rFont val="Arial"/>
        <family val="2"/>
      </rPr>
      <t>6</t>
    </r>
  </si>
  <si>
    <r>
      <rPr>
        <sz val="14"/>
        <color rgb="FF1A1A1A"/>
        <rFont val="Arial"/>
        <family val="2"/>
      </rPr>
      <t>As</t>
    </r>
    <r>
      <rPr>
        <sz val="14"/>
        <color rgb="FF010101"/>
        <rFont val="Arial"/>
        <family val="2"/>
      </rPr>
      <t>t</t>
    </r>
    <r>
      <rPr>
        <sz val="14"/>
        <color rgb="FF1A1A1A"/>
        <rFont val="Arial"/>
        <family val="2"/>
      </rPr>
      <t>h</t>
    </r>
    <r>
      <rPr>
        <sz val="14"/>
        <color rgb="FF010101"/>
        <rFont val="Arial"/>
        <family val="2"/>
      </rPr>
      <t xml:space="preserve">mes, </t>
    </r>
    <r>
      <rPr>
        <sz val="14"/>
        <color rgb="FF1A1A1A"/>
        <rFont val="Arial"/>
        <family val="2"/>
      </rPr>
      <t>a</t>
    </r>
    <r>
      <rPr>
        <sz val="14"/>
        <color rgb="FF010101"/>
        <rFont val="Arial"/>
        <family val="2"/>
      </rPr>
      <t xml:space="preserve">ge </t>
    </r>
    <r>
      <rPr>
        <sz val="14"/>
        <color rgb="FF414141"/>
        <rFont val="Arial"/>
        <family val="2"/>
      </rPr>
      <t>&gt;</t>
    </r>
    <r>
      <rPr>
        <sz val="14"/>
        <color rgb="FF010101"/>
        <rFont val="Arial"/>
        <family val="2"/>
      </rPr>
      <t xml:space="preserve">= </t>
    </r>
    <r>
      <rPr>
        <sz val="14"/>
        <color rgb="FF1A1A1A"/>
        <rFont val="Arial"/>
        <family val="2"/>
      </rPr>
      <t xml:space="preserve">18 </t>
    </r>
    <r>
      <rPr>
        <sz val="14"/>
        <color rgb="FF010101"/>
        <rFont val="Arial"/>
        <family val="2"/>
      </rPr>
      <t xml:space="preserve">- </t>
    </r>
    <r>
      <rPr>
        <sz val="14"/>
        <color rgb="FF1A1A1A"/>
        <rFont val="Arial"/>
        <family val="2"/>
      </rPr>
      <t>n</t>
    </r>
    <r>
      <rPr>
        <sz val="14"/>
        <color rgb="FF010101"/>
        <rFont val="Arial"/>
        <family val="2"/>
      </rPr>
      <t>i</t>
    </r>
    <r>
      <rPr>
        <sz val="14"/>
        <color rgb="FF1A1A1A"/>
        <rFont val="Arial"/>
        <family val="2"/>
      </rPr>
      <t>v</t>
    </r>
    <r>
      <rPr>
        <sz val="14"/>
        <color rgb="FF010101"/>
        <rFont val="Arial"/>
        <family val="2"/>
      </rPr>
      <t>e</t>
    </r>
    <r>
      <rPr>
        <sz val="14"/>
        <color rgb="FF1A1A1A"/>
        <rFont val="Arial"/>
        <family val="2"/>
      </rPr>
      <t>au
2</t>
    </r>
  </si>
  <si>
    <r>
      <rPr>
        <sz val="14"/>
        <color rgb="FF010101"/>
        <rFont val="Arial"/>
        <family val="2"/>
      </rPr>
      <t>1 355,7</t>
    </r>
    <r>
      <rPr>
        <sz val="14"/>
        <color rgb="FF1A1A1A"/>
        <rFont val="Arial"/>
        <family val="2"/>
      </rPr>
      <t>5</t>
    </r>
  </si>
  <si>
    <r>
      <rPr>
        <sz val="14"/>
        <color rgb="FF1A1A1A"/>
        <rFont val="Arial"/>
        <family val="2"/>
      </rPr>
      <t>2</t>
    </r>
    <r>
      <rPr>
        <sz val="14"/>
        <color rgb="FF010101"/>
        <rFont val="Arial"/>
        <family val="2"/>
      </rPr>
      <t>9</t>
    </r>
    <r>
      <rPr>
        <sz val="14"/>
        <color rgb="FF1A1A1A"/>
        <rFont val="Arial"/>
        <family val="2"/>
      </rPr>
      <t>9</t>
    </r>
    <r>
      <rPr>
        <sz val="14"/>
        <color rgb="FF010101"/>
        <rFont val="Arial"/>
        <family val="2"/>
      </rPr>
      <t>.</t>
    </r>
    <r>
      <rPr>
        <sz val="14"/>
        <color rgb="FF1A1A1A"/>
        <rFont val="Arial"/>
        <family val="2"/>
      </rPr>
      <t>82</t>
    </r>
  </si>
  <si>
    <r>
      <rPr>
        <sz val="14"/>
        <color rgb="FF010101"/>
        <rFont val="Arial"/>
        <family val="2"/>
      </rPr>
      <t xml:space="preserve">7 </t>
    </r>
    <r>
      <rPr>
        <sz val="14"/>
        <color rgb="FF1A1A1A"/>
        <rFont val="Arial"/>
        <family val="2"/>
      </rPr>
      <t>652</t>
    </r>
    <r>
      <rPr>
        <sz val="14"/>
        <color rgb="FF010101"/>
        <rFont val="Arial"/>
        <family val="2"/>
      </rPr>
      <t>,</t>
    </r>
    <r>
      <rPr>
        <sz val="14"/>
        <color rgb="FF1A1A1A"/>
        <rFont val="Arial"/>
        <family val="2"/>
      </rPr>
      <t>02</t>
    </r>
  </si>
  <si>
    <r>
      <rPr>
        <sz val="14"/>
        <color rgb="FF010101"/>
        <rFont val="Arial"/>
        <family val="2"/>
      </rPr>
      <t>041</t>
    </r>
    <r>
      <rPr>
        <sz val="14"/>
        <color rgb="FF1A1A1A"/>
        <rFont val="Arial"/>
        <family val="2"/>
      </rPr>
      <t>2</t>
    </r>
    <r>
      <rPr>
        <sz val="14"/>
        <color rgb="FF010101"/>
        <rFont val="Arial"/>
        <family val="2"/>
      </rPr>
      <t>A1</t>
    </r>
  </si>
  <si>
    <r>
      <rPr>
        <sz val="14"/>
        <color rgb="FF010101"/>
        <rFont val="Arial"/>
        <family val="2"/>
      </rPr>
      <t>Tub</t>
    </r>
    <r>
      <rPr>
        <sz val="14"/>
        <color rgb="FF1A1A1A"/>
        <rFont val="Arial"/>
        <family val="2"/>
      </rPr>
      <t>e</t>
    </r>
    <r>
      <rPr>
        <sz val="14"/>
        <color rgb="FF010101"/>
        <rFont val="Arial"/>
        <family val="2"/>
      </rPr>
      <t>r</t>
    </r>
    <r>
      <rPr>
        <sz val="14"/>
        <color rgb="FF1A1A1A"/>
        <rFont val="Arial"/>
        <family val="2"/>
      </rPr>
      <t>c</t>
    </r>
    <r>
      <rPr>
        <sz val="14"/>
        <color rgb="FF010101"/>
        <rFont val="Arial"/>
        <family val="2"/>
      </rPr>
      <t>ul</t>
    </r>
    <r>
      <rPr>
        <sz val="14"/>
        <color rgb="FF1A1A1A"/>
        <rFont val="Arial"/>
        <family val="2"/>
      </rPr>
      <t>o</t>
    </r>
    <r>
      <rPr>
        <sz val="14"/>
        <color rgb="FF010101"/>
        <rFont val="Arial"/>
        <family val="2"/>
      </rPr>
      <t xml:space="preserve">ses </t>
    </r>
    <r>
      <rPr>
        <sz val="14"/>
        <color rgb="FF1A1A1A"/>
        <rFont val="Arial"/>
        <family val="2"/>
      </rPr>
      <t>p</t>
    </r>
    <r>
      <rPr>
        <sz val="14"/>
        <color rgb="FF010101"/>
        <rFont val="Arial"/>
        <family val="2"/>
      </rPr>
      <t>ulm</t>
    </r>
    <r>
      <rPr>
        <sz val="14"/>
        <color rgb="FF1A1A1A"/>
        <rFont val="Arial"/>
        <family val="2"/>
      </rPr>
      <t>o</t>
    </r>
    <r>
      <rPr>
        <sz val="14"/>
        <color rgb="FF010101"/>
        <rFont val="Arial"/>
        <family val="2"/>
      </rPr>
      <t>nai</t>
    </r>
    <r>
      <rPr>
        <sz val="14"/>
        <color rgb="FF1A1A1A"/>
        <rFont val="Arial"/>
        <family val="2"/>
      </rPr>
      <t>r</t>
    </r>
    <r>
      <rPr>
        <sz val="14"/>
        <color rgb="FF010101"/>
        <rFont val="Arial"/>
        <family val="2"/>
      </rPr>
      <t>es - n</t>
    </r>
    <r>
      <rPr>
        <sz val="14"/>
        <color rgb="FF1A1A1A"/>
        <rFont val="Arial"/>
        <family val="2"/>
      </rPr>
      <t>iv</t>
    </r>
    <r>
      <rPr>
        <sz val="14"/>
        <color rgb="FF010101"/>
        <rFont val="Arial"/>
        <family val="2"/>
      </rPr>
      <t>e</t>
    </r>
    <r>
      <rPr>
        <sz val="14"/>
        <color rgb="FF1A1A1A"/>
        <rFont val="Arial"/>
        <family val="2"/>
      </rPr>
      <t>a</t>
    </r>
    <r>
      <rPr>
        <sz val="14"/>
        <color rgb="FF010101"/>
        <rFont val="Arial"/>
        <family val="2"/>
      </rPr>
      <t>u 1</t>
    </r>
  </si>
  <si>
    <r>
      <rPr>
        <sz val="14"/>
        <color rgb="FF010101"/>
        <rFont val="Arial"/>
        <family val="2"/>
      </rPr>
      <t>244.95</t>
    </r>
  </si>
  <si>
    <r>
      <rPr>
        <sz val="14"/>
        <color rgb="FF010101"/>
        <rFont val="Arial"/>
        <family val="2"/>
      </rPr>
      <t>1</t>
    </r>
    <r>
      <rPr>
        <sz val="14"/>
        <color rgb="FF1A1A1A"/>
        <rFont val="Arial"/>
        <family val="2"/>
      </rPr>
      <t>0 5</t>
    </r>
    <r>
      <rPr>
        <sz val="14"/>
        <color rgb="FF010101"/>
        <rFont val="Arial"/>
        <family val="2"/>
      </rPr>
      <t>33</t>
    </r>
    <r>
      <rPr>
        <sz val="14"/>
        <color rgb="FF1A1A1A"/>
        <rFont val="Arial"/>
        <family val="2"/>
      </rPr>
      <t>,0</t>
    </r>
    <r>
      <rPr>
        <sz val="14"/>
        <color rgb="FF010101"/>
        <rFont val="Arial"/>
        <family val="2"/>
      </rPr>
      <t>5</t>
    </r>
  </si>
  <si>
    <r>
      <rPr>
        <sz val="14"/>
        <color rgb="FF1A1A1A"/>
        <rFont val="Arial"/>
        <family val="2"/>
      </rPr>
      <t>0</t>
    </r>
    <r>
      <rPr>
        <sz val="14"/>
        <color rgb="FF010101"/>
        <rFont val="Arial"/>
        <family val="2"/>
      </rPr>
      <t>41</t>
    </r>
    <r>
      <rPr>
        <sz val="14"/>
        <color rgb="FF1A1A1A"/>
        <rFont val="Arial"/>
        <family val="2"/>
      </rPr>
      <t>2A2</t>
    </r>
  </si>
  <si>
    <r>
      <rPr>
        <sz val="14"/>
        <color rgb="FF010101"/>
        <rFont val="Arial"/>
        <family val="2"/>
      </rPr>
      <t>Tub</t>
    </r>
    <r>
      <rPr>
        <sz val="14"/>
        <color rgb="FF1A1A1A"/>
        <rFont val="Arial"/>
        <family val="2"/>
      </rPr>
      <t>e</t>
    </r>
    <r>
      <rPr>
        <sz val="14"/>
        <color rgb="FF010101"/>
        <rFont val="Arial"/>
        <family val="2"/>
      </rPr>
      <t>r</t>
    </r>
    <r>
      <rPr>
        <sz val="14"/>
        <color rgb="FF1A1A1A"/>
        <rFont val="Arial"/>
        <family val="2"/>
      </rPr>
      <t>c</t>
    </r>
    <r>
      <rPr>
        <sz val="14"/>
        <color rgb="FF010101"/>
        <rFont val="Arial"/>
        <family val="2"/>
      </rPr>
      <t>ul</t>
    </r>
    <r>
      <rPr>
        <sz val="14"/>
        <color rgb="FF1A1A1A"/>
        <rFont val="Arial"/>
        <family val="2"/>
      </rPr>
      <t>osesp</t>
    </r>
    <r>
      <rPr>
        <sz val="14"/>
        <color rgb="FF010101"/>
        <rFont val="Arial"/>
        <family val="2"/>
      </rPr>
      <t>ulm</t>
    </r>
    <r>
      <rPr>
        <sz val="14"/>
        <color rgb="FF1A1A1A"/>
        <rFont val="Arial"/>
        <family val="2"/>
      </rPr>
      <t>o</t>
    </r>
    <r>
      <rPr>
        <sz val="14"/>
        <color rgb="FF010101"/>
        <rFont val="Arial"/>
        <family val="2"/>
      </rPr>
      <t>n</t>
    </r>
    <r>
      <rPr>
        <sz val="14"/>
        <color rgb="FF1A1A1A"/>
        <rFont val="Arial"/>
        <family val="2"/>
      </rPr>
      <t>a</t>
    </r>
    <r>
      <rPr>
        <sz val="14"/>
        <color rgb="FF010101"/>
        <rFont val="Arial"/>
        <family val="2"/>
      </rPr>
      <t>ire</t>
    </r>
    <r>
      <rPr>
        <sz val="14"/>
        <color rgb="FF313131"/>
        <rFont val="Arial"/>
        <family val="2"/>
      </rPr>
      <t xml:space="preserve">s </t>
    </r>
    <r>
      <rPr>
        <sz val="14"/>
        <color rgb="FF010101"/>
        <rFont val="Arial"/>
        <family val="2"/>
      </rPr>
      <t>-
ni</t>
    </r>
    <r>
      <rPr>
        <sz val="14"/>
        <color rgb="FF1A1A1A"/>
        <rFont val="Arial"/>
        <family val="2"/>
      </rPr>
      <t>vea</t>
    </r>
    <r>
      <rPr>
        <sz val="14"/>
        <color rgb="FF010101"/>
        <rFont val="Arial"/>
        <family val="2"/>
      </rPr>
      <t>u 2</t>
    </r>
  </si>
  <si>
    <r>
      <rPr>
        <sz val="14"/>
        <color rgb="FF010101"/>
        <rFont val="Arial"/>
        <family val="2"/>
      </rPr>
      <t>25</t>
    </r>
    <r>
      <rPr>
        <sz val="14"/>
        <color rgb="FF1A1A1A"/>
        <rFont val="Arial"/>
        <family val="2"/>
      </rPr>
      <t>9</t>
    </r>
    <r>
      <rPr>
        <sz val="14"/>
        <color rgb="FF010101"/>
        <rFont val="Arial"/>
        <family val="2"/>
      </rPr>
      <t>.35</t>
    </r>
  </si>
  <si>
    <r>
      <rPr>
        <sz val="14"/>
        <color rgb="FF010101"/>
        <rFont val="Arial"/>
        <family val="2"/>
      </rPr>
      <t>1</t>
    </r>
    <r>
      <rPr>
        <sz val="14"/>
        <color rgb="FF1A1A1A"/>
        <rFont val="Arial"/>
        <family val="2"/>
      </rPr>
      <t xml:space="preserve">6 </t>
    </r>
    <r>
      <rPr>
        <sz val="14"/>
        <color rgb="FF010101"/>
        <rFont val="Arial"/>
        <family val="2"/>
      </rPr>
      <t>5</t>
    </r>
    <r>
      <rPr>
        <sz val="14"/>
        <color rgb="FF1A1A1A"/>
        <rFont val="Arial"/>
        <family val="2"/>
      </rPr>
      <t>98</t>
    </r>
    <r>
      <rPr>
        <sz val="14"/>
        <color rgb="FF010101"/>
        <rFont val="Arial"/>
        <family val="2"/>
      </rPr>
      <t>,47</t>
    </r>
  </si>
  <si>
    <r>
      <rPr>
        <sz val="14"/>
        <color rgb="FF1A1A1A"/>
        <rFont val="Arial"/>
        <family val="2"/>
      </rPr>
      <t>D</t>
    </r>
    <r>
      <rPr>
        <sz val="14"/>
        <color rgb="FF010101"/>
        <rFont val="Arial"/>
        <family val="2"/>
      </rPr>
      <t>415A</t>
    </r>
    <r>
      <rPr>
        <sz val="14"/>
        <color rgb="FF1A1A1A"/>
        <rFont val="Arial"/>
        <family val="2"/>
      </rPr>
      <t>O</t>
    </r>
  </si>
  <si>
    <r>
      <rPr>
        <sz val="14"/>
        <color rgb="FF010101"/>
        <rFont val="Arial"/>
        <family val="2"/>
      </rPr>
      <t>Infe</t>
    </r>
    <r>
      <rPr>
        <sz val="14"/>
        <color rgb="FF1A1A1A"/>
        <rFont val="Arial"/>
        <family val="2"/>
      </rPr>
      <t>c</t>
    </r>
    <r>
      <rPr>
        <sz val="14"/>
        <color rgb="FF010101"/>
        <rFont val="Arial"/>
        <family val="2"/>
      </rPr>
      <t>tion</t>
    </r>
    <r>
      <rPr>
        <sz val="14"/>
        <color rgb="FF1A1A1A"/>
        <rFont val="Arial"/>
        <family val="2"/>
      </rPr>
      <t xml:space="preserve">s </t>
    </r>
    <r>
      <rPr>
        <sz val="14"/>
        <color rgb="FF010101"/>
        <rFont val="Arial"/>
        <family val="2"/>
      </rPr>
      <t>br</t>
    </r>
    <r>
      <rPr>
        <sz val="14"/>
        <color rgb="FF1A1A1A"/>
        <rFont val="Arial"/>
        <family val="2"/>
      </rPr>
      <t>onc</t>
    </r>
    <r>
      <rPr>
        <sz val="14"/>
        <color rgb="FF010101"/>
        <rFont val="Arial"/>
        <family val="2"/>
      </rPr>
      <t>h</t>
    </r>
    <r>
      <rPr>
        <sz val="14"/>
        <color rgb="FF1A1A1A"/>
        <rFont val="Arial"/>
        <family val="2"/>
      </rPr>
      <t>o- p</t>
    </r>
    <r>
      <rPr>
        <sz val="14"/>
        <color rgb="FF010101"/>
        <rFont val="Arial"/>
        <family val="2"/>
      </rPr>
      <t>ulm</t>
    </r>
    <r>
      <rPr>
        <sz val="14"/>
        <color rgb="FF1A1A1A"/>
        <rFont val="Arial"/>
        <family val="2"/>
      </rPr>
      <t>ona</t>
    </r>
    <r>
      <rPr>
        <sz val="14"/>
        <color rgb="FF010101"/>
        <rFont val="Arial"/>
        <family val="2"/>
      </rPr>
      <t>ir</t>
    </r>
    <r>
      <rPr>
        <sz val="14"/>
        <color rgb="FF1A1A1A"/>
        <rFont val="Arial"/>
        <family val="2"/>
      </rPr>
      <t>e</t>
    </r>
    <r>
      <rPr>
        <sz val="14"/>
        <color rgb="FF010101"/>
        <rFont val="Arial"/>
        <family val="2"/>
      </rPr>
      <t xml:space="preserve">s </t>
    </r>
    <r>
      <rPr>
        <sz val="14"/>
        <color rgb="FF1A1A1A"/>
        <rFont val="Arial"/>
        <family val="2"/>
      </rPr>
      <t>(</t>
    </r>
    <r>
      <rPr>
        <sz val="14"/>
        <color rgb="FF010101"/>
        <rFont val="Arial"/>
        <family val="2"/>
      </rPr>
      <t>n</t>
    </r>
    <r>
      <rPr>
        <sz val="14"/>
        <color rgb="FF1A1A1A"/>
        <rFont val="Arial"/>
        <family val="2"/>
      </rPr>
      <t>o</t>
    </r>
    <r>
      <rPr>
        <sz val="14"/>
        <color rgb="FF010101"/>
        <rFont val="Arial"/>
        <family val="2"/>
      </rPr>
      <t xml:space="preserve">n </t>
    </r>
    <r>
      <rPr>
        <sz val="14"/>
        <color rgb="FF1A1A1A"/>
        <rFont val="Arial"/>
        <family val="2"/>
      </rPr>
      <t>t</t>
    </r>
    <r>
      <rPr>
        <sz val="14"/>
        <color rgb="FF010101"/>
        <rFont val="Arial"/>
        <family val="2"/>
      </rPr>
      <t>ubercul</t>
    </r>
    <r>
      <rPr>
        <sz val="14"/>
        <color rgb="FF1A1A1A"/>
        <rFont val="Arial"/>
        <family val="2"/>
      </rPr>
      <t>e</t>
    </r>
    <r>
      <rPr>
        <sz val="14"/>
        <color rgb="FF010101"/>
        <rFont val="Arial"/>
        <family val="2"/>
      </rPr>
      <t>use</t>
    </r>
    <r>
      <rPr>
        <sz val="14"/>
        <color rgb="FF1A1A1A"/>
        <rFont val="Arial"/>
        <family val="2"/>
      </rPr>
      <t>s</t>
    </r>
    <r>
      <rPr>
        <sz val="14"/>
        <color rgb="FF010101"/>
        <rFont val="Arial"/>
        <family val="2"/>
      </rPr>
      <t xml:space="preserve">), score </t>
    </r>
    <r>
      <rPr>
        <sz val="14"/>
        <color rgb="FF1A1A1A"/>
        <rFont val="Arial"/>
        <family val="2"/>
      </rPr>
      <t>p</t>
    </r>
    <r>
      <rPr>
        <sz val="14"/>
        <color rgb="FF010101"/>
        <rFont val="Arial"/>
        <family val="2"/>
      </rPr>
      <t>hy &lt;= 12  - z</t>
    </r>
    <r>
      <rPr>
        <sz val="14"/>
        <color rgb="FF313131"/>
        <rFont val="Arial"/>
        <family val="2"/>
      </rPr>
      <t>é</t>
    </r>
    <r>
      <rPr>
        <sz val="14"/>
        <color rgb="FF010101"/>
        <rFont val="Arial"/>
        <family val="2"/>
      </rPr>
      <t>ro i</t>
    </r>
    <r>
      <rPr>
        <sz val="14"/>
        <color rgb="FF1A1A1A"/>
        <rFont val="Arial"/>
        <family val="2"/>
      </rPr>
      <t>o</t>
    </r>
    <r>
      <rPr>
        <sz val="14"/>
        <color rgb="FF010101"/>
        <rFont val="Arial"/>
        <family val="2"/>
      </rPr>
      <t>ur</t>
    </r>
  </si>
  <si>
    <r>
      <rPr>
        <sz val="14"/>
        <color rgb="FF1A1A1A"/>
        <rFont val="Arial"/>
        <family val="2"/>
      </rPr>
      <t>0</t>
    </r>
    <r>
      <rPr>
        <sz val="14"/>
        <color rgb="FF010101"/>
        <rFont val="Arial"/>
        <family val="2"/>
      </rPr>
      <t>41</t>
    </r>
    <r>
      <rPr>
        <sz val="14"/>
        <color rgb="FF1A1A1A"/>
        <rFont val="Arial"/>
        <family val="2"/>
      </rPr>
      <t>5A</t>
    </r>
    <r>
      <rPr>
        <sz val="14"/>
        <color rgb="FF010101"/>
        <rFont val="Arial"/>
        <family val="2"/>
      </rPr>
      <t>1</t>
    </r>
  </si>
  <si>
    <r>
      <rPr>
        <sz val="14"/>
        <color rgb="FF010101"/>
        <rFont val="Arial"/>
        <family val="2"/>
      </rPr>
      <t>Inf</t>
    </r>
    <r>
      <rPr>
        <sz val="14"/>
        <color rgb="FF1A1A1A"/>
        <rFont val="Arial"/>
        <family val="2"/>
      </rPr>
      <t>ec</t>
    </r>
    <r>
      <rPr>
        <sz val="14"/>
        <color rgb="FF010101"/>
        <rFont val="Arial"/>
        <family val="2"/>
      </rPr>
      <t>ti</t>
    </r>
    <r>
      <rPr>
        <sz val="14"/>
        <color rgb="FF1A1A1A"/>
        <rFont val="Arial"/>
        <family val="2"/>
      </rPr>
      <t>ons</t>
    </r>
    <r>
      <rPr>
        <sz val="14"/>
        <color rgb="FF010101"/>
        <rFont val="Arial"/>
        <family val="2"/>
      </rPr>
      <t xml:space="preserve">broncho-
</t>
    </r>
    <r>
      <rPr>
        <sz val="14"/>
        <color rgb="FF1A1A1A"/>
        <rFont val="Arial"/>
        <family val="2"/>
      </rPr>
      <t>p</t>
    </r>
    <r>
      <rPr>
        <sz val="14"/>
        <color rgb="FF010101"/>
        <rFont val="Arial"/>
        <family val="2"/>
      </rPr>
      <t>ul</t>
    </r>
    <r>
      <rPr>
        <sz val="14"/>
        <color rgb="FF1A1A1A"/>
        <rFont val="Arial"/>
        <family val="2"/>
      </rPr>
      <t>mona</t>
    </r>
    <r>
      <rPr>
        <sz val="14"/>
        <color rgb="FF010101"/>
        <rFont val="Arial"/>
        <family val="2"/>
      </rPr>
      <t xml:space="preserve">ires </t>
    </r>
    <r>
      <rPr>
        <sz val="14"/>
        <color rgb="FF313131"/>
        <rFont val="Arial"/>
        <family val="2"/>
      </rPr>
      <t>(n</t>
    </r>
    <r>
      <rPr>
        <sz val="14"/>
        <color rgb="FF010101"/>
        <rFont val="Arial"/>
        <family val="2"/>
      </rPr>
      <t>on
tub</t>
    </r>
    <r>
      <rPr>
        <sz val="14"/>
        <color rgb="FF313131"/>
        <rFont val="Arial"/>
        <family val="2"/>
      </rPr>
      <t>e</t>
    </r>
    <r>
      <rPr>
        <sz val="14"/>
        <color rgb="FF010101"/>
        <rFont val="Arial"/>
        <family val="2"/>
      </rPr>
      <t>r</t>
    </r>
    <r>
      <rPr>
        <sz val="14"/>
        <color rgb="FF1A1A1A"/>
        <rFont val="Arial"/>
        <family val="2"/>
      </rPr>
      <t>c</t>
    </r>
    <r>
      <rPr>
        <sz val="14"/>
        <color rgb="FF010101"/>
        <rFont val="Arial"/>
        <family val="2"/>
      </rPr>
      <t>ul</t>
    </r>
    <r>
      <rPr>
        <sz val="14"/>
        <color rgb="FF313131"/>
        <rFont val="Arial"/>
        <family val="2"/>
      </rPr>
      <t>e</t>
    </r>
    <r>
      <rPr>
        <sz val="14"/>
        <color rgb="FF010101"/>
        <rFont val="Arial"/>
        <family val="2"/>
      </rPr>
      <t>u</t>
    </r>
    <r>
      <rPr>
        <sz val="14"/>
        <color rgb="FF1A1A1A"/>
        <rFont val="Arial"/>
        <family val="2"/>
      </rPr>
      <t xml:space="preserve">ses </t>
    </r>
    <r>
      <rPr>
        <sz val="14"/>
        <color rgb="FF010101"/>
        <rFont val="Arial"/>
        <family val="2"/>
      </rPr>
      <t>)</t>
    </r>
    <r>
      <rPr>
        <sz val="14"/>
        <color rgb="FF313131"/>
        <rFont val="Arial"/>
        <family val="2"/>
      </rPr>
      <t xml:space="preserve">, </t>
    </r>
    <r>
      <rPr>
        <sz val="14"/>
        <color rgb="FF1A1A1A"/>
        <rFont val="Arial"/>
        <family val="2"/>
      </rPr>
      <t>sc</t>
    </r>
    <r>
      <rPr>
        <sz val="14"/>
        <color rgb="FF010101"/>
        <rFont val="Arial"/>
        <family val="2"/>
      </rPr>
      <t>or</t>
    </r>
    <r>
      <rPr>
        <sz val="14"/>
        <color rgb="FF1A1A1A"/>
        <rFont val="Arial"/>
        <family val="2"/>
      </rPr>
      <t>e p</t>
    </r>
    <r>
      <rPr>
        <sz val="14"/>
        <color rgb="FF010101"/>
        <rFont val="Arial"/>
        <family val="2"/>
      </rPr>
      <t>h</t>
    </r>
    <r>
      <rPr>
        <sz val="14"/>
        <color rgb="FF1A1A1A"/>
        <rFont val="Arial"/>
        <family val="2"/>
      </rPr>
      <t>y &lt;</t>
    </r>
    <r>
      <rPr>
        <sz val="14"/>
        <color rgb="FF010101"/>
        <rFont val="Arial"/>
        <family val="2"/>
      </rPr>
      <t>= 1</t>
    </r>
    <r>
      <rPr>
        <sz val="14"/>
        <color rgb="FF1A1A1A"/>
        <rFont val="Arial"/>
        <family val="2"/>
      </rPr>
      <t xml:space="preserve">2 </t>
    </r>
    <r>
      <rPr>
        <sz val="14"/>
        <color rgb="FF010101"/>
        <rFont val="Arial"/>
        <family val="2"/>
      </rPr>
      <t>- ni</t>
    </r>
    <r>
      <rPr>
        <sz val="14"/>
        <color rgb="FF1A1A1A"/>
        <rFont val="Arial"/>
        <family val="2"/>
      </rPr>
      <t>ve</t>
    </r>
    <r>
      <rPr>
        <sz val="14"/>
        <color rgb="FF010101"/>
        <rFont val="Arial"/>
        <family val="2"/>
      </rPr>
      <t>au 1</t>
    </r>
  </si>
  <si>
    <r>
      <rPr>
        <sz val="14"/>
        <color rgb="FF1A1A1A"/>
        <rFont val="Arial"/>
        <family val="2"/>
      </rPr>
      <t>462</t>
    </r>
    <r>
      <rPr>
        <sz val="14"/>
        <color rgb="FF010101"/>
        <rFont val="Arial"/>
        <family val="2"/>
      </rPr>
      <t>.</t>
    </r>
    <r>
      <rPr>
        <sz val="14"/>
        <color rgb="FF1A1A1A"/>
        <rFont val="Arial"/>
        <family val="2"/>
      </rPr>
      <t>7</t>
    </r>
    <r>
      <rPr>
        <sz val="14"/>
        <color rgb="FF010101"/>
        <rFont val="Arial"/>
        <family val="2"/>
      </rPr>
      <t>7</t>
    </r>
  </si>
  <si>
    <r>
      <rPr>
        <sz val="14"/>
        <color rgb="FF010101"/>
        <rFont val="Arial"/>
        <family val="2"/>
      </rPr>
      <t xml:space="preserve">3 </t>
    </r>
    <r>
      <rPr>
        <sz val="14"/>
        <color rgb="FF1A1A1A"/>
        <rFont val="Arial"/>
        <family val="2"/>
      </rPr>
      <t>702,</t>
    </r>
    <r>
      <rPr>
        <sz val="14"/>
        <color rgb="FF010101"/>
        <rFont val="Arial"/>
        <family val="2"/>
      </rPr>
      <t>1</t>
    </r>
    <r>
      <rPr>
        <sz val="14"/>
        <color rgb="FF1A1A1A"/>
        <rFont val="Arial"/>
        <family val="2"/>
      </rPr>
      <t>5</t>
    </r>
  </si>
  <si>
    <r>
      <rPr>
        <sz val="14"/>
        <color rgb="FF1A1A1A"/>
        <rFont val="Arial"/>
        <family val="2"/>
      </rPr>
      <t>D</t>
    </r>
    <r>
      <rPr>
        <sz val="14"/>
        <color rgb="FF010101"/>
        <rFont val="Arial"/>
        <family val="2"/>
      </rPr>
      <t>41</t>
    </r>
    <r>
      <rPr>
        <sz val="14"/>
        <color rgb="FF1A1A1A"/>
        <rFont val="Arial"/>
        <family val="2"/>
      </rPr>
      <t>5</t>
    </r>
    <r>
      <rPr>
        <sz val="14"/>
        <color rgb="FF010101"/>
        <rFont val="Arial"/>
        <family val="2"/>
      </rPr>
      <t>A</t>
    </r>
    <r>
      <rPr>
        <sz val="14"/>
        <color rgb="FF1A1A1A"/>
        <rFont val="Arial"/>
        <family val="2"/>
      </rPr>
      <t>2</t>
    </r>
  </si>
  <si>
    <r>
      <rPr>
        <sz val="14"/>
        <color rgb="FF010101"/>
        <rFont val="Arial"/>
        <family val="2"/>
      </rPr>
      <t>Infe</t>
    </r>
    <r>
      <rPr>
        <sz val="14"/>
        <color rgb="FF1A1A1A"/>
        <rFont val="Arial"/>
        <family val="2"/>
      </rPr>
      <t>c</t>
    </r>
    <r>
      <rPr>
        <sz val="14"/>
        <color rgb="FF010101"/>
        <rFont val="Arial"/>
        <family val="2"/>
      </rPr>
      <t>ti</t>
    </r>
    <r>
      <rPr>
        <sz val="14"/>
        <color rgb="FF1A1A1A"/>
        <rFont val="Arial"/>
        <family val="2"/>
      </rPr>
      <t>ons</t>
    </r>
    <r>
      <rPr>
        <sz val="14"/>
        <color rgb="FF010101"/>
        <rFont val="Arial"/>
        <family val="2"/>
      </rPr>
      <t>br</t>
    </r>
    <r>
      <rPr>
        <sz val="14"/>
        <color rgb="FF1A1A1A"/>
        <rFont val="Arial"/>
        <family val="2"/>
      </rPr>
      <t>onc</t>
    </r>
    <r>
      <rPr>
        <sz val="14"/>
        <color rgb="FF010101"/>
        <rFont val="Arial"/>
        <family val="2"/>
      </rPr>
      <t>h</t>
    </r>
    <r>
      <rPr>
        <sz val="14"/>
        <color rgb="FF1A1A1A"/>
        <rFont val="Arial"/>
        <family val="2"/>
      </rPr>
      <t>o- p</t>
    </r>
    <r>
      <rPr>
        <sz val="14"/>
        <color rgb="FF010101"/>
        <rFont val="Arial"/>
        <family val="2"/>
      </rPr>
      <t>ul</t>
    </r>
    <r>
      <rPr>
        <sz val="14"/>
        <color rgb="FF1A1A1A"/>
        <rFont val="Arial"/>
        <family val="2"/>
      </rPr>
      <t>mona</t>
    </r>
    <r>
      <rPr>
        <sz val="14"/>
        <color rgb="FF010101"/>
        <rFont val="Arial"/>
        <family val="2"/>
      </rPr>
      <t>ir</t>
    </r>
    <r>
      <rPr>
        <sz val="14"/>
        <color rgb="FF1A1A1A"/>
        <rFont val="Arial"/>
        <family val="2"/>
      </rPr>
      <t>es (n</t>
    </r>
    <r>
      <rPr>
        <sz val="14"/>
        <color rgb="FF010101"/>
        <rFont val="Arial"/>
        <family val="2"/>
      </rPr>
      <t xml:space="preserve">on </t>
    </r>
    <r>
      <rPr>
        <sz val="14"/>
        <color rgb="FF1A1A1A"/>
        <rFont val="Arial"/>
        <family val="2"/>
      </rPr>
      <t>t</t>
    </r>
    <r>
      <rPr>
        <sz val="14"/>
        <color rgb="FF010101"/>
        <rFont val="Arial"/>
        <family val="2"/>
      </rPr>
      <t>uber</t>
    </r>
    <r>
      <rPr>
        <sz val="14"/>
        <color rgb="FF1A1A1A"/>
        <rFont val="Arial"/>
        <family val="2"/>
      </rPr>
      <t>c</t>
    </r>
    <r>
      <rPr>
        <sz val="14"/>
        <color rgb="FF010101"/>
        <rFont val="Arial"/>
        <family val="2"/>
      </rPr>
      <t>ul</t>
    </r>
    <r>
      <rPr>
        <sz val="14"/>
        <color rgb="FF1A1A1A"/>
        <rFont val="Arial"/>
        <family val="2"/>
      </rPr>
      <t>e</t>
    </r>
    <r>
      <rPr>
        <sz val="14"/>
        <color rgb="FF010101"/>
        <rFont val="Arial"/>
        <family val="2"/>
      </rPr>
      <t>use</t>
    </r>
    <r>
      <rPr>
        <sz val="14"/>
        <color rgb="FF1A1A1A"/>
        <rFont val="Arial"/>
        <family val="2"/>
      </rPr>
      <t>s</t>
    </r>
    <r>
      <rPr>
        <sz val="14"/>
        <color rgb="FF010101"/>
        <rFont val="Arial"/>
        <family val="2"/>
      </rPr>
      <t>), sc</t>
    </r>
    <r>
      <rPr>
        <sz val="14"/>
        <color rgb="FF1A1A1A"/>
        <rFont val="Arial"/>
        <family val="2"/>
      </rPr>
      <t>o</t>
    </r>
    <r>
      <rPr>
        <sz val="14"/>
        <color rgb="FF010101"/>
        <rFont val="Arial"/>
        <family val="2"/>
      </rPr>
      <t xml:space="preserve">re </t>
    </r>
    <r>
      <rPr>
        <sz val="14"/>
        <color rgb="FF1A1A1A"/>
        <rFont val="Arial"/>
        <family val="2"/>
      </rPr>
      <t>p</t>
    </r>
    <r>
      <rPr>
        <sz val="14"/>
        <color rgb="FF010101"/>
        <rFont val="Arial"/>
        <family val="2"/>
      </rPr>
      <t xml:space="preserve">hy </t>
    </r>
    <r>
      <rPr>
        <sz val="14"/>
        <color rgb="FF525252"/>
        <rFont val="Arial"/>
        <family val="2"/>
      </rPr>
      <t>&lt;</t>
    </r>
    <r>
      <rPr>
        <sz val="14"/>
        <color rgb="FF010101"/>
        <rFont val="Arial"/>
        <family val="2"/>
      </rPr>
      <t>= 1</t>
    </r>
    <r>
      <rPr>
        <sz val="14"/>
        <color rgb="FF1A1A1A"/>
        <rFont val="Arial"/>
        <family val="2"/>
      </rPr>
      <t xml:space="preserve">2 </t>
    </r>
    <r>
      <rPr>
        <sz val="14"/>
        <color rgb="FF010101"/>
        <rFont val="Arial"/>
        <family val="2"/>
      </rPr>
      <t>- niv</t>
    </r>
    <r>
      <rPr>
        <sz val="14"/>
        <color rgb="FF313131"/>
        <rFont val="Arial"/>
        <family val="2"/>
      </rPr>
      <t>ea</t>
    </r>
    <r>
      <rPr>
        <sz val="14"/>
        <color rgb="FF010101"/>
        <rFont val="Arial"/>
        <family val="2"/>
      </rPr>
      <t xml:space="preserve">u </t>
    </r>
    <r>
      <rPr>
        <sz val="14"/>
        <color rgb="FF1A1A1A"/>
        <rFont val="Arial"/>
        <family val="2"/>
      </rPr>
      <t>2</t>
    </r>
  </si>
  <si>
    <r>
      <rPr>
        <sz val="14"/>
        <color rgb="FF010101"/>
        <rFont val="Arial"/>
        <family val="2"/>
      </rPr>
      <t>544.0</t>
    </r>
    <r>
      <rPr>
        <sz val="14"/>
        <color rgb="FF1A1A1A"/>
        <rFont val="Arial"/>
        <family val="2"/>
      </rPr>
      <t>1</t>
    </r>
  </si>
  <si>
    <r>
      <rPr>
        <sz val="14"/>
        <color rgb="FF010101"/>
        <rFont val="Arial"/>
        <family val="2"/>
      </rPr>
      <t xml:space="preserve">4 </t>
    </r>
    <r>
      <rPr>
        <sz val="14"/>
        <color rgb="FF313131"/>
        <rFont val="Arial"/>
        <family val="2"/>
      </rPr>
      <t>352</t>
    </r>
    <r>
      <rPr>
        <sz val="14"/>
        <color rgb="FF010101"/>
        <rFont val="Arial"/>
        <family val="2"/>
      </rPr>
      <t>,</t>
    </r>
    <r>
      <rPr>
        <sz val="14"/>
        <color rgb="FF1A1A1A"/>
        <rFont val="Arial"/>
        <family val="2"/>
      </rPr>
      <t>06</t>
    </r>
  </si>
  <si>
    <r>
      <rPr>
        <sz val="14"/>
        <color rgb="FF010101"/>
        <rFont val="Arial"/>
        <family val="2"/>
      </rPr>
      <t>Inf</t>
    </r>
    <r>
      <rPr>
        <sz val="14"/>
        <color rgb="FF1A1A1A"/>
        <rFont val="Arial"/>
        <family val="2"/>
      </rPr>
      <t>e</t>
    </r>
    <r>
      <rPr>
        <sz val="14"/>
        <color rgb="FF010101"/>
        <rFont val="Arial"/>
        <family val="2"/>
      </rPr>
      <t>cti</t>
    </r>
    <r>
      <rPr>
        <sz val="14"/>
        <color rgb="FF1A1A1A"/>
        <rFont val="Arial"/>
        <family val="2"/>
      </rPr>
      <t>o</t>
    </r>
    <r>
      <rPr>
        <sz val="14"/>
        <color rgb="FF010101"/>
        <rFont val="Arial"/>
        <family val="2"/>
      </rPr>
      <t>ns br</t>
    </r>
    <r>
      <rPr>
        <sz val="14"/>
        <color rgb="FF1A1A1A"/>
        <rFont val="Arial"/>
        <family val="2"/>
      </rPr>
      <t>onc</t>
    </r>
    <r>
      <rPr>
        <sz val="14"/>
        <color rgb="FF010101"/>
        <rFont val="Arial"/>
        <family val="2"/>
      </rPr>
      <t>h</t>
    </r>
    <r>
      <rPr>
        <sz val="14"/>
        <color rgb="FF1A1A1A"/>
        <rFont val="Arial"/>
        <family val="2"/>
      </rPr>
      <t>o- p</t>
    </r>
    <r>
      <rPr>
        <sz val="14"/>
        <color rgb="FF010101"/>
        <rFont val="Arial"/>
        <family val="2"/>
      </rPr>
      <t>ulm</t>
    </r>
    <r>
      <rPr>
        <sz val="14"/>
        <color rgb="FF1A1A1A"/>
        <rFont val="Arial"/>
        <family val="2"/>
      </rPr>
      <t>ona</t>
    </r>
    <r>
      <rPr>
        <sz val="14"/>
        <color rgb="FF010101"/>
        <rFont val="Arial"/>
        <family val="2"/>
      </rPr>
      <t xml:space="preserve">ires </t>
    </r>
    <r>
      <rPr>
        <sz val="14"/>
        <color rgb="FF1A1A1A"/>
        <rFont val="Arial"/>
        <family val="2"/>
      </rPr>
      <t>(no</t>
    </r>
    <r>
      <rPr>
        <sz val="14"/>
        <color rgb="FF010101"/>
        <rFont val="Arial"/>
        <family val="2"/>
      </rPr>
      <t>n
tub</t>
    </r>
    <r>
      <rPr>
        <sz val="14"/>
        <color rgb="FF313131"/>
        <rFont val="Arial"/>
        <family val="2"/>
      </rPr>
      <t>e</t>
    </r>
    <r>
      <rPr>
        <sz val="14"/>
        <color rgb="FF010101"/>
        <rFont val="Arial"/>
        <family val="2"/>
      </rPr>
      <t>r</t>
    </r>
    <r>
      <rPr>
        <sz val="14"/>
        <color rgb="FF1A1A1A"/>
        <rFont val="Arial"/>
        <family val="2"/>
      </rPr>
      <t>c</t>
    </r>
    <r>
      <rPr>
        <sz val="14"/>
        <color rgb="FF010101"/>
        <rFont val="Arial"/>
        <family val="2"/>
      </rPr>
      <t>ul</t>
    </r>
    <r>
      <rPr>
        <sz val="14"/>
        <color rgb="FF313131"/>
        <rFont val="Arial"/>
        <family val="2"/>
      </rPr>
      <t>e</t>
    </r>
    <r>
      <rPr>
        <sz val="14"/>
        <color rgb="FF010101"/>
        <rFont val="Arial"/>
        <family val="2"/>
      </rPr>
      <t>u</t>
    </r>
    <r>
      <rPr>
        <sz val="14"/>
        <color rgb="FF1A1A1A"/>
        <rFont val="Arial"/>
        <family val="2"/>
      </rPr>
      <t xml:space="preserve">ses </t>
    </r>
    <r>
      <rPr>
        <sz val="14"/>
        <color rgb="FF010101"/>
        <rFont val="Arial"/>
        <family val="2"/>
      </rPr>
      <t>)</t>
    </r>
    <r>
      <rPr>
        <sz val="14"/>
        <color rgb="FF313131"/>
        <rFont val="Arial"/>
        <family val="2"/>
      </rPr>
      <t xml:space="preserve">, </t>
    </r>
    <r>
      <rPr>
        <sz val="14"/>
        <color rgb="FF1A1A1A"/>
        <rFont val="Arial"/>
        <family val="2"/>
      </rPr>
      <t>sc</t>
    </r>
    <r>
      <rPr>
        <sz val="14"/>
        <color rgb="FF010101"/>
        <rFont val="Arial"/>
        <family val="2"/>
      </rPr>
      <t>or</t>
    </r>
    <r>
      <rPr>
        <sz val="14"/>
        <color rgb="FF1A1A1A"/>
        <rFont val="Arial"/>
        <family val="2"/>
      </rPr>
      <t>e p</t>
    </r>
    <r>
      <rPr>
        <sz val="14"/>
        <color rgb="FF010101"/>
        <rFont val="Arial"/>
        <family val="2"/>
      </rPr>
      <t>h</t>
    </r>
    <r>
      <rPr>
        <sz val="14"/>
        <color rgb="FF1A1A1A"/>
        <rFont val="Arial"/>
        <family val="2"/>
      </rPr>
      <t>y &gt;</t>
    </r>
    <r>
      <rPr>
        <sz val="14"/>
        <color rgb="FF010101"/>
        <rFont val="Arial"/>
        <family val="2"/>
      </rPr>
      <t>= 13-  ni</t>
    </r>
    <r>
      <rPr>
        <sz val="14"/>
        <color rgb="FF1A1A1A"/>
        <rFont val="Arial"/>
        <family val="2"/>
      </rPr>
      <t>ve</t>
    </r>
    <r>
      <rPr>
        <sz val="14"/>
        <color rgb="FF010101"/>
        <rFont val="Arial"/>
        <family val="2"/>
      </rPr>
      <t>au 1</t>
    </r>
  </si>
  <si>
    <r>
      <rPr>
        <sz val="14"/>
        <color rgb="FF010101"/>
        <rFont val="Arial"/>
        <family val="2"/>
      </rPr>
      <t>5</t>
    </r>
    <r>
      <rPr>
        <sz val="14"/>
        <color rgb="FF1A1A1A"/>
        <rFont val="Arial"/>
        <family val="2"/>
      </rPr>
      <t>2</t>
    </r>
    <r>
      <rPr>
        <sz val="14"/>
        <color rgb="FF010101"/>
        <rFont val="Arial"/>
        <family val="2"/>
      </rPr>
      <t>3.5</t>
    </r>
    <r>
      <rPr>
        <sz val="14"/>
        <color rgb="FF1A1A1A"/>
        <rFont val="Arial"/>
        <family val="2"/>
      </rPr>
      <t>3</t>
    </r>
  </si>
  <si>
    <r>
      <rPr>
        <sz val="14"/>
        <color rgb="FF010101"/>
        <rFont val="Arial"/>
        <family val="2"/>
      </rPr>
      <t>4 188,</t>
    </r>
    <r>
      <rPr>
        <sz val="14"/>
        <color rgb="FF1A1A1A"/>
        <rFont val="Arial"/>
        <family val="2"/>
      </rPr>
      <t>2</t>
    </r>
    <r>
      <rPr>
        <sz val="14"/>
        <color rgb="FF010101"/>
        <rFont val="Arial"/>
        <family val="2"/>
      </rPr>
      <t>3</t>
    </r>
  </si>
  <si>
    <r>
      <rPr>
        <sz val="14"/>
        <color rgb="FF1A1A1A"/>
        <rFont val="Arial"/>
        <family val="2"/>
      </rPr>
      <t>D</t>
    </r>
    <r>
      <rPr>
        <sz val="14"/>
        <color rgb="FF010101"/>
        <rFont val="Arial"/>
        <family val="2"/>
      </rPr>
      <t>41</t>
    </r>
    <r>
      <rPr>
        <sz val="14"/>
        <color rgb="FF1A1A1A"/>
        <rFont val="Arial"/>
        <family val="2"/>
      </rPr>
      <t>5</t>
    </r>
    <r>
      <rPr>
        <sz val="14"/>
        <color rgb="FF010101"/>
        <rFont val="Arial"/>
        <family val="2"/>
      </rPr>
      <t>8</t>
    </r>
    <r>
      <rPr>
        <sz val="14"/>
        <color rgb="FF1A1A1A"/>
        <rFont val="Arial"/>
        <family val="2"/>
      </rPr>
      <t>2</t>
    </r>
  </si>
  <si>
    <r>
      <rPr>
        <sz val="14"/>
        <color rgb="FF010101"/>
        <rFont val="Arial"/>
        <family val="2"/>
      </rPr>
      <t>Infe</t>
    </r>
    <r>
      <rPr>
        <sz val="14"/>
        <color rgb="FF1A1A1A"/>
        <rFont val="Arial"/>
        <family val="2"/>
      </rPr>
      <t>c</t>
    </r>
    <r>
      <rPr>
        <sz val="14"/>
        <color rgb="FF010101"/>
        <rFont val="Arial"/>
        <family val="2"/>
      </rPr>
      <t>ti</t>
    </r>
    <r>
      <rPr>
        <sz val="14"/>
        <color rgb="FF1A1A1A"/>
        <rFont val="Arial"/>
        <family val="2"/>
      </rPr>
      <t>ons</t>
    </r>
    <r>
      <rPr>
        <sz val="14"/>
        <color rgb="FF010101"/>
        <rFont val="Arial"/>
        <family val="2"/>
      </rPr>
      <t>br</t>
    </r>
    <r>
      <rPr>
        <sz val="14"/>
        <color rgb="FF1A1A1A"/>
        <rFont val="Arial"/>
        <family val="2"/>
      </rPr>
      <t>o</t>
    </r>
    <r>
      <rPr>
        <sz val="14"/>
        <color rgb="FF010101"/>
        <rFont val="Arial"/>
        <family val="2"/>
      </rPr>
      <t>n</t>
    </r>
    <r>
      <rPr>
        <sz val="14"/>
        <color rgb="FF1A1A1A"/>
        <rFont val="Arial"/>
        <family val="2"/>
      </rPr>
      <t>c</t>
    </r>
    <r>
      <rPr>
        <sz val="14"/>
        <color rgb="FF010101"/>
        <rFont val="Arial"/>
        <family val="2"/>
      </rPr>
      <t>h</t>
    </r>
    <r>
      <rPr>
        <sz val="14"/>
        <color rgb="FF1A1A1A"/>
        <rFont val="Arial"/>
        <family val="2"/>
      </rPr>
      <t>o- p</t>
    </r>
    <r>
      <rPr>
        <sz val="14"/>
        <color rgb="FF010101"/>
        <rFont val="Arial"/>
        <family val="2"/>
      </rPr>
      <t>ul</t>
    </r>
    <r>
      <rPr>
        <sz val="14"/>
        <color rgb="FF1A1A1A"/>
        <rFont val="Arial"/>
        <family val="2"/>
      </rPr>
      <t>mona</t>
    </r>
    <r>
      <rPr>
        <sz val="14"/>
        <color rgb="FF010101"/>
        <rFont val="Arial"/>
        <family val="2"/>
      </rPr>
      <t>ir</t>
    </r>
    <r>
      <rPr>
        <sz val="14"/>
        <color rgb="FF1A1A1A"/>
        <rFont val="Arial"/>
        <family val="2"/>
      </rPr>
      <t>es (n</t>
    </r>
    <r>
      <rPr>
        <sz val="14"/>
        <color rgb="FF010101"/>
        <rFont val="Arial"/>
        <family val="2"/>
      </rPr>
      <t xml:space="preserve">on
</t>
    </r>
    <r>
      <rPr>
        <b/>
        <sz val="14"/>
        <color rgb="FF1A1A1A"/>
        <rFont val="Arial"/>
        <family val="2"/>
      </rPr>
      <t>t</t>
    </r>
    <r>
      <rPr>
        <b/>
        <sz val="14"/>
        <color rgb="FF010101"/>
        <rFont val="Arial"/>
        <family val="2"/>
      </rPr>
      <t xml:space="preserve">ube </t>
    </r>
    <r>
      <rPr>
        <b/>
        <sz val="14"/>
        <color rgb="FF1A1A1A"/>
        <rFont val="Arial"/>
        <family val="2"/>
      </rPr>
      <t>rc</t>
    </r>
    <r>
      <rPr>
        <b/>
        <sz val="14"/>
        <color rgb="FF010101"/>
        <rFont val="Arial"/>
        <family val="2"/>
      </rPr>
      <t>ul</t>
    </r>
    <r>
      <rPr>
        <b/>
        <sz val="14"/>
        <color rgb="FF1A1A1A"/>
        <rFont val="Arial"/>
        <family val="2"/>
      </rPr>
      <t>e</t>
    </r>
    <r>
      <rPr>
        <b/>
        <sz val="14"/>
        <color rgb="FF010101"/>
        <rFont val="Arial"/>
        <family val="2"/>
      </rPr>
      <t>u</t>
    </r>
    <r>
      <rPr>
        <b/>
        <sz val="14"/>
        <color rgb="FF1A1A1A"/>
        <rFont val="Arial"/>
        <family val="2"/>
      </rPr>
      <t>s</t>
    </r>
    <r>
      <rPr>
        <b/>
        <sz val="14"/>
        <color rgb="FF010101"/>
        <rFont val="Arial"/>
        <family val="2"/>
      </rPr>
      <t>e</t>
    </r>
    <r>
      <rPr>
        <b/>
        <sz val="14"/>
        <color rgb="FF1A1A1A"/>
        <rFont val="Arial"/>
        <family val="2"/>
      </rPr>
      <t>s)</t>
    </r>
    <r>
      <rPr>
        <b/>
        <sz val="14"/>
        <color rgb="FF646464"/>
        <rFont val="Arial"/>
        <family val="2"/>
      </rPr>
      <t xml:space="preserve">, </t>
    </r>
    <r>
      <rPr>
        <b/>
        <sz val="14"/>
        <color rgb="FF1A1A1A"/>
        <rFont val="Arial"/>
        <family val="2"/>
      </rPr>
      <t>sc</t>
    </r>
    <r>
      <rPr>
        <b/>
        <sz val="14"/>
        <color rgb="FF010101"/>
        <rFont val="Arial"/>
        <family val="2"/>
      </rPr>
      <t>or</t>
    </r>
    <r>
      <rPr>
        <b/>
        <sz val="14"/>
        <color rgb="FF1A1A1A"/>
        <rFont val="Arial"/>
        <family val="2"/>
      </rPr>
      <t>e  p</t>
    </r>
    <r>
      <rPr>
        <b/>
        <sz val="14"/>
        <color rgb="FF010101"/>
        <rFont val="Arial"/>
        <family val="2"/>
      </rPr>
      <t xml:space="preserve">hy  </t>
    </r>
    <r>
      <rPr>
        <sz val="14"/>
        <color rgb="FF414141"/>
        <rFont val="Arial"/>
        <family val="2"/>
      </rPr>
      <t>&gt;</t>
    </r>
    <r>
      <rPr>
        <sz val="14"/>
        <color rgb="FF010101"/>
        <rFont val="Arial"/>
        <family val="2"/>
      </rPr>
      <t>= 1</t>
    </r>
    <r>
      <rPr>
        <sz val="14"/>
        <color rgb="FF313131"/>
        <rFont val="Arial"/>
        <family val="2"/>
      </rPr>
      <t xml:space="preserve">3 </t>
    </r>
    <r>
      <rPr>
        <sz val="14"/>
        <color rgb="FF010101"/>
        <rFont val="Arial"/>
        <family val="2"/>
      </rPr>
      <t>- niv</t>
    </r>
    <r>
      <rPr>
        <sz val="14"/>
        <color rgb="FF313131"/>
        <rFont val="Arial"/>
        <family val="2"/>
      </rPr>
      <t>e</t>
    </r>
    <r>
      <rPr>
        <sz val="14"/>
        <color rgb="FF010101"/>
        <rFont val="Arial"/>
        <family val="2"/>
      </rPr>
      <t xml:space="preserve">au </t>
    </r>
    <r>
      <rPr>
        <sz val="14"/>
        <color rgb="FF1A1A1A"/>
        <rFont val="Arial"/>
        <family val="2"/>
      </rPr>
      <t>2</t>
    </r>
  </si>
  <si>
    <r>
      <rPr>
        <sz val="14"/>
        <color rgb="FF1A1A1A"/>
        <rFont val="Arial"/>
        <family val="2"/>
      </rPr>
      <t>2 7</t>
    </r>
    <r>
      <rPr>
        <sz val="14"/>
        <color rgb="FF010101"/>
        <rFont val="Arial"/>
        <family val="2"/>
      </rPr>
      <t>77</t>
    </r>
    <r>
      <rPr>
        <sz val="14"/>
        <color rgb="FF313131"/>
        <rFont val="Arial"/>
        <family val="2"/>
      </rPr>
      <t>,2</t>
    </r>
    <r>
      <rPr>
        <sz val="14"/>
        <color rgb="FF010101"/>
        <rFont val="Arial"/>
        <family val="2"/>
      </rPr>
      <t>5</t>
    </r>
  </si>
  <si>
    <r>
      <rPr>
        <sz val="14"/>
        <color rgb="FF1A1A1A"/>
        <rFont val="Arial"/>
        <family val="2"/>
      </rPr>
      <t>20</t>
    </r>
    <r>
      <rPr>
        <sz val="14"/>
        <color rgb="FF010101"/>
        <rFont val="Arial"/>
        <family val="2"/>
      </rPr>
      <t>1.</t>
    </r>
    <r>
      <rPr>
        <sz val="14"/>
        <color rgb="FF1A1A1A"/>
        <rFont val="Arial"/>
        <family val="2"/>
      </rPr>
      <t>5</t>
    </r>
    <r>
      <rPr>
        <sz val="14"/>
        <color rgb="FF010101"/>
        <rFont val="Arial"/>
        <family val="2"/>
      </rPr>
      <t>7</t>
    </r>
  </si>
  <si>
    <r>
      <rPr>
        <sz val="14"/>
        <color rgb="FF1A1A1A"/>
        <rFont val="Arial"/>
        <family val="2"/>
      </rPr>
      <t>9 832</t>
    </r>
    <r>
      <rPr>
        <sz val="14"/>
        <color rgb="FF010101"/>
        <rFont val="Arial"/>
        <family val="2"/>
      </rPr>
      <t>,1</t>
    </r>
    <r>
      <rPr>
        <sz val="14"/>
        <color rgb="FF1A1A1A"/>
        <rFont val="Arial"/>
        <family val="2"/>
      </rPr>
      <t>8</t>
    </r>
  </si>
  <si>
    <r>
      <rPr>
        <sz val="14"/>
        <color rgb="FF010101"/>
        <rFont val="Arial"/>
        <family val="2"/>
      </rPr>
      <t>041</t>
    </r>
    <r>
      <rPr>
        <sz val="14"/>
        <color rgb="FF313131"/>
        <rFont val="Arial"/>
        <family val="2"/>
      </rPr>
      <t>8</t>
    </r>
    <r>
      <rPr>
        <sz val="14"/>
        <color rgb="FF010101"/>
        <rFont val="Arial"/>
        <family val="2"/>
      </rPr>
      <t>A1</t>
    </r>
  </si>
  <si>
    <r>
      <rPr>
        <sz val="14"/>
        <color rgb="FF010101"/>
        <rFont val="Arial"/>
        <family val="2"/>
      </rPr>
      <t>Em</t>
    </r>
    <r>
      <rPr>
        <sz val="14"/>
        <color rgb="FF1A1A1A"/>
        <rFont val="Arial"/>
        <family val="2"/>
      </rPr>
      <t>bo</t>
    </r>
    <r>
      <rPr>
        <sz val="14"/>
        <color rgb="FF010101"/>
        <rFont val="Arial"/>
        <family val="2"/>
      </rPr>
      <t>li</t>
    </r>
    <r>
      <rPr>
        <sz val="14"/>
        <color rgb="FF313131"/>
        <rFont val="Arial"/>
        <family val="2"/>
      </rPr>
      <t xml:space="preserve">es </t>
    </r>
    <r>
      <rPr>
        <sz val="14"/>
        <color rgb="FF010101"/>
        <rFont val="Arial"/>
        <family val="2"/>
      </rPr>
      <t>p</t>
    </r>
    <r>
      <rPr>
        <sz val="14"/>
        <color rgb="FF1A1A1A"/>
        <rFont val="Arial"/>
        <family val="2"/>
      </rPr>
      <t>u</t>
    </r>
    <r>
      <rPr>
        <sz val="14"/>
        <color rgb="FF010101"/>
        <rFont val="Arial"/>
        <family val="2"/>
      </rPr>
      <t>l</t>
    </r>
    <r>
      <rPr>
        <sz val="14"/>
        <color rgb="FF1A1A1A"/>
        <rFont val="Arial"/>
        <family val="2"/>
      </rPr>
      <t>mo</t>
    </r>
    <r>
      <rPr>
        <sz val="14"/>
        <color rgb="FF010101"/>
        <rFont val="Arial"/>
        <family val="2"/>
      </rPr>
      <t>n</t>
    </r>
    <r>
      <rPr>
        <sz val="14"/>
        <color rgb="FF1A1A1A"/>
        <rFont val="Arial"/>
        <family val="2"/>
      </rPr>
      <t>a</t>
    </r>
    <r>
      <rPr>
        <sz val="14"/>
        <color rgb="FF010101"/>
        <rFont val="Arial"/>
        <family val="2"/>
      </rPr>
      <t>ir</t>
    </r>
    <r>
      <rPr>
        <sz val="14"/>
        <color rgb="FF1A1A1A"/>
        <rFont val="Arial"/>
        <family val="2"/>
      </rPr>
      <t>es, sco</t>
    </r>
    <r>
      <rPr>
        <sz val="14"/>
        <color rgb="FF010101"/>
        <rFont val="Arial"/>
        <family val="2"/>
      </rPr>
      <t>r</t>
    </r>
    <r>
      <rPr>
        <sz val="14"/>
        <color rgb="FF1A1A1A"/>
        <rFont val="Arial"/>
        <family val="2"/>
      </rPr>
      <t>e o</t>
    </r>
    <r>
      <rPr>
        <sz val="14"/>
        <color rgb="FF010101"/>
        <rFont val="Arial"/>
        <family val="2"/>
      </rPr>
      <t xml:space="preserve">hv </t>
    </r>
    <r>
      <rPr>
        <sz val="14"/>
        <color rgb="FF1A1A1A"/>
        <rFont val="Arial"/>
        <family val="2"/>
      </rPr>
      <t>&lt;</t>
    </r>
    <r>
      <rPr>
        <sz val="14"/>
        <color rgb="FF010101"/>
        <rFont val="Arial"/>
        <family val="2"/>
      </rPr>
      <t xml:space="preserve">= </t>
    </r>
    <r>
      <rPr>
        <sz val="14"/>
        <color rgb="FF1A1A1A"/>
        <rFont val="Arial"/>
        <family val="2"/>
      </rPr>
      <t xml:space="preserve">8 </t>
    </r>
    <r>
      <rPr>
        <sz val="14"/>
        <color rgb="FF7E7E7E"/>
        <rFont val="Arial"/>
        <family val="2"/>
      </rPr>
      <t xml:space="preserve">- </t>
    </r>
    <r>
      <rPr>
        <sz val="14"/>
        <color rgb="FF010101"/>
        <rFont val="Arial"/>
        <family val="2"/>
      </rPr>
      <t>ni</t>
    </r>
    <r>
      <rPr>
        <sz val="14"/>
        <color rgb="FF1A1A1A"/>
        <rFont val="Arial"/>
        <family val="2"/>
      </rPr>
      <t>v</t>
    </r>
    <r>
      <rPr>
        <sz val="14"/>
        <color rgb="FF010101"/>
        <rFont val="Arial"/>
        <family val="2"/>
      </rPr>
      <t>eau 1</t>
    </r>
  </si>
  <si>
    <r>
      <rPr>
        <sz val="14"/>
        <color rgb="FF010101"/>
        <rFont val="Arial"/>
        <family val="2"/>
      </rPr>
      <t>4</t>
    </r>
    <r>
      <rPr>
        <sz val="14"/>
        <color rgb="FF1A1A1A"/>
        <rFont val="Arial"/>
        <family val="2"/>
      </rPr>
      <t xml:space="preserve">87 </t>
    </r>
    <r>
      <rPr>
        <sz val="14"/>
        <color rgb="FF313131"/>
        <rFont val="Arial"/>
        <family val="2"/>
      </rPr>
      <t>2</t>
    </r>
    <r>
      <rPr>
        <sz val="14"/>
        <color rgb="FF010101"/>
        <rFont val="Arial"/>
        <family val="2"/>
      </rPr>
      <t>0</t>
    </r>
  </si>
  <si>
    <r>
      <rPr>
        <sz val="14"/>
        <color rgb="FF1A1A1A"/>
        <rFont val="Arial"/>
        <family val="2"/>
      </rPr>
      <t>3 8</t>
    </r>
    <r>
      <rPr>
        <sz val="14"/>
        <color rgb="FF010101"/>
        <rFont val="Arial"/>
        <family val="2"/>
      </rPr>
      <t>97,59</t>
    </r>
  </si>
  <si>
    <r>
      <rPr>
        <sz val="14"/>
        <color rgb="FF313131"/>
        <rFont val="Arial"/>
        <family val="2"/>
      </rPr>
      <t>2</t>
    </r>
    <r>
      <rPr>
        <sz val="14"/>
        <color rgb="FF010101"/>
        <rFont val="Arial"/>
        <family val="2"/>
      </rPr>
      <t>1,</t>
    </r>
    <r>
      <rPr>
        <sz val="14"/>
        <color rgb="FF1A1A1A"/>
        <rFont val="Arial"/>
        <family val="2"/>
      </rPr>
      <t xml:space="preserve">6 </t>
    </r>
    <r>
      <rPr>
        <sz val="14"/>
        <color rgb="FF010101"/>
        <rFont val="Arial"/>
        <family val="2"/>
      </rPr>
      <t>5</t>
    </r>
    <r>
      <rPr>
        <sz val="14"/>
        <color rgb="FF313131"/>
        <rFont val="Arial"/>
        <family val="2"/>
      </rPr>
      <t>3</t>
    </r>
  </si>
  <si>
    <r>
      <rPr>
        <sz val="14"/>
        <color rgb="FF1A1A1A"/>
        <rFont val="Arial"/>
        <family val="2"/>
      </rPr>
      <t>0</t>
    </r>
    <r>
      <rPr>
        <sz val="14"/>
        <color rgb="FF010101"/>
        <rFont val="Arial"/>
        <family val="2"/>
      </rPr>
      <t>41</t>
    </r>
    <r>
      <rPr>
        <sz val="14"/>
        <color rgb="FF1A1A1A"/>
        <rFont val="Arial"/>
        <family val="2"/>
      </rPr>
      <t>8</t>
    </r>
    <r>
      <rPr>
        <sz val="14"/>
        <color rgb="FF010101"/>
        <rFont val="Arial"/>
        <family val="2"/>
      </rPr>
      <t>A</t>
    </r>
    <r>
      <rPr>
        <sz val="14"/>
        <color rgb="FF1A1A1A"/>
        <rFont val="Arial"/>
        <family val="2"/>
      </rPr>
      <t>2</t>
    </r>
  </si>
  <si>
    <r>
      <rPr>
        <sz val="14"/>
        <color rgb="FF010101"/>
        <rFont val="Arial"/>
        <family val="2"/>
      </rPr>
      <t>E</t>
    </r>
    <r>
      <rPr>
        <sz val="14"/>
        <color rgb="FF1A1A1A"/>
        <rFont val="Arial"/>
        <family val="2"/>
      </rPr>
      <t>mbo</t>
    </r>
    <r>
      <rPr>
        <sz val="14"/>
        <color rgb="FF010101"/>
        <rFont val="Arial"/>
        <family val="2"/>
      </rPr>
      <t>li</t>
    </r>
    <r>
      <rPr>
        <sz val="14"/>
        <color rgb="FF1A1A1A"/>
        <rFont val="Arial"/>
        <family val="2"/>
      </rPr>
      <t xml:space="preserve">es </t>
    </r>
    <r>
      <rPr>
        <sz val="14"/>
        <color rgb="FF010101"/>
        <rFont val="Arial"/>
        <family val="2"/>
      </rPr>
      <t>p</t>
    </r>
    <r>
      <rPr>
        <sz val="14"/>
        <color rgb="FF1A1A1A"/>
        <rFont val="Arial"/>
        <family val="2"/>
      </rPr>
      <t>u</t>
    </r>
    <r>
      <rPr>
        <sz val="14"/>
        <color rgb="FF010101"/>
        <rFont val="Arial"/>
        <family val="2"/>
      </rPr>
      <t>l</t>
    </r>
    <r>
      <rPr>
        <sz val="14"/>
        <color rgb="FF1A1A1A"/>
        <rFont val="Arial"/>
        <family val="2"/>
      </rPr>
      <t>mo</t>
    </r>
    <r>
      <rPr>
        <sz val="14"/>
        <color rgb="FF010101"/>
        <rFont val="Arial"/>
        <family val="2"/>
      </rPr>
      <t>naire</t>
    </r>
    <r>
      <rPr>
        <sz val="14"/>
        <color rgb="FF1A1A1A"/>
        <rFont val="Arial"/>
        <family val="2"/>
      </rPr>
      <t>s</t>
    </r>
    <r>
      <rPr>
        <sz val="14"/>
        <color rgb="FF525252"/>
        <rFont val="Arial"/>
        <family val="2"/>
      </rPr>
      <t xml:space="preserve">, </t>
    </r>
    <r>
      <rPr>
        <sz val="14"/>
        <color rgb="FF1A1A1A"/>
        <rFont val="Arial"/>
        <family val="2"/>
      </rPr>
      <t>scor</t>
    </r>
    <r>
      <rPr>
        <sz val="14"/>
        <color rgb="FF010101"/>
        <rFont val="Arial"/>
        <family val="2"/>
      </rPr>
      <t xml:space="preserve">e </t>
    </r>
    <r>
      <rPr>
        <sz val="14"/>
        <color rgb="FF1A1A1A"/>
        <rFont val="Arial"/>
        <family val="2"/>
      </rPr>
      <t>p</t>
    </r>
    <r>
      <rPr>
        <sz val="14"/>
        <color rgb="FF010101"/>
        <rFont val="Arial"/>
        <family val="2"/>
      </rPr>
      <t>h</t>
    </r>
    <r>
      <rPr>
        <sz val="14"/>
        <color rgb="FF1A1A1A"/>
        <rFont val="Arial"/>
        <family val="2"/>
      </rPr>
      <t xml:space="preserve">v </t>
    </r>
    <r>
      <rPr>
        <sz val="14"/>
        <color rgb="FF010101"/>
        <rFont val="Arial"/>
        <family val="2"/>
      </rPr>
      <t xml:space="preserve">&lt;= </t>
    </r>
    <r>
      <rPr>
        <sz val="14"/>
        <color rgb="FF1A1A1A"/>
        <rFont val="Arial"/>
        <family val="2"/>
      </rPr>
      <t xml:space="preserve">8 </t>
    </r>
    <r>
      <rPr>
        <sz val="14"/>
        <color rgb="FF010101"/>
        <rFont val="Arial"/>
        <family val="2"/>
      </rPr>
      <t>- ni</t>
    </r>
    <r>
      <rPr>
        <sz val="14"/>
        <color rgb="FF1A1A1A"/>
        <rFont val="Arial"/>
        <family val="2"/>
      </rPr>
      <t>ve</t>
    </r>
    <r>
      <rPr>
        <sz val="14"/>
        <color rgb="FF010101"/>
        <rFont val="Arial"/>
        <family val="2"/>
      </rPr>
      <t>a</t>
    </r>
    <r>
      <rPr>
        <sz val="14"/>
        <color rgb="FF1A1A1A"/>
        <rFont val="Arial"/>
        <family val="2"/>
      </rPr>
      <t>u 2</t>
    </r>
  </si>
  <si>
    <r>
      <rPr>
        <sz val="14"/>
        <color rgb="FF010101"/>
        <rFont val="Arial"/>
        <family val="2"/>
      </rPr>
      <t>1 6</t>
    </r>
    <r>
      <rPr>
        <sz val="14"/>
        <color rgb="FF1A1A1A"/>
        <rFont val="Arial"/>
        <family val="2"/>
      </rPr>
      <t>96,37</t>
    </r>
  </si>
  <si>
    <r>
      <rPr>
        <sz val="14"/>
        <color rgb="FF1A1A1A"/>
        <rFont val="Arial"/>
        <family val="2"/>
      </rPr>
      <t>31</t>
    </r>
    <r>
      <rPr>
        <sz val="14"/>
        <color rgb="FF010101"/>
        <rFont val="Arial"/>
        <family val="2"/>
      </rPr>
      <t>4.46</t>
    </r>
  </si>
  <si>
    <r>
      <rPr>
        <sz val="14"/>
        <color rgb="FF1A1A1A"/>
        <rFont val="Arial"/>
        <family val="2"/>
      </rPr>
      <t xml:space="preserve">6 </t>
    </r>
    <r>
      <rPr>
        <sz val="14"/>
        <color rgb="FF010101"/>
        <rFont val="Arial"/>
        <family val="2"/>
      </rPr>
      <t>0</t>
    </r>
    <r>
      <rPr>
        <sz val="14"/>
        <color rgb="FF1A1A1A"/>
        <rFont val="Arial"/>
        <family val="2"/>
      </rPr>
      <t>98</t>
    </r>
    <r>
      <rPr>
        <sz val="14"/>
        <color rgb="FF010101"/>
        <rFont val="Arial"/>
        <family val="2"/>
      </rPr>
      <t>,</t>
    </r>
    <r>
      <rPr>
        <sz val="14"/>
        <color rgb="FF1A1A1A"/>
        <rFont val="Arial"/>
        <family val="2"/>
      </rPr>
      <t>80</t>
    </r>
  </si>
  <si>
    <r>
      <rPr>
        <sz val="14"/>
        <color rgb="FF010101"/>
        <rFont val="Arial"/>
        <family val="2"/>
      </rPr>
      <t>Emb</t>
    </r>
    <r>
      <rPr>
        <sz val="14"/>
        <color rgb="FF1A1A1A"/>
        <rFont val="Arial"/>
        <family val="2"/>
      </rPr>
      <t>o</t>
    </r>
    <r>
      <rPr>
        <sz val="14"/>
        <color rgb="FF010101"/>
        <rFont val="Arial"/>
        <family val="2"/>
      </rPr>
      <t>li</t>
    </r>
    <r>
      <rPr>
        <sz val="14"/>
        <color rgb="FF1A1A1A"/>
        <rFont val="Arial"/>
        <family val="2"/>
      </rPr>
      <t>e</t>
    </r>
    <r>
      <rPr>
        <sz val="14"/>
        <color rgb="FF010101"/>
        <rFont val="Arial"/>
        <family val="2"/>
      </rPr>
      <t>s pul</t>
    </r>
    <r>
      <rPr>
        <sz val="14"/>
        <color rgb="FF1A1A1A"/>
        <rFont val="Arial"/>
        <family val="2"/>
      </rPr>
      <t>mo</t>
    </r>
    <r>
      <rPr>
        <sz val="14"/>
        <color rgb="FF010101"/>
        <rFont val="Arial"/>
        <family val="2"/>
      </rPr>
      <t>naires</t>
    </r>
    <r>
      <rPr>
        <sz val="14"/>
        <color rgb="FF313131"/>
        <rFont val="Arial"/>
        <family val="2"/>
      </rPr>
      <t xml:space="preserve">, </t>
    </r>
    <r>
      <rPr>
        <sz val="14"/>
        <color rgb="FF010101"/>
        <rFont val="Arial"/>
        <family val="2"/>
      </rPr>
      <t>sc</t>
    </r>
    <r>
      <rPr>
        <sz val="14"/>
        <color rgb="FF1A1A1A"/>
        <rFont val="Arial"/>
        <family val="2"/>
      </rPr>
      <t>o</t>
    </r>
    <r>
      <rPr>
        <sz val="14"/>
        <color rgb="FF010101"/>
        <rFont val="Arial"/>
        <family val="2"/>
      </rPr>
      <t>re</t>
    </r>
  </si>
  <si>
    <r>
      <rPr>
        <sz val="14"/>
        <color rgb="FF1A1A1A"/>
        <rFont val="Arial"/>
        <family val="2"/>
      </rPr>
      <t>3</t>
    </r>
    <r>
      <rPr>
        <sz val="14"/>
        <color rgb="FF010101"/>
        <rFont val="Arial"/>
        <family val="2"/>
      </rPr>
      <t>52.</t>
    </r>
    <r>
      <rPr>
        <sz val="14"/>
        <color rgb="FF1A1A1A"/>
        <rFont val="Arial"/>
        <family val="2"/>
      </rPr>
      <t>4</t>
    </r>
    <r>
      <rPr>
        <sz val="14"/>
        <color rgb="FF010101"/>
        <rFont val="Arial"/>
        <family val="2"/>
      </rPr>
      <t>8</t>
    </r>
  </si>
  <si>
    <r>
      <rPr>
        <sz val="14"/>
        <color rgb="FF010101"/>
        <rFont val="Arial"/>
        <family val="2"/>
      </rPr>
      <t xml:space="preserve">5 </t>
    </r>
    <r>
      <rPr>
        <sz val="14"/>
        <color rgb="FF1A1A1A"/>
        <rFont val="Arial"/>
        <family val="2"/>
      </rPr>
      <t>2</t>
    </r>
    <r>
      <rPr>
        <sz val="14"/>
        <color rgb="FF010101"/>
        <rFont val="Arial"/>
        <family val="2"/>
      </rPr>
      <t>87,15</t>
    </r>
  </si>
  <si>
    <r>
      <rPr>
        <sz val="14"/>
        <color rgb="FF010101"/>
        <rFont val="Arial"/>
        <family val="2"/>
      </rPr>
      <t>Fin de zone Forfaitai</t>
    </r>
    <r>
      <rPr>
        <sz val="14"/>
        <color rgb="FF1C1C1C"/>
        <rFont val="Arial"/>
        <family val="2"/>
      </rPr>
      <t>r</t>
    </r>
    <r>
      <rPr>
        <sz val="14"/>
        <color rgb="FF010101"/>
        <rFont val="Arial"/>
        <family val="2"/>
      </rPr>
      <t xml:space="preserve">e </t>
    </r>
    <r>
      <rPr>
        <sz val="14"/>
        <color rgb="FF2F2F2F"/>
        <rFont val="Arial"/>
        <family val="2"/>
      </rPr>
      <t>(F</t>
    </r>
    <r>
      <rPr>
        <sz val="14"/>
        <color rgb="FF010101"/>
        <rFont val="Arial"/>
        <family val="2"/>
      </rPr>
      <t>Z</t>
    </r>
    <r>
      <rPr>
        <sz val="14"/>
        <color rgb="FF1C1C1C"/>
        <rFont val="Arial"/>
        <family val="2"/>
      </rPr>
      <t>F</t>
    </r>
    <r>
      <rPr>
        <sz val="14"/>
        <color rgb="FF010101"/>
        <rFont val="Arial"/>
        <family val="2"/>
      </rPr>
      <t>)</t>
    </r>
  </si>
  <si>
    <r>
      <rPr>
        <sz val="14"/>
        <color rgb="FF010101"/>
        <rFont val="Arial"/>
        <family val="2"/>
      </rPr>
      <t xml:space="preserve">phy </t>
    </r>
    <r>
      <rPr>
        <sz val="14"/>
        <color rgb="FF1C1C1C"/>
        <rFont val="Arial"/>
        <family val="2"/>
      </rPr>
      <t>&gt;</t>
    </r>
    <r>
      <rPr>
        <sz val="14"/>
        <color rgb="FF010101"/>
        <rFont val="Arial"/>
        <family val="2"/>
      </rPr>
      <t>= 9 - niveau 1</t>
    </r>
  </si>
  <si>
    <r>
      <rPr>
        <sz val="14"/>
        <color rgb="FF010101"/>
        <rFont val="Arial"/>
        <family val="2"/>
      </rPr>
      <t>Embolies p</t>
    </r>
    <r>
      <rPr>
        <sz val="14"/>
        <color rgb="FF1C1C1C"/>
        <rFont val="Arial"/>
        <family val="2"/>
      </rPr>
      <t>u</t>
    </r>
    <r>
      <rPr>
        <sz val="14"/>
        <color rgb="FF010101"/>
        <rFont val="Arial"/>
        <family val="2"/>
      </rPr>
      <t>lmonair</t>
    </r>
    <r>
      <rPr>
        <sz val="14"/>
        <color rgb="FF1C1C1C"/>
        <rFont val="Arial"/>
        <family val="2"/>
      </rPr>
      <t>e</t>
    </r>
    <r>
      <rPr>
        <sz val="14"/>
        <color rgb="FF010101"/>
        <rFont val="Arial"/>
        <family val="2"/>
      </rPr>
      <t xml:space="preserve">s, score </t>
    </r>
    <r>
      <rPr>
        <sz val="14"/>
        <color rgb="FF1C1C1C"/>
        <rFont val="Arial"/>
        <family val="2"/>
      </rPr>
      <t>p</t>
    </r>
    <r>
      <rPr>
        <sz val="14"/>
        <color rgb="FF010101"/>
        <rFont val="Arial"/>
        <family val="2"/>
      </rPr>
      <t xml:space="preserve">hy &gt;= 9 </t>
    </r>
    <r>
      <rPr>
        <sz val="14"/>
        <color rgb="FF2F2F2F"/>
        <rFont val="Arial"/>
        <family val="2"/>
      </rPr>
      <t xml:space="preserve">-  </t>
    </r>
    <r>
      <rPr>
        <sz val="14"/>
        <color rgb="FF010101"/>
        <rFont val="Arial"/>
        <family val="2"/>
      </rPr>
      <t>niveau 2</t>
    </r>
  </si>
  <si>
    <r>
      <rPr>
        <sz val="14"/>
        <color rgb="FF010101"/>
        <rFont val="Arial"/>
        <family val="2"/>
      </rPr>
      <t>2 450,60</t>
    </r>
  </si>
  <si>
    <r>
      <rPr>
        <sz val="14"/>
        <color rgb="FF010101"/>
        <rFont val="Arial"/>
        <family val="2"/>
      </rPr>
      <t>202.61</t>
    </r>
  </si>
  <si>
    <r>
      <rPr>
        <sz val="14"/>
        <color rgb="FF010101"/>
        <rFont val="Arial"/>
        <family val="2"/>
      </rPr>
      <t>10 960,26</t>
    </r>
  </si>
  <si>
    <r>
      <rPr>
        <sz val="14"/>
        <color rgb="FF010101"/>
        <rFont val="Arial"/>
        <family val="2"/>
      </rPr>
      <t>0424AO</t>
    </r>
  </si>
  <si>
    <r>
      <rPr>
        <sz val="14"/>
        <color rgb="FF010101"/>
        <rFont val="Arial"/>
        <family val="2"/>
      </rPr>
      <t>Au</t>
    </r>
    <r>
      <rPr>
        <sz val="14"/>
        <color rgb="FF1C1C1C"/>
        <rFont val="Arial"/>
        <family val="2"/>
      </rPr>
      <t>tr</t>
    </r>
    <r>
      <rPr>
        <sz val="14"/>
        <color rgb="FF010101"/>
        <rFont val="Arial"/>
        <family val="2"/>
      </rPr>
      <t>es affections de l'appareil respiratoire</t>
    </r>
    <r>
      <rPr>
        <sz val="14"/>
        <color rgb="FF1C1C1C"/>
        <rFont val="Arial"/>
        <family val="2"/>
      </rPr>
      <t xml:space="preserve">, </t>
    </r>
    <r>
      <rPr>
        <sz val="14"/>
        <color rgb="FF010101"/>
        <rFont val="Arial"/>
        <family val="2"/>
      </rPr>
      <t>score phy &lt;= 12 - zéro jour</t>
    </r>
  </si>
  <si>
    <r>
      <rPr>
        <sz val="14"/>
        <color rgb="FF2F2F2F"/>
        <rFont val="Arial"/>
        <family val="2"/>
      </rPr>
      <t>-</t>
    </r>
  </si>
  <si>
    <r>
      <rPr>
        <sz val="14"/>
        <color rgb="FF010101"/>
        <rFont val="Arial"/>
        <family val="2"/>
      </rPr>
      <t>0424A1</t>
    </r>
  </si>
  <si>
    <r>
      <rPr>
        <sz val="14"/>
        <color rgb="FF010101"/>
        <rFont val="Arial"/>
        <family val="2"/>
      </rPr>
      <t>Autres affections de l'appareil respiratoir</t>
    </r>
    <r>
      <rPr>
        <sz val="14"/>
        <color rgb="FF1C1C1C"/>
        <rFont val="Arial"/>
        <family val="2"/>
      </rPr>
      <t xml:space="preserve">e,  </t>
    </r>
    <r>
      <rPr>
        <sz val="14"/>
        <color rgb="FF010101"/>
        <rFont val="Arial"/>
        <family val="2"/>
      </rPr>
      <t xml:space="preserve">score phy  &lt;= 12 - </t>
    </r>
    <r>
      <rPr>
        <sz val="14"/>
        <color rgb="FF1C1C1C"/>
        <rFont val="Arial"/>
        <family val="2"/>
      </rPr>
      <t>n</t>
    </r>
    <r>
      <rPr>
        <sz val="14"/>
        <color rgb="FF010101"/>
        <rFont val="Arial"/>
        <family val="2"/>
      </rPr>
      <t>iveau 1</t>
    </r>
  </si>
  <si>
    <r>
      <rPr>
        <sz val="14"/>
        <color rgb="FF010101"/>
        <rFont val="Arial"/>
        <family val="2"/>
      </rPr>
      <t>2 207</t>
    </r>
    <r>
      <rPr>
        <sz val="14"/>
        <color rgb="FF1C1C1C"/>
        <rFont val="Arial"/>
        <family val="2"/>
      </rPr>
      <t>,</t>
    </r>
    <r>
      <rPr>
        <sz val="14"/>
        <color rgb="FF010101"/>
        <rFont val="Arial"/>
        <family val="2"/>
      </rPr>
      <t>53</t>
    </r>
  </si>
  <si>
    <r>
      <rPr>
        <sz val="14"/>
        <color rgb="FF010101"/>
        <rFont val="Arial"/>
        <family val="2"/>
      </rPr>
      <t>0424A2</t>
    </r>
  </si>
  <si>
    <r>
      <rPr>
        <sz val="14"/>
        <color rgb="FF010101"/>
        <rFont val="Arial"/>
        <family val="2"/>
      </rPr>
      <t>Autres affections de l'appareil respiratoir</t>
    </r>
    <r>
      <rPr>
        <sz val="14"/>
        <color rgb="FF1C1C1C"/>
        <rFont val="Arial"/>
        <family val="2"/>
      </rPr>
      <t xml:space="preserve">e,  </t>
    </r>
    <r>
      <rPr>
        <sz val="14"/>
        <color rgb="FF010101"/>
        <rFont val="Arial"/>
        <family val="2"/>
      </rPr>
      <t xml:space="preserve">score phy  &lt;= 12 - </t>
    </r>
    <r>
      <rPr>
        <sz val="14"/>
        <color rgb="FF1C1C1C"/>
        <rFont val="Arial"/>
        <family val="2"/>
      </rPr>
      <t>n</t>
    </r>
    <r>
      <rPr>
        <sz val="14"/>
        <color rgb="FF010101"/>
        <rFont val="Arial"/>
        <family val="2"/>
      </rPr>
      <t>iveau 2</t>
    </r>
  </si>
  <si>
    <r>
      <rPr>
        <sz val="14"/>
        <color rgb="FF010101"/>
        <rFont val="Arial"/>
        <family val="2"/>
      </rPr>
      <t>231.02</t>
    </r>
  </si>
  <si>
    <r>
      <rPr>
        <sz val="14"/>
        <color rgb="FF010101"/>
        <rFont val="Arial"/>
        <family val="2"/>
      </rPr>
      <t>8 316</t>
    </r>
    <r>
      <rPr>
        <sz val="14"/>
        <color rgb="FF1C1C1C"/>
        <rFont val="Arial"/>
        <family val="2"/>
      </rPr>
      <t>,</t>
    </r>
    <r>
      <rPr>
        <sz val="14"/>
        <color rgb="FF010101"/>
        <rFont val="Arial"/>
        <family val="2"/>
      </rPr>
      <t>68</t>
    </r>
  </si>
  <si>
    <r>
      <rPr>
        <sz val="14"/>
        <color rgb="FF010101"/>
        <rFont val="Arial"/>
        <family val="2"/>
      </rPr>
      <t>Autres affections de l'appareil respiratoire</t>
    </r>
    <r>
      <rPr>
        <sz val="14"/>
        <color rgb="FF2F2F2F"/>
        <rFont val="Arial"/>
        <family val="2"/>
      </rPr>
      <t xml:space="preserve">, </t>
    </r>
    <r>
      <rPr>
        <sz val="14"/>
        <color rgb="FF010101"/>
        <rFont val="Arial"/>
        <family val="2"/>
      </rPr>
      <t xml:space="preserve">score phy &gt;= </t>
    </r>
    <r>
      <rPr>
        <sz val="14"/>
        <color rgb="FF1C1C1C"/>
        <rFont val="Arial"/>
        <family val="2"/>
      </rPr>
      <t>1</t>
    </r>
    <r>
      <rPr>
        <sz val="14"/>
        <color rgb="FF010101"/>
        <rFont val="Arial"/>
        <family val="2"/>
      </rPr>
      <t xml:space="preserve">3 - </t>
    </r>
    <r>
      <rPr>
        <sz val="14"/>
        <color rgb="FF1C1C1C"/>
        <rFont val="Arial"/>
        <family val="2"/>
      </rPr>
      <t>n</t>
    </r>
    <r>
      <rPr>
        <sz val="14"/>
        <color rgb="FF010101"/>
        <rFont val="Arial"/>
        <family val="2"/>
      </rPr>
      <t>iveau 1</t>
    </r>
  </si>
  <si>
    <r>
      <rPr>
        <sz val="14"/>
        <color rgb="FF010101"/>
        <rFont val="Arial"/>
        <family val="2"/>
      </rPr>
      <t>2 912,49</t>
    </r>
  </si>
  <si>
    <r>
      <rPr>
        <sz val="14"/>
        <color rgb="FF010101"/>
        <rFont val="Arial"/>
        <family val="2"/>
      </rPr>
      <t>Autres affections de l'appareil respiratoire</t>
    </r>
    <r>
      <rPr>
        <sz val="14"/>
        <color rgb="FF2F2F2F"/>
        <rFont val="Arial"/>
        <family val="2"/>
      </rPr>
      <t xml:space="preserve">, </t>
    </r>
    <r>
      <rPr>
        <sz val="14"/>
        <color rgb="FF010101"/>
        <rFont val="Arial"/>
        <family val="2"/>
      </rPr>
      <t xml:space="preserve">score phy &gt;= </t>
    </r>
    <r>
      <rPr>
        <sz val="14"/>
        <color rgb="FF1C1C1C"/>
        <rFont val="Arial"/>
        <family val="2"/>
      </rPr>
      <t>1</t>
    </r>
    <r>
      <rPr>
        <sz val="14"/>
        <color rgb="FF010101"/>
        <rFont val="Arial"/>
        <family val="2"/>
      </rPr>
      <t>3 - niveau 2</t>
    </r>
  </si>
  <si>
    <r>
      <rPr>
        <sz val="14"/>
        <color rgb="FF010101"/>
        <rFont val="Arial"/>
        <family val="2"/>
      </rPr>
      <t>3 1</t>
    </r>
    <r>
      <rPr>
        <sz val="14"/>
        <color rgb="FF1C1C1C"/>
        <rFont val="Arial"/>
        <family val="2"/>
      </rPr>
      <t>8</t>
    </r>
    <r>
      <rPr>
        <sz val="14"/>
        <color rgb="FF010101"/>
        <rFont val="Arial"/>
        <family val="2"/>
      </rPr>
      <t>5</t>
    </r>
    <r>
      <rPr>
        <sz val="14"/>
        <color rgb="FF1C1C1C"/>
        <rFont val="Arial"/>
        <family val="2"/>
      </rPr>
      <t>,</t>
    </r>
    <r>
      <rPr>
        <sz val="14"/>
        <color rgb="FF010101"/>
        <rFont val="Arial"/>
        <family val="2"/>
      </rPr>
      <t>79</t>
    </r>
  </si>
  <si>
    <r>
      <rPr>
        <sz val="14"/>
        <color rgb="FF010101"/>
        <rFont val="Arial"/>
        <family val="2"/>
      </rPr>
      <t>0503A</t>
    </r>
    <r>
      <rPr>
        <sz val="14"/>
        <color rgb="FF1C1C1C"/>
        <rFont val="Arial"/>
        <family val="2"/>
      </rPr>
      <t>O</t>
    </r>
  </si>
  <si>
    <r>
      <rPr>
        <vertAlign val="superscript"/>
        <sz val="14"/>
        <color rgb="FF010101"/>
        <rFont val="Arial"/>
        <family val="2"/>
      </rPr>
      <t>Valvulopathies</t>
    </r>
    <r>
      <rPr>
        <vertAlign val="superscript"/>
        <sz val="14"/>
        <color rgb="FF2F2F2F"/>
        <rFont val="Arial"/>
        <family val="2"/>
      </rPr>
      <t xml:space="preserve">, </t>
    </r>
    <r>
      <rPr>
        <sz val="14"/>
        <color rgb="FF010101"/>
        <rFont val="Arial"/>
        <family val="2"/>
      </rPr>
      <t xml:space="preserve">score rr &lt;= GO
</t>
    </r>
    <r>
      <rPr>
        <sz val="14"/>
        <color rgb="FF2F2F2F"/>
        <rFont val="Arial"/>
        <family val="2"/>
      </rPr>
      <t xml:space="preserve">- </t>
    </r>
    <r>
      <rPr>
        <sz val="14"/>
        <color rgb="FF010101"/>
        <rFont val="Arial"/>
        <family val="2"/>
      </rPr>
      <t>zéro jour</t>
    </r>
  </si>
  <si>
    <r>
      <rPr>
        <sz val="14"/>
        <color rgb="FF010101"/>
        <rFont val="Arial"/>
        <family val="2"/>
      </rPr>
      <t>0503A1</t>
    </r>
  </si>
  <si>
    <r>
      <rPr>
        <sz val="14"/>
        <color rgb="FF010101"/>
        <rFont val="Arial"/>
        <family val="2"/>
      </rPr>
      <t xml:space="preserve">Valvulopathies </t>
    </r>
    <r>
      <rPr>
        <sz val="14"/>
        <color rgb="FF414141"/>
        <rFont val="Arial"/>
        <family val="2"/>
      </rPr>
      <t xml:space="preserve">, </t>
    </r>
    <r>
      <rPr>
        <b/>
        <sz val="14"/>
        <color rgb="FF010101"/>
        <rFont val="Arial"/>
        <family val="2"/>
      </rPr>
      <t xml:space="preserve">score rr &lt;= 60
</t>
    </r>
    <r>
      <rPr>
        <sz val="14"/>
        <color rgb="FF010101"/>
        <rFont val="Arial"/>
        <family val="2"/>
      </rPr>
      <t>- niveau 1</t>
    </r>
  </si>
  <si>
    <r>
      <rPr>
        <sz val="14"/>
        <color rgb="FF010101"/>
        <rFont val="Arial"/>
        <family val="2"/>
      </rPr>
      <t>458.89</t>
    </r>
  </si>
  <si>
    <r>
      <rPr>
        <sz val="14"/>
        <color rgb="FF010101"/>
        <rFont val="Arial"/>
        <family val="2"/>
      </rPr>
      <t>3 671,12</t>
    </r>
  </si>
  <si>
    <r>
      <rPr>
        <sz val="14"/>
        <color rgb="FF010101"/>
        <rFont val="Arial"/>
        <family val="2"/>
      </rPr>
      <t>050</t>
    </r>
    <r>
      <rPr>
        <sz val="14"/>
        <color rgb="FF1C1C1C"/>
        <rFont val="Arial"/>
        <family val="2"/>
      </rPr>
      <t>3</t>
    </r>
    <r>
      <rPr>
        <sz val="14"/>
        <color rgb="FF010101"/>
        <rFont val="Arial"/>
        <family val="2"/>
      </rPr>
      <t>A2</t>
    </r>
  </si>
  <si>
    <r>
      <rPr>
        <vertAlign val="superscript"/>
        <sz val="14"/>
        <color rgb="FF010101"/>
        <rFont val="Arial"/>
        <family val="2"/>
      </rPr>
      <t xml:space="preserve">Valvulopathies </t>
    </r>
    <r>
      <rPr>
        <vertAlign val="superscript"/>
        <sz val="14"/>
        <color rgb="FF2F2F2F"/>
        <rFont val="Arial"/>
        <family val="2"/>
      </rPr>
      <t xml:space="preserve">, </t>
    </r>
    <r>
      <rPr>
        <sz val="14"/>
        <color rgb="FF010101"/>
        <rFont val="Arial"/>
        <family val="2"/>
      </rPr>
      <t xml:space="preserve">score rr &lt;= 60
</t>
    </r>
    <r>
      <rPr>
        <sz val="14"/>
        <color rgb="FF2F2F2F"/>
        <rFont val="Arial"/>
        <family val="2"/>
      </rPr>
      <t xml:space="preserve">- </t>
    </r>
    <r>
      <rPr>
        <b/>
        <sz val="14"/>
        <color rgb="FF010101"/>
        <rFont val="Arial"/>
        <family val="2"/>
      </rPr>
      <t>niveau 2</t>
    </r>
  </si>
  <si>
    <r>
      <rPr>
        <sz val="14"/>
        <color rgb="FF010101"/>
        <rFont val="Arial"/>
        <family val="2"/>
      </rPr>
      <t>1 305</t>
    </r>
    <r>
      <rPr>
        <sz val="14"/>
        <color rgb="FF2F2F2F"/>
        <rFont val="Arial"/>
        <family val="2"/>
      </rPr>
      <t>,</t>
    </r>
    <r>
      <rPr>
        <sz val="14"/>
        <color rgb="FF010101"/>
        <rFont val="Arial"/>
        <family val="2"/>
      </rPr>
      <t>43</t>
    </r>
  </si>
  <si>
    <r>
      <rPr>
        <sz val="14"/>
        <color rgb="FF010101"/>
        <rFont val="Arial"/>
        <family val="2"/>
      </rPr>
      <t>337 96</t>
    </r>
  </si>
  <si>
    <r>
      <rPr>
        <sz val="14"/>
        <color rgb="FF010101"/>
        <rFont val="Arial"/>
        <family val="2"/>
      </rPr>
      <t>6 036,81</t>
    </r>
  </si>
  <si>
    <r>
      <rPr>
        <sz val="14"/>
        <color rgb="FF010101"/>
        <rFont val="Arial"/>
        <family val="2"/>
      </rPr>
      <t xml:space="preserve">Valvulopathies </t>
    </r>
    <r>
      <rPr>
        <sz val="14"/>
        <color rgb="FF414141"/>
        <rFont val="Arial"/>
        <family val="2"/>
      </rPr>
      <t xml:space="preserve">. </t>
    </r>
    <r>
      <rPr>
        <vertAlign val="superscript"/>
        <sz val="14"/>
        <color rgb="FF010101"/>
        <rFont val="Arial"/>
        <family val="2"/>
      </rPr>
      <t>s</t>
    </r>
    <r>
      <rPr>
        <vertAlign val="superscript"/>
        <sz val="14"/>
        <color rgb="FF1C1C1C"/>
        <rFont val="Arial"/>
        <family val="2"/>
      </rPr>
      <t>c</t>
    </r>
    <r>
      <rPr>
        <vertAlign val="superscript"/>
        <sz val="14"/>
        <color rgb="FF010101"/>
        <rFont val="Arial"/>
        <family val="2"/>
      </rPr>
      <t xml:space="preserve">ore rr :,= 61
</t>
    </r>
    <r>
      <rPr>
        <sz val="14"/>
        <color rgb="FF010101"/>
        <rFont val="Arial"/>
        <family val="2"/>
      </rPr>
      <t>- zéroiour</t>
    </r>
  </si>
  <si>
    <r>
      <rPr>
        <sz val="14"/>
        <color rgb="FF010101"/>
        <rFont val="Arial"/>
        <family val="2"/>
      </rPr>
      <t>Valvulopathies, score rr &gt;= 61
- niveau 1</t>
    </r>
  </si>
  <si>
    <r>
      <rPr>
        <sz val="14"/>
        <color rgb="FF010101"/>
        <rFont val="Arial"/>
        <family val="2"/>
      </rPr>
      <t>508.18</t>
    </r>
  </si>
  <si>
    <r>
      <rPr>
        <sz val="14"/>
        <color rgb="FF010101"/>
        <rFont val="Arial"/>
        <family val="2"/>
      </rPr>
      <t>4 065</t>
    </r>
    <r>
      <rPr>
        <sz val="14"/>
        <color rgb="FF1C1C1C"/>
        <rFont val="Arial"/>
        <family val="2"/>
      </rPr>
      <t>,</t>
    </r>
    <r>
      <rPr>
        <sz val="14"/>
        <color rgb="FF010101"/>
        <rFont val="Arial"/>
        <family val="2"/>
      </rPr>
      <t>45</t>
    </r>
  </si>
  <si>
    <r>
      <rPr>
        <vertAlign val="superscript"/>
        <sz val="14"/>
        <color rgb="FF010101"/>
        <rFont val="Arial"/>
        <family val="2"/>
      </rPr>
      <t xml:space="preserve">Valvulopathies </t>
    </r>
    <r>
      <rPr>
        <vertAlign val="superscript"/>
        <sz val="14"/>
        <color rgb="FF2F2F2F"/>
        <rFont val="Arial"/>
        <family val="2"/>
      </rPr>
      <t xml:space="preserve">, </t>
    </r>
    <r>
      <rPr>
        <sz val="14"/>
        <color rgb="FF010101"/>
        <rFont val="Arial"/>
        <family val="2"/>
      </rPr>
      <t xml:space="preserve">score rr &gt;= 61
- </t>
    </r>
    <r>
      <rPr>
        <b/>
        <sz val="14"/>
        <color rgb="FF010101"/>
        <rFont val="Arial"/>
        <family val="2"/>
      </rPr>
      <t>nive</t>
    </r>
    <r>
      <rPr>
        <b/>
        <sz val="14"/>
        <color rgb="FF1C1C1C"/>
        <rFont val="Arial"/>
        <family val="2"/>
      </rPr>
      <t>a</t>
    </r>
    <r>
      <rPr>
        <b/>
        <sz val="14"/>
        <color rgb="FF010101"/>
        <rFont val="Arial"/>
        <family val="2"/>
      </rPr>
      <t>u 2</t>
    </r>
  </si>
  <si>
    <r>
      <rPr>
        <sz val="14"/>
        <color rgb="FF010101"/>
        <rFont val="Arial"/>
        <family val="2"/>
      </rPr>
      <t>1 3</t>
    </r>
    <r>
      <rPr>
        <sz val="14"/>
        <color rgb="FF1C1C1C"/>
        <rFont val="Arial"/>
        <family val="2"/>
      </rPr>
      <t>98</t>
    </r>
    <r>
      <rPr>
        <sz val="14"/>
        <color rgb="FF414141"/>
        <rFont val="Arial"/>
        <family val="2"/>
      </rPr>
      <t>,</t>
    </r>
    <r>
      <rPr>
        <sz val="14"/>
        <color rgb="FF010101"/>
        <rFont val="Arial"/>
        <family val="2"/>
      </rPr>
      <t>25</t>
    </r>
  </si>
  <si>
    <r>
      <rPr>
        <sz val="14"/>
        <color rgb="FF010101"/>
        <rFont val="Arial"/>
        <family val="2"/>
      </rPr>
      <t>381.</t>
    </r>
    <r>
      <rPr>
        <sz val="14"/>
        <color rgb="FF1C1C1C"/>
        <rFont val="Arial"/>
        <family val="2"/>
      </rPr>
      <t>0</t>
    </r>
    <r>
      <rPr>
        <sz val="14"/>
        <color rgb="FF010101"/>
        <rFont val="Arial"/>
        <family val="2"/>
      </rPr>
      <t>3</t>
    </r>
  </si>
  <si>
    <r>
      <rPr>
        <sz val="14"/>
        <color rgb="FF010101"/>
        <rFont val="Arial"/>
        <family val="2"/>
      </rPr>
      <t>6 732,66</t>
    </r>
  </si>
  <si>
    <r>
      <rPr>
        <sz val="14"/>
        <color rgb="FF1C1C1C"/>
        <rFont val="Arial"/>
        <family val="2"/>
      </rPr>
      <t>0506AO</t>
    </r>
  </si>
  <si>
    <r>
      <rPr>
        <sz val="14"/>
        <color rgb="FF1C1C1C"/>
        <rFont val="Arial"/>
        <family val="2"/>
      </rPr>
      <t>C</t>
    </r>
    <r>
      <rPr>
        <sz val="14"/>
        <color rgb="FF010101"/>
        <rFont val="Arial"/>
        <family val="2"/>
      </rPr>
      <t>or</t>
    </r>
    <r>
      <rPr>
        <sz val="14"/>
        <color rgb="FF1C1C1C"/>
        <rFont val="Arial"/>
        <family val="2"/>
      </rPr>
      <t>o</t>
    </r>
    <r>
      <rPr>
        <sz val="14"/>
        <color rgb="FF010101"/>
        <rFont val="Arial"/>
        <family val="2"/>
      </rPr>
      <t>n</t>
    </r>
    <r>
      <rPr>
        <sz val="14"/>
        <color rgb="FF1C1C1C"/>
        <rFont val="Arial"/>
        <family val="2"/>
      </rPr>
      <t>a</t>
    </r>
    <r>
      <rPr>
        <sz val="14"/>
        <color rgb="FF010101"/>
        <rFont val="Arial"/>
        <family val="2"/>
      </rPr>
      <t>r</t>
    </r>
    <r>
      <rPr>
        <sz val="14"/>
        <color rgb="FF1C1C1C"/>
        <rFont val="Arial"/>
        <family val="2"/>
      </rPr>
      <t>op</t>
    </r>
    <r>
      <rPr>
        <sz val="14"/>
        <color rgb="FF010101"/>
        <rFont val="Arial"/>
        <family val="2"/>
      </rPr>
      <t>athi</t>
    </r>
    <r>
      <rPr>
        <sz val="14"/>
        <color rgb="FF1C1C1C"/>
        <rFont val="Arial"/>
        <family val="2"/>
      </rPr>
      <t xml:space="preserve">e </t>
    </r>
    <r>
      <rPr>
        <sz val="14"/>
        <color rgb="FF010101"/>
        <rFont val="Arial"/>
        <family val="2"/>
      </rPr>
      <t>s av</t>
    </r>
    <r>
      <rPr>
        <sz val="14"/>
        <color rgb="FF1C1C1C"/>
        <rFont val="Arial"/>
        <family val="2"/>
      </rPr>
      <t>e</t>
    </r>
    <r>
      <rPr>
        <sz val="14"/>
        <color rgb="FF010101"/>
        <rFont val="Arial"/>
        <family val="2"/>
      </rPr>
      <t xml:space="preserve">c
</t>
    </r>
    <r>
      <rPr>
        <sz val="14"/>
        <color rgb="FF1C1C1C"/>
        <rFont val="Arial"/>
        <family val="2"/>
      </rPr>
      <t>po</t>
    </r>
    <r>
      <rPr>
        <sz val="14"/>
        <color rgb="FF010101"/>
        <rFont val="Arial"/>
        <family val="2"/>
      </rPr>
      <t xml:space="preserve">nt </t>
    </r>
    <r>
      <rPr>
        <sz val="14"/>
        <color rgb="FF1C1C1C"/>
        <rFont val="Arial"/>
        <family val="2"/>
      </rPr>
      <t>age</t>
    </r>
    <r>
      <rPr>
        <sz val="14"/>
        <color rgb="FF010101"/>
        <rFont val="Arial"/>
        <family val="2"/>
      </rPr>
      <t xml:space="preserve">, </t>
    </r>
    <r>
      <rPr>
        <sz val="14"/>
        <color rgb="FF1C1C1C"/>
        <rFont val="Arial"/>
        <family val="2"/>
      </rPr>
      <t>sc</t>
    </r>
    <r>
      <rPr>
        <sz val="14"/>
        <color rgb="FF010101"/>
        <rFont val="Arial"/>
        <family val="2"/>
      </rPr>
      <t>o</t>
    </r>
    <r>
      <rPr>
        <sz val="14"/>
        <color rgb="FF1C1C1C"/>
        <rFont val="Arial"/>
        <family val="2"/>
      </rPr>
      <t xml:space="preserve">re </t>
    </r>
    <r>
      <rPr>
        <sz val="14"/>
        <color rgb="FF010101"/>
        <rFont val="Arial"/>
        <family val="2"/>
      </rPr>
      <t xml:space="preserve">rr </t>
    </r>
    <r>
      <rPr>
        <i/>
        <sz val="14"/>
        <color rgb="FF1C1C1C"/>
        <rFont val="Arial"/>
        <family val="2"/>
      </rPr>
      <t>&lt;</t>
    </r>
    <r>
      <rPr>
        <i/>
        <sz val="14"/>
        <color rgb="FF010101"/>
        <rFont val="Arial"/>
        <family val="2"/>
      </rPr>
      <t xml:space="preserve">= </t>
    </r>
    <r>
      <rPr>
        <sz val="14"/>
        <color rgb="FF1C1C1C"/>
        <rFont val="Arial"/>
        <family val="2"/>
      </rPr>
      <t xml:space="preserve">60 </t>
    </r>
    <r>
      <rPr>
        <sz val="14"/>
        <color rgb="FF010101"/>
        <rFont val="Arial"/>
        <family val="2"/>
      </rPr>
      <t>- z</t>
    </r>
    <r>
      <rPr>
        <sz val="14"/>
        <color rgb="FF1C1C1C"/>
        <rFont val="Arial"/>
        <family val="2"/>
      </rPr>
      <t>é</t>
    </r>
    <r>
      <rPr>
        <sz val="14"/>
        <color rgb="FF010101"/>
        <rFont val="Arial"/>
        <family val="2"/>
      </rPr>
      <t>r</t>
    </r>
    <r>
      <rPr>
        <sz val="14"/>
        <color rgb="FF2F2F2F"/>
        <rFont val="Arial"/>
        <family val="2"/>
      </rPr>
      <t xml:space="preserve">o </t>
    </r>
    <r>
      <rPr>
        <sz val="14"/>
        <color rgb="FF010101"/>
        <rFont val="Arial"/>
        <family val="2"/>
      </rPr>
      <t>J</t>
    </r>
    <r>
      <rPr>
        <sz val="14"/>
        <color rgb="FF1C1C1C"/>
        <rFont val="Arial"/>
        <family val="2"/>
      </rPr>
      <t>D</t>
    </r>
    <r>
      <rPr>
        <sz val="14"/>
        <color rgb="FF010101"/>
        <rFont val="Arial"/>
        <family val="2"/>
      </rPr>
      <t>Ur</t>
    </r>
  </si>
  <si>
    <r>
      <rPr>
        <sz val="14"/>
        <color rgb="FF010101"/>
        <rFont val="Arial"/>
        <family val="2"/>
      </rPr>
      <t xml:space="preserve">1 </t>
    </r>
    <r>
      <rPr>
        <sz val="14"/>
        <color rgb="FF1C1C1C"/>
        <rFont val="Arial"/>
        <family val="2"/>
      </rPr>
      <t>62,07</t>
    </r>
  </si>
  <si>
    <r>
      <rPr>
        <sz val="14"/>
        <color rgb="FF1C1C1C"/>
        <rFont val="Arial"/>
        <family val="2"/>
      </rPr>
      <t>0506A</t>
    </r>
    <r>
      <rPr>
        <sz val="14"/>
        <color rgb="FF010101"/>
        <rFont val="Arial"/>
        <family val="2"/>
      </rPr>
      <t>1</t>
    </r>
  </si>
  <si>
    <r>
      <rPr>
        <sz val="14"/>
        <color rgb="FF1C1C1C"/>
        <rFont val="Arial"/>
        <family val="2"/>
      </rPr>
      <t xml:space="preserve">C </t>
    </r>
    <r>
      <rPr>
        <sz val="14"/>
        <color rgb="FF010101"/>
        <rFont val="Arial"/>
        <family val="2"/>
      </rPr>
      <t>or</t>
    </r>
    <r>
      <rPr>
        <sz val="14"/>
        <color rgb="FF1C1C1C"/>
        <rFont val="Arial"/>
        <family val="2"/>
      </rPr>
      <t>o</t>
    </r>
    <r>
      <rPr>
        <sz val="14"/>
        <color rgb="FF010101"/>
        <rFont val="Arial"/>
        <family val="2"/>
      </rPr>
      <t>n</t>
    </r>
    <r>
      <rPr>
        <sz val="14"/>
        <color rgb="FF1C1C1C"/>
        <rFont val="Arial"/>
        <family val="2"/>
      </rPr>
      <t>a</t>
    </r>
    <r>
      <rPr>
        <sz val="14"/>
        <color rgb="FF010101"/>
        <rFont val="Arial"/>
        <family val="2"/>
      </rPr>
      <t>r</t>
    </r>
    <r>
      <rPr>
        <sz val="14"/>
        <color rgb="FF1C1C1C"/>
        <rFont val="Arial"/>
        <family val="2"/>
      </rPr>
      <t>op</t>
    </r>
    <r>
      <rPr>
        <sz val="14"/>
        <color rgb="FF010101"/>
        <rFont val="Arial"/>
        <family val="2"/>
      </rPr>
      <t>athi</t>
    </r>
    <r>
      <rPr>
        <sz val="14"/>
        <color rgb="FF1C1C1C"/>
        <rFont val="Arial"/>
        <family val="2"/>
      </rPr>
      <t xml:space="preserve">e </t>
    </r>
    <r>
      <rPr>
        <sz val="14"/>
        <color rgb="FF010101"/>
        <rFont val="Arial"/>
        <family val="2"/>
      </rPr>
      <t>s av</t>
    </r>
    <r>
      <rPr>
        <sz val="14"/>
        <color rgb="FF1C1C1C"/>
        <rFont val="Arial"/>
        <family val="2"/>
      </rPr>
      <t>e</t>
    </r>
    <r>
      <rPr>
        <sz val="14"/>
        <color rgb="FF010101"/>
        <rFont val="Arial"/>
        <family val="2"/>
      </rPr>
      <t xml:space="preserve">c </t>
    </r>
    <r>
      <rPr>
        <sz val="14"/>
        <color rgb="FF1C1C1C"/>
        <rFont val="Arial"/>
        <family val="2"/>
      </rPr>
      <t>po</t>
    </r>
    <r>
      <rPr>
        <sz val="14"/>
        <color rgb="FF010101"/>
        <rFont val="Arial"/>
        <family val="2"/>
      </rPr>
      <t xml:space="preserve">nt </t>
    </r>
    <r>
      <rPr>
        <sz val="14"/>
        <color rgb="FF1C1C1C"/>
        <rFont val="Arial"/>
        <family val="2"/>
      </rPr>
      <t>age</t>
    </r>
    <r>
      <rPr>
        <sz val="14"/>
        <color rgb="FF010101"/>
        <rFont val="Arial"/>
        <family val="2"/>
      </rPr>
      <t xml:space="preserve">, </t>
    </r>
    <r>
      <rPr>
        <sz val="14"/>
        <color rgb="FF1C1C1C"/>
        <rFont val="Arial"/>
        <family val="2"/>
      </rPr>
      <t>sc</t>
    </r>
    <r>
      <rPr>
        <sz val="14"/>
        <color rgb="FF010101"/>
        <rFont val="Arial"/>
        <family val="2"/>
      </rPr>
      <t>o</t>
    </r>
    <r>
      <rPr>
        <sz val="14"/>
        <color rgb="FF1C1C1C"/>
        <rFont val="Arial"/>
        <family val="2"/>
      </rPr>
      <t xml:space="preserve">re </t>
    </r>
    <r>
      <rPr>
        <sz val="14"/>
        <color rgb="FF010101"/>
        <rFont val="Arial"/>
        <family val="2"/>
      </rPr>
      <t xml:space="preserve">rr </t>
    </r>
    <r>
      <rPr>
        <i/>
        <sz val="14"/>
        <color rgb="FF1C1C1C"/>
        <rFont val="Arial"/>
        <family val="2"/>
      </rPr>
      <t>&lt;</t>
    </r>
    <r>
      <rPr>
        <i/>
        <sz val="14"/>
        <color rgb="FF010101"/>
        <rFont val="Arial"/>
        <family val="2"/>
      </rPr>
      <t xml:space="preserve">= </t>
    </r>
    <r>
      <rPr>
        <sz val="14"/>
        <color rgb="FF1C1C1C"/>
        <rFont val="Arial"/>
        <family val="2"/>
      </rPr>
      <t xml:space="preserve">60 </t>
    </r>
    <r>
      <rPr>
        <sz val="14"/>
        <color rgb="FF010101"/>
        <rFont val="Arial"/>
        <family val="2"/>
      </rPr>
      <t xml:space="preserve">- </t>
    </r>
    <r>
      <rPr>
        <b/>
        <sz val="14"/>
        <color rgb="FF010101"/>
        <rFont val="Arial"/>
        <family val="2"/>
      </rPr>
      <t>ni</t>
    </r>
    <r>
      <rPr>
        <b/>
        <sz val="14"/>
        <color rgb="FF1C1C1C"/>
        <rFont val="Arial"/>
        <family val="2"/>
      </rPr>
      <t>vea</t>
    </r>
    <r>
      <rPr>
        <b/>
        <sz val="14"/>
        <color rgb="FF010101"/>
        <rFont val="Arial"/>
        <family val="2"/>
      </rPr>
      <t>u 1</t>
    </r>
  </si>
  <si>
    <r>
      <rPr>
        <sz val="14"/>
        <color rgb="FF010101"/>
        <rFont val="Arial"/>
        <family val="2"/>
      </rPr>
      <t>4</t>
    </r>
    <r>
      <rPr>
        <sz val="14"/>
        <color rgb="FF1C1C1C"/>
        <rFont val="Arial"/>
        <family val="2"/>
      </rPr>
      <t xml:space="preserve">90, </t>
    </r>
    <r>
      <rPr>
        <sz val="14"/>
        <color rgb="FF010101"/>
        <rFont val="Arial"/>
        <family val="2"/>
      </rPr>
      <t>8</t>
    </r>
    <r>
      <rPr>
        <sz val="14"/>
        <color rgb="FF1C1C1C"/>
        <rFont val="Arial"/>
        <family val="2"/>
      </rPr>
      <t>2</t>
    </r>
  </si>
  <si>
    <r>
      <rPr>
        <sz val="14"/>
        <color rgb="FF1C1C1C"/>
        <rFont val="Arial"/>
        <family val="2"/>
      </rPr>
      <t xml:space="preserve">490 </t>
    </r>
    <r>
      <rPr>
        <sz val="14"/>
        <color rgb="FF010101"/>
        <rFont val="Arial"/>
        <family val="2"/>
      </rPr>
      <t>.</t>
    </r>
    <r>
      <rPr>
        <sz val="14"/>
        <color rgb="FF1C1C1C"/>
        <rFont val="Arial"/>
        <family val="2"/>
      </rPr>
      <t>82</t>
    </r>
  </si>
  <si>
    <r>
      <rPr>
        <sz val="14"/>
        <color rgb="FF1C1C1C"/>
        <rFont val="Arial"/>
        <family val="2"/>
      </rPr>
      <t>3 926</t>
    </r>
    <r>
      <rPr>
        <sz val="14"/>
        <color rgb="FF010101"/>
        <rFont val="Arial"/>
        <family val="2"/>
      </rPr>
      <t>,52</t>
    </r>
  </si>
  <si>
    <r>
      <rPr>
        <sz val="14"/>
        <color rgb="FF1C1C1C"/>
        <rFont val="Arial"/>
        <family val="2"/>
      </rPr>
      <t>050</t>
    </r>
    <r>
      <rPr>
        <sz val="14"/>
        <color rgb="FF010101"/>
        <rFont val="Arial"/>
        <family val="2"/>
      </rPr>
      <t>6</t>
    </r>
    <r>
      <rPr>
        <sz val="14"/>
        <color rgb="FF1C1C1C"/>
        <rFont val="Arial"/>
        <family val="2"/>
      </rPr>
      <t>A2</t>
    </r>
  </si>
  <si>
    <r>
      <rPr>
        <sz val="14"/>
        <color rgb="FF1C1C1C"/>
        <rFont val="Arial"/>
        <family val="2"/>
      </rPr>
      <t>C</t>
    </r>
    <r>
      <rPr>
        <sz val="14"/>
        <color rgb="FF010101"/>
        <rFont val="Arial"/>
        <family val="2"/>
      </rPr>
      <t>or</t>
    </r>
    <r>
      <rPr>
        <sz val="14"/>
        <color rgb="FF1C1C1C"/>
        <rFont val="Arial"/>
        <family val="2"/>
      </rPr>
      <t>o</t>
    </r>
    <r>
      <rPr>
        <sz val="14"/>
        <color rgb="FF010101"/>
        <rFont val="Arial"/>
        <family val="2"/>
      </rPr>
      <t>n</t>
    </r>
    <r>
      <rPr>
        <sz val="14"/>
        <color rgb="FF1C1C1C"/>
        <rFont val="Arial"/>
        <family val="2"/>
      </rPr>
      <t>a</t>
    </r>
    <r>
      <rPr>
        <sz val="14"/>
        <color rgb="FF010101"/>
        <rFont val="Arial"/>
        <family val="2"/>
      </rPr>
      <t>r</t>
    </r>
    <r>
      <rPr>
        <sz val="14"/>
        <color rgb="FF1C1C1C"/>
        <rFont val="Arial"/>
        <family val="2"/>
      </rPr>
      <t>op</t>
    </r>
    <r>
      <rPr>
        <sz val="14"/>
        <color rgb="FF010101"/>
        <rFont val="Arial"/>
        <family val="2"/>
      </rPr>
      <t>at</t>
    </r>
    <r>
      <rPr>
        <sz val="14"/>
        <color rgb="FF1C1C1C"/>
        <rFont val="Arial"/>
        <family val="2"/>
      </rPr>
      <t>h</t>
    </r>
    <r>
      <rPr>
        <sz val="14"/>
        <color rgb="FF010101"/>
        <rFont val="Arial"/>
        <family val="2"/>
      </rPr>
      <t>i</t>
    </r>
    <r>
      <rPr>
        <sz val="14"/>
        <color rgb="FF1C1C1C"/>
        <rFont val="Arial"/>
        <family val="2"/>
      </rPr>
      <t xml:space="preserve">e </t>
    </r>
    <r>
      <rPr>
        <sz val="14"/>
        <color rgb="FF010101"/>
        <rFont val="Arial"/>
        <family val="2"/>
      </rPr>
      <t>s a</t>
    </r>
    <r>
      <rPr>
        <sz val="14"/>
        <color rgb="FF1C1C1C"/>
        <rFont val="Arial"/>
        <family val="2"/>
      </rPr>
      <t>v e</t>
    </r>
    <r>
      <rPr>
        <sz val="14"/>
        <color rgb="FF010101"/>
        <rFont val="Arial"/>
        <family val="2"/>
      </rPr>
      <t xml:space="preserve">c </t>
    </r>
    <r>
      <rPr>
        <sz val="14"/>
        <color rgb="FF1C1C1C"/>
        <rFont val="Arial"/>
        <family val="2"/>
      </rPr>
      <t>po</t>
    </r>
    <r>
      <rPr>
        <sz val="14"/>
        <color rgb="FF010101"/>
        <rFont val="Arial"/>
        <family val="2"/>
      </rPr>
      <t xml:space="preserve">nt </t>
    </r>
    <r>
      <rPr>
        <sz val="14"/>
        <color rgb="FF1C1C1C"/>
        <rFont val="Arial"/>
        <family val="2"/>
      </rPr>
      <t>a</t>
    </r>
    <r>
      <rPr>
        <sz val="14"/>
        <color rgb="FF010101"/>
        <rFont val="Arial"/>
        <family val="2"/>
      </rPr>
      <t>g</t>
    </r>
    <r>
      <rPr>
        <sz val="14"/>
        <color rgb="FF2F2F2F"/>
        <rFont val="Arial"/>
        <family val="2"/>
      </rPr>
      <t>e</t>
    </r>
    <r>
      <rPr>
        <sz val="14"/>
        <color rgb="FF010101"/>
        <rFont val="Arial"/>
        <family val="2"/>
      </rPr>
      <t xml:space="preserve">, </t>
    </r>
    <r>
      <rPr>
        <sz val="14"/>
        <color rgb="FF1C1C1C"/>
        <rFont val="Arial"/>
        <family val="2"/>
      </rPr>
      <t>sc</t>
    </r>
    <r>
      <rPr>
        <sz val="14"/>
        <color rgb="FF010101"/>
        <rFont val="Arial"/>
        <family val="2"/>
      </rPr>
      <t>o</t>
    </r>
    <r>
      <rPr>
        <sz val="14"/>
        <color rgb="FF1C1C1C"/>
        <rFont val="Arial"/>
        <family val="2"/>
      </rPr>
      <t xml:space="preserve">re </t>
    </r>
    <r>
      <rPr>
        <sz val="14"/>
        <color rgb="FF010101"/>
        <rFont val="Arial"/>
        <family val="2"/>
      </rPr>
      <t xml:space="preserve">rr </t>
    </r>
    <r>
      <rPr>
        <i/>
        <sz val="14"/>
        <color rgb="FF1C1C1C"/>
        <rFont val="Arial"/>
        <family val="2"/>
      </rPr>
      <t>&lt;</t>
    </r>
    <r>
      <rPr>
        <i/>
        <sz val="14"/>
        <color rgb="FF010101"/>
        <rFont val="Arial"/>
        <family val="2"/>
      </rPr>
      <t xml:space="preserve">= </t>
    </r>
    <r>
      <rPr>
        <sz val="14"/>
        <color rgb="FF1C1C1C"/>
        <rFont val="Arial"/>
        <family val="2"/>
      </rPr>
      <t xml:space="preserve">60 </t>
    </r>
    <r>
      <rPr>
        <sz val="14"/>
        <color rgb="FF010101"/>
        <rFont val="Arial"/>
        <family val="2"/>
      </rPr>
      <t>- ni</t>
    </r>
    <r>
      <rPr>
        <sz val="14"/>
        <color rgb="FF1C1C1C"/>
        <rFont val="Arial"/>
        <family val="2"/>
      </rPr>
      <t>vea</t>
    </r>
    <r>
      <rPr>
        <sz val="14"/>
        <color rgb="FF010101"/>
        <rFont val="Arial"/>
        <family val="2"/>
      </rPr>
      <t xml:space="preserve">u </t>
    </r>
    <r>
      <rPr>
        <sz val="14"/>
        <color rgb="FF1C1C1C"/>
        <rFont val="Arial"/>
        <family val="2"/>
      </rPr>
      <t>2</t>
    </r>
  </si>
  <si>
    <r>
      <rPr>
        <sz val="14"/>
        <color rgb="FF010101"/>
        <rFont val="Arial"/>
        <family val="2"/>
      </rPr>
      <t>5</t>
    </r>
    <r>
      <rPr>
        <sz val="14"/>
        <color rgb="FF1C1C1C"/>
        <rFont val="Arial"/>
        <family val="2"/>
      </rPr>
      <t xml:space="preserve">17 </t>
    </r>
    <r>
      <rPr>
        <sz val="14"/>
        <color rgb="FF010101"/>
        <rFont val="Arial"/>
        <family val="2"/>
      </rPr>
      <t>.</t>
    </r>
    <r>
      <rPr>
        <sz val="14"/>
        <color rgb="FF1C1C1C"/>
        <rFont val="Arial"/>
        <family val="2"/>
      </rPr>
      <t>04</t>
    </r>
  </si>
  <si>
    <r>
      <rPr>
        <sz val="14"/>
        <color rgb="FF010101"/>
        <rFont val="Arial"/>
        <family val="2"/>
      </rPr>
      <t>4 1</t>
    </r>
    <r>
      <rPr>
        <sz val="14"/>
        <color rgb="FF1C1C1C"/>
        <rFont val="Arial"/>
        <family val="2"/>
      </rPr>
      <t>36,33</t>
    </r>
  </si>
  <si>
    <r>
      <rPr>
        <sz val="14"/>
        <color rgb="FF1C1C1C"/>
        <rFont val="Arial"/>
        <family val="2"/>
      </rPr>
      <t>C</t>
    </r>
    <r>
      <rPr>
        <sz val="14"/>
        <color rgb="FF010101"/>
        <rFont val="Arial"/>
        <family val="2"/>
      </rPr>
      <t>or</t>
    </r>
    <r>
      <rPr>
        <sz val="14"/>
        <color rgb="FF1C1C1C"/>
        <rFont val="Arial"/>
        <family val="2"/>
      </rPr>
      <t>o</t>
    </r>
    <r>
      <rPr>
        <sz val="14"/>
        <color rgb="FF010101"/>
        <rFont val="Arial"/>
        <family val="2"/>
      </rPr>
      <t>n</t>
    </r>
    <r>
      <rPr>
        <sz val="14"/>
        <color rgb="FF1C1C1C"/>
        <rFont val="Arial"/>
        <family val="2"/>
      </rPr>
      <t>a</t>
    </r>
    <r>
      <rPr>
        <sz val="14"/>
        <color rgb="FF010101"/>
        <rFont val="Arial"/>
        <family val="2"/>
      </rPr>
      <t>r</t>
    </r>
    <r>
      <rPr>
        <sz val="14"/>
        <color rgb="FF1C1C1C"/>
        <rFont val="Arial"/>
        <family val="2"/>
      </rPr>
      <t>op</t>
    </r>
    <r>
      <rPr>
        <sz val="14"/>
        <color rgb="FF010101"/>
        <rFont val="Arial"/>
        <family val="2"/>
      </rPr>
      <t>at</t>
    </r>
    <r>
      <rPr>
        <sz val="14"/>
        <color rgb="FF1C1C1C"/>
        <rFont val="Arial"/>
        <family val="2"/>
      </rPr>
      <t>h</t>
    </r>
    <r>
      <rPr>
        <sz val="14"/>
        <color rgb="FF010101"/>
        <rFont val="Arial"/>
        <family val="2"/>
      </rPr>
      <t>i</t>
    </r>
    <r>
      <rPr>
        <sz val="14"/>
        <color rgb="FF1C1C1C"/>
        <rFont val="Arial"/>
        <family val="2"/>
      </rPr>
      <t xml:space="preserve">e </t>
    </r>
    <r>
      <rPr>
        <sz val="14"/>
        <color rgb="FF010101"/>
        <rFont val="Arial"/>
        <family val="2"/>
      </rPr>
      <t>s a</t>
    </r>
    <r>
      <rPr>
        <sz val="14"/>
        <color rgb="FF1C1C1C"/>
        <rFont val="Arial"/>
        <family val="2"/>
      </rPr>
      <t>v e</t>
    </r>
    <r>
      <rPr>
        <sz val="14"/>
        <color rgb="FF010101"/>
        <rFont val="Arial"/>
        <family val="2"/>
      </rPr>
      <t xml:space="preserve">c
</t>
    </r>
    <r>
      <rPr>
        <sz val="14"/>
        <color rgb="FF1C1C1C"/>
        <rFont val="Arial"/>
        <family val="2"/>
      </rPr>
      <t>po</t>
    </r>
    <r>
      <rPr>
        <sz val="14"/>
        <color rgb="FF010101"/>
        <rFont val="Arial"/>
        <family val="2"/>
      </rPr>
      <t xml:space="preserve">nt </t>
    </r>
    <r>
      <rPr>
        <sz val="14"/>
        <color rgb="FF1C1C1C"/>
        <rFont val="Arial"/>
        <family val="2"/>
      </rPr>
      <t>a</t>
    </r>
    <r>
      <rPr>
        <sz val="14"/>
        <color rgb="FF010101"/>
        <rFont val="Arial"/>
        <family val="2"/>
      </rPr>
      <t>g</t>
    </r>
    <r>
      <rPr>
        <sz val="14"/>
        <color rgb="FF2F2F2F"/>
        <rFont val="Arial"/>
        <family val="2"/>
      </rPr>
      <t>e</t>
    </r>
    <r>
      <rPr>
        <sz val="14"/>
        <color rgb="FF010101"/>
        <rFont val="Arial"/>
        <family val="2"/>
      </rPr>
      <t xml:space="preserve">, </t>
    </r>
    <r>
      <rPr>
        <sz val="14"/>
        <color rgb="FF1C1C1C"/>
        <rFont val="Arial"/>
        <family val="2"/>
      </rPr>
      <t>sc</t>
    </r>
    <r>
      <rPr>
        <sz val="14"/>
        <color rgb="FF010101"/>
        <rFont val="Arial"/>
        <family val="2"/>
      </rPr>
      <t>o</t>
    </r>
    <r>
      <rPr>
        <sz val="14"/>
        <color rgb="FF1C1C1C"/>
        <rFont val="Arial"/>
        <family val="2"/>
      </rPr>
      <t xml:space="preserve">re </t>
    </r>
    <r>
      <rPr>
        <sz val="14"/>
        <color rgb="FF010101"/>
        <rFont val="Arial"/>
        <family val="2"/>
      </rPr>
      <t xml:space="preserve">rr </t>
    </r>
    <r>
      <rPr>
        <sz val="14"/>
        <color rgb="FF2F2F2F"/>
        <rFont val="Arial"/>
        <family val="2"/>
      </rPr>
      <t>&gt;</t>
    </r>
    <r>
      <rPr>
        <sz val="14"/>
        <color rgb="FF010101"/>
        <rFont val="Arial"/>
        <family val="2"/>
      </rPr>
      <t xml:space="preserve">= </t>
    </r>
    <r>
      <rPr>
        <sz val="14"/>
        <color rgb="FF1C1C1C"/>
        <rFont val="Arial"/>
        <family val="2"/>
      </rPr>
      <t xml:space="preserve">61 </t>
    </r>
    <r>
      <rPr>
        <sz val="14"/>
        <color rgb="FF010101"/>
        <rFont val="Arial"/>
        <family val="2"/>
      </rPr>
      <t>- z</t>
    </r>
    <r>
      <rPr>
        <sz val="14"/>
        <color rgb="FF1C1C1C"/>
        <rFont val="Arial"/>
        <family val="2"/>
      </rPr>
      <t>é</t>
    </r>
    <r>
      <rPr>
        <sz val="14"/>
        <color rgb="FF010101"/>
        <rFont val="Arial"/>
        <family val="2"/>
      </rPr>
      <t>r</t>
    </r>
    <r>
      <rPr>
        <sz val="14"/>
        <color rgb="FF2F2F2F"/>
        <rFont val="Arial"/>
        <family val="2"/>
      </rPr>
      <t xml:space="preserve">o </t>
    </r>
    <r>
      <rPr>
        <sz val="14"/>
        <color rgb="FF010101"/>
        <rFont val="Arial"/>
        <family val="2"/>
      </rPr>
      <t>J</t>
    </r>
    <r>
      <rPr>
        <sz val="14"/>
        <color rgb="FF1C1C1C"/>
        <rFont val="Arial"/>
        <family val="2"/>
      </rPr>
      <t xml:space="preserve">o </t>
    </r>
    <r>
      <rPr>
        <sz val="14"/>
        <color rgb="FF010101"/>
        <rFont val="Arial"/>
        <family val="2"/>
      </rPr>
      <t>ur</t>
    </r>
  </si>
  <si>
    <r>
      <rPr>
        <sz val="14"/>
        <color rgb="FF010101"/>
        <rFont val="Arial"/>
        <family val="2"/>
      </rPr>
      <t xml:space="preserve">1 </t>
    </r>
    <r>
      <rPr>
        <sz val="14"/>
        <color rgb="FF1C1C1C"/>
        <rFont val="Arial"/>
        <family val="2"/>
      </rPr>
      <t xml:space="preserve">7 </t>
    </r>
    <r>
      <rPr>
        <sz val="14"/>
        <color rgb="FF010101"/>
        <rFont val="Arial"/>
        <family val="2"/>
      </rPr>
      <t xml:space="preserve">3 </t>
    </r>
    <r>
      <rPr>
        <sz val="14"/>
        <color rgb="FF1C1C1C"/>
        <rFont val="Arial"/>
        <family val="2"/>
      </rPr>
      <t xml:space="preserve">,8 </t>
    </r>
    <r>
      <rPr>
        <sz val="14"/>
        <color rgb="FF010101"/>
        <rFont val="Arial"/>
        <family val="2"/>
      </rPr>
      <t>7</t>
    </r>
  </si>
  <si>
    <r>
      <rPr>
        <sz val="14"/>
        <color rgb="FF1C1C1C"/>
        <rFont val="Arial"/>
        <family val="2"/>
      </rPr>
      <t>050</t>
    </r>
    <r>
      <rPr>
        <sz val="14"/>
        <color rgb="FF010101"/>
        <rFont val="Arial"/>
        <family val="2"/>
      </rPr>
      <t>68 1</t>
    </r>
  </si>
  <si>
    <r>
      <rPr>
        <sz val="14"/>
        <color rgb="FF1C1C1C"/>
        <rFont val="Arial"/>
        <family val="2"/>
      </rPr>
      <t xml:space="preserve">C </t>
    </r>
    <r>
      <rPr>
        <sz val="14"/>
        <color rgb="FF010101"/>
        <rFont val="Arial"/>
        <family val="2"/>
      </rPr>
      <t>o r</t>
    </r>
    <r>
      <rPr>
        <sz val="14"/>
        <color rgb="FF1C1C1C"/>
        <rFont val="Arial"/>
        <family val="2"/>
      </rPr>
      <t>o</t>
    </r>
    <r>
      <rPr>
        <sz val="14"/>
        <color rgb="FF010101"/>
        <rFont val="Arial"/>
        <family val="2"/>
      </rPr>
      <t>nar</t>
    </r>
    <r>
      <rPr>
        <sz val="14"/>
        <color rgb="FF1C1C1C"/>
        <rFont val="Arial"/>
        <family val="2"/>
      </rPr>
      <t>opa</t>
    </r>
    <r>
      <rPr>
        <sz val="14"/>
        <color rgb="FF010101"/>
        <rFont val="Arial"/>
        <family val="2"/>
      </rPr>
      <t>thi</t>
    </r>
    <r>
      <rPr>
        <sz val="14"/>
        <color rgb="FF1C1C1C"/>
        <rFont val="Arial"/>
        <family val="2"/>
      </rPr>
      <t xml:space="preserve">e </t>
    </r>
    <r>
      <rPr>
        <sz val="14"/>
        <color rgb="FF010101"/>
        <rFont val="Arial"/>
        <family val="2"/>
      </rPr>
      <t>s a</t>
    </r>
    <r>
      <rPr>
        <sz val="14"/>
        <color rgb="FF1C1C1C"/>
        <rFont val="Arial"/>
        <family val="2"/>
      </rPr>
      <t>v ec p</t>
    </r>
    <r>
      <rPr>
        <sz val="14"/>
        <color rgb="FF010101"/>
        <rFont val="Arial"/>
        <family val="2"/>
      </rPr>
      <t>ont</t>
    </r>
    <r>
      <rPr>
        <sz val="14"/>
        <color rgb="FF1C1C1C"/>
        <rFont val="Arial"/>
        <family val="2"/>
      </rPr>
      <t>age</t>
    </r>
    <r>
      <rPr>
        <sz val="14"/>
        <color rgb="FF010101"/>
        <rFont val="Arial"/>
        <family val="2"/>
      </rPr>
      <t xml:space="preserve">, </t>
    </r>
    <r>
      <rPr>
        <sz val="14"/>
        <color rgb="FF1C1C1C"/>
        <rFont val="Arial"/>
        <family val="2"/>
      </rPr>
      <t>sc</t>
    </r>
    <r>
      <rPr>
        <sz val="14"/>
        <color rgb="FF010101"/>
        <rFont val="Arial"/>
        <family val="2"/>
      </rPr>
      <t>o</t>
    </r>
    <r>
      <rPr>
        <sz val="14"/>
        <color rgb="FF1C1C1C"/>
        <rFont val="Arial"/>
        <family val="2"/>
      </rPr>
      <t xml:space="preserve">re </t>
    </r>
    <r>
      <rPr>
        <sz val="14"/>
        <color rgb="FF010101"/>
        <rFont val="Arial"/>
        <family val="2"/>
      </rPr>
      <t xml:space="preserve">rr </t>
    </r>
    <r>
      <rPr>
        <sz val="14"/>
        <color rgb="FF1C1C1C"/>
        <rFont val="Arial"/>
        <family val="2"/>
      </rPr>
      <t>&gt;</t>
    </r>
    <r>
      <rPr>
        <sz val="14"/>
        <color rgb="FF010101"/>
        <rFont val="Arial"/>
        <family val="2"/>
      </rPr>
      <t xml:space="preserve">= </t>
    </r>
    <r>
      <rPr>
        <sz val="14"/>
        <color rgb="FF1C1C1C"/>
        <rFont val="Arial"/>
        <family val="2"/>
      </rPr>
      <t xml:space="preserve">61 </t>
    </r>
    <r>
      <rPr>
        <sz val="14"/>
        <color rgb="FF010101"/>
        <rFont val="Arial"/>
        <family val="2"/>
      </rPr>
      <t>- ni</t>
    </r>
    <r>
      <rPr>
        <sz val="14"/>
        <color rgb="FF1C1C1C"/>
        <rFont val="Arial"/>
        <family val="2"/>
      </rPr>
      <t>vea</t>
    </r>
    <r>
      <rPr>
        <sz val="14"/>
        <color rgb="FF010101"/>
        <rFont val="Arial"/>
        <family val="2"/>
      </rPr>
      <t>u 1</t>
    </r>
  </si>
  <si>
    <r>
      <rPr>
        <sz val="14"/>
        <color rgb="FF010101"/>
        <rFont val="Arial"/>
        <family val="2"/>
      </rPr>
      <t xml:space="preserve">524. </t>
    </r>
    <r>
      <rPr>
        <sz val="14"/>
        <color rgb="FF1C1C1C"/>
        <rFont val="Arial"/>
        <family val="2"/>
      </rPr>
      <t>2</t>
    </r>
    <r>
      <rPr>
        <sz val="14"/>
        <color rgb="FF010101"/>
        <rFont val="Arial"/>
        <family val="2"/>
      </rPr>
      <t>3</t>
    </r>
  </si>
  <si>
    <r>
      <rPr>
        <sz val="14"/>
        <color rgb="FF010101"/>
        <rFont val="Arial"/>
        <family val="2"/>
      </rPr>
      <t>4 1</t>
    </r>
    <r>
      <rPr>
        <sz val="14"/>
        <color rgb="FF1C1C1C"/>
        <rFont val="Arial"/>
        <family val="2"/>
      </rPr>
      <t>9</t>
    </r>
    <r>
      <rPr>
        <sz val="14"/>
        <color rgb="FF010101"/>
        <rFont val="Arial"/>
        <family val="2"/>
      </rPr>
      <t>3</t>
    </r>
    <r>
      <rPr>
        <sz val="14"/>
        <color rgb="FF1C1C1C"/>
        <rFont val="Arial"/>
        <family val="2"/>
      </rPr>
      <t>,88</t>
    </r>
  </si>
  <si>
    <r>
      <rPr>
        <sz val="14"/>
        <color rgb="FF1C1C1C"/>
        <rFont val="Arial"/>
        <family val="2"/>
      </rPr>
      <t>C</t>
    </r>
    <r>
      <rPr>
        <sz val="14"/>
        <color rgb="FF010101"/>
        <rFont val="Arial"/>
        <family val="2"/>
      </rPr>
      <t>or</t>
    </r>
    <r>
      <rPr>
        <sz val="14"/>
        <color rgb="FF1C1C1C"/>
        <rFont val="Arial"/>
        <family val="2"/>
      </rPr>
      <t>o</t>
    </r>
    <r>
      <rPr>
        <sz val="14"/>
        <color rgb="FF010101"/>
        <rFont val="Arial"/>
        <family val="2"/>
      </rPr>
      <t>nar</t>
    </r>
    <r>
      <rPr>
        <sz val="14"/>
        <color rgb="FF1C1C1C"/>
        <rFont val="Arial"/>
        <family val="2"/>
      </rPr>
      <t>opa</t>
    </r>
    <r>
      <rPr>
        <sz val="14"/>
        <color rgb="FF010101"/>
        <rFont val="Arial"/>
        <family val="2"/>
      </rPr>
      <t>thi</t>
    </r>
    <r>
      <rPr>
        <sz val="14"/>
        <color rgb="FF1C1C1C"/>
        <rFont val="Arial"/>
        <family val="2"/>
      </rPr>
      <t xml:space="preserve">e </t>
    </r>
    <r>
      <rPr>
        <sz val="14"/>
        <color rgb="FF010101"/>
        <rFont val="Arial"/>
        <family val="2"/>
      </rPr>
      <t>s a</t>
    </r>
    <r>
      <rPr>
        <sz val="14"/>
        <color rgb="FF1C1C1C"/>
        <rFont val="Arial"/>
        <family val="2"/>
      </rPr>
      <t>v ec p</t>
    </r>
    <r>
      <rPr>
        <sz val="14"/>
        <color rgb="FF010101"/>
        <rFont val="Arial"/>
        <family val="2"/>
      </rPr>
      <t>ont</t>
    </r>
    <r>
      <rPr>
        <sz val="14"/>
        <color rgb="FF1C1C1C"/>
        <rFont val="Arial"/>
        <family val="2"/>
      </rPr>
      <t>age</t>
    </r>
    <r>
      <rPr>
        <sz val="14"/>
        <color rgb="FF010101"/>
        <rFont val="Arial"/>
        <family val="2"/>
      </rPr>
      <t xml:space="preserve">, </t>
    </r>
    <r>
      <rPr>
        <sz val="14"/>
        <color rgb="FF1C1C1C"/>
        <rFont val="Arial"/>
        <family val="2"/>
      </rPr>
      <t>sc</t>
    </r>
    <r>
      <rPr>
        <sz val="14"/>
        <color rgb="FF010101"/>
        <rFont val="Arial"/>
        <family val="2"/>
      </rPr>
      <t>o</t>
    </r>
    <r>
      <rPr>
        <sz val="14"/>
        <color rgb="FF1C1C1C"/>
        <rFont val="Arial"/>
        <family val="2"/>
      </rPr>
      <t xml:space="preserve">re </t>
    </r>
    <r>
      <rPr>
        <sz val="14"/>
        <color rgb="FF010101"/>
        <rFont val="Arial"/>
        <family val="2"/>
      </rPr>
      <t xml:space="preserve">rr </t>
    </r>
    <r>
      <rPr>
        <sz val="14"/>
        <color rgb="FF1C1C1C"/>
        <rFont val="Arial"/>
        <family val="2"/>
      </rPr>
      <t>&gt;</t>
    </r>
    <r>
      <rPr>
        <sz val="14"/>
        <color rgb="FF010101"/>
        <rFont val="Arial"/>
        <family val="2"/>
      </rPr>
      <t xml:space="preserve">= </t>
    </r>
    <r>
      <rPr>
        <sz val="14"/>
        <color rgb="FF1C1C1C"/>
        <rFont val="Arial"/>
        <family val="2"/>
      </rPr>
      <t xml:space="preserve">61 </t>
    </r>
    <r>
      <rPr>
        <sz val="14"/>
        <color rgb="FF010101"/>
        <rFont val="Arial"/>
        <family val="2"/>
      </rPr>
      <t xml:space="preserve">- </t>
    </r>
    <r>
      <rPr>
        <b/>
        <sz val="14"/>
        <color rgb="FF010101"/>
        <rFont val="Arial"/>
        <family val="2"/>
      </rPr>
      <t>ni</t>
    </r>
    <r>
      <rPr>
        <b/>
        <sz val="14"/>
        <color rgb="FF1C1C1C"/>
        <rFont val="Arial"/>
        <family val="2"/>
      </rPr>
      <t>ve</t>
    </r>
    <r>
      <rPr>
        <b/>
        <sz val="14"/>
        <color rgb="FF010101"/>
        <rFont val="Arial"/>
        <family val="2"/>
      </rPr>
      <t xml:space="preserve">au  </t>
    </r>
    <r>
      <rPr>
        <b/>
        <sz val="14"/>
        <color rgb="FF2F2F2F"/>
        <rFont val="Arial"/>
        <family val="2"/>
      </rPr>
      <t>2</t>
    </r>
  </si>
  <si>
    <r>
      <rPr>
        <sz val="14"/>
        <color rgb="FF010101"/>
        <rFont val="Arial"/>
        <family val="2"/>
      </rPr>
      <t>54</t>
    </r>
    <r>
      <rPr>
        <sz val="14"/>
        <color rgb="FF1C1C1C"/>
        <rFont val="Arial"/>
        <family val="2"/>
      </rPr>
      <t xml:space="preserve">8 </t>
    </r>
    <r>
      <rPr>
        <sz val="14"/>
        <color rgb="FF010101"/>
        <rFont val="Arial"/>
        <family val="2"/>
      </rPr>
      <t>95</t>
    </r>
  </si>
  <si>
    <r>
      <rPr>
        <sz val="14"/>
        <color rgb="FF010101"/>
        <rFont val="Arial"/>
        <family val="2"/>
      </rPr>
      <t xml:space="preserve">4 </t>
    </r>
    <r>
      <rPr>
        <sz val="14"/>
        <color rgb="FF2F2F2F"/>
        <rFont val="Arial"/>
        <family val="2"/>
      </rPr>
      <t>3</t>
    </r>
    <r>
      <rPr>
        <sz val="14"/>
        <color rgb="FF010101"/>
        <rFont val="Arial"/>
        <family val="2"/>
      </rPr>
      <t>9</t>
    </r>
    <r>
      <rPr>
        <sz val="14"/>
        <color rgb="FF2F2F2F"/>
        <rFont val="Arial"/>
        <family val="2"/>
      </rPr>
      <t>,</t>
    </r>
    <r>
      <rPr>
        <sz val="14"/>
        <color rgb="FF010101"/>
        <rFont val="Arial"/>
        <family val="2"/>
      </rPr>
      <t>1 60</t>
    </r>
  </si>
  <si>
    <r>
      <rPr>
        <sz val="14"/>
        <color rgb="FF1C1C1C"/>
        <rFont val="Arial"/>
        <family val="2"/>
      </rPr>
      <t>0509</t>
    </r>
    <r>
      <rPr>
        <sz val="14"/>
        <color rgb="FF010101"/>
        <rFont val="Arial"/>
        <family val="2"/>
      </rPr>
      <t>A</t>
    </r>
    <r>
      <rPr>
        <sz val="14"/>
        <color rgb="FF1C1C1C"/>
        <rFont val="Arial"/>
        <family val="2"/>
      </rPr>
      <t>O</t>
    </r>
  </si>
  <si>
    <r>
      <rPr>
        <sz val="14"/>
        <color rgb="FF1C1C1C"/>
        <rFont val="Arial"/>
        <family val="2"/>
      </rPr>
      <t>C</t>
    </r>
    <r>
      <rPr>
        <sz val="14"/>
        <color rgb="FF010101"/>
        <rFont val="Arial"/>
        <family val="2"/>
      </rPr>
      <t>or</t>
    </r>
    <r>
      <rPr>
        <sz val="14"/>
        <color rgb="FF1C1C1C"/>
        <rFont val="Arial"/>
        <family val="2"/>
      </rPr>
      <t>o</t>
    </r>
    <r>
      <rPr>
        <sz val="14"/>
        <color rgb="FF010101"/>
        <rFont val="Arial"/>
        <family val="2"/>
      </rPr>
      <t>nar</t>
    </r>
    <r>
      <rPr>
        <sz val="14"/>
        <color rgb="FF1C1C1C"/>
        <rFont val="Arial"/>
        <family val="2"/>
      </rPr>
      <t>opa</t>
    </r>
    <r>
      <rPr>
        <sz val="14"/>
        <color rgb="FF010101"/>
        <rFont val="Arial"/>
        <family val="2"/>
      </rPr>
      <t xml:space="preserve">thies </t>
    </r>
    <r>
      <rPr>
        <sz val="14"/>
        <color rgb="FF1C1C1C"/>
        <rFont val="Arial"/>
        <family val="2"/>
      </rPr>
      <t xml:space="preserve">(à </t>
    </r>
    <r>
      <rPr>
        <sz val="14"/>
        <color rgb="FF010101"/>
        <rFont val="Arial"/>
        <family val="2"/>
      </rPr>
      <t xml:space="preserve">l' </t>
    </r>
    <r>
      <rPr>
        <sz val="14"/>
        <color rgb="FF1C1C1C"/>
        <rFont val="Arial"/>
        <family val="2"/>
      </rPr>
      <t>exc</t>
    </r>
    <r>
      <rPr>
        <sz val="14"/>
        <color rgb="FF010101"/>
        <rFont val="Arial"/>
        <family val="2"/>
      </rPr>
      <t>lusion d</t>
    </r>
    <r>
      <rPr>
        <sz val="14"/>
        <color rgb="FF1C1C1C"/>
        <rFont val="Arial"/>
        <family val="2"/>
      </rPr>
      <t>e</t>
    </r>
    <r>
      <rPr>
        <sz val="14"/>
        <color rgb="FF010101"/>
        <rFont val="Arial"/>
        <family val="2"/>
      </rPr>
      <t xml:space="preserve">s </t>
    </r>
    <r>
      <rPr>
        <sz val="14"/>
        <color rgb="FF1C1C1C"/>
        <rFont val="Arial"/>
        <family val="2"/>
      </rPr>
      <t>c</t>
    </r>
    <r>
      <rPr>
        <sz val="14"/>
        <color rgb="FF010101"/>
        <rFont val="Arial"/>
        <family val="2"/>
      </rPr>
      <t>or</t>
    </r>
    <r>
      <rPr>
        <sz val="14"/>
        <color rgb="FF1C1C1C"/>
        <rFont val="Arial"/>
        <family val="2"/>
      </rPr>
      <t>o</t>
    </r>
    <r>
      <rPr>
        <sz val="14"/>
        <color rgb="FF010101"/>
        <rFont val="Arial"/>
        <family val="2"/>
      </rPr>
      <t>narop</t>
    </r>
    <r>
      <rPr>
        <sz val="14"/>
        <color rgb="FF1C1C1C"/>
        <rFont val="Arial"/>
        <family val="2"/>
      </rPr>
      <t>a</t>
    </r>
    <r>
      <rPr>
        <sz val="14"/>
        <color rgb="FF010101"/>
        <rFont val="Arial"/>
        <family val="2"/>
      </rPr>
      <t>thi</t>
    </r>
    <r>
      <rPr>
        <sz val="14"/>
        <color rgb="FF1C1C1C"/>
        <rFont val="Arial"/>
        <family val="2"/>
      </rPr>
      <t>e</t>
    </r>
    <r>
      <rPr>
        <sz val="14"/>
        <color rgb="FF010101"/>
        <rFont val="Arial"/>
        <family val="2"/>
      </rPr>
      <t>s a</t>
    </r>
    <r>
      <rPr>
        <sz val="14"/>
        <color rgb="FF1C1C1C"/>
        <rFont val="Arial"/>
        <family val="2"/>
      </rPr>
      <t>vec po</t>
    </r>
    <r>
      <rPr>
        <sz val="14"/>
        <color rgb="FF010101"/>
        <rFont val="Arial"/>
        <family val="2"/>
      </rPr>
      <t>nt</t>
    </r>
    <r>
      <rPr>
        <sz val="14"/>
        <color rgb="FF1C1C1C"/>
        <rFont val="Arial"/>
        <family val="2"/>
      </rPr>
      <t>age)</t>
    </r>
    <r>
      <rPr>
        <sz val="14"/>
        <color rgb="FF545454"/>
        <rFont val="Arial"/>
        <family val="2"/>
      </rPr>
      <t xml:space="preserve">, </t>
    </r>
    <r>
      <rPr>
        <sz val="14"/>
        <color rgb="FF1C1C1C"/>
        <rFont val="Arial"/>
        <family val="2"/>
      </rPr>
      <t>scor</t>
    </r>
    <r>
      <rPr>
        <sz val="14"/>
        <color rgb="FF010101"/>
        <rFont val="Arial"/>
        <family val="2"/>
      </rPr>
      <t>e ph</t>
    </r>
    <r>
      <rPr>
        <sz val="14"/>
        <color rgb="FF1C1C1C"/>
        <rFont val="Arial"/>
        <family val="2"/>
      </rPr>
      <t xml:space="preserve">y </t>
    </r>
    <r>
      <rPr>
        <sz val="14"/>
        <color rgb="FF2F2F2F"/>
        <rFont val="Arial"/>
        <family val="2"/>
      </rPr>
      <t>"'</t>
    </r>
    <r>
      <rPr>
        <sz val="14"/>
        <color rgb="FF010101"/>
        <rFont val="Arial"/>
        <family val="2"/>
      </rPr>
      <t xml:space="preserve">= </t>
    </r>
    <r>
      <rPr>
        <sz val="14"/>
        <color rgb="FF1C1C1C"/>
        <rFont val="Arial"/>
        <family val="2"/>
      </rPr>
      <t>8</t>
    </r>
    <r>
      <rPr>
        <sz val="14"/>
        <color rgb="FF545454"/>
        <rFont val="Arial"/>
        <family val="2"/>
      </rPr>
      <t xml:space="preserve">, </t>
    </r>
    <r>
      <rPr>
        <sz val="14"/>
        <color rgb="FF2F2F2F"/>
        <rFont val="Arial"/>
        <family val="2"/>
      </rPr>
      <t>sc</t>
    </r>
    <r>
      <rPr>
        <sz val="14"/>
        <color rgb="FF010101"/>
        <rFont val="Arial"/>
        <family val="2"/>
      </rPr>
      <t>or</t>
    </r>
    <r>
      <rPr>
        <sz val="14"/>
        <color rgb="FF2F2F2F"/>
        <rFont val="Arial"/>
        <family val="2"/>
      </rPr>
      <t xml:space="preserve">e </t>
    </r>
    <r>
      <rPr>
        <sz val="14"/>
        <color rgb="FF010101"/>
        <rFont val="Arial"/>
        <family val="2"/>
      </rPr>
      <t xml:space="preserve">rr </t>
    </r>
    <r>
      <rPr>
        <sz val="14"/>
        <color rgb="FF2F2F2F"/>
        <rFont val="Arial"/>
        <family val="2"/>
      </rPr>
      <t>&lt;</t>
    </r>
    <r>
      <rPr>
        <sz val="14"/>
        <color rgb="FF010101"/>
        <rFont val="Arial"/>
        <family val="2"/>
      </rPr>
      <t xml:space="preserve">= </t>
    </r>
    <r>
      <rPr>
        <sz val="14"/>
        <color rgb="FF1C1C1C"/>
        <rFont val="Arial"/>
        <family val="2"/>
      </rPr>
      <t xml:space="preserve">90 </t>
    </r>
    <r>
      <rPr>
        <sz val="14"/>
        <color rgb="FF010101"/>
        <rFont val="Arial"/>
        <family val="2"/>
      </rPr>
      <t>- z</t>
    </r>
    <r>
      <rPr>
        <sz val="14"/>
        <color rgb="FF1C1C1C"/>
        <rFont val="Arial"/>
        <family val="2"/>
      </rPr>
      <t>é</t>
    </r>
    <r>
      <rPr>
        <sz val="14"/>
        <color rgb="FF010101"/>
        <rFont val="Arial"/>
        <family val="2"/>
      </rPr>
      <t>r</t>
    </r>
    <r>
      <rPr>
        <sz val="14"/>
        <color rgb="FF1C1C1C"/>
        <rFont val="Arial"/>
        <family val="2"/>
      </rPr>
      <t xml:space="preserve">o </t>
    </r>
    <r>
      <rPr>
        <sz val="14"/>
        <color rgb="FF010101"/>
        <rFont val="Arial"/>
        <family val="2"/>
      </rPr>
      <t>jour</t>
    </r>
  </si>
  <si>
    <r>
      <rPr>
        <sz val="14"/>
        <color rgb="FF1C1C1C"/>
        <rFont val="Arial"/>
        <family val="2"/>
      </rPr>
      <t xml:space="preserve">3 </t>
    </r>
    <r>
      <rPr>
        <sz val="14"/>
        <color rgb="FF010101"/>
        <rFont val="Arial"/>
        <family val="2"/>
      </rPr>
      <t>413</t>
    </r>
  </si>
  <si>
    <r>
      <rPr>
        <sz val="14"/>
        <color rgb="FF010101"/>
        <rFont val="Arial"/>
        <family val="2"/>
      </rPr>
      <t>0 50</t>
    </r>
    <r>
      <rPr>
        <sz val="14"/>
        <color rgb="FF1C1C1C"/>
        <rFont val="Arial"/>
        <family val="2"/>
      </rPr>
      <t>9</t>
    </r>
    <r>
      <rPr>
        <sz val="14"/>
        <color rgb="FF010101"/>
        <rFont val="Arial"/>
        <family val="2"/>
      </rPr>
      <t>A1</t>
    </r>
  </si>
  <si>
    <r>
      <rPr>
        <sz val="14"/>
        <color rgb="FF1C1C1C"/>
        <rFont val="Arial"/>
        <family val="2"/>
      </rPr>
      <t>C</t>
    </r>
    <r>
      <rPr>
        <sz val="14"/>
        <color rgb="FF010101"/>
        <rFont val="Arial"/>
        <family val="2"/>
      </rPr>
      <t>or</t>
    </r>
    <r>
      <rPr>
        <sz val="14"/>
        <color rgb="FF1C1C1C"/>
        <rFont val="Arial"/>
        <family val="2"/>
      </rPr>
      <t>o</t>
    </r>
    <r>
      <rPr>
        <sz val="14"/>
        <color rgb="FF010101"/>
        <rFont val="Arial"/>
        <family val="2"/>
      </rPr>
      <t>n</t>
    </r>
    <r>
      <rPr>
        <sz val="14"/>
        <color rgb="FF1C1C1C"/>
        <rFont val="Arial"/>
        <family val="2"/>
      </rPr>
      <t>aro</t>
    </r>
    <r>
      <rPr>
        <sz val="14"/>
        <color rgb="FF010101"/>
        <rFont val="Arial"/>
        <family val="2"/>
      </rPr>
      <t>pathi</t>
    </r>
    <r>
      <rPr>
        <sz val="14"/>
        <color rgb="FF1C1C1C"/>
        <rFont val="Arial"/>
        <family val="2"/>
      </rPr>
      <t xml:space="preserve">e </t>
    </r>
    <r>
      <rPr>
        <sz val="14"/>
        <color rgb="FF010101"/>
        <rFont val="Arial"/>
        <family val="2"/>
      </rPr>
      <t xml:space="preserve">s (à l' </t>
    </r>
    <r>
      <rPr>
        <sz val="14"/>
        <color rgb="FF2F2F2F"/>
        <rFont val="Arial"/>
        <family val="2"/>
      </rPr>
      <t>exc</t>
    </r>
    <r>
      <rPr>
        <sz val="14"/>
        <color rgb="FF010101"/>
        <rFont val="Arial"/>
        <family val="2"/>
      </rPr>
      <t>lusion de</t>
    </r>
    <r>
      <rPr>
        <sz val="14"/>
        <color rgb="FF1C1C1C"/>
        <rFont val="Arial"/>
        <family val="2"/>
      </rPr>
      <t xml:space="preserve">s </t>
    </r>
    <r>
      <rPr>
        <sz val="14"/>
        <color rgb="FF010101"/>
        <rFont val="Arial"/>
        <family val="2"/>
      </rPr>
      <t>cor</t>
    </r>
    <r>
      <rPr>
        <sz val="14"/>
        <color rgb="FF1C1C1C"/>
        <rFont val="Arial"/>
        <family val="2"/>
      </rPr>
      <t>o</t>
    </r>
    <r>
      <rPr>
        <sz val="14"/>
        <color rgb="FF010101"/>
        <rFont val="Arial"/>
        <family val="2"/>
      </rPr>
      <t>naropath i</t>
    </r>
    <r>
      <rPr>
        <sz val="14"/>
        <color rgb="FF1C1C1C"/>
        <rFont val="Arial"/>
        <family val="2"/>
      </rPr>
      <t xml:space="preserve">es </t>
    </r>
    <r>
      <rPr>
        <sz val="14"/>
        <color rgb="FF010101"/>
        <rFont val="Arial"/>
        <family val="2"/>
      </rPr>
      <t>a</t>
    </r>
    <r>
      <rPr>
        <sz val="14"/>
        <color rgb="FF1C1C1C"/>
        <rFont val="Arial"/>
        <family val="2"/>
      </rPr>
      <t>v</t>
    </r>
    <r>
      <rPr>
        <sz val="14"/>
        <color rgb="FF010101"/>
        <rFont val="Arial"/>
        <family val="2"/>
      </rPr>
      <t>e</t>
    </r>
    <r>
      <rPr>
        <sz val="14"/>
        <color rgb="FF1C1C1C"/>
        <rFont val="Arial"/>
        <family val="2"/>
      </rPr>
      <t>c p</t>
    </r>
    <r>
      <rPr>
        <sz val="14"/>
        <color rgb="FF010101"/>
        <rFont val="Arial"/>
        <family val="2"/>
      </rPr>
      <t>ont</t>
    </r>
    <r>
      <rPr>
        <sz val="14"/>
        <color rgb="FF2F2F2F"/>
        <rFont val="Arial"/>
        <family val="2"/>
      </rPr>
      <t>a</t>
    </r>
    <r>
      <rPr>
        <sz val="14"/>
        <color rgb="FF010101"/>
        <rFont val="Arial"/>
        <family val="2"/>
      </rPr>
      <t>g</t>
    </r>
    <r>
      <rPr>
        <sz val="14"/>
        <color rgb="FF2F2F2F"/>
        <rFont val="Arial"/>
        <family val="2"/>
      </rPr>
      <t>e)</t>
    </r>
    <r>
      <rPr>
        <sz val="14"/>
        <color rgb="FF010101"/>
        <rFont val="Arial"/>
        <family val="2"/>
      </rPr>
      <t xml:space="preserve">, </t>
    </r>
    <r>
      <rPr>
        <sz val="14"/>
        <color rgb="FF1C1C1C"/>
        <rFont val="Arial"/>
        <family val="2"/>
      </rPr>
      <t>sc</t>
    </r>
    <r>
      <rPr>
        <sz val="14"/>
        <color rgb="FF010101"/>
        <rFont val="Arial"/>
        <family val="2"/>
      </rPr>
      <t xml:space="preserve">ore phy &lt;e= </t>
    </r>
    <r>
      <rPr>
        <sz val="14"/>
        <color rgb="FF1C1C1C"/>
        <rFont val="Arial"/>
        <family val="2"/>
      </rPr>
      <t xml:space="preserve">8,
</t>
    </r>
    <r>
      <rPr>
        <b/>
        <sz val="14"/>
        <color rgb="FF1C1C1C"/>
        <rFont val="Arial"/>
        <family val="2"/>
      </rPr>
      <t>sc</t>
    </r>
    <r>
      <rPr>
        <b/>
        <sz val="14"/>
        <color rgb="FF010101"/>
        <rFont val="Arial"/>
        <family val="2"/>
      </rPr>
      <t xml:space="preserve">cx-e  </t>
    </r>
    <r>
      <rPr>
        <sz val="14"/>
        <color rgb="FF1C1C1C"/>
        <rFont val="Arial"/>
        <family val="2"/>
      </rPr>
      <t xml:space="preserve">rr  &lt; </t>
    </r>
    <r>
      <rPr>
        <sz val="14"/>
        <color rgb="FF010101"/>
        <rFont val="Arial"/>
        <family val="2"/>
      </rPr>
      <t xml:space="preserve">= </t>
    </r>
    <r>
      <rPr>
        <b/>
        <sz val="14"/>
        <color rgb="FF010101"/>
        <rFont val="Arial"/>
        <family val="2"/>
      </rPr>
      <t xml:space="preserve">90   </t>
    </r>
    <r>
      <rPr>
        <b/>
        <sz val="14"/>
        <color rgb="FF7E7E7E"/>
        <rFont val="Arial"/>
        <family val="2"/>
      </rPr>
      <t xml:space="preserve">-  </t>
    </r>
    <r>
      <rPr>
        <b/>
        <sz val="14"/>
        <color rgb="FF010101"/>
        <rFont val="Arial"/>
        <family val="2"/>
      </rPr>
      <t xml:space="preserve">nive  </t>
    </r>
    <r>
      <rPr>
        <b/>
        <sz val="14"/>
        <color rgb="FF1C1C1C"/>
        <rFont val="Arial"/>
        <family val="2"/>
      </rPr>
      <t xml:space="preserve">a </t>
    </r>
    <r>
      <rPr>
        <b/>
        <sz val="14"/>
        <color rgb="FF010101"/>
        <rFont val="Arial"/>
        <family val="2"/>
      </rPr>
      <t>u  1</t>
    </r>
  </si>
  <si>
    <r>
      <rPr>
        <sz val="14"/>
        <color rgb="FF1C1C1C"/>
        <rFont val="Arial"/>
        <family val="2"/>
      </rPr>
      <t xml:space="preserve">37  </t>
    </r>
    <r>
      <rPr>
        <sz val="14"/>
        <color rgb="FF010101"/>
        <rFont val="Arial"/>
        <family val="2"/>
      </rPr>
      <t xml:space="preserve">5 </t>
    </r>
    <r>
      <rPr>
        <sz val="14"/>
        <color rgb="FF646464"/>
        <rFont val="Arial"/>
        <family val="2"/>
      </rPr>
      <t xml:space="preserve">, </t>
    </r>
    <r>
      <rPr>
        <sz val="14"/>
        <color rgb="FF1C1C1C"/>
        <rFont val="Arial"/>
        <family val="2"/>
      </rPr>
      <t>82</t>
    </r>
  </si>
  <si>
    <r>
      <rPr>
        <sz val="14"/>
        <color rgb="FF1C1C1C"/>
        <rFont val="Arial"/>
        <family val="2"/>
      </rPr>
      <t xml:space="preserve">37 </t>
    </r>
    <r>
      <rPr>
        <sz val="14"/>
        <color rgb="FF010101"/>
        <rFont val="Arial"/>
        <family val="2"/>
      </rPr>
      <t xml:space="preserve">5  </t>
    </r>
    <r>
      <rPr>
        <sz val="14"/>
        <color rgb="FF1C1C1C"/>
        <rFont val="Arial"/>
        <family val="2"/>
      </rPr>
      <t>82</t>
    </r>
  </si>
  <si>
    <r>
      <rPr>
        <sz val="14"/>
        <color rgb="FF1C1C1C"/>
        <rFont val="Arial"/>
        <family val="2"/>
      </rPr>
      <t xml:space="preserve">3  0 </t>
    </r>
    <r>
      <rPr>
        <sz val="14"/>
        <color rgb="FF010101"/>
        <rFont val="Arial"/>
        <family val="2"/>
      </rPr>
      <t>06,53</t>
    </r>
  </si>
  <si>
    <r>
      <rPr>
        <sz val="14"/>
        <color rgb="FF010101"/>
        <rFont val="Arial"/>
        <family val="2"/>
      </rPr>
      <t xml:space="preserve">167,0    </t>
    </r>
    <r>
      <rPr>
        <sz val="14"/>
        <color rgb="FF2F2F2F"/>
        <rFont val="Arial"/>
        <family val="2"/>
      </rPr>
      <t>3</t>
    </r>
  </si>
  <si>
    <r>
      <rPr>
        <sz val="14"/>
        <color rgb="FF1C1C1C"/>
        <rFont val="Arial"/>
        <family val="2"/>
      </rPr>
      <t>0509</t>
    </r>
    <r>
      <rPr>
        <sz val="14"/>
        <color rgb="FF010101"/>
        <rFont val="Arial"/>
        <family val="2"/>
      </rPr>
      <t>A</t>
    </r>
    <r>
      <rPr>
        <sz val="14"/>
        <color rgb="FF1C1C1C"/>
        <rFont val="Arial"/>
        <family val="2"/>
      </rPr>
      <t>2</t>
    </r>
  </si>
  <si>
    <r>
      <rPr>
        <sz val="14"/>
        <color rgb="FF010101"/>
        <rFont val="Arial"/>
        <family val="2"/>
      </rPr>
      <t xml:space="preserve">C </t>
    </r>
    <r>
      <rPr>
        <sz val="14"/>
        <color rgb="FF1C1C1C"/>
        <rFont val="Arial"/>
        <family val="2"/>
      </rPr>
      <t>o ro</t>
    </r>
    <r>
      <rPr>
        <sz val="14"/>
        <color rgb="FF010101"/>
        <rFont val="Arial"/>
        <family val="2"/>
      </rPr>
      <t>n</t>
    </r>
    <r>
      <rPr>
        <sz val="14"/>
        <color rgb="FF1C1C1C"/>
        <rFont val="Arial"/>
        <family val="2"/>
      </rPr>
      <t>aro</t>
    </r>
    <r>
      <rPr>
        <sz val="14"/>
        <color rgb="FF010101"/>
        <rFont val="Arial"/>
        <family val="2"/>
      </rPr>
      <t xml:space="preserve">pa </t>
    </r>
    <r>
      <rPr>
        <sz val="14"/>
        <color rgb="FF1C1C1C"/>
        <rFont val="Arial"/>
        <family val="2"/>
      </rPr>
      <t>t</t>
    </r>
    <r>
      <rPr>
        <sz val="14"/>
        <color rgb="FF010101"/>
        <rFont val="Arial"/>
        <family val="2"/>
      </rPr>
      <t>hie</t>
    </r>
    <r>
      <rPr>
        <sz val="14"/>
        <color rgb="FF1C1C1C"/>
        <rFont val="Arial"/>
        <family val="2"/>
      </rPr>
      <t xml:space="preserve">s </t>
    </r>
    <r>
      <rPr>
        <sz val="14"/>
        <color rgb="FF010101"/>
        <rFont val="Arial"/>
        <family val="2"/>
      </rPr>
      <t xml:space="preserve">(à </t>
    </r>
    <r>
      <rPr>
        <sz val="14"/>
        <color rgb="FF1C1C1C"/>
        <rFont val="Arial"/>
        <family val="2"/>
      </rPr>
      <t>l' e</t>
    </r>
    <r>
      <rPr>
        <sz val="14"/>
        <color rgb="FF010101"/>
        <rFont val="Arial"/>
        <family val="2"/>
      </rPr>
      <t>x</t>
    </r>
    <r>
      <rPr>
        <sz val="14"/>
        <color rgb="FF1C1C1C"/>
        <rFont val="Arial"/>
        <family val="2"/>
      </rPr>
      <t>c</t>
    </r>
    <r>
      <rPr>
        <sz val="14"/>
        <color rgb="FF010101"/>
        <rFont val="Arial"/>
        <family val="2"/>
      </rPr>
      <t>lu</t>
    </r>
    <r>
      <rPr>
        <sz val="14"/>
        <color rgb="FF1C1C1C"/>
        <rFont val="Arial"/>
        <family val="2"/>
      </rPr>
      <t>s</t>
    </r>
    <r>
      <rPr>
        <sz val="14"/>
        <color rgb="FF010101"/>
        <rFont val="Arial"/>
        <family val="2"/>
      </rPr>
      <t>ion d</t>
    </r>
    <r>
      <rPr>
        <sz val="14"/>
        <color rgb="FF1C1C1C"/>
        <rFont val="Arial"/>
        <family val="2"/>
      </rPr>
      <t>es c</t>
    </r>
    <r>
      <rPr>
        <sz val="14"/>
        <color rgb="FF010101"/>
        <rFont val="Arial"/>
        <family val="2"/>
      </rPr>
      <t>or</t>
    </r>
    <r>
      <rPr>
        <sz val="14"/>
        <color rgb="FF2F2F2F"/>
        <rFont val="Arial"/>
        <family val="2"/>
      </rPr>
      <t>o</t>
    </r>
    <r>
      <rPr>
        <sz val="14"/>
        <color rgb="FF010101"/>
        <rFont val="Arial"/>
        <family val="2"/>
      </rPr>
      <t>n</t>
    </r>
    <r>
      <rPr>
        <sz val="14"/>
        <color rgb="FF1C1C1C"/>
        <rFont val="Arial"/>
        <family val="2"/>
      </rPr>
      <t>a</t>
    </r>
    <r>
      <rPr>
        <sz val="14"/>
        <color rgb="FF010101"/>
        <rFont val="Arial"/>
        <family val="2"/>
      </rPr>
      <t>rop</t>
    </r>
    <r>
      <rPr>
        <sz val="14"/>
        <color rgb="FF1C1C1C"/>
        <rFont val="Arial"/>
        <family val="2"/>
      </rPr>
      <t>a</t>
    </r>
    <r>
      <rPr>
        <sz val="14"/>
        <color rgb="FF010101"/>
        <rFont val="Arial"/>
        <family val="2"/>
      </rPr>
      <t>thi</t>
    </r>
    <r>
      <rPr>
        <sz val="14"/>
        <color rgb="FF1C1C1C"/>
        <rFont val="Arial"/>
        <family val="2"/>
      </rPr>
      <t xml:space="preserve">es </t>
    </r>
    <r>
      <rPr>
        <sz val="14"/>
        <color rgb="FF010101"/>
        <rFont val="Arial"/>
        <family val="2"/>
      </rPr>
      <t>a</t>
    </r>
    <r>
      <rPr>
        <sz val="14"/>
        <color rgb="FF1C1C1C"/>
        <rFont val="Arial"/>
        <family val="2"/>
      </rPr>
      <t>vec p</t>
    </r>
    <r>
      <rPr>
        <sz val="14"/>
        <color rgb="FF010101"/>
        <rFont val="Arial"/>
        <family val="2"/>
      </rPr>
      <t>ont</t>
    </r>
    <r>
      <rPr>
        <sz val="14"/>
        <color rgb="FF1C1C1C"/>
        <rFont val="Arial"/>
        <family val="2"/>
      </rPr>
      <t>a</t>
    </r>
    <r>
      <rPr>
        <sz val="14"/>
        <color rgb="FF010101"/>
        <rFont val="Arial"/>
        <family val="2"/>
      </rPr>
      <t>g</t>
    </r>
    <r>
      <rPr>
        <sz val="14"/>
        <color rgb="FF1C1C1C"/>
        <rFont val="Arial"/>
        <family val="2"/>
      </rPr>
      <t xml:space="preserve">eJe </t>
    </r>
    <r>
      <rPr>
        <sz val="14"/>
        <color rgb="FF2F2F2F"/>
        <rFont val="Arial"/>
        <family val="2"/>
      </rPr>
      <t>scor</t>
    </r>
    <r>
      <rPr>
        <sz val="14"/>
        <color rgb="FF010101"/>
        <rFont val="Arial"/>
        <family val="2"/>
      </rPr>
      <t xml:space="preserve">e phy </t>
    </r>
    <r>
      <rPr>
        <sz val="14"/>
        <color rgb="FF2F2F2F"/>
        <rFont val="Arial"/>
        <family val="2"/>
      </rPr>
      <t>&lt;e</t>
    </r>
    <r>
      <rPr>
        <sz val="14"/>
        <color rgb="FF010101"/>
        <rFont val="Arial"/>
        <family val="2"/>
      </rPr>
      <t xml:space="preserve">=  </t>
    </r>
    <r>
      <rPr>
        <sz val="14"/>
        <color rgb="FF1C1C1C"/>
        <rFont val="Arial"/>
        <family val="2"/>
      </rPr>
      <t xml:space="preserve">8 </t>
    </r>
    <r>
      <rPr>
        <sz val="14"/>
        <color rgb="FF646464"/>
        <rFont val="Arial"/>
        <family val="2"/>
      </rPr>
      <t xml:space="preserve">, </t>
    </r>
    <r>
      <rPr>
        <sz val="14"/>
        <color rgb="FF010101"/>
        <rFont val="Arial"/>
        <family val="2"/>
      </rPr>
      <t>s</t>
    </r>
    <r>
      <rPr>
        <sz val="14"/>
        <color rgb="FF1C1C1C"/>
        <rFont val="Arial"/>
        <family val="2"/>
      </rPr>
      <t>c</t>
    </r>
    <r>
      <rPr>
        <sz val="14"/>
        <color rgb="FF010101"/>
        <rFont val="Arial"/>
        <family val="2"/>
      </rPr>
      <t>or</t>
    </r>
    <r>
      <rPr>
        <sz val="14"/>
        <color rgb="FF1C1C1C"/>
        <rFont val="Arial"/>
        <family val="2"/>
      </rPr>
      <t xml:space="preserve">e </t>
    </r>
    <r>
      <rPr>
        <sz val="14"/>
        <color rgb="FF010101"/>
        <rFont val="Arial"/>
        <family val="2"/>
      </rPr>
      <t xml:space="preserve">rr </t>
    </r>
    <r>
      <rPr>
        <i/>
        <sz val="14"/>
        <color rgb="FF2F2F2F"/>
        <rFont val="Arial"/>
        <family val="2"/>
      </rPr>
      <t xml:space="preserve">&lt;    </t>
    </r>
    <r>
      <rPr>
        <sz val="14"/>
        <color rgb="FF010101"/>
        <rFont val="Arial"/>
        <family val="2"/>
      </rPr>
      <t>90  - ni</t>
    </r>
    <r>
      <rPr>
        <sz val="14"/>
        <color rgb="FF1C1C1C"/>
        <rFont val="Arial"/>
        <family val="2"/>
      </rPr>
      <t>v</t>
    </r>
    <r>
      <rPr>
        <sz val="14"/>
        <color rgb="FF010101"/>
        <rFont val="Arial"/>
        <family val="2"/>
      </rPr>
      <t>e</t>
    </r>
    <r>
      <rPr>
        <sz val="14"/>
        <color rgb="FF1C1C1C"/>
        <rFont val="Arial"/>
        <family val="2"/>
      </rPr>
      <t xml:space="preserve">a </t>
    </r>
    <r>
      <rPr>
        <sz val="14"/>
        <color rgb="FF010101"/>
        <rFont val="Arial"/>
        <family val="2"/>
      </rPr>
      <t xml:space="preserve">u </t>
    </r>
    <r>
      <rPr>
        <sz val="14"/>
        <color rgb="FF1C1C1C"/>
        <rFont val="Arial"/>
        <family val="2"/>
      </rPr>
      <t>2</t>
    </r>
  </si>
  <si>
    <r>
      <rPr>
        <sz val="14"/>
        <color rgb="FF010101"/>
        <rFont val="Arial"/>
        <family val="2"/>
      </rPr>
      <t>40 4,5</t>
    </r>
    <r>
      <rPr>
        <sz val="14"/>
        <color rgb="FF1C1C1C"/>
        <rFont val="Arial"/>
        <family val="2"/>
      </rPr>
      <t>3</t>
    </r>
  </si>
  <si>
    <r>
      <rPr>
        <sz val="14"/>
        <color rgb="FF010101"/>
        <rFont val="Arial"/>
        <family val="2"/>
      </rPr>
      <t>4</t>
    </r>
    <r>
      <rPr>
        <sz val="14"/>
        <color rgb="FF1C1C1C"/>
        <rFont val="Arial"/>
        <family val="2"/>
      </rPr>
      <t>0</t>
    </r>
    <r>
      <rPr>
        <sz val="14"/>
        <color rgb="FF010101"/>
        <rFont val="Arial"/>
        <family val="2"/>
      </rPr>
      <t>4.53</t>
    </r>
  </si>
  <si>
    <r>
      <rPr>
        <sz val="14"/>
        <color rgb="FF010101"/>
        <rFont val="Arial"/>
        <family val="2"/>
      </rPr>
      <t xml:space="preserve">3 </t>
    </r>
    <r>
      <rPr>
        <sz val="14"/>
        <color rgb="FF1C1C1C"/>
        <rFont val="Arial"/>
        <family val="2"/>
      </rPr>
      <t>2</t>
    </r>
    <r>
      <rPr>
        <sz val="14"/>
        <color rgb="FF010101"/>
        <rFont val="Arial"/>
        <family val="2"/>
      </rPr>
      <t>3</t>
    </r>
    <r>
      <rPr>
        <sz val="14"/>
        <color rgb="FF1C1C1C"/>
        <rFont val="Arial"/>
        <family val="2"/>
      </rPr>
      <t>6,2</t>
    </r>
    <r>
      <rPr>
        <sz val="14"/>
        <color rgb="FF010101"/>
        <rFont val="Arial"/>
        <family val="2"/>
      </rPr>
      <t>1</t>
    </r>
  </si>
  <si>
    <r>
      <rPr>
        <sz val="14"/>
        <color rgb="FF2F2F2F"/>
        <rFont val="Arial"/>
        <family val="2"/>
      </rPr>
      <t>Co</t>
    </r>
    <r>
      <rPr>
        <sz val="14"/>
        <color rgb="FF010101"/>
        <rFont val="Arial"/>
        <family val="2"/>
      </rPr>
      <t>r</t>
    </r>
    <r>
      <rPr>
        <sz val="14"/>
        <color rgb="FF1C1C1C"/>
        <rFont val="Arial"/>
        <family val="2"/>
      </rPr>
      <t>o</t>
    </r>
    <r>
      <rPr>
        <sz val="14"/>
        <color rgb="FF010101"/>
        <rFont val="Arial"/>
        <family val="2"/>
      </rPr>
      <t>n</t>
    </r>
    <r>
      <rPr>
        <sz val="14"/>
        <color rgb="FF1C1C1C"/>
        <rFont val="Arial"/>
        <family val="2"/>
      </rPr>
      <t>aro</t>
    </r>
    <r>
      <rPr>
        <sz val="14"/>
        <color rgb="FF010101"/>
        <rFont val="Arial"/>
        <family val="2"/>
      </rPr>
      <t>pathi</t>
    </r>
    <r>
      <rPr>
        <sz val="14"/>
        <color rgb="FF1C1C1C"/>
        <rFont val="Arial"/>
        <family val="2"/>
      </rPr>
      <t xml:space="preserve">e </t>
    </r>
    <r>
      <rPr>
        <sz val="14"/>
        <color rgb="FF010101"/>
        <rFont val="Arial"/>
        <family val="2"/>
      </rPr>
      <t xml:space="preserve">s (à l' </t>
    </r>
    <r>
      <rPr>
        <sz val="14"/>
        <color rgb="FF2F2F2F"/>
        <rFont val="Arial"/>
        <family val="2"/>
      </rPr>
      <t>exc</t>
    </r>
    <r>
      <rPr>
        <sz val="14"/>
        <color rgb="FF010101"/>
        <rFont val="Arial"/>
        <family val="2"/>
      </rPr>
      <t>lusion de</t>
    </r>
    <r>
      <rPr>
        <sz val="14"/>
        <color rgb="FF1C1C1C"/>
        <rFont val="Arial"/>
        <family val="2"/>
      </rPr>
      <t xml:space="preserve">s </t>
    </r>
    <r>
      <rPr>
        <sz val="14"/>
        <color rgb="FF010101"/>
        <rFont val="Arial"/>
        <family val="2"/>
      </rPr>
      <t>cor</t>
    </r>
    <r>
      <rPr>
        <sz val="14"/>
        <color rgb="FF1C1C1C"/>
        <rFont val="Arial"/>
        <family val="2"/>
      </rPr>
      <t>o</t>
    </r>
    <r>
      <rPr>
        <sz val="14"/>
        <color rgb="FF010101"/>
        <rFont val="Arial"/>
        <family val="2"/>
      </rPr>
      <t>narop</t>
    </r>
    <r>
      <rPr>
        <sz val="14"/>
        <color rgb="FF1C1C1C"/>
        <rFont val="Arial"/>
        <family val="2"/>
      </rPr>
      <t>a</t>
    </r>
    <r>
      <rPr>
        <sz val="14"/>
        <color rgb="FF010101"/>
        <rFont val="Arial"/>
        <family val="2"/>
      </rPr>
      <t>thi</t>
    </r>
    <r>
      <rPr>
        <sz val="14"/>
        <color rgb="FF1C1C1C"/>
        <rFont val="Arial"/>
        <family val="2"/>
      </rPr>
      <t xml:space="preserve">es </t>
    </r>
    <r>
      <rPr>
        <sz val="14"/>
        <color rgb="FF010101"/>
        <rFont val="Arial"/>
        <family val="2"/>
      </rPr>
      <t>a</t>
    </r>
    <r>
      <rPr>
        <sz val="14"/>
        <color rgb="FF1C1C1C"/>
        <rFont val="Arial"/>
        <family val="2"/>
      </rPr>
      <t>v</t>
    </r>
    <r>
      <rPr>
        <sz val="14"/>
        <color rgb="FF010101"/>
        <rFont val="Arial"/>
        <family val="2"/>
      </rPr>
      <t xml:space="preserve">ec </t>
    </r>
    <r>
      <rPr>
        <sz val="14"/>
        <color rgb="FF1C1C1C"/>
        <rFont val="Arial"/>
        <family val="2"/>
      </rPr>
      <t>po</t>
    </r>
    <r>
      <rPr>
        <sz val="14"/>
        <color rgb="FF010101"/>
        <rFont val="Arial"/>
        <family val="2"/>
      </rPr>
      <t xml:space="preserve">nta </t>
    </r>
    <r>
      <rPr>
        <sz val="14"/>
        <color rgb="FF1C1C1C"/>
        <rFont val="Arial"/>
        <family val="2"/>
      </rPr>
      <t>ge)</t>
    </r>
    <r>
      <rPr>
        <sz val="14"/>
        <color rgb="FF010101"/>
        <rFont val="Arial"/>
        <family val="2"/>
      </rPr>
      <t>. s</t>
    </r>
    <r>
      <rPr>
        <sz val="14"/>
        <color rgb="FF1C1C1C"/>
        <rFont val="Arial"/>
        <family val="2"/>
      </rPr>
      <t>co</t>
    </r>
    <r>
      <rPr>
        <sz val="14"/>
        <color rgb="FF010101"/>
        <rFont val="Arial"/>
        <family val="2"/>
      </rPr>
      <t>re ph</t>
    </r>
    <r>
      <rPr>
        <sz val="14"/>
        <color rgb="FF1C1C1C"/>
        <rFont val="Arial"/>
        <family val="2"/>
      </rPr>
      <t xml:space="preserve">y </t>
    </r>
    <r>
      <rPr>
        <i/>
        <sz val="14"/>
        <color rgb="FF2F2F2F"/>
        <rFont val="Arial"/>
        <family val="2"/>
      </rPr>
      <t xml:space="preserve">&lt;    </t>
    </r>
    <r>
      <rPr>
        <sz val="14"/>
        <color rgb="FF010101"/>
        <rFont val="Arial"/>
        <family val="2"/>
      </rPr>
      <t xml:space="preserve">8 </t>
    </r>
    <r>
      <rPr>
        <sz val="14"/>
        <color rgb="FF1C1C1C"/>
        <rFont val="Arial"/>
        <family val="2"/>
      </rPr>
      <t xml:space="preserve">, </t>
    </r>
    <r>
      <rPr>
        <b/>
        <sz val="14"/>
        <color rgb="FF1C1C1C"/>
        <rFont val="Arial"/>
        <family val="2"/>
      </rPr>
      <t>sc</t>
    </r>
    <r>
      <rPr>
        <b/>
        <sz val="14"/>
        <color rgb="FF010101"/>
        <rFont val="Arial"/>
        <family val="2"/>
      </rPr>
      <t>cx-</t>
    </r>
    <r>
      <rPr>
        <b/>
        <sz val="14"/>
        <color rgb="FF1C1C1C"/>
        <rFont val="Arial"/>
        <family val="2"/>
      </rPr>
      <t xml:space="preserve">e  </t>
    </r>
    <r>
      <rPr>
        <sz val="14"/>
        <color rgb="FF1C1C1C"/>
        <rFont val="Arial"/>
        <family val="2"/>
      </rPr>
      <t>rr &gt;</t>
    </r>
    <r>
      <rPr>
        <sz val="14"/>
        <color rgb="FF010101"/>
        <rFont val="Arial"/>
        <family val="2"/>
      </rPr>
      <t xml:space="preserve">= </t>
    </r>
    <r>
      <rPr>
        <b/>
        <sz val="14"/>
        <color rgb="FF010101"/>
        <rFont val="Arial"/>
        <family val="2"/>
      </rPr>
      <t xml:space="preserve">91  </t>
    </r>
    <r>
      <rPr>
        <b/>
        <sz val="14"/>
        <color rgb="FF7E7E7E"/>
        <rFont val="Arial"/>
        <family val="2"/>
      </rPr>
      <t xml:space="preserve">- </t>
    </r>
    <r>
      <rPr>
        <b/>
        <sz val="14"/>
        <color rgb="FF010101"/>
        <rFont val="Arial"/>
        <family val="2"/>
      </rPr>
      <t xml:space="preserve">z </t>
    </r>
    <r>
      <rPr>
        <b/>
        <sz val="14"/>
        <color rgb="FF1C1C1C"/>
        <rFont val="Arial"/>
        <family val="2"/>
      </rPr>
      <t>é</t>
    </r>
    <r>
      <rPr>
        <b/>
        <sz val="14"/>
        <color rgb="FF010101"/>
        <rFont val="Arial"/>
        <family val="2"/>
      </rPr>
      <t>r</t>
    </r>
    <r>
      <rPr>
        <b/>
        <sz val="14"/>
        <color rgb="FF1C1C1C"/>
        <rFont val="Arial"/>
        <family val="2"/>
      </rPr>
      <t xml:space="preserve">o </t>
    </r>
    <r>
      <rPr>
        <b/>
        <sz val="14"/>
        <color rgb="FF010101"/>
        <rFont val="Arial"/>
        <family val="2"/>
      </rPr>
      <t>ioor</t>
    </r>
  </si>
  <si>
    <r>
      <rPr>
        <sz val="14"/>
        <color rgb="FF010101"/>
        <rFont val="Arial"/>
        <family val="2"/>
      </rPr>
      <t xml:space="preserve">341   </t>
    </r>
    <r>
      <rPr>
        <sz val="14"/>
        <color rgb="FF1C1C1C"/>
        <rFont val="Arial"/>
        <family val="2"/>
      </rPr>
      <t>6</t>
    </r>
  </si>
  <si>
    <r>
      <rPr>
        <sz val="14"/>
        <color rgb="FF1C1C1C"/>
        <rFont val="Arial"/>
        <family val="2"/>
      </rPr>
      <t>0 509</t>
    </r>
    <r>
      <rPr>
        <sz val="14"/>
        <color rgb="FF010101"/>
        <rFont val="Arial"/>
        <family val="2"/>
      </rPr>
      <t>8 1</t>
    </r>
  </si>
  <si>
    <r>
      <rPr>
        <sz val="14"/>
        <color rgb="FF010101"/>
        <rFont val="Arial"/>
        <family val="2"/>
      </rPr>
      <t>C</t>
    </r>
    <r>
      <rPr>
        <sz val="14"/>
        <color rgb="FF1C1C1C"/>
        <rFont val="Arial"/>
        <family val="2"/>
      </rPr>
      <t>oro</t>
    </r>
    <r>
      <rPr>
        <sz val="14"/>
        <color rgb="FF010101"/>
        <rFont val="Arial"/>
        <family val="2"/>
      </rPr>
      <t>n</t>
    </r>
    <r>
      <rPr>
        <sz val="14"/>
        <color rgb="FF1C1C1C"/>
        <rFont val="Arial"/>
        <family val="2"/>
      </rPr>
      <t>aro</t>
    </r>
    <r>
      <rPr>
        <sz val="14"/>
        <color rgb="FF010101"/>
        <rFont val="Arial"/>
        <family val="2"/>
      </rPr>
      <t xml:space="preserve">pa </t>
    </r>
    <r>
      <rPr>
        <sz val="14"/>
        <color rgb="FF1C1C1C"/>
        <rFont val="Arial"/>
        <family val="2"/>
      </rPr>
      <t>t</t>
    </r>
    <r>
      <rPr>
        <sz val="14"/>
        <color rgb="FF010101"/>
        <rFont val="Arial"/>
        <family val="2"/>
      </rPr>
      <t>hie</t>
    </r>
    <r>
      <rPr>
        <sz val="14"/>
        <color rgb="FF1C1C1C"/>
        <rFont val="Arial"/>
        <family val="2"/>
      </rPr>
      <t xml:space="preserve">s </t>
    </r>
    <r>
      <rPr>
        <sz val="14"/>
        <color rgb="FF010101"/>
        <rFont val="Arial"/>
        <family val="2"/>
      </rPr>
      <t xml:space="preserve">(à l' </t>
    </r>
    <r>
      <rPr>
        <sz val="14"/>
        <color rgb="FF1C1C1C"/>
        <rFont val="Arial"/>
        <family val="2"/>
      </rPr>
      <t>e</t>
    </r>
    <r>
      <rPr>
        <sz val="14"/>
        <color rgb="FF010101"/>
        <rFont val="Arial"/>
        <family val="2"/>
      </rPr>
      <t>x</t>
    </r>
    <r>
      <rPr>
        <sz val="14"/>
        <color rgb="FF1C1C1C"/>
        <rFont val="Arial"/>
        <family val="2"/>
      </rPr>
      <t>c</t>
    </r>
    <r>
      <rPr>
        <sz val="14"/>
        <color rgb="FF010101"/>
        <rFont val="Arial"/>
        <family val="2"/>
      </rPr>
      <t>lu</t>
    </r>
    <r>
      <rPr>
        <sz val="14"/>
        <color rgb="FF1C1C1C"/>
        <rFont val="Arial"/>
        <family val="2"/>
      </rPr>
      <t>s</t>
    </r>
    <r>
      <rPr>
        <sz val="14"/>
        <color rgb="FF010101"/>
        <rFont val="Arial"/>
        <family val="2"/>
      </rPr>
      <t xml:space="preserve">ion des </t>
    </r>
    <r>
      <rPr>
        <sz val="14"/>
        <color rgb="FF1C1C1C"/>
        <rFont val="Arial"/>
        <family val="2"/>
      </rPr>
      <t>cor</t>
    </r>
    <r>
      <rPr>
        <sz val="14"/>
        <color rgb="FF010101"/>
        <rFont val="Arial"/>
        <family val="2"/>
      </rPr>
      <t>onarop</t>
    </r>
    <r>
      <rPr>
        <sz val="14"/>
        <color rgb="FF1C1C1C"/>
        <rFont val="Arial"/>
        <family val="2"/>
      </rPr>
      <t>a</t>
    </r>
    <r>
      <rPr>
        <sz val="14"/>
        <color rgb="FF010101"/>
        <rFont val="Arial"/>
        <family val="2"/>
      </rPr>
      <t>thies ave</t>
    </r>
    <r>
      <rPr>
        <sz val="14"/>
        <color rgb="FF1C1C1C"/>
        <rFont val="Arial"/>
        <family val="2"/>
      </rPr>
      <t>c p</t>
    </r>
    <r>
      <rPr>
        <sz val="14"/>
        <color rgb="FF010101"/>
        <rFont val="Arial"/>
        <family val="2"/>
      </rPr>
      <t>ont</t>
    </r>
    <r>
      <rPr>
        <sz val="14"/>
        <color rgb="FF1C1C1C"/>
        <rFont val="Arial"/>
        <family val="2"/>
      </rPr>
      <t>a</t>
    </r>
    <r>
      <rPr>
        <sz val="14"/>
        <color rgb="FF010101"/>
        <rFont val="Arial"/>
        <family val="2"/>
      </rPr>
      <t>g</t>
    </r>
    <r>
      <rPr>
        <sz val="14"/>
        <color rgb="FF1C1C1C"/>
        <rFont val="Arial"/>
        <family val="2"/>
      </rPr>
      <t xml:space="preserve">eJe </t>
    </r>
    <r>
      <rPr>
        <sz val="14"/>
        <color rgb="FF2F2F2F"/>
        <rFont val="Arial"/>
        <family val="2"/>
      </rPr>
      <t>scor</t>
    </r>
    <r>
      <rPr>
        <sz val="14"/>
        <color rgb="FF010101"/>
        <rFont val="Arial"/>
        <family val="2"/>
      </rPr>
      <t xml:space="preserve">e phy </t>
    </r>
    <r>
      <rPr>
        <sz val="14"/>
        <color rgb="FF2F2F2F"/>
        <rFont val="Arial"/>
        <family val="2"/>
      </rPr>
      <t>&lt;e</t>
    </r>
    <r>
      <rPr>
        <sz val="14"/>
        <color rgb="FF010101"/>
        <rFont val="Arial"/>
        <family val="2"/>
      </rPr>
      <t xml:space="preserve">=  </t>
    </r>
    <r>
      <rPr>
        <sz val="14"/>
        <color rgb="FF1C1C1C"/>
        <rFont val="Arial"/>
        <family val="2"/>
      </rPr>
      <t xml:space="preserve">8 </t>
    </r>
    <r>
      <rPr>
        <sz val="14"/>
        <color rgb="FF646464"/>
        <rFont val="Arial"/>
        <family val="2"/>
      </rPr>
      <t xml:space="preserve">,
</t>
    </r>
    <r>
      <rPr>
        <sz val="14"/>
        <color rgb="FF010101"/>
        <rFont val="Arial"/>
        <family val="2"/>
      </rPr>
      <t xml:space="preserve">score rr </t>
    </r>
    <r>
      <rPr>
        <sz val="14"/>
        <color rgb="FF414141"/>
        <rFont val="Arial"/>
        <family val="2"/>
      </rPr>
      <t>&gt;</t>
    </r>
    <r>
      <rPr>
        <sz val="14"/>
        <color rgb="FF7E7E7E"/>
        <rFont val="Arial"/>
        <family val="2"/>
      </rPr>
      <t xml:space="preserve">= </t>
    </r>
    <r>
      <rPr>
        <sz val="14"/>
        <color rgb="FF1C1C1C"/>
        <rFont val="Arial"/>
        <family val="2"/>
      </rPr>
      <t>9</t>
    </r>
    <r>
      <rPr>
        <sz val="14"/>
        <color rgb="FF010101"/>
        <rFont val="Arial"/>
        <family val="2"/>
      </rPr>
      <t>1 - ni</t>
    </r>
    <r>
      <rPr>
        <sz val="14"/>
        <color rgb="FF1C1C1C"/>
        <rFont val="Arial"/>
        <family val="2"/>
      </rPr>
      <t>v</t>
    </r>
    <r>
      <rPr>
        <sz val="14"/>
        <color rgb="FF010101"/>
        <rFont val="Arial"/>
        <family val="2"/>
      </rPr>
      <t>e</t>
    </r>
    <r>
      <rPr>
        <sz val="14"/>
        <color rgb="FF1C1C1C"/>
        <rFont val="Arial"/>
        <family val="2"/>
      </rPr>
      <t>a</t>
    </r>
    <r>
      <rPr>
        <sz val="14"/>
        <color rgb="FF010101"/>
        <rFont val="Arial"/>
        <family val="2"/>
      </rPr>
      <t>u 1</t>
    </r>
  </si>
  <si>
    <r>
      <rPr>
        <sz val="14"/>
        <color rgb="FF1C1C1C"/>
        <rFont val="Arial"/>
        <family val="2"/>
      </rPr>
      <t>4</t>
    </r>
    <r>
      <rPr>
        <sz val="14"/>
        <color rgb="FF010101"/>
        <rFont val="Arial"/>
        <family val="2"/>
      </rPr>
      <t>36.6</t>
    </r>
    <r>
      <rPr>
        <sz val="14"/>
        <color rgb="FF1C1C1C"/>
        <rFont val="Arial"/>
        <family val="2"/>
      </rPr>
      <t>0</t>
    </r>
  </si>
  <si>
    <r>
      <rPr>
        <sz val="14"/>
        <color rgb="FF010101"/>
        <rFont val="Arial"/>
        <family val="2"/>
      </rPr>
      <t>3 49</t>
    </r>
    <r>
      <rPr>
        <sz val="14"/>
        <color rgb="FF1C1C1C"/>
        <rFont val="Arial"/>
        <family val="2"/>
      </rPr>
      <t>2,8</t>
    </r>
    <r>
      <rPr>
        <sz val="14"/>
        <color rgb="FF010101"/>
        <rFont val="Arial"/>
        <family val="2"/>
      </rPr>
      <t>2</t>
    </r>
  </si>
  <si>
    <r>
      <rPr>
        <sz val="14"/>
        <color rgb="FF010101"/>
        <rFont val="Arial"/>
        <family val="2"/>
      </rPr>
      <t xml:space="preserve">Coronaropathies (à l'exclusion des coronaropathies avec pontage), </t>
    </r>
    <r>
      <rPr>
        <sz val="14"/>
        <color rgb="FF1C1C1C"/>
        <rFont val="Arial"/>
        <family val="2"/>
      </rPr>
      <t>s</t>
    </r>
    <r>
      <rPr>
        <sz val="14"/>
        <color rgb="FF010101"/>
        <rFont val="Arial"/>
        <family val="2"/>
      </rPr>
      <t xml:space="preserve">core phy </t>
    </r>
    <r>
      <rPr>
        <sz val="14"/>
        <color rgb="FF1C1C1C"/>
        <rFont val="Arial"/>
        <family val="2"/>
      </rPr>
      <t>&lt;:</t>
    </r>
    <r>
      <rPr>
        <sz val="14"/>
        <color rgb="FF010101"/>
        <rFont val="Arial"/>
        <family val="2"/>
      </rPr>
      <t>=  8, score rr &gt;= 91 - niveau 2</t>
    </r>
  </si>
  <si>
    <r>
      <rPr>
        <sz val="14"/>
        <color rgb="FF010101"/>
        <rFont val="Arial"/>
        <family val="2"/>
      </rPr>
      <t>1 76</t>
    </r>
    <r>
      <rPr>
        <sz val="14"/>
        <color rgb="FF1C1C1C"/>
        <rFont val="Arial"/>
        <family val="2"/>
      </rPr>
      <t>3,</t>
    </r>
    <r>
      <rPr>
        <sz val="14"/>
        <color rgb="FF010101"/>
        <rFont val="Arial"/>
        <family val="2"/>
      </rPr>
      <t>91</t>
    </r>
  </si>
  <si>
    <r>
      <rPr>
        <sz val="14"/>
        <color rgb="FF010101"/>
        <rFont val="Arial"/>
        <family val="2"/>
      </rPr>
      <t>246.99</t>
    </r>
  </si>
  <si>
    <r>
      <rPr>
        <sz val="14"/>
        <color rgb="FF010101"/>
        <rFont val="Arial"/>
        <family val="2"/>
      </rPr>
      <t>0509C</t>
    </r>
    <r>
      <rPr>
        <sz val="14"/>
        <color rgb="FF1C1C1C"/>
        <rFont val="Arial"/>
        <family val="2"/>
      </rPr>
      <t>O</t>
    </r>
  </si>
  <si>
    <r>
      <rPr>
        <sz val="14"/>
        <color rgb="FF010101"/>
        <rFont val="Arial"/>
        <family val="2"/>
      </rPr>
      <t>Coronaropa</t>
    </r>
    <r>
      <rPr>
        <sz val="14"/>
        <color rgb="FF1C1C1C"/>
        <rFont val="Arial"/>
        <family val="2"/>
      </rPr>
      <t>t</t>
    </r>
    <r>
      <rPr>
        <sz val="14"/>
        <color rgb="FF010101"/>
        <rFont val="Arial"/>
        <family val="2"/>
      </rPr>
      <t xml:space="preserve">hies là l'exclusion des coronaropathies avec pontage), score phy &gt;= 9 </t>
    </r>
    <r>
      <rPr>
        <sz val="14"/>
        <color rgb="FF1C1C1C"/>
        <rFont val="Arial"/>
        <family val="2"/>
      </rPr>
      <t xml:space="preserve">,
s </t>
    </r>
    <r>
      <rPr>
        <sz val="14"/>
        <color rgb="FF010101"/>
        <rFont val="Arial"/>
        <family val="2"/>
      </rPr>
      <t>core rr -&lt;= 60  - zéro jour</t>
    </r>
  </si>
  <si>
    <r>
      <rPr>
        <sz val="14"/>
        <color rgb="FF010101"/>
        <rFont val="Arial"/>
        <family val="2"/>
      </rPr>
      <t>0509C1</t>
    </r>
  </si>
  <si>
    <r>
      <rPr>
        <sz val="14"/>
        <color rgb="FF010101"/>
        <rFont val="Arial"/>
        <family val="2"/>
      </rPr>
      <t>Coronaropathies (à l'exclusion des coronaropathles avec pont</t>
    </r>
    <r>
      <rPr>
        <sz val="14"/>
        <color rgb="FF1C1C1C"/>
        <rFont val="Arial"/>
        <family val="2"/>
      </rPr>
      <t>a</t>
    </r>
    <r>
      <rPr>
        <sz val="14"/>
        <color rgb="FF010101"/>
        <rFont val="Arial"/>
        <family val="2"/>
      </rPr>
      <t>ge</t>
    </r>
    <r>
      <rPr>
        <sz val="14"/>
        <color rgb="FF1C1C1C"/>
        <rFont val="Arial"/>
        <family val="2"/>
      </rPr>
      <t>)</t>
    </r>
    <r>
      <rPr>
        <sz val="14"/>
        <color rgb="FF010101"/>
        <rFont val="Arial"/>
        <family val="2"/>
      </rPr>
      <t xml:space="preserve">, </t>
    </r>
    <r>
      <rPr>
        <sz val="14"/>
        <color rgb="FF1C1C1C"/>
        <rFont val="Arial"/>
        <family val="2"/>
      </rPr>
      <t>s</t>
    </r>
    <r>
      <rPr>
        <sz val="14"/>
        <color rgb="FF010101"/>
        <rFont val="Arial"/>
        <family val="2"/>
      </rPr>
      <t>core phy &gt;= 9, score rr &lt;ac 60  - niveau 1</t>
    </r>
  </si>
  <si>
    <r>
      <rPr>
        <sz val="14"/>
        <color rgb="FF010101"/>
        <rFont val="Arial"/>
        <family val="2"/>
      </rPr>
      <t>51</t>
    </r>
    <r>
      <rPr>
        <sz val="14"/>
        <color rgb="FF1C1C1C"/>
        <rFont val="Arial"/>
        <family val="2"/>
      </rPr>
      <t>7</t>
    </r>
    <r>
      <rPr>
        <sz val="14"/>
        <color rgb="FF010101"/>
        <rFont val="Arial"/>
        <family val="2"/>
      </rPr>
      <t>.61</t>
    </r>
  </si>
  <si>
    <r>
      <rPr>
        <sz val="14"/>
        <color rgb="FF010101"/>
        <rFont val="Arial"/>
        <family val="2"/>
      </rPr>
      <t>4 140</t>
    </r>
    <r>
      <rPr>
        <sz val="14"/>
        <color rgb="FF1C1C1C"/>
        <rFont val="Arial"/>
        <family val="2"/>
      </rPr>
      <t>,</t>
    </r>
    <r>
      <rPr>
        <sz val="14"/>
        <color rgb="FF010101"/>
        <rFont val="Arial"/>
        <family val="2"/>
      </rPr>
      <t>90</t>
    </r>
  </si>
  <si>
    <r>
      <rPr>
        <sz val="14"/>
        <color rgb="FF010101"/>
        <rFont val="Arial"/>
        <family val="2"/>
      </rPr>
      <t xml:space="preserve">34 </t>
    </r>
    <r>
      <rPr>
        <sz val="14"/>
        <color rgb="FF1C1C1C"/>
        <rFont val="Arial"/>
        <family val="2"/>
      </rPr>
      <t>20</t>
    </r>
  </si>
  <si>
    <r>
      <rPr>
        <sz val="14"/>
        <color rgb="FF010101"/>
        <rFont val="Arial"/>
        <family val="2"/>
      </rPr>
      <t>0509C2</t>
    </r>
  </si>
  <si>
    <r>
      <rPr>
        <sz val="14"/>
        <color rgb="FF010101"/>
        <rFont val="Arial"/>
        <family val="2"/>
      </rPr>
      <t>Coronaropa</t>
    </r>
    <r>
      <rPr>
        <sz val="14"/>
        <color rgb="FF1C1C1C"/>
        <rFont val="Arial"/>
        <family val="2"/>
      </rPr>
      <t>t</t>
    </r>
    <r>
      <rPr>
        <sz val="14"/>
        <color rgb="FF010101"/>
        <rFont val="Arial"/>
        <family val="2"/>
      </rPr>
      <t>hies là l'exclusion des coronaropathies avec pontage</t>
    </r>
    <r>
      <rPr>
        <sz val="14"/>
        <color rgb="FF313131"/>
        <rFont val="Arial"/>
        <family val="2"/>
      </rPr>
      <t>)</t>
    </r>
    <r>
      <rPr>
        <sz val="14"/>
        <color rgb="FF010101"/>
        <rFont val="Arial"/>
        <family val="2"/>
      </rPr>
      <t>, score phy "ac 9,
score rr -&lt;= 60  - niveau 2</t>
    </r>
  </si>
  <si>
    <r>
      <rPr>
        <sz val="14"/>
        <color rgb="FF010101"/>
        <rFont val="Arial"/>
        <family val="2"/>
      </rPr>
      <t>2 76</t>
    </r>
    <r>
      <rPr>
        <sz val="14"/>
        <color rgb="FF313131"/>
        <rFont val="Arial"/>
        <family val="2"/>
      </rPr>
      <t>1</t>
    </r>
    <r>
      <rPr>
        <sz val="14"/>
        <color rgb="FF010101"/>
        <rFont val="Arial"/>
        <family val="2"/>
      </rPr>
      <t>,79</t>
    </r>
  </si>
  <si>
    <r>
      <rPr>
        <sz val="14"/>
        <color rgb="FF1C1C1C"/>
        <rFont val="Arial"/>
        <family val="2"/>
      </rPr>
      <t>1</t>
    </r>
    <r>
      <rPr>
        <sz val="14"/>
        <color rgb="FF010101"/>
        <rFont val="Arial"/>
        <family val="2"/>
      </rPr>
      <t>97.02</t>
    </r>
  </si>
  <si>
    <r>
      <rPr>
        <sz val="14"/>
        <color rgb="FF010101"/>
        <rFont val="Arial"/>
        <family val="2"/>
      </rPr>
      <t>0509DO</t>
    </r>
  </si>
  <si>
    <r>
      <rPr>
        <sz val="14"/>
        <color rgb="FF010101"/>
        <rFont val="Arial"/>
        <family val="2"/>
      </rPr>
      <t>Coronaropathies (à l'exclusion des coronaropathles avec pont</t>
    </r>
    <r>
      <rPr>
        <sz val="14"/>
        <color rgb="FF1C1C1C"/>
        <rFont val="Arial"/>
        <family val="2"/>
      </rPr>
      <t>a</t>
    </r>
    <r>
      <rPr>
        <sz val="14"/>
        <color rgb="FF010101"/>
        <rFont val="Arial"/>
        <family val="2"/>
      </rPr>
      <t>ge</t>
    </r>
    <r>
      <rPr>
        <sz val="14"/>
        <color rgb="FF1C1C1C"/>
        <rFont val="Arial"/>
        <family val="2"/>
      </rPr>
      <t>)</t>
    </r>
    <r>
      <rPr>
        <sz val="14"/>
        <color rgb="FF010101"/>
        <rFont val="Arial"/>
        <family val="2"/>
      </rPr>
      <t xml:space="preserve">, </t>
    </r>
    <r>
      <rPr>
        <sz val="14"/>
        <color rgb="FF1C1C1C"/>
        <rFont val="Arial"/>
        <family val="2"/>
      </rPr>
      <t>s</t>
    </r>
    <r>
      <rPr>
        <sz val="14"/>
        <color rgb="FF010101"/>
        <rFont val="Arial"/>
        <family val="2"/>
      </rPr>
      <t>core phy &gt;= 9, score rr &gt;ac 61  - zéro iour</t>
    </r>
  </si>
  <si>
    <r>
      <rPr>
        <sz val="14"/>
        <color rgb="FF010101"/>
        <rFont val="Arial"/>
        <family val="2"/>
      </rPr>
      <t xml:space="preserve">34 </t>
    </r>
    <r>
      <rPr>
        <sz val="14"/>
        <color rgb="FF1C1C1C"/>
        <rFont val="Arial"/>
        <family val="2"/>
      </rPr>
      <t>2</t>
    </r>
    <r>
      <rPr>
        <sz val="14"/>
        <color rgb="FF010101"/>
        <rFont val="Arial"/>
        <family val="2"/>
      </rPr>
      <t>2</t>
    </r>
  </si>
  <si>
    <r>
      <rPr>
        <sz val="14"/>
        <color rgb="FF010101"/>
        <rFont val="Arial"/>
        <family val="2"/>
      </rPr>
      <t>0509D1</t>
    </r>
  </si>
  <si>
    <r>
      <rPr>
        <sz val="14"/>
        <color rgb="FF010101"/>
        <rFont val="Arial"/>
        <family val="2"/>
      </rPr>
      <t>Coronaropathies (à l'exclusion des coronaropathies avec pontage</t>
    </r>
    <r>
      <rPr>
        <sz val="14"/>
        <color rgb="FF1C1C1C"/>
        <rFont val="Arial"/>
        <family val="2"/>
      </rPr>
      <t>)</t>
    </r>
    <r>
      <rPr>
        <sz val="14"/>
        <color rgb="FF010101"/>
        <rFont val="Arial"/>
        <family val="2"/>
      </rPr>
      <t>, score phy "ac 9, score rr &gt;= 61 - niveau 1</t>
    </r>
  </si>
  <si>
    <r>
      <rPr>
        <sz val="14"/>
        <color rgb="FF010101"/>
        <rFont val="Arial"/>
        <family val="2"/>
      </rPr>
      <t>384 08</t>
    </r>
  </si>
  <si>
    <r>
      <rPr>
        <sz val="14"/>
        <color rgb="FF010101"/>
        <rFont val="Arial"/>
        <family val="2"/>
      </rPr>
      <t>0509D2</t>
    </r>
  </si>
  <si>
    <r>
      <rPr>
        <sz val="14"/>
        <color rgb="FF010101"/>
        <rFont val="Arial"/>
        <family val="2"/>
      </rPr>
      <t>Coronaropathies (à l'exclusion des coronaropathles avec pont</t>
    </r>
    <r>
      <rPr>
        <sz val="14"/>
        <color rgb="FF1C1C1C"/>
        <rFont val="Arial"/>
        <family val="2"/>
      </rPr>
      <t>a</t>
    </r>
    <r>
      <rPr>
        <sz val="14"/>
        <color rgb="FF010101"/>
        <rFont val="Arial"/>
        <family val="2"/>
      </rPr>
      <t>ge</t>
    </r>
    <r>
      <rPr>
        <sz val="14"/>
        <color rgb="FF1C1C1C"/>
        <rFont val="Arial"/>
        <family val="2"/>
      </rPr>
      <t>)</t>
    </r>
    <r>
      <rPr>
        <sz val="14"/>
        <color rgb="FF010101"/>
        <rFont val="Arial"/>
        <family val="2"/>
      </rPr>
      <t xml:space="preserve">, </t>
    </r>
    <r>
      <rPr>
        <sz val="14"/>
        <color rgb="FF1C1C1C"/>
        <rFont val="Arial"/>
        <family val="2"/>
      </rPr>
      <t>s</t>
    </r>
    <r>
      <rPr>
        <sz val="14"/>
        <color rgb="FF010101"/>
        <rFont val="Arial"/>
        <family val="2"/>
      </rPr>
      <t>core phy &gt;= 9, score rr &gt;ac 61  - niveau 2</t>
    </r>
  </si>
  <si>
    <r>
      <rPr>
        <sz val="14"/>
        <color rgb="FF010101"/>
        <rFont val="Arial"/>
        <family val="2"/>
      </rPr>
      <t>3 152,66</t>
    </r>
  </si>
  <si>
    <r>
      <rPr>
        <sz val="14"/>
        <color rgb="FF010101"/>
        <rFont val="Arial"/>
        <family val="2"/>
      </rPr>
      <t>186.33</t>
    </r>
  </si>
  <si>
    <r>
      <rPr>
        <sz val="14"/>
        <color rgb="FF010101"/>
        <rFont val="Arial"/>
        <family val="2"/>
      </rPr>
      <t>67</t>
    </r>
    <r>
      <rPr>
        <sz val="14"/>
        <color rgb="FF1C1C1C"/>
        <rFont val="Arial"/>
        <family val="2"/>
      </rPr>
      <t>,</t>
    </r>
    <r>
      <rPr>
        <sz val="14"/>
        <color rgb="FF010101"/>
        <rFont val="Arial"/>
        <family val="2"/>
      </rPr>
      <t>4 14</t>
    </r>
  </si>
  <si>
    <r>
      <rPr>
        <sz val="14"/>
        <color rgb="FF010101"/>
        <rFont val="Arial"/>
        <family val="2"/>
      </rPr>
      <t>0512AO</t>
    </r>
  </si>
  <si>
    <r>
      <rPr>
        <sz val="14"/>
        <color rgb="FF010101"/>
        <rFont val="Arial"/>
        <family val="2"/>
      </rPr>
      <t xml:space="preserve">lnsuffisances cardiaques score phy  </t>
    </r>
    <r>
      <rPr>
        <sz val="14"/>
        <color rgb="FF1C1C1C"/>
        <rFont val="Arial"/>
        <family val="2"/>
      </rPr>
      <t>&lt;</t>
    </r>
    <r>
      <rPr>
        <sz val="14"/>
        <color rgb="FF010101"/>
        <rFont val="Arial"/>
        <family val="2"/>
      </rPr>
      <t xml:space="preserve">= </t>
    </r>
    <r>
      <rPr>
        <sz val="14"/>
        <color rgb="FF1C1C1C"/>
        <rFont val="Arial"/>
        <family val="2"/>
      </rPr>
      <t>1</t>
    </r>
    <r>
      <rPr>
        <sz val="14"/>
        <color rgb="FF010101"/>
        <rFont val="Arial"/>
        <family val="2"/>
      </rPr>
      <t>2 - zéro Jour</t>
    </r>
  </si>
  <si>
    <r>
      <rPr>
        <sz val="14"/>
        <color rgb="FF1C1C1C"/>
        <rFont val="Arial"/>
        <family val="2"/>
      </rPr>
      <t>05</t>
    </r>
    <r>
      <rPr>
        <sz val="14"/>
        <color rgb="FF010101"/>
        <rFont val="Arial"/>
        <family val="2"/>
      </rPr>
      <t>1</t>
    </r>
    <r>
      <rPr>
        <sz val="14"/>
        <color rgb="FF1C1C1C"/>
        <rFont val="Arial"/>
        <family val="2"/>
      </rPr>
      <t>2</t>
    </r>
    <r>
      <rPr>
        <sz val="14"/>
        <color rgb="FF010101"/>
        <rFont val="Arial"/>
        <family val="2"/>
      </rPr>
      <t>A1</t>
    </r>
  </si>
  <si>
    <r>
      <rPr>
        <sz val="14"/>
        <color rgb="FF010101"/>
        <rFont val="Arial"/>
        <family val="2"/>
      </rPr>
      <t>Insuffi</t>
    </r>
    <r>
      <rPr>
        <sz val="14"/>
        <color rgb="FF1C1C1C"/>
        <rFont val="Arial"/>
        <family val="2"/>
      </rPr>
      <t>s</t>
    </r>
    <r>
      <rPr>
        <sz val="14"/>
        <color rgb="FF010101"/>
        <rFont val="Arial"/>
        <family val="2"/>
      </rPr>
      <t>an</t>
    </r>
    <r>
      <rPr>
        <sz val="14"/>
        <color rgb="FF1C1C1C"/>
        <rFont val="Arial"/>
        <family val="2"/>
      </rPr>
      <t>c</t>
    </r>
    <r>
      <rPr>
        <sz val="14"/>
        <color rgb="FF010101"/>
        <rFont val="Arial"/>
        <family val="2"/>
      </rPr>
      <t>es cardiaque</t>
    </r>
    <r>
      <rPr>
        <sz val="14"/>
        <color rgb="FF1C1C1C"/>
        <rFont val="Arial"/>
        <family val="2"/>
      </rPr>
      <t xml:space="preserve">s
</t>
    </r>
    <r>
      <rPr>
        <b/>
        <sz val="14"/>
        <color rgb="FF313131"/>
        <rFont val="Arial"/>
        <family val="2"/>
      </rPr>
      <t>sc</t>
    </r>
    <r>
      <rPr>
        <b/>
        <sz val="14"/>
        <color rgb="FF010101"/>
        <rFont val="Arial"/>
        <family val="2"/>
      </rPr>
      <t>or</t>
    </r>
    <r>
      <rPr>
        <b/>
        <sz val="14"/>
        <color rgb="FF1C1C1C"/>
        <rFont val="Arial"/>
        <family val="2"/>
      </rPr>
      <t xml:space="preserve">e </t>
    </r>
    <r>
      <rPr>
        <sz val="14"/>
        <color rgb="FF010101"/>
        <rFont val="Arial"/>
        <family val="2"/>
      </rPr>
      <t>oh</t>
    </r>
    <r>
      <rPr>
        <sz val="14"/>
        <color rgb="FF1C1C1C"/>
        <rFont val="Arial"/>
        <family val="2"/>
      </rPr>
      <t>v &lt;</t>
    </r>
    <r>
      <rPr>
        <sz val="14"/>
        <color rgb="FF010101"/>
        <rFont val="Arial"/>
        <family val="2"/>
      </rPr>
      <t xml:space="preserve">= </t>
    </r>
    <r>
      <rPr>
        <sz val="14"/>
        <color rgb="FF1C1C1C"/>
        <rFont val="Arial"/>
        <family val="2"/>
      </rPr>
      <t xml:space="preserve">12 </t>
    </r>
    <r>
      <rPr>
        <sz val="14"/>
        <color rgb="FF010101"/>
        <rFont val="Arial"/>
        <family val="2"/>
      </rPr>
      <t>-  ni</t>
    </r>
    <r>
      <rPr>
        <sz val="14"/>
        <color rgb="FF1C1C1C"/>
        <rFont val="Arial"/>
        <family val="2"/>
      </rPr>
      <t>ve</t>
    </r>
    <r>
      <rPr>
        <sz val="14"/>
        <color rgb="FF010101"/>
        <rFont val="Arial"/>
        <family val="2"/>
      </rPr>
      <t>a</t>
    </r>
    <r>
      <rPr>
        <sz val="14"/>
        <color rgb="FF1C1C1C"/>
        <rFont val="Arial"/>
        <family val="2"/>
      </rPr>
      <t xml:space="preserve">u </t>
    </r>
    <r>
      <rPr>
        <sz val="14"/>
        <color rgb="FF010101"/>
        <rFont val="Arial"/>
        <family val="2"/>
      </rPr>
      <t>1</t>
    </r>
  </si>
  <si>
    <r>
      <rPr>
        <sz val="14"/>
        <color rgb="FF010101"/>
        <rFont val="Arial"/>
        <family val="2"/>
      </rPr>
      <t>4</t>
    </r>
    <r>
      <rPr>
        <sz val="14"/>
        <color rgb="FF1C1C1C"/>
        <rFont val="Arial"/>
        <family val="2"/>
      </rPr>
      <t>28</t>
    </r>
    <r>
      <rPr>
        <sz val="14"/>
        <color rgb="FF010101"/>
        <rFont val="Arial"/>
        <family val="2"/>
      </rPr>
      <t>.25</t>
    </r>
  </si>
  <si>
    <r>
      <rPr>
        <sz val="14"/>
        <color rgb="FF1C1C1C"/>
        <rFont val="Arial"/>
        <family val="2"/>
      </rPr>
      <t>0</t>
    </r>
    <r>
      <rPr>
        <sz val="14"/>
        <color rgb="FF010101"/>
        <rFont val="Arial"/>
        <family val="2"/>
      </rPr>
      <t>51</t>
    </r>
    <r>
      <rPr>
        <sz val="14"/>
        <color rgb="FF1C1C1C"/>
        <rFont val="Arial"/>
        <family val="2"/>
      </rPr>
      <t>2</t>
    </r>
    <r>
      <rPr>
        <sz val="14"/>
        <color rgb="FF010101"/>
        <rFont val="Arial"/>
        <family val="2"/>
      </rPr>
      <t>A</t>
    </r>
    <r>
      <rPr>
        <sz val="14"/>
        <color rgb="FF313131"/>
        <rFont val="Arial"/>
        <family val="2"/>
      </rPr>
      <t>2</t>
    </r>
  </si>
  <si>
    <r>
      <rPr>
        <sz val="14"/>
        <color rgb="FF010101"/>
        <rFont val="Arial"/>
        <family val="2"/>
      </rPr>
      <t>ln</t>
    </r>
    <r>
      <rPr>
        <sz val="14"/>
        <color rgb="FF1C1C1C"/>
        <rFont val="Arial"/>
        <family val="2"/>
      </rPr>
      <t>su</t>
    </r>
    <r>
      <rPr>
        <sz val="14"/>
        <color rgb="FF010101"/>
        <rFont val="Arial"/>
        <family val="2"/>
      </rPr>
      <t>ffi</t>
    </r>
    <r>
      <rPr>
        <sz val="14"/>
        <color rgb="FF1C1C1C"/>
        <rFont val="Arial"/>
        <family val="2"/>
      </rPr>
      <t>sa</t>
    </r>
    <r>
      <rPr>
        <sz val="14"/>
        <color rgb="FF010101"/>
        <rFont val="Arial"/>
        <family val="2"/>
      </rPr>
      <t>n</t>
    </r>
    <r>
      <rPr>
        <sz val="14"/>
        <color rgb="FF1C1C1C"/>
        <rFont val="Arial"/>
        <family val="2"/>
      </rPr>
      <t>ces ca</t>
    </r>
    <r>
      <rPr>
        <sz val="14"/>
        <color rgb="FF010101"/>
        <rFont val="Arial"/>
        <family val="2"/>
      </rPr>
      <t>rdi</t>
    </r>
    <r>
      <rPr>
        <sz val="14"/>
        <color rgb="FF1C1C1C"/>
        <rFont val="Arial"/>
        <family val="2"/>
      </rPr>
      <t>a</t>
    </r>
    <r>
      <rPr>
        <sz val="14"/>
        <color rgb="FF010101"/>
        <rFont val="Arial"/>
        <family val="2"/>
      </rPr>
      <t>que</t>
    </r>
    <r>
      <rPr>
        <sz val="14"/>
        <color rgb="FF1C1C1C"/>
        <rFont val="Arial"/>
        <family val="2"/>
      </rPr>
      <t>s sc</t>
    </r>
    <r>
      <rPr>
        <sz val="14"/>
        <color rgb="FF010101"/>
        <rFont val="Arial"/>
        <family val="2"/>
      </rPr>
      <t xml:space="preserve">ore </t>
    </r>
    <r>
      <rPr>
        <sz val="14"/>
        <color rgb="FF1C1C1C"/>
        <rFont val="Arial"/>
        <family val="2"/>
      </rPr>
      <t>ph</t>
    </r>
    <r>
      <rPr>
        <sz val="14"/>
        <color rgb="FF010101"/>
        <rFont val="Arial"/>
        <family val="2"/>
      </rPr>
      <t xml:space="preserve">y </t>
    </r>
    <r>
      <rPr>
        <sz val="14"/>
        <color rgb="FF1C1C1C"/>
        <rFont val="Arial"/>
        <family val="2"/>
      </rPr>
      <t>&lt;</t>
    </r>
    <r>
      <rPr>
        <sz val="14"/>
        <color rgb="FF010101"/>
        <rFont val="Arial"/>
        <family val="2"/>
      </rPr>
      <t>= 1</t>
    </r>
    <r>
      <rPr>
        <sz val="14"/>
        <color rgb="FF1C1C1C"/>
        <rFont val="Arial"/>
        <family val="2"/>
      </rPr>
      <t xml:space="preserve">2 </t>
    </r>
    <r>
      <rPr>
        <sz val="14"/>
        <color rgb="FF010101"/>
        <rFont val="Arial"/>
        <family val="2"/>
      </rPr>
      <t>- ni</t>
    </r>
    <r>
      <rPr>
        <sz val="14"/>
        <color rgb="FF1C1C1C"/>
        <rFont val="Arial"/>
        <family val="2"/>
      </rPr>
      <t>v</t>
    </r>
    <r>
      <rPr>
        <sz val="14"/>
        <color rgb="FF010101"/>
        <rFont val="Arial"/>
        <family val="2"/>
      </rPr>
      <t>ea</t>
    </r>
    <r>
      <rPr>
        <sz val="14"/>
        <color rgb="FF1C1C1C"/>
        <rFont val="Arial"/>
        <family val="2"/>
      </rPr>
      <t>u 2</t>
    </r>
  </si>
  <si>
    <r>
      <rPr>
        <sz val="14"/>
        <color rgb="FF1C1C1C"/>
        <rFont val="Arial"/>
        <family val="2"/>
      </rPr>
      <t xml:space="preserve">2 </t>
    </r>
    <r>
      <rPr>
        <sz val="14"/>
        <color rgb="FF010101"/>
        <rFont val="Arial"/>
        <family val="2"/>
      </rPr>
      <t>11</t>
    </r>
    <r>
      <rPr>
        <sz val="14"/>
        <color rgb="FF1C1C1C"/>
        <rFont val="Arial"/>
        <family val="2"/>
      </rPr>
      <t>4,</t>
    </r>
    <r>
      <rPr>
        <sz val="14"/>
        <color rgb="FF010101"/>
        <rFont val="Arial"/>
        <family val="2"/>
      </rPr>
      <t>4</t>
    </r>
    <r>
      <rPr>
        <sz val="14"/>
        <color rgb="FF1C1C1C"/>
        <rFont val="Arial"/>
        <family val="2"/>
      </rPr>
      <t>0</t>
    </r>
  </si>
  <si>
    <r>
      <rPr>
        <sz val="14"/>
        <color rgb="FF010101"/>
        <rFont val="Arial"/>
        <family val="2"/>
      </rPr>
      <t>1</t>
    </r>
    <r>
      <rPr>
        <sz val="14"/>
        <color rgb="FF1C1C1C"/>
        <rFont val="Arial"/>
        <family val="2"/>
      </rPr>
      <t>87</t>
    </r>
    <r>
      <rPr>
        <sz val="14"/>
        <color rgb="FF010101"/>
        <rFont val="Arial"/>
        <family val="2"/>
      </rPr>
      <t>.3</t>
    </r>
    <r>
      <rPr>
        <sz val="14"/>
        <color rgb="FF1C1C1C"/>
        <rFont val="Arial"/>
        <family val="2"/>
      </rPr>
      <t>7</t>
    </r>
  </si>
  <si>
    <r>
      <rPr>
        <sz val="14"/>
        <color rgb="FF1C1C1C"/>
        <rFont val="Arial"/>
        <family val="2"/>
      </rPr>
      <t>05</t>
    </r>
    <r>
      <rPr>
        <sz val="14"/>
        <color rgb="FF010101"/>
        <rFont val="Arial"/>
        <family val="2"/>
      </rPr>
      <t>1</t>
    </r>
    <r>
      <rPr>
        <sz val="14"/>
        <color rgb="FF1C1C1C"/>
        <rFont val="Arial"/>
        <family val="2"/>
      </rPr>
      <t>2</t>
    </r>
    <r>
      <rPr>
        <sz val="14"/>
        <color rgb="FF010101"/>
        <rFont val="Arial"/>
        <family val="2"/>
      </rPr>
      <t>8 1</t>
    </r>
  </si>
  <si>
    <r>
      <rPr>
        <sz val="14"/>
        <color rgb="FF010101"/>
        <rFont val="Arial"/>
        <family val="2"/>
      </rPr>
      <t>In</t>
    </r>
    <r>
      <rPr>
        <sz val="14"/>
        <color rgb="FF1C1C1C"/>
        <rFont val="Arial"/>
        <family val="2"/>
      </rPr>
      <t>s</t>
    </r>
    <r>
      <rPr>
        <sz val="14"/>
        <color rgb="FF010101"/>
        <rFont val="Arial"/>
        <family val="2"/>
      </rPr>
      <t>uffi</t>
    </r>
    <r>
      <rPr>
        <sz val="14"/>
        <color rgb="FF1C1C1C"/>
        <rFont val="Arial"/>
        <family val="2"/>
      </rPr>
      <t>s</t>
    </r>
    <r>
      <rPr>
        <sz val="14"/>
        <color rgb="FF010101"/>
        <rFont val="Arial"/>
        <family val="2"/>
      </rPr>
      <t>an</t>
    </r>
    <r>
      <rPr>
        <sz val="14"/>
        <color rgb="FF1C1C1C"/>
        <rFont val="Arial"/>
        <family val="2"/>
      </rPr>
      <t xml:space="preserve">ces </t>
    </r>
    <r>
      <rPr>
        <sz val="14"/>
        <color rgb="FF010101"/>
        <rFont val="Arial"/>
        <family val="2"/>
      </rPr>
      <t>c</t>
    </r>
    <r>
      <rPr>
        <sz val="14"/>
        <color rgb="FF1C1C1C"/>
        <rFont val="Arial"/>
        <family val="2"/>
      </rPr>
      <t>a</t>
    </r>
    <r>
      <rPr>
        <sz val="14"/>
        <color rgb="FF010101"/>
        <rFont val="Arial"/>
        <family val="2"/>
      </rPr>
      <t>r</t>
    </r>
    <r>
      <rPr>
        <sz val="14"/>
        <color rgb="FF1C1C1C"/>
        <rFont val="Arial"/>
        <family val="2"/>
      </rPr>
      <t>d</t>
    </r>
    <r>
      <rPr>
        <sz val="14"/>
        <color rgb="FF010101"/>
        <rFont val="Arial"/>
        <family val="2"/>
      </rPr>
      <t>i</t>
    </r>
    <r>
      <rPr>
        <sz val="14"/>
        <color rgb="FF1C1C1C"/>
        <rFont val="Arial"/>
        <family val="2"/>
      </rPr>
      <t>a</t>
    </r>
    <r>
      <rPr>
        <sz val="14"/>
        <color rgb="FF010101"/>
        <rFont val="Arial"/>
        <family val="2"/>
      </rPr>
      <t xml:space="preserve">ques </t>
    </r>
    <r>
      <rPr>
        <sz val="14"/>
        <color rgb="FF313131"/>
        <rFont val="Arial"/>
        <family val="2"/>
      </rPr>
      <t>sc</t>
    </r>
    <r>
      <rPr>
        <sz val="14"/>
        <color rgb="FF010101"/>
        <rFont val="Arial"/>
        <family val="2"/>
      </rPr>
      <t>or</t>
    </r>
    <r>
      <rPr>
        <sz val="14"/>
        <color rgb="FF1C1C1C"/>
        <rFont val="Arial"/>
        <family val="2"/>
      </rPr>
      <t xml:space="preserve">e </t>
    </r>
    <r>
      <rPr>
        <sz val="14"/>
        <color rgb="FF010101"/>
        <rFont val="Arial"/>
        <family val="2"/>
      </rPr>
      <t>oh11</t>
    </r>
    <r>
      <rPr>
        <sz val="14"/>
        <color rgb="FF1C1C1C"/>
        <rFont val="Arial"/>
        <family val="2"/>
      </rPr>
      <t>&gt;</t>
    </r>
    <r>
      <rPr>
        <sz val="14"/>
        <color rgb="FF010101"/>
        <rFont val="Arial"/>
        <family val="2"/>
      </rPr>
      <t xml:space="preserve">= </t>
    </r>
    <r>
      <rPr>
        <sz val="14"/>
        <color rgb="FF1C1C1C"/>
        <rFont val="Arial"/>
        <family val="2"/>
      </rPr>
      <t xml:space="preserve">13 </t>
    </r>
    <r>
      <rPr>
        <sz val="14"/>
        <color rgb="FF010101"/>
        <rFont val="Arial"/>
        <family val="2"/>
      </rPr>
      <t>- niv</t>
    </r>
    <r>
      <rPr>
        <sz val="14"/>
        <color rgb="FF1C1C1C"/>
        <rFont val="Arial"/>
        <family val="2"/>
      </rPr>
      <t>e</t>
    </r>
    <r>
      <rPr>
        <sz val="14"/>
        <color rgb="FF010101"/>
        <rFont val="Arial"/>
        <family val="2"/>
      </rPr>
      <t>au 1</t>
    </r>
  </si>
  <si>
    <r>
      <rPr>
        <sz val="14"/>
        <color rgb="FF010101"/>
        <rFont val="Arial"/>
        <family val="2"/>
      </rPr>
      <t>4</t>
    </r>
    <r>
      <rPr>
        <sz val="14"/>
        <color rgb="FF1C1C1C"/>
        <rFont val="Arial"/>
        <family val="2"/>
      </rPr>
      <t xml:space="preserve">91 </t>
    </r>
    <r>
      <rPr>
        <sz val="14"/>
        <color rgb="FF010101"/>
        <rFont val="Arial"/>
        <family val="2"/>
      </rPr>
      <t>66</t>
    </r>
  </si>
  <si>
    <r>
      <rPr>
        <sz val="14"/>
        <color rgb="FF010101"/>
        <rFont val="Arial"/>
        <family val="2"/>
      </rPr>
      <t>4</t>
    </r>
    <r>
      <rPr>
        <sz val="14"/>
        <color rgb="FF1C1C1C"/>
        <rFont val="Arial"/>
        <family val="2"/>
      </rPr>
      <t>9</t>
    </r>
    <r>
      <rPr>
        <sz val="14"/>
        <color rgb="FF010101"/>
        <rFont val="Arial"/>
        <family val="2"/>
      </rPr>
      <t>1.</t>
    </r>
    <r>
      <rPr>
        <sz val="14"/>
        <color rgb="FF1C1C1C"/>
        <rFont val="Arial"/>
        <family val="2"/>
      </rPr>
      <t>6</t>
    </r>
    <r>
      <rPr>
        <sz val="14"/>
        <color rgb="FF010101"/>
        <rFont val="Arial"/>
        <family val="2"/>
      </rPr>
      <t>6</t>
    </r>
  </si>
  <si>
    <r>
      <rPr>
        <sz val="14"/>
        <color rgb="FF1C1C1C"/>
        <rFont val="Arial"/>
        <family val="2"/>
      </rPr>
      <t>9</t>
    </r>
    <r>
      <rPr>
        <sz val="14"/>
        <color rgb="FF010101"/>
        <rFont val="Arial"/>
        <family val="2"/>
      </rPr>
      <t>3</t>
    </r>
    <r>
      <rPr>
        <sz val="14"/>
        <color rgb="FF1C1C1C"/>
        <rFont val="Arial"/>
        <family val="2"/>
      </rPr>
      <t>3 26</t>
    </r>
  </si>
  <si>
    <r>
      <rPr>
        <sz val="14"/>
        <color rgb="FF1C1C1C"/>
        <rFont val="Arial"/>
        <family val="2"/>
      </rPr>
      <t xml:space="preserve">218 </t>
    </r>
    <r>
      <rPr>
        <sz val="14"/>
        <color rgb="FF010101"/>
        <rFont val="Arial"/>
        <family val="2"/>
      </rPr>
      <t>51</t>
    </r>
  </si>
  <si>
    <r>
      <rPr>
        <sz val="14"/>
        <color rgb="FF010101"/>
        <rFont val="Arial"/>
        <family val="2"/>
      </rPr>
      <t xml:space="preserve">34 </t>
    </r>
    <r>
      <rPr>
        <sz val="14"/>
        <color rgb="FF1C1C1C"/>
        <rFont val="Arial"/>
        <family val="2"/>
      </rPr>
      <t>28</t>
    </r>
  </si>
  <si>
    <r>
      <rPr>
        <sz val="14"/>
        <color rgb="FF1C1C1C"/>
        <rFont val="Arial"/>
        <family val="2"/>
      </rPr>
      <t>D</t>
    </r>
    <r>
      <rPr>
        <sz val="14"/>
        <color rgb="FF010101"/>
        <rFont val="Arial"/>
        <family val="2"/>
      </rPr>
      <t xml:space="preserve">51 </t>
    </r>
    <r>
      <rPr>
        <sz val="14"/>
        <color rgb="FF1C1C1C"/>
        <rFont val="Arial"/>
        <family val="2"/>
      </rPr>
      <t>2</t>
    </r>
    <r>
      <rPr>
        <sz val="14"/>
        <color rgb="FF010101"/>
        <rFont val="Arial"/>
        <family val="2"/>
      </rPr>
      <t xml:space="preserve">8 </t>
    </r>
    <r>
      <rPr>
        <sz val="14"/>
        <color rgb="FF1C1C1C"/>
        <rFont val="Arial"/>
        <family val="2"/>
      </rPr>
      <t>2</t>
    </r>
  </si>
  <si>
    <r>
      <rPr>
        <sz val="14"/>
        <color rgb="FF010101"/>
        <rFont val="Arial"/>
        <family val="2"/>
      </rPr>
      <t xml:space="preserve">Insuffisan </t>
    </r>
    <r>
      <rPr>
        <sz val="14"/>
        <color rgb="FF1C1C1C"/>
        <rFont val="Arial"/>
        <family val="2"/>
      </rPr>
      <t>ce</t>
    </r>
    <r>
      <rPr>
        <sz val="14"/>
        <color rgb="FF010101"/>
        <rFont val="Arial"/>
        <family val="2"/>
      </rPr>
      <t>s c</t>
    </r>
    <r>
      <rPr>
        <sz val="14"/>
        <color rgb="FF1C1C1C"/>
        <rFont val="Arial"/>
        <family val="2"/>
      </rPr>
      <t>a</t>
    </r>
    <r>
      <rPr>
        <sz val="14"/>
        <color rgb="FF010101"/>
        <rFont val="Arial"/>
        <family val="2"/>
      </rPr>
      <t xml:space="preserve">rdi </t>
    </r>
    <r>
      <rPr>
        <sz val="14"/>
        <color rgb="FF1C1C1C"/>
        <rFont val="Arial"/>
        <family val="2"/>
      </rPr>
      <t>a</t>
    </r>
    <r>
      <rPr>
        <sz val="14"/>
        <color rgb="FF010101"/>
        <rFont val="Arial"/>
        <family val="2"/>
      </rPr>
      <t xml:space="preserve">qu </t>
    </r>
    <r>
      <rPr>
        <sz val="14"/>
        <color rgb="FF1C1C1C"/>
        <rFont val="Arial"/>
        <family val="2"/>
      </rPr>
      <t xml:space="preserve">es </t>
    </r>
    <r>
      <rPr>
        <sz val="14"/>
        <color rgb="FF010101"/>
        <rFont val="Arial"/>
        <family val="2"/>
      </rPr>
      <t>s</t>
    </r>
    <r>
      <rPr>
        <sz val="14"/>
        <color rgb="FF1C1C1C"/>
        <rFont val="Arial"/>
        <family val="2"/>
      </rPr>
      <t>c</t>
    </r>
    <r>
      <rPr>
        <sz val="14"/>
        <color rgb="FF010101"/>
        <rFont val="Arial"/>
        <family val="2"/>
      </rPr>
      <t>or</t>
    </r>
    <r>
      <rPr>
        <sz val="14"/>
        <color rgb="FF1C1C1C"/>
        <rFont val="Arial"/>
        <family val="2"/>
      </rPr>
      <t>e p</t>
    </r>
    <r>
      <rPr>
        <sz val="14"/>
        <color rgb="FF010101"/>
        <rFont val="Arial"/>
        <family val="2"/>
      </rPr>
      <t xml:space="preserve">hy </t>
    </r>
    <r>
      <rPr>
        <sz val="14"/>
        <color rgb="FF313131"/>
        <rFont val="Arial"/>
        <family val="2"/>
      </rPr>
      <t>&gt;</t>
    </r>
    <r>
      <rPr>
        <sz val="14"/>
        <color rgb="FF010101"/>
        <rFont val="Arial"/>
        <family val="2"/>
      </rPr>
      <t xml:space="preserve">ac 13   -  nivea   </t>
    </r>
    <r>
      <rPr>
        <sz val="14"/>
        <color rgb="FF1C1C1C"/>
        <rFont val="Arial"/>
        <family val="2"/>
      </rPr>
      <t>u  2</t>
    </r>
  </si>
  <si>
    <r>
      <rPr>
        <sz val="14"/>
        <color rgb="FF010101"/>
        <rFont val="Arial"/>
        <family val="2"/>
      </rPr>
      <t xml:space="preserve">4 </t>
    </r>
    <r>
      <rPr>
        <sz val="14"/>
        <color rgb="FF1C1C1C"/>
        <rFont val="Arial"/>
        <family val="2"/>
      </rPr>
      <t>2</t>
    </r>
  </si>
  <si>
    <r>
      <rPr>
        <sz val="14"/>
        <color rgb="FF1C1C1C"/>
        <rFont val="Arial"/>
        <family val="2"/>
      </rPr>
      <t xml:space="preserve">2  227  </t>
    </r>
    <r>
      <rPr>
        <sz val="14"/>
        <color rgb="FF010101"/>
        <rFont val="Arial"/>
        <family val="2"/>
      </rPr>
      <t xml:space="preserve">, </t>
    </r>
    <r>
      <rPr>
        <sz val="14"/>
        <color rgb="FF1C1C1C"/>
        <rFont val="Arial"/>
        <family val="2"/>
      </rPr>
      <t xml:space="preserve">8 </t>
    </r>
    <r>
      <rPr>
        <sz val="14"/>
        <color rgb="FF010101"/>
        <rFont val="Arial"/>
        <family val="2"/>
      </rPr>
      <t>4</t>
    </r>
  </si>
  <si>
    <r>
      <rPr>
        <sz val="14"/>
        <color rgb="FF1C1C1C"/>
        <rFont val="Arial"/>
        <family val="2"/>
      </rPr>
      <t xml:space="preserve">2 </t>
    </r>
    <r>
      <rPr>
        <sz val="14"/>
        <color rgb="FF010101"/>
        <rFont val="Arial"/>
        <family val="2"/>
      </rPr>
      <t xml:space="preserve">4 </t>
    </r>
    <r>
      <rPr>
        <sz val="14"/>
        <color rgb="FF1C1C1C"/>
        <rFont val="Arial"/>
        <family val="2"/>
      </rPr>
      <t xml:space="preserve">3 </t>
    </r>
    <r>
      <rPr>
        <sz val="14"/>
        <color rgb="FF010101"/>
        <rFont val="Arial"/>
        <family val="2"/>
      </rPr>
      <t>.63</t>
    </r>
  </si>
  <si>
    <r>
      <rPr>
        <sz val="14"/>
        <color rgb="FF010101"/>
        <rFont val="Arial"/>
        <family val="2"/>
      </rPr>
      <t xml:space="preserve">1 </t>
    </r>
    <r>
      <rPr>
        <sz val="14"/>
        <color rgb="FF1C1C1C"/>
        <rFont val="Arial"/>
        <family val="2"/>
      </rPr>
      <t>0</t>
    </r>
  </si>
  <si>
    <r>
      <rPr>
        <sz val="14"/>
        <color rgb="FF313131"/>
        <rFont val="Arial"/>
        <family val="2"/>
      </rPr>
      <t xml:space="preserve">75  </t>
    </r>
    <r>
      <rPr>
        <sz val="14"/>
        <color rgb="FF010101"/>
        <rFont val="Arial"/>
        <family val="2"/>
      </rPr>
      <t xml:space="preserve">4 </t>
    </r>
    <r>
      <rPr>
        <sz val="14"/>
        <color rgb="FF1C1C1C"/>
        <rFont val="Arial"/>
        <family val="2"/>
      </rPr>
      <t xml:space="preserve">, </t>
    </r>
    <r>
      <rPr>
        <sz val="14"/>
        <color rgb="FF010101"/>
        <rFont val="Arial"/>
        <family val="2"/>
      </rPr>
      <t>94</t>
    </r>
  </si>
  <si>
    <r>
      <rPr>
        <sz val="14"/>
        <color rgb="FF1C1C1C"/>
        <rFont val="Arial"/>
        <family val="2"/>
      </rPr>
      <t xml:space="preserve">27 </t>
    </r>
    <r>
      <rPr>
        <sz val="14"/>
        <color rgb="FF010101"/>
        <rFont val="Arial"/>
        <family val="2"/>
      </rPr>
      <t xml:space="preserve">5 </t>
    </r>
    <r>
      <rPr>
        <sz val="14"/>
        <color rgb="FF1C1C1C"/>
        <rFont val="Arial"/>
        <family val="2"/>
      </rPr>
      <t>,77</t>
    </r>
  </si>
  <si>
    <r>
      <rPr>
        <sz val="14"/>
        <color rgb="FF1C1C1C"/>
        <rFont val="Arial"/>
        <family val="2"/>
      </rPr>
      <t>D</t>
    </r>
    <r>
      <rPr>
        <sz val="14"/>
        <color rgb="FF010101"/>
        <rFont val="Arial"/>
        <family val="2"/>
      </rPr>
      <t xml:space="preserve">515A </t>
    </r>
    <r>
      <rPr>
        <sz val="14"/>
        <color rgb="FF1C1C1C"/>
        <rFont val="Arial"/>
        <family val="2"/>
      </rPr>
      <t>O</t>
    </r>
  </si>
  <si>
    <r>
      <rPr>
        <sz val="14"/>
        <color rgb="FF1C1C1C"/>
        <rFont val="Arial"/>
        <family val="2"/>
      </rPr>
      <t xml:space="preserve">Ar  </t>
    </r>
    <r>
      <rPr>
        <sz val="14"/>
        <color rgb="FF010101"/>
        <rFont val="Arial"/>
        <family val="2"/>
      </rPr>
      <t xml:space="preserve">téri  </t>
    </r>
    <r>
      <rPr>
        <sz val="14"/>
        <color rgb="FF1C1C1C"/>
        <rFont val="Arial"/>
        <family val="2"/>
      </rPr>
      <t xml:space="preserve">o </t>
    </r>
    <r>
      <rPr>
        <sz val="14"/>
        <color rgb="FF010101"/>
        <rFont val="Arial"/>
        <family val="2"/>
      </rPr>
      <t xml:space="preserve">pathie   </t>
    </r>
    <r>
      <rPr>
        <sz val="14"/>
        <color rgb="FF1C1C1C"/>
        <rFont val="Arial"/>
        <family val="2"/>
      </rPr>
      <t xml:space="preserve">s  (à  </t>
    </r>
    <r>
      <rPr>
        <sz val="14"/>
        <color rgb="FF010101"/>
        <rFont val="Arial"/>
        <family val="2"/>
      </rPr>
      <t xml:space="preserve">l' e </t>
    </r>
    <r>
      <rPr>
        <sz val="14"/>
        <color rgb="FF313131"/>
        <rFont val="Arial"/>
        <family val="2"/>
      </rPr>
      <t xml:space="preserve">xc </t>
    </r>
    <r>
      <rPr>
        <sz val="14"/>
        <color rgb="FF010101"/>
        <rFont val="Arial"/>
        <family val="2"/>
      </rPr>
      <t xml:space="preserve">lusion
d </t>
    </r>
    <r>
      <rPr>
        <sz val="14"/>
        <color rgb="FF1C1C1C"/>
        <rFont val="Arial"/>
        <family val="2"/>
      </rPr>
      <t xml:space="preserve">e </t>
    </r>
    <r>
      <rPr>
        <sz val="14"/>
        <color rgb="FF010101"/>
        <rFont val="Arial"/>
        <family val="2"/>
      </rPr>
      <t xml:space="preserve">s  a </t>
    </r>
    <r>
      <rPr>
        <sz val="14"/>
        <color rgb="FF1C1C1C"/>
        <rFont val="Arial"/>
        <family val="2"/>
      </rPr>
      <t xml:space="preserve">mp  </t>
    </r>
    <r>
      <rPr>
        <sz val="14"/>
        <color rgb="FF010101"/>
        <rFont val="Arial"/>
        <family val="2"/>
      </rPr>
      <t xml:space="preserve">ut </t>
    </r>
    <r>
      <rPr>
        <sz val="14"/>
        <color rgb="FF313131"/>
        <rFont val="Arial"/>
        <family val="2"/>
      </rPr>
      <t xml:space="preserve">at </t>
    </r>
    <r>
      <rPr>
        <sz val="14"/>
        <color rgb="FF010101"/>
        <rFont val="Arial"/>
        <family val="2"/>
      </rPr>
      <t xml:space="preserve">ions)   </t>
    </r>
    <r>
      <rPr>
        <sz val="14"/>
        <color rgb="FF1C1C1C"/>
        <rFont val="Arial"/>
        <family val="2"/>
      </rPr>
      <t xml:space="preserve">, </t>
    </r>
    <r>
      <rPr>
        <sz val="14"/>
        <color rgb="FF010101"/>
        <rFont val="Arial"/>
        <family val="2"/>
      </rPr>
      <t>scor</t>
    </r>
    <r>
      <rPr>
        <sz val="14"/>
        <color rgb="FF1C1C1C"/>
        <rFont val="Arial"/>
        <family val="2"/>
      </rPr>
      <t xml:space="preserve">e </t>
    </r>
    <r>
      <rPr>
        <sz val="14"/>
        <color rgb="FF010101"/>
        <rFont val="Arial"/>
        <family val="2"/>
      </rPr>
      <t xml:space="preserve">phy
</t>
    </r>
    <r>
      <rPr>
        <sz val="14"/>
        <color rgb="FF1C1C1C"/>
        <rFont val="Arial"/>
        <family val="2"/>
      </rPr>
      <t>&lt;</t>
    </r>
    <r>
      <rPr>
        <sz val="14"/>
        <color rgb="FF010101"/>
        <rFont val="Arial"/>
        <family val="2"/>
      </rPr>
      <t xml:space="preserve">= </t>
    </r>
    <r>
      <rPr>
        <sz val="14"/>
        <color rgb="FF1C1C1C"/>
        <rFont val="Arial"/>
        <family val="2"/>
      </rPr>
      <t xml:space="preserve">8 </t>
    </r>
    <r>
      <rPr>
        <sz val="14"/>
        <color rgb="FF010101"/>
        <rFont val="Arial"/>
        <family val="2"/>
      </rPr>
      <t>- zéro Jour</t>
    </r>
  </si>
  <si>
    <r>
      <rPr>
        <sz val="14"/>
        <color rgb="FF010101"/>
        <rFont val="Arial"/>
        <family val="2"/>
      </rPr>
      <t xml:space="preserve">1 </t>
    </r>
    <r>
      <rPr>
        <sz val="14"/>
        <color rgb="FF1C1C1C"/>
        <rFont val="Arial"/>
        <family val="2"/>
      </rPr>
      <t>8D,</t>
    </r>
    <r>
      <rPr>
        <sz val="14"/>
        <color rgb="FF010101"/>
        <rFont val="Arial"/>
        <family val="2"/>
      </rPr>
      <t>1</t>
    </r>
    <r>
      <rPr>
        <sz val="14"/>
        <color rgb="FF1C1C1C"/>
        <rFont val="Arial"/>
        <family val="2"/>
      </rPr>
      <t>2</t>
    </r>
  </si>
  <si>
    <r>
      <rPr>
        <sz val="14"/>
        <color rgb="FF1C1C1C"/>
        <rFont val="Arial"/>
        <family val="2"/>
      </rPr>
      <t>0</t>
    </r>
    <r>
      <rPr>
        <sz val="14"/>
        <color rgb="FF010101"/>
        <rFont val="Arial"/>
        <family val="2"/>
      </rPr>
      <t>51</t>
    </r>
    <r>
      <rPr>
        <sz val="14"/>
        <color rgb="FF1C1C1C"/>
        <rFont val="Arial"/>
        <family val="2"/>
      </rPr>
      <t>5</t>
    </r>
    <r>
      <rPr>
        <sz val="14"/>
        <color rgb="FF010101"/>
        <rFont val="Arial"/>
        <family val="2"/>
      </rPr>
      <t>A1</t>
    </r>
  </si>
  <si>
    <r>
      <rPr>
        <sz val="14"/>
        <color rgb="FF1C1C1C"/>
        <rFont val="Arial"/>
        <family val="2"/>
      </rPr>
      <t xml:space="preserve">Ar </t>
    </r>
    <r>
      <rPr>
        <sz val="14"/>
        <color rgb="FF010101"/>
        <rFont val="Arial"/>
        <family val="2"/>
      </rPr>
      <t xml:space="preserve">téri </t>
    </r>
    <r>
      <rPr>
        <sz val="14"/>
        <color rgb="FF1C1C1C"/>
        <rFont val="Arial"/>
        <family val="2"/>
      </rPr>
      <t>o</t>
    </r>
    <r>
      <rPr>
        <sz val="14"/>
        <color rgb="FF010101"/>
        <rFont val="Arial"/>
        <family val="2"/>
      </rPr>
      <t xml:space="preserve">pathie </t>
    </r>
    <r>
      <rPr>
        <sz val="14"/>
        <color rgb="FF1C1C1C"/>
        <rFont val="Arial"/>
        <family val="2"/>
      </rPr>
      <t xml:space="preserve">s  fà </t>
    </r>
    <r>
      <rPr>
        <sz val="14"/>
        <color rgb="FF010101"/>
        <rFont val="Arial"/>
        <family val="2"/>
      </rPr>
      <t>l' e</t>
    </r>
    <r>
      <rPr>
        <sz val="14"/>
        <color rgb="FF313131"/>
        <rFont val="Arial"/>
        <family val="2"/>
      </rPr>
      <t>xc</t>
    </r>
    <r>
      <rPr>
        <sz val="14"/>
        <color rgb="FF010101"/>
        <rFont val="Arial"/>
        <family val="2"/>
      </rPr>
      <t>lusion d</t>
    </r>
    <r>
      <rPr>
        <sz val="14"/>
        <color rgb="FF1C1C1C"/>
        <rFont val="Arial"/>
        <family val="2"/>
      </rPr>
      <t>e</t>
    </r>
    <r>
      <rPr>
        <sz val="14"/>
        <color rgb="FF010101"/>
        <rFont val="Arial"/>
        <family val="2"/>
      </rPr>
      <t>s a</t>
    </r>
    <r>
      <rPr>
        <sz val="14"/>
        <color rgb="FF1C1C1C"/>
        <rFont val="Arial"/>
        <family val="2"/>
      </rPr>
      <t xml:space="preserve">mp </t>
    </r>
    <r>
      <rPr>
        <sz val="14"/>
        <color rgb="FF010101"/>
        <rFont val="Arial"/>
        <family val="2"/>
      </rPr>
      <t>ut</t>
    </r>
    <r>
      <rPr>
        <sz val="14"/>
        <color rgb="FF313131"/>
        <rFont val="Arial"/>
        <family val="2"/>
      </rPr>
      <t xml:space="preserve">at </t>
    </r>
    <r>
      <rPr>
        <sz val="14"/>
        <color rgb="FF010101"/>
        <rFont val="Arial"/>
        <family val="2"/>
      </rPr>
      <t xml:space="preserve">ions) </t>
    </r>
    <r>
      <rPr>
        <sz val="14"/>
        <color rgb="FF1C1C1C"/>
        <rFont val="Arial"/>
        <family val="2"/>
      </rPr>
      <t xml:space="preserve">, </t>
    </r>
    <r>
      <rPr>
        <sz val="14"/>
        <color rgb="FF010101"/>
        <rFont val="Arial"/>
        <family val="2"/>
      </rPr>
      <t>scor</t>
    </r>
    <r>
      <rPr>
        <sz val="14"/>
        <color rgb="FF1C1C1C"/>
        <rFont val="Arial"/>
        <family val="2"/>
      </rPr>
      <t xml:space="preserve">e </t>
    </r>
    <r>
      <rPr>
        <sz val="14"/>
        <color rgb="FF010101"/>
        <rFont val="Arial"/>
        <family val="2"/>
      </rPr>
      <t xml:space="preserve">phy
&lt;= </t>
    </r>
    <r>
      <rPr>
        <sz val="14"/>
        <color rgb="FF1C1C1C"/>
        <rFont val="Arial"/>
        <family val="2"/>
      </rPr>
      <t xml:space="preserve">8 </t>
    </r>
    <r>
      <rPr>
        <sz val="14"/>
        <color rgb="FF010101"/>
        <rFont val="Arial"/>
        <family val="2"/>
      </rPr>
      <t xml:space="preserve">- </t>
    </r>
    <r>
      <rPr>
        <sz val="14"/>
        <color rgb="FF1C1C1C"/>
        <rFont val="Arial"/>
        <family val="2"/>
      </rPr>
      <t>n</t>
    </r>
    <r>
      <rPr>
        <sz val="14"/>
        <color rgb="FF010101"/>
        <rFont val="Arial"/>
        <family val="2"/>
      </rPr>
      <t>i</t>
    </r>
    <r>
      <rPr>
        <sz val="14"/>
        <color rgb="FF1C1C1C"/>
        <rFont val="Arial"/>
        <family val="2"/>
      </rPr>
      <t>vea</t>
    </r>
    <r>
      <rPr>
        <sz val="14"/>
        <color rgb="FF010101"/>
        <rFont val="Arial"/>
        <family val="2"/>
      </rPr>
      <t>u 1</t>
    </r>
  </si>
  <si>
    <r>
      <rPr>
        <sz val="14"/>
        <color rgb="FF1C1C1C"/>
        <rFont val="Arial"/>
        <family val="2"/>
      </rPr>
      <t>4</t>
    </r>
    <r>
      <rPr>
        <sz val="14"/>
        <color rgb="FF010101"/>
        <rFont val="Arial"/>
        <family val="2"/>
      </rPr>
      <t>6</t>
    </r>
    <r>
      <rPr>
        <sz val="14"/>
        <color rgb="FF1C1C1C"/>
        <rFont val="Arial"/>
        <family val="2"/>
      </rPr>
      <t>5</t>
    </r>
    <r>
      <rPr>
        <sz val="14"/>
        <color rgb="FF010101"/>
        <rFont val="Arial"/>
        <family val="2"/>
      </rPr>
      <t>.</t>
    </r>
    <r>
      <rPr>
        <sz val="14"/>
        <color rgb="FF1C1C1C"/>
        <rFont val="Arial"/>
        <family val="2"/>
      </rPr>
      <t>7</t>
    </r>
    <r>
      <rPr>
        <sz val="14"/>
        <color rgb="FF010101"/>
        <rFont val="Arial"/>
        <family val="2"/>
      </rPr>
      <t>6</t>
    </r>
  </si>
  <si>
    <r>
      <rPr>
        <sz val="14"/>
        <color rgb="FF1C1C1C"/>
        <rFont val="Arial"/>
        <family val="2"/>
      </rPr>
      <t>D</t>
    </r>
    <r>
      <rPr>
        <sz val="14"/>
        <color rgb="FF010101"/>
        <rFont val="Arial"/>
        <family val="2"/>
      </rPr>
      <t xml:space="preserve">51 </t>
    </r>
    <r>
      <rPr>
        <sz val="14"/>
        <color rgb="FF1C1C1C"/>
        <rFont val="Arial"/>
        <family val="2"/>
      </rPr>
      <t xml:space="preserve">5 </t>
    </r>
    <r>
      <rPr>
        <sz val="14"/>
        <color rgb="FF010101"/>
        <rFont val="Arial"/>
        <family val="2"/>
      </rPr>
      <t xml:space="preserve">A </t>
    </r>
    <r>
      <rPr>
        <sz val="14"/>
        <color rgb="FF1C1C1C"/>
        <rFont val="Arial"/>
        <family val="2"/>
      </rPr>
      <t>2</t>
    </r>
  </si>
  <si>
    <r>
      <rPr>
        <sz val="14"/>
        <color rgb="FF1C1C1C"/>
        <rFont val="Arial"/>
        <family val="2"/>
      </rPr>
      <t>Ar</t>
    </r>
    <r>
      <rPr>
        <sz val="14"/>
        <color rgb="FF010101"/>
        <rFont val="Arial"/>
        <family val="2"/>
      </rPr>
      <t>t</t>
    </r>
    <r>
      <rPr>
        <sz val="14"/>
        <color rgb="FF1C1C1C"/>
        <rFont val="Arial"/>
        <family val="2"/>
      </rPr>
      <t>è</t>
    </r>
    <r>
      <rPr>
        <sz val="14"/>
        <color rgb="FF010101"/>
        <rFont val="Arial"/>
        <family val="2"/>
      </rPr>
      <t xml:space="preserve">ri </t>
    </r>
    <r>
      <rPr>
        <sz val="14"/>
        <color rgb="FF1C1C1C"/>
        <rFont val="Arial"/>
        <family val="2"/>
      </rPr>
      <t>o</t>
    </r>
    <r>
      <rPr>
        <sz val="14"/>
        <color rgb="FF010101"/>
        <rFont val="Arial"/>
        <family val="2"/>
      </rPr>
      <t>p</t>
    </r>
    <r>
      <rPr>
        <sz val="14"/>
        <color rgb="FF1C1C1C"/>
        <rFont val="Arial"/>
        <family val="2"/>
      </rPr>
      <t>a</t>
    </r>
    <r>
      <rPr>
        <sz val="14"/>
        <color rgb="FF010101"/>
        <rFont val="Arial"/>
        <family val="2"/>
      </rPr>
      <t>thie</t>
    </r>
    <r>
      <rPr>
        <sz val="14"/>
        <color rgb="FF1C1C1C"/>
        <rFont val="Arial"/>
        <family val="2"/>
      </rPr>
      <t>s  f</t>
    </r>
    <r>
      <rPr>
        <sz val="14"/>
        <color rgb="FF010101"/>
        <rFont val="Arial"/>
        <family val="2"/>
      </rPr>
      <t xml:space="preserve">à l' </t>
    </r>
    <r>
      <rPr>
        <sz val="14"/>
        <color rgb="FF1C1C1C"/>
        <rFont val="Arial"/>
        <family val="2"/>
      </rPr>
      <t>exc</t>
    </r>
    <r>
      <rPr>
        <sz val="14"/>
        <color rgb="FF010101"/>
        <rFont val="Arial"/>
        <family val="2"/>
      </rPr>
      <t>lusion des  a</t>
    </r>
    <r>
      <rPr>
        <sz val="14"/>
        <color rgb="FF1C1C1C"/>
        <rFont val="Arial"/>
        <family val="2"/>
      </rPr>
      <t xml:space="preserve">mp </t>
    </r>
    <r>
      <rPr>
        <sz val="14"/>
        <color rgb="FF010101"/>
        <rFont val="Arial"/>
        <family val="2"/>
      </rPr>
      <t>ut</t>
    </r>
    <r>
      <rPr>
        <sz val="14"/>
        <color rgb="FF1C1C1C"/>
        <rFont val="Arial"/>
        <family val="2"/>
      </rPr>
      <t xml:space="preserve">at </t>
    </r>
    <r>
      <rPr>
        <sz val="14"/>
        <color rgb="FF010101"/>
        <rFont val="Arial"/>
        <family val="2"/>
      </rPr>
      <t xml:space="preserve">ions) </t>
    </r>
    <r>
      <rPr>
        <sz val="14"/>
        <color rgb="FF1C1C1C"/>
        <rFont val="Arial"/>
        <family val="2"/>
      </rPr>
      <t xml:space="preserve">, </t>
    </r>
    <r>
      <rPr>
        <sz val="14"/>
        <color rgb="FF010101"/>
        <rFont val="Arial"/>
        <family val="2"/>
      </rPr>
      <t xml:space="preserve">score phy
&lt;ac </t>
    </r>
    <r>
      <rPr>
        <sz val="14"/>
        <color rgb="FF1C1C1C"/>
        <rFont val="Arial"/>
        <family val="2"/>
      </rPr>
      <t xml:space="preserve">8  </t>
    </r>
    <r>
      <rPr>
        <sz val="14"/>
        <color rgb="FF010101"/>
        <rFont val="Arial"/>
        <family val="2"/>
      </rPr>
      <t xml:space="preserve">-  </t>
    </r>
    <r>
      <rPr>
        <sz val="14"/>
        <color rgb="FF1C1C1C"/>
        <rFont val="Arial"/>
        <family val="2"/>
      </rPr>
      <t xml:space="preserve">n </t>
    </r>
    <r>
      <rPr>
        <sz val="14"/>
        <color rgb="FF010101"/>
        <rFont val="Arial"/>
        <family val="2"/>
      </rPr>
      <t xml:space="preserve">i </t>
    </r>
    <r>
      <rPr>
        <sz val="14"/>
        <color rgb="FF1C1C1C"/>
        <rFont val="Arial"/>
        <family val="2"/>
      </rPr>
      <t xml:space="preserve">v </t>
    </r>
    <r>
      <rPr>
        <sz val="14"/>
        <color rgb="FF010101"/>
        <rFont val="Arial"/>
        <family val="2"/>
      </rPr>
      <t xml:space="preserve">e </t>
    </r>
    <r>
      <rPr>
        <sz val="14"/>
        <color rgb="FF1C1C1C"/>
        <rFont val="Arial"/>
        <family val="2"/>
      </rPr>
      <t xml:space="preserve">a </t>
    </r>
    <r>
      <rPr>
        <sz val="14"/>
        <color rgb="FF010101"/>
        <rFont val="Arial"/>
        <family val="2"/>
      </rPr>
      <t xml:space="preserve">u  </t>
    </r>
    <r>
      <rPr>
        <sz val="14"/>
        <color rgb="FF1C1C1C"/>
        <rFont val="Arial"/>
        <family val="2"/>
      </rPr>
      <t>2</t>
    </r>
  </si>
  <si>
    <r>
      <rPr>
        <sz val="14"/>
        <color rgb="FF313131"/>
        <rFont val="Arial"/>
        <family val="2"/>
      </rPr>
      <t xml:space="preserve">3 </t>
    </r>
    <r>
      <rPr>
        <sz val="14"/>
        <color rgb="FF010101"/>
        <rFont val="Arial"/>
        <family val="2"/>
      </rPr>
      <t>6</t>
    </r>
  </si>
  <si>
    <r>
      <rPr>
        <b/>
        <sz val="14"/>
        <color rgb="FF010101"/>
        <rFont val="Arial"/>
        <family val="2"/>
      </rPr>
      <t xml:space="preserve">4 </t>
    </r>
    <r>
      <rPr>
        <b/>
        <sz val="14"/>
        <color rgb="FF1C1C1C"/>
        <rFont val="Arial"/>
        <family val="2"/>
      </rPr>
      <t>2</t>
    </r>
  </si>
  <si>
    <r>
      <rPr>
        <sz val="14"/>
        <color rgb="FF1C1C1C"/>
        <rFont val="Arial"/>
        <family val="2"/>
      </rPr>
      <t xml:space="preserve">2 585,  </t>
    </r>
    <r>
      <rPr>
        <sz val="14"/>
        <color rgb="FF010101"/>
        <rFont val="Arial"/>
        <family val="2"/>
      </rPr>
      <t xml:space="preserve">5 </t>
    </r>
    <r>
      <rPr>
        <sz val="14"/>
        <color rgb="FF1C1C1C"/>
        <rFont val="Arial"/>
        <family val="2"/>
      </rPr>
      <t>2</t>
    </r>
  </si>
  <si>
    <r>
      <rPr>
        <sz val="14"/>
        <color rgb="FF1C1C1C"/>
        <rFont val="Arial"/>
        <family val="2"/>
      </rPr>
      <t xml:space="preserve">1 </t>
    </r>
    <r>
      <rPr>
        <sz val="14"/>
        <color rgb="FF010101"/>
        <rFont val="Arial"/>
        <family val="2"/>
      </rPr>
      <t xml:space="preserve">6 </t>
    </r>
    <r>
      <rPr>
        <sz val="14"/>
        <color rgb="FF1C1C1C"/>
        <rFont val="Arial"/>
        <family val="2"/>
      </rPr>
      <t xml:space="preserve">2 </t>
    </r>
    <r>
      <rPr>
        <sz val="14"/>
        <color rgb="FF010101"/>
        <rFont val="Arial"/>
        <family val="2"/>
      </rPr>
      <t>.94</t>
    </r>
  </si>
  <si>
    <r>
      <rPr>
        <sz val="14"/>
        <color rgb="FF1C1C1C"/>
        <rFont val="Arial"/>
        <family val="2"/>
      </rPr>
      <t xml:space="preserve">288,  </t>
    </r>
    <r>
      <rPr>
        <sz val="14"/>
        <color rgb="FF010101"/>
        <rFont val="Arial"/>
        <family val="2"/>
      </rPr>
      <t xml:space="preserve">3 </t>
    </r>
    <r>
      <rPr>
        <sz val="14"/>
        <color rgb="FF1C1C1C"/>
        <rFont val="Arial"/>
        <family val="2"/>
      </rPr>
      <t>8</t>
    </r>
  </si>
  <si>
    <r>
      <rPr>
        <sz val="14"/>
        <color rgb="FF1C1C1C"/>
        <rFont val="Arial"/>
        <family val="2"/>
      </rPr>
      <t xml:space="preserve">212,  </t>
    </r>
    <r>
      <rPr>
        <sz val="14"/>
        <color rgb="FF010101"/>
        <rFont val="Arial"/>
        <family val="2"/>
      </rPr>
      <t>52</t>
    </r>
  </si>
  <si>
    <r>
      <rPr>
        <sz val="14"/>
        <color rgb="FF1C1C1C"/>
        <rFont val="Arial"/>
        <family val="2"/>
      </rPr>
      <t>D</t>
    </r>
    <r>
      <rPr>
        <sz val="14"/>
        <color rgb="FF010101"/>
        <rFont val="Arial"/>
        <family val="2"/>
      </rPr>
      <t xml:space="preserve">51 </t>
    </r>
    <r>
      <rPr>
        <sz val="14"/>
        <color rgb="FF1C1C1C"/>
        <rFont val="Arial"/>
        <family val="2"/>
      </rPr>
      <t>5</t>
    </r>
    <r>
      <rPr>
        <sz val="14"/>
        <color rgb="FF010101"/>
        <rFont val="Arial"/>
        <family val="2"/>
      </rPr>
      <t>8 1</t>
    </r>
  </si>
  <si>
    <r>
      <rPr>
        <sz val="14"/>
        <color rgb="FF010101"/>
        <rFont val="Arial"/>
        <family val="2"/>
      </rPr>
      <t xml:space="preserve">Art  </t>
    </r>
    <r>
      <rPr>
        <sz val="14"/>
        <color rgb="FF313131"/>
        <rFont val="Arial"/>
        <family val="2"/>
      </rPr>
      <t>é</t>
    </r>
    <r>
      <rPr>
        <sz val="14"/>
        <color rgb="FF010101"/>
        <rFont val="Arial"/>
        <family val="2"/>
      </rPr>
      <t xml:space="preserve">riop  </t>
    </r>
    <r>
      <rPr>
        <sz val="14"/>
        <color rgb="FF1C1C1C"/>
        <rFont val="Arial"/>
        <family val="2"/>
      </rPr>
      <t xml:space="preserve">a </t>
    </r>
    <r>
      <rPr>
        <sz val="14"/>
        <color rgb="FF010101"/>
        <rFont val="Arial"/>
        <family val="2"/>
      </rPr>
      <t xml:space="preserve">thi </t>
    </r>
    <r>
      <rPr>
        <sz val="14"/>
        <color rgb="FF313131"/>
        <rFont val="Arial"/>
        <family val="2"/>
      </rPr>
      <t xml:space="preserve">es   </t>
    </r>
    <r>
      <rPr>
        <sz val="14"/>
        <color rgb="FF1C1C1C"/>
        <rFont val="Arial"/>
        <family val="2"/>
      </rPr>
      <t xml:space="preserve">(à  </t>
    </r>
    <r>
      <rPr>
        <sz val="14"/>
        <color rgb="FF010101"/>
        <rFont val="Arial"/>
        <family val="2"/>
      </rPr>
      <t xml:space="preserve">l' </t>
    </r>
    <r>
      <rPr>
        <sz val="14"/>
        <color rgb="FF313131"/>
        <rFont val="Arial"/>
        <family val="2"/>
      </rPr>
      <t xml:space="preserve">exc </t>
    </r>
    <r>
      <rPr>
        <sz val="14"/>
        <color rgb="FF010101"/>
        <rFont val="Arial"/>
        <family val="2"/>
      </rPr>
      <t xml:space="preserve">lu </t>
    </r>
    <r>
      <rPr>
        <sz val="14"/>
        <color rgb="FF1C1C1C"/>
        <rFont val="Arial"/>
        <family val="2"/>
      </rPr>
      <t>s</t>
    </r>
    <r>
      <rPr>
        <sz val="14"/>
        <color rgb="FF010101"/>
        <rFont val="Arial"/>
        <family val="2"/>
      </rPr>
      <t xml:space="preserve">i </t>
    </r>
    <r>
      <rPr>
        <sz val="14"/>
        <color rgb="FF1C1C1C"/>
        <rFont val="Arial"/>
        <family val="2"/>
      </rPr>
      <t xml:space="preserve">o </t>
    </r>
    <r>
      <rPr>
        <sz val="14"/>
        <color rgb="FF010101"/>
        <rFont val="Arial"/>
        <family val="2"/>
      </rPr>
      <t xml:space="preserve">n des   a </t>
    </r>
    <r>
      <rPr>
        <sz val="14"/>
        <color rgb="FF1C1C1C"/>
        <rFont val="Arial"/>
        <family val="2"/>
      </rPr>
      <t xml:space="preserve">mp  </t>
    </r>
    <r>
      <rPr>
        <sz val="14"/>
        <color rgb="FF010101"/>
        <rFont val="Arial"/>
        <family val="2"/>
      </rPr>
      <t xml:space="preserve">ut </t>
    </r>
    <r>
      <rPr>
        <sz val="14"/>
        <color rgb="FF1C1C1C"/>
        <rFont val="Arial"/>
        <family val="2"/>
      </rPr>
      <t xml:space="preserve">at </t>
    </r>
    <r>
      <rPr>
        <sz val="14"/>
        <color rgb="FF010101"/>
        <rFont val="Arial"/>
        <family val="2"/>
      </rPr>
      <t xml:space="preserve">ions)   </t>
    </r>
    <r>
      <rPr>
        <sz val="14"/>
        <color rgb="FF1C1C1C"/>
        <rFont val="Arial"/>
        <family val="2"/>
      </rPr>
      <t xml:space="preserve">, </t>
    </r>
    <r>
      <rPr>
        <sz val="14"/>
        <color rgb="FF010101"/>
        <rFont val="Arial"/>
        <family val="2"/>
      </rPr>
      <t xml:space="preserve">score phy </t>
    </r>
    <r>
      <rPr>
        <sz val="14"/>
        <color rgb="FF313131"/>
        <rFont val="Arial"/>
        <family val="2"/>
      </rPr>
      <t xml:space="preserve">" </t>
    </r>
    <r>
      <rPr>
        <sz val="14"/>
        <color rgb="FF010101"/>
        <rFont val="Arial"/>
        <family val="2"/>
      </rPr>
      <t xml:space="preserve">ac 9  -  </t>
    </r>
    <r>
      <rPr>
        <sz val="14"/>
        <color rgb="FF1C1C1C"/>
        <rFont val="Arial"/>
        <family val="2"/>
      </rPr>
      <t xml:space="preserve">n </t>
    </r>
    <r>
      <rPr>
        <sz val="14"/>
        <color rgb="FF010101"/>
        <rFont val="Arial"/>
        <family val="2"/>
      </rPr>
      <t xml:space="preserve">i </t>
    </r>
    <r>
      <rPr>
        <sz val="14"/>
        <color rgb="FF1C1C1C"/>
        <rFont val="Arial"/>
        <family val="2"/>
      </rPr>
      <t xml:space="preserve">v </t>
    </r>
    <r>
      <rPr>
        <sz val="14"/>
        <color rgb="FF010101"/>
        <rFont val="Arial"/>
        <family val="2"/>
      </rPr>
      <t xml:space="preserve">e </t>
    </r>
    <r>
      <rPr>
        <sz val="14"/>
        <color rgb="FF1C1C1C"/>
        <rFont val="Arial"/>
        <family val="2"/>
      </rPr>
      <t xml:space="preserve">a </t>
    </r>
    <r>
      <rPr>
        <sz val="14"/>
        <color rgb="FF010101"/>
        <rFont val="Arial"/>
        <family val="2"/>
      </rPr>
      <t>u  1</t>
    </r>
  </si>
  <si>
    <r>
      <rPr>
        <sz val="14"/>
        <color rgb="FF010101"/>
        <rFont val="Arial"/>
        <family val="2"/>
      </rPr>
      <t xml:space="preserve">4 </t>
    </r>
    <r>
      <rPr>
        <sz val="14"/>
        <color rgb="FF1C1C1C"/>
        <rFont val="Arial"/>
        <family val="2"/>
      </rPr>
      <t xml:space="preserve">98,  </t>
    </r>
    <r>
      <rPr>
        <sz val="14"/>
        <color rgb="FF010101"/>
        <rFont val="Arial"/>
        <family val="2"/>
      </rPr>
      <t xml:space="preserve">1 </t>
    </r>
    <r>
      <rPr>
        <sz val="14"/>
        <color rgb="FF1C1C1C"/>
        <rFont val="Arial"/>
        <family val="2"/>
      </rPr>
      <t>5</t>
    </r>
  </si>
  <si>
    <r>
      <rPr>
        <sz val="14"/>
        <color rgb="FF010101"/>
        <rFont val="Arial"/>
        <family val="2"/>
      </rPr>
      <t xml:space="preserve">4 </t>
    </r>
    <r>
      <rPr>
        <sz val="14"/>
        <color rgb="FF1C1C1C"/>
        <rFont val="Arial"/>
        <family val="2"/>
      </rPr>
      <t xml:space="preserve">98  </t>
    </r>
    <r>
      <rPr>
        <sz val="14"/>
        <color rgb="FF010101"/>
        <rFont val="Arial"/>
        <family val="2"/>
      </rPr>
      <t>.15</t>
    </r>
  </si>
  <si>
    <r>
      <rPr>
        <sz val="14"/>
        <color rgb="FF1C1C1C"/>
        <rFont val="Arial"/>
        <family val="2"/>
      </rPr>
      <t xml:space="preserve">98  </t>
    </r>
    <r>
      <rPr>
        <sz val="14"/>
        <color rgb="FF010101"/>
        <rFont val="Arial"/>
        <family val="2"/>
      </rPr>
      <t xml:space="preserve">5 </t>
    </r>
    <r>
      <rPr>
        <sz val="14"/>
        <color rgb="FF313131"/>
        <rFont val="Arial"/>
        <family val="2"/>
      </rPr>
      <t xml:space="preserve">, </t>
    </r>
    <r>
      <rPr>
        <sz val="14"/>
        <color rgb="FF010101"/>
        <rFont val="Arial"/>
        <family val="2"/>
      </rPr>
      <t xml:space="preserve">1 </t>
    </r>
    <r>
      <rPr>
        <sz val="14"/>
        <color rgb="FF1C1C1C"/>
        <rFont val="Arial"/>
        <family val="2"/>
      </rPr>
      <t>6</t>
    </r>
  </si>
  <si>
    <r>
      <rPr>
        <sz val="14"/>
        <color rgb="FF1C1C1C"/>
        <rFont val="Arial"/>
        <family val="2"/>
      </rPr>
      <t>D</t>
    </r>
    <r>
      <rPr>
        <sz val="14"/>
        <color rgb="FF010101"/>
        <rFont val="Arial"/>
        <family val="2"/>
      </rPr>
      <t xml:space="preserve">51 </t>
    </r>
    <r>
      <rPr>
        <sz val="14"/>
        <color rgb="FF1C1C1C"/>
        <rFont val="Arial"/>
        <family val="2"/>
      </rPr>
      <t>5</t>
    </r>
    <r>
      <rPr>
        <sz val="14"/>
        <color rgb="FF010101"/>
        <rFont val="Arial"/>
        <family val="2"/>
      </rPr>
      <t xml:space="preserve">8 </t>
    </r>
    <r>
      <rPr>
        <sz val="14"/>
        <color rgb="FF1C1C1C"/>
        <rFont val="Arial"/>
        <family val="2"/>
      </rPr>
      <t>2</t>
    </r>
  </si>
  <si>
    <r>
      <rPr>
        <sz val="14"/>
        <color rgb="FF010101"/>
        <rFont val="Arial"/>
        <family val="2"/>
      </rPr>
      <t xml:space="preserve">Art  </t>
    </r>
    <r>
      <rPr>
        <sz val="14"/>
        <color rgb="FF313131"/>
        <rFont val="Arial"/>
        <family val="2"/>
      </rPr>
      <t xml:space="preserve">é </t>
    </r>
    <r>
      <rPr>
        <sz val="14"/>
        <color rgb="FF010101"/>
        <rFont val="Arial"/>
        <family val="2"/>
      </rPr>
      <t xml:space="preserve">riop   </t>
    </r>
    <r>
      <rPr>
        <sz val="14"/>
        <color rgb="FF1C1C1C"/>
        <rFont val="Arial"/>
        <family val="2"/>
      </rPr>
      <t xml:space="preserve">a </t>
    </r>
    <r>
      <rPr>
        <sz val="14"/>
        <color rgb="FF010101"/>
        <rFont val="Arial"/>
        <family val="2"/>
      </rPr>
      <t xml:space="preserve">thi </t>
    </r>
    <r>
      <rPr>
        <sz val="14"/>
        <color rgb="FF313131"/>
        <rFont val="Arial"/>
        <family val="2"/>
      </rPr>
      <t xml:space="preserve">es   </t>
    </r>
    <r>
      <rPr>
        <sz val="14"/>
        <color rgb="FF1C1C1C"/>
        <rFont val="Arial"/>
        <family val="2"/>
      </rPr>
      <t xml:space="preserve">(à  </t>
    </r>
    <r>
      <rPr>
        <sz val="14"/>
        <color rgb="FF010101"/>
        <rFont val="Arial"/>
        <family val="2"/>
      </rPr>
      <t xml:space="preserve">l' </t>
    </r>
    <r>
      <rPr>
        <sz val="14"/>
        <color rgb="FF313131"/>
        <rFont val="Arial"/>
        <family val="2"/>
      </rPr>
      <t xml:space="preserve">exc  </t>
    </r>
    <r>
      <rPr>
        <sz val="14"/>
        <color rgb="FF010101"/>
        <rFont val="Arial"/>
        <family val="2"/>
      </rPr>
      <t xml:space="preserve">lu  </t>
    </r>
    <r>
      <rPr>
        <sz val="14"/>
        <color rgb="FF1C1C1C"/>
        <rFont val="Arial"/>
        <family val="2"/>
      </rPr>
      <t xml:space="preserve">s </t>
    </r>
    <r>
      <rPr>
        <sz val="14"/>
        <color rgb="FF010101"/>
        <rFont val="Arial"/>
        <family val="2"/>
      </rPr>
      <t xml:space="preserve">i </t>
    </r>
    <r>
      <rPr>
        <sz val="14"/>
        <color rgb="FF1C1C1C"/>
        <rFont val="Arial"/>
        <family val="2"/>
      </rPr>
      <t xml:space="preserve">o </t>
    </r>
    <r>
      <rPr>
        <sz val="14"/>
        <color rgb="FF010101"/>
        <rFont val="Arial"/>
        <family val="2"/>
      </rPr>
      <t xml:space="preserve">n des    am  </t>
    </r>
    <r>
      <rPr>
        <sz val="14"/>
        <color rgb="FF1C1C1C"/>
        <rFont val="Arial"/>
        <family val="2"/>
      </rPr>
      <t xml:space="preserve">p </t>
    </r>
    <r>
      <rPr>
        <sz val="14"/>
        <color rgb="FF010101"/>
        <rFont val="Arial"/>
        <family val="2"/>
      </rPr>
      <t xml:space="preserve">ut </t>
    </r>
    <r>
      <rPr>
        <sz val="14"/>
        <color rgb="FF1C1C1C"/>
        <rFont val="Arial"/>
        <family val="2"/>
      </rPr>
      <t xml:space="preserve">at </t>
    </r>
    <r>
      <rPr>
        <sz val="14"/>
        <color rgb="FF010101"/>
        <rFont val="Arial"/>
        <family val="2"/>
      </rPr>
      <t xml:space="preserve">i </t>
    </r>
    <r>
      <rPr>
        <sz val="14"/>
        <color rgb="FF1C1C1C"/>
        <rFont val="Arial"/>
        <family val="2"/>
      </rPr>
      <t xml:space="preserve">o </t>
    </r>
    <r>
      <rPr>
        <sz val="14"/>
        <color rgb="FF010101"/>
        <rFont val="Arial"/>
        <family val="2"/>
      </rPr>
      <t xml:space="preserve">ns  </t>
    </r>
    <r>
      <rPr>
        <sz val="14"/>
        <color rgb="FF1C1C1C"/>
        <rFont val="Arial"/>
        <family val="2"/>
      </rPr>
      <t xml:space="preserve">), </t>
    </r>
    <r>
      <rPr>
        <sz val="14"/>
        <color rgb="FF010101"/>
        <rFont val="Arial"/>
        <family val="2"/>
      </rPr>
      <t>s</t>
    </r>
    <r>
      <rPr>
        <sz val="14"/>
        <color rgb="FF1C1C1C"/>
        <rFont val="Arial"/>
        <family val="2"/>
      </rPr>
      <t>cor</t>
    </r>
    <r>
      <rPr>
        <sz val="14"/>
        <color rgb="FF010101"/>
        <rFont val="Arial"/>
        <family val="2"/>
      </rPr>
      <t xml:space="preserve">e </t>
    </r>
    <r>
      <rPr>
        <sz val="14"/>
        <color rgb="FF1C1C1C"/>
        <rFont val="Arial"/>
        <family val="2"/>
      </rPr>
      <t>p</t>
    </r>
    <r>
      <rPr>
        <sz val="14"/>
        <color rgb="FF010101"/>
        <rFont val="Arial"/>
        <family val="2"/>
      </rPr>
      <t xml:space="preserve">hy </t>
    </r>
    <r>
      <rPr>
        <sz val="14"/>
        <color rgb="FF313131"/>
        <rFont val="Arial"/>
        <family val="2"/>
      </rPr>
      <t xml:space="preserve">" </t>
    </r>
    <r>
      <rPr>
        <sz val="14"/>
        <color rgb="FF010101"/>
        <rFont val="Arial"/>
        <family val="2"/>
      </rPr>
      <t xml:space="preserve">ac 9  -  </t>
    </r>
    <r>
      <rPr>
        <sz val="14"/>
        <color rgb="FF1C1C1C"/>
        <rFont val="Arial"/>
        <family val="2"/>
      </rPr>
      <t xml:space="preserve">n </t>
    </r>
    <r>
      <rPr>
        <sz val="14"/>
        <color rgb="FF010101"/>
        <rFont val="Arial"/>
        <family val="2"/>
      </rPr>
      <t xml:space="preserve">i </t>
    </r>
    <r>
      <rPr>
        <sz val="14"/>
        <color rgb="FF1C1C1C"/>
        <rFont val="Arial"/>
        <family val="2"/>
      </rPr>
      <t xml:space="preserve">v </t>
    </r>
    <r>
      <rPr>
        <sz val="14"/>
        <color rgb="FF010101"/>
        <rFont val="Arial"/>
        <family val="2"/>
      </rPr>
      <t xml:space="preserve">e </t>
    </r>
    <r>
      <rPr>
        <sz val="14"/>
        <color rgb="FF1C1C1C"/>
        <rFont val="Arial"/>
        <family val="2"/>
      </rPr>
      <t xml:space="preserve">a </t>
    </r>
    <r>
      <rPr>
        <sz val="14"/>
        <color rgb="FF010101"/>
        <rFont val="Arial"/>
        <family val="2"/>
      </rPr>
      <t xml:space="preserve">u  </t>
    </r>
    <r>
      <rPr>
        <sz val="14"/>
        <color rgb="FF1C1C1C"/>
        <rFont val="Arial"/>
        <family val="2"/>
      </rPr>
      <t>2</t>
    </r>
  </si>
  <si>
    <r>
      <rPr>
        <sz val="14"/>
        <color rgb="FF1C1C1C"/>
        <rFont val="Arial"/>
        <family val="2"/>
      </rPr>
      <t xml:space="preserve">2 </t>
    </r>
    <r>
      <rPr>
        <sz val="14"/>
        <color rgb="FF010101"/>
        <rFont val="Arial"/>
        <family val="2"/>
      </rPr>
      <t>44</t>
    </r>
    <r>
      <rPr>
        <sz val="14"/>
        <color rgb="FF1C1C1C"/>
        <rFont val="Arial"/>
        <family val="2"/>
      </rPr>
      <t>7,37</t>
    </r>
  </si>
  <si>
    <r>
      <rPr>
        <sz val="14"/>
        <color rgb="FF010101"/>
        <rFont val="Arial"/>
        <family val="2"/>
      </rPr>
      <t>2</t>
    </r>
    <r>
      <rPr>
        <sz val="14"/>
        <color rgb="FF1C1C1C"/>
        <rFont val="Arial"/>
        <family val="2"/>
      </rPr>
      <t xml:space="preserve">19 </t>
    </r>
    <r>
      <rPr>
        <sz val="14"/>
        <color rgb="FF010101"/>
        <rFont val="Arial"/>
        <family val="2"/>
      </rPr>
      <t>.6</t>
    </r>
    <r>
      <rPr>
        <sz val="14"/>
        <color rgb="FF1C1C1C"/>
        <rFont val="Arial"/>
        <family val="2"/>
      </rPr>
      <t>8</t>
    </r>
  </si>
  <si>
    <r>
      <rPr>
        <sz val="14"/>
        <color rgb="FF1C1C1C"/>
        <rFont val="Arial"/>
        <family val="2"/>
      </rPr>
      <t>D</t>
    </r>
    <r>
      <rPr>
        <sz val="14"/>
        <color rgb="FF010101"/>
        <rFont val="Arial"/>
        <family val="2"/>
      </rPr>
      <t xml:space="preserve">51 </t>
    </r>
    <r>
      <rPr>
        <sz val="14"/>
        <color rgb="FF1C1C1C"/>
        <rFont val="Arial"/>
        <family val="2"/>
      </rPr>
      <t xml:space="preserve">8 </t>
    </r>
    <r>
      <rPr>
        <sz val="14"/>
        <color rgb="FF010101"/>
        <rFont val="Arial"/>
        <family val="2"/>
      </rPr>
      <t>A</t>
    </r>
    <r>
      <rPr>
        <sz val="14"/>
        <color rgb="FF313131"/>
        <rFont val="Arial"/>
        <family val="2"/>
      </rPr>
      <t>O</t>
    </r>
  </si>
  <si>
    <r>
      <rPr>
        <sz val="14"/>
        <color rgb="FF010101"/>
        <rFont val="Arial"/>
        <family val="2"/>
      </rPr>
      <t>A</t>
    </r>
    <r>
      <rPr>
        <sz val="14"/>
        <color rgb="FF1C1C1C"/>
        <rFont val="Arial"/>
        <family val="2"/>
      </rPr>
      <t>ut</t>
    </r>
    <r>
      <rPr>
        <sz val="14"/>
        <color rgb="FF010101"/>
        <rFont val="Arial"/>
        <family val="2"/>
      </rPr>
      <t>r</t>
    </r>
    <r>
      <rPr>
        <sz val="14"/>
        <color rgb="FF313131"/>
        <rFont val="Arial"/>
        <family val="2"/>
      </rPr>
      <t xml:space="preserve">es  </t>
    </r>
    <r>
      <rPr>
        <sz val="14"/>
        <color rgb="FF1C1C1C"/>
        <rFont val="Arial"/>
        <family val="2"/>
      </rPr>
      <t>a</t>
    </r>
    <r>
      <rPr>
        <sz val="14"/>
        <color rgb="FF010101"/>
        <rFont val="Arial"/>
        <family val="2"/>
      </rPr>
      <t>ff</t>
    </r>
    <r>
      <rPr>
        <sz val="14"/>
        <color rgb="FF1C1C1C"/>
        <rFont val="Arial"/>
        <family val="2"/>
      </rPr>
      <t>ec</t>
    </r>
    <r>
      <rPr>
        <sz val="14"/>
        <color rgb="FF010101"/>
        <rFont val="Arial"/>
        <family val="2"/>
      </rPr>
      <t>tion</t>
    </r>
    <r>
      <rPr>
        <sz val="14"/>
        <color rgb="FF1C1C1C"/>
        <rFont val="Arial"/>
        <family val="2"/>
      </rPr>
      <t xml:space="preserve">s </t>
    </r>
    <r>
      <rPr>
        <sz val="14"/>
        <color rgb="FF010101"/>
        <rFont val="Arial"/>
        <family val="2"/>
      </rPr>
      <t>c</t>
    </r>
    <r>
      <rPr>
        <sz val="14"/>
        <color rgb="FF1C1C1C"/>
        <rFont val="Arial"/>
        <family val="2"/>
      </rPr>
      <t>a</t>
    </r>
    <r>
      <rPr>
        <sz val="14"/>
        <color rgb="FF010101"/>
        <rFont val="Arial"/>
        <family val="2"/>
      </rPr>
      <t>rdi</t>
    </r>
    <r>
      <rPr>
        <sz val="14"/>
        <color rgb="FF1C1C1C"/>
        <rFont val="Arial"/>
        <family val="2"/>
      </rPr>
      <t>aq</t>
    </r>
    <r>
      <rPr>
        <sz val="14"/>
        <color rgb="FF010101"/>
        <rFont val="Arial"/>
        <family val="2"/>
      </rPr>
      <t>u</t>
    </r>
    <r>
      <rPr>
        <sz val="14"/>
        <color rgb="FF1C1C1C"/>
        <rFont val="Arial"/>
        <family val="2"/>
      </rPr>
      <t>es</t>
    </r>
    <r>
      <rPr>
        <sz val="14"/>
        <color rgb="FF010101"/>
        <rFont val="Arial"/>
        <family val="2"/>
      </rPr>
      <t xml:space="preserve">, </t>
    </r>
    <r>
      <rPr>
        <sz val="14"/>
        <color rgb="FF1C1C1C"/>
        <rFont val="Arial"/>
        <family val="2"/>
      </rPr>
      <t>ag</t>
    </r>
    <r>
      <rPr>
        <sz val="14"/>
        <color rgb="FF010101"/>
        <rFont val="Arial"/>
        <family val="2"/>
      </rPr>
      <t xml:space="preserve">e </t>
    </r>
    <r>
      <rPr>
        <sz val="14"/>
        <color rgb="FF313131"/>
        <rFont val="Arial"/>
        <family val="2"/>
      </rPr>
      <t>&lt;</t>
    </r>
    <r>
      <rPr>
        <sz val="14"/>
        <color rgb="FF010101"/>
        <rFont val="Arial"/>
        <family val="2"/>
      </rPr>
      <t xml:space="preserve">= </t>
    </r>
    <r>
      <rPr>
        <sz val="14"/>
        <color rgb="FF1C1C1C"/>
        <rFont val="Arial"/>
        <family val="2"/>
      </rPr>
      <t>7</t>
    </r>
    <r>
      <rPr>
        <sz val="14"/>
        <color rgb="FF010101"/>
        <rFont val="Arial"/>
        <family val="2"/>
      </rPr>
      <t xml:space="preserve">4. score phy </t>
    </r>
    <r>
      <rPr>
        <sz val="14"/>
        <color rgb="FF494949"/>
        <rFont val="Arial"/>
        <family val="2"/>
      </rPr>
      <t>&lt;</t>
    </r>
    <r>
      <rPr>
        <sz val="14"/>
        <color rgb="FF010101"/>
        <rFont val="Arial"/>
        <family val="2"/>
      </rPr>
      <t xml:space="preserve">= 8 - </t>
    </r>
    <r>
      <rPr>
        <sz val="14"/>
        <color rgb="FF1C1C1C"/>
        <rFont val="Arial"/>
        <family val="2"/>
      </rPr>
      <t xml:space="preserve"> z é</t>
    </r>
    <r>
      <rPr>
        <sz val="14"/>
        <color rgb="FF010101"/>
        <rFont val="Arial"/>
        <family val="2"/>
      </rPr>
      <t>r</t>
    </r>
    <r>
      <rPr>
        <sz val="14"/>
        <color rgb="FF1C1C1C"/>
        <rFont val="Arial"/>
        <family val="2"/>
      </rPr>
      <t xml:space="preserve">o </t>
    </r>
    <r>
      <rPr>
        <sz val="14"/>
        <color rgb="FF010101"/>
        <rFont val="Arial"/>
        <family val="2"/>
      </rPr>
      <t>i</t>
    </r>
    <r>
      <rPr>
        <sz val="14"/>
        <color rgb="FF1C1C1C"/>
        <rFont val="Arial"/>
        <family val="2"/>
      </rPr>
      <t>o</t>
    </r>
    <r>
      <rPr>
        <sz val="14"/>
        <color rgb="FF010101"/>
        <rFont val="Arial"/>
        <family val="2"/>
      </rPr>
      <t>u</t>
    </r>
    <r>
      <rPr>
        <sz val="14"/>
        <color rgb="FF1C1C1C"/>
        <rFont val="Arial"/>
        <family val="2"/>
      </rPr>
      <t>r</t>
    </r>
  </si>
  <si>
    <r>
      <rPr>
        <sz val="14"/>
        <color rgb="FF010101"/>
        <rFont val="Arial"/>
        <family val="2"/>
      </rPr>
      <t xml:space="preserve">1 </t>
    </r>
    <r>
      <rPr>
        <sz val="14"/>
        <color rgb="FF1C1C1C"/>
        <rFont val="Arial"/>
        <family val="2"/>
      </rPr>
      <t xml:space="preserve">83 </t>
    </r>
    <r>
      <rPr>
        <sz val="14"/>
        <color rgb="FF010101"/>
        <rFont val="Arial"/>
        <family val="2"/>
      </rPr>
      <t>,45</t>
    </r>
  </si>
  <si>
    <r>
      <rPr>
        <sz val="14"/>
        <color rgb="FF1C1C1C"/>
        <rFont val="Arial"/>
        <family val="2"/>
      </rPr>
      <t>D5</t>
    </r>
    <r>
      <rPr>
        <sz val="14"/>
        <color rgb="FF010101"/>
        <rFont val="Arial"/>
        <family val="2"/>
      </rPr>
      <t xml:space="preserve">1 </t>
    </r>
    <r>
      <rPr>
        <sz val="14"/>
        <color rgb="FF1C1C1C"/>
        <rFont val="Arial"/>
        <family val="2"/>
      </rPr>
      <t xml:space="preserve">8 </t>
    </r>
    <r>
      <rPr>
        <sz val="14"/>
        <color rgb="FF010101"/>
        <rFont val="Arial"/>
        <family val="2"/>
      </rPr>
      <t>A1</t>
    </r>
  </si>
  <si>
    <r>
      <rPr>
        <sz val="14"/>
        <color rgb="FF010101"/>
        <rFont val="Arial"/>
        <family val="2"/>
      </rPr>
      <t xml:space="preserve">A </t>
    </r>
    <r>
      <rPr>
        <sz val="14"/>
        <color rgb="FF1C1C1C"/>
        <rFont val="Arial"/>
        <family val="2"/>
      </rPr>
      <t xml:space="preserve">ut </t>
    </r>
    <r>
      <rPr>
        <sz val="14"/>
        <color rgb="FF010101"/>
        <rFont val="Arial"/>
        <family val="2"/>
      </rPr>
      <t>r</t>
    </r>
    <r>
      <rPr>
        <sz val="14"/>
        <color rgb="FF313131"/>
        <rFont val="Arial"/>
        <family val="2"/>
      </rPr>
      <t xml:space="preserve">es  </t>
    </r>
    <r>
      <rPr>
        <sz val="14"/>
        <color rgb="FF1C1C1C"/>
        <rFont val="Arial"/>
        <family val="2"/>
      </rPr>
      <t>a</t>
    </r>
    <r>
      <rPr>
        <sz val="14"/>
        <color rgb="FF010101"/>
        <rFont val="Arial"/>
        <family val="2"/>
      </rPr>
      <t>ff</t>
    </r>
    <r>
      <rPr>
        <sz val="14"/>
        <color rgb="FF1C1C1C"/>
        <rFont val="Arial"/>
        <family val="2"/>
      </rPr>
      <t>ec</t>
    </r>
    <r>
      <rPr>
        <sz val="14"/>
        <color rgb="FF010101"/>
        <rFont val="Arial"/>
        <family val="2"/>
      </rPr>
      <t>tion</t>
    </r>
    <r>
      <rPr>
        <sz val="14"/>
        <color rgb="FF1C1C1C"/>
        <rFont val="Arial"/>
        <family val="2"/>
      </rPr>
      <t xml:space="preserve">s </t>
    </r>
    <r>
      <rPr>
        <sz val="14"/>
        <color rgb="FF010101"/>
        <rFont val="Arial"/>
        <family val="2"/>
      </rPr>
      <t>c</t>
    </r>
    <r>
      <rPr>
        <sz val="14"/>
        <color rgb="FF1C1C1C"/>
        <rFont val="Arial"/>
        <family val="2"/>
      </rPr>
      <t>a</t>
    </r>
    <r>
      <rPr>
        <sz val="14"/>
        <color rgb="FF010101"/>
        <rFont val="Arial"/>
        <family val="2"/>
      </rPr>
      <t>rdi</t>
    </r>
    <r>
      <rPr>
        <sz val="14"/>
        <color rgb="FF1C1C1C"/>
        <rFont val="Arial"/>
        <family val="2"/>
      </rPr>
      <t>aq</t>
    </r>
    <r>
      <rPr>
        <sz val="14"/>
        <color rgb="FF010101"/>
        <rFont val="Arial"/>
        <family val="2"/>
      </rPr>
      <t>u</t>
    </r>
    <r>
      <rPr>
        <sz val="14"/>
        <color rgb="FF1C1C1C"/>
        <rFont val="Arial"/>
        <family val="2"/>
      </rPr>
      <t>es</t>
    </r>
    <r>
      <rPr>
        <sz val="14"/>
        <color rgb="FF010101"/>
        <rFont val="Arial"/>
        <family val="2"/>
      </rPr>
      <t xml:space="preserve">, </t>
    </r>
    <r>
      <rPr>
        <sz val="14"/>
        <color rgb="FF1C1C1C"/>
        <rFont val="Arial"/>
        <family val="2"/>
      </rPr>
      <t>ag</t>
    </r>
    <r>
      <rPr>
        <sz val="14"/>
        <color rgb="FF010101"/>
        <rFont val="Arial"/>
        <family val="2"/>
      </rPr>
      <t xml:space="preserve">e </t>
    </r>
    <r>
      <rPr>
        <sz val="14"/>
        <color rgb="FF494949"/>
        <rFont val="Arial"/>
        <family val="2"/>
      </rPr>
      <t>&lt;</t>
    </r>
    <r>
      <rPr>
        <sz val="14"/>
        <color rgb="FF010101"/>
        <rFont val="Arial"/>
        <family val="2"/>
      </rPr>
      <t xml:space="preserve">= </t>
    </r>
    <r>
      <rPr>
        <sz val="14"/>
        <color rgb="FF1C1C1C"/>
        <rFont val="Arial"/>
        <family val="2"/>
      </rPr>
      <t>7</t>
    </r>
    <r>
      <rPr>
        <sz val="14"/>
        <color rgb="FF010101"/>
        <rFont val="Arial"/>
        <family val="2"/>
      </rPr>
      <t xml:space="preserve">4. score phy </t>
    </r>
    <r>
      <rPr>
        <sz val="14"/>
        <color rgb="FF1C1C1C"/>
        <rFont val="Arial"/>
        <family val="2"/>
      </rPr>
      <t>&lt;</t>
    </r>
    <r>
      <rPr>
        <sz val="14"/>
        <color rgb="FF010101"/>
        <rFont val="Arial"/>
        <family val="2"/>
      </rPr>
      <t xml:space="preserve">= 8 - ni </t>
    </r>
    <r>
      <rPr>
        <sz val="14"/>
        <color rgb="FF1C1C1C"/>
        <rFont val="Arial"/>
        <family val="2"/>
      </rPr>
      <t xml:space="preserve">veau   </t>
    </r>
    <r>
      <rPr>
        <sz val="14"/>
        <color rgb="FF010101"/>
        <rFont val="Arial"/>
        <family val="2"/>
      </rPr>
      <t>1</t>
    </r>
  </si>
  <si>
    <r>
      <rPr>
        <sz val="14"/>
        <color rgb="FF010101"/>
        <rFont val="Arial"/>
        <family val="2"/>
      </rPr>
      <t>4</t>
    </r>
    <r>
      <rPr>
        <sz val="14"/>
        <color rgb="FF1C1C1C"/>
        <rFont val="Arial"/>
        <family val="2"/>
      </rPr>
      <t xml:space="preserve">39, </t>
    </r>
    <r>
      <rPr>
        <sz val="14"/>
        <color rgb="FF010101"/>
        <rFont val="Arial"/>
        <family val="2"/>
      </rPr>
      <t>24</t>
    </r>
  </si>
  <si>
    <r>
      <rPr>
        <sz val="14"/>
        <color rgb="FF010101"/>
        <rFont val="Arial"/>
        <family val="2"/>
      </rPr>
      <t>4</t>
    </r>
    <r>
      <rPr>
        <sz val="14"/>
        <color rgb="FF313131"/>
        <rFont val="Arial"/>
        <family val="2"/>
      </rPr>
      <t xml:space="preserve">39 </t>
    </r>
    <r>
      <rPr>
        <sz val="14"/>
        <color rgb="FF010101"/>
        <rFont val="Arial"/>
        <family val="2"/>
      </rPr>
      <t>.24</t>
    </r>
  </si>
  <si>
    <r>
      <rPr>
        <sz val="14"/>
        <color rgb="FF1C1C1C"/>
        <rFont val="Arial"/>
        <family val="2"/>
      </rPr>
      <t>5</t>
    </r>
    <r>
      <rPr>
        <sz val="14"/>
        <color rgb="FF010101"/>
        <rFont val="Arial"/>
        <family val="2"/>
      </rPr>
      <t xml:space="preserve">1 </t>
    </r>
    <r>
      <rPr>
        <sz val="14"/>
        <color rgb="FF313131"/>
        <rFont val="Arial"/>
        <family val="2"/>
      </rPr>
      <t>3</t>
    </r>
    <r>
      <rPr>
        <sz val="14"/>
        <color rgb="FF010101"/>
        <rFont val="Arial"/>
        <family val="2"/>
      </rPr>
      <t>,</t>
    </r>
    <r>
      <rPr>
        <sz val="14"/>
        <color rgb="FF1C1C1C"/>
        <rFont val="Arial"/>
        <family val="2"/>
      </rPr>
      <t>92</t>
    </r>
  </si>
  <si>
    <r>
      <rPr>
        <sz val="14"/>
        <color rgb="FF010101"/>
        <rFont val="Arial"/>
        <family val="2"/>
      </rPr>
      <t xml:space="preserve">1 </t>
    </r>
    <r>
      <rPr>
        <sz val="14"/>
        <color rgb="FF1C1C1C"/>
        <rFont val="Arial"/>
        <family val="2"/>
      </rPr>
      <t>9</t>
    </r>
    <r>
      <rPr>
        <sz val="14"/>
        <color rgb="FF010101"/>
        <rFont val="Arial"/>
        <family val="2"/>
      </rPr>
      <t xml:space="preserve">5, </t>
    </r>
    <r>
      <rPr>
        <sz val="14"/>
        <color rgb="FF1C1C1C"/>
        <rFont val="Arial"/>
        <family val="2"/>
      </rPr>
      <t>22</t>
    </r>
  </si>
  <si>
    <r>
      <rPr>
        <sz val="14"/>
        <color rgb="FF1C1C1C"/>
        <rFont val="Arial"/>
        <family val="2"/>
      </rPr>
      <t>05</t>
    </r>
    <r>
      <rPr>
        <sz val="14"/>
        <color rgb="FF010101"/>
        <rFont val="Arial"/>
        <family val="2"/>
      </rPr>
      <t>1</t>
    </r>
    <r>
      <rPr>
        <sz val="14"/>
        <color rgb="FF313131"/>
        <rFont val="Arial"/>
        <family val="2"/>
      </rPr>
      <t>8</t>
    </r>
    <r>
      <rPr>
        <sz val="14"/>
        <color rgb="FF010101"/>
        <rFont val="Arial"/>
        <family val="2"/>
      </rPr>
      <t>A</t>
    </r>
    <r>
      <rPr>
        <sz val="14"/>
        <color rgb="FF1C1C1C"/>
        <rFont val="Arial"/>
        <family val="2"/>
      </rPr>
      <t>2</t>
    </r>
  </si>
  <si>
    <r>
      <rPr>
        <sz val="14"/>
        <color rgb="FF010101"/>
        <rFont val="Arial"/>
        <family val="2"/>
      </rPr>
      <t xml:space="preserve">A </t>
    </r>
    <r>
      <rPr>
        <sz val="14"/>
        <color rgb="FF1C1C1C"/>
        <rFont val="Arial"/>
        <family val="2"/>
      </rPr>
      <t xml:space="preserve">ut </t>
    </r>
    <r>
      <rPr>
        <sz val="14"/>
        <color rgb="FF010101"/>
        <rFont val="Arial"/>
        <family val="2"/>
      </rPr>
      <t>r</t>
    </r>
    <r>
      <rPr>
        <sz val="14"/>
        <color rgb="FF1C1C1C"/>
        <rFont val="Arial"/>
        <family val="2"/>
      </rPr>
      <t>e s a</t>
    </r>
    <r>
      <rPr>
        <sz val="14"/>
        <color rgb="FF010101"/>
        <rFont val="Arial"/>
        <family val="2"/>
      </rPr>
      <t>ff</t>
    </r>
    <r>
      <rPr>
        <sz val="14"/>
        <color rgb="FF1C1C1C"/>
        <rFont val="Arial"/>
        <family val="2"/>
      </rPr>
      <t>ec</t>
    </r>
    <r>
      <rPr>
        <sz val="14"/>
        <color rgb="FF010101"/>
        <rFont val="Arial"/>
        <family val="2"/>
      </rPr>
      <t>tion</t>
    </r>
    <r>
      <rPr>
        <sz val="14"/>
        <color rgb="FF1C1C1C"/>
        <rFont val="Arial"/>
        <family val="2"/>
      </rPr>
      <t xml:space="preserve">s </t>
    </r>
    <r>
      <rPr>
        <sz val="14"/>
        <color rgb="FF010101"/>
        <rFont val="Arial"/>
        <family val="2"/>
      </rPr>
      <t>c</t>
    </r>
    <r>
      <rPr>
        <sz val="14"/>
        <color rgb="FF1C1C1C"/>
        <rFont val="Arial"/>
        <family val="2"/>
      </rPr>
      <t>a</t>
    </r>
    <r>
      <rPr>
        <sz val="14"/>
        <color rgb="FF010101"/>
        <rFont val="Arial"/>
        <family val="2"/>
      </rPr>
      <t>rdi</t>
    </r>
    <r>
      <rPr>
        <sz val="14"/>
        <color rgb="FF1C1C1C"/>
        <rFont val="Arial"/>
        <family val="2"/>
      </rPr>
      <t>aq</t>
    </r>
    <r>
      <rPr>
        <sz val="14"/>
        <color rgb="FF010101"/>
        <rFont val="Arial"/>
        <family val="2"/>
      </rPr>
      <t>u</t>
    </r>
    <r>
      <rPr>
        <sz val="14"/>
        <color rgb="FF1C1C1C"/>
        <rFont val="Arial"/>
        <family val="2"/>
      </rPr>
      <t>es</t>
    </r>
    <r>
      <rPr>
        <sz val="14"/>
        <color rgb="FF010101"/>
        <rFont val="Arial"/>
        <family val="2"/>
      </rPr>
      <t xml:space="preserve">, </t>
    </r>
    <r>
      <rPr>
        <sz val="14"/>
        <color rgb="FF1C1C1C"/>
        <rFont val="Arial"/>
        <family val="2"/>
      </rPr>
      <t>ag</t>
    </r>
    <r>
      <rPr>
        <sz val="14"/>
        <color rgb="FF010101"/>
        <rFont val="Arial"/>
        <family val="2"/>
      </rPr>
      <t xml:space="preserve">e </t>
    </r>
    <r>
      <rPr>
        <sz val="14"/>
        <color rgb="FF494949"/>
        <rFont val="Arial"/>
        <family val="2"/>
      </rPr>
      <t>&lt;</t>
    </r>
    <r>
      <rPr>
        <sz val="14"/>
        <color rgb="FF010101"/>
        <rFont val="Arial"/>
        <family val="2"/>
      </rPr>
      <t xml:space="preserve">= </t>
    </r>
    <r>
      <rPr>
        <sz val="14"/>
        <color rgb="FF313131"/>
        <rFont val="Arial"/>
        <family val="2"/>
      </rPr>
      <t>7</t>
    </r>
    <r>
      <rPr>
        <sz val="14"/>
        <color rgb="FF010101"/>
        <rFont val="Arial"/>
        <family val="2"/>
      </rPr>
      <t xml:space="preserve">4, score phy </t>
    </r>
    <r>
      <rPr>
        <sz val="14"/>
        <color rgb="FF1C1C1C"/>
        <rFont val="Arial"/>
        <family val="2"/>
      </rPr>
      <t>&lt;</t>
    </r>
    <r>
      <rPr>
        <sz val="14"/>
        <color rgb="FF010101"/>
        <rFont val="Arial"/>
        <family val="2"/>
      </rPr>
      <t>= 8 - ni</t>
    </r>
    <r>
      <rPr>
        <sz val="14"/>
        <color rgb="FF1C1C1C"/>
        <rFont val="Arial"/>
        <family val="2"/>
      </rPr>
      <t xml:space="preserve">veau </t>
    </r>
    <r>
      <rPr>
        <sz val="14"/>
        <color rgb="FF010101"/>
        <rFont val="Arial"/>
        <family val="2"/>
      </rPr>
      <t>2</t>
    </r>
  </si>
  <si>
    <r>
      <rPr>
        <sz val="14"/>
        <color rgb="FF010101"/>
        <rFont val="Arial"/>
        <family val="2"/>
      </rPr>
      <t>4</t>
    </r>
    <r>
      <rPr>
        <sz val="14"/>
        <color rgb="FF1C1C1C"/>
        <rFont val="Arial"/>
        <family val="2"/>
      </rPr>
      <t>57</t>
    </r>
    <r>
      <rPr>
        <sz val="14"/>
        <color rgb="FF010101"/>
        <rFont val="Arial"/>
        <family val="2"/>
      </rPr>
      <t>.02</t>
    </r>
  </si>
  <si>
    <r>
      <rPr>
        <sz val="14"/>
        <color rgb="FF010101"/>
        <rFont val="Arial"/>
        <family val="2"/>
      </rPr>
      <t>Au</t>
    </r>
    <r>
      <rPr>
        <sz val="14"/>
        <color rgb="FF1C1C1C"/>
        <rFont val="Arial"/>
        <family val="2"/>
      </rPr>
      <t>tres a</t>
    </r>
    <r>
      <rPr>
        <sz val="14"/>
        <color rgb="FF010101"/>
        <rFont val="Arial"/>
        <family val="2"/>
      </rPr>
      <t>ff</t>
    </r>
    <r>
      <rPr>
        <sz val="14"/>
        <color rgb="FF1C1C1C"/>
        <rFont val="Arial"/>
        <family val="2"/>
      </rPr>
      <t>ec</t>
    </r>
    <r>
      <rPr>
        <sz val="14"/>
        <color rgb="FF010101"/>
        <rFont val="Arial"/>
        <family val="2"/>
      </rPr>
      <t>ti</t>
    </r>
    <r>
      <rPr>
        <sz val="14"/>
        <color rgb="FF1C1C1C"/>
        <rFont val="Arial"/>
        <family val="2"/>
      </rPr>
      <t>o</t>
    </r>
    <r>
      <rPr>
        <sz val="14"/>
        <color rgb="FF010101"/>
        <rFont val="Arial"/>
        <family val="2"/>
      </rPr>
      <t>n</t>
    </r>
    <r>
      <rPr>
        <sz val="14"/>
        <color rgb="FF1C1C1C"/>
        <rFont val="Arial"/>
        <family val="2"/>
      </rPr>
      <t xml:space="preserve">s </t>
    </r>
    <r>
      <rPr>
        <sz val="14"/>
        <color rgb="FF010101"/>
        <rFont val="Arial"/>
        <family val="2"/>
      </rPr>
      <t>c</t>
    </r>
    <r>
      <rPr>
        <sz val="14"/>
        <color rgb="FF1C1C1C"/>
        <rFont val="Arial"/>
        <family val="2"/>
      </rPr>
      <t>a</t>
    </r>
    <r>
      <rPr>
        <sz val="14"/>
        <color rgb="FF010101"/>
        <rFont val="Arial"/>
        <family val="2"/>
      </rPr>
      <t>rdiaqu</t>
    </r>
    <r>
      <rPr>
        <sz val="14"/>
        <color rgb="FF1C1C1C"/>
        <rFont val="Arial"/>
        <family val="2"/>
      </rPr>
      <t>es</t>
    </r>
    <r>
      <rPr>
        <sz val="14"/>
        <color rgb="FF010101"/>
        <rFont val="Arial"/>
        <family val="2"/>
      </rPr>
      <t xml:space="preserve">, age </t>
    </r>
    <r>
      <rPr>
        <sz val="14"/>
        <color rgb="FF313131"/>
        <rFont val="Arial"/>
        <family val="2"/>
      </rPr>
      <t>&gt;</t>
    </r>
    <r>
      <rPr>
        <sz val="14"/>
        <color rgb="FF010101"/>
        <rFont val="Arial"/>
        <family val="2"/>
      </rPr>
      <t xml:space="preserve">= </t>
    </r>
    <r>
      <rPr>
        <sz val="14"/>
        <color rgb="FF313131"/>
        <rFont val="Arial"/>
        <family val="2"/>
      </rPr>
      <t>75</t>
    </r>
    <r>
      <rPr>
        <sz val="14"/>
        <color rgb="FF010101"/>
        <rFont val="Arial"/>
        <family val="2"/>
      </rPr>
      <t>, score ph</t>
    </r>
    <r>
      <rPr>
        <sz val="14"/>
        <color rgb="FF1C1C1C"/>
        <rFont val="Arial"/>
        <family val="2"/>
      </rPr>
      <t xml:space="preserve">y </t>
    </r>
    <r>
      <rPr>
        <sz val="14"/>
        <color rgb="FF313131"/>
        <rFont val="Arial"/>
        <family val="2"/>
      </rPr>
      <t>&lt;</t>
    </r>
    <r>
      <rPr>
        <sz val="14"/>
        <color rgb="FF010101"/>
        <rFont val="Arial"/>
        <family val="2"/>
      </rPr>
      <t xml:space="preserve">= </t>
    </r>
    <r>
      <rPr>
        <sz val="14"/>
        <color rgb="FF1C1C1C"/>
        <rFont val="Arial"/>
        <family val="2"/>
      </rPr>
      <t xml:space="preserve">8 </t>
    </r>
    <r>
      <rPr>
        <sz val="14"/>
        <color rgb="FF010101"/>
        <rFont val="Arial"/>
        <family val="2"/>
      </rPr>
      <t xml:space="preserve">-  z </t>
    </r>
    <r>
      <rPr>
        <sz val="14"/>
        <color rgb="FF1C1C1C"/>
        <rFont val="Arial"/>
        <family val="2"/>
      </rPr>
      <t>é</t>
    </r>
    <r>
      <rPr>
        <sz val="14"/>
        <color rgb="FF010101"/>
        <rFont val="Arial"/>
        <family val="2"/>
      </rPr>
      <t>r</t>
    </r>
    <r>
      <rPr>
        <sz val="14"/>
        <color rgb="FF1C1C1C"/>
        <rFont val="Arial"/>
        <family val="2"/>
      </rPr>
      <t xml:space="preserve">o </t>
    </r>
    <r>
      <rPr>
        <sz val="14"/>
        <color rgb="FF010101"/>
        <rFont val="Arial"/>
        <family val="2"/>
      </rPr>
      <t>i</t>
    </r>
    <r>
      <rPr>
        <sz val="14"/>
        <color rgb="FF1C1C1C"/>
        <rFont val="Arial"/>
        <family val="2"/>
      </rPr>
      <t>o</t>
    </r>
    <r>
      <rPr>
        <sz val="14"/>
        <color rgb="FF010101"/>
        <rFont val="Arial"/>
        <family val="2"/>
      </rPr>
      <t>u</t>
    </r>
    <r>
      <rPr>
        <sz val="14"/>
        <color rgb="FF1C1C1C"/>
        <rFont val="Arial"/>
        <family val="2"/>
      </rPr>
      <t>r</t>
    </r>
  </si>
  <si>
    <r>
      <rPr>
        <sz val="14"/>
        <color rgb="FF1C1C1C"/>
        <rFont val="Arial"/>
        <family val="2"/>
      </rPr>
      <t>05</t>
    </r>
    <r>
      <rPr>
        <sz val="14"/>
        <color rgb="FF010101"/>
        <rFont val="Arial"/>
        <family val="2"/>
      </rPr>
      <t>1</t>
    </r>
    <r>
      <rPr>
        <sz val="14"/>
        <color rgb="FF1C1C1C"/>
        <rFont val="Arial"/>
        <family val="2"/>
      </rPr>
      <t>8</t>
    </r>
    <r>
      <rPr>
        <sz val="14"/>
        <color rgb="FF010101"/>
        <rFont val="Arial"/>
        <family val="2"/>
      </rPr>
      <t>8 1</t>
    </r>
  </si>
  <si>
    <r>
      <rPr>
        <sz val="14"/>
        <color rgb="FF010101"/>
        <rFont val="Arial"/>
        <family val="2"/>
      </rPr>
      <t>Au</t>
    </r>
    <r>
      <rPr>
        <sz val="14"/>
        <color rgb="FF1C1C1C"/>
        <rFont val="Arial"/>
        <family val="2"/>
      </rPr>
      <t>tres a</t>
    </r>
    <r>
      <rPr>
        <sz val="14"/>
        <color rgb="FF010101"/>
        <rFont val="Arial"/>
        <family val="2"/>
      </rPr>
      <t>ff</t>
    </r>
    <r>
      <rPr>
        <sz val="14"/>
        <color rgb="FF1C1C1C"/>
        <rFont val="Arial"/>
        <family val="2"/>
      </rPr>
      <t>ec</t>
    </r>
    <r>
      <rPr>
        <sz val="14"/>
        <color rgb="FF010101"/>
        <rFont val="Arial"/>
        <family val="2"/>
      </rPr>
      <t>ti</t>
    </r>
    <r>
      <rPr>
        <sz val="14"/>
        <color rgb="FF1C1C1C"/>
        <rFont val="Arial"/>
        <family val="2"/>
      </rPr>
      <t>o</t>
    </r>
    <r>
      <rPr>
        <sz val="14"/>
        <color rgb="FF010101"/>
        <rFont val="Arial"/>
        <family val="2"/>
      </rPr>
      <t>n</t>
    </r>
    <r>
      <rPr>
        <sz val="14"/>
        <color rgb="FF1C1C1C"/>
        <rFont val="Arial"/>
        <family val="2"/>
      </rPr>
      <t xml:space="preserve">s </t>
    </r>
    <r>
      <rPr>
        <sz val="14"/>
        <color rgb="FF010101"/>
        <rFont val="Arial"/>
        <family val="2"/>
      </rPr>
      <t>c</t>
    </r>
    <r>
      <rPr>
        <sz val="14"/>
        <color rgb="FF1C1C1C"/>
        <rFont val="Arial"/>
        <family val="2"/>
      </rPr>
      <t>a</t>
    </r>
    <r>
      <rPr>
        <sz val="14"/>
        <color rgb="FF010101"/>
        <rFont val="Arial"/>
        <family val="2"/>
      </rPr>
      <t>rdiaqu</t>
    </r>
    <r>
      <rPr>
        <sz val="14"/>
        <color rgb="FF1C1C1C"/>
        <rFont val="Arial"/>
        <family val="2"/>
      </rPr>
      <t>es</t>
    </r>
    <r>
      <rPr>
        <sz val="14"/>
        <color rgb="FF010101"/>
        <rFont val="Arial"/>
        <family val="2"/>
      </rPr>
      <t xml:space="preserve">, </t>
    </r>
    <r>
      <rPr>
        <sz val="14"/>
        <color rgb="FF1C1C1C"/>
        <rFont val="Arial"/>
        <family val="2"/>
      </rPr>
      <t>a</t>
    </r>
    <r>
      <rPr>
        <sz val="14"/>
        <color rgb="FF010101"/>
        <rFont val="Arial"/>
        <family val="2"/>
      </rPr>
      <t xml:space="preserve">ge </t>
    </r>
    <r>
      <rPr>
        <sz val="14"/>
        <color rgb="FF1C1C1C"/>
        <rFont val="Arial"/>
        <family val="2"/>
      </rPr>
      <t>&gt;</t>
    </r>
    <r>
      <rPr>
        <sz val="14"/>
        <color rgb="FF010101"/>
        <rFont val="Arial"/>
        <family val="2"/>
      </rPr>
      <t xml:space="preserve">= </t>
    </r>
    <r>
      <rPr>
        <sz val="14"/>
        <color rgb="FF1C1C1C"/>
        <rFont val="Arial"/>
        <family val="2"/>
      </rPr>
      <t>7</t>
    </r>
    <r>
      <rPr>
        <sz val="14"/>
        <color rgb="FF010101"/>
        <rFont val="Arial"/>
        <family val="2"/>
      </rPr>
      <t xml:space="preserve">5. </t>
    </r>
    <r>
      <rPr>
        <sz val="14"/>
        <color rgb="FF1C1C1C"/>
        <rFont val="Arial"/>
        <family val="2"/>
      </rPr>
      <t>sc</t>
    </r>
    <r>
      <rPr>
        <sz val="14"/>
        <color rgb="FF010101"/>
        <rFont val="Arial"/>
        <family val="2"/>
      </rPr>
      <t>or</t>
    </r>
    <r>
      <rPr>
        <sz val="14"/>
        <color rgb="FF1C1C1C"/>
        <rFont val="Arial"/>
        <family val="2"/>
      </rPr>
      <t xml:space="preserve">e </t>
    </r>
    <r>
      <rPr>
        <sz val="14"/>
        <color rgb="FF010101"/>
        <rFont val="Arial"/>
        <family val="2"/>
      </rPr>
      <t xml:space="preserve">phy </t>
    </r>
    <r>
      <rPr>
        <sz val="14"/>
        <color rgb="FF313131"/>
        <rFont val="Arial"/>
        <family val="2"/>
      </rPr>
      <t>&lt;</t>
    </r>
    <r>
      <rPr>
        <sz val="14"/>
        <color rgb="FF010101"/>
        <rFont val="Arial"/>
        <family val="2"/>
      </rPr>
      <t xml:space="preserve">= </t>
    </r>
    <r>
      <rPr>
        <sz val="14"/>
        <color rgb="FF1C1C1C"/>
        <rFont val="Arial"/>
        <family val="2"/>
      </rPr>
      <t xml:space="preserve">8 </t>
    </r>
    <r>
      <rPr>
        <sz val="14"/>
        <color rgb="FF010101"/>
        <rFont val="Arial"/>
        <family val="2"/>
      </rPr>
      <t>- ni</t>
    </r>
    <r>
      <rPr>
        <sz val="14"/>
        <color rgb="FF1C1C1C"/>
        <rFont val="Arial"/>
        <family val="2"/>
      </rPr>
      <t xml:space="preserve">veau </t>
    </r>
    <r>
      <rPr>
        <sz val="14"/>
        <color rgb="FF010101"/>
        <rFont val="Arial"/>
        <family val="2"/>
      </rPr>
      <t>1</t>
    </r>
  </si>
  <si>
    <r>
      <rPr>
        <sz val="14"/>
        <color rgb="FF010101"/>
        <rFont val="Arial"/>
        <family val="2"/>
      </rPr>
      <t>423.0</t>
    </r>
    <r>
      <rPr>
        <sz val="14"/>
        <color rgb="FF1C1C1C"/>
        <rFont val="Arial"/>
        <family val="2"/>
      </rPr>
      <t>9</t>
    </r>
  </si>
  <si>
    <r>
      <rPr>
        <sz val="14"/>
        <color rgb="FF010101"/>
        <rFont val="Arial"/>
        <family val="2"/>
      </rPr>
      <t>1</t>
    </r>
    <r>
      <rPr>
        <sz val="14"/>
        <color rgb="FF1C1C1C"/>
        <rFont val="Arial"/>
        <family val="2"/>
      </rPr>
      <t>88</t>
    </r>
    <r>
      <rPr>
        <sz val="14"/>
        <color rgb="FF010101"/>
        <rFont val="Arial"/>
        <family val="2"/>
      </rPr>
      <t>,</t>
    </r>
    <r>
      <rPr>
        <sz val="14"/>
        <color rgb="FF1C1C1C"/>
        <rFont val="Arial"/>
        <family val="2"/>
      </rPr>
      <t xml:space="preserve">0 </t>
    </r>
    <r>
      <rPr>
        <sz val="14"/>
        <color rgb="FF010101"/>
        <rFont val="Arial"/>
        <family val="2"/>
      </rPr>
      <t>4</t>
    </r>
  </si>
  <si>
    <r>
      <rPr>
        <sz val="14"/>
        <color rgb="FF010101"/>
        <rFont val="Arial"/>
        <family val="2"/>
      </rPr>
      <t>Dèout dezone forfaitai</t>
    </r>
    <r>
      <rPr>
        <sz val="14"/>
        <color rgb="FF1C1C1C"/>
        <rFont val="Arial"/>
        <family val="2"/>
      </rPr>
      <t>r</t>
    </r>
    <r>
      <rPr>
        <sz val="14"/>
        <color rgb="FF010101"/>
        <rFont val="Arial"/>
        <family val="2"/>
      </rPr>
      <t>e (DZF)</t>
    </r>
  </si>
  <si>
    <r>
      <rPr>
        <sz val="14"/>
        <color rgb="FF010101"/>
        <rFont val="Arial"/>
        <family val="2"/>
      </rPr>
      <t xml:space="preserve">Fin de </t>
    </r>
    <r>
      <rPr>
        <b/>
        <sz val="14"/>
        <color rgb="FF010101"/>
        <rFont val="Arial"/>
        <family val="2"/>
      </rPr>
      <t xml:space="preserve">zone </t>
    </r>
    <r>
      <rPr>
        <sz val="14"/>
        <color rgb="FF010101"/>
        <rFont val="Arial"/>
        <family val="2"/>
      </rPr>
      <t>Forfaitai</t>
    </r>
    <r>
      <rPr>
        <sz val="14"/>
        <color rgb="FF1C1C1C"/>
        <rFont val="Arial"/>
        <family val="2"/>
      </rPr>
      <t>r</t>
    </r>
    <r>
      <rPr>
        <sz val="14"/>
        <color rgb="FF010101"/>
        <rFont val="Arial"/>
        <family val="2"/>
      </rPr>
      <t xml:space="preserve">e </t>
    </r>
    <r>
      <rPr>
        <sz val="14"/>
        <color rgb="FF2F2F2F"/>
        <rFont val="Arial"/>
        <family val="2"/>
      </rPr>
      <t>(F</t>
    </r>
    <r>
      <rPr>
        <sz val="14"/>
        <color rgb="FF010101"/>
        <rFont val="Arial"/>
        <family val="2"/>
      </rPr>
      <t>Z</t>
    </r>
    <r>
      <rPr>
        <sz val="14"/>
        <color rgb="FF1C1C1C"/>
        <rFont val="Arial"/>
        <family val="2"/>
      </rPr>
      <t>F</t>
    </r>
    <r>
      <rPr>
        <sz val="14"/>
        <color rgb="FF010101"/>
        <rFont val="Arial"/>
        <family val="2"/>
      </rPr>
      <t>)</t>
    </r>
  </si>
  <si>
    <r>
      <rPr>
        <sz val="14"/>
        <color rgb="FF010101"/>
        <rFont val="Arial"/>
        <family val="2"/>
      </rPr>
      <t xml:space="preserve">Tarif de la </t>
    </r>
    <r>
      <rPr>
        <b/>
        <sz val="14"/>
        <color rgb="FF010101"/>
        <rFont val="Arial"/>
        <family val="2"/>
      </rPr>
      <t xml:space="preserve">zone basse </t>
    </r>
    <r>
      <rPr>
        <sz val="14"/>
        <color rgb="FF010101"/>
        <rFont val="Arial"/>
        <family val="2"/>
      </rPr>
      <t>(TZB)</t>
    </r>
  </si>
  <si>
    <r>
      <rPr>
        <sz val="14"/>
        <color rgb="FF010101"/>
        <rFont val="Arial"/>
        <family val="2"/>
      </rPr>
      <t>Suppl</t>
    </r>
    <r>
      <rPr>
        <sz val="14"/>
        <color rgb="FF1C1C1C"/>
        <rFont val="Arial"/>
        <family val="2"/>
      </rPr>
      <t>é</t>
    </r>
    <r>
      <rPr>
        <sz val="14"/>
        <color rgb="FF010101"/>
        <rFont val="Arial"/>
        <family val="2"/>
      </rPr>
      <t>mentde la Zone Haute (SZH)</t>
    </r>
  </si>
  <si>
    <r>
      <rPr>
        <sz val="14"/>
        <color rgb="FF010101"/>
        <rFont val="Arial"/>
        <family val="2"/>
      </rPr>
      <t>Autres affections ca</t>
    </r>
    <r>
      <rPr>
        <sz val="14"/>
        <color rgb="FF1C1C1C"/>
        <rFont val="Arial"/>
        <family val="2"/>
      </rPr>
      <t>r</t>
    </r>
    <r>
      <rPr>
        <sz val="14"/>
        <color rgb="FF010101"/>
        <rFont val="Arial"/>
        <family val="2"/>
      </rPr>
      <t>diaques</t>
    </r>
    <r>
      <rPr>
        <sz val="14"/>
        <color rgb="FF1C1C1C"/>
        <rFont val="Arial"/>
        <family val="2"/>
      </rPr>
      <t xml:space="preserve">, </t>
    </r>
    <r>
      <rPr>
        <sz val="14"/>
        <color rgb="FF010101"/>
        <rFont val="Arial"/>
        <family val="2"/>
      </rPr>
      <t xml:space="preserve">age &gt;= 75. score </t>
    </r>
    <r>
      <rPr>
        <sz val="14"/>
        <color rgb="FF1C1C1C"/>
        <rFont val="Arial"/>
        <family val="2"/>
      </rPr>
      <t>p</t>
    </r>
    <r>
      <rPr>
        <sz val="14"/>
        <color rgb="FF010101"/>
        <rFont val="Arial"/>
        <family val="2"/>
      </rPr>
      <t>hy &lt;= 8 - niveau 2</t>
    </r>
  </si>
  <si>
    <r>
      <rPr>
        <sz val="14"/>
        <color rgb="FF010101"/>
        <rFont val="Arial"/>
        <family val="2"/>
      </rPr>
      <t>440.2</t>
    </r>
    <r>
      <rPr>
        <sz val="14"/>
        <color rgb="FF1C1C1C"/>
        <rFont val="Arial"/>
        <family val="2"/>
      </rPr>
      <t>1</t>
    </r>
  </si>
  <si>
    <r>
      <rPr>
        <sz val="14"/>
        <color rgb="FF010101"/>
        <rFont val="Arial"/>
        <family val="2"/>
      </rPr>
      <t>3 52</t>
    </r>
    <r>
      <rPr>
        <sz val="14"/>
        <color rgb="FF1C1C1C"/>
        <rFont val="Arial"/>
        <family val="2"/>
      </rPr>
      <t>1,</t>
    </r>
    <r>
      <rPr>
        <sz val="14"/>
        <color rgb="FF010101"/>
        <rFont val="Arial"/>
        <family val="2"/>
      </rPr>
      <t>70</t>
    </r>
  </si>
  <si>
    <r>
      <rPr>
        <sz val="14"/>
        <color rgb="FF010101"/>
        <rFont val="Arial"/>
        <family val="2"/>
      </rPr>
      <t>0518CO</t>
    </r>
  </si>
  <si>
    <r>
      <rPr>
        <sz val="14"/>
        <color rgb="FF010101"/>
        <rFont val="Arial"/>
        <family val="2"/>
      </rPr>
      <t>Autres affections ca</t>
    </r>
    <r>
      <rPr>
        <sz val="14"/>
        <color rgb="FF1C1C1C"/>
        <rFont val="Arial"/>
        <family val="2"/>
      </rPr>
      <t>r</t>
    </r>
    <r>
      <rPr>
        <sz val="14"/>
        <color rgb="FF010101"/>
        <rFont val="Arial"/>
        <family val="2"/>
      </rPr>
      <t>diaques</t>
    </r>
    <r>
      <rPr>
        <sz val="14"/>
        <color rgb="FF1C1C1C"/>
        <rFont val="Arial"/>
        <family val="2"/>
      </rPr>
      <t xml:space="preserve">, </t>
    </r>
    <r>
      <rPr>
        <sz val="14"/>
        <color rgb="FF010101"/>
        <rFont val="Arial"/>
        <family val="2"/>
      </rPr>
      <t>score phy &gt;= 9 - zéro jour</t>
    </r>
  </si>
  <si>
    <r>
      <rPr>
        <sz val="14"/>
        <color rgb="FF010101"/>
        <rFont val="Arial"/>
        <family val="2"/>
      </rPr>
      <t>19</t>
    </r>
    <r>
      <rPr>
        <sz val="14"/>
        <color rgb="FF414141"/>
        <rFont val="Arial"/>
        <family val="2"/>
      </rPr>
      <t>,</t>
    </r>
    <r>
      <rPr>
        <sz val="14"/>
        <color rgb="FF010101"/>
        <rFont val="Arial"/>
        <family val="2"/>
      </rPr>
      <t>7 45</t>
    </r>
  </si>
  <si>
    <r>
      <rPr>
        <sz val="14"/>
        <color rgb="FF010101"/>
        <rFont val="Arial"/>
        <family val="2"/>
      </rPr>
      <t>051</t>
    </r>
    <r>
      <rPr>
        <sz val="14"/>
        <color rgb="FF2F2F2F"/>
        <rFont val="Arial"/>
        <family val="2"/>
      </rPr>
      <t>8</t>
    </r>
    <r>
      <rPr>
        <sz val="14"/>
        <color rgb="FF010101"/>
        <rFont val="Arial"/>
        <family val="2"/>
      </rPr>
      <t>C1</t>
    </r>
  </si>
  <si>
    <r>
      <rPr>
        <b/>
        <sz val="14"/>
        <color rgb="FF010101"/>
        <rFont val="Arial"/>
        <family val="2"/>
      </rPr>
      <t xml:space="preserve">Au </t>
    </r>
    <r>
      <rPr>
        <b/>
        <sz val="14"/>
        <color rgb="FF1C1C1C"/>
        <rFont val="Arial"/>
        <family val="2"/>
      </rPr>
      <t>t</t>
    </r>
    <r>
      <rPr>
        <b/>
        <sz val="14"/>
        <color rgb="FF010101"/>
        <rFont val="Arial"/>
        <family val="2"/>
      </rPr>
      <t xml:space="preserve">re </t>
    </r>
    <r>
      <rPr>
        <b/>
        <sz val="14"/>
        <color rgb="FF1C1C1C"/>
        <rFont val="Arial"/>
        <family val="2"/>
      </rPr>
      <t>s aff</t>
    </r>
    <r>
      <rPr>
        <b/>
        <sz val="14"/>
        <color rgb="FF010101"/>
        <rFont val="Arial"/>
        <family val="2"/>
      </rPr>
      <t>ections c</t>
    </r>
    <r>
      <rPr>
        <b/>
        <sz val="14"/>
        <color rgb="FF1C1C1C"/>
        <rFont val="Arial"/>
        <family val="2"/>
      </rPr>
      <t>a</t>
    </r>
    <r>
      <rPr>
        <b/>
        <sz val="14"/>
        <color rgb="FF010101"/>
        <rFont val="Arial"/>
        <family val="2"/>
      </rPr>
      <t>rdia</t>
    </r>
    <r>
      <rPr>
        <b/>
        <sz val="14"/>
        <color rgb="FF1C1C1C"/>
        <rFont val="Arial"/>
        <family val="2"/>
      </rPr>
      <t>q</t>
    </r>
    <r>
      <rPr>
        <b/>
        <sz val="14"/>
        <color rgb="FF010101"/>
        <rFont val="Arial"/>
        <family val="2"/>
      </rPr>
      <t>ue</t>
    </r>
    <r>
      <rPr>
        <b/>
        <sz val="14"/>
        <color rgb="FF414141"/>
        <rFont val="Arial"/>
        <family val="2"/>
      </rPr>
      <t>,</t>
    </r>
    <r>
      <rPr>
        <b/>
        <sz val="14"/>
        <color rgb="FF010101"/>
        <rFont val="Arial"/>
        <family val="2"/>
      </rPr>
      <t xml:space="preserve">s
</t>
    </r>
    <r>
      <rPr>
        <sz val="14"/>
        <color rgb="FF010101"/>
        <rFont val="Arial"/>
        <family val="2"/>
      </rPr>
      <t xml:space="preserve">score ohv </t>
    </r>
    <r>
      <rPr>
        <sz val="14"/>
        <color rgb="FF2F2F2F"/>
        <rFont val="Arial"/>
        <family val="2"/>
      </rPr>
      <t>&gt;</t>
    </r>
    <r>
      <rPr>
        <sz val="14"/>
        <color rgb="FF010101"/>
        <rFont val="Arial"/>
        <family val="2"/>
      </rPr>
      <t>= 9 - niveau 1</t>
    </r>
  </si>
  <si>
    <r>
      <rPr>
        <sz val="14"/>
        <color rgb="FF010101"/>
        <rFont val="Arial"/>
        <family val="2"/>
      </rPr>
      <t>508.62</t>
    </r>
  </si>
  <si>
    <r>
      <rPr>
        <sz val="14"/>
        <color rgb="FF010101"/>
        <rFont val="Arial"/>
        <family val="2"/>
      </rPr>
      <t>4 068</t>
    </r>
    <r>
      <rPr>
        <sz val="14"/>
        <color rgb="FF1C1C1C"/>
        <rFont val="Arial"/>
        <family val="2"/>
      </rPr>
      <t>,</t>
    </r>
    <r>
      <rPr>
        <sz val="14"/>
        <color rgb="FF010101"/>
        <rFont val="Arial"/>
        <family val="2"/>
      </rPr>
      <t>94</t>
    </r>
  </si>
  <si>
    <r>
      <rPr>
        <sz val="14"/>
        <color rgb="FF010101"/>
        <rFont val="Arial"/>
        <family val="2"/>
      </rPr>
      <t>0518C2</t>
    </r>
  </si>
  <si>
    <r>
      <rPr>
        <sz val="14"/>
        <color rgb="FF010101"/>
        <rFont val="Arial"/>
        <family val="2"/>
      </rPr>
      <t xml:space="preserve">Autres affections cardiaques, </t>
    </r>
    <r>
      <rPr>
        <sz val="14"/>
        <color rgb="FF1C1C1C"/>
        <rFont val="Arial"/>
        <family val="2"/>
      </rPr>
      <t>s</t>
    </r>
    <r>
      <rPr>
        <sz val="14"/>
        <color rgb="FF010101"/>
        <rFont val="Arial"/>
        <family val="2"/>
      </rPr>
      <t xml:space="preserve">care </t>
    </r>
    <r>
      <rPr>
        <sz val="14"/>
        <color rgb="FF1C1C1C"/>
        <rFont val="Arial"/>
        <family val="2"/>
      </rPr>
      <t>p</t>
    </r>
    <r>
      <rPr>
        <sz val="14"/>
        <color rgb="FF010101"/>
        <rFont val="Arial"/>
        <family val="2"/>
      </rPr>
      <t xml:space="preserve">hy </t>
    </r>
    <r>
      <rPr>
        <sz val="14"/>
        <color rgb="FF1C1C1C"/>
        <rFont val="Arial"/>
        <family val="2"/>
      </rPr>
      <t>&gt;</t>
    </r>
    <r>
      <rPr>
        <sz val="14"/>
        <color rgb="FF010101"/>
        <rFont val="Arial"/>
        <family val="2"/>
      </rPr>
      <t xml:space="preserve">= 9 </t>
    </r>
    <r>
      <rPr>
        <sz val="14"/>
        <color rgb="FF525252"/>
        <rFont val="Arial"/>
        <family val="2"/>
      </rPr>
      <t xml:space="preserve">- </t>
    </r>
    <r>
      <rPr>
        <sz val="14"/>
        <color rgb="FF010101"/>
        <rFont val="Arial"/>
        <family val="2"/>
      </rPr>
      <t>niveau 2</t>
    </r>
  </si>
  <si>
    <r>
      <rPr>
        <sz val="14"/>
        <color rgb="FF010101"/>
        <rFont val="Arial"/>
        <family val="2"/>
      </rPr>
      <t>2 741</t>
    </r>
    <r>
      <rPr>
        <sz val="14"/>
        <color rgb="FF2F2F2F"/>
        <rFont val="Arial"/>
        <family val="2"/>
      </rPr>
      <t>,</t>
    </r>
    <r>
      <rPr>
        <sz val="14"/>
        <color rgb="FF010101"/>
        <rFont val="Arial"/>
        <family val="2"/>
      </rPr>
      <t>3</t>
    </r>
    <r>
      <rPr>
        <sz val="14"/>
        <color rgb="FF1C1C1C"/>
        <rFont val="Arial"/>
        <family val="2"/>
      </rPr>
      <t>3</t>
    </r>
  </si>
  <si>
    <r>
      <rPr>
        <sz val="14"/>
        <color rgb="FF010101"/>
        <rFont val="Arial"/>
        <family val="2"/>
      </rPr>
      <t>189 66</t>
    </r>
  </si>
  <si>
    <r>
      <rPr>
        <sz val="14"/>
        <color rgb="FF010101"/>
        <rFont val="Arial"/>
        <family val="2"/>
      </rPr>
      <t>9 379,38</t>
    </r>
  </si>
  <si>
    <r>
      <rPr>
        <sz val="14"/>
        <color rgb="FF010101"/>
        <rFont val="Arial"/>
        <family val="2"/>
      </rPr>
      <t>0521AO</t>
    </r>
  </si>
  <si>
    <r>
      <rPr>
        <sz val="14"/>
        <color rgb="FF010101"/>
        <rFont val="Arial"/>
        <family val="2"/>
      </rPr>
      <t>Au</t>
    </r>
    <r>
      <rPr>
        <sz val="14"/>
        <color rgb="FF1C1C1C"/>
        <rFont val="Arial"/>
        <family val="2"/>
      </rPr>
      <t>tr</t>
    </r>
    <r>
      <rPr>
        <sz val="14"/>
        <color rgb="FF010101"/>
        <rFont val="Arial"/>
        <family val="2"/>
      </rPr>
      <t>es affections v</t>
    </r>
    <r>
      <rPr>
        <sz val="14"/>
        <color rgb="FF1C1C1C"/>
        <rFont val="Arial"/>
        <family val="2"/>
      </rPr>
      <t>a</t>
    </r>
    <r>
      <rPr>
        <sz val="14"/>
        <color rgb="FF010101"/>
        <rFont val="Arial"/>
        <family val="2"/>
      </rPr>
      <t>s</t>
    </r>
    <r>
      <rPr>
        <sz val="14"/>
        <color rgb="FF1C1C1C"/>
        <rFont val="Arial"/>
        <family val="2"/>
      </rPr>
      <t>c</t>
    </r>
    <r>
      <rPr>
        <sz val="14"/>
        <color rgb="FF010101"/>
        <rFont val="Arial"/>
        <family val="2"/>
      </rPr>
      <t>ulaires. score ohv &lt;= 8 - zéro iour</t>
    </r>
  </si>
  <si>
    <r>
      <rPr>
        <b/>
        <sz val="14"/>
        <color rgb="FF010101"/>
        <rFont val="Arial"/>
        <family val="2"/>
      </rPr>
      <t>0521A1</t>
    </r>
  </si>
  <si>
    <r>
      <rPr>
        <sz val="14"/>
        <color rgb="FF010101"/>
        <rFont val="Arial"/>
        <family val="2"/>
      </rPr>
      <t>Autres affections v</t>
    </r>
    <r>
      <rPr>
        <sz val="14"/>
        <color rgb="FF1C1C1C"/>
        <rFont val="Arial"/>
        <family val="2"/>
      </rPr>
      <t>a</t>
    </r>
    <r>
      <rPr>
        <sz val="14"/>
        <color rgb="FF010101"/>
        <rFont val="Arial"/>
        <family val="2"/>
      </rPr>
      <t>sculaires.
s</t>
    </r>
    <r>
      <rPr>
        <sz val="14"/>
        <color rgb="FF1C1C1C"/>
        <rFont val="Arial"/>
        <family val="2"/>
      </rPr>
      <t>c</t>
    </r>
    <r>
      <rPr>
        <sz val="14"/>
        <color rgb="FF010101"/>
        <rFont val="Arial"/>
        <family val="2"/>
      </rPr>
      <t>are p</t>
    </r>
    <r>
      <rPr>
        <sz val="14"/>
        <color rgb="FF1C1C1C"/>
        <rFont val="Arial"/>
        <family val="2"/>
      </rPr>
      <t>h</t>
    </r>
    <r>
      <rPr>
        <sz val="14"/>
        <color rgb="FF010101"/>
        <rFont val="Arial"/>
        <family val="2"/>
      </rPr>
      <t xml:space="preserve">y </t>
    </r>
    <r>
      <rPr>
        <sz val="14"/>
        <color rgb="FF1C1C1C"/>
        <rFont val="Arial"/>
        <family val="2"/>
      </rPr>
      <t>&lt;</t>
    </r>
    <r>
      <rPr>
        <sz val="14"/>
        <color rgb="FF010101"/>
        <rFont val="Arial"/>
        <family val="2"/>
      </rPr>
      <t>= 8 - niveau 1</t>
    </r>
  </si>
  <si>
    <r>
      <rPr>
        <sz val="14"/>
        <color rgb="FF010101"/>
        <rFont val="Arial"/>
        <family val="2"/>
      </rPr>
      <t>429.90</t>
    </r>
  </si>
  <si>
    <r>
      <rPr>
        <sz val="14"/>
        <color rgb="FF010101"/>
        <rFont val="Arial"/>
        <family val="2"/>
      </rPr>
      <t>3 439</t>
    </r>
    <r>
      <rPr>
        <sz val="14"/>
        <color rgb="FF1C1C1C"/>
        <rFont val="Arial"/>
        <family val="2"/>
      </rPr>
      <t>,</t>
    </r>
    <r>
      <rPr>
        <sz val="14"/>
        <color rgb="FF010101"/>
        <rFont val="Arial"/>
        <family val="2"/>
      </rPr>
      <t>17</t>
    </r>
  </si>
  <si>
    <r>
      <rPr>
        <sz val="14"/>
        <color rgb="FF010101"/>
        <rFont val="Arial"/>
        <family val="2"/>
      </rPr>
      <t>0521A2</t>
    </r>
  </si>
  <si>
    <r>
      <rPr>
        <sz val="14"/>
        <color rgb="FF010101"/>
        <rFont val="Arial"/>
        <family val="2"/>
      </rPr>
      <t xml:space="preserve">Autres affections vasculaires score </t>
    </r>
    <r>
      <rPr>
        <sz val="14"/>
        <color rgb="FF1C1C1C"/>
        <rFont val="Arial"/>
        <family val="2"/>
      </rPr>
      <t>p</t>
    </r>
    <r>
      <rPr>
        <sz val="14"/>
        <color rgb="FF010101"/>
        <rFont val="Arial"/>
        <family val="2"/>
      </rPr>
      <t>hy &lt;= 8 - nrveau 2</t>
    </r>
  </si>
  <si>
    <r>
      <rPr>
        <sz val="14"/>
        <color rgb="FF010101"/>
        <rFont val="Arial"/>
        <family val="2"/>
      </rPr>
      <t>466 67</t>
    </r>
  </si>
  <si>
    <r>
      <rPr>
        <sz val="14"/>
        <color rgb="FF010101"/>
        <rFont val="Arial"/>
        <family val="2"/>
      </rPr>
      <t>466.67</t>
    </r>
  </si>
  <si>
    <r>
      <rPr>
        <sz val="14"/>
        <color rgb="FF010101"/>
        <rFont val="Arial"/>
        <family val="2"/>
      </rPr>
      <t>3 733 37</t>
    </r>
  </si>
  <si>
    <r>
      <rPr>
        <sz val="14"/>
        <color rgb="FF010101"/>
        <rFont val="Arial"/>
        <family val="2"/>
      </rPr>
      <t>207 41</t>
    </r>
  </si>
  <si>
    <r>
      <rPr>
        <sz val="14"/>
        <color rgb="FF010101"/>
        <rFont val="Arial"/>
        <family val="2"/>
      </rPr>
      <t>Autre</t>
    </r>
    <r>
      <rPr>
        <sz val="14"/>
        <color rgb="FF1C1C1C"/>
        <rFont val="Arial"/>
        <family val="2"/>
      </rPr>
      <t xml:space="preserve">s </t>
    </r>
    <r>
      <rPr>
        <sz val="14"/>
        <color rgb="FF010101"/>
        <rFont val="Arial"/>
        <family val="2"/>
      </rPr>
      <t>affections v</t>
    </r>
    <r>
      <rPr>
        <sz val="14"/>
        <color rgb="FF1C1C1C"/>
        <rFont val="Arial"/>
        <family val="2"/>
      </rPr>
      <t>a</t>
    </r>
    <r>
      <rPr>
        <sz val="14"/>
        <color rgb="FF010101"/>
        <rFont val="Arial"/>
        <family val="2"/>
      </rPr>
      <t>sculaires
score phy &gt;= 9 - zéro jour</t>
    </r>
  </si>
  <si>
    <r>
      <rPr>
        <sz val="14"/>
        <color rgb="FF010101"/>
        <rFont val="Arial"/>
        <family val="2"/>
      </rPr>
      <t xml:space="preserve">Autres affections vasculaires score ohv </t>
    </r>
    <r>
      <rPr>
        <sz val="14"/>
        <color rgb="FF1C1C1C"/>
        <rFont val="Arial"/>
        <family val="2"/>
      </rPr>
      <t>&gt;</t>
    </r>
    <r>
      <rPr>
        <sz val="14"/>
        <color rgb="FF010101"/>
        <rFont val="Arial"/>
        <family val="2"/>
      </rPr>
      <t xml:space="preserve">= 9 </t>
    </r>
    <r>
      <rPr>
        <sz val="14"/>
        <color rgb="FF525252"/>
        <rFont val="Arial"/>
        <family val="2"/>
      </rPr>
      <t xml:space="preserve">- </t>
    </r>
    <r>
      <rPr>
        <sz val="14"/>
        <color rgb="FF010101"/>
        <rFont val="Arial"/>
        <family val="2"/>
      </rPr>
      <t>nrveau 1</t>
    </r>
  </si>
  <si>
    <r>
      <rPr>
        <sz val="14"/>
        <color rgb="FF010101"/>
        <rFont val="Arial"/>
        <family val="2"/>
      </rPr>
      <t>325 38</t>
    </r>
  </si>
  <si>
    <r>
      <rPr>
        <sz val="14"/>
        <color rgb="FF010101"/>
        <rFont val="Arial"/>
        <family val="2"/>
      </rPr>
      <t>4 880,63</t>
    </r>
  </si>
  <si>
    <r>
      <rPr>
        <sz val="14"/>
        <color rgb="FF010101"/>
        <rFont val="Arial"/>
        <family val="2"/>
      </rPr>
      <t>Au</t>
    </r>
    <r>
      <rPr>
        <sz val="14"/>
        <color rgb="FF1C1C1C"/>
        <rFont val="Arial"/>
        <family val="2"/>
      </rPr>
      <t>t</t>
    </r>
    <r>
      <rPr>
        <sz val="14"/>
        <color rgb="FF010101"/>
        <rFont val="Arial"/>
        <family val="2"/>
      </rPr>
      <t xml:space="preserve">res </t>
    </r>
    <r>
      <rPr>
        <sz val="14"/>
        <color rgb="FF1C1C1C"/>
        <rFont val="Arial"/>
        <family val="2"/>
      </rPr>
      <t>a</t>
    </r>
    <r>
      <rPr>
        <sz val="14"/>
        <color rgb="FF010101"/>
        <rFont val="Arial"/>
        <family val="2"/>
      </rPr>
      <t>ffections v</t>
    </r>
    <r>
      <rPr>
        <sz val="14"/>
        <color rgb="FF1C1C1C"/>
        <rFont val="Arial"/>
        <family val="2"/>
      </rPr>
      <t>a</t>
    </r>
    <r>
      <rPr>
        <sz val="14"/>
        <color rgb="FF010101"/>
        <rFont val="Arial"/>
        <family val="2"/>
      </rPr>
      <t xml:space="preserve">sculaires. score phv &gt;= 9 - nrveau </t>
    </r>
    <r>
      <rPr>
        <sz val="14"/>
        <color rgb="FF1C1C1C"/>
        <rFont val="Arial"/>
        <family val="2"/>
      </rPr>
      <t>2</t>
    </r>
  </si>
  <si>
    <r>
      <rPr>
        <sz val="14"/>
        <color rgb="FF010101"/>
        <rFont val="Arial"/>
        <family val="2"/>
      </rPr>
      <t>2 02</t>
    </r>
    <r>
      <rPr>
        <sz val="14"/>
        <color rgb="FF1C1C1C"/>
        <rFont val="Arial"/>
        <family val="2"/>
      </rPr>
      <t>6</t>
    </r>
    <r>
      <rPr>
        <sz val="14"/>
        <color rgb="FF010101"/>
        <rFont val="Arial"/>
        <family val="2"/>
      </rPr>
      <t>,06</t>
    </r>
  </si>
  <si>
    <r>
      <rPr>
        <sz val="14"/>
        <color rgb="FF010101"/>
        <rFont val="Arial"/>
        <family val="2"/>
      </rPr>
      <t>203.90</t>
    </r>
  </si>
  <si>
    <r>
      <rPr>
        <sz val="14"/>
        <color rgb="FF1C1C1C"/>
        <rFont val="Arial"/>
        <family val="2"/>
      </rPr>
      <t>1</t>
    </r>
    <r>
      <rPr>
        <sz val="14"/>
        <color rgb="FF010101"/>
        <rFont val="Arial"/>
        <family val="2"/>
      </rPr>
      <t>0 589,77</t>
    </r>
  </si>
  <si>
    <r>
      <rPr>
        <sz val="14"/>
        <color rgb="FF010101"/>
        <rFont val="Arial"/>
        <family val="2"/>
      </rPr>
      <t>0603A1</t>
    </r>
  </si>
  <si>
    <r>
      <rPr>
        <sz val="14"/>
        <color rgb="FF010101"/>
        <rFont val="Arial"/>
        <family val="2"/>
      </rPr>
      <t>Tum</t>
    </r>
    <r>
      <rPr>
        <sz val="14"/>
        <color rgb="FF1C1C1C"/>
        <rFont val="Arial"/>
        <family val="2"/>
      </rPr>
      <t>e</t>
    </r>
    <r>
      <rPr>
        <sz val="14"/>
        <color rgb="FF010101"/>
        <rFont val="Arial"/>
        <family val="2"/>
      </rPr>
      <t>urs malignes des
org</t>
    </r>
    <r>
      <rPr>
        <sz val="14"/>
        <color rgb="FF1C1C1C"/>
        <rFont val="Arial"/>
        <family val="2"/>
      </rPr>
      <t>a</t>
    </r>
    <r>
      <rPr>
        <sz val="14"/>
        <color rgb="FF010101"/>
        <rFont val="Arial"/>
        <family val="2"/>
      </rPr>
      <t>nes diges</t>
    </r>
    <r>
      <rPr>
        <sz val="14"/>
        <color rgb="FF1C1C1C"/>
        <rFont val="Arial"/>
        <family val="2"/>
      </rPr>
      <t>ti</t>
    </r>
    <r>
      <rPr>
        <sz val="14"/>
        <color rgb="FF010101"/>
        <rFont val="Arial"/>
        <family val="2"/>
      </rPr>
      <t xml:space="preserve">fs, score </t>
    </r>
    <r>
      <rPr>
        <sz val="14"/>
        <color rgb="FF1C1C1C"/>
        <rFont val="Arial"/>
        <family val="2"/>
      </rPr>
      <t>c</t>
    </r>
    <r>
      <rPr>
        <sz val="14"/>
        <color rgb="FF010101"/>
        <rFont val="Arial"/>
        <family val="2"/>
      </rPr>
      <t>og
&lt;= 2 - niveau 1</t>
    </r>
  </si>
  <si>
    <r>
      <rPr>
        <sz val="14"/>
        <color rgb="FF010101"/>
        <rFont val="Arial"/>
        <family val="2"/>
      </rPr>
      <t>432.09</t>
    </r>
  </si>
  <si>
    <r>
      <rPr>
        <sz val="14"/>
        <color rgb="FF010101"/>
        <rFont val="Arial"/>
        <family val="2"/>
      </rPr>
      <t>3 456,72</t>
    </r>
  </si>
  <si>
    <r>
      <rPr>
        <sz val="14"/>
        <color rgb="FF010101"/>
        <rFont val="Arial"/>
        <family val="2"/>
      </rPr>
      <t>0603A2</t>
    </r>
  </si>
  <si>
    <r>
      <rPr>
        <sz val="14"/>
        <color rgb="FF010101"/>
        <rFont val="Arial"/>
        <family val="2"/>
      </rPr>
      <t>Tum</t>
    </r>
    <r>
      <rPr>
        <sz val="14"/>
        <color rgb="FF1C1C1C"/>
        <rFont val="Arial"/>
        <family val="2"/>
      </rPr>
      <t>e</t>
    </r>
    <r>
      <rPr>
        <sz val="14"/>
        <color rgb="FF010101"/>
        <rFont val="Arial"/>
        <family val="2"/>
      </rPr>
      <t>ur</t>
    </r>
    <r>
      <rPr>
        <sz val="14"/>
        <color rgb="FF1C1C1C"/>
        <rFont val="Arial"/>
        <family val="2"/>
      </rPr>
      <t xml:space="preserve">s </t>
    </r>
    <r>
      <rPr>
        <sz val="14"/>
        <color rgb="FF010101"/>
        <rFont val="Arial"/>
        <family val="2"/>
      </rPr>
      <t>malignes des org</t>
    </r>
    <r>
      <rPr>
        <sz val="14"/>
        <color rgb="FF1C1C1C"/>
        <rFont val="Arial"/>
        <family val="2"/>
      </rPr>
      <t>a</t>
    </r>
    <r>
      <rPr>
        <sz val="14"/>
        <color rgb="FF010101"/>
        <rFont val="Arial"/>
        <family val="2"/>
      </rPr>
      <t>nes diges</t>
    </r>
    <r>
      <rPr>
        <sz val="14"/>
        <color rgb="FF1C1C1C"/>
        <rFont val="Arial"/>
        <family val="2"/>
      </rPr>
      <t>ti</t>
    </r>
    <r>
      <rPr>
        <sz val="14"/>
        <color rgb="FF010101"/>
        <rFont val="Arial"/>
        <family val="2"/>
      </rPr>
      <t xml:space="preserve">fs, score </t>
    </r>
    <r>
      <rPr>
        <sz val="14"/>
        <color rgb="FF1C1C1C"/>
        <rFont val="Arial"/>
        <family val="2"/>
      </rPr>
      <t>c</t>
    </r>
    <r>
      <rPr>
        <sz val="14"/>
        <color rgb="FF010101"/>
        <rFont val="Arial"/>
        <family val="2"/>
      </rPr>
      <t>og
&lt;= 2 - niveau 2</t>
    </r>
  </si>
  <si>
    <r>
      <rPr>
        <sz val="14"/>
        <color rgb="FF010101"/>
        <rFont val="Arial"/>
        <family val="2"/>
      </rPr>
      <t>580.22</t>
    </r>
  </si>
  <si>
    <r>
      <rPr>
        <sz val="14"/>
        <color rgb="FF010101"/>
        <rFont val="Arial"/>
        <family val="2"/>
      </rPr>
      <t>4 64</t>
    </r>
    <r>
      <rPr>
        <sz val="14"/>
        <color rgb="FF1C1C1C"/>
        <rFont val="Arial"/>
        <family val="2"/>
      </rPr>
      <t>1</t>
    </r>
    <r>
      <rPr>
        <sz val="14"/>
        <color rgb="FF010101"/>
        <rFont val="Arial"/>
        <family val="2"/>
      </rPr>
      <t>,79</t>
    </r>
  </si>
  <si>
    <r>
      <rPr>
        <sz val="14"/>
        <color rgb="FF010101"/>
        <rFont val="Arial"/>
        <family val="2"/>
      </rPr>
      <t>Tum</t>
    </r>
    <r>
      <rPr>
        <sz val="14"/>
        <color rgb="FF1C1C1C"/>
        <rFont val="Arial"/>
        <family val="2"/>
      </rPr>
      <t>e</t>
    </r>
    <r>
      <rPr>
        <sz val="14"/>
        <color rgb="FF010101"/>
        <rFont val="Arial"/>
        <family val="2"/>
      </rPr>
      <t>ur</t>
    </r>
    <r>
      <rPr>
        <sz val="14"/>
        <color rgb="FF1C1C1C"/>
        <rFont val="Arial"/>
        <family val="2"/>
      </rPr>
      <t xml:space="preserve">s </t>
    </r>
    <r>
      <rPr>
        <sz val="14"/>
        <color rgb="FF010101"/>
        <rFont val="Arial"/>
        <family val="2"/>
      </rPr>
      <t>malignes des org</t>
    </r>
    <r>
      <rPr>
        <sz val="14"/>
        <color rgb="FF1C1C1C"/>
        <rFont val="Arial"/>
        <family val="2"/>
      </rPr>
      <t>a</t>
    </r>
    <r>
      <rPr>
        <sz val="14"/>
        <color rgb="FF010101"/>
        <rFont val="Arial"/>
        <family val="2"/>
      </rPr>
      <t xml:space="preserve">nes </t>
    </r>
    <r>
      <rPr>
        <sz val="14"/>
        <color rgb="FF1C1C1C"/>
        <rFont val="Arial"/>
        <family val="2"/>
      </rPr>
      <t>d</t>
    </r>
    <r>
      <rPr>
        <sz val="14"/>
        <color rgb="FF010101"/>
        <rFont val="Arial"/>
        <family val="2"/>
      </rPr>
      <t>iges</t>
    </r>
    <r>
      <rPr>
        <sz val="14"/>
        <color rgb="FF1C1C1C"/>
        <rFont val="Arial"/>
        <family val="2"/>
      </rPr>
      <t>t</t>
    </r>
    <r>
      <rPr>
        <sz val="14"/>
        <color rgb="FF414141"/>
        <rFont val="Arial"/>
        <family val="2"/>
      </rPr>
      <t>i</t>
    </r>
    <r>
      <rPr>
        <sz val="14"/>
        <color rgb="FF1C1C1C"/>
        <rFont val="Arial"/>
        <family val="2"/>
      </rPr>
      <t>f</t>
    </r>
    <r>
      <rPr>
        <sz val="14"/>
        <color rgb="FF010101"/>
        <rFont val="Arial"/>
        <family val="2"/>
      </rPr>
      <t xml:space="preserve">s, score </t>
    </r>
    <r>
      <rPr>
        <sz val="14"/>
        <color rgb="FF1C1C1C"/>
        <rFont val="Arial"/>
        <family val="2"/>
      </rPr>
      <t>c</t>
    </r>
    <r>
      <rPr>
        <sz val="14"/>
        <color rgb="FF010101"/>
        <rFont val="Arial"/>
        <family val="2"/>
      </rPr>
      <t>og
&gt;= 3, hors post-chir- niveau 1</t>
    </r>
  </si>
  <si>
    <r>
      <rPr>
        <sz val="14"/>
        <color rgb="FF010101"/>
        <rFont val="Arial"/>
        <family val="2"/>
      </rPr>
      <t>503.20</t>
    </r>
  </si>
  <si>
    <r>
      <rPr>
        <sz val="14"/>
        <color rgb="FF010101"/>
        <rFont val="Arial"/>
        <family val="2"/>
      </rPr>
      <t>4 025,58</t>
    </r>
  </si>
  <si>
    <r>
      <rPr>
        <sz val="14"/>
        <color rgb="FF010101"/>
        <rFont val="Arial"/>
        <family val="2"/>
      </rPr>
      <t>Tum</t>
    </r>
    <r>
      <rPr>
        <sz val="14"/>
        <color rgb="FF1C1C1C"/>
        <rFont val="Arial"/>
        <family val="2"/>
      </rPr>
      <t>e</t>
    </r>
    <r>
      <rPr>
        <sz val="14"/>
        <color rgb="FF010101"/>
        <rFont val="Arial"/>
        <family val="2"/>
      </rPr>
      <t>urs malignes d</t>
    </r>
    <r>
      <rPr>
        <sz val="14"/>
        <color rgb="FF1C1C1C"/>
        <rFont val="Arial"/>
        <family val="2"/>
      </rPr>
      <t>e</t>
    </r>
    <r>
      <rPr>
        <sz val="14"/>
        <color rgb="FF010101"/>
        <rFont val="Arial"/>
        <family val="2"/>
      </rPr>
      <t>s or</t>
    </r>
    <r>
      <rPr>
        <sz val="14"/>
        <color rgb="FF1C1C1C"/>
        <rFont val="Arial"/>
        <family val="2"/>
      </rPr>
      <t>g</t>
    </r>
    <r>
      <rPr>
        <sz val="14"/>
        <color rgb="FF010101"/>
        <rFont val="Arial"/>
        <family val="2"/>
      </rPr>
      <t>an</t>
    </r>
    <r>
      <rPr>
        <sz val="14"/>
        <color rgb="FF1C1C1C"/>
        <rFont val="Arial"/>
        <family val="2"/>
      </rPr>
      <t>e</t>
    </r>
    <r>
      <rPr>
        <sz val="14"/>
        <color rgb="FF010101"/>
        <rFont val="Arial"/>
        <family val="2"/>
      </rPr>
      <t xml:space="preserve">s </t>
    </r>
    <r>
      <rPr>
        <sz val="14"/>
        <color rgb="FF1C1C1C"/>
        <rFont val="Arial"/>
        <family val="2"/>
      </rPr>
      <t>d</t>
    </r>
    <r>
      <rPr>
        <sz val="14"/>
        <color rgb="FF010101"/>
        <rFont val="Arial"/>
        <family val="2"/>
      </rPr>
      <t>i</t>
    </r>
    <r>
      <rPr>
        <sz val="14"/>
        <color rgb="FF1C1C1C"/>
        <rFont val="Arial"/>
        <family val="2"/>
      </rPr>
      <t>gest</t>
    </r>
    <r>
      <rPr>
        <sz val="14"/>
        <color rgb="FF414141"/>
        <rFont val="Arial"/>
        <family val="2"/>
      </rPr>
      <t>i</t>
    </r>
    <r>
      <rPr>
        <sz val="14"/>
        <color rgb="FF1C1C1C"/>
        <rFont val="Arial"/>
        <family val="2"/>
      </rPr>
      <t>f</t>
    </r>
    <r>
      <rPr>
        <sz val="14"/>
        <color rgb="FF010101"/>
        <rFont val="Arial"/>
        <family val="2"/>
      </rPr>
      <t>s</t>
    </r>
    <r>
      <rPr>
        <sz val="14"/>
        <color rgb="FF525252"/>
        <rFont val="Arial"/>
        <family val="2"/>
      </rPr>
      <t xml:space="preserve">, </t>
    </r>
    <r>
      <rPr>
        <sz val="14"/>
        <color rgb="FF1C1C1C"/>
        <rFont val="Arial"/>
        <family val="2"/>
      </rPr>
      <t>sco</t>
    </r>
    <r>
      <rPr>
        <sz val="14"/>
        <color rgb="FF010101"/>
        <rFont val="Arial"/>
        <family val="2"/>
      </rPr>
      <t>r</t>
    </r>
    <r>
      <rPr>
        <sz val="14"/>
        <color rgb="FF1C1C1C"/>
        <rFont val="Arial"/>
        <family val="2"/>
      </rPr>
      <t xml:space="preserve">e cog
</t>
    </r>
    <r>
      <rPr>
        <sz val="14"/>
        <color rgb="FF2F2F2F"/>
        <rFont val="Arial"/>
        <family val="2"/>
      </rPr>
      <t>&gt;</t>
    </r>
    <r>
      <rPr>
        <sz val="14"/>
        <color rgb="FF010101"/>
        <rFont val="Arial"/>
        <family val="2"/>
      </rPr>
      <t xml:space="preserve">= </t>
    </r>
    <r>
      <rPr>
        <sz val="14"/>
        <color rgb="FF1C1C1C"/>
        <rFont val="Arial"/>
        <family val="2"/>
      </rPr>
      <t>3</t>
    </r>
    <r>
      <rPr>
        <sz val="14"/>
        <color rgb="FF010101"/>
        <rFont val="Arial"/>
        <family val="2"/>
      </rPr>
      <t>, h</t>
    </r>
    <r>
      <rPr>
        <sz val="14"/>
        <color rgb="FF1C1C1C"/>
        <rFont val="Arial"/>
        <family val="2"/>
      </rPr>
      <t>o</t>
    </r>
    <r>
      <rPr>
        <sz val="14"/>
        <color rgb="FF010101"/>
        <rFont val="Arial"/>
        <family val="2"/>
      </rPr>
      <t>r</t>
    </r>
    <r>
      <rPr>
        <sz val="14"/>
        <color rgb="FF1C1C1C"/>
        <rFont val="Arial"/>
        <family val="2"/>
      </rPr>
      <t>s oo</t>
    </r>
    <r>
      <rPr>
        <sz val="14"/>
        <color rgb="FF010101"/>
        <rFont val="Arial"/>
        <family val="2"/>
      </rPr>
      <t xml:space="preserve">st- </t>
    </r>
    <r>
      <rPr>
        <sz val="14"/>
        <color rgb="FF2F2F2F"/>
        <rFont val="Arial"/>
        <family val="2"/>
      </rPr>
      <t>c</t>
    </r>
    <r>
      <rPr>
        <sz val="14"/>
        <color rgb="FF010101"/>
        <rFont val="Arial"/>
        <family val="2"/>
      </rPr>
      <t>hi</t>
    </r>
    <r>
      <rPr>
        <sz val="14"/>
        <color rgb="FF1C1C1C"/>
        <rFont val="Arial"/>
        <family val="2"/>
      </rPr>
      <t xml:space="preserve">r </t>
    </r>
    <r>
      <rPr>
        <sz val="14"/>
        <color rgb="FF010101"/>
        <rFont val="Arial"/>
        <family val="2"/>
      </rPr>
      <t xml:space="preserve">- </t>
    </r>
    <r>
      <rPr>
        <sz val="14"/>
        <color rgb="FF1C1C1C"/>
        <rFont val="Arial"/>
        <family val="2"/>
      </rPr>
      <t>n</t>
    </r>
    <r>
      <rPr>
        <sz val="14"/>
        <color rgb="FF010101"/>
        <rFont val="Arial"/>
        <family val="2"/>
      </rPr>
      <t>i</t>
    </r>
    <r>
      <rPr>
        <sz val="14"/>
        <color rgb="FF1C1C1C"/>
        <rFont val="Arial"/>
        <family val="2"/>
      </rPr>
      <t>ve</t>
    </r>
    <r>
      <rPr>
        <sz val="14"/>
        <color rgb="FF010101"/>
        <rFont val="Arial"/>
        <family val="2"/>
      </rPr>
      <t xml:space="preserve">au </t>
    </r>
    <r>
      <rPr>
        <sz val="14"/>
        <color rgb="FF1C1C1C"/>
        <rFont val="Arial"/>
        <family val="2"/>
      </rPr>
      <t>2</t>
    </r>
  </si>
  <si>
    <r>
      <rPr>
        <sz val="14"/>
        <color rgb="FF1C1C1C"/>
        <rFont val="Arial"/>
        <family val="2"/>
      </rPr>
      <t xml:space="preserve">2 </t>
    </r>
    <r>
      <rPr>
        <sz val="14"/>
        <color rgb="FF010101"/>
        <rFont val="Arial"/>
        <family val="2"/>
      </rPr>
      <t>64</t>
    </r>
    <r>
      <rPr>
        <sz val="14"/>
        <color rgb="FF1C1C1C"/>
        <rFont val="Arial"/>
        <family val="2"/>
      </rPr>
      <t>3,</t>
    </r>
    <r>
      <rPr>
        <sz val="14"/>
        <color rgb="FF010101"/>
        <rFont val="Arial"/>
        <family val="2"/>
      </rPr>
      <t>6</t>
    </r>
    <r>
      <rPr>
        <sz val="14"/>
        <color rgb="FF1C1C1C"/>
        <rFont val="Arial"/>
        <family val="2"/>
      </rPr>
      <t>3</t>
    </r>
  </si>
  <si>
    <r>
      <rPr>
        <sz val="14"/>
        <color rgb="FF1C1C1C"/>
        <rFont val="Arial"/>
        <family val="2"/>
      </rPr>
      <t>19</t>
    </r>
    <r>
      <rPr>
        <sz val="14"/>
        <color rgb="FF010101"/>
        <rFont val="Arial"/>
        <family val="2"/>
      </rPr>
      <t>7.4</t>
    </r>
    <r>
      <rPr>
        <sz val="14"/>
        <color rgb="FF1C1C1C"/>
        <rFont val="Arial"/>
        <family val="2"/>
      </rPr>
      <t>2</t>
    </r>
  </si>
  <si>
    <r>
      <rPr>
        <sz val="14"/>
        <color rgb="FF1C1C1C"/>
        <rFont val="Arial"/>
        <family val="2"/>
      </rPr>
      <t>9 553</t>
    </r>
    <r>
      <rPr>
        <sz val="14"/>
        <color rgb="FF010101"/>
        <rFont val="Arial"/>
        <family val="2"/>
      </rPr>
      <t>,4</t>
    </r>
    <r>
      <rPr>
        <sz val="14"/>
        <color rgb="FF1C1C1C"/>
        <rFont val="Arial"/>
        <family val="2"/>
      </rPr>
      <t>0</t>
    </r>
  </si>
  <si>
    <r>
      <rPr>
        <sz val="14"/>
        <color rgb="FF1C1C1C"/>
        <rFont val="Arial"/>
        <family val="2"/>
      </rPr>
      <t>0603C</t>
    </r>
    <r>
      <rPr>
        <sz val="14"/>
        <color rgb="FF010101"/>
        <rFont val="Arial"/>
        <family val="2"/>
      </rPr>
      <t>1</t>
    </r>
  </si>
  <si>
    <r>
      <rPr>
        <sz val="14"/>
        <color rgb="FF010101"/>
        <rFont val="Arial"/>
        <family val="2"/>
      </rPr>
      <t>Tum</t>
    </r>
    <r>
      <rPr>
        <sz val="14"/>
        <color rgb="FF1C1C1C"/>
        <rFont val="Arial"/>
        <family val="2"/>
      </rPr>
      <t>e</t>
    </r>
    <r>
      <rPr>
        <sz val="14"/>
        <color rgb="FF010101"/>
        <rFont val="Arial"/>
        <family val="2"/>
      </rPr>
      <t>ur</t>
    </r>
    <r>
      <rPr>
        <sz val="14"/>
        <color rgb="FF1C1C1C"/>
        <rFont val="Arial"/>
        <family val="2"/>
      </rPr>
      <t xml:space="preserve">s </t>
    </r>
    <r>
      <rPr>
        <sz val="14"/>
        <color rgb="FF010101"/>
        <rFont val="Arial"/>
        <family val="2"/>
      </rPr>
      <t>maligne</t>
    </r>
    <r>
      <rPr>
        <sz val="14"/>
        <color rgb="FF1C1C1C"/>
        <rFont val="Arial"/>
        <family val="2"/>
      </rPr>
      <t xml:space="preserve">s </t>
    </r>
    <r>
      <rPr>
        <sz val="14"/>
        <color rgb="FF010101"/>
        <rFont val="Arial"/>
        <family val="2"/>
      </rPr>
      <t>d</t>
    </r>
    <r>
      <rPr>
        <sz val="14"/>
        <color rgb="FF1C1C1C"/>
        <rFont val="Arial"/>
        <family val="2"/>
      </rPr>
      <t>e</t>
    </r>
    <r>
      <rPr>
        <sz val="14"/>
        <color rgb="FF010101"/>
        <rFont val="Arial"/>
        <family val="2"/>
      </rPr>
      <t>s or</t>
    </r>
    <r>
      <rPr>
        <sz val="14"/>
        <color rgb="FF1C1C1C"/>
        <rFont val="Arial"/>
        <family val="2"/>
      </rPr>
      <t>g</t>
    </r>
    <r>
      <rPr>
        <sz val="14"/>
        <color rgb="FF010101"/>
        <rFont val="Arial"/>
        <family val="2"/>
      </rPr>
      <t>an</t>
    </r>
    <r>
      <rPr>
        <sz val="14"/>
        <color rgb="FF1C1C1C"/>
        <rFont val="Arial"/>
        <family val="2"/>
      </rPr>
      <t xml:space="preserve">es </t>
    </r>
    <r>
      <rPr>
        <sz val="14"/>
        <color rgb="FF010101"/>
        <rFont val="Arial"/>
        <family val="2"/>
      </rPr>
      <t>di</t>
    </r>
    <r>
      <rPr>
        <sz val="14"/>
        <color rgb="FF1C1C1C"/>
        <rFont val="Arial"/>
        <family val="2"/>
      </rPr>
      <t>ges</t>
    </r>
    <r>
      <rPr>
        <sz val="14"/>
        <color rgb="FF010101"/>
        <rFont val="Arial"/>
        <family val="2"/>
      </rPr>
      <t>t</t>
    </r>
    <r>
      <rPr>
        <sz val="14"/>
        <color rgb="FF2F2F2F"/>
        <rFont val="Arial"/>
        <family val="2"/>
      </rPr>
      <t>i</t>
    </r>
    <r>
      <rPr>
        <sz val="14"/>
        <color rgb="FF010101"/>
        <rFont val="Arial"/>
        <family val="2"/>
      </rPr>
      <t>fs</t>
    </r>
    <r>
      <rPr>
        <sz val="14"/>
        <color rgb="FF525252"/>
        <rFont val="Arial"/>
        <family val="2"/>
      </rPr>
      <t xml:space="preserve">, </t>
    </r>
    <r>
      <rPr>
        <sz val="14"/>
        <color rgb="FF2F2F2F"/>
        <rFont val="Arial"/>
        <family val="2"/>
      </rPr>
      <t>sco</t>
    </r>
    <r>
      <rPr>
        <sz val="14"/>
        <color rgb="FF010101"/>
        <rFont val="Arial"/>
        <family val="2"/>
      </rPr>
      <t>r</t>
    </r>
    <r>
      <rPr>
        <sz val="14"/>
        <color rgb="FF1C1C1C"/>
        <rFont val="Arial"/>
        <family val="2"/>
      </rPr>
      <t xml:space="preserve">e cog
</t>
    </r>
    <r>
      <rPr>
        <sz val="14"/>
        <color rgb="FF414141"/>
        <rFont val="Arial"/>
        <family val="2"/>
      </rPr>
      <t>&gt;</t>
    </r>
    <r>
      <rPr>
        <sz val="14"/>
        <color rgb="FF010101"/>
        <rFont val="Arial"/>
        <family val="2"/>
      </rPr>
      <t xml:space="preserve">= </t>
    </r>
    <r>
      <rPr>
        <sz val="14"/>
        <color rgb="FF1C1C1C"/>
        <rFont val="Arial"/>
        <family val="2"/>
      </rPr>
      <t>3</t>
    </r>
    <r>
      <rPr>
        <sz val="14"/>
        <color rgb="FF010101"/>
        <rFont val="Arial"/>
        <family val="2"/>
      </rPr>
      <t>, o</t>
    </r>
    <r>
      <rPr>
        <sz val="14"/>
        <color rgb="FF1C1C1C"/>
        <rFont val="Arial"/>
        <family val="2"/>
      </rPr>
      <t>os</t>
    </r>
    <r>
      <rPr>
        <sz val="14"/>
        <color rgb="FF010101"/>
        <rFont val="Arial"/>
        <family val="2"/>
      </rPr>
      <t>t-</t>
    </r>
    <r>
      <rPr>
        <sz val="14"/>
        <color rgb="FF1C1C1C"/>
        <rFont val="Arial"/>
        <family val="2"/>
      </rPr>
      <t>c</t>
    </r>
    <r>
      <rPr>
        <sz val="14"/>
        <color rgb="FF010101"/>
        <rFont val="Arial"/>
        <family val="2"/>
      </rPr>
      <t>hi</t>
    </r>
    <r>
      <rPr>
        <sz val="14"/>
        <color rgb="FF1C1C1C"/>
        <rFont val="Arial"/>
        <family val="2"/>
      </rPr>
      <t xml:space="preserve">r </t>
    </r>
    <r>
      <rPr>
        <sz val="14"/>
        <color rgb="FF010101"/>
        <rFont val="Arial"/>
        <family val="2"/>
      </rPr>
      <t>- ni</t>
    </r>
    <r>
      <rPr>
        <sz val="14"/>
        <color rgb="FF1C1C1C"/>
        <rFont val="Arial"/>
        <family val="2"/>
      </rPr>
      <t>ve</t>
    </r>
    <r>
      <rPr>
        <sz val="14"/>
        <color rgb="FF010101"/>
        <rFont val="Arial"/>
        <family val="2"/>
      </rPr>
      <t>au 1</t>
    </r>
  </si>
  <si>
    <r>
      <rPr>
        <sz val="14"/>
        <color rgb="FF1C1C1C"/>
        <rFont val="Arial"/>
        <family val="2"/>
      </rPr>
      <t>3</t>
    </r>
    <r>
      <rPr>
        <sz val="14"/>
        <color rgb="FF010101"/>
        <rFont val="Arial"/>
        <family val="2"/>
      </rPr>
      <t>5</t>
    </r>
    <r>
      <rPr>
        <sz val="14"/>
        <color rgb="FF1C1C1C"/>
        <rFont val="Arial"/>
        <family val="2"/>
      </rPr>
      <t>7</t>
    </r>
    <r>
      <rPr>
        <sz val="14"/>
        <color rgb="FF010101"/>
        <rFont val="Arial"/>
        <family val="2"/>
      </rPr>
      <t>.</t>
    </r>
    <r>
      <rPr>
        <sz val="14"/>
        <color rgb="FF1C1C1C"/>
        <rFont val="Arial"/>
        <family val="2"/>
      </rPr>
      <t>23</t>
    </r>
  </si>
  <si>
    <r>
      <rPr>
        <sz val="14"/>
        <color rgb="FF010101"/>
        <rFont val="Arial"/>
        <family val="2"/>
      </rPr>
      <t xml:space="preserve">5 </t>
    </r>
    <r>
      <rPr>
        <sz val="14"/>
        <color rgb="FF1C1C1C"/>
        <rFont val="Arial"/>
        <family val="2"/>
      </rPr>
      <t>358</t>
    </r>
    <r>
      <rPr>
        <sz val="14"/>
        <color rgb="FF010101"/>
        <rFont val="Arial"/>
        <family val="2"/>
      </rPr>
      <t>,44</t>
    </r>
  </si>
  <si>
    <r>
      <rPr>
        <sz val="14"/>
        <color rgb="FF010101"/>
        <rFont val="Arial"/>
        <family val="2"/>
      </rPr>
      <t>0</t>
    </r>
    <r>
      <rPr>
        <sz val="14"/>
        <color rgb="FF1C1C1C"/>
        <rFont val="Arial"/>
        <family val="2"/>
      </rPr>
      <t>60</t>
    </r>
    <r>
      <rPr>
        <sz val="14"/>
        <color rgb="FF010101"/>
        <rFont val="Arial"/>
        <family val="2"/>
      </rPr>
      <t>3C2</t>
    </r>
  </si>
  <si>
    <r>
      <rPr>
        <sz val="14"/>
        <color rgb="FF010101"/>
        <rFont val="Arial"/>
        <family val="2"/>
      </rPr>
      <t>Tum</t>
    </r>
    <r>
      <rPr>
        <sz val="14"/>
        <color rgb="FF1C1C1C"/>
        <rFont val="Arial"/>
        <family val="2"/>
      </rPr>
      <t>e</t>
    </r>
    <r>
      <rPr>
        <sz val="14"/>
        <color rgb="FF010101"/>
        <rFont val="Arial"/>
        <family val="2"/>
      </rPr>
      <t>urs malignes d</t>
    </r>
    <r>
      <rPr>
        <sz val="14"/>
        <color rgb="FF1C1C1C"/>
        <rFont val="Arial"/>
        <family val="2"/>
      </rPr>
      <t>e</t>
    </r>
    <r>
      <rPr>
        <sz val="14"/>
        <color rgb="FF010101"/>
        <rFont val="Arial"/>
        <family val="2"/>
      </rPr>
      <t>s or</t>
    </r>
    <r>
      <rPr>
        <sz val="14"/>
        <color rgb="FF1C1C1C"/>
        <rFont val="Arial"/>
        <family val="2"/>
      </rPr>
      <t>g</t>
    </r>
    <r>
      <rPr>
        <sz val="14"/>
        <color rgb="FF010101"/>
        <rFont val="Arial"/>
        <family val="2"/>
      </rPr>
      <t>an</t>
    </r>
    <r>
      <rPr>
        <sz val="14"/>
        <color rgb="FF1C1C1C"/>
        <rFont val="Arial"/>
        <family val="2"/>
      </rPr>
      <t xml:space="preserve">es </t>
    </r>
    <r>
      <rPr>
        <sz val="14"/>
        <color rgb="FF010101"/>
        <rFont val="Arial"/>
        <family val="2"/>
      </rPr>
      <t>di</t>
    </r>
    <r>
      <rPr>
        <sz val="14"/>
        <color rgb="FF1C1C1C"/>
        <rFont val="Arial"/>
        <family val="2"/>
      </rPr>
      <t>ges</t>
    </r>
    <r>
      <rPr>
        <sz val="14"/>
        <color rgb="FF010101"/>
        <rFont val="Arial"/>
        <family val="2"/>
      </rPr>
      <t>t</t>
    </r>
    <r>
      <rPr>
        <sz val="14"/>
        <color rgb="FF2F2F2F"/>
        <rFont val="Arial"/>
        <family val="2"/>
      </rPr>
      <t>i</t>
    </r>
    <r>
      <rPr>
        <sz val="14"/>
        <color rgb="FF010101"/>
        <rFont val="Arial"/>
        <family val="2"/>
      </rPr>
      <t>fs</t>
    </r>
    <r>
      <rPr>
        <sz val="14"/>
        <color rgb="FF525252"/>
        <rFont val="Arial"/>
        <family val="2"/>
      </rPr>
      <t xml:space="preserve">, </t>
    </r>
    <r>
      <rPr>
        <sz val="14"/>
        <color rgb="FF2F2F2F"/>
        <rFont val="Arial"/>
        <family val="2"/>
      </rPr>
      <t>sco</t>
    </r>
    <r>
      <rPr>
        <sz val="14"/>
        <color rgb="FF010101"/>
        <rFont val="Arial"/>
        <family val="2"/>
      </rPr>
      <t>r</t>
    </r>
    <r>
      <rPr>
        <sz val="14"/>
        <color rgb="FF1C1C1C"/>
        <rFont val="Arial"/>
        <family val="2"/>
      </rPr>
      <t>e cog
&gt;</t>
    </r>
    <r>
      <rPr>
        <sz val="14"/>
        <color rgb="FF010101"/>
        <rFont val="Arial"/>
        <family val="2"/>
      </rPr>
      <t xml:space="preserve">= 3  </t>
    </r>
    <r>
      <rPr>
        <sz val="14"/>
        <color rgb="FF1C1C1C"/>
        <rFont val="Arial"/>
        <family val="2"/>
      </rPr>
      <t>oos</t>
    </r>
    <r>
      <rPr>
        <sz val="14"/>
        <color rgb="FF010101"/>
        <rFont val="Arial"/>
        <family val="2"/>
      </rPr>
      <t xml:space="preserve">t- </t>
    </r>
    <r>
      <rPr>
        <sz val="14"/>
        <color rgb="FF1C1C1C"/>
        <rFont val="Arial"/>
        <family val="2"/>
      </rPr>
      <t>c</t>
    </r>
    <r>
      <rPr>
        <sz val="14"/>
        <color rgb="FF010101"/>
        <rFont val="Arial"/>
        <family val="2"/>
      </rPr>
      <t>hir - ni</t>
    </r>
    <r>
      <rPr>
        <sz val="14"/>
        <color rgb="FF1C1C1C"/>
        <rFont val="Arial"/>
        <family val="2"/>
      </rPr>
      <t>ve</t>
    </r>
    <r>
      <rPr>
        <sz val="14"/>
        <color rgb="FF010101"/>
        <rFont val="Arial"/>
        <family val="2"/>
      </rPr>
      <t>au 2</t>
    </r>
  </si>
  <si>
    <r>
      <rPr>
        <sz val="14"/>
        <color rgb="FF010101"/>
        <rFont val="Arial"/>
        <family val="2"/>
      </rPr>
      <t>3 11</t>
    </r>
    <r>
      <rPr>
        <sz val="14"/>
        <color rgb="FF1C1C1C"/>
        <rFont val="Arial"/>
        <family val="2"/>
      </rPr>
      <t xml:space="preserve">0 </t>
    </r>
    <r>
      <rPr>
        <sz val="14"/>
        <color rgb="FF010101"/>
        <rFont val="Arial"/>
        <family val="2"/>
      </rPr>
      <t>4</t>
    </r>
    <r>
      <rPr>
        <sz val="14"/>
        <color rgb="FF1C1C1C"/>
        <rFont val="Arial"/>
        <family val="2"/>
      </rPr>
      <t>2</t>
    </r>
  </si>
  <si>
    <r>
      <rPr>
        <sz val="14"/>
        <color rgb="FF010101"/>
        <rFont val="Arial"/>
        <family val="2"/>
      </rPr>
      <t>1</t>
    </r>
    <r>
      <rPr>
        <sz val="14"/>
        <color rgb="FF1C1C1C"/>
        <rFont val="Arial"/>
        <family val="2"/>
      </rPr>
      <t>6</t>
    </r>
    <r>
      <rPr>
        <sz val="14"/>
        <color rgb="FF010101"/>
        <rFont val="Arial"/>
        <family val="2"/>
      </rPr>
      <t>0.57</t>
    </r>
  </si>
  <si>
    <r>
      <rPr>
        <sz val="14"/>
        <color rgb="FF010101"/>
        <rFont val="Arial"/>
        <family val="2"/>
      </rPr>
      <t xml:space="preserve">8 </t>
    </r>
    <r>
      <rPr>
        <sz val="14"/>
        <color rgb="FF1C1C1C"/>
        <rFont val="Arial"/>
        <family val="2"/>
      </rPr>
      <t>7</t>
    </r>
    <r>
      <rPr>
        <sz val="14"/>
        <color rgb="FF010101"/>
        <rFont val="Arial"/>
        <family val="2"/>
      </rPr>
      <t>3</t>
    </r>
    <r>
      <rPr>
        <sz val="14"/>
        <color rgb="FF1C1C1C"/>
        <rFont val="Arial"/>
        <family val="2"/>
      </rPr>
      <t xml:space="preserve">0 </t>
    </r>
    <r>
      <rPr>
        <sz val="14"/>
        <color rgb="FF010101"/>
        <rFont val="Arial"/>
        <family val="2"/>
      </rPr>
      <t>4</t>
    </r>
    <r>
      <rPr>
        <sz val="14"/>
        <color rgb="FF1C1C1C"/>
        <rFont val="Arial"/>
        <family val="2"/>
      </rPr>
      <t>8</t>
    </r>
  </si>
  <si>
    <r>
      <rPr>
        <sz val="14"/>
        <color rgb="FF1C1C1C"/>
        <rFont val="Arial"/>
        <family val="2"/>
      </rPr>
      <t>22</t>
    </r>
    <r>
      <rPr>
        <sz val="14"/>
        <color rgb="FF010101"/>
        <rFont val="Arial"/>
        <family val="2"/>
      </rPr>
      <t xml:space="preserve">3 </t>
    </r>
    <r>
      <rPr>
        <sz val="14"/>
        <color rgb="FF1C1C1C"/>
        <rFont val="Arial"/>
        <family val="2"/>
      </rPr>
      <t>8</t>
    </r>
    <r>
      <rPr>
        <sz val="14"/>
        <color rgb="FF010101"/>
        <rFont val="Arial"/>
        <family val="2"/>
      </rPr>
      <t>6</t>
    </r>
  </si>
  <si>
    <r>
      <rPr>
        <sz val="14"/>
        <color rgb="FF1C1C1C"/>
        <rFont val="Arial"/>
        <family val="2"/>
      </rPr>
      <t>06</t>
    </r>
    <r>
      <rPr>
        <sz val="14"/>
        <color rgb="FF010101"/>
        <rFont val="Arial"/>
        <family val="2"/>
      </rPr>
      <t>1</t>
    </r>
    <r>
      <rPr>
        <sz val="14"/>
        <color rgb="FF1C1C1C"/>
        <rFont val="Arial"/>
        <family val="2"/>
      </rPr>
      <t>2</t>
    </r>
    <r>
      <rPr>
        <sz val="14"/>
        <color rgb="FF010101"/>
        <rFont val="Arial"/>
        <family val="2"/>
      </rPr>
      <t>A1</t>
    </r>
  </si>
  <si>
    <r>
      <rPr>
        <sz val="14"/>
        <color rgb="FF010101"/>
        <rFont val="Arial"/>
        <family val="2"/>
      </rPr>
      <t>Affe</t>
    </r>
    <r>
      <rPr>
        <sz val="14"/>
        <color rgb="FF1C1C1C"/>
        <rFont val="Arial"/>
        <family val="2"/>
      </rPr>
      <t>c</t>
    </r>
    <r>
      <rPr>
        <sz val="14"/>
        <color rgb="FF010101"/>
        <rFont val="Arial"/>
        <family val="2"/>
      </rPr>
      <t>tionsn</t>
    </r>
    <r>
      <rPr>
        <sz val="14"/>
        <color rgb="FF1C1C1C"/>
        <rFont val="Arial"/>
        <family val="2"/>
      </rPr>
      <t>on m</t>
    </r>
    <r>
      <rPr>
        <sz val="14"/>
        <color rgb="FF010101"/>
        <rFont val="Arial"/>
        <family val="2"/>
      </rPr>
      <t>ali</t>
    </r>
    <r>
      <rPr>
        <sz val="14"/>
        <color rgb="FF1C1C1C"/>
        <rFont val="Arial"/>
        <family val="2"/>
      </rPr>
      <t>g</t>
    </r>
    <r>
      <rPr>
        <sz val="14"/>
        <color rgb="FF010101"/>
        <rFont val="Arial"/>
        <family val="2"/>
      </rPr>
      <t>n</t>
    </r>
    <r>
      <rPr>
        <sz val="14"/>
        <color rgb="FF1C1C1C"/>
        <rFont val="Arial"/>
        <family val="2"/>
      </rPr>
      <t>e</t>
    </r>
    <r>
      <rPr>
        <sz val="14"/>
        <color rgb="FF010101"/>
        <rFont val="Arial"/>
        <family val="2"/>
      </rPr>
      <t xml:space="preserve">s </t>
    </r>
    <r>
      <rPr>
        <sz val="14"/>
        <color rgb="FF1C1C1C"/>
        <rFont val="Arial"/>
        <family val="2"/>
      </rPr>
      <t>d</t>
    </r>
    <r>
      <rPr>
        <sz val="14"/>
        <color rgb="FF010101"/>
        <rFont val="Arial"/>
        <family val="2"/>
      </rPr>
      <t>u fci</t>
    </r>
    <r>
      <rPr>
        <sz val="14"/>
        <color rgb="FF2F2F2F"/>
        <rFont val="Arial"/>
        <family val="2"/>
      </rPr>
      <t xml:space="preserve">e </t>
    </r>
    <r>
      <rPr>
        <sz val="14"/>
        <color rgb="FF010101"/>
        <rFont val="Arial"/>
        <family val="2"/>
      </rPr>
      <t>et du p</t>
    </r>
    <r>
      <rPr>
        <sz val="14"/>
        <color rgb="FF1C1C1C"/>
        <rFont val="Arial"/>
        <family val="2"/>
      </rPr>
      <t>a</t>
    </r>
    <r>
      <rPr>
        <sz val="14"/>
        <color rgb="FF010101"/>
        <rFont val="Arial"/>
        <family val="2"/>
      </rPr>
      <t>ncré</t>
    </r>
    <r>
      <rPr>
        <sz val="14"/>
        <color rgb="FF1C1C1C"/>
        <rFont val="Arial"/>
        <family val="2"/>
      </rPr>
      <t>as</t>
    </r>
    <r>
      <rPr>
        <sz val="14"/>
        <color rgb="FF525252"/>
        <rFont val="Arial"/>
        <family val="2"/>
      </rPr>
      <t xml:space="preserve">, </t>
    </r>
    <r>
      <rPr>
        <sz val="14"/>
        <color rgb="FF1C1C1C"/>
        <rFont val="Arial"/>
        <family val="2"/>
      </rPr>
      <t>s</t>
    </r>
    <r>
      <rPr>
        <sz val="14"/>
        <color rgb="FF010101"/>
        <rFont val="Arial"/>
        <family val="2"/>
      </rPr>
      <t>c   e ph</t>
    </r>
    <r>
      <rPr>
        <sz val="14"/>
        <color rgb="FF1C1C1C"/>
        <rFont val="Arial"/>
        <family val="2"/>
      </rPr>
      <t>y
&lt;</t>
    </r>
    <r>
      <rPr>
        <sz val="14"/>
        <color rgb="FF010101"/>
        <rFont val="Arial"/>
        <family val="2"/>
      </rPr>
      <t xml:space="preserve">= </t>
    </r>
    <r>
      <rPr>
        <sz val="14"/>
        <color rgb="FF2F2F2F"/>
        <rFont val="Arial"/>
        <family val="2"/>
      </rPr>
      <t xml:space="preserve">8 </t>
    </r>
    <r>
      <rPr>
        <sz val="14"/>
        <color rgb="FF010101"/>
        <rFont val="Arial"/>
        <family val="2"/>
      </rPr>
      <t>- ni</t>
    </r>
    <r>
      <rPr>
        <sz val="14"/>
        <color rgb="FF1C1C1C"/>
        <rFont val="Arial"/>
        <family val="2"/>
      </rPr>
      <t>vea</t>
    </r>
    <r>
      <rPr>
        <sz val="14"/>
        <color rgb="FF010101"/>
        <rFont val="Arial"/>
        <family val="2"/>
      </rPr>
      <t>u 1</t>
    </r>
  </si>
  <si>
    <r>
      <rPr>
        <sz val="14"/>
        <color rgb="FF010101"/>
        <rFont val="Arial"/>
        <family val="2"/>
      </rPr>
      <t>44</t>
    </r>
    <r>
      <rPr>
        <sz val="14"/>
        <color rgb="FF1C1C1C"/>
        <rFont val="Arial"/>
        <family val="2"/>
      </rPr>
      <t xml:space="preserve">5 </t>
    </r>
    <r>
      <rPr>
        <sz val="14"/>
        <color rgb="FF010101"/>
        <rFont val="Arial"/>
        <family val="2"/>
      </rPr>
      <t>8</t>
    </r>
    <r>
      <rPr>
        <sz val="14"/>
        <color rgb="FF1C1C1C"/>
        <rFont val="Arial"/>
        <family val="2"/>
      </rPr>
      <t>3</t>
    </r>
  </si>
  <si>
    <r>
      <rPr>
        <sz val="14"/>
        <color rgb="FF010101"/>
        <rFont val="Arial"/>
        <family val="2"/>
      </rPr>
      <t>445 83</t>
    </r>
  </si>
  <si>
    <r>
      <rPr>
        <sz val="14"/>
        <color rgb="FF010101"/>
        <rFont val="Arial"/>
        <family val="2"/>
      </rPr>
      <t>3 56</t>
    </r>
    <r>
      <rPr>
        <sz val="14"/>
        <color rgb="FF1C1C1C"/>
        <rFont val="Arial"/>
        <family val="2"/>
      </rPr>
      <t>6 60</t>
    </r>
  </si>
  <si>
    <r>
      <rPr>
        <sz val="14"/>
        <color rgb="FF1C1C1C"/>
        <rFont val="Arial"/>
        <family val="2"/>
      </rPr>
      <t>0</t>
    </r>
    <r>
      <rPr>
        <sz val="14"/>
        <color rgb="FF010101"/>
        <rFont val="Arial"/>
        <family val="2"/>
      </rPr>
      <t>61</t>
    </r>
    <r>
      <rPr>
        <sz val="14"/>
        <color rgb="FF1C1C1C"/>
        <rFont val="Arial"/>
        <family val="2"/>
      </rPr>
      <t>2</t>
    </r>
    <r>
      <rPr>
        <sz val="14"/>
        <color rgb="FF010101"/>
        <rFont val="Arial"/>
        <family val="2"/>
      </rPr>
      <t>A</t>
    </r>
    <r>
      <rPr>
        <sz val="14"/>
        <color rgb="FF2F2F2F"/>
        <rFont val="Arial"/>
        <family val="2"/>
      </rPr>
      <t>2</t>
    </r>
  </si>
  <si>
    <r>
      <rPr>
        <sz val="14"/>
        <color rgb="FF010101"/>
        <rFont val="Arial"/>
        <family val="2"/>
      </rPr>
      <t>Aff</t>
    </r>
    <r>
      <rPr>
        <sz val="14"/>
        <color rgb="FF1C1C1C"/>
        <rFont val="Arial"/>
        <family val="2"/>
      </rPr>
      <t>e</t>
    </r>
    <r>
      <rPr>
        <sz val="14"/>
        <color rgb="FF010101"/>
        <rFont val="Arial"/>
        <family val="2"/>
      </rPr>
      <t>c</t>
    </r>
    <r>
      <rPr>
        <sz val="14"/>
        <color rgb="FF1C1C1C"/>
        <rFont val="Arial"/>
        <family val="2"/>
      </rPr>
      <t>tio</t>
    </r>
    <r>
      <rPr>
        <sz val="14"/>
        <color rgb="FF010101"/>
        <rFont val="Arial"/>
        <family val="2"/>
      </rPr>
      <t>ns n</t>
    </r>
    <r>
      <rPr>
        <sz val="14"/>
        <color rgb="FF1C1C1C"/>
        <rFont val="Arial"/>
        <family val="2"/>
      </rPr>
      <t xml:space="preserve">on </t>
    </r>
    <r>
      <rPr>
        <sz val="14"/>
        <color rgb="FF010101"/>
        <rFont val="Arial"/>
        <family val="2"/>
      </rPr>
      <t>m</t>
    </r>
    <r>
      <rPr>
        <sz val="14"/>
        <color rgb="FF1C1C1C"/>
        <rFont val="Arial"/>
        <family val="2"/>
      </rPr>
      <t>a</t>
    </r>
    <r>
      <rPr>
        <sz val="14"/>
        <color rgb="FF010101"/>
        <rFont val="Arial"/>
        <family val="2"/>
      </rPr>
      <t>li</t>
    </r>
    <r>
      <rPr>
        <sz val="14"/>
        <color rgb="FF1C1C1C"/>
        <rFont val="Arial"/>
        <family val="2"/>
      </rPr>
      <t>g</t>
    </r>
    <r>
      <rPr>
        <sz val="14"/>
        <color rgb="FF010101"/>
        <rFont val="Arial"/>
        <family val="2"/>
      </rPr>
      <t>n</t>
    </r>
    <r>
      <rPr>
        <sz val="14"/>
        <color rgb="FF1C1C1C"/>
        <rFont val="Arial"/>
        <family val="2"/>
      </rPr>
      <t xml:space="preserve">es </t>
    </r>
    <r>
      <rPr>
        <sz val="14"/>
        <color rgb="FF010101"/>
        <rFont val="Arial"/>
        <family val="2"/>
      </rPr>
      <t>du fci</t>
    </r>
    <r>
      <rPr>
        <sz val="14"/>
        <color rgb="FF2F2F2F"/>
        <rFont val="Arial"/>
        <family val="2"/>
      </rPr>
      <t xml:space="preserve">e </t>
    </r>
    <r>
      <rPr>
        <sz val="14"/>
        <color rgb="FF010101"/>
        <rFont val="Arial"/>
        <family val="2"/>
      </rPr>
      <t>et du p</t>
    </r>
    <r>
      <rPr>
        <sz val="14"/>
        <color rgb="FF1C1C1C"/>
        <rFont val="Arial"/>
        <family val="2"/>
      </rPr>
      <t>a</t>
    </r>
    <r>
      <rPr>
        <sz val="14"/>
        <color rgb="FF010101"/>
        <rFont val="Arial"/>
        <family val="2"/>
      </rPr>
      <t>ncré</t>
    </r>
    <r>
      <rPr>
        <sz val="14"/>
        <color rgb="FF1C1C1C"/>
        <rFont val="Arial"/>
        <family val="2"/>
      </rPr>
      <t>as  s</t>
    </r>
    <r>
      <rPr>
        <sz val="14"/>
        <color rgb="FF010101"/>
        <rFont val="Arial"/>
        <family val="2"/>
      </rPr>
      <t>c   e ph</t>
    </r>
    <r>
      <rPr>
        <sz val="14"/>
        <color rgb="FF1C1C1C"/>
        <rFont val="Arial"/>
        <family val="2"/>
      </rPr>
      <t>y
&lt;</t>
    </r>
    <r>
      <rPr>
        <sz val="14"/>
        <color rgb="FF010101"/>
        <rFont val="Arial"/>
        <family val="2"/>
      </rPr>
      <t xml:space="preserve">= </t>
    </r>
    <r>
      <rPr>
        <sz val="14"/>
        <color rgb="FF2F2F2F"/>
        <rFont val="Arial"/>
        <family val="2"/>
      </rPr>
      <t xml:space="preserve">8 </t>
    </r>
    <r>
      <rPr>
        <sz val="14"/>
        <color rgb="FF010101"/>
        <rFont val="Arial"/>
        <family val="2"/>
      </rPr>
      <t>- ni</t>
    </r>
    <r>
      <rPr>
        <sz val="14"/>
        <color rgb="FF1C1C1C"/>
        <rFont val="Arial"/>
        <family val="2"/>
      </rPr>
      <t>vea</t>
    </r>
    <r>
      <rPr>
        <sz val="14"/>
        <color rgb="FF010101"/>
        <rFont val="Arial"/>
        <family val="2"/>
      </rPr>
      <t xml:space="preserve">u </t>
    </r>
    <r>
      <rPr>
        <sz val="14"/>
        <color rgb="FF1C1C1C"/>
        <rFont val="Arial"/>
        <family val="2"/>
      </rPr>
      <t>2</t>
    </r>
  </si>
  <si>
    <r>
      <rPr>
        <sz val="14"/>
        <color rgb="FF010101"/>
        <rFont val="Arial"/>
        <family val="2"/>
      </rPr>
      <t>1 5</t>
    </r>
    <r>
      <rPr>
        <sz val="14"/>
        <color rgb="FF1C1C1C"/>
        <rFont val="Arial"/>
        <family val="2"/>
      </rPr>
      <t>6</t>
    </r>
    <r>
      <rPr>
        <sz val="14"/>
        <color rgb="FF010101"/>
        <rFont val="Arial"/>
        <family val="2"/>
      </rPr>
      <t>8 31</t>
    </r>
  </si>
  <si>
    <r>
      <rPr>
        <sz val="14"/>
        <color rgb="FF1C1C1C"/>
        <rFont val="Arial"/>
        <family val="2"/>
      </rPr>
      <t>2</t>
    </r>
    <r>
      <rPr>
        <sz val="14"/>
        <color rgb="FF010101"/>
        <rFont val="Arial"/>
        <family val="2"/>
      </rPr>
      <t>85 4</t>
    </r>
    <r>
      <rPr>
        <sz val="14"/>
        <color rgb="FF1C1C1C"/>
        <rFont val="Arial"/>
        <family val="2"/>
      </rPr>
      <t>7</t>
    </r>
  </si>
  <si>
    <r>
      <rPr>
        <sz val="14"/>
        <color rgb="FF010101"/>
        <rFont val="Arial"/>
        <family val="2"/>
      </rPr>
      <t xml:space="preserve">5 564 </t>
    </r>
    <r>
      <rPr>
        <sz val="14"/>
        <color rgb="FF1C1C1C"/>
        <rFont val="Arial"/>
        <family val="2"/>
      </rPr>
      <t>90</t>
    </r>
  </si>
  <si>
    <r>
      <rPr>
        <sz val="14"/>
        <color rgb="FF1C1C1C"/>
        <rFont val="Arial"/>
        <family val="2"/>
      </rPr>
      <t>222 6</t>
    </r>
    <r>
      <rPr>
        <sz val="14"/>
        <color rgb="FF010101"/>
        <rFont val="Arial"/>
        <family val="2"/>
      </rPr>
      <t>0</t>
    </r>
  </si>
  <si>
    <r>
      <rPr>
        <b/>
        <sz val="14"/>
        <color rgb="FF010101"/>
        <rFont val="Arial"/>
        <family val="2"/>
      </rPr>
      <t>A</t>
    </r>
    <r>
      <rPr>
        <b/>
        <sz val="14"/>
        <color rgb="FF1C1C1C"/>
        <rFont val="Arial"/>
        <family val="2"/>
      </rPr>
      <t>ffe</t>
    </r>
    <r>
      <rPr>
        <b/>
        <sz val="14"/>
        <color rgb="FF010101"/>
        <rFont val="Arial"/>
        <family val="2"/>
      </rPr>
      <t>c</t>
    </r>
    <r>
      <rPr>
        <b/>
        <sz val="14"/>
        <color rgb="FF1C1C1C"/>
        <rFont val="Arial"/>
        <family val="2"/>
      </rPr>
      <t>t</t>
    </r>
    <r>
      <rPr>
        <b/>
        <sz val="14"/>
        <color rgb="FF010101"/>
        <rFont val="Arial"/>
        <family val="2"/>
      </rPr>
      <t>i</t>
    </r>
    <r>
      <rPr>
        <b/>
        <sz val="14"/>
        <color rgb="FF1C1C1C"/>
        <rFont val="Arial"/>
        <family val="2"/>
      </rPr>
      <t>o</t>
    </r>
    <r>
      <rPr>
        <b/>
        <sz val="14"/>
        <color rgb="FF010101"/>
        <rFont val="Arial"/>
        <family val="2"/>
      </rPr>
      <t>n</t>
    </r>
    <r>
      <rPr>
        <b/>
        <sz val="14"/>
        <color rgb="FF1C1C1C"/>
        <rFont val="Arial"/>
        <family val="2"/>
      </rPr>
      <t xml:space="preserve">s </t>
    </r>
    <r>
      <rPr>
        <b/>
        <sz val="14"/>
        <color rgb="FF010101"/>
        <rFont val="Arial"/>
        <family val="2"/>
      </rPr>
      <t xml:space="preserve">n </t>
    </r>
    <r>
      <rPr>
        <b/>
        <sz val="14"/>
        <color rgb="FF1C1C1C"/>
        <rFont val="Arial"/>
        <family val="2"/>
      </rPr>
      <t xml:space="preserve">on </t>
    </r>
    <r>
      <rPr>
        <b/>
        <sz val="14"/>
        <color rgb="FF010101"/>
        <rFont val="Arial"/>
        <family val="2"/>
      </rPr>
      <t xml:space="preserve">m </t>
    </r>
    <r>
      <rPr>
        <b/>
        <sz val="14"/>
        <color rgb="FF1C1C1C"/>
        <rFont val="Arial"/>
        <family val="2"/>
      </rPr>
      <t>a</t>
    </r>
    <r>
      <rPr>
        <b/>
        <sz val="14"/>
        <color rgb="FF010101"/>
        <rFont val="Arial"/>
        <family val="2"/>
      </rPr>
      <t>ligne</t>
    </r>
    <r>
      <rPr>
        <b/>
        <sz val="14"/>
        <color rgb="FF1C1C1C"/>
        <rFont val="Arial"/>
        <family val="2"/>
      </rPr>
      <t xml:space="preserve">s </t>
    </r>
    <r>
      <rPr>
        <b/>
        <sz val="14"/>
        <color rgb="FF010101"/>
        <rFont val="Arial"/>
        <family val="2"/>
      </rPr>
      <t>du
f</t>
    </r>
    <r>
      <rPr>
        <b/>
        <sz val="14"/>
        <color rgb="FF1C1C1C"/>
        <rFont val="Arial"/>
        <family val="2"/>
      </rPr>
      <t xml:space="preserve">cie </t>
    </r>
    <r>
      <rPr>
        <b/>
        <sz val="14"/>
        <color rgb="FF010101"/>
        <rFont val="Arial"/>
        <family val="2"/>
      </rPr>
      <t xml:space="preserve">et </t>
    </r>
    <r>
      <rPr>
        <sz val="14"/>
        <color rgb="FF010101"/>
        <rFont val="Arial"/>
        <family val="2"/>
      </rPr>
      <t>du p</t>
    </r>
    <r>
      <rPr>
        <sz val="14"/>
        <color rgb="FF1C1C1C"/>
        <rFont val="Arial"/>
        <family val="2"/>
      </rPr>
      <t>a</t>
    </r>
    <r>
      <rPr>
        <sz val="14"/>
        <color rgb="FF010101"/>
        <rFont val="Arial"/>
        <family val="2"/>
      </rPr>
      <t>n</t>
    </r>
    <r>
      <rPr>
        <sz val="14"/>
        <color rgb="FF1C1C1C"/>
        <rFont val="Arial"/>
        <family val="2"/>
      </rPr>
      <t>c</t>
    </r>
    <r>
      <rPr>
        <sz val="14"/>
        <color rgb="FF010101"/>
        <rFont val="Arial"/>
        <family val="2"/>
      </rPr>
      <t>ré</t>
    </r>
    <r>
      <rPr>
        <sz val="14"/>
        <color rgb="FF1C1C1C"/>
        <rFont val="Arial"/>
        <family val="2"/>
      </rPr>
      <t xml:space="preserve">as  </t>
    </r>
    <r>
      <rPr>
        <b/>
        <sz val="14"/>
        <color rgb="FF1C1C1C"/>
        <rFont val="Arial"/>
        <family val="2"/>
      </rPr>
      <t>s</t>
    </r>
    <r>
      <rPr>
        <b/>
        <sz val="14"/>
        <color rgb="FF010101"/>
        <rFont val="Arial"/>
        <family val="2"/>
      </rPr>
      <t>c</t>
    </r>
    <r>
      <rPr>
        <b/>
        <sz val="14"/>
        <color rgb="FF1C1C1C"/>
        <rFont val="Arial"/>
        <family val="2"/>
      </rPr>
      <t xml:space="preserve">are </t>
    </r>
    <r>
      <rPr>
        <sz val="14"/>
        <color rgb="FF1C1C1C"/>
        <rFont val="Arial"/>
        <family val="2"/>
      </rPr>
      <t>p</t>
    </r>
    <r>
      <rPr>
        <sz val="14"/>
        <color rgb="FF010101"/>
        <rFont val="Arial"/>
        <family val="2"/>
      </rPr>
      <t>h</t>
    </r>
    <r>
      <rPr>
        <sz val="14"/>
        <color rgb="FF1C1C1C"/>
        <rFont val="Arial"/>
        <family val="2"/>
      </rPr>
      <t xml:space="preserve">y
</t>
    </r>
    <r>
      <rPr>
        <sz val="14"/>
        <color rgb="FF2F2F2F"/>
        <rFont val="Arial"/>
        <family val="2"/>
      </rPr>
      <t>&gt;</t>
    </r>
    <r>
      <rPr>
        <sz val="14"/>
        <color rgb="FF010101"/>
        <rFont val="Arial"/>
        <family val="2"/>
      </rPr>
      <t>= 9 - ni</t>
    </r>
    <r>
      <rPr>
        <sz val="14"/>
        <color rgb="FF1C1C1C"/>
        <rFont val="Arial"/>
        <family val="2"/>
      </rPr>
      <t>vea</t>
    </r>
    <r>
      <rPr>
        <sz val="14"/>
        <color rgb="FF010101"/>
        <rFont val="Arial"/>
        <family val="2"/>
      </rPr>
      <t>u 1</t>
    </r>
  </si>
  <si>
    <r>
      <rPr>
        <sz val="14"/>
        <color rgb="FF010101"/>
        <rFont val="Arial"/>
        <family val="2"/>
      </rPr>
      <t>50</t>
    </r>
    <r>
      <rPr>
        <sz val="14"/>
        <color rgb="FF1C1C1C"/>
        <rFont val="Arial"/>
        <family val="2"/>
      </rPr>
      <t xml:space="preserve">2 </t>
    </r>
    <r>
      <rPr>
        <sz val="14"/>
        <color rgb="FF010101"/>
        <rFont val="Arial"/>
        <family val="2"/>
      </rPr>
      <t>13</t>
    </r>
  </si>
  <si>
    <r>
      <rPr>
        <b/>
        <sz val="14"/>
        <color rgb="FF010101"/>
        <rFont val="Arial"/>
        <family val="2"/>
      </rPr>
      <t xml:space="preserve">4 </t>
    </r>
    <r>
      <rPr>
        <sz val="14"/>
        <color rgb="FF1C1C1C"/>
        <rFont val="Arial"/>
        <family val="2"/>
      </rPr>
      <t>0</t>
    </r>
    <r>
      <rPr>
        <sz val="14"/>
        <color rgb="FF010101"/>
        <rFont val="Arial"/>
        <family val="2"/>
      </rPr>
      <t>1</t>
    </r>
    <r>
      <rPr>
        <sz val="14"/>
        <color rgb="FF1C1C1C"/>
        <rFont val="Arial"/>
        <family val="2"/>
      </rPr>
      <t>7</t>
    </r>
    <r>
      <rPr>
        <sz val="14"/>
        <color rgb="FF010101"/>
        <rFont val="Arial"/>
        <family val="2"/>
      </rPr>
      <t>,</t>
    </r>
    <r>
      <rPr>
        <sz val="14"/>
        <color rgb="FF1C1C1C"/>
        <rFont val="Arial"/>
        <family val="2"/>
      </rPr>
      <t>0</t>
    </r>
    <r>
      <rPr>
        <sz val="14"/>
        <color rgb="FF010101"/>
        <rFont val="Arial"/>
        <family val="2"/>
      </rPr>
      <t>6</t>
    </r>
  </si>
  <si>
    <r>
      <rPr>
        <b/>
        <sz val="14"/>
        <color rgb="FF010101"/>
        <rFont val="Arial"/>
        <family val="2"/>
      </rPr>
      <t>A</t>
    </r>
    <r>
      <rPr>
        <b/>
        <sz val="14"/>
        <color rgb="FF1C1C1C"/>
        <rFont val="Arial"/>
        <family val="2"/>
      </rPr>
      <t>ffe</t>
    </r>
    <r>
      <rPr>
        <b/>
        <sz val="14"/>
        <color rgb="FF010101"/>
        <rFont val="Arial"/>
        <family val="2"/>
      </rPr>
      <t>c</t>
    </r>
    <r>
      <rPr>
        <b/>
        <sz val="14"/>
        <color rgb="FF1C1C1C"/>
        <rFont val="Arial"/>
        <family val="2"/>
      </rPr>
      <t>t</t>
    </r>
    <r>
      <rPr>
        <b/>
        <sz val="14"/>
        <color rgb="FF010101"/>
        <rFont val="Arial"/>
        <family val="2"/>
      </rPr>
      <t>i</t>
    </r>
    <r>
      <rPr>
        <b/>
        <sz val="14"/>
        <color rgb="FF1C1C1C"/>
        <rFont val="Arial"/>
        <family val="2"/>
      </rPr>
      <t>o</t>
    </r>
    <r>
      <rPr>
        <b/>
        <sz val="14"/>
        <color rgb="FF010101"/>
        <rFont val="Arial"/>
        <family val="2"/>
      </rPr>
      <t>n</t>
    </r>
    <r>
      <rPr>
        <b/>
        <sz val="14"/>
        <color rgb="FF1C1C1C"/>
        <rFont val="Arial"/>
        <family val="2"/>
      </rPr>
      <t xml:space="preserve">s </t>
    </r>
    <r>
      <rPr>
        <b/>
        <sz val="14"/>
        <color rgb="FF010101"/>
        <rFont val="Arial"/>
        <family val="2"/>
      </rPr>
      <t xml:space="preserve">n </t>
    </r>
    <r>
      <rPr>
        <b/>
        <sz val="14"/>
        <color rgb="FF1C1C1C"/>
        <rFont val="Arial"/>
        <family val="2"/>
      </rPr>
      <t xml:space="preserve">on </t>
    </r>
    <r>
      <rPr>
        <b/>
        <sz val="14"/>
        <color rgb="FF010101"/>
        <rFont val="Arial"/>
        <family val="2"/>
      </rPr>
      <t xml:space="preserve">m </t>
    </r>
    <r>
      <rPr>
        <b/>
        <sz val="14"/>
        <color rgb="FF1C1C1C"/>
        <rFont val="Arial"/>
        <family val="2"/>
      </rPr>
      <t>a</t>
    </r>
    <r>
      <rPr>
        <b/>
        <sz val="14"/>
        <color rgb="FF010101"/>
        <rFont val="Arial"/>
        <family val="2"/>
      </rPr>
      <t>ligne</t>
    </r>
    <r>
      <rPr>
        <b/>
        <sz val="14"/>
        <color rgb="FF1C1C1C"/>
        <rFont val="Arial"/>
        <family val="2"/>
      </rPr>
      <t xml:space="preserve">s </t>
    </r>
    <r>
      <rPr>
        <b/>
        <sz val="14"/>
        <color rgb="FF010101"/>
        <rFont val="Arial"/>
        <family val="2"/>
      </rPr>
      <t>du
f</t>
    </r>
    <r>
      <rPr>
        <b/>
        <sz val="14"/>
        <color rgb="FF1C1C1C"/>
        <rFont val="Arial"/>
        <family val="2"/>
      </rPr>
      <t xml:space="preserve">cie </t>
    </r>
    <r>
      <rPr>
        <b/>
        <sz val="14"/>
        <color rgb="FF010101"/>
        <rFont val="Arial"/>
        <family val="2"/>
      </rPr>
      <t xml:space="preserve">et </t>
    </r>
    <r>
      <rPr>
        <sz val="14"/>
        <color rgb="FF010101"/>
        <rFont val="Arial"/>
        <family val="2"/>
      </rPr>
      <t>du p</t>
    </r>
    <r>
      <rPr>
        <sz val="14"/>
        <color rgb="FF1C1C1C"/>
        <rFont val="Arial"/>
        <family val="2"/>
      </rPr>
      <t>a</t>
    </r>
    <r>
      <rPr>
        <sz val="14"/>
        <color rgb="FF010101"/>
        <rFont val="Arial"/>
        <family val="2"/>
      </rPr>
      <t>n</t>
    </r>
    <r>
      <rPr>
        <sz val="14"/>
        <color rgb="FF1C1C1C"/>
        <rFont val="Arial"/>
        <family val="2"/>
      </rPr>
      <t>c</t>
    </r>
    <r>
      <rPr>
        <sz val="14"/>
        <color rgb="FF010101"/>
        <rFont val="Arial"/>
        <family val="2"/>
      </rPr>
      <t>ré</t>
    </r>
    <r>
      <rPr>
        <sz val="14"/>
        <color rgb="FF1C1C1C"/>
        <rFont val="Arial"/>
        <family val="2"/>
      </rPr>
      <t xml:space="preserve">as  </t>
    </r>
    <r>
      <rPr>
        <b/>
        <sz val="14"/>
        <color rgb="FF1C1C1C"/>
        <rFont val="Arial"/>
        <family val="2"/>
      </rPr>
      <t>s</t>
    </r>
    <r>
      <rPr>
        <b/>
        <sz val="14"/>
        <color rgb="FF010101"/>
        <rFont val="Arial"/>
        <family val="2"/>
      </rPr>
      <t>c</t>
    </r>
    <r>
      <rPr>
        <b/>
        <sz val="14"/>
        <color rgb="FF1C1C1C"/>
        <rFont val="Arial"/>
        <family val="2"/>
      </rPr>
      <t xml:space="preserve">are </t>
    </r>
    <r>
      <rPr>
        <sz val="14"/>
        <color rgb="FF1C1C1C"/>
        <rFont val="Arial"/>
        <family val="2"/>
      </rPr>
      <t>p</t>
    </r>
    <r>
      <rPr>
        <sz val="14"/>
        <color rgb="FF010101"/>
        <rFont val="Arial"/>
        <family val="2"/>
      </rPr>
      <t>h</t>
    </r>
    <r>
      <rPr>
        <sz val="14"/>
        <color rgb="FF1C1C1C"/>
        <rFont val="Arial"/>
        <family val="2"/>
      </rPr>
      <t xml:space="preserve">y
</t>
    </r>
    <r>
      <rPr>
        <sz val="14"/>
        <color rgb="FF2F2F2F"/>
        <rFont val="Arial"/>
        <family val="2"/>
      </rPr>
      <t>&gt;</t>
    </r>
    <r>
      <rPr>
        <sz val="14"/>
        <color rgb="FF010101"/>
        <rFont val="Arial"/>
        <family val="2"/>
      </rPr>
      <t>= 9 - ni</t>
    </r>
    <r>
      <rPr>
        <sz val="14"/>
        <color rgb="FF1C1C1C"/>
        <rFont val="Arial"/>
        <family val="2"/>
      </rPr>
      <t>vea</t>
    </r>
    <r>
      <rPr>
        <sz val="14"/>
        <color rgb="FF010101"/>
        <rFont val="Arial"/>
        <family val="2"/>
      </rPr>
      <t xml:space="preserve">u </t>
    </r>
    <r>
      <rPr>
        <sz val="14"/>
        <color rgb="FF1C1C1C"/>
        <rFont val="Arial"/>
        <family val="2"/>
      </rPr>
      <t>2</t>
    </r>
  </si>
  <si>
    <r>
      <rPr>
        <sz val="14"/>
        <color rgb="FF1C1C1C"/>
        <rFont val="Arial"/>
        <family val="2"/>
      </rPr>
      <t>2 7</t>
    </r>
    <r>
      <rPr>
        <sz val="14"/>
        <color rgb="FF010101"/>
        <rFont val="Arial"/>
        <family val="2"/>
      </rPr>
      <t>04</t>
    </r>
    <r>
      <rPr>
        <sz val="14"/>
        <color rgb="FF666666"/>
        <rFont val="Arial"/>
        <family val="2"/>
      </rPr>
      <t>,</t>
    </r>
    <r>
      <rPr>
        <sz val="14"/>
        <color rgb="FF1C1C1C"/>
        <rFont val="Arial"/>
        <family val="2"/>
      </rPr>
      <t>36</t>
    </r>
  </si>
  <si>
    <r>
      <rPr>
        <sz val="14"/>
        <color rgb="FF010101"/>
        <rFont val="Arial"/>
        <family val="2"/>
      </rPr>
      <t>1</t>
    </r>
    <r>
      <rPr>
        <sz val="14"/>
        <color rgb="FF1C1C1C"/>
        <rFont val="Arial"/>
        <family val="2"/>
      </rPr>
      <t xml:space="preserve">87 </t>
    </r>
    <r>
      <rPr>
        <sz val="14"/>
        <color rgb="FF010101"/>
        <rFont val="Arial"/>
        <family val="2"/>
      </rPr>
      <t>53</t>
    </r>
  </si>
  <si>
    <r>
      <rPr>
        <sz val="14"/>
        <color rgb="FF010101"/>
        <rFont val="Arial"/>
        <family val="2"/>
      </rPr>
      <t xml:space="preserve">9 </t>
    </r>
    <r>
      <rPr>
        <sz val="14"/>
        <color rgb="FF1C1C1C"/>
        <rFont val="Arial"/>
        <family val="2"/>
      </rPr>
      <t>2</t>
    </r>
    <r>
      <rPr>
        <sz val="14"/>
        <color rgb="FF010101"/>
        <rFont val="Arial"/>
        <family val="2"/>
      </rPr>
      <t>6</t>
    </r>
    <r>
      <rPr>
        <sz val="14"/>
        <color rgb="FF1C1C1C"/>
        <rFont val="Arial"/>
        <family val="2"/>
      </rPr>
      <t>7</t>
    </r>
    <r>
      <rPr>
        <sz val="14"/>
        <color rgb="FF010101"/>
        <rFont val="Arial"/>
        <family val="2"/>
      </rPr>
      <t>,8</t>
    </r>
    <r>
      <rPr>
        <sz val="14"/>
        <color rgb="FF1C1C1C"/>
        <rFont val="Arial"/>
        <family val="2"/>
      </rPr>
      <t>7</t>
    </r>
  </si>
  <si>
    <r>
      <rPr>
        <sz val="14"/>
        <color rgb="FF1C1C1C"/>
        <rFont val="Arial"/>
        <family val="2"/>
      </rPr>
      <t>0</t>
    </r>
    <r>
      <rPr>
        <sz val="14"/>
        <color rgb="FF010101"/>
        <rFont val="Arial"/>
        <family val="2"/>
      </rPr>
      <t>615A1</t>
    </r>
  </si>
  <si>
    <r>
      <rPr>
        <b/>
        <sz val="14"/>
        <color rgb="FF010101"/>
        <rFont val="Arial"/>
        <family val="2"/>
      </rPr>
      <t>A</t>
    </r>
    <r>
      <rPr>
        <b/>
        <sz val="14"/>
        <color rgb="FF1C1C1C"/>
        <rFont val="Arial"/>
        <family val="2"/>
      </rPr>
      <t xml:space="preserve">ffe </t>
    </r>
    <r>
      <rPr>
        <b/>
        <sz val="14"/>
        <color rgb="FF010101"/>
        <rFont val="Arial"/>
        <family val="2"/>
      </rPr>
      <t>c</t>
    </r>
    <r>
      <rPr>
        <b/>
        <sz val="14"/>
        <color rgb="FF1C1C1C"/>
        <rFont val="Arial"/>
        <family val="2"/>
      </rPr>
      <t>t</t>
    </r>
    <r>
      <rPr>
        <b/>
        <sz val="14"/>
        <color rgb="FF010101"/>
        <rFont val="Arial"/>
        <family val="2"/>
      </rPr>
      <t>i</t>
    </r>
    <r>
      <rPr>
        <b/>
        <sz val="14"/>
        <color rgb="FF1C1C1C"/>
        <rFont val="Arial"/>
        <family val="2"/>
      </rPr>
      <t>o</t>
    </r>
    <r>
      <rPr>
        <b/>
        <sz val="14"/>
        <color rgb="FF010101"/>
        <rFont val="Arial"/>
        <family val="2"/>
      </rPr>
      <t xml:space="preserve">ns  n </t>
    </r>
    <r>
      <rPr>
        <b/>
        <sz val="14"/>
        <color rgb="FF1C1C1C"/>
        <rFont val="Arial"/>
        <family val="2"/>
      </rPr>
      <t xml:space="preserve">on </t>
    </r>
    <r>
      <rPr>
        <b/>
        <sz val="14"/>
        <color rgb="FF010101"/>
        <rFont val="Arial"/>
        <family val="2"/>
      </rPr>
      <t xml:space="preserve">m </t>
    </r>
    <r>
      <rPr>
        <b/>
        <sz val="14"/>
        <color rgb="FF1C1C1C"/>
        <rFont val="Arial"/>
        <family val="2"/>
      </rPr>
      <t>a</t>
    </r>
    <r>
      <rPr>
        <b/>
        <sz val="14"/>
        <color rgb="FF010101"/>
        <rFont val="Arial"/>
        <family val="2"/>
      </rPr>
      <t>lign</t>
    </r>
    <r>
      <rPr>
        <b/>
        <sz val="14"/>
        <color rgb="FF1C1C1C"/>
        <rFont val="Arial"/>
        <family val="2"/>
      </rPr>
      <t xml:space="preserve">es </t>
    </r>
    <r>
      <rPr>
        <b/>
        <sz val="14"/>
        <color rgb="FF010101"/>
        <rFont val="Arial"/>
        <family val="2"/>
      </rPr>
      <t>de</t>
    </r>
    <r>
      <rPr>
        <b/>
        <sz val="14"/>
        <color rgb="FF1C1C1C"/>
        <rFont val="Arial"/>
        <family val="2"/>
      </rPr>
      <t xml:space="preserve">s
</t>
    </r>
    <r>
      <rPr>
        <sz val="14"/>
        <color rgb="FF1C1C1C"/>
        <rFont val="Arial"/>
        <family val="2"/>
      </rPr>
      <t xml:space="preserve">voies </t>
    </r>
    <r>
      <rPr>
        <sz val="14"/>
        <color rgb="FF010101"/>
        <rFont val="Arial"/>
        <family val="2"/>
      </rPr>
      <t xml:space="preserve">biliaires, </t>
    </r>
    <r>
      <rPr>
        <sz val="14"/>
        <color rgb="FF1C1C1C"/>
        <rFont val="Arial"/>
        <family val="2"/>
      </rPr>
      <t>sco</t>
    </r>
    <r>
      <rPr>
        <sz val="14"/>
        <color rgb="FF010101"/>
        <rFont val="Arial"/>
        <family val="2"/>
      </rPr>
      <t>r</t>
    </r>
    <r>
      <rPr>
        <sz val="14"/>
        <color rgb="FF1C1C1C"/>
        <rFont val="Arial"/>
        <family val="2"/>
      </rPr>
      <t>e p</t>
    </r>
    <r>
      <rPr>
        <sz val="14"/>
        <color rgb="FF010101"/>
        <rFont val="Arial"/>
        <family val="2"/>
      </rPr>
      <t>h</t>
    </r>
    <r>
      <rPr>
        <sz val="14"/>
        <color rgb="FF1C1C1C"/>
        <rFont val="Arial"/>
        <family val="2"/>
      </rPr>
      <t>y &lt;</t>
    </r>
    <r>
      <rPr>
        <sz val="14"/>
        <color rgb="FF010101"/>
        <rFont val="Arial"/>
        <family val="2"/>
      </rPr>
      <t xml:space="preserve">= </t>
    </r>
    <r>
      <rPr>
        <sz val="14"/>
        <color rgb="FF1C1C1C"/>
        <rFont val="Arial"/>
        <family val="2"/>
      </rPr>
      <t xml:space="preserve">8
</t>
    </r>
    <r>
      <rPr>
        <sz val="14"/>
        <color rgb="FF7E7E7E"/>
        <rFont val="Arial"/>
        <family val="2"/>
      </rPr>
      <t xml:space="preserve">- </t>
    </r>
    <r>
      <rPr>
        <sz val="14"/>
        <color rgb="FF010101"/>
        <rFont val="Arial"/>
        <family val="2"/>
      </rPr>
      <t>niv</t>
    </r>
    <r>
      <rPr>
        <sz val="14"/>
        <color rgb="FF1C1C1C"/>
        <rFont val="Arial"/>
        <family val="2"/>
      </rPr>
      <t>e</t>
    </r>
    <r>
      <rPr>
        <sz val="14"/>
        <color rgb="FF010101"/>
        <rFont val="Arial"/>
        <family val="2"/>
      </rPr>
      <t>au 1</t>
    </r>
  </si>
  <si>
    <r>
      <rPr>
        <sz val="14"/>
        <color rgb="FF010101"/>
        <rFont val="Arial"/>
        <family val="2"/>
      </rPr>
      <t>44</t>
    </r>
    <r>
      <rPr>
        <sz val="14"/>
        <color rgb="FF1C1C1C"/>
        <rFont val="Arial"/>
        <family val="2"/>
      </rPr>
      <t>7 8</t>
    </r>
    <r>
      <rPr>
        <sz val="14"/>
        <color rgb="FF010101"/>
        <rFont val="Arial"/>
        <family val="2"/>
      </rPr>
      <t>0</t>
    </r>
  </si>
  <si>
    <r>
      <rPr>
        <sz val="14"/>
        <color rgb="FF1C1C1C"/>
        <rFont val="Arial"/>
        <family val="2"/>
      </rPr>
      <t>3 582</t>
    </r>
    <r>
      <rPr>
        <sz val="14"/>
        <color rgb="FF010101"/>
        <rFont val="Arial"/>
        <family val="2"/>
      </rPr>
      <t>,43</t>
    </r>
  </si>
  <si>
    <r>
      <rPr>
        <sz val="14"/>
        <color rgb="FF010101"/>
        <rFont val="Arial"/>
        <family val="2"/>
      </rPr>
      <t>0</t>
    </r>
    <r>
      <rPr>
        <sz val="14"/>
        <color rgb="FF1C1C1C"/>
        <rFont val="Arial"/>
        <family val="2"/>
      </rPr>
      <t>6</t>
    </r>
    <r>
      <rPr>
        <sz val="14"/>
        <color rgb="FF010101"/>
        <rFont val="Arial"/>
        <family val="2"/>
      </rPr>
      <t>15A</t>
    </r>
    <r>
      <rPr>
        <sz val="14"/>
        <color rgb="FF1C1C1C"/>
        <rFont val="Arial"/>
        <family val="2"/>
      </rPr>
      <t>2</t>
    </r>
  </si>
  <si>
    <r>
      <rPr>
        <sz val="14"/>
        <color rgb="FF010101"/>
        <rFont val="Arial"/>
        <family val="2"/>
      </rPr>
      <t>A</t>
    </r>
    <r>
      <rPr>
        <sz val="14"/>
        <color rgb="FF1C1C1C"/>
        <rFont val="Arial"/>
        <family val="2"/>
      </rPr>
      <t>ffe</t>
    </r>
    <r>
      <rPr>
        <sz val="14"/>
        <color rgb="FF010101"/>
        <rFont val="Arial"/>
        <family val="2"/>
      </rPr>
      <t>c</t>
    </r>
    <r>
      <rPr>
        <sz val="14"/>
        <color rgb="FF1C1C1C"/>
        <rFont val="Arial"/>
        <family val="2"/>
      </rPr>
      <t>t</t>
    </r>
    <r>
      <rPr>
        <sz val="14"/>
        <color rgb="FF010101"/>
        <rFont val="Arial"/>
        <family val="2"/>
      </rPr>
      <t>i</t>
    </r>
    <r>
      <rPr>
        <sz val="14"/>
        <color rgb="FF1C1C1C"/>
        <rFont val="Arial"/>
        <family val="2"/>
      </rPr>
      <t>o</t>
    </r>
    <r>
      <rPr>
        <sz val="14"/>
        <color rgb="FF010101"/>
        <rFont val="Arial"/>
        <family val="2"/>
      </rPr>
      <t>n</t>
    </r>
    <r>
      <rPr>
        <sz val="14"/>
        <color rgb="FF1C1C1C"/>
        <rFont val="Arial"/>
        <family val="2"/>
      </rPr>
      <t xml:space="preserve">s </t>
    </r>
    <r>
      <rPr>
        <sz val="14"/>
        <color rgb="FF010101"/>
        <rFont val="Arial"/>
        <family val="2"/>
      </rPr>
      <t>n</t>
    </r>
    <r>
      <rPr>
        <sz val="14"/>
        <color rgb="FF1C1C1C"/>
        <rFont val="Arial"/>
        <family val="2"/>
      </rPr>
      <t>o</t>
    </r>
    <r>
      <rPr>
        <sz val="14"/>
        <color rgb="FF010101"/>
        <rFont val="Arial"/>
        <family val="2"/>
      </rPr>
      <t xml:space="preserve">n </t>
    </r>
    <r>
      <rPr>
        <sz val="14"/>
        <color rgb="FF1C1C1C"/>
        <rFont val="Arial"/>
        <family val="2"/>
      </rPr>
      <t>ma</t>
    </r>
    <r>
      <rPr>
        <sz val="14"/>
        <color rgb="FF010101"/>
        <rFont val="Arial"/>
        <family val="2"/>
      </rPr>
      <t>li</t>
    </r>
    <r>
      <rPr>
        <sz val="14"/>
        <color rgb="FF1C1C1C"/>
        <rFont val="Arial"/>
        <family val="2"/>
      </rPr>
      <t>g</t>
    </r>
    <r>
      <rPr>
        <sz val="14"/>
        <color rgb="FF010101"/>
        <rFont val="Arial"/>
        <family val="2"/>
      </rPr>
      <t>n</t>
    </r>
    <r>
      <rPr>
        <sz val="14"/>
        <color rgb="FF1C1C1C"/>
        <rFont val="Arial"/>
        <family val="2"/>
      </rPr>
      <t xml:space="preserve">es des voies </t>
    </r>
    <r>
      <rPr>
        <sz val="14"/>
        <color rgb="FF010101"/>
        <rFont val="Arial"/>
        <family val="2"/>
      </rPr>
      <t xml:space="preserve">biliaires, </t>
    </r>
    <r>
      <rPr>
        <sz val="14"/>
        <color rgb="FF1C1C1C"/>
        <rFont val="Arial"/>
        <family val="2"/>
      </rPr>
      <t>sco</t>
    </r>
    <r>
      <rPr>
        <sz val="14"/>
        <color rgb="FF010101"/>
        <rFont val="Arial"/>
        <family val="2"/>
      </rPr>
      <t>r</t>
    </r>
    <r>
      <rPr>
        <sz val="14"/>
        <color rgb="FF1C1C1C"/>
        <rFont val="Arial"/>
        <family val="2"/>
      </rPr>
      <t>e p</t>
    </r>
    <r>
      <rPr>
        <sz val="14"/>
        <color rgb="FF010101"/>
        <rFont val="Arial"/>
        <family val="2"/>
      </rPr>
      <t>h</t>
    </r>
    <r>
      <rPr>
        <sz val="14"/>
        <color rgb="FF1C1C1C"/>
        <rFont val="Arial"/>
        <family val="2"/>
      </rPr>
      <t>y &lt;</t>
    </r>
    <r>
      <rPr>
        <sz val="14"/>
        <color rgb="FF010101"/>
        <rFont val="Arial"/>
        <family val="2"/>
      </rPr>
      <t xml:space="preserve">= </t>
    </r>
    <r>
      <rPr>
        <sz val="14"/>
        <color rgb="FF2F2F2F"/>
        <rFont val="Arial"/>
        <family val="2"/>
      </rPr>
      <t xml:space="preserve">8
</t>
    </r>
    <r>
      <rPr>
        <sz val="14"/>
        <color rgb="FF7E7E7E"/>
        <rFont val="Arial"/>
        <family val="2"/>
      </rPr>
      <t xml:space="preserve">- </t>
    </r>
    <r>
      <rPr>
        <b/>
        <sz val="14"/>
        <color rgb="FF010101"/>
        <rFont val="Arial"/>
        <family val="2"/>
      </rPr>
      <t xml:space="preserve">nive </t>
    </r>
    <r>
      <rPr>
        <b/>
        <sz val="14"/>
        <color rgb="FF1C1C1C"/>
        <rFont val="Arial"/>
        <family val="2"/>
      </rPr>
      <t>a</t>
    </r>
    <r>
      <rPr>
        <b/>
        <sz val="14"/>
        <color rgb="FF010101"/>
        <rFont val="Arial"/>
        <family val="2"/>
      </rPr>
      <t>u  2</t>
    </r>
  </si>
  <si>
    <r>
      <rPr>
        <sz val="14"/>
        <color rgb="FF010101"/>
        <rFont val="Arial"/>
        <family val="2"/>
      </rPr>
      <t xml:space="preserve">464 </t>
    </r>
    <r>
      <rPr>
        <sz val="14"/>
        <color rgb="FF1C1C1C"/>
        <rFont val="Arial"/>
        <family val="2"/>
      </rPr>
      <t>8</t>
    </r>
    <r>
      <rPr>
        <sz val="14"/>
        <color rgb="FF010101"/>
        <rFont val="Arial"/>
        <family val="2"/>
      </rPr>
      <t>3</t>
    </r>
  </si>
  <si>
    <r>
      <rPr>
        <sz val="14"/>
        <color rgb="FF1C1C1C"/>
        <rFont val="Arial"/>
        <family val="2"/>
      </rPr>
      <t>3 7</t>
    </r>
    <r>
      <rPr>
        <sz val="14"/>
        <color rgb="FF010101"/>
        <rFont val="Arial"/>
        <family val="2"/>
      </rPr>
      <t>1</t>
    </r>
    <r>
      <rPr>
        <sz val="14"/>
        <color rgb="FF1C1C1C"/>
        <rFont val="Arial"/>
        <family val="2"/>
      </rPr>
      <t>8</t>
    </r>
    <r>
      <rPr>
        <sz val="14"/>
        <color rgb="FF010101"/>
        <rFont val="Arial"/>
        <family val="2"/>
      </rPr>
      <t>,64</t>
    </r>
  </si>
  <si>
    <r>
      <rPr>
        <sz val="14"/>
        <color rgb="FF010101"/>
        <rFont val="Arial"/>
        <family val="2"/>
      </rPr>
      <t>A</t>
    </r>
    <r>
      <rPr>
        <sz val="14"/>
        <color rgb="FF1C1C1C"/>
        <rFont val="Arial"/>
        <family val="2"/>
      </rPr>
      <t>ffe</t>
    </r>
    <r>
      <rPr>
        <sz val="14"/>
        <color rgb="FF010101"/>
        <rFont val="Arial"/>
        <family val="2"/>
      </rPr>
      <t>c</t>
    </r>
    <r>
      <rPr>
        <sz val="14"/>
        <color rgb="FF1C1C1C"/>
        <rFont val="Arial"/>
        <family val="2"/>
      </rPr>
      <t>t</t>
    </r>
    <r>
      <rPr>
        <sz val="14"/>
        <color rgb="FF010101"/>
        <rFont val="Arial"/>
        <family val="2"/>
      </rPr>
      <t>i</t>
    </r>
    <r>
      <rPr>
        <sz val="14"/>
        <color rgb="FF1C1C1C"/>
        <rFont val="Arial"/>
        <family val="2"/>
      </rPr>
      <t>o</t>
    </r>
    <r>
      <rPr>
        <sz val="14"/>
        <color rgb="FF010101"/>
        <rFont val="Arial"/>
        <family val="2"/>
      </rPr>
      <t xml:space="preserve">ns </t>
    </r>
    <r>
      <rPr>
        <sz val="14"/>
        <color rgb="FF1C1C1C"/>
        <rFont val="Arial"/>
        <family val="2"/>
      </rPr>
      <t>non ma</t>
    </r>
    <r>
      <rPr>
        <sz val="14"/>
        <color rgb="FF010101"/>
        <rFont val="Arial"/>
        <family val="2"/>
      </rPr>
      <t>li</t>
    </r>
    <r>
      <rPr>
        <sz val="14"/>
        <color rgb="FF1C1C1C"/>
        <rFont val="Arial"/>
        <family val="2"/>
      </rPr>
      <t>g</t>
    </r>
    <r>
      <rPr>
        <sz val="14"/>
        <color rgb="FF010101"/>
        <rFont val="Arial"/>
        <family val="2"/>
      </rPr>
      <t>n</t>
    </r>
    <r>
      <rPr>
        <sz val="14"/>
        <color rgb="FF1C1C1C"/>
        <rFont val="Arial"/>
        <family val="2"/>
      </rPr>
      <t xml:space="preserve">es des voies </t>
    </r>
    <r>
      <rPr>
        <sz val="14"/>
        <color rgb="FF010101"/>
        <rFont val="Arial"/>
        <family val="2"/>
      </rPr>
      <t xml:space="preserve">biliaires, </t>
    </r>
    <r>
      <rPr>
        <sz val="14"/>
        <color rgb="FF1C1C1C"/>
        <rFont val="Arial"/>
        <family val="2"/>
      </rPr>
      <t>sco</t>
    </r>
    <r>
      <rPr>
        <sz val="14"/>
        <color rgb="FF010101"/>
        <rFont val="Arial"/>
        <family val="2"/>
      </rPr>
      <t xml:space="preserve">re </t>
    </r>
    <r>
      <rPr>
        <sz val="14"/>
        <color rgb="FF1C1C1C"/>
        <rFont val="Arial"/>
        <family val="2"/>
      </rPr>
      <t>p</t>
    </r>
    <r>
      <rPr>
        <sz val="14"/>
        <color rgb="FF010101"/>
        <rFont val="Arial"/>
        <family val="2"/>
      </rPr>
      <t>h</t>
    </r>
    <r>
      <rPr>
        <sz val="14"/>
        <color rgb="FF1C1C1C"/>
        <rFont val="Arial"/>
        <family val="2"/>
      </rPr>
      <t>y &gt;</t>
    </r>
    <r>
      <rPr>
        <sz val="14"/>
        <color rgb="FF010101"/>
        <rFont val="Arial"/>
        <family val="2"/>
      </rPr>
      <t xml:space="preserve">= </t>
    </r>
    <r>
      <rPr>
        <sz val="14"/>
        <color rgb="FF1C1C1C"/>
        <rFont val="Arial"/>
        <family val="2"/>
      </rPr>
      <t xml:space="preserve">9
</t>
    </r>
    <r>
      <rPr>
        <sz val="14"/>
        <color rgb="FF7E7E7E"/>
        <rFont val="Arial"/>
        <family val="2"/>
      </rPr>
      <t xml:space="preserve">- </t>
    </r>
    <r>
      <rPr>
        <b/>
        <sz val="14"/>
        <color rgb="FF010101"/>
        <rFont val="Arial"/>
        <family val="2"/>
      </rPr>
      <t xml:space="preserve">nive </t>
    </r>
    <r>
      <rPr>
        <b/>
        <sz val="14"/>
        <color rgb="FF1C1C1C"/>
        <rFont val="Arial"/>
        <family val="2"/>
      </rPr>
      <t>a</t>
    </r>
    <r>
      <rPr>
        <b/>
        <sz val="14"/>
        <color rgb="FF010101"/>
        <rFont val="Arial"/>
        <family val="2"/>
      </rPr>
      <t>u 1</t>
    </r>
  </si>
  <si>
    <r>
      <rPr>
        <sz val="14"/>
        <color rgb="FF010101"/>
        <rFont val="Arial"/>
        <family val="2"/>
      </rPr>
      <t>36</t>
    </r>
    <r>
      <rPr>
        <sz val="14"/>
        <color rgb="FF1C1C1C"/>
        <rFont val="Arial"/>
        <family val="2"/>
      </rPr>
      <t>2 8</t>
    </r>
    <r>
      <rPr>
        <sz val="14"/>
        <color rgb="FF010101"/>
        <rFont val="Arial"/>
        <family val="2"/>
      </rPr>
      <t>0</t>
    </r>
  </si>
  <si>
    <r>
      <rPr>
        <sz val="14"/>
        <color rgb="FF010101"/>
        <rFont val="Arial"/>
        <family val="2"/>
      </rPr>
      <t>5 441,94</t>
    </r>
  </si>
  <si>
    <r>
      <rPr>
        <sz val="14"/>
        <color rgb="FF010101"/>
        <rFont val="Arial"/>
        <family val="2"/>
      </rPr>
      <t>A</t>
    </r>
    <r>
      <rPr>
        <sz val="14"/>
        <color rgb="FF1C1C1C"/>
        <rFont val="Arial"/>
        <family val="2"/>
      </rPr>
      <t>ffe</t>
    </r>
    <r>
      <rPr>
        <sz val="14"/>
        <color rgb="FF010101"/>
        <rFont val="Arial"/>
        <family val="2"/>
      </rPr>
      <t>c</t>
    </r>
    <r>
      <rPr>
        <sz val="14"/>
        <color rgb="FF1C1C1C"/>
        <rFont val="Arial"/>
        <family val="2"/>
      </rPr>
      <t>t</t>
    </r>
    <r>
      <rPr>
        <sz val="14"/>
        <color rgb="FF010101"/>
        <rFont val="Arial"/>
        <family val="2"/>
      </rPr>
      <t>i</t>
    </r>
    <r>
      <rPr>
        <sz val="14"/>
        <color rgb="FF1C1C1C"/>
        <rFont val="Arial"/>
        <family val="2"/>
      </rPr>
      <t>o</t>
    </r>
    <r>
      <rPr>
        <sz val="14"/>
        <color rgb="FF010101"/>
        <rFont val="Arial"/>
        <family val="2"/>
      </rPr>
      <t xml:space="preserve">ns </t>
    </r>
    <r>
      <rPr>
        <sz val="14"/>
        <color rgb="FF1C1C1C"/>
        <rFont val="Arial"/>
        <family val="2"/>
      </rPr>
      <t>non ma</t>
    </r>
    <r>
      <rPr>
        <sz val="14"/>
        <color rgb="FF010101"/>
        <rFont val="Arial"/>
        <family val="2"/>
      </rPr>
      <t>li</t>
    </r>
    <r>
      <rPr>
        <sz val="14"/>
        <color rgb="FF1C1C1C"/>
        <rFont val="Arial"/>
        <family val="2"/>
      </rPr>
      <t>g</t>
    </r>
    <r>
      <rPr>
        <sz val="14"/>
        <color rgb="FF010101"/>
        <rFont val="Arial"/>
        <family val="2"/>
      </rPr>
      <t>n</t>
    </r>
    <r>
      <rPr>
        <sz val="14"/>
        <color rgb="FF1C1C1C"/>
        <rFont val="Arial"/>
        <family val="2"/>
      </rPr>
      <t xml:space="preserve">es des  v </t>
    </r>
    <r>
      <rPr>
        <sz val="14"/>
        <color rgb="FF010101"/>
        <rFont val="Arial"/>
        <family val="2"/>
      </rPr>
      <t>oies biliaire</t>
    </r>
    <r>
      <rPr>
        <sz val="14"/>
        <color rgb="FF1C1C1C"/>
        <rFont val="Arial"/>
        <family val="2"/>
      </rPr>
      <t>s</t>
    </r>
    <r>
      <rPr>
        <sz val="14"/>
        <color rgb="FF010101"/>
        <rFont val="Arial"/>
        <family val="2"/>
      </rPr>
      <t>, s</t>
    </r>
    <r>
      <rPr>
        <sz val="14"/>
        <color rgb="FF1C1C1C"/>
        <rFont val="Arial"/>
        <family val="2"/>
      </rPr>
      <t>co</t>
    </r>
    <r>
      <rPr>
        <sz val="14"/>
        <color rgb="FF010101"/>
        <rFont val="Arial"/>
        <family val="2"/>
      </rPr>
      <t>r</t>
    </r>
    <r>
      <rPr>
        <sz val="14"/>
        <color rgb="FF1C1C1C"/>
        <rFont val="Arial"/>
        <family val="2"/>
      </rPr>
      <t xml:space="preserve">e </t>
    </r>
    <r>
      <rPr>
        <sz val="14"/>
        <color rgb="FF010101"/>
        <rFont val="Arial"/>
        <family val="2"/>
      </rPr>
      <t>p</t>
    </r>
    <r>
      <rPr>
        <sz val="14"/>
        <color rgb="FF1C1C1C"/>
        <rFont val="Arial"/>
        <family val="2"/>
      </rPr>
      <t>h</t>
    </r>
    <r>
      <rPr>
        <sz val="14"/>
        <color rgb="FF010101"/>
        <rFont val="Arial"/>
        <family val="2"/>
      </rPr>
      <t xml:space="preserve">y </t>
    </r>
    <r>
      <rPr>
        <sz val="14"/>
        <color rgb="FF2F2F2F"/>
        <rFont val="Arial"/>
        <family val="2"/>
      </rPr>
      <t>&gt;</t>
    </r>
    <r>
      <rPr>
        <sz val="14"/>
        <color rgb="FF010101"/>
        <rFont val="Arial"/>
        <family val="2"/>
      </rPr>
      <t xml:space="preserve">= </t>
    </r>
    <r>
      <rPr>
        <sz val="14"/>
        <color rgb="FF1C1C1C"/>
        <rFont val="Arial"/>
        <family val="2"/>
      </rPr>
      <t xml:space="preserve">9
</t>
    </r>
    <r>
      <rPr>
        <sz val="14"/>
        <color rgb="FF7E7E7E"/>
        <rFont val="Arial"/>
        <family val="2"/>
      </rPr>
      <t xml:space="preserve">- </t>
    </r>
    <r>
      <rPr>
        <b/>
        <sz val="14"/>
        <color rgb="FF010101"/>
        <rFont val="Arial"/>
        <family val="2"/>
      </rPr>
      <t xml:space="preserve">nive </t>
    </r>
    <r>
      <rPr>
        <b/>
        <sz val="14"/>
        <color rgb="FF1C1C1C"/>
        <rFont val="Arial"/>
        <family val="2"/>
      </rPr>
      <t>a</t>
    </r>
    <r>
      <rPr>
        <b/>
        <sz val="14"/>
        <color rgb="FF010101"/>
        <rFont val="Arial"/>
        <family val="2"/>
      </rPr>
      <t xml:space="preserve">u  </t>
    </r>
    <r>
      <rPr>
        <b/>
        <sz val="14"/>
        <color rgb="FF1C1C1C"/>
        <rFont val="Arial"/>
        <family val="2"/>
      </rPr>
      <t>2</t>
    </r>
  </si>
  <si>
    <r>
      <rPr>
        <sz val="14"/>
        <color rgb="FF1C1C1C"/>
        <rFont val="Arial"/>
        <family val="2"/>
      </rPr>
      <t xml:space="preserve">3 </t>
    </r>
    <r>
      <rPr>
        <sz val="14"/>
        <color rgb="FF010101"/>
        <rFont val="Arial"/>
        <family val="2"/>
      </rPr>
      <t>195</t>
    </r>
    <r>
      <rPr>
        <sz val="14"/>
        <color rgb="FF666666"/>
        <rFont val="Arial"/>
        <family val="2"/>
      </rPr>
      <t>,</t>
    </r>
    <r>
      <rPr>
        <sz val="14"/>
        <color rgb="FF010101"/>
        <rFont val="Arial"/>
        <family val="2"/>
      </rPr>
      <t>0</t>
    </r>
    <r>
      <rPr>
        <sz val="14"/>
        <color rgb="FF1C1C1C"/>
        <rFont val="Arial"/>
        <family val="2"/>
      </rPr>
      <t>8</t>
    </r>
  </si>
  <si>
    <r>
      <rPr>
        <sz val="14"/>
        <color rgb="FF010101"/>
        <rFont val="Arial"/>
        <family val="2"/>
      </rPr>
      <t>160 49</t>
    </r>
  </si>
  <si>
    <r>
      <rPr>
        <sz val="14"/>
        <color rgb="FF1C1C1C"/>
        <rFont val="Arial"/>
        <family val="2"/>
      </rPr>
      <t>8 8</t>
    </r>
    <r>
      <rPr>
        <sz val="14"/>
        <color rgb="FF010101"/>
        <rFont val="Arial"/>
        <family val="2"/>
      </rPr>
      <t>1</t>
    </r>
    <r>
      <rPr>
        <sz val="14"/>
        <color rgb="FF1C1C1C"/>
        <rFont val="Arial"/>
        <family val="2"/>
      </rPr>
      <t>2</t>
    </r>
    <r>
      <rPr>
        <sz val="14"/>
        <color rgb="FF010101"/>
        <rFont val="Arial"/>
        <family val="2"/>
      </rPr>
      <t>,</t>
    </r>
    <r>
      <rPr>
        <sz val="14"/>
        <color rgb="FF1C1C1C"/>
        <rFont val="Arial"/>
        <family val="2"/>
      </rPr>
      <t>22</t>
    </r>
  </si>
  <si>
    <r>
      <rPr>
        <sz val="14"/>
        <color rgb="FF1C1C1C"/>
        <rFont val="Arial"/>
        <family val="2"/>
      </rPr>
      <t>06</t>
    </r>
    <r>
      <rPr>
        <sz val="14"/>
        <color rgb="FF010101"/>
        <rFont val="Arial"/>
        <family val="2"/>
      </rPr>
      <t>17A1</t>
    </r>
  </si>
  <si>
    <r>
      <rPr>
        <sz val="14"/>
        <color rgb="FF010101"/>
        <rFont val="Arial"/>
        <family val="2"/>
      </rPr>
      <t>Oc</t>
    </r>
    <r>
      <rPr>
        <sz val="14"/>
        <color rgb="FF1C1C1C"/>
        <rFont val="Arial"/>
        <family val="2"/>
      </rPr>
      <t>c</t>
    </r>
    <r>
      <rPr>
        <sz val="14"/>
        <color rgb="FF010101"/>
        <rFont val="Arial"/>
        <family val="2"/>
      </rPr>
      <t>lu</t>
    </r>
    <r>
      <rPr>
        <sz val="14"/>
        <color rgb="FF1C1C1C"/>
        <rFont val="Arial"/>
        <family val="2"/>
      </rPr>
      <t>s</t>
    </r>
    <r>
      <rPr>
        <sz val="14"/>
        <color rgb="FF010101"/>
        <rFont val="Arial"/>
        <family val="2"/>
      </rPr>
      <t>i</t>
    </r>
    <r>
      <rPr>
        <sz val="14"/>
        <color rgb="FF1C1C1C"/>
        <rFont val="Arial"/>
        <family val="2"/>
      </rPr>
      <t>o</t>
    </r>
    <r>
      <rPr>
        <sz val="14"/>
        <color rgb="FF010101"/>
        <rFont val="Arial"/>
        <family val="2"/>
      </rPr>
      <t>n</t>
    </r>
    <r>
      <rPr>
        <sz val="14"/>
        <color rgb="FF1C1C1C"/>
        <rFont val="Arial"/>
        <family val="2"/>
      </rPr>
      <t>s</t>
    </r>
    <r>
      <rPr>
        <sz val="14"/>
        <color rgb="FF525252"/>
        <rFont val="Arial"/>
        <family val="2"/>
      </rPr>
      <t xml:space="preserve">, </t>
    </r>
    <r>
      <rPr>
        <sz val="14"/>
        <color rgb="FF010101"/>
        <rFont val="Arial"/>
        <family val="2"/>
      </rPr>
      <t>p</t>
    </r>
    <r>
      <rPr>
        <sz val="14"/>
        <color rgb="FF1C1C1C"/>
        <rFont val="Arial"/>
        <family val="2"/>
      </rPr>
      <t>erfo</t>
    </r>
    <r>
      <rPr>
        <sz val="14"/>
        <color rgb="FF010101"/>
        <rFont val="Arial"/>
        <family val="2"/>
      </rPr>
      <t>rati</t>
    </r>
    <r>
      <rPr>
        <sz val="14"/>
        <color rgb="FF1C1C1C"/>
        <rFont val="Arial"/>
        <family val="2"/>
      </rPr>
      <t>o</t>
    </r>
    <r>
      <rPr>
        <sz val="14"/>
        <color rgb="FF010101"/>
        <rFont val="Arial"/>
        <family val="2"/>
      </rPr>
      <t xml:space="preserve">ns </t>
    </r>
    <r>
      <rPr>
        <sz val="14"/>
        <color rgb="FF1C1C1C"/>
        <rFont val="Arial"/>
        <family val="2"/>
      </rPr>
      <t xml:space="preserve">et </t>
    </r>
    <r>
      <rPr>
        <sz val="14"/>
        <color rgb="FF010101"/>
        <rFont val="Arial"/>
        <family val="2"/>
      </rPr>
      <t>a</t>
    </r>
    <r>
      <rPr>
        <sz val="14"/>
        <color rgb="FF1C1C1C"/>
        <rFont val="Arial"/>
        <family val="2"/>
      </rPr>
      <t>bc</t>
    </r>
    <r>
      <rPr>
        <sz val="14"/>
        <color rgb="FF010101"/>
        <rFont val="Arial"/>
        <family val="2"/>
      </rPr>
      <t>ès du tu</t>
    </r>
    <r>
      <rPr>
        <sz val="14"/>
        <color rgb="FF1C1C1C"/>
        <rFont val="Arial"/>
        <family val="2"/>
      </rPr>
      <t xml:space="preserve">be </t>
    </r>
    <r>
      <rPr>
        <sz val="14"/>
        <color rgb="FF010101"/>
        <rFont val="Arial"/>
        <family val="2"/>
      </rPr>
      <t>digestif - ni</t>
    </r>
    <r>
      <rPr>
        <sz val="14"/>
        <color rgb="FF1C1C1C"/>
        <rFont val="Arial"/>
        <family val="2"/>
      </rPr>
      <t>vea</t>
    </r>
    <r>
      <rPr>
        <sz val="14"/>
        <color rgb="FF010101"/>
        <rFont val="Arial"/>
        <family val="2"/>
      </rPr>
      <t>u 1</t>
    </r>
  </si>
  <si>
    <r>
      <rPr>
        <b/>
        <sz val="14"/>
        <color rgb="FF1C1C1C"/>
        <rFont val="Arial"/>
        <family val="2"/>
      </rPr>
      <t>4</t>
    </r>
    <r>
      <rPr>
        <b/>
        <sz val="14"/>
        <color rgb="FF010101"/>
        <rFont val="Arial"/>
        <family val="2"/>
      </rPr>
      <t>4</t>
    </r>
    <r>
      <rPr>
        <b/>
        <sz val="14"/>
        <color rgb="FF1C1C1C"/>
        <rFont val="Arial"/>
        <family val="2"/>
      </rPr>
      <t>8</t>
    </r>
    <r>
      <rPr>
        <b/>
        <sz val="14"/>
        <color rgb="FF010101"/>
        <rFont val="Arial"/>
        <family val="2"/>
      </rPr>
      <t>.56</t>
    </r>
  </si>
  <si>
    <r>
      <rPr>
        <sz val="14"/>
        <color rgb="FF1C1C1C"/>
        <rFont val="Arial"/>
        <family val="2"/>
      </rPr>
      <t xml:space="preserve">3 </t>
    </r>
    <r>
      <rPr>
        <sz val="14"/>
        <color rgb="FF010101"/>
        <rFont val="Arial"/>
        <family val="2"/>
      </rPr>
      <t>5</t>
    </r>
    <r>
      <rPr>
        <sz val="14"/>
        <color rgb="FF1C1C1C"/>
        <rFont val="Arial"/>
        <family val="2"/>
      </rPr>
      <t>88,</t>
    </r>
    <r>
      <rPr>
        <sz val="14"/>
        <color rgb="FF010101"/>
        <rFont val="Arial"/>
        <family val="2"/>
      </rPr>
      <t>50</t>
    </r>
  </si>
  <si>
    <r>
      <rPr>
        <sz val="14"/>
        <color rgb="FF1C1C1C"/>
        <rFont val="Arial"/>
        <family val="2"/>
      </rPr>
      <t>0</t>
    </r>
    <r>
      <rPr>
        <sz val="14"/>
        <color rgb="FF010101"/>
        <rFont val="Arial"/>
        <family val="2"/>
      </rPr>
      <t>61</t>
    </r>
    <r>
      <rPr>
        <sz val="14"/>
        <color rgb="FF1C1C1C"/>
        <rFont val="Arial"/>
        <family val="2"/>
      </rPr>
      <t>7A2</t>
    </r>
  </si>
  <si>
    <r>
      <rPr>
        <sz val="14"/>
        <color rgb="FF010101"/>
        <rFont val="Arial"/>
        <family val="2"/>
      </rPr>
      <t>Oc</t>
    </r>
    <r>
      <rPr>
        <sz val="14"/>
        <color rgb="FF1C1C1C"/>
        <rFont val="Arial"/>
        <family val="2"/>
      </rPr>
      <t>c</t>
    </r>
    <r>
      <rPr>
        <sz val="14"/>
        <color rgb="FF010101"/>
        <rFont val="Arial"/>
        <family val="2"/>
      </rPr>
      <t>lu</t>
    </r>
    <r>
      <rPr>
        <sz val="14"/>
        <color rgb="FF1C1C1C"/>
        <rFont val="Arial"/>
        <family val="2"/>
      </rPr>
      <t>s</t>
    </r>
    <r>
      <rPr>
        <sz val="14"/>
        <color rgb="FF010101"/>
        <rFont val="Arial"/>
        <family val="2"/>
      </rPr>
      <t>i</t>
    </r>
    <r>
      <rPr>
        <sz val="14"/>
        <color rgb="FF1C1C1C"/>
        <rFont val="Arial"/>
        <family val="2"/>
      </rPr>
      <t>o</t>
    </r>
    <r>
      <rPr>
        <sz val="14"/>
        <color rgb="FF010101"/>
        <rFont val="Arial"/>
        <family val="2"/>
      </rPr>
      <t>n</t>
    </r>
    <r>
      <rPr>
        <sz val="14"/>
        <color rgb="FF1C1C1C"/>
        <rFont val="Arial"/>
        <family val="2"/>
      </rPr>
      <t>s</t>
    </r>
    <r>
      <rPr>
        <sz val="14"/>
        <color rgb="FF525252"/>
        <rFont val="Arial"/>
        <family val="2"/>
      </rPr>
      <t xml:space="preserve">, </t>
    </r>
    <r>
      <rPr>
        <sz val="14"/>
        <color rgb="FF010101"/>
        <rFont val="Arial"/>
        <family val="2"/>
      </rPr>
      <t>p</t>
    </r>
    <r>
      <rPr>
        <sz val="14"/>
        <color rgb="FF1C1C1C"/>
        <rFont val="Arial"/>
        <family val="2"/>
      </rPr>
      <t>erfo</t>
    </r>
    <r>
      <rPr>
        <sz val="14"/>
        <color rgb="FF010101"/>
        <rFont val="Arial"/>
        <family val="2"/>
      </rPr>
      <t>rati</t>
    </r>
    <r>
      <rPr>
        <sz val="14"/>
        <color rgb="FF1C1C1C"/>
        <rFont val="Arial"/>
        <family val="2"/>
      </rPr>
      <t>o</t>
    </r>
    <r>
      <rPr>
        <sz val="14"/>
        <color rgb="FF010101"/>
        <rFont val="Arial"/>
        <family val="2"/>
      </rPr>
      <t xml:space="preserve">ns </t>
    </r>
    <r>
      <rPr>
        <sz val="14"/>
        <color rgb="FF1C1C1C"/>
        <rFont val="Arial"/>
        <family val="2"/>
      </rPr>
      <t xml:space="preserve">et </t>
    </r>
    <r>
      <rPr>
        <sz val="14"/>
        <color rgb="FF010101"/>
        <rFont val="Arial"/>
        <family val="2"/>
      </rPr>
      <t>a</t>
    </r>
    <r>
      <rPr>
        <sz val="14"/>
        <color rgb="FF1C1C1C"/>
        <rFont val="Arial"/>
        <family val="2"/>
      </rPr>
      <t>bc</t>
    </r>
    <r>
      <rPr>
        <sz val="14"/>
        <color rgb="FF010101"/>
        <rFont val="Arial"/>
        <family val="2"/>
      </rPr>
      <t>ès du tu</t>
    </r>
    <r>
      <rPr>
        <sz val="14"/>
        <color rgb="FF1C1C1C"/>
        <rFont val="Arial"/>
        <family val="2"/>
      </rPr>
      <t xml:space="preserve">be </t>
    </r>
    <r>
      <rPr>
        <sz val="14"/>
        <color rgb="FF010101"/>
        <rFont val="Arial"/>
        <family val="2"/>
      </rPr>
      <t>digestif - ni</t>
    </r>
    <r>
      <rPr>
        <sz val="14"/>
        <color rgb="FF1C1C1C"/>
        <rFont val="Arial"/>
        <family val="2"/>
      </rPr>
      <t>ve</t>
    </r>
    <r>
      <rPr>
        <sz val="14"/>
        <color rgb="FF010101"/>
        <rFont val="Arial"/>
        <family val="2"/>
      </rPr>
      <t xml:space="preserve">au </t>
    </r>
    <r>
      <rPr>
        <sz val="14"/>
        <color rgb="FF1C1C1C"/>
        <rFont val="Arial"/>
        <family val="2"/>
      </rPr>
      <t>2</t>
    </r>
  </si>
  <si>
    <r>
      <rPr>
        <sz val="14"/>
        <color rgb="FF1C1C1C"/>
        <rFont val="Arial"/>
        <family val="2"/>
      </rPr>
      <t>2 0</t>
    </r>
    <r>
      <rPr>
        <sz val="14"/>
        <color rgb="FF010101"/>
        <rFont val="Arial"/>
        <family val="2"/>
      </rPr>
      <t>11</t>
    </r>
    <r>
      <rPr>
        <sz val="14"/>
        <color rgb="FF525252"/>
        <rFont val="Arial"/>
        <family val="2"/>
      </rPr>
      <t>,</t>
    </r>
    <r>
      <rPr>
        <sz val="14"/>
        <color rgb="FF1C1C1C"/>
        <rFont val="Arial"/>
        <family val="2"/>
      </rPr>
      <t>82</t>
    </r>
  </si>
  <si>
    <r>
      <rPr>
        <sz val="14"/>
        <color rgb="FF1C1C1C"/>
        <rFont val="Arial"/>
        <family val="2"/>
      </rPr>
      <t>22</t>
    </r>
    <r>
      <rPr>
        <sz val="14"/>
        <color rgb="FF010101"/>
        <rFont val="Arial"/>
        <family val="2"/>
      </rPr>
      <t>5.2</t>
    </r>
    <r>
      <rPr>
        <sz val="14"/>
        <color rgb="FF1C1C1C"/>
        <rFont val="Arial"/>
        <family val="2"/>
      </rPr>
      <t>4</t>
    </r>
  </si>
  <si>
    <r>
      <rPr>
        <sz val="14"/>
        <color rgb="FF1C1C1C"/>
        <rFont val="Arial"/>
        <family val="2"/>
      </rPr>
      <t>9 8</t>
    </r>
    <r>
      <rPr>
        <sz val="14"/>
        <color rgb="FF010101"/>
        <rFont val="Arial"/>
        <family val="2"/>
      </rPr>
      <t>95</t>
    </r>
    <r>
      <rPr>
        <sz val="14"/>
        <color rgb="FF2F2F2F"/>
        <rFont val="Arial"/>
        <family val="2"/>
      </rPr>
      <t>,22</t>
    </r>
  </si>
  <si>
    <r>
      <rPr>
        <sz val="14"/>
        <color rgb="FF111111"/>
        <rFont val="Arial"/>
        <family val="2"/>
      </rPr>
      <t>0618A1</t>
    </r>
  </si>
  <si>
    <r>
      <t xml:space="preserve">Hernies pariétales non </t>
    </r>
    <r>
      <rPr>
        <sz val="14"/>
        <color rgb="FF111111"/>
        <rFont val="Arial"/>
        <family val="2"/>
      </rPr>
      <t xml:space="preserve">compliquées, </t>
    </r>
    <r>
      <rPr>
        <sz val="14"/>
        <rFont val="Arial"/>
        <family val="2"/>
      </rPr>
      <t>score phy &lt;= 8 - niveau 1</t>
    </r>
  </si>
  <si>
    <r>
      <t>2 230</t>
    </r>
    <r>
      <rPr>
        <sz val="14"/>
        <color rgb="FF242424"/>
        <rFont val="Arial"/>
        <family val="2"/>
      </rPr>
      <t>,</t>
    </r>
    <r>
      <rPr>
        <sz val="14"/>
        <rFont val="Arial"/>
        <family val="2"/>
      </rPr>
      <t>96</t>
    </r>
  </si>
  <si>
    <r>
      <rPr>
        <sz val="14"/>
        <color rgb="FF111111"/>
        <rFont val="Arial"/>
        <family val="2"/>
      </rPr>
      <t>0618A2</t>
    </r>
  </si>
  <si>
    <r>
      <t xml:space="preserve">Hernies parietales non </t>
    </r>
    <r>
      <rPr>
        <sz val="14"/>
        <color rgb="FF111111"/>
        <rFont val="Arial"/>
        <family val="2"/>
      </rPr>
      <t xml:space="preserve">compliquées, </t>
    </r>
    <r>
      <rPr>
        <sz val="14"/>
        <rFont val="Arial"/>
        <family val="2"/>
      </rPr>
      <t xml:space="preserve">score phy &lt;= 8 - niveau </t>
    </r>
    <r>
      <rPr>
        <sz val="14"/>
        <color rgb="FF111111"/>
        <rFont val="Arial"/>
        <family val="2"/>
      </rPr>
      <t>2</t>
    </r>
  </si>
  <si>
    <r>
      <t>3 505</t>
    </r>
    <r>
      <rPr>
        <sz val="14"/>
        <color rgb="FF242424"/>
        <rFont val="Arial"/>
        <family val="2"/>
      </rPr>
      <t>,</t>
    </r>
    <r>
      <rPr>
        <sz val="14"/>
        <rFont val="Arial"/>
        <family val="2"/>
      </rPr>
      <t>25</t>
    </r>
  </si>
  <si>
    <r>
      <t xml:space="preserve">Hernies parietales non </t>
    </r>
    <r>
      <rPr>
        <sz val="14"/>
        <color rgb="FF111111"/>
        <rFont val="Arial"/>
        <family val="2"/>
      </rPr>
      <t xml:space="preserve">compliquées, </t>
    </r>
    <r>
      <rPr>
        <sz val="14"/>
        <rFont val="Arial"/>
        <family val="2"/>
      </rPr>
      <t>score phy &gt;= 9 - niveau 1</t>
    </r>
  </si>
  <si>
    <r>
      <t>4 637</t>
    </r>
    <r>
      <rPr>
        <sz val="14"/>
        <color rgb="FF242424"/>
        <rFont val="Arial"/>
        <family val="2"/>
      </rPr>
      <t>,</t>
    </r>
    <r>
      <rPr>
        <sz val="14"/>
        <rFont val="Arial"/>
        <family val="2"/>
      </rPr>
      <t>57</t>
    </r>
  </si>
  <si>
    <r>
      <t xml:space="preserve">Hernies parietales non </t>
    </r>
    <r>
      <rPr>
        <sz val="14"/>
        <color rgb="FF111111"/>
        <rFont val="Arial"/>
        <family val="2"/>
      </rPr>
      <t xml:space="preserve">compliquées, score </t>
    </r>
    <r>
      <rPr>
        <sz val="14"/>
        <rFont val="Arial"/>
        <family val="2"/>
      </rPr>
      <t xml:space="preserve">phy &gt;= 9 </t>
    </r>
    <r>
      <rPr>
        <sz val="14"/>
        <color rgb="FF242424"/>
        <rFont val="Arial"/>
        <family val="2"/>
      </rPr>
      <t xml:space="preserve">- </t>
    </r>
    <r>
      <rPr>
        <sz val="14"/>
        <rFont val="Arial"/>
        <family val="2"/>
      </rPr>
      <t xml:space="preserve">niveau </t>
    </r>
    <r>
      <rPr>
        <sz val="14"/>
        <color rgb="FF111111"/>
        <rFont val="Arial"/>
        <family val="2"/>
      </rPr>
      <t>2</t>
    </r>
  </si>
  <si>
    <r>
      <t>5 954</t>
    </r>
    <r>
      <rPr>
        <sz val="14"/>
        <color rgb="FF242424"/>
        <rFont val="Arial"/>
        <family val="2"/>
      </rPr>
      <t>,</t>
    </r>
    <r>
      <rPr>
        <sz val="14"/>
        <rFont val="Arial"/>
        <family val="2"/>
      </rPr>
      <t>09</t>
    </r>
  </si>
  <si>
    <r>
      <rPr>
        <sz val="14"/>
        <color rgb="FF111111"/>
        <rFont val="Arial"/>
        <family val="2"/>
      </rPr>
      <t>0621AO</t>
    </r>
  </si>
  <si>
    <r>
      <t xml:space="preserve">Autres affections </t>
    </r>
    <r>
      <rPr>
        <sz val="14"/>
        <color rgb="FF111111"/>
        <rFont val="Arial"/>
        <family val="2"/>
      </rPr>
      <t xml:space="preserve">des </t>
    </r>
    <r>
      <rPr>
        <sz val="14"/>
        <rFont val="Arial"/>
        <family val="2"/>
      </rPr>
      <t>organes digestifs</t>
    </r>
    <r>
      <rPr>
        <sz val="14"/>
        <color rgb="FF242424"/>
        <rFont val="Arial"/>
        <family val="2"/>
      </rPr>
      <t xml:space="preserve">, </t>
    </r>
    <r>
      <rPr>
        <sz val="14"/>
        <rFont val="Arial"/>
        <family val="2"/>
      </rPr>
      <t xml:space="preserve">score phy </t>
    </r>
    <r>
      <rPr>
        <sz val="14"/>
        <color rgb="FF111111"/>
        <rFont val="Arial"/>
        <family val="2"/>
      </rPr>
      <t xml:space="preserve">-&lt;= 8 </t>
    </r>
    <r>
      <rPr>
        <sz val="14"/>
        <color rgb="FF242424"/>
        <rFont val="Arial"/>
        <family val="2"/>
      </rPr>
      <t xml:space="preserve">- </t>
    </r>
    <r>
      <rPr>
        <sz val="14"/>
        <rFont val="Arial"/>
        <family val="2"/>
      </rPr>
      <t xml:space="preserve">zéro Jou </t>
    </r>
    <r>
      <rPr>
        <sz val="14"/>
        <color rgb="FF242424"/>
        <rFont val="Arial"/>
        <family val="2"/>
      </rPr>
      <t>r</t>
    </r>
  </si>
  <si>
    <r>
      <t xml:space="preserve">159  </t>
    </r>
    <r>
      <rPr>
        <sz val="14"/>
        <color rgb="FF242424"/>
        <rFont val="Arial"/>
        <family val="2"/>
      </rPr>
      <t xml:space="preserve">, </t>
    </r>
    <r>
      <rPr>
        <sz val="14"/>
        <rFont val="Arial"/>
        <family val="2"/>
      </rPr>
      <t>19</t>
    </r>
  </si>
  <si>
    <r>
      <rPr>
        <sz val="14"/>
        <color rgb="FF111111"/>
        <rFont val="Arial"/>
        <family val="2"/>
      </rPr>
      <t>0621A1</t>
    </r>
  </si>
  <si>
    <r>
      <t xml:space="preserve">Autres affections </t>
    </r>
    <r>
      <rPr>
        <sz val="14"/>
        <color rgb="FF111111"/>
        <rFont val="Arial"/>
        <family val="2"/>
      </rPr>
      <t xml:space="preserve">des </t>
    </r>
    <r>
      <rPr>
        <sz val="14"/>
        <rFont val="Arial"/>
        <family val="2"/>
      </rPr>
      <t xml:space="preserve">organes </t>
    </r>
    <r>
      <rPr>
        <sz val="14"/>
        <color rgb="FF111111"/>
        <rFont val="Arial"/>
        <family val="2"/>
      </rPr>
      <t xml:space="preserve">digestifs, </t>
    </r>
    <r>
      <rPr>
        <sz val="14"/>
        <rFont val="Arial"/>
        <family val="2"/>
      </rPr>
      <t xml:space="preserve">score </t>
    </r>
    <r>
      <rPr>
        <sz val="14"/>
        <color rgb="FF111111"/>
        <rFont val="Arial"/>
        <family val="2"/>
      </rPr>
      <t xml:space="preserve">phy &lt;= 8 </t>
    </r>
    <r>
      <rPr>
        <sz val="14"/>
        <color rgb="FF242424"/>
        <rFont val="Arial"/>
        <family val="2"/>
      </rPr>
      <t xml:space="preserve">- </t>
    </r>
    <r>
      <rPr>
        <sz val="14"/>
        <color rgb="FF111111"/>
        <rFont val="Arial"/>
        <family val="2"/>
      </rPr>
      <t xml:space="preserve">niveau </t>
    </r>
    <r>
      <rPr>
        <sz val="14"/>
        <rFont val="Arial"/>
        <family val="2"/>
      </rPr>
      <t>1</t>
    </r>
  </si>
  <si>
    <r>
      <t xml:space="preserve">3 </t>
    </r>
    <r>
      <rPr>
        <sz val="14"/>
        <color rgb="FF111111"/>
        <rFont val="Arial"/>
        <family val="2"/>
      </rPr>
      <t>510,21</t>
    </r>
  </si>
  <si>
    <r>
      <rPr>
        <sz val="14"/>
        <color rgb="FF111111"/>
        <rFont val="Arial"/>
        <family val="2"/>
      </rPr>
      <t>0621A2</t>
    </r>
  </si>
  <si>
    <r>
      <t xml:space="preserve">Autres affections </t>
    </r>
    <r>
      <rPr>
        <sz val="14"/>
        <color rgb="FF111111"/>
        <rFont val="Arial"/>
        <family val="2"/>
      </rPr>
      <t xml:space="preserve">des </t>
    </r>
    <r>
      <rPr>
        <sz val="14"/>
        <rFont val="Arial"/>
        <family val="2"/>
      </rPr>
      <t xml:space="preserve">organes digestifs, </t>
    </r>
    <r>
      <rPr>
        <sz val="14"/>
        <color rgb="FF111111"/>
        <rFont val="Arial"/>
        <family val="2"/>
      </rPr>
      <t xml:space="preserve">score </t>
    </r>
    <r>
      <rPr>
        <sz val="14"/>
        <rFont val="Arial"/>
        <family val="2"/>
      </rPr>
      <t xml:space="preserve">phy &lt;= </t>
    </r>
    <r>
      <rPr>
        <sz val="14"/>
        <color rgb="FF111111"/>
        <rFont val="Arial"/>
        <family val="2"/>
      </rPr>
      <t xml:space="preserve">8 </t>
    </r>
    <r>
      <rPr>
        <sz val="14"/>
        <rFont val="Arial"/>
        <family val="2"/>
      </rPr>
      <t xml:space="preserve">- </t>
    </r>
    <r>
      <rPr>
        <sz val="14"/>
        <color rgb="FF111111"/>
        <rFont val="Arial"/>
        <family val="2"/>
      </rPr>
      <t>niveau 2</t>
    </r>
  </si>
  <si>
    <r>
      <t xml:space="preserve">3 </t>
    </r>
    <r>
      <rPr>
        <sz val="14"/>
        <color rgb="FF111111"/>
        <rFont val="Arial"/>
        <family val="2"/>
      </rPr>
      <t>538,62</t>
    </r>
  </si>
  <si>
    <r>
      <t xml:space="preserve">Autres affections des </t>
    </r>
    <r>
      <rPr>
        <sz val="14"/>
        <color rgb="FF111111"/>
        <rFont val="Arial"/>
        <family val="2"/>
      </rPr>
      <t xml:space="preserve">organes </t>
    </r>
    <r>
      <rPr>
        <sz val="14"/>
        <rFont val="Arial"/>
        <family val="2"/>
      </rPr>
      <t xml:space="preserve">digestifs, </t>
    </r>
    <r>
      <rPr>
        <sz val="14"/>
        <color rgb="FF111111"/>
        <rFont val="Arial"/>
        <family val="2"/>
      </rPr>
      <t xml:space="preserve">score </t>
    </r>
    <r>
      <rPr>
        <sz val="14"/>
        <rFont val="Arial"/>
        <family val="2"/>
      </rPr>
      <t xml:space="preserve">phy </t>
    </r>
    <r>
      <rPr>
        <sz val="14"/>
        <color rgb="FF111111"/>
        <rFont val="Arial"/>
        <family val="2"/>
      </rPr>
      <t xml:space="preserve">&gt;= 9 </t>
    </r>
    <r>
      <rPr>
        <sz val="14"/>
        <rFont val="Arial"/>
        <family val="2"/>
      </rPr>
      <t xml:space="preserve">- </t>
    </r>
    <r>
      <rPr>
        <sz val="14"/>
        <color rgb="FF111111"/>
        <rFont val="Arial"/>
        <family val="2"/>
      </rPr>
      <t xml:space="preserve">niveau </t>
    </r>
    <r>
      <rPr>
        <sz val="14"/>
        <rFont val="Arial"/>
        <family val="2"/>
      </rPr>
      <t>1</t>
    </r>
  </si>
  <si>
    <r>
      <rPr>
        <sz val="14"/>
        <color rgb="FF111111"/>
        <rFont val="Arial"/>
        <family val="2"/>
      </rPr>
      <t>531.41</t>
    </r>
  </si>
  <si>
    <r>
      <t>4 251</t>
    </r>
    <r>
      <rPr>
        <sz val="14"/>
        <color rgb="FF242424"/>
        <rFont val="Arial"/>
        <family val="2"/>
      </rPr>
      <t>,</t>
    </r>
    <r>
      <rPr>
        <sz val="14"/>
        <rFont val="Arial"/>
        <family val="2"/>
      </rPr>
      <t>27</t>
    </r>
  </si>
  <si>
    <r>
      <rPr>
        <sz val="14"/>
        <color rgb="FF111111"/>
        <rFont val="Arial"/>
        <family val="2"/>
      </rPr>
      <t>D62182</t>
    </r>
  </si>
  <si>
    <r>
      <t xml:space="preserve">Autres </t>
    </r>
    <r>
      <rPr>
        <sz val="14"/>
        <color rgb="FF111111"/>
        <rFont val="Arial"/>
        <family val="2"/>
      </rPr>
      <t xml:space="preserve">affections </t>
    </r>
    <r>
      <rPr>
        <sz val="14"/>
        <rFont val="Arial"/>
        <family val="2"/>
      </rPr>
      <t xml:space="preserve">des </t>
    </r>
    <r>
      <rPr>
        <sz val="14"/>
        <color rgb="FF111111"/>
        <rFont val="Arial"/>
        <family val="2"/>
      </rPr>
      <t xml:space="preserve">organes </t>
    </r>
    <r>
      <rPr>
        <sz val="14"/>
        <rFont val="Arial"/>
        <family val="2"/>
      </rPr>
      <t xml:space="preserve">digestifs, </t>
    </r>
    <r>
      <rPr>
        <sz val="14"/>
        <color rgb="FF111111"/>
        <rFont val="Arial"/>
        <family val="2"/>
      </rPr>
      <t xml:space="preserve">score phy &gt;= 9 </t>
    </r>
    <r>
      <rPr>
        <sz val="14"/>
        <rFont val="Arial"/>
        <family val="2"/>
      </rPr>
      <t xml:space="preserve">- </t>
    </r>
    <r>
      <rPr>
        <sz val="14"/>
        <color rgb="FF111111"/>
        <rFont val="Arial"/>
        <family val="2"/>
      </rPr>
      <t xml:space="preserve">niveau </t>
    </r>
    <r>
      <rPr>
        <sz val="14"/>
        <rFont val="Arial"/>
        <family val="2"/>
      </rPr>
      <t>2</t>
    </r>
  </si>
  <si>
    <r>
      <t xml:space="preserve">2 </t>
    </r>
    <r>
      <rPr>
        <sz val="14"/>
        <color rgb="FF111111"/>
        <rFont val="Arial"/>
        <family val="2"/>
      </rPr>
      <t>905,44</t>
    </r>
  </si>
  <si>
    <r>
      <rPr>
        <sz val="14"/>
        <color rgb="FF111111"/>
        <rFont val="Arial"/>
        <family val="2"/>
      </rPr>
      <t>192.26</t>
    </r>
  </si>
  <si>
    <r>
      <t>9 634</t>
    </r>
    <r>
      <rPr>
        <sz val="14"/>
        <color rgb="FF242424"/>
        <rFont val="Arial"/>
        <family val="2"/>
      </rPr>
      <t>,</t>
    </r>
    <r>
      <rPr>
        <sz val="14"/>
        <rFont val="Arial"/>
        <family val="2"/>
      </rPr>
      <t>60</t>
    </r>
  </si>
  <si>
    <r>
      <rPr>
        <sz val="14"/>
        <color rgb="FF111111"/>
        <rFont val="Arial"/>
        <family val="2"/>
      </rPr>
      <t>0803AO</t>
    </r>
  </si>
  <si>
    <r>
      <rPr>
        <sz val="14"/>
        <rFont val="Arial"/>
        <family val="2"/>
      </rPr>
      <t xml:space="preserve">Amputations avec préparation du </t>
    </r>
    <r>
      <rPr>
        <sz val="14"/>
        <color rgb="FF111111"/>
        <rFont val="Arial"/>
        <family val="2"/>
      </rPr>
      <t xml:space="preserve">moignon et </t>
    </r>
    <r>
      <rPr>
        <sz val="14"/>
        <rFont val="Arial"/>
        <family val="2"/>
      </rPr>
      <t xml:space="preserve">apprentissage à </t>
    </r>
    <r>
      <rPr>
        <sz val="14"/>
        <color rgb="FF111111"/>
        <rFont val="Arial"/>
        <family val="2"/>
      </rPr>
      <t xml:space="preserve">l'utilisation </t>
    </r>
    <r>
      <rPr>
        <sz val="14"/>
        <rFont val="Arial"/>
        <family val="2"/>
      </rPr>
      <t xml:space="preserve">de prothèse
</t>
    </r>
    <r>
      <rPr>
        <sz val="14"/>
        <color rgb="FF111111"/>
        <rFont val="Arial"/>
        <family val="2"/>
      </rPr>
      <t xml:space="preserve">score ohv &lt;= 8 </t>
    </r>
    <r>
      <rPr>
        <sz val="14"/>
        <rFont val="Arial"/>
        <family val="2"/>
      </rPr>
      <t xml:space="preserve">- </t>
    </r>
    <r>
      <rPr>
        <sz val="14"/>
        <color rgb="FF111111"/>
        <rFont val="Arial"/>
        <family val="2"/>
      </rPr>
      <t xml:space="preserve">zéro </t>
    </r>
    <r>
      <rPr>
        <sz val="14"/>
        <rFont val="Arial"/>
        <family val="2"/>
      </rPr>
      <t>iour</t>
    </r>
  </si>
  <si>
    <r>
      <rPr>
        <sz val="14"/>
        <color rgb="FF111111"/>
        <rFont val="Arial"/>
        <family val="2"/>
      </rPr>
      <t>D803A1</t>
    </r>
  </si>
  <si>
    <r>
      <rPr>
        <sz val="14"/>
        <color rgb="FF111111"/>
        <rFont val="Arial"/>
        <family val="2"/>
      </rPr>
      <t xml:space="preserve">Amputations </t>
    </r>
    <r>
      <rPr>
        <sz val="14"/>
        <rFont val="Arial"/>
        <family val="2"/>
      </rPr>
      <t xml:space="preserve">avec </t>
    </r>
    <r>
      <rPr>
        <sz val="14"/>
        <color rgb="FF111111"/>
        <rFont val="Arial"/>
        <family val="2"/>
      </rPr>
      <t xml:space="preserve">préparation du moignon et </t>
    </r>
    <r>
      <rPr>
        <sz val="14"/>
        <rFont val="Arial"/>
        <family val="2"/>
      </rPr>
      <t>apprentiss</t>
    </r>
    <r>
      <rPr>
        <sz val="14"/>
        <color rgb="FF242424"/>
        <rFont val="Arial"/>
        <family val="2"/>
      </rPr>
      <t>a</t>
    </r>
    <r>
      <rPr>
        <sz val="14"/>
        <rFont val="Arial"/>
        <family val="2"/>
      </rPr>
      <t xml:space="preserve">ge </t>
    </r>
    <r>
      <rPr>
        <sz val="14"/>
        <color rgb="FF242424"/>
        <rFont val="Arial"/>
        <family val="2"/>
      </rPr>
      <t xml:space="preserve">à </t>
    </r>
    <r>
      <rPr>
        <sz val="14"/>
        <color rgb="FF111111"/>
        <rFont val="Arial"/>
        <family val="2"/>
      </rPr>
      <t xml:space="preserve">l'utilisation de prothèse </t>
    </r>
    <r>
      <rPr>
        <sz val="14"/>
        <rFont val="Arial"/>
        <family val="2"/>
      </rPr>
      <t xml:space="preserve">score </t>
    </r>
    <r>
      <rPr>
        <sz val="14"/>
        <color rgb="FF111111"/>
        <rFont val="Arial"/>
        <family val="2"/>
      </rPr>
      <t xml:space="preserve">phy </t>
    </r>
    <r>
      <rPr>
        <i/>
        <sz val="14"/>
        <color rgb="FF242424"/>
        <rFont val="Arial"/>
        <family val="2"/>
      </rPr>
      <t>&lt;</t>
    </r>
    <r>
      <rPr>
        <i/>
        <sz val="14"/>
        <rFont val="Arial"/>
        <family val="2"/>
      </rPr>
      <t xml:space="preserve">= </t>
    </r>
    <r>
      <rPr>
        <sz val="14"/>
        <color rgb="FF111111"/>
        <rFont val="Arial"/>
        <family val="2"/>
      </rPr>
      <t xml:space="preserve">8 </t>
    </r>
    <r>
      <rPr>
        <sz val="14"/>
        <rFont val="Arial"/>
        <family val="2"/>
      </rPr>
      <t xml:space="preserve">- </t>
    </r>
    <r>
      <rPr>
        <sz val="14"/>
        <color rgb="FF111111"/>
        <rFont val="Arial"/>
        <family val="2"/>
      </rPr>
      <t xml:space="preserve">nrveau </t>
    </r>
    <r>
      <rPr>
        <sz val="14"/>
        <rFont val="Arial"/>
        <family val="2"/>
      </rPr>
      <t>1</t>
    </r>
  </si>
  <si>
    <r>
      <rPr>
        <sz val="14"/>
        <color rgb="FF242424"/>
        <rFont val="Arial"/>
        <family val="2"/>
      </rPr>
      <t>26D</t>
    </r>
    <r>
      <rPr>
        <sz val="14"/>
        <rFont val="Arial"/>
        <family val="2"/>
      </rPr>
      <t>,31</t>
    </r>
  </si>
  <si>
    <r>
      <rPr>
        <sz val="14"/>
        <color rgb="FF242424"/>
        <rFont val="Arial"/>
        <family val="2"/>
      </rPr>
      <t xml:space="preserve">260 </t>
    </r>
    <r>
      <rPr>
        <sz val="14"/>
        <rFont val="Arial"/>
        <family val="2"/>
      </rPr>
      <t>.31</t>
    </r>
  </si>
  <si>
    <r>
      <rPr>
        <sz val="14"/>
        <color rgb="FF111111"/>
        <rFont val="Arial"/>
        <family val="2"/>
      </rPr>
      <t xml:space="preserve">16  </t>
    </r>
    <r>
      <rPr>
        <sz val="14"/>
        <color rgb="FF242424"/>
        <rFont val="Arial"/>
        <family val="2"/>
      </rPr>
      <t>66D,03</t>
    </r>
  </si>
  <si>
    <r>
      <rPr>
        <sz val="14"/>
        <color rgb="FF111111"/>
        <rFont val="Arial"/>
        <family val="2"/>
      </rPr>
      <t>0803A2</t>
    </r>
  </si>
  <si>
    <r>
      <rPr>
        <sz val="14"/>
        <color rgb="FF111111"/>
        <rFont val="Arial"/>
        <family val="2"/>
      </rPr>
      <t xml:space="preserve">Amputations avec préparation </t>
    </r>
    <r>
      <rPr>
        <sz val="14"/>
        <rFont val="Arial"/>
        <family val="2"/>
      </rPr>
      <t xml:space="preserve">du </t>
    </r>
    <r>
      <rPr>
        <sz val="14"/>
        <color rgb="FF111111"/>
        <rFont val="Arial"/>
        <family val="2"/>
      </rPr>
      <t xml:space="preserve">moignon et </t>
    </r>
    <r>
      <rPr>
        <sz val="14"/>
        <rFont val="Arial"/>
        <family val="2"/>
      </rPr>
      <t>apprenti</t>
    </r>
    <r>
      <rPr>
        <sz val="14"/>
        <color rgb="FF242424"/>
        <rFont val="Arial"/>
        <family val="2"/>
      </rPr>
      <t xml:space="preserve">ssage </t>
    </r>
    <r>
      <rPr>
        <sz val="14"/>
        <color rgb="FF111111"/>
        <rFont val="Arial"/>
        <family val="2"/>
      </rPr>
      <t xml:space="preserve">à l'utilisation de prothèse
</t>
    </r>
    <r>
      <rPr>
        <sz val="14"/>
        <color rgb="FF242424"/>
        <rFont val="Arial"/>
        <family val="2"/>
      </rPr>
      <t xml:space="preserve">score </t>
    </r>
    <r>
      <rPr>
        <sz val="14"/>
        <color rgb="FF111111"/>
        <rFont val="Arial"/>
        <family val="2"/>
      </rPr>
      <t xml:space="preserve">phy &lt;= 8 </t>
    </r>
    <r>
      <rPr>
        <sz val="14"/>
        <rFont val="Arial"/>
        <family val="2"/>
      </rPr>
      <t xml:space="preserve">- </t>
    </r>
    <r>
      <rPr>
        <sz val="14"/>
        <color rgb="FF111111"/>
        <rFont val="Arial"/>
        <family val="2"/>
      </rPr>
      <t xml:space="preserve">nrveau </t>
    </r>
    <r>
      <rPr>
        <sz val="14"/>
        <color rgb="FF242424"/>
        <rFont val="Arial"/>
        <family val="2"/>
      </rPr>
      <t>2</t>
    </r>
  </si>
  <si>
    <r>
      <rPr>
        <sz val="14"/>
        <color rgb="FF111111"/>
        <rFont val="Arial"/>
        <family val="2"/>
      </rPr>
      <t>272.31</t>
    </r>
  </si>
  <si>
    <r>
      <rPr>
        <sz val="14"/>
        <color rgb="FF111111"/>
        <rFont val="Arial"/>
        <family val="2"/>
      </rPr>
      <t xml:space="preserve">23 </t>
    </r>
    <r>
      <rPr>
        <sz val="14"/>
        <rFont val="Arial"/>
        <family val="2"/>
      </rPr>
      <t>146,25</t>
    </r>
  </si>
  <si>
    <r>
      <rPr>
        <sz val="14"/>
        <color rgb="FF111111"/>
        <rFont val="Arial"/>
        <family val="2"/>
      </rPr>
      <t xml:space="preserve">Amputations </t>
    </r>
    <r>
      <rPr>
        <sz val="14"/>
        <rFont val="Arial"/>
        <family val="2"/>
      </rPr>
      <t xml:space="preserve">avec </t>
    </r>
    <r>
      <rPr>
        <sz val="14"/>
        <color rgb="FF111111"/>
        <rFont val="Arial"/>
        <family val="2"/>
      </rPr>
      <t xml:space="preserve">préparation du moignon et </t>
    </r>
    <r>
      <rPr>
        <sz val="14"/>
        <rFont val="Arial"/>
        <family val="2"/>
      </rPr>
      <t>apprentiss</t>
    </r>
    <r>
      <rPr>
        <sz val="14"/>
        <color rgb="FF242424"/>
        <rFont val="Arial"/>
        <family val="2"/>
      </rPr>
      <t>ag</t>
    </r>
    <r>
      <rPr>
        <sz val="14"/>
        <rFont val="Arial"/>
        <family val="2"/>
      </rPr>
      <t xml:space="preserve">e </t>
    </r>
    <r>
      <rPr>
        <sz val="14"/>
        <color rgb="FF242424"/>
        <rFont val="Arial"/>
        <family val="2"/>
      </rPr>
      <t xml:space="preserve">à </t>
    </r>
    <r>
      <rPr>
        <sz val="14"/>
        <color rgb="FF111111"/>
        <rFont val="Arial"/>
        <family val="2"/>
      </rPr>
      <t xml:space="preserve">l'utilisation de prothèse </t>
    </r>
    <r>
      <rPr>
        <sz val="14"/>
        <color rgb="FF242424"/>
        <rFont val="Arial"/>
        <family val="2"/>
      </rPr>
      <t xml:space="preserve">score </t>
    </r>
    <r>
      <rPr>
        <sz val="14"/>
        <color rgb="FF111111"/>
        <rFont val="Arial"/>
        <family val="2"/>
      </rPr>
      <t xml:space="preserve">phy </t>
    </r>
    <r>
      <rPr>
        <sz val="14"/>
        <color rgb="FF3D3D3D"/>
        <rFont val="Arial"/>
        <family val="2"/>
      </rPr>
      <t>&gt;</t>
    </r>
    <r>
      <rPr>
        <sz val="14"/>
        <rFont val="Arial"/>
        <family val="2"/>
      </rPr>
      <t xml:space="preserve">= </t>
    </r>
    <r>
      <rPr>
        <sz val="14"/>
        <color rgb="FF111111"/>
        <rFont val="Arial"/>
        <family val="2"/>
      </rPr>
      <t xml:space="preserve">9 </t>
    </r>
    <r>
      <rPr>
        <sz val="14"/>
        <color rgb="FF7C7C7C"/>
        <rFont val="Arial"/>
        <family val="2"/>
      </rPr>
      <t xml:space="preserve">·  </t>
    </r>
    <r>
      <rPr>
        <sz val="14"/>
        <rFont val="Arial"/>
        <family val="2"/>
      </rPr>
      <t>zéro j</t>
    </r>
    <r>
      <rPr>
        <sz val="14"/>
        <color rgb="FF242424"/>
        <rFont val="Arial"/>
        <family val="2"/>
      </rPr>
      <t>our</t>
    </r>
  </si>
  <si>
    <r>
      <rPr>
        <sz val="14"/>
        <color rgb="FF7C7C7C"/>
        <rFont val="Arial"/>
        <family val="2"/>
      </rPr>
      <t>-</t>
    </r>
  </si>
  <si>
    <r>
      <rPr>
        <sz val="14"/>
        <color rgb="FF111111"/>
        <rFont val="Arial"/>
        <family val="2"/>
      </rPr>
      <t xml:space="preserve">Amputations avec preparation du </t>
    </r>
    <r>
      <rPr>
        <sz val="14"/>
        <rFont val="Arial"/>
        <family val="2"/>
      </rPr>
      <t>moign</t>
    </r>
    <r>
      <rPr>
        <sz val="14"/>
        <color rgb="FF242424"/>
        <rFont val="Arial"/>
        <family val="2"/>
      </rPr>
      <t>o</t>
    </r>
    <r>
      <rPr>
        <sz val="14"/>
        <rFont val="Arial"/>
        <family val="2"/>
      </rPr>
      <t xml:space="preserve">n </t>
    </r>
    <r>
      <rPr>
        <sz val="14"/>
        <color rgb="FF111111"/>
        <rFont val="Arial"/>
        <family val="2"/>
      </rPr>
      <t xml:space="preserve">et </t>
    </r>
    <r>
      <rPr>
        <sz val="14"/>
        <rFont val="Arial"/>
        <family val="2"/>
      </rPr>
      <t>apprentiss</t>
    </r>
    <r>
      <rPr>
        <sz val="14"/>
        <color rgb="FF242424"/>
        <rFont val="Arial"/>
        <family val="2"/>
      </rPr>
      <t xml:space="preserve">age </t>
    </r>
    <r>
      <rPr>
        <sz val="14"/>
        <color rgb="FF111111"/>
        <rFont val="Arial"/>
        <family val="2"/>
      </rPr>
      <t xml:space="preserve">à </t>
    </r>
    <r>
      <rPr>
        <sz val="14"/>
        <rFont val="Arial"/>
        <family val="2"/>
      </rPr>
      <t xml:space="preserve">l'utilisation </t>
    </r>
    <r>
      <rPr>
        <sz val="14"/>
        <color rgb="FF111111"/>
        <rFont val="Arial"/>
        <family val="2"/>
      </rPr>
      <t xml:space="preserve">de prothèse. </t>
    </r>
    <r>
      <rPr>
        <sz val="14"/>
        <color rgb="FF242424"/>
        <rFont val="Arial"/>
        <family val="2"/>
      </rPr>
      <t xml:space="preserve">score </t>
    </r>
    <r>
      <rPr>
        <sz val="14"/>
        <color rgb="FF111111"/>
        <rFont val="Arial"/>
        <family val="2"/>
      </rPr>
      <t xml:space="preserve">phy &gt;= 9 </t>
    </r>
    <r>
      <rPr>
        <sz val="14"/>
        <rFont val="Arial"/>
        <family val="2"/>
      </rPr>
      <t xml:space="preserve">· </t>
    </r>
    <r>
      <rPr>
        <sz val="14"/>
        <color rgb="FF111111"/>
        <rFont val="Arial"/>
        <family val="2"/>
      </rPr>
      <t xml:space="preserve">nrveau </t>
    </r>
    <r>
      <rPr>
        <sz val="14"/>
        <rFont val="Arial"/>
        <family val="2"/>
      </rPr>
      <t>1</t>
    </r>
  </si>
  <si>
    <r>
      <rPr>
        <sz val="14"/>
        <color rgb="FF111111"/>
        <rFont val="Arial"/>
        <family val="2"/>
      </rPr>
      <t>278.17</t>
    </r>
  </si>
  <si>
    <r>
      <rPr>
        <sz val="14"/>
        <color rgb="FF111111"/>
        <rFont val="Arial"/>
        <family val="2"/>
      </rPr>
      <t>25 591,65</t>
    </r>
  </si>
  <si>
    <r>
      <rPr>
        <sz val="14"/>
        <color rgb="FF111111"/>
        <rFont val="Arial"/>
        <family val="2"/>
      </rPr>
      <t xml:space="preserve">Amputations </t>
    </r>
    <r>
      <rPr>
        <sz val="14"/>
        <rFont val="Arial"/>
        <family val="2"/>
      </rPr>
      <t xml:space="preserve">avec </t>
    </r>
    <r>
      <rPr>
        <sz val="14"/>
        <color rgb="FF111111"/>
        <rFont val="Arial"/>
        <family val="2"/>
      </rPr>
      <t xml:space="preserve">préparation du moignon </t>
    </r>
    <r>
      <rPr>
        <sz val="14"/>
        <color rgb="FF242424"/>
        <rFont val="Arial"/>
        <family val="2"/>
      </rPr>
      <t xml:space="preserve">et </t>
    </r>
    <r>
      <rPr>
        <sz val="14"/>
        <rFont val="Arial"/>
        <family val="2"/>
      </rPr>
      <t>apprentis</t>
    </r>
    <r>
      <rPr>
        <sz val="14"/>
        <color rgb="FF242424"/>
        <rFont val="Arial"/>
        <family val="2"/>
      </rPr>
      <t xml:space="preserve">sage à </t>
    </r>
    <r>
      <rPr>
        <sz val="14"/>
        <rFont val="Arial"/>
        <family val="2"/>
      </rPr>
      <t xml:space="preserve">l'utilisation </t>
    </r>
    <r>
      <rPr>
        <sz val="14"/>
        <color rgb="FF111111"/>
        <rFont val="Arial"/>
        <family val="2"/>
      </rPr>
      <t xml:space="preserve">de prothèse
</t>
    </r>
    <r>
      <rPr>
        <sz val="14"/>
        <color rgb="FF242424"/>
        <rFont val="Arial"/>
        <family val="2"/>
      </rPr>
      <t xml:space="preserve">score </t>
    </r>
    <r>
      <rPr>
        <sz val="14"/>
        <color rgb="FF111111"/>
        <rFont val="Arial"/>
        <family val="2"/>
      </rPr>
      <t xml:space="preserve">ohv &gt;= 9 </t>
    </r>
    <r>
      <rPr>
        <sz val="14"/>
        <color rgb="FF7C7C7C"/>
        <rFont val="Arial"/>
        <family val="2"/>
      </rPr>
      <t xml:space="preserve">· </t>
    </r>
    <r>
      <rPr>
        <sz val="14"/>
        <color rgb="FF111111"/>
        <rFont val="Arial"/>
        <family val="2"/>
      </rPr>
      <t>niveau 2</t>
    </r>
  </si>
  <si>
    <r>
      <rPr>
        <sz val="14"/>
        <color rgb="FF111111"/>
        <rFont val="Arial"/>
        <family val="2"/>
      </rPr>
      <t>293.02</t>
    </r>
  </si>
  <si>
    <r>
      <rPr>
        <sz val="14"/>
        <color rgb="FF111111"/>
        <rFont val="Arial"/>
        <family val="2"/>
      </rPr>
      <t>31 059,77</t>
    </r>
  </si>
  <si>
    <r>
      <rPr>
        <sz val="14"/>
        <color rgb="FF111111"/>
        <rFont val="Arial"/>
        <family val="2"/>
      </rPr>
      <t>0803CO</t>
    </r>
  </si>
  <si>
    <r>
      <rPr>
        <sz val="14"/>
        <rFont val="Arial"/>
        <family val="2"/>
      </rPr>
      <t>Amput</t>
    </r>
    <r>
      <rPr>
        <sz val="14"/>
        <color rgb="FF242424"/>
        <rFont val="Arial"/>
        <family val="2"/>
      </rPr>
      <t>at</t>
    </r>
    <r>
      <rPr>
        <sz val="14"/>
        <rFont val="Arial"/>
        <family val="2"/>
      </rPr>
      <t>ion</t>
    </r>
    <r>
      <rPr>
        <sz val="14"/>
        <color rgb="FF242424"/>
        <rFont val="Arial"/>
        <family val="2"/>
      </rPr>
      <t>s sa</t>
    </r>
    <r>
      <rPr>
        <sz val="14"/>
        <rFont val="Arial"/>
        <family val="2"/>
      </rPr>
      <t>n</t>
    </r>
    <r>
      <rPr>
        <sz val="14"/>
        <color rgb="FF242424"/>
        <rFont val="Arial"/>
        <family val="2"/>
      </rPr>
      <t xml:space="preserve">s </t>
    </r>
    <r>
      <rPr>
        <sz val="14"/>
        <color rgb="FF111111"/>
        <rFont val="Arial"/>
        <family val="2"/>
      </rPr>
      <t xml:space="preserve">preparation du moignon, avec apprentissage à </t>
    </r>
    <r>
      <rPr>
        <sz val="14"/>
        <rFont val="Arial"/>
        <family val="2"/>
      </rPr>
      <t xml:space="preserve">l'utili </t>
    </r>
    <r>
      <rPr>
        <sz val="14"/>
        <color rgb="FF242424"/>
        <rFont val="Arial"/>
        <family val="2"/>
      </rPr>
      <t>sat</t>
    </r>
    <r>
      <rPr>
        <sz val="14"/>
        <rFont val="Arial"/>
        <family val="2"/>
      </rPr>
      <t>i</t>
    </r>
    <r>
      <rPr>
        <sz val="14"/>
        <color rgb="FF242424"/>
        <rFont val="Arial"/>
        <family val="2"/>
      </rPr>
      <t xml:space="preserve">on </t>
    </r>
    <r>
      <rPr>
        <sz val="14"/>
        <color rgb="FF111111"/>
        <rFont val="Arial"/>
        <family val="2"/>
      </rPr>
      <t xml:space="preserve">de prothèse, score cog &lt;= 2 </t>
    </r>
    <r>
      <rPr>
        <sz val="14"/>
        <rFont val="Arial"/>
        <family val="2"/>
      </rPr>
      <t xml:space="preserve">- </t>
    </r>
    <r>
      <rPr>
        <b/>
        <sz val="14"/>
        <color rgb="FF242424"/>
        <rFont val="Arial"/>
        <family val="2"/>
      </rPr>
      <t xml:space="preserve">zéro </t>
    </r>
    <r>
      <rPr>
        <b/>
        <sz val="14"/>
        <rFont val="Arial"/>
        <family val="2"/>
      </rPr>
      <t>i</t>
    </r>
    <r>
      <rPr>
        <b/>
        <sz val="14"/>
        <color rgb="FF242424"/>
        <rFont val="Arial"/>
        <family val="2"/>
      </rPr>
      <t>o</t>
    </r>
    <r>
      <rPr>
        <b/>
        <sz val="14"/>
        <rFont val="Arial"/>
        <family val="2"/>
      </rPr>
      <t>ur</t>
    </r>
  </si>
  <si>
    <r>
      <rPr>
        <sz val="14"/>
        <color rgb="FF111111"/>
        <rFont val="Arial"/>
        <family val="2"/>
      </rPr>
      <t>0803C1</t>
    </r>
  </si>
  <si>
    <r>
      <rPr>
        <sz val="14"/>
        <rFont val="Arial"/>
        <family val="2"/>
      </rPr>
      <t xml:space="preserve">Amput </t>
    </r>
    <r>
      <rPr>
        <sz val="14"/>
        <color rgb="FF242424"/>
        <rFont val="Arial"/>
        <family val="2"/>
      </rPr>
      <t>at</t>
    </r>
    <r>
      <rPr>
        <sz val="14"/>
        <rFont val="Arial"/>
        <family val="2"/>
      </rPr>
      <t>ion</t>
    </r>
    <r>
      <rPr>
        <sz val="14"/>
        <color rgb="FF242424"/>
        <rFont val="Arial"/>
        <family val="2"/>
      </rPr>
      <t>s sa</t>
    </r>
    <r>
      <rPr>
        <sz val="14"/>
        <rFont val="Arial"/>
        <family val="2"/>
      </rPr>
      <t>n</t>
    </r>
    <r>
      <rPr>
        <sz val="14"/>
        <color rgb="FF242424"/>
        <rFont val="Arial"/>
        <family val="2"/>
      </rPr>
      <t xml:space="preserve">s </t>
    </r>
    <r>
      <rPr>
        <sz val="14"/>
        <color rgb="FF111111"/>
        <rFont val="Arial"/>
        <family val="2"/>
      </rPr>
      <t xml:space="preserve">préparation du </t>
    </r>
    <r>
      <rPr>
        <sz val="14"/>
        <rFont val="Arial"/>
        <family val="2"/>
      </rPr>
      <t>moign</t>
    </r>
    <r>
      <rPr>
        <sz val="14"/>
        <color rgb="FF242424"/>
        <rFont val="Arial"/>
        <family val="2"/>
      </rPr>
      <t>o</t>
    </r>
    <r>
      <rPr>
        <sz val="14"/>
        <rFont val="Arial"/>
        <family val="2"/>
      </rPr>
      <t xml:space="preserve">n,  </t>
    </r>
    <r>
      <rPr>
        <sz val="14"/>
        <color rgb="FF111111"/>
        <rFont val="Arial"/>
        <family val="2"/>
      </rPr>
      <t xml:space="preserve">avec
</t>
    </r>
    <r>
      <rPr>
        <sz val="14"/>
        <color rgb="FF242424"/>
        <rFont val="Arial"/>
        <family val="2"/>
      </rPr>
      <t>appre</t>
    </r>
    <r>
      <rPr>
        <sz val="14"/>
        <rFont val="Arial"/>
        <family val="2"/>
      </rPr>
      <t>nti</t>
    </r>
    <r>
      <rPr>
        <sz val="14"/>
        <color rgb="FF242424"/>
        <rFont val="Arial"/>
        <family val="2"/>
      </rPr>
      <t xml:space="preserve">ssage </t>
    </r>
    <r>
      <rPr>
        <sz val="14"/>
        <color rgb="FF111111"/>
        <rFont val="Arial"/>
        <family val="2"/>
      </rPr>
      <t xml:space="preserve">à </t>
    </r>
    <r>
      <rPr>
        <sz val="14"/>
        <rFont val="Arial"/>
        <family val="2"/>
      </rPr>
      <t xml:space="preserve">l'utili </t>
    </r>
    <r>
      <rPr>
        <sz val="14"/>
        <color rgb="FF242424"/>
        <rFont val="Arial"/>
        <family val="2"/>
      </rPr>
      <t>sat</t>
    </r>
    <r>
      <rPr>
        <sz val="14"/>
        <rFont val="Arial"/>
        <family val="2"/>
      </rPr>
      <t>i</t>
    </r>
    <r>
      <rPr>
        <sz val="14"/>
        <color rgb="FF242424"/>
        <rFont val="Arial"/>
        <family val="2"/>
      </rPr>
      <t xml:space="preserve">on </t>
    </r>
    <r>
      <rPr>
        <sz val="14"/>
        <color rgb="FF111111"/>
        <rFont val="Arial"/>
        <family val="2"/>
      </rPr>
      <t xml:space="preserve">de
prothèse, score cog </t>
    </r>
    <r>
      <rPr>
        <i/>
        <sz val="14"/>
        <color rgb="FF242424"/>
        <rFont val="Arial"/>
        <family val="2"/>
      </rPr>
      <t>&lt;</t>
    </r>
    <r>
      <rPr>
        <i/>
        <sz val="14"/>
        <rFont val="Arial"/>
        <family val="2"/>
      </rPr>
      <t xml:space="preserve">= </t>
    </r>
    <r>
      <rPr>
        <sz val="14"/>
        <color rgb="FF111111"/>
        <rFont val="Arial"/>
        <family val="2"/>
      </rPr>
      <t xml:space="preserve">2 </t>
    </r>
    <r>
      <rPr>
        <sz val="14"/>
        <rFont val="Arial"/>
        <family val="2"/>
      </rPr>
      <t xml:space="preserve">-
</t>
    </r>
    <r>
      <rPr>
        <b/>
        <sz val="14"/>
        <color rgb="FF111111"/>
        <rFont val="Arial"/>
        <family val="2"/>
      </rPr>
      <t xml:space="preserve">niveau  </t>
    </r>
    <r>
      <rPr>
        <b/>
        <sz val="14"/>
        <rFont val="Arial"/>
        <family val="2"/>
      </rPr>
      <t>1</t>
    </r>
  </si>
  <si>
    <r>
      <rPr>
        <sz val="14"/>
        <color rgb="FF111111"/>
        <rFont val="Arial"/>
        <family val="2"/>
      </rPr>
      <t>2 963,23</t>
    </r>
  </si>
  <si>
    <r>
      <rPr>
        <sz val="14"/>
        <color rgb="FF111111"/>
        <rFont val="Arial"/>
        <family val="2"/>
      </rPr>
      <t>D803C2</t>
    </r>
  </si>
  <si>
    <r>
      <rPr>
        <sz val="14"/>
        <color rgb="FF111111"/>
        <rFont val="Arial"/>
        <family val="2"/>
      </rPr>
      <t xml:space="preserve">Amputations </t>
    </r>
    <r>
      <rPr>
        <sz val="14"/>
        <color rgb="FF242424"/>
        <rFont val="Arial"/>
        <family val="2"/>
      </rPr>
      <t>sa</t>
    </r>
    <r>
      <rPr>
        <sz val="14"/>
        <rFont val="Arial"/>
        <family val="2"/>
      </rPr>
      <t>n</t>
    </r>
    <r>
      <rPr>
        <sz val="14"/>
        <color rgb="FF242424"/>
        <rFont val="Arial"/>
        <family val="2"/>
      </rPr>
      <t xml:space="preserve">s </t>
    </r>
    <r>
      <rPr>
        <sz val="14"/>
        <color rgb="FF111111"/>
        <rFont val="Arial"/>
        <family val="2"/>
      </rPr>
      <t xml:space="preserve">préparation du moignon, avec
</t>
    </r>
    <r>
      <rPr>
        <b/>
        <sz val="14"/>
        <color rgb="FF242424"/>
        <rFont val="Arial"/>
        <family val="2"/>
      </rPr>
      <t xml:space="preserve">apprent </t>
    </r>
    <r>
      <rPr>
        <b/>
        <sz val="14"/>
        <rFont val="Arial"/>
        <family val="2"/>
      </rPr>
      <t>i</t>
    </r>
    <r>
      <rPr>
        <b/>
        <sz val="14"/>
        <color rgb="FF242424"/>
        <rFont val="Arial"/>
        <family val="2"/>
      </rPr>
      <t xml:space="preserve">ssage  </t>
    </r>
    <r>
      <rPr>
        <b/>
        <sz val="14"/>
        <color rgb="FF111111"/>
        <rFont val="Arial"/>
        <family val="2"/>
      </rPr>
      <t xml:space="preserve">à </t>
    </r>
    <r>
      <rPr>
        <b/>
        <sz val="14"/>
        <rFont val="Arial"/>
        <family val="2"/>
      </rPr>
      <t xml:space="preserve">l'utilisation  </t>
    </r>
    <r>
      <rPr>
        <b/>
        <sz val="14"/>
        <color rgb="FF111111"/>
        <rFont val="Arial"/>
        <family val="2"/>
      </rPr>
      <t xml:space="preserve">de
</t>
    </r>
    <r>
      <rPr>
        <sz val="14"/>
        <color rgb="FF111111"/>
        <rFont val="Arial"/>
        <family val="2"/>
      </rPr>
      <t xml:space="preserve">prothèse, score cog </t>
    </r>
    <r>
      <rPr>
        <sz val="14"/>
        <color rgb="FF3D3D3D"/>
        <rFont val="Arial"/>
        <family val="2"/>
      </rPr>
      <t>&lt;</t>
    </r>
    <r>
      <rPr>
        <sz val="14"/>
        <color rgb="FF7C7C7C"/>
        <rFont val="Arial"/>
        <family val="2"/>
      </rPr>
      <t xml:space="preserve">= </t>
    </r>
    <r>
      <rPr>
        <sz val="14"/>
        <color rgb="FF111111"/>
        <rFont val="Arial"/>
        <family val="2"/>
      </rPr>
      <t xml:space="preserve">2 </t>
    </r>
    <r>
      <rPr>
        <sz val="14"/>
        <rFont val="Arial"/>
        <family val="2"/>
      </rPr>
      <t xml:space="preserve">- </t>
    </r>
    <r>
      <rPr>
        <sz val="14"/>
        <color rgb="FF111111"/>
        <rFont val="Arial"/>
        <family val="2"/>
      </rPr>
      <t xml:space="preserve">niveau </t>
    </r>
    <r>
      <rPr>
        <sz val="14"/>
        <color rgb="FF242424"/>
        <rFont val="Arial"/>
        <family val="2"/>
      </rPr>
      <t>2</t>
    </r>
  </si>
  <si>
    <r>
      <rPr>
        <sz val="14"/>
        <color rgb="FF111111"/>
        <rFont val="Arial"/>
        <family val="2"/>
      </rPr>
      <t>302 05</t>
    </r>
  </si>
  <si>
    <r>
      <rPr>
        <sz val="14"/>
        <color rgb="FF111111"/>
        <rFont val="Arial"/>
        <family val="2"/>
      </rPr>
      <t xml:space="preserve">15 </t>
    </r>
    <r>
      <rPr>
        <sz val="14"/>
        <rFont val="Arial"/>
        <family val="2"/>
      </rPr>
      <t>102,41</t>
    </r>
  </si>
  <si>
    <r>
      <rPr>
        <sz val="14"/>
        <color rgb="FF242424"/>
        <rFont val="Arial"/>
        <family val="2"/>
      </rPr>
      <t>0803DO</t>
    </r>
  </si>
  <si>
    <r>
      <rPr>
        <b/>
        <sz val="14"/>
        <color rgb="FF111111"/>
        <rFont val="Arial"/>
        <family val="2"/>
      </rPr>
      <t xml:space="preserve">Amputations sans préparation
</t>
    </r>
    <r>
      <rPr>
        <sz val="14"/>
        <color rgb="FF111111"/>
        <rFont val="Arial"/>
        <family val="2"/>
      </rPr>
      <t xml:space="preserve">du moignon, avec
</t>
    </r>
    <r>
      <rPr>
        <sz val="14"/>
        <color rgb="FF242424"/>
        <rFont val="Arial"/>
        <family val="2"/>
      </rPr>
      <t xml:space="preserve">aporent </t>
    </r>
    <r>
      <rPr>
        <sz val="14"/>
        <rFont val="Arial"/>
        <family val="2"/>
      </rPr>
      <t xml:space="preserve">issaoe  </t>
    </r>
    <r>
      <rPr>
        <sz val="14"/>
        <color rgb="FF111111"/>
        <rFont val="Arial"/>
        <family val="2"/>
      </rPr>
      <t>à l'utilisation de</t>
    </r>
  </si>
  <si>
    <r>
      <rPr>
        <sz val="14"/>
        <color rgb="FF111111"/>
        <rFont val="Arial"/>
        <family val="2"/>
      </rPr>
      <t xml:space="preserve">220 </t>
    </r>
    <r>
      <rPr>
        <sz val="14"/>
        <color rgb="FF242424"/>
        <rFont val="Arial"/>
        <family val="2"/>
      </rPr>
      <t>78</t>
    </r>
  </si>
  <si>
    <r>
      <t xml:space="preserve">Fin </t>
    </r>
    <r>
      <rPr>
        <sz val="14"/>
        <color rgb="FF111111"/>
        <rFont val="Arial"/>
        <family val="2"/>
      </rPr>
      <t xml:space="preserve">de </t>
    </r>
    <r>
      <rPr>
        <sz val="14"/>
        <rFont val="Arial"/>
        <family val="2"/>
      </rPr>
      <t xml:space="preserve">zone </t>
    </r>
    <r>
      <rPr>
        <sz val="14"/>
        <color rgb="FF111111"/>
        <rFont val="Arial"/>
        <family val="2"/>
      </rPr>
      <t xml:space="preserve">Forfaitaire </t>
    </r>
    <r>
      <rPr>
        <sz val="14"/>
        <color rgb="FF282828"/>
        <rFont val="Arial"/>
        <family val="2"/>
      </rPr>
      <t>(F</t>
    </r>
    <r>
      <rPr>
        <sz val="14"/>
        <rFont val="Arial"/>
        <family val="2"/>
      </rPr>
      <t>Z</t>
    </r>
    <r>
      <rPr>
        <sz val="14"/>
        <color rgb="FF282828"/>
        <rFont val="Arial"/>
        <family val="2"/>
      </rPr>
      <t>F</t>
    </r>
    <r>
      <rPr>
        <sz val="14"/>
        <rFont val="Arial"/>
        <family val="2"/>
      </rPr>
      <t>)</t>
    </r>
  </si>
  <si>
    <r>
      <t xml:space="preserve">prothèse, score cog </t>
    </r>
    <r>
      <rPr>
        <sz val="14"/>
        <color rgb="FF111111"/>
        <rFont val="Arial"/>
        <family val="2"/>
      </rPr>
      <t xml:space="preserve">&gt;= 3 </t>
    </r>
    <r>
      <rPr>
        <sz val="14"/>
        <rFont val="Arial"/>
        <family val="2"/>
      </rPr>
      <t>- zéro jour</t>
    </r>
  </si>
  <si>
    <r>
      <rPr>
        <sz val="14"/>
        <color rgb="FF111111"/>
        <rFont val="Arial"/>
        <family val="2"/>
      </rPr>
      <t>0803D1</t>
    </r>
  </si>
  <si>
    <r>
      <rPr>
        <sz val="14"/>
        <color rgb="FF111111"/>
        <rFont val="Arial"/>
        <family val="2"/>
      </rPr>
      <t xml:space="preserve">Amputations </t>
    </r>
    <r>
      <rPr>
        <sz val="14"/>
        <rFont val="Arial"/>
        <family val="2"/>
      </rPr>
      <t xml:space="preserve">sans </t>
    </r>
    <r>
      <rPr>
        <sz val="14"/>
        <color rgb="FF111111"/>
        <rFont val="Arial"/>
        <family val="2"/>
      </rPr>
      <t xml:space="preserve">préparation </t>
    </r>
    <r>
      <rPr>
        <sz val="14"/>
        <rFont val="Arial"/>
        <family val="2"/>
      </rPr>
      <t xml:space="preserve">du moignon. </t>
    </r>
    <r>
      <rPr>
        <sz val="14"/>
        <color rgb="FF111111"/>
        <rFont val="Arial"/>
        <family val="2"/>
      </rPr>
      <t xml:space="preserve">avec apprentissage à </t>
    </r>
    <r>
      <rPr>
        <sz val="14"/>
        <rFont val="Arial"/>
        <family val="2"/>
      </rPr>
      <t xml:space="preserve">l'utilisation de </t>
    </r>
    <r>
      <rPr>
        <sz val="14"/>
        <color rgb="FF111111"/>
        <rFont val="Arial"/>
        <family val="2"/>
      </rPr>
      <t xml:space="preserve">prothèse, </t>
    </r>
    <r>
      <rPr>
        <sz val="14"/>
        <rFont val="Arial"/>
        <family val="2"/>
      </rPr>
      <t xml:space="preserve">score cog </t>
    </r>
    <r>
      <rPr>
        <sz val="14"/>
        <color rgb="FF111111"/>
        <rFont val="Arial"/>
        <family val="2"/>
      </rPr>
      <t xml:space="preserve">&gt;= </t>
    </r>
    <r>
      <rPr>
        <sz val="14"/>
        <rFont val="Arial"/>
        <family val="2"/>
      </rPr>
      <t xml:space="preserve">3 - </t>
    </r>
    <r>
      <rPr>
        <b/>
        <sz val="14"/>
        <rFont val="Arial"/>
        <family val="2"/>
      </rPr>
      <t>niveau 1</t>
    </r>
  </si>
  <si>
    <r>
      <t>298.3</t>
    </r>
    <r>
      <rPr>
        <sz val="14"/>
        <color rgb="FF282828"/>
        <rFont val="Arial"/>
        <family val="2"/>
      </rPr>
      <t>1</t>
    </r>
  </si>
  <si>
    <r>
      <rPr>
        <sz val="14"/>
        <color rgb="FF111111"/>
        <rFont val="Arial"/>
        <family val="2"/>
      </rPr>
      <t xml:space="preserve">12 </t>
    </r>
    <r>
      <rPr>
        <sz val="14"/>
        <rFont val="Arial"/>
        <family val="2"/>
      </rPr>
      <t>827</t>
    </r>
    <r>
      <rPr>
        <sz val="14"/>
        <color rgb="FF282828"/>
        <rFont val="Arial"/>
        <family val="2"/>
      </rPr>
      <t>,</t>
    </r>
    <r>
      <rPr>
        <sz val="14"/>
        <rFont val="Arial"/>
        <family val="2"/>
      </rPr>
      <t>14</t>
    </r>
  </si>
  <si>
    <r>
      <rPr>
        <sz val="14"/>
        <color rgb="FF111111"/>
        <rFont val="Arial"/>
        <family val="2"/>
      </rPr>
      <t>0803D2</t>
    </r>
  </si>
  <si>
    <r>
      <rPr>
        <sz val="14"/>
        <color rgb="FF111111"/>
        <rFont val="Arial"/>
        <family val="2"/>
      </rPr>
      <t xml:space="preserve">Amputations </t>
    </r>
    <r>
      <rPr>
        <sz val="14"/>
        <rFont val="Arial"/>
        <family val="2"/>
      </rPr>
      <t xml:space="preserve">sans </t>
    </r>
    <r>
      <rPr>
        <sz val="14"/>
        <color rgb="FF111111"/>
        <rFont val="Arial"/>
        <family val="2"/>
      </rPr>
      <t xml:space="preserve">préparation </t>
    </r>
    <r>
      <rPr>
        <sz val="14"/>
        <rFont val="Arial"/>
        <family val="2"/>
      </rPr>
      <t xml:space="preserve">du </t>
    </r>
    <r>
      <rPr>
        <sz val="14"/>
        <color rgb="FF111111"/>
        <rFont val="Arial"/>
        <family val="2"/>
      </rPr>
      <t xml:space="preserve">moignon, </t>
    </r>
    <r>
      <rPr>
        <sz val="14"/>
        <rFont val="Arial"/>
        <family val="2"/>
      </rPr>
      <t xml:space="preserve">avec </t>
    </r>
    <r>
      <rPr>
        <sz val="14"/>
        <color rgb="FF111111"/>
        <rFont val="Arial"/>
        <family val="2"/>
      </rPr>
      <t xml:space="preserve">apprentissage à </t>
    </r>
    <r>
      <rPr>
        <sz val="14"/>
        <rFont val="Arial"/>
        <family val="2"/>
      </rPr>
      <t xml:space="preserve">l'utilisation de </t>
    </r>
    <r>
      <rPr>
        <sz val="14"/>
        <color rgb="FF111111"/>
        <rFont val="Arial"/>
        <family val="2"/>
      </rPr>
      <t xml:space="preserve">prothèse, </t>
    </r>
    <r>
      <rPr>
        <sz val="14"/>
        <rFont val="Arial"/>
        <family val="2"/>
      </rPr>
      <t xml:space="preserve">score cog ,,= 3 - niveau </t>
    </r>
    <r>
      <rPr>
        <sz val="14"/>
        <color rgb="FF282828"/>
        <rFont val="Arial"/>
        <family val="2"/>
      </rPr>
      <t>2</t>
    </r>
  </si>
  <si>
    <r>
      <rPr>
        <sz val="14"/>
        <color rgb="FF111111"/>
        <rFont val="Arial"/>
        <family val="2"/>
      </rPr>
      <t>19 762,59</t>
    </r>
  </si>
  <si>
    <r>
      <rPr>
        <sz val="14"/>
        <color rgb="FF111111"/>
        <rFont val="Arial"/>
        <family val="2"/>
      </rPr>
      <t>0803EO</t>
    </r>
  </si>
  <si>
    <r>
      <rPr>
        <sz val="14"/>
        <color rgb="FF111111"/>
        <rFont val="Arial"/>
        <family val="2"/>
      </rPr>
      <t xml:space="preserve">Amputations </t>
    </r>
    <r>
      <rPr>
        <sz val="14"/>
        <rFont val="Arial"/>
        <family val="2"/>
      </rPr>
      <t xml:space="preserve">autres, score </t>
    </r>
    <r>
      <rPr>
        <sz val="14"/>
        <color rgb="FF111111"/>
        <rFont val="Arial"/>
        <family val="2"/>
      </rPr>
      <t xml:space="preserve">phy </t>
    </r>
    <r>
      <rPr>
        <i/>
        <sz val="14"/>
        <color rgb="FF282828"/>
        <rFont val="Arial"/>
        <family val="2"/>
      </rPr>
      <t>&lt;</t>
    </r>
    <r>
      <rPr>
        <i/>
        <sz val="14"/>
        <rFont val="Arial"/>
        <family val="2"/>
      </rPr>
      <t xml:space="preserve">=a </t>
    </r>
    <r>
      <rPr>
        <sz val="14"/>
        <color rgb="FF111111"/>
        <rFont val="Arial"/>
        <family val="2"/>
      </rPr>
      <t xml:space="preserve">8, </t>
    </r>
    <r>
      <rPr>
        <sz val="14"/>
        <rFont val="Arial"/>
        <family val="2"/>
      </rPr>
      <t xml:space="preserve">score rr </t>
    </r>
    <r>
      <rPr>
        <sz val="14"/>
        <color rgb="FF111111"/>
        <rFont val="Arial"/>
        <family val="2"/>
      </rPr>
      <t xml:space="preserve">"'"  60, </t>
    </r>
    <r>
      <rPr>
        <sz val="14"/>
        <rFont val="Arial"/>
        <family val="2"/>
      </rPr>
      <t xml:space="preserve">post- chir- </t>
    </r>
    <r>
      <rPr>
        <sz val="14"/>
        <color rgb="FF111111"/>
        <rFont val="Arial"/>
        <family val="2"/>
      </rPr>
      <t xml:space="preserve">zéro </t>
    </r>
    <r>
      <rPr>
        <sz val="14"/>
        <rFont val="Arial"/>
        <family val="2"/>
      </rPr>
      <t>jour</t>
    </r>
  </si>
  <si>
    <r>
      <rPr>
        <sz val="14"/>
        <rFont val="Arial"/>
        <family val="2"/>
      </rPr>
      <t xml:space="preserve">Amputations autres, score </t>
    </r>
    <r>
      <rPr>
        <sz val="14"/>
        <color rgb="FF111111"/>
        <rFont val="Arial"/>
        <family val="2"/>
      </rPr>
      <t xml:space="preserve">phy </t>
    </r>
    <r>
      <rPr>
        <i/>
        <sz val="14"/>
        <color rgb="FF282828"/>
        <rFont val="Arial"/>
        <family val="2"/>
      </rPr>
      <t>&lt;</t>
    </r>
    <r>
      <rPr>
        <i/>
        <sz val="14"/>
        <rFont val="Arial"/>
        <family val="2"/>
      </rPr>
      <t xml:space="preserve">=a </t>
    </r>
    <r>
      <rPr>
        <sz val="14"/>
        <color rgb="FF111111"/>
        <rFont val="Arial"/>
        <family val="2"/>
      </rPr>
      <t xml:space="preserve">8, </t>
    </r>
    <r>
      <rPr>
        <sz val="14"/>
        <rFont val="Arial"/>
        <family val="2"/>
      </rPr>
      <t xml:space="preserve">score rr </t>
    </r>
    <r>
      <rPr>
        <sz val="14"/>
        <color rgb="FF111111"/>
        <rFont val="Arial"/>
        <family val="2"/>
      </rPr>
      <t xml:space="preserve">"'"  60, </t>
    </r>
    <r>
      <rPr>
        <sz val="14"/>
        <rFont val="Arial"/>
        <family val="2"/>
      </rPr>
      <t>post- chir- niveau 1</t>
    </r>
  </si>
  <si>
    <r>
      <rPr>
        <sz val="14"/>
        <color rgb="FF111111"/>
        <rFont val="Arial"/>
        <family val="2"/>
      </rPr>
      <t>232.78</t>
    </r>
  </si>
  <si>
    <r>
      <t xml:space="preserve">6 </t>
    </r>
    <r>
      <rPr>
        <sz val="14"/>
        <color rgb="FF111111"/>
        <rFont val="Arial"/>
        <family val="2"/>
      </rPr>
      <t>750,62</t>
    </r>
  </si>
  <si>
    <r>
      <rPr>
        <sz val="14"/>
        <color rgb="FF111111"/>
        <rFont val="Arial"/>
        <family val="2"/>
      </rPr>
      <t xml:space="preserve">Amputations </t>
    </r>
    <r>
      <rPr>
        <sz val="14"/>
        <rFont val="Arial"/>
        <family val="2"/>
      </rPr>
      <t xml:space="preserve">autres, score phy </t>
    </r>
    <r>
      <rPr>
        <i/>
        <sz val="14"/>
        <color rgb="FF111111"/>
        <rFont val="Arial"/>
        <family val="2"/>
      </rPr>
      <t xml:space="preserve">&lt;=a </t>
    </r>
    <r>
      <rPr>
        <sz val="14"/>
        <color rgb="FF111111"/>
        <rFont val="Arial"/>
        <family val="2"/>
      </rPr>
      <t xml:space="preserve">8, </t>
    </r>
    <r>
      <rPr>
        <sz val="14"/>
        <rFont val="Arial"/>
        <family val="2"/>
      </rPr>
      <t xml:space="preserve">score </t>
    </r>
    <r>
      <rPr>
        <sz val="14"/>
        <color rgb="FF111111"/>
        <rFont val="Arial"/>
        <family val="2"/>
      </rPr>
      <t xml:space="preserve">rr "'"  60, </t>
    </r>
    <r>
      <rPr>
        <sz val="14"/>
        <rFont val="Arial"/>
        <family val="2"/>
      </rPr>
      <t xml:space="preserve">post- chir- niveau </t>
    </r>
    <r>
      <rPr>
        <sz val="14"/>
        <color rgb="FF111111"/>
        <rFont val="Arial"/>
        <family val="2"/>
      </rPr>
      <t>2</t>
    </r>
  </si>
  <si>
    <r>
      <rPr>
        <sz val="14"/>
        <color rgb="FF111111"/>
        <rFont val="Arial"/>
        <family val="2"/>
      </rPr>
      <t>248.65</t>
    </r>
  </si>
  <si>
    <r>
      <rPr>
        <sz val="14"/>
        <color rgb="FF111111"/>
        <rFont val="Arial"/>
        <family val="2"/>
      </rPr>
      <t xml:space="preserve">10 </t>
    </r>
    <r>
      <rPr>
        <sz val="14"/>
        <rFont val="Arial"/>
        <family val="2"/>
      </rPr>
      <t>69</t>
    </r>
    <r>
      <rPr>
        <sz val="14"/>
        <color rgb="FF282828"/>
        <rFont val="Arial"/>
        <family val="2"/>
      </rPr>
      <t>1,</t>
    </r>
    <r>
      <rPr>
        <sz val="14"/>
        <rFont val="Arial"/>
        <family val="2"/>
      </rPr>
      <t>75</t>
    </r>
  </si>
  <si>
    <r>
      <rPr>
        <sz val="14"/>
        <color rgb="FF111111"/>
        <rFont val="Arial"/>
        <family val="2"/>
      </rPr>
      <t>0803FO</t>
    </r>
  </si>
  <si>
    <r>
      <rPr>
        <sz val="14"/>
        <color rgb="FF111111"/>
        <rFont val="Arial"/>
        <family val="2"/>
      </rPr>
      <t xml:space="preserve">Amputations </t>
    </r>
    <r>
      <rPr>
        <sz val="14"/>
        <rFont val="Arial"/>
        <family val="2"/>
      </rPr>
      <t xml:space="preserve">autres, score phy </t>
    </r>
    <r>
      <rPr>
        <i/>
        <sz val="14"/>
        <color rgb="FF111111"/>
        <rFont val="Arial"/>
        <family val="2"/>
      </rPr>
      <t xml:space="preserve">&lt;=a </t>
    </r>
    <r>
      <rPr>
        <sz val="14"/>
        <color rgb="FF111111"/>
        <rFont val="Arial"/>
        <family val="2"/>
      </rPr>
      <t xml:space="preserve">8, </t>
    </r>
    <r>
      <rPr>
        <sz val="14"/>
        <rFont val="Arial"/>
        <family val="2"/>
      </rPr>
      <t xml:space="preserve">score </t>
    </r>
    <r>
      <rPr>
        <sz val="14"/>
        <color rgb="FF111111"/>
        <rFont val="Arial"/>
        <family val="2"/>
      </rPr>
      <t xml:space="preserve">rr "'"  60, </t>
    </r>
    <r>
      <rPr>
        <sz val="14"/>
        <rFont val="Arial"/>
        <family val="2"/>
      </rPr>
      <t>hors post-chir - zéro jou</t>
    </r>
    <r>
      <rPr>
        <sz val="14"/>
        <color rgb="FF282828"/>
        <rFont val="Arial"/>
        <family val="2"/>
      </rPr>
      <t>r</t>
    </r>
  </si>
  <si>
    <r>
      <rPr>
        <sz val="14"/>
        <color rgb="FF111111"/>
        <rFont val="Arial"/>
        <family val="2"/>
      </rPr>
      <t>0803F1</t>
    </r>
  </si>
  <si>
    <r>
      <rPr>
        <sz val="14"/>
        <color rgb="FF111111"/>
        <rFont val="Arial"/>
        <family val="2"/>
      </rPr>
      <t xml:space="preserve">Amputations </t>
    </r>
    <r>
      <rPr>
        <sz val="14"/>
        <rFont val="Arial"/>
        <family val="2"/>
      </rPr>
      <t xml:space="preserve">autres, score phy </t>
    </r>
    <r>
      <rPr>
        <i/>
        <sz val="14"/>
        <color rgb="FF111111"/>
        <rFont val="Arial"/>
        <family val="2"/>
      </rPr>
      <t xml:space="preserve">&lt;=a </t>
    </r>
    <r>
      <rPr>
        <sz val="14"/>
        <color rgb="FF111111"/>
        <rFont val="Arial"/>
        <family val="2"/>
      </rPr>
      <t xml:space="preserve">8, </t>
    </r>
    <r>
      <rPr>
        <sz val="14"/>
        <rFont val="Arial"/>
        <family val="2"/>
      </rPr>
      <t xml:space="preserve">score </t>
    </r>
    <r>
      <rPr>
        <sz val="14"/>
        <color rgb="FF111111"/>
        <rFont val="Arial"/>
        <family val="2"/>
      </rPr>
      <t xml:space="preserve">rr "'"  60, </t>
    </r>
    <r>
      <rPr>
        <sz val="14"/>
        <rFont val="Arial"/>
        <family val="2"/>
      </rPr>
      <t xml:space="preserve">hors post-chir - </t>
    </r>
    <r>
      <rPr>
        <sz val="14"/>
        <color rgb="FF111111"/>
        <rFont val="Arial"/>
        <family val="2"/>
      </rPr>
      <t xml:space="preserve">niveau </t>
    </r>
    <r>
      <rPr>
        <sz val="14"/>
        <rFont val="Arial"/>
        <family val="2"/>
      </rPr>
      <t>1</t>
    </r>
  </si>
  <si>
    <r>
      <t>2 189</t>
    </r>
    <r>
      <rPr>
        <sz val="14"/>
        <color rgb="FF282828"/>
        <rFont val="Arial"/>
        <family val="2"/>
      </rPr>
      <t>,</t>
    </r>
    <r>
      <rPr>
        <sz val="14"/>
        <rFont val="Arial"/>
        <family val="2"/>
      </rPr>
      <t>73</t>
    </r>
  </si>
  <si>
    <r>
      <rPr>
        <sz val="14"/>
        <color rgb="FF111111"/>
        <rFont val="Arial"/>
        <family val="2"/>
      </rPr>
      <t>0803F2</t>
    </r>
  </si>
  <si>
    <r>
      <rPr>
        <sz val="14"/>
        <color rgb="FF111111"/>
        <rFont val="Arial"/>
        <family val="2"/>
      </rPr>
      <t xml:space="preserve">Amputations </t>
    </r>
    <r>
      <rPr>
        <sz val="14"/>
        <rFont val="Arial"/>
        <family val="2"/>
      </rPr>
      <t xml:space="preserve">autres, score </t>
    </r>
    <r>
      <rPr>
        <sz val="14"/>
        <color rgb="FF111111"/>
        <rFont val="Arial"/>
        <family val="2"/>
      </rPr>
      <t xml:space="preserve">phy </t>
    </r>
    <r>
      <rPr>
        <i/>
        <sz val="14"/>
        <color rgb="FF111111"/>
        <rFont val="Arial"/>
        <family val="2"/>
      </rPr>
      <t xml:space="preserve">&lt;=a </t>
    </r>
    <r>
      <rPr>
        <sz val="14"/>
        <color rgb="FF282828"/>
        <rFont val="Arial"/>
        <family val="2"/>
      </rPr>
      <t xml:space="preserve">8, </t>
    </r>
    <r>
      <rPr>
        <sz val="14"/>
        <color rgb="FF111111"/>
        <rFont val="Arial"/>
        <family val="2"/>
      </rPr>
      <t xml:space="preserve">score rr "'"  60, </t>
    </r>
    <r>
      <rPr>
        <sz val="14"/>
        <rFont val="Arial"/>
        <family val="2"/>
      </rPr>
      <t xml:space="preserve">hors </t>
    </r>
    <r>
      <rPr>
        <sz val="14"/>
        <color rgb="FF111111"/>
        <rFont val="Arial"/>
        <family val="2"/>
      </rPr>
      <t xml:space="preserve">post-chir </t>
    </r>
    <r>
      <rPr>
        <sz val="14"/>
        <rFont val="Arial"/>
        <family val="2"/>
      </rPr>
      <t xml:space="preserve">- </t>
    </r>
    <r>
      <rPr>
        <sz val="14"/>
        <color rgb="FF111111"/>
        <rFont val="Arial"/>
        <family val="2"/>
      </rPr>
      <t>niveau 2</t>
    </r>
  </si>
  <si>
    <r>
      <rPr>
        <sz val="14"/>
        <color rgb="FF111111"/>
        <rFont val="Arial"/>
        <family val="2"/>
      </rPr>
      <t>2 276,43</t>
    </r>
  </si>
  <si>
    <r>
      <rPr>
        <sz val="14"/>
        <color rgb="FF111111"/>
        <rFont val="Arial"/>
        <family val="2"/>
      </rPr>
      <t>0803GO</t>
    </r>
  </si>
  <si>
    <r>
      <rPr>
        <sz val="14"/>
        <color rgb="FF111111"/>
        <rFont val="Arial"/>
        <family val="2"/>
      </rPr>
      <t xml:space="preserve">Amputations </t>
    </r>
    <r>
      <rPr>
        <sz val="14"/>
        <rFont val="Arial"/>
        <family val="2"/>
      </rPr>
      <t xml:space="preserve">autres, </t>
    </r>
    <r>
      <rPr>
        <sz val="14"/>
        <color rgb="FF111111"/>
        <rFont val="Arial"/>
        <family val="2"/>
      </rPr>
      <t xml:space="preserve">score phy </t>
    </r>
    <r>
      <rPr>
        <i/>
        <sz val="14"/>
        <color rgb="FF111111"/>
        <rFont val="Arial"/>
        <family val="2"/>
      </rPr>
      <t xml:space="preserve">&lt;=a </t>
    </r>
    <r>
      <rPr>
        <sz val="14"/>
        <color rgb="FF282828"/>
        <rFont val="Arial"/>
        <family val="2"/>
      </rPr>
      <t xml:space="preserve">8, </t>
    </r>
    <r>
      <rPr>
        <sz val="14"/>
        <color rgb="FF111111"/>
        <rFont val="Arial"/>
        <family val="2"/>
      </rPr>
      <t xml:space="preserve">score rr ""   61 </t>
    </r>
    <r>
      <rPr>
        <sz val="14"/>
        <rFont val="Arial"/>
        <family val="2"/>
      </rPr>
      <t xml:space="preserve">- </t>
    </r>
    <r>
      <rPr>
        <b/>
        <sz val="14"/>
        <color rgb="FF282828"/>
        <rFont val="Arial"/>
        <family val="2"/>
      </rPr>
      <t xml:space="preserve">zéro </t>
    </r>
    <r>
      <rPr>
        <b/>
        <sz val="14"/>
        <rFont val="Arial"/>
        <family val="2"/>
      </rPr>
      <t>j</t>
    </r>
    <r>
      <rPr>
        <b/>
        <sz val="14"/>
        <color rgb="FF282828"/>
        <rFont val="Arial"/>
        <family val="2"/>
      </rPr>
      <t xml:space="preserve">o </t>
    </r>
    <r>
      <rPr>
        <b/>
        <sz val="14"/>
        <rFont val="Arial"/>
        <family val="2"/>
      </rPr>
      <t>ur</t>
    </r>
  </si>
  <si>
    <r>
      <rPr>
        <sz val="14"/>
        <color rgb="FF111111"/>
        <rFont val="Arial"/>
        <family val="2"/>
      </rPr>
      <t>0803G1</t>
    </r>
  </si>
  <si>
    <r>
      <rPr>
        <sz val="14"/>
        <color rgb="FF111111"/>
        <rFont val="Arial"/>
        <family val="2"/>
      </rPr>
      <t xml:space="preserve">Amputations </t>
    </r>
    <r>
      <rPr>
        <sz val="14"/>
        <rFont val="Arial"/>
        <family val="2"/>
      </rPr>
      <t xml:space="preserve">autres, </t>
    </r>
    <r>
      <rPr>
        <sz val="14"/>
        <color rgb="FF111111"/>
        <rFont val="Arial"/>
        <family val="2"/>
      </rPr>
      <t xml:space="preserve">score phy </t>
    </r>
    <r>
      <rPr>
        <i/>
        <sz val="14"/>
        <color rgb="FF111111"/>
        <rFont val="Arial"/>
        <family val="2"/>
      </rPr>
      <t xml:space="preserve">&lt;=a </t>
    </r>
    <r>
      <rPr>
        <sz val="14"/>
        <color rgb="FF282828"/>
        <rFont val="Arial"/>
        <family val="2"/>
      </rPr>
      <t xml:space="preserve">8, </t>
    </r>
    <r>
      <rPr>
        <sz val="14"/>
        <color rgb="FF111111"/>
        <rFont val="Arial"/>
        <family val="2"/>
      </rPr>
      <t xml:space="preserve">score rr ""   61 </t>
    </r>
    <r>
      <rPr>
        <sz val="14"/>
        <rFont val="Arial"/>
        <family val="2"/>
      </rPr>
      <t xml:space="preserve">- </t>
    </r>
    <r>
      <rPr>
        <b/>
        <sz val="14"/>
        <color rgb="FF111111"/>
        <rFont val="Arial"/>
        <family val="2"/>
      </rPr>
      <t xml:space="preserve">niveau  </t>
    </r>
    <r>
      <rPr>
        <b/>
        <sz val="14"/>
        <rFont val="Arial"/>
        <family val="2"/>
      </rPr>
      <t>1</t>
    </r>
  </si>
  <si>
    <r>
      <rPr>
        <sz val="14"/>
        <color rgb="FF111111"/>
        <rFont val="Arial"/>
        <family val="2"/>
      </rPr>
      <t>2 995,05</t>
    </r>
  </si>
  <si>
    <r>
      <rPr>
        <sz val="14"/>
        <color rgb="FF111111"/>
        <rFont val="Arial"/>
        <family val="2"/>
      </rPr>
      <t>0803G2</t>
    </r>
  </si>
  <si>
    <r>
      <rPr>
        <sz val="14"/>
        <rFont val="Arial"/>
        <family val="2"/>
      </rPr>
      <t>Amputation</t>
    </r>
    <r>
      <rPr>
        <sz val="14"/>
        <color rgb="FF282828"/>
        <rFont val="Arial"/>
        <family val="2"/>
      </rPr>
      <t xml:space="preserve">s </t>
    </r>
    <r>
      <rPr>
        <sz val="14"/>
        <color rgb="FF111111"/>
        <rFont val="Arial"/>
        <family val="2"/>
      </rPr>
      <t>autres</t>
    </r>
    <r>
      <rPr>
        <sz val="14"/>
        <color rgb="FF545454"/>
        <rFont val="Arial"/>
        <family val="2"/>
      </rPr>
      <t xml:space="preserve">, </t>
    </r>
    <r>
      <rPr>
        <sz val="14"/>
        <color rgb="FF111111"/>
        <rFont val="Arial"/>
        <family val="2"/>
      </rPr>
      <t xml:space="preserve">score </t>
    </r>
    <r>
      <rPr>
        <sz val="14"/>
        <color rgb="FF282828"/>
        <rFont val="Arial"/>
        <family val="2"/>
      </rPr>
      <t xml:space="preserve">phy </t>
    </r>
    <r>
      <rPr>
        <sz val="14"/>
        <color rgb="FF111111"/>
        <rFont val="Arial"/>
        <family val="2"/>
      </rPr>
      <t xml:space="preserve">&lt;" 8, score rr ""   61 </t>
    </r>
    <r>
      <rPr>
        <sz val="14"/>
        <rFont val="Arial"/>
        <family val="2"/>
      </rPr>
      <t xml:space="preserve">- </t>
    </r>
    <r>
      <rPr>
        <sz val="14"/>
        <color rgb="FF111111"/>
        <rFont val="Arial"/>
        <family val="2"/>
      </rPr>
      <t>niveau 2</t>
    </r>
  </si>
  <si>
    <r>
      <rPr>
        <sz val="14"/>
        <color rgb="FF111111"/>
        <rFont val="Arial"/>
        <family val="2"/>
      </rPr>
      <t>312.01</t>
    </r>
  </si>
  <si>
    <r>
      <rPr>
        <sz val="14"/>
        <color rgb="FF111111"/>
        <rFont val="Arial"/>
        <family val="2"/>
      </rPr>
      <t>11 232,41</t>
    </r>
  </si>
  <si>
    <r>
      <rPr>
        <sz val="14"/>
        <color rgb="FF111111"/>
        <rFont val="Arial"/>
        <family val="2"/>
      </rPr>
      <t>0803H1</t>
    </r>
  </si>
  <si>
    <r>
      <rPr>
        <sz val="14"/>
        <rFont val="Arial"/>
        <family val="2"/>
      </rPr>
      <t>Amputation</t>
    </r>
    <r>
      <rPr>
        <sz val="14"/>
        <color rgb="FF282828"/>
        <rFont val="Arial"/>
        <family val="2"/>
      </rPr>
      <t xml:space="preserve">s </t>
    </r>
    <r>
      <rPr>
        <sz val="14"/>
        <color rgb="FF111111"/>
        <rFont val="Arial"/>
        <family val="2"/>
      </rPr>
      <t>autres</t>
    </r>
    <r>
      <rPr>
        <sz val="14"/>
        <color rgb="FF545454"/>
        <rFont val="Arial"/>
        <family val="2"/>
      </rPr>
      <t xml:space="preserve">, </t>
    </r>
    <r>
      <rPr>
        <sz val="14"/>
        <color rgb="FF111111"/>
        <rFont val="Arial"/>
        <family val="2"/>
      </rPr>
      <t xml:space="preserve">score </t>
    </r>
    <r>
      <rPr>
        <sz val="14"/>
        <color rgb="FF282828"/>
        <rFont val="Arial"/>
        <family val="2"/>
      </rPr>
      <t>phy &gt;</t>
    </r>
    <r>
      <rPr>
        <sz val="14"/>
        <rFont val="Arial"/>
        <family val="2"/>
      </rPr>
      <t xml:space="preserve">"  </t>
    </r>
    <r>
      <rPr>
        <sz val="14"/>
        <color rgb="FF111111"/>
        <rFont val="Arial"/>
        <family val="2"/>
      </rPr>
      <t xml:space="preserve">9, score rr "'"  60 </t>
    </r>
    <r>
      <rPr>
        <sz val="14"/>
        <rFont val="Arial"/>
        <family val="2"/>
      </rPr>
      <t xml:space="preserve">- </t>
    </r>
    <r>
      <rPr>
        <sz val="14"/>
        <color rgb="FF111111"/>
        <rFont val="Arial"/>
        <family val="2"/>
      </rPr>
      <t xml:space="preserve">niveau </t>
    </r>
    <r>
      <rPr>
        <sz val="14"/>
        <rFont val="Arial"/>
        <family val="2"/>
      </rPr>
      <t>1</t>
    </r>
  </si>
  <si>
    <r>
      <rPr>
        <sz val="14"/>
        <color rgb="FF111111"/>
        <rFont val="Arial"/>
        <family val="2"/>
      </rPr>
      <t>273.00</t>
    </r>
  </si>
  <si>
    <r>
      <rPr>
        <sz val="14"/>
        <color rgb="FF111111"/>
        <rFont val="Arial"/>
        <family val="2"/>
      </rPr>
      <t>9 828,07</t>
    </r>
  </si>
  <si>
    <r>
      <rPr>
        <sz val="14"/>
        <color rgb="FF111111"/>
        <rFont val="Arial"/>
        <family val="2"/>
      </rPr>
      <t>0803H2</t>
    </r>
  </si>
  <si>
    <r>
      <rPr>
        <sz val="14"/>
        <rFont val="Arial"/>
        <family val="2"/>
      </rPr>
      <t>Amput</t>
    </r>
    <r>
      <rPr>
        <sz val="14"/>
        <color rgb="FF282828"/>
        <rFont val="Arial"/>
        <family val="2"/>
      </rPr>
      <t>at</t>
    </r>
    <r>
      <rPr>
        <sz val="14"/>
        <rFont val="Arial"/>
        <family val="2"/>
      </rPr>
      <t>ion</t>
    </r>
    <r>
      <rPr>
        <sz val="14"/>
        <color rgb="FF282828"/>
        <rFont val="Arial"/>
        <family val="2"/>
      </rPr>
      <t xml:space="preserve">s </t>
    </r>
    <r>
      <rPr>
        <sz val="14"/>
        <color rgb="FF111111"/>
        <rFont val="Arial"/>
        <family val="2"/>
      </rPr>
      <t>autres</t>
    </r>
    <r>
      <rPr>
        <sz val="14"/>
        <color rgb="FF545454"/>
        <rFont val="Arial"/>
        <family val="2"/>
      </rPr>
      <t xml:space="preserve">, </t>
    </r>
    <r>
      <rPr>
        <sz val="14"/>
        <color rgb="FF111111"/>
        <rFont val="Arial"/>
        <family val="2"/>
      </rPr>
      <t xml:space="preserve">score </t>
    </r>
    <r>
      <rPr>
        <sz val="14"/>
        <color rgb="FF282828"/>
        <rFont val="Arial"/>
        <family val="2"/>
      </rPr>
      <t>phy &gt;</t>
    </r>
    <r>
      <rPr>
        <sz val="14"/>
        <rFont val="Arial"/>
        <family val="2"/>
      </rPr>
      <t xml:space="preserve">"  </t>
    </r>
    <r>
      <rPr>
        <sz val="14"/>
        <color rgb="FF111111"/>
        <rFont val="Arial"/>
        <family val="2"/>
      </rPr>
      <t xml:space="preserve">9, score rr "'"  60 </t>
    </r>
    <r>
      <rPr>
        <sz val="14"/>
        <rFont val="Arial"/>
        <family val="2"/>
      </rPr>
      <t xml:space="preserve">- </t>
    </r>
    <r>
      <rPr>
        <sz val="14"/>
        <color rgb="FF111111"/>
        <rFont val="Arial"/>
        <family val="2"/>
      </rPr>
      <t>niveau 2</t>
    </r>
  </si>
  <si>
    <r>
      <rPr>
        <sz val="14"/>
        <color rgb="FF111111"/>
        <rFont val="Arial"/>
        <family val="2"/>
      </rPr>
      <t>282.56</t>
    </r>
  </si>
  <si>
    <r>
      <rPr>
        <sz val="14"/>
        <color rgb="FF111111"/>
        <rFont val="Arial"/>
        <family val="2"/>
      </rPr>
      <t xml:space="preserve">14 </t>
    </r>
    <r>
      <rPr>
        <sz val="14"/>
        <rFont val="Arial"/>
        <family val="2"/>
      </rPr>
      <t>127</t>
    </r>
    <r>
      <rPr>
        <sz val="14"/>
        <color rgb="FF282828"/>
        <rFont val="Arial"/>
        <family val="2"/>
      </rPr>
      <t>,86</t>
    </r>
  </si>
  <si>
    <r>
      <rPr>
        <sz val="14"/>
        <rFont val="Arial"/>
        <family val="2"/>
      </rPr>
      <t>Amput</t>
    </r>
    <r>
      <rPr>
        <sz val="14"/>
        <color rgb="FF282828"/>
        <rFont val="Arial"/>
        <family val="2"/>
      </rPr>
      <t>at</t>
    </r>
    <r>
      <rPr>
        <sz val="14"/>
        <rFont val="Arial"/>
        <family val="2"/>
      </rPr>
      <t>ion</t>
    </r>
    <r>
      <rPr>
        <sz val="14"/>
        <color rgb="FF282828"/>
        <rFont val="Arial"/>
        <family val="2"/>
      </rPr>
      <t xml:space="preserve">s </t>
    </r>
    <r>
      <rPr>
        <sz val="14"/>
        <color rgb="FF111111"/>
        <rFont val="Arial"/>
        <family val="2"/>
      </rPr>
      <t>autres</t>
    </r>
    <r>
      <rPr>
        <sz val="14"/>
        <color rgb="FF545454"/>
        <rFont val="Arial"/>
        <family val="2"/>
      </rPr>
      <t xml:space="preserve">, </t>
    </r>
    <r>
      <rPr>
        <sz val="14"/>
        <color rgb="FF111111"/>
        <rFont val="Arial"/>
        <family val="2"/>
      </rPr>
      <t xml:space="preserve">score </t>
    </r>
    <r>
      <rPr>
        <sz val="14"/>
        <color rgb="FF282828"/>
        <rFont val="Arial"/>
        <family val="2"/>
      </rPr>
      <t xml:space="preserve">phy </t>
    </r>
    <r>
      <rPr>
        <sz val="14"/>
        <color rgb="FF444444"/>
        <rFont val="Arial"/>
        <family val="2"/>
      </rPr>
      <t>&gt;</t>
    </r>
    <r>
      <rPr>
        <sz val="14"/>
        <rFont val="Arial"/>
        <family val="2"/>
      </rPr>
      <t xml:space="preserve">"  </t>
    </r>
    <r>
      <rPr>
        <sz val="14"/>
        <color rgb="FF111111"/>
        <rFont val="Arial"/>
        <family val="2"/>
      </rPr>
      <t xml:space="preserve">9, </t>
    </r>
    <r>
      <rPr>
        <sz val="14"/>
        <color rgb="FF282828"/>
        <rFont val="Arial"/>
        <family val="2"/>
      </rPr>
      <t xml:space="preserve">score </t>
    </r>
    <r>
      <rPr>
        <sz val="14"/>
        <color rgb="FF111111"/>
        <rFont val="Arial"/>
        <family val="2"/>
      </rPr>
      <t xml:space="preserve">rr </t>
    </r>
    <r>
      <rPr>
        <sz val="14"/>
        <color rgb="FF282828"/>
        <rFont val="Arial"/>
        <family val="2"/>
      </rPr>
      <t>&gt;</t>
    </r>
    <r>
      <rPr>
        <sz val="14"/>
        <rFont val="Arial"/>
        <family val="2"/>
      </rPr>
      <t xml:space="preserve">"  </t>
    </r>
    <r>
      <rPr>
        <sz val="14"/>
        <color rgb="FF111111"/>
        <rFont val="Arial"/>
        <family val="2"/>
      </rPr>
      <t xml:space="preserve">61, </t>
    </r>
    <r>
      <rPr>
        <sz val="14"/>
        <rFont val="Arial"/>
        <family val="2"/>
      </rPr>
      <t xml:space="preserve">hors </t>
    </r>
    <r>
      <rPr>
        <sz val="14"/>
        <color rgb="FF111111"/>
        <rFont val="Arial"/>
        <family val="2"/>
      </rPr>
      <t xml:space="preserve">oost-chir </t>
    </r>
    <r>
      <rPr>
        <sz val="14"/>
        <rFont val="Arial"/>
        <family val="2"/>
      </rPr>
      <t xml:space="preserve">- </t>
    </r>
    <r>
      <rPr>
        <sz val="14"/>
        <color rgb="FF111111"/>
        <rFont val="Arial"/>
        <family val="2"/>
      </rPr>
      <t xml:space="preserve">zéro </t>
    </r>
    <r>
      <rPr>
        <sz val="14"/>
        <rFont val="Arial"/>
        <family val="2"/>
      </rPr>
      <t>i</t>
    </r>
    <r>
      <rPr>
        <sz val="14"/>
        <color rgb="FF282828"/>
        <rFont val="Arial"/>
        <family val="2"/>
      </rPr>
      <t>o</t>
    </r>
    <r>
      <rPr>
        <sz val="14"/>
        <rFont val="Arial"/>
        <family val="2"/>
      </rPr>
      <t>ur</t>
    </r>
  </si>
  <si>
    <r>
      <rPr>
        <sz val="14"/>
        <color rgb="FF111111"/>
        <rFont val="Arial"/>
        <family val="2"/>
      </rPr>
      <t>Amputations autres</t>
    </r>
    <r>
      <rPr>
        <sz val="14"/>
        <color rgb="FF545454"/>
        <rFont val="Arial"/>
        <family val="2"/>
      </rPr>
      <t xml:space="preserve">, </t>
    </r>
    <r>
      <rPr>
        <sz val="14"/>
        <color rgb="FF111111"/>
        <rFont val="Arial"/>
        <family val="2"/>
      </rPr>
      <t xml:space="preserve">score phy </t>
    </r>
    <r>
      <rPr>
        <sz val="14"/>
        <color rgb="FF444444"/>
        <rFont val="Arial"/>
        <family val="2"/>
      </rPr>
      <t>&gt;</t>
    </r>
    <r>
      <rPr>
        <sz val="14"/>
        <rFont val="Arial"/>
        <family val="2"/>
      </rPr>
      <t xml:space="preserve">"  </t>
    </r>
    <r>
      <rPr>
        <sz val="14"/>
        <color rgb="FF111111"/>
        <rFont val="Arial"/>
        <family val="2"/>
      </rPr>
      <t xml:space="preserve">9, score rr </t>
    </r>
    <r>
      <rPr>
        <sz val="14"/>
        <color rgb="FF282828"/>
        <rFont val="Arial"/>
        <family val="2"/>
      </rPr>
      <t>&gt;</t>
    </r>
    <r>
      <rPr>
        <sz val="14"/>
        <rFont val="Arial"/>
        <family val="2"/>
      </rPr>
      <t xml:space="preserve">"  </t>
    </r>
    <r>
      <rPr>
        <sz val="14"/>
        <color rgb="FF111111"/>
        <rFont val="Arial"/>
        <family val="2"/>
      </rPr>
      <t xml:space="preserve">61, </t>
    </r>
    <r>
      <rPr>
        <sz val="14"/>
        <rFont val="Arial"/>
        <family val="2"/>
      </rPr>
      <t xml:space="preserve">hors </t>
    </r>
    <r>
      <rPr>
        <sz val="14"/>
        <color rgb="FF111111"/>
        <rFont val="Arial"/>
        <family val="2"/>
      </rPr>
      <t xml:space="preserve">oost-chir </t>
    </r>
    <r>
      <rPr>
        <sz val="14"/>
        <rFont val="Arial"/>
        <family val="2"/>
      </rPr>
      <t xml:space="preserve">- </t>
    </r>
    <r>
      <rPr>
        <sz val="14"/>
        <color rgb="FF111111"/>
        <rFont val="Arial"/>
        <family val="2"/>
      </rPr>
      <t xml:space="preserve">niveau </t>
    </r>
    <r>
      <rPr>
        <sz val="14"/>
        <rFont val="Arial"/>
        <family val="2"/>
      </rPr>
      <t>1</t>
    </r>
  </si>
  <si>
    <r>
      <rPr>
        <sz val="14"/>
        <color rgb="FF111111"/>
        <rFont val="Arial"/>
        <family val="2"/>
      </rPr>
      <t>315.38</t>
    </r>
  </si>
  <si>
    <r>
      <rPr>
        <sz val="14"/>
        <color rgb="FF111111"/>
        <rFont val="Arial"/>
        <family val="2"/>
      </rPr>
      <t xml:space="preserve">11 </t>
    </r>
    <r>
      <rPr>
        <sz val="14"/>
        <color rgb="FF282828"/>
        <rFont val="Arial"/>
        <family val="2"/>
      </rPr>
      <t>353,56</t>
    </r>
  </si>
  <si>
    <r>
      <rPr>
        <sz val="14"/>
        <color rgb="FF111111"/>
        <rFont val="Arial"/>
        <family val="2"/>
      </rPr>
      <t>Amputations autres</t>
    </r>
    <r>
      <rPr>
        <sz val="14"/>
        <color rgb="FF545454"/>
        <rFont val="Arial"/>
        <family val="2"/>
      </rPr>
      <t xml:space="preserve">, </t>
    </r>
    <r>
      <rPr>
        <sz val="14"/>
        <color rgb="FF111111"/>
        <rFont val="Arial"/>
        <family val="2"/>
      </rPr>
      <t xml:space="preserve">score phy </t>
    </r>
    <r>
      <rPr>
        <sz val="14"/>
        <color rgb="FF444444"/>
        <rFont val="Arial"/>
        <family val="2"/>
      </rPr>
      <t>&gt;</t>
    </r>
    <r>
      <rPr>
        <sz val="14"/>
        <rFont val="Arial"/>
        <family val="2"/>
      </rPr>
      <t xml:space="preserve">"  </t>
    </r>
    <r>
      <rPr>
        <sz val="14"/>
        <color rgb="FF111111"/>
        <rFont val="Arial"/>
        <family val="2"/>
      </rPr>
      <t xml:space="preserve">9, score rr </t>
    </r>
    <r>
      <rPr>
        <sz val="14"/>
        <color rgb="FF282828"/>
        <rFont val="Arial"/>
        <family val="2"/>
      </rPr>
      <t>&gt;</t>
    </r>
    <r>
      <rPr>
        <sz val="14"/>
        <rFont val="Arial"/>
        <family val="2"/>
      </rPr>
      <t xml:space="preserve">"  </t>
    </r>
    <r>
      <rPr>
        <sz val="14"/>
        <color rgb="FF111111"/>
        <rFont val="Arial"/>
        <family val="2"/>
      </rPr>
      <t xml:space="preserve">61, </t>
    </r>
    <r>
      <rPr>
        <sz val="14"/>
        <rFont val="Arial"/>
        <family val="2"/>
      </rPr>
      <t xml:space="preserve">hors </t>
    </r>
    <r>
      <rPr>
        <sz val="14"/>
        <color rgb="FF111111"/>
        <rFont val="Arial"/>
        <family val="2"/>
      </rPr>
      <t xml:space="preserve">oost-chir </t>
    </r>
    <r>
      <rPr>
        <sz val="14"/>
        <rFont val="Arial"/>
        <family val="2"/>
      </rPr>
      <t>- niv</t>
    </r>
    <r>
      <rPr>
        <sz val="14"/>
        <color rgb="FF282828"/>
        <rFont val="Arial"/>
        <family val="2"/>
      </rPr>
      <t>ea</t>
    </r>
    <r>
      <rPr>
        <sz val="14"/>
        <rFont val="Arial"/>
        <family val="2"/>
      </rPr>
      <t xml:space="preserve">u </t>
    </r>
    <r>
      <rPr>
        <sz val="14"/>
        <color rgb="FF111111"/>
        <rFont val="Arial"/>
        <family val="2"/>
      </rPr>
      <t>2</t>
    </r>
  </si>
  <si>
    <r>
      <rPr>
        <sz val="14"/>
        <color rgb="FF111111"/>
        <rFont val="Arial"/>
        <family val="2"/>
      </rPr>
      <t>299.47</t>
    </r>
  </si>
  <si>
    <r>
      <rPr>
        <sz val="14"/>
        <color rgb="FF111111"/>
        <rFont val="Arial"/>
        <family val="2"/>
      </rPr>
      <t>15 546,07</t>
    </r>
  </si>
  <si>
    <r>
      <rPr>
        <sz val="14"/>
        <color rgb="FF111111"/>
        <rFont val="Arial"/>
        <family val="2"/>
      </rPr>
      <t>0803JO</t>
    </r>
  </si>
  <si>
    <r>
      <rPr>
        <sz val="14"/>
        <color rgb="FF111111"/>
        <rFont val="Arial"/>
        <family val="2"/>
      </rPr>
      <t xml:space="preserve">Amputations autres, score phy </t>
    </r>
    <r>
      <rPr>
        <sz val="14"/>
        <color rgb="FF444444"/>
        <rFont val="Arial"/>
        <family val="2"/>
      </rPr>
      <t>&gt;</t>
    </r>
    <r>
      <rPr>
        <sz val="14"/>
        <rFont val="Arial"/>
        <family val="2"/>
      </rPr>
      <t xml:space="preserve">"  </t>
    </r>
    <r>
      <rPr>
        <sz val="14"/>
        <color rgb="FF111111"/>
        <rFont val="Arial"/>
        <family val="2"/>
      </rPr>
      <t xml:space="preserve">9, score rr </t>
    </r>
    <r>
      <rPr>
        <sz val="14"/>
        <color rgb="FF282828"/>
        <rFont val="Arial"/>
        <family val="2"/>
      </rPr>
      <t>&gt;</t>
    </r>
    <r>
      <rPr>
        <sz val="14"/>
        <rFont val="Arial"/>
        <family val="2"/>
      </rPr>
      <t xml:space="preserve">"  </t>
    </r>
    <r>
      <rPr>
        <sz val="14"/>
        <color rgb="FF111111"/>
        <rFont val="Arial"/>
        <family val="2"/>
      </rPr>
      <t xml:space="preserve">61, post- </t>
    </r>
    <r>
      <rPr>
        <sz val="14"/>
        <color rgb="FF282828"/>
        <rFont val="Arial"/>
        <family val="2"/>
      </rPr>
      <t>ch</t>
    </r>
    <r>
      <rPr>
        <sz val="14"/>
        <rFont val="Arial"/>
        <family val="2"/>
      </rPr>
      <t>ir-  zéro iour</t>
    </r>
  </si>
  <si>
    <r>
      <rPr>
        <sz val="14"/>
        <color rgb="FF111111"/>
        <rFont val="Arial"/>
        <family val="2"/>
      </rPr>
      <t>0803J1</t>
    </r>
  </si>
  <si>
    <r>
      <rPr>
        <sz val="14"/>
        <color rgb="FF111111"/>
        <rFont val="Arial"/>
        <family val="2"/>
      </rPr>
      <t xml:space="preserve">Amputations autres, score phy </t>
    </r>
    <r>
      <rPr>
        <sz val="14"/>
        <color rgb="FF282828"/>
        <rFont val="Arial"/>
        <family val="2"/>
      </rPr>
      <t>&gt;</t>
    </r>
    <r>
      <rPr>
        <sz val="14"/>
        <rFont val="Arial"/>
        <family val="2"/>
      </rPr>
      <t xml:space="preserve">"   </t>
    </r>
    <r>
      <rPr>
        <sz val="14"/>
        <color rgb="FF111111"/>
        <rFont val="Arial"/>
        <family val="2"/>
      </rPr>
      <t>9</t>
    </r>
    <r>
      <rPr>
        <sz val="14"/>
        <color rgb="FF646464"/>
        <rFont val="Arial"/>
        <family val="2"/>
      </rPr>
      <t xml:space="preserve">, </t>
    </r>
    <r>
      <rPr>
        <sz val="14"/>
        <color rgb="FF282828"/>
        <rFont val="Arial"/>
        <family val="2"/>
      </rPr>
      <t xml:space="preserve">score </t>
    </r>
    <r>
      <rPr>
        <sz val="14"/>
        <rFont val="Arial"/>
        <family val="2"/>
      </rPr>
      <t xml:space="preserve">rr </t>
    </r>
    <r>
      <rPr>
        <i/>
        <sz val="14"/>
        <color rgb="FF444444"/>
        <rFont val="Arial"/>
        <family val="2"/>
      </rPr>
      <t>;,</t>
    </r>
    <r>
      <rPr>
        <i/>
        <sz val="14"/>
        <rFont val="Arial"/>
        <family val="2"/>
      </rPr>
      <t xml:space="preserve">=a </t>
    </r>
    <r>
      <rPr>
        <sz val="14"/>
        <color rgb="FF111111"/>
        <rFont val="Arial"/>
        <family val="2"/>
      </rPr>
      <t xml:space="preserve">61  </t>
    </r>
    <r>
      <rPr>
        <sz val="14"/>
        <color rgb="FF646464"/>
        <rFont val="Arial"/>
        <family val="2"/>
      </rPr>
      <t xml:space="preserve">, </t>
    </r>
    <r>
      <rPr>
        <sz val="14"/>
        <color rgb="FF111111"/>
        <rFont val="Arial"/>
        <family val="2"/>
      </rPr>
      <t>po st</t>
    </r>
    <r>
      <rPr>
        <sz val="14"/>
        <color rgb="FF7E7E7E"/>
        <rFont val="Arial"/>
        <family val="2"/>
      </rPr>
      <t xml:space="preserve">- </t>
    </r>
    <r>
      <rPr>
        <sz val="14"/>
        <color rgb="FF282828"/>
        <rFont val="Arial"/>
        <family val="2"/>
      </rPr>
      <t>ch</t>
    </r>
    <r>
      <rPr>
        <sz val="14"/>
        <rFont val="Arial"/>
        <family val="2"/>
      </rPr>
      <t xml:space="preserve">ir-   </t>
    </r>
    <r>
      <rPr>
        <sz val="14"/>
        <color rgb="FF111111"/>
        <rFont val="Arial"/>
        <family val="2"/>
      </rPr>
      <t xml:space="preserve">niveau </t>
    </r>
    <r>
      <rPr>
        <sz val="14"/>
        <rFont val="Arial"/>
        <family val="2"/>
      </rPr>
      <t>1</t>
    </r>
  </si>
  <si>
    <r>
      <rPr>
        <sz val="14"/>
        <color rgb="FF111111"/>
        <rFont val="Arial"/>
        <family val="2"/>
      </rPr>
      <t>310.22</t>
    </r>
  </si>
  <si>
    <r>
      <rPr>
        <sz val="14"/>
        <color rgb="FF111111"/>
        <rFont val="Arial"/>
        <family val="2"/>
      </rPr>
      <t xml:space="preserve">11 </t>
    </r>
    <r>
      <rPr>
        <sz val="14"/>
        <rFont val="Arial"/>
        <family val="2"/>
      </rPr>
      <t>167</t>
    </r>
    <r>
      <rPr>
        <sz val="14"/>
        <color rgb="FF282828"/>
        <rFont val="Arial"/>
        <family val="2"/>
      </rPr>
      <t>,96</t>
    </r>
  </si>
  <si>
    <r>
      <rPr>
        <sz val="14"/>
        <color rgb="FF111111"/>
        <rFont val="Arial"/>
        <family val="2"/>
      </rPr>
      <t>0803J2</t>
    </r>
  </si>
  <si>
    <r>
      <rPr>
        <sz val="14"/>
        <color rgb="FF111111"/>
        <rFont val="Arial"/>
        <family val="2"/>
      </rPr>
      <t xml:space="preserve">Amputations autres, score phy </t>
    </r>
    <r>
      <rPr>
        <i/>
        <sz val="14"/>
        <color rgb="FF282828"/>
        <rFont val="Arial"/>
        <family val="2"/>
      </rPr>
      <t>;,</t>
    </r>
    <r>
      <rPr>
        <i/>
        <sz val="14"/>
        <rFont val="Arial"/>
        <family val="2"/>
      </rPr>
      <t xml:space="preserve">=a </t>
    </r>
    <r>
      <rPr>
        <sz val="14"/>
        <color rgb="FF111111"/>
        <rFont val="Arial"/>
        <family val="2"/>
      </rPr>
      <t xml:space="preserve">9 </t>
    </r>
    <r>
      <rPr>
        <sz val="14"/>
        <color rgb="FF646464"/>
        <rFont val="Arial"/>
        <family val="2"/>
      </rPr>
      <t xml:space="preserve">, </t>
    </r>
    <r>
      <rPr>
        <sz val="14"/>
        <color rgb="FF282828"/>
        <rFont val="Arial"/>
        <family val="2"/>
      </rPr>
      <t xml:space="preserve">score </t>
    </r>
    <r>
      <rPr>
        <sz val="14"/>
        <rFont val="Arial"/>
        <family val="2"/>
      </rPr>
      <t xml:space="preserve">rr </t>
    </r>
    <r>
      <rPr>
        <i/>
        <sz val="14"/>
        <color rgb="FF444444"/>
        <rFont val="Arial"/>
        <family val="2"/>
      </rPr>
      <t>;,</t>
    </r>
    <r>
      <rPr>
        <i/>
        <sz val="14"/>
        <rFont val="Arial"/>
        <family val="2"/>
      </rPr>
      <t xml:space="preserve">=a </t>
    </r>
    <r>
      <rPr>
        <sz val="14"/>
        <color rgb="FF111111"/>
        <rFont val="Arial"/>
        <family val="2"/>
      </rPr>
      <t xml:space="preserve">61  </t>
    </r>
    <r>
      <rPr>
        <sz val="14"/>
        <color rgb="FF646464"/>
        <rFont val="Arial"/>
        <family val="2"/>
      </rPr>
      <t xml:space="preserve">, </t>
    </r>
    <r>
      <rPr>
        <sz val="14"/>
        <color rgb="FF111111"/>
        <rFont val="Arial"/>
        <family val="2"/>
      </rPr>
      <t>po st</t>
    </r>
    <r>
      <rPr>
        <sz val="14"/>
        <color rgb="FF7E7E7E"/>
        <rFont val="Arial"/>
        <family val="2"/>
      </rPr>
      <t xml:space="preserve">- </t>
    </r>
    <r>
      <rPr>
        <sz val="14"/>
        <color rgb="FF282828"/>
        <rFont val="Arial"/>
        <family val="2"/>
      </rPr>
      <t>ch</t>
    </r>
    <r>
      <rPr>
        <sz val="14"/>
        <rFont val="Arial"/>
        <family val="2"/>
      </rPr>
      <t xml:space="preserve">ir-   </t>
    </r>
    <r>
      <rPr>
        <sz val="14"/>
        <color rgb="FF111111"/>
        <rFont val="Arial"/>
        <family val="2"/>
      </rPr>
      <t>niveau 2</t>
    </r>
  </si>
  <si>
    <r>
      <rPr>
        <sz val="14"/>
        <color rgb="FF111111"/>
        <rFont val="Arial"/>
        <family val="2"/>
      </rPr>
      <t>294.20</t>
    </r>
  </si>
  <si>
    <r>
      <rPr>
        <sz val="14"/>
        <color rgb="FF111111"/>
        <rFont val="Arial"/>
        <family val="2"/>
      </rPr>
      <t>15 286,73</t>
    </r>
  </si>
  <si>
    <r>
      <rPr>
        <sz val="14"/>
        <color rgb="FF111111"/>
        <rFont val="Arial"/>
        <family val="2"/>
      </rPr>
      <t>0818AO</t>
    </r>
  </si>
  <si>
    <r>
      <rPr>
        <sz val="14"/>
        <rFont val="Arial"/>
        <family val="2"/>
      </rPr>
      <t xml:space="preserve">Infections </t>
    </r>
    <r>
      <rPr>
        <sz val="14"/>
        <color rgb="FF282828"/>
        <rFont val="Arial"/>
        <family val="2"/>
      </rPr>
      <t>os</t>
    </r>
    <r>
      <rPr>
        <sz val="14"/>
        <rFont val="Arial"/>
        <family val="2"/>
      </rPr>
      <t>t</t>
    </r>
    <r>
      <rPr>
        <sz val="14"/>
        <color rgb="FF282828"/>
        <rFont val="Arial"/>
        <family val="2"/>
      </rPr>
      <t>éo-a</t>
    </r>
    <r>
      <rPr>
        <sz val="14"/>
        <rFont val="Arial"/>
        <family val="2"/>
      </rPr>
      <t>rticulair</t>
    </r>
    <r>
      <rPr>
        <sz val="14"/>
        <color rgb="FF282828"/>
        <rFont val="Arial"/>
        <family val="2"/>
      </rPr>
      <t>es</t>
    </r>
    <r>
      <rPr>
        <sz val="14"/>
        <rFont val="Arial"/>
        <family val="2"/>
      </rPr>
      <t xml:space="preserve">,
</t>
    </r>
    <r>
      <rPr>
        <b/>
        <sz val="14"/>
        <color rgb="FF111111"/>
        <rFont val="Arial"/>
        <family val="2"/>
      </rPr>
      <t xml:space="preserve">sccx-e ohv </t>
    </r>
    <r>
      <rPr>
        <b/>
        <sz val="14"/>
        <color rgb="FF282828"/>
        <rFont val="Arial"/>
        <family val="2"/>
      </rPr>
      <t>&lt;</t>
    </r>
    <r>
      <rPr>
        <b/>
        <sz val="14"/>
        <rFont val="Arial"/>
        <family val="2"/>
      </rPr>
      <t xml:space="preserve">= </t>
    </r>
    <r>
      <rPr>
        <b/>
        <sz val="14"/>
        <color rgb="FF111111"/>
        <rFont val="Arial"/>
        <family val="2"/>
      </rPr>
      <t xml:space="preserve">8 </t>
    </r>
    <r>
      <rPr>
        <b/>
        <sz val="14"/>
        <color rgb="FF7E7E7E"/>
        <rFont val="Arial"/>
        <family val="2"/>
      </rPr>
      <t xml:space="preserve">4         </t>
    </r>
    <r>
      <rPr>
        <b/>
        <sz val="14"/>
        <color rgb="FF282828"/>
        <rFont val="Arial"/>
        <family val="2"/>
      </rPr>
      <t xml:space="preserve">zéro </t>
    </r>
    <r>
      <rPr>
        <b/>
        <sz val="14"/>
        <rFont val="Arial"/>
        <family val="2"/>
      </rPr>
      <t>iour</t>
    </r>
  </si>
  <si>
    <r>
      <rPr>
        <sz val="14"/>
        <color rgb="FF282828"/>
        <rFont val="Arial"/>
        <family val="2"/>
      </rPr>
      <t>08</t>
    </r>
    <r>
      <rPr>
        <sz val="14"/>
        <rFont val="Arial"/>
        <family val="2"/>
      </rPr>
      <t>1</t>
    </r>
    <r>
      <rPr>
        <sz val="14"/>
        <color rgb="FF282828"/>
        <rFont val="Arial"/>
        <family val="2"/>
      </rPr>
      <t>8A1</t>
    </r>
  </si>
  <si>
    <r>
      <rPr>
        <sz val="14"/>
        <rFont val="Arial"/>
        <family val="2"/>
      </rPr>
      <t>Infe</t>
    </r>
    <r>
      <rPr>
        <sz val="14"/>
        <color rgb="FF282828"/>
        <rFont val="Arial"/>
        <family val="2"/>
      </rPr>
      <t>ct</t>
    </r>
    <r>
      <rPr>
        <sz val="14"/>
        <rFont val="Arial"/>
        <family val="2"/>
      </rPr>
      <t xml:space="preserve">ions </t>
    </r>
    <r>
      <rPr>
        <sz val="14"/>
        <color rgb="FF111111"/>
        <rFont val="Arial"/>
        <family val="2"/>
      </rPr>
      <t xml:space="preserve">ostéo-articulaires, </t>
    </r>
    <r>
      <rPr>
        <sz val="14"/>
        <color rgb="FF282828"/>
        <rFont val="Arial"/>
        <family val="2"/>
      </rPr>
      <t xml:space="preserve">score </t>
    </r>
    <r>
      <rPr>
        <sz val="14"/>
        <color rgb="FF111111"/>
        <rFont val="Arial"/>
        <family val="2"/>
      </rPr>
      <t xml:space="preserve">phy </t>
    </r>
    <r>
      <rPr>
        <i/>
        <sz val="14"/>
        <color rgb="FF111111"/>
        <rFont val="Arial"/>
        <family val="2"/>
      </rPr>
      <t xml:space="preserve">&lt;=a </t>
    </r>
    <r>
      <rPr>
        <sz val="14"/>
        <color rgb="FF282828"/>
        <rFont val="Arial"/>
        <family val="2"/>
      </rPr>
      <t xml:space="preserve">8  </t>
    </r>
    <r>
      <rPr>
        <sz val="14"/>
        <rFont val="Arial"/>
        <family val="2"/>
      </rPr>
      <t xml:space="preserve">- </t>
    </r>
    <r>
      <rPr>
        <sz val="14"/>
        <color rgb="FF111111"/>
        <rFont val="Arial"/>
        <family val="2"/>
      </rPr>
      <t xml:space="preserve">nrveau </t>
    </r>
    <r>
      <rPr>
        <sz val="14"/>
        <rFont val="Arial"/>
        <family val="2"/>
      </rPr>
      <t>1</t>
    </r>
  </si>
  <si>
    <r>
      <rPr>
        <sz val="14"/>
        <color rgb="FF111111"/>
        <rFont val="Arial"/>
        <family val="2"/>
      </rPr>
      <t>233.38</t>
    </r>
  </si>
  <si>
    <r>
      <rPr>
        <sz val="14"/>
        <color rgb="FF111111"/>
        <rFont val="Arial"/>
        <family val="2"/>
      </rPr>
      <t>G 768,02</t>
    </r>
  </si>
  <si>
    <r>
      <rPr>
        <sz val="14"/>
        <rFont val="Arial"/>
        <family val="2"/>
      </rPr>
      <t>Infections ostéo-articulai</t>
    </r>
    <r>
      <rPr>
        <sz val="14"/>
        <color rgb="FF242424"/>
        <rFont val="Arial"/>
        <family val="2"/>
      </rPr>
      <t>r</t>
    </r>
    <r>
      <rPr>
        <sz val="14"/>
        <rFont val="Arial"/>
        <family val="2"/>
      </rPr>
      <t>es</t>
    </r>
    <r>
      <rPr>
        <sz val="14"/>
        <color rgb="FF242424"/>
        <rFont val="Arial"/>
        <family val="2"/>
      </rPr>
      <t xml:space="preserve">, </t>
    </r>
    <r>
      <rPr>
        <sz val="14"/>
        <rFont val="Arial"/>
        <family val="2"/>
      </rPr>
      <t xml:space="preserve">score </t>
    </r>
    <r>
      <rPr>
        <sz val="14"/>
        <color rgb="FF111111"/>
        <rFont val="Arial"/>
        <family val="2"/>
      </rPr>
      <t xml:space="preserve">phy </t>
    </r>
    <r>
      <rPr>
        <sz val="14"/>
        <rFont val="Arial"/>
        <family val="2"/>
      </rPr>
      <t>&lt;= 8 - nrveau 2</t>
    </r>
  </si>
  <si>
    <r>
      <rPr>
        <sz val="14"/>
        <color rgb="FF111111"/>
        <rFont val="Arial"/>
        <family val="2"/>
      </rPr>
      <t xml:space="preserve">234 </t>
    </r>
    <r>
      <rPr>
        <sz val="14"/>
        <rFont val="Arial"/>
        <family val="2"/>
      </rPr>
      <t>63</t>
    </r>
  </si>
  <si>
    <r>
      <t>8 446</t>
    </r>
    <r>
      <rPr>
        <sz val="14"/>
        <color rgb="FF242424"/>
        <rFont val="Arial"/>
        <family val="2"/>
      </rPr>
      <t>,</t>
    </r>
    <r>
      <rPr>
        <sz val="14"/>
        <rFont val="Arial"/>
        <family val="2"/>
      </rPr>
      <t>77</t>
    </r>
  </si>
  <si>
    <r>
      <rPr>
        <sz val="14"/>
        <rFont val="Arial"/>
        <family val="2"/>
      </rPr>
      <t>Infections ostéo-articulaire</t>
    </r>
    <r>
      <rPr>
        <sz val="14"/>
        <color rgb="FF3B3B3B"/>
        <rFont val="Arial"/>
        <family val="2"/>
      </rPr>
      <t>,</t>
    </r>
    <r>
      <rPr>
        <sz val="14"/>
        <rFont val="Arial"/>
        <family val="2"/>
      </rPr>
      <t xml:space="preserve">s </t>
    </r>
    <r>
      <rPr>
        <sz val="14"/>
        <color rgb="FF111111"/>
        <rFont val="Arial"/>
        <family val="2"/>
      </rPr>
      <t xml:space="preserve">score </t>
    </r>
    <r>
      <rPr>
        <sz val="14"/>
        <rFont val="Arial"/>
        <family val="2"/>
      </rPr>
      <t>ohv rs.121- zéro iou</t>
    </r>
    <r>
      <rPr>
        <sz val="14"/>
        <color rgb="FF242424"/>
        <rFont val="Arial"/>
        <family val="2"/>
      </rPr>
      <t>r</t>
    </r>
  </si>
  <si>
    <r>
      <rPr>
        <sz val="14"/>
        <rFont val="Arial"/>
        <family val="2"/>
      </rPr>
      <t>Infections ostéo-articulaires</t>
    </r>
    <r>
      <rPr>
        <sz val="14"/>
        <color rgb="FF242424"/>
        <rFont val="Arial"/>
        <family val="2"/>
      </rPr>
      <t xml:space="preserve">, </t>
    </r>
    <r>
      <rPr>
        <sz val="14"/>
        <color rgb="FF111111"/>
        <rFont val="Arial"/>
        <family val="2"/>
      </rPr>
      <t xml:space="preserve">scare ohv </t>
    </r>
    <r>
      <rPr>
        <sz val="14"/>
        <rFont val="Arial"/>
        <family val="2"/>
      </rPr>
      <t>f9</t>
    </r>
    <r>
      <rPr>
        <sz val="14"/>
        <color rgb="FF242424"/>
        <rFont val="Arial"/>
        <family val="2"/>
      </rPr>
      <t>,</t>
    </r>
    <r>
      <rPr>
        <sz val="14"/>
        <rFont val="Arial"/>
        <family val="2"/>
      </rPr>
      <t>121</t>
    </r>
    <r>
      <rPr>
        <sz val="14"/>
        <color rgb="FF646464"/>
        <rFont val="Arial"/>
        <family val="2"/>
      </rPr>
      <t xml:space="preserve">- </t>
    </r>
    <r>
      <rPr>
        <sz val="14"/>
        <color rgb="FF111111"/>
        <rFont val="Arial"/>
        <family val="2"/>
      </rPr>
      <t xml:space="preserve">niveau </t>
    </r>
    <r>
      <rPr>
        <sz val="14"/>
        <rFont val="Arial"/>
        <family val="2"/>
      </rPr>
      <t>1</t>
    </r>
  </si>
  <si>
    <r>
      <t xml:space="preserve">Infections ostéo-articulaires, score ohvfS,121- </t>
    </r>
    <r>
      <rPr>
        <sz val="14"/>
        <color rgb="FF111111"/>
        <rFont val="Arial"/>
        <family val="2"/>
      </rPr>
      <t>niveau 2</t>
    </r>
  </si>
  <si>
    <r>
      <rPr>
        <sz val="14"/>
        <color rgb="FF111111"/>
        <rFont val="Arial"/>
        <family val="2"/>
      </rPr>
      <t xml:space="preserve">10 </t>
    </r>
    <r>
      <rPr>
        <sz val="14"/>
        <rFont val="Arial"/>
        <family val="2"/>
      </rPr>
      <t>803,07</t>
    </r>
  </si>
  <si>
    <r>
      <rPr>
        <sz val="14"/>
        <color rgb="FF111111"/>
        <rFont val="Arial"/>
        <family val="2"/>
      </rPr>
      <t>0818C1</t>
    </r>
  </si>
  <si>
    <r>
      <rPr>
        <sz val="14"/>
        <rFont val="Arial"/>
        <family val="2"/>
      </rPr>
      <t xml:space="preserve">Infections </t>
    </r>
    <r>
      <rPr>
        <sz val="14"/>
        <color rgb="FF111111"/>
        <rFont val="Arial"/>
        <family val="2"/>
      </rPr>
      <t xml:space="preserve">ostèo-articulaires,
scare phy </t>
    </r>
    <r>
      <rPr>
        <sz val="14"/>
        <rFont val="Arial"/>
        <family val="2"/>
      </rPr>
      <t>&gt;= 13, post-chir</t>
    </r>
    <r>
      <rPr>
        <sz val="14"/>
        <color rgb="FF242424"/>
        <rFont val="Arial"/>
        <family val="2"/>
      </rPr>
      <t xml:space="preserve">- </t>
    </r>
    <r>
      <rPr>
        <sz val="14"/>
        <color rgb="FF111111"/>
        <rFont val="Arial"/>
        <family val="2"/>
      </rPr>
      <t xml:space="preserve">niveau </t>
    </r>
    <r>
      <rPr>
        <sz val="14"/>
        <rFont val="Arial"/>
        <family val="2"/>
      </rPr>
      <t>1</t>
    </r>
  </si>
  <si>
    <r>
      <rPr>
        <sz val="14"/>
        <color rgb="FF111111"/>
        <rFont val="Arial"/>
        <family val="2"/>
      </rPr>
      <t>11 707,77</t>
    </r>
  </si>
  <si>
    <r>
      <rPr>
        <sz val="14"/>
        <color rgb="FF111111"/>
        <rFont val="Arial"/>
        <family val="2"/>
      </rPr>
      <t>0818C2</t>
    </r>
  </si>
  <si>
    <r>
      <rPr>
        <sz val="14"/>
        <rFont val="Arial"/>
        <family val="2"/>
      </rPr>
      <t xml:space="preserve">Infections ostéo-articulaires,
scare </t>
    </r>
    <r>
      <rPr>
        <sz val="14"/>
        <color rgb="FF111111"/>
        <rFont val="Arial"/>
        <family val="2"/>
      </rPr>
      <t xml:space="preserve">phy &gt;= </t>
    </r>
    <r>
      <rPr>
        <sz val="14"/>
        <rFont val="Arial"/>
        <family val="2"/>
      </rPr>
      <t xml:space="preserve">13, post-chir- </t>
    </r>
    <r>
      <rPr>
        <sz val="14"/>
        <color rgb="FF111111"/>
        <rFont val="Arial"/>
        <family val="2"/>
      </rPr>
      <t xml:space="preserve">niveau </t>
    </r>
    <r>
      <rPr>
        <sz val="14"/>
        <rFont val="Arial"/>
        <family val="2"/>
      </rPr>
      <t>2</t>
    </r>
  </si>
  <si>
    <r>
      <rPr>
        <sz val="14"/>
        <color rgb="FF111111"/>
        <rFont val="Arial"/>
        <family val="2"/>
      </rPr>
      <t>13 739,41</t>
    </r>
  </si>
  <si>
    <r>
      <rPr>
        <sz val="14"/>
        <rFont val="Arial"/>
        <family val="2"/>
      </rPr>
      <t xml:space="preserve">Infections ostéo-articulaires,
scare </t>
    </r>
    <r>
      <rPr>
        <sz val="14"/>
        <color rgb="FF111111"/>
        <rFont val="Arial"/>
        <family val="2"/>
      </rPr>
      <t xml:space="preserve">phy &gt;= </t>
    </r>
    <r>
      <rPr>
        <sz val="14"/>
        <rFont val="Arial"/>
        <family val="2"/>
      </rPr>
      <t xml:space="preserve">13, hors post- </t>
    </r>
    <r>
      <rPr>
        <sz val="14"/>
        <color rgb="FF111111"/>
        <rFont val="Arial"/>
        <family val="2"/>
      </rPr>
      <t xml:space="preserve">chir- niveau </t>
    </r>
    <r>
      <rPr>
        <sz val="14"/>
        <rFont val="Arial"/>
        <family val="2"/>
      </rPr>
      <t>1</t>
    </r>
  </si>
  <si>
    <r>
      <rPr>
        <sz val="14"/>
        <rFont val="Arial"/>
        <family val="2"/>
      </rPr>
      <t xml:space="preserve">Infections ostéo-articulaires,
scare </t>
    </r>
    <r>
      <rPr>
        <sz val="14"/>
        <color rgb="FF111111"/>
        <rFont val="Arial"/>
        <family val="2"/>
      </rPr>
      <t xml:space="preserve">phy &gt;= </t>
    </r>
    <r>
      <rPr>
        <sz val="14"/>
        <rFont val="Arial"/>
        <family val="2"/>
      </rPr>
      <t xml:space="preserve">13, hors post- </t>
    </r>
    <r>
      <rPr>
        <sz val="14"/>
        <color rgb="FF111111"/>
        <rFont val="Arial"/>
        <family val="2"/>
      </rPr>
      <t xml:space="preserve">chir- niveau </t>
    </r>
    <r>
      <rPr>
        <sz val="14"/>
        <rFont val="Arial"/>
        <family val="2"/>
      </rPr>
      <t>2</t>
    </r>
  </si>
  <si>
    <r>
      <rPr>
        <sz val="14"/>
        <color rgb="FF111111"/>
        <rFont val="Arial"/>
        <family val="2"/>
      </rPr>
      <t xml:space="preserve">13 </t>
    </r>
    <r>
      <rPr>
        <sz val="14"/>
        <rFont val="Arial"/>
        <family val="2"/>
      </rPr>
      <t>258 46</t>
    </r>
  </si>
  <si>
    <r>
      <rPr>
        <sz val="14"/>
        <rFont val="Arial"/>
        <family val="2"/>
      </rPr>
      <t xml:space="preserve">Tumeurs malignes des os et
des tissus mous, score phy
&lt;=  </t>
    </r>
    <r>
      <rPr>
        <sz val="14"/>
        <color rgb="FF111111"/>
        <rFont val="Arial"/>
        <family val="2"/>
      </rPr>
      <t xml:space="preserve">8 </t>
    </r>
    <r>
      <rPr>
        <sz val="14"/>
        <rFont val="Arial"/>
        <family val="2"/>
      </rPr>
      <t>- zéro jour</t>
    </r>
  </si>
  <si>
    <r>
      <rPr>
        <sz val="14"/>
        <rFont val="Arial"/>
        <family val="2"/>
      </rPr>
      <t xml:space="preserve">Tumeurs malignes des os et
des tissus mous, score phy
&lt;= </t>
    </r>
    <r>
      <rPr>
        <sz val="14"/>
        <color rgb="FF111111"/>
        <rFont val="Arial"/>
        <family val="2"/>
      </rPr>
      <t xml:space="preserve">8 </t>
    </r>
    <r>
      <rPr>
        <sz val="14"/>
        <rFont val="Arial"/>
        <family val="2"/>
      </rPr>
      <t>- niveau 1</t>
    </r>
  </si>
  <si>
    <r>
      <t xml:space="preserve">3 </t>
    </r>
    <r>
      <rPr>
        <sz val="14"/>
        <color rgb="FF111111"/>
        <rFont val="Arial"/>
        <family val="2"/>
      </rPr>
      <t>225,91</t>
    </r>
  </si>
  <si>
    <r>
      <rPr>
        <sz val="14"/>
        <rFont val="Arial"/>
        <family val="2"/>
      </rPr>
      <t xml:space="preserve">Tumeurs malignes des os et
des tissus mous, score phy
&lt;= </t>
    </r>
    <r>
      <rPr>
        <sz val="14"/>
        <color rgb="FF111111"/>
        <rFont val="Arial"/>
        <family val="2"/>
      </rPr>
      <t xml:space="preserve">8 </t>
    </r>
    <r>
      <rPr>
        <sz val="14"/>
        <rFont val="Arial"/>
        <family val="2"/>
      </rPr>
      <t xml:space="preserve">- niveau </t>
    </r>
    <r>
      <rPr>
        <sz val="14"/>
        <color rgb="FF111111"/>
        <rFont val="Arial"/>
        <family val="2"/>
      </rPr>
      <t>2</t>
    </r>
  </si>
  <si>
    <r>
      <t>5 021</t>
    </r>
    <r>
      <rPr>
        <sz val="14"/>
        <color rgb="FF242424"/>
        <rFont val="Arial"/>
        <family val="2"/>
      </rPr>
      <t>,</t>
    </r>
    <r>
      <rPr>
        <sz val="14"/>
        <rFont val="Arial"/>
        <family val="2"/>
      </rPr>
      <t>04</t>
    </r>
  </si>
  <si>
    <r>
      <rPr>
        <b/>
        <sz val="14"/>
        <rFont val="Arial"/>
        <family val="2"/>
      </rPr>
      <t xml:space="preserve">Tumeurs </t>
    </r>
    <r>
      <rPr>
        <b/>
        <sz val="14"/>
        <color rgb="FF111111"/>
        <rFont val="Arial"/>
        <family val="2"/>
      </rPr>
      <t xml:space="preserve">malignes  des </t>
    </r>
    <r>
      <rPr>
        <b/>
        <sz val="14"/>
        <rFont val="Arial"/>
        <family val="2"/>
      </rPr>
      <t xml:space="preserve">as </t>
    </r>
    <r>
      <rPr>
        <b/>
        <sz val="14"/>
        <color rgb="FF111111"/>
        <rFont val="Arial"/>
        <family val="2"/>
      </rPr>
      <t xml:space="preserve">et
</t>
    </r>
    <r>
      <rPr>
        <sz val="14"/>
        <rFont val="Arial"/>
        <family val="2"/>
      </rPr>
      <t xml:space="preserve">des </t>
    </r>
    <r>
      <rPr>
        <sz val="14"/>
        <color rgb="FF111111"/>
        <rFont val="Arial"/>
        <family val="2"/>
      </rPr>
      <t xml:space="preserve">tissus mous, </t>
    </r>
    <r>
      <rPr>
        <sz val="14"/>
        <color rgb="FF242424"/>
        <rFont val="Arial"/>
        <family val="2"/>
      </rPr>
      <t xml:space="preserve">score </t>
    </r>
    <r>
      <rPr>
        <sz val="14"/>
        <color rgb="FF111111"/>
        <rFont val="Arial"/>
        <family val="2"/>
      </rPr>
      <t xml:space="preserve">phy
</t>
    </r>
    <r>
      <rPr>
        <sz val="14"/>
        <color rgb="FF242424"/>
        <rFont val="Arial"/>
        <family val="2"/>
      </rPr>
      <t>&gt;</t>
    </r>
    <r>
      <rPr>
        <sz val="14"/>
        <rFont val="Arial"/>
        <family val="2"/>
      </rPr>
      <t xml:space="preserve">= </t>
    </r>
    <r>
      <rPr>
        <sz val="14"/>
        <color rgb="FF111111"/>
        <rFont val="Arial"/>
        <family val="2"/>
      </rPr>
      <t xml:space="preserve">9 </t>
    </r>
    <r>
      <rPr>
        <sz val="14"/>
        <rFont val="Arial"/>
        <family val="2"/>
      </rPr>
      <t xml:space="preserve">- </t>
    </r>
    <r>
      <rPr>
        <sz val="14"/>
        <color rgb="FF111111"/>
        <rFont val="Arial"/>
        <family val="2"/>
      </rPr>
      <t>niveau 1</t>
    </r>
  </si>
  <si>
    <r>
      <rPr>
        <sz val="14"/>
        <color rgb="FF111111"/>
        <rFont val="Arial"/>
        <family val="2"/>
      </rPr>
      <t xml:space="preserve">3 </t>
    </r>
    <r>
      <rPr>
        <sz val="14"/>
        <color rgb="FF242424"/>
        <rFont val="Arial"/>
        <family val="2"/>
      </rPr>
      <t>2</t>
    </r>
    <r>
      <rPr>
        <sz val="14"/>
        <rFont val="Arial"/>
        <family val="2"/>
      </rPr>
      <t>14,10</t>
    </r>
  </si>
  <si>
    <r>
      <rPr>
        <sz val="14"/>
        <color rgb="FF242424"/>
        <rFont val="Arial"/>
        <family val="2"/>
      </rPr>
      <t>29</t>
    </r>
    <r>
      <rPr>
        <sz val="14"/>
        <rFont val="Arial"/>
        <family val="2"/>
      </rPr>
      <t>,</t>
    </r>
    <r>
      <rPr>
        <sz val="14"/>
        <color rgb="FF242424"/>
        <rFont val="Arial"/>
        <family val="2"/>
      </rPr>
      <t xml:space="preserve">2 </t>
    </r>
    <r>
      <rPr>
        <sz val="14"/>
        <rFont val="Arial"/>
        <family val="2"/>
      </rPr>
      <t>19</t>
    </r>
  </si>
  <si>
    <r>
      <rPr>
        <b/>
        <sz val="14"/>
        <rFont val="Arial"/>
        <family val="2"/>
      </rPr>
      <t xml:space="preserve">Tumeur </t>
    </r>
    <r>
      <rPr>
        <b/>
        <sz val="14"/>
        <color rgb="FF242424"/>
        <rFont val="Arial"/>
        <family val="2"/>
      </rPr>
      <t xml:space="preserve">s </t>
    </r>
    <r>
      <rPr>
        <b/>
        <sz val="14"/>
        <color rgb="FF111111"/>
        <rFont val="Arial"/>
        <family val="2"/>
      </rPr>
      <t>malignes  des as e</t>
    </r>
    <r>
      <rPr>
        <b/>
        <sz val="14"/>
        <color rgb="FF3B3B3B"/>
        <rFont val="Arial"/>
        <family val="2"/>
      </rPr>
      <t xml:space="preserve">t
</t>
    </r>
    <r>
      <rPr>
        <sz val="14"/>
        <rFont val="Arial"/>
        <family val="2"/>
      </rPr>
      <t xml:space="preserve">des tissus </t>
    </r>
    <r>
      <rPr>
        <sz val="14"/>
        <color rgb="FF111111"/>
        <rFont val="Arial"/>
        <family val="2"/>
      </rPr>
      <t xml:space="preserve">mous, score phy
</t>
    </r>
    <r>
      <rPr>
        <sz val="14"/>
        <color rgb="FF3B3B3B"/>
        <rFont val="Arial"/>
        <family val="2"/>
      </rPr>
      <t>&gt;</t>
    </r>
    <r>
      <rPr>
        <sz val="14"/>
        <rFont val="Arial"/>
        <family val="2"/>
      </rPr>
      <t xml:space="preserve">= </t>
    </r>
    <r>
      <rPr>
        <sz val="14"/>
        <color rgb="FF111111"/>
        <rFont val="Arial"/>
        <family val="2"/>
      </rPr>
      <t xml:space="preserve">9 </t>
    </r>
    <r>
      <rPr>
        <sz val="14"/>
        <rFont val="Arial"/>
        <family val="2"/>
      </rPr>
      <t xml:space="preserve">- </t>
    </r>
    <r>
      <rPr>
        <sz val="14"/>
        <color rgb="FF111111"/>
        <rFont val="Arial"/>
        <family val="2"/>
      </rPr>
      <t>niveau 2</t>
    </r>
  </si>
  <si>
    <r>
      <t xml:space="preserve">5 </t>
    </r>
    <r>
      <rPr>
        <sz val="14"/>
        <color rgb="FF111111"/>
        <rFont val="Arial"/>
        <family val="2"/>
      </rPr>
      <t>002,66</t>
    </r>
  </si>
  <si>
    <r>
      <rPr>
        <sz val="14"/>
        <color rgb="FF111111"/>
        <rFont val="Arial"/>
        <family val="2"/>
      </rPr>
      <t>0827AO</t>
    </r>
  </si>
  <si>
    <r>
      <rPr>
        <b/>
        <sz val="14"/>
        <color rgb="FF111111"/>
        <rFont val="Arial"/>
        <family val="2"/>
      </rPr>
      <t xml:space="preserve">Complications mécaniques </t>
    </r>
    <r>
      <rPr>
        <sz val="14"/>
        <rFont val="Arial"/>
        <family val="2"/>
      </rPr>
      <t xml:space="preserve">d'implants </t>
    </r>
    <r>
      <rPr>
        <sz val="14"/>
        <color rgb="FF111111"/>
        <rFont val="Arial"/>
        <family val="2"/>
      </rPr>
      <t xml:space="preserve">osteo-articulaires, </t>
    </r>
    <r>
      <rPr>
        <sz val="14"/>
        <color rgb="FF242424"/>
        <rFont val="Arial"/>
        <family val="2"/>
      </rPr>
      <t>score ph</t>
    </r>
    <r>
      <rPr>
        <sz val="14"/>
        <rFont val="Arial"/>
        <family val="2"/>
      </rPr>
      <t xml:space="preserve">y </t>
    </r>
    <r>
      <rPr>
        <sz val="14"/>
        <color rgb="FF242424"/>
        <rFont val="Arial"/>
        <family val="2"/>
      </rPr>
      <t>&lt;</t>
    </r>
    <r>
      <rPr>
        <sz val="14"/>
        <rFont val="Arial"/>
        <family val="2"/>
      </rPr>
      <t xml:space="preserve">= </t>
    </r>
    <r>
      <rPr>
        <sz val="14"/>
        <color rgb="FF111111"/>
        <rFont val="Arial"/>
        <family val="2"/>
      </rPr>
      <t xml:space="preserve">B </t>
    </r>
    <r>
      <rPr>
        <sz val="14"/>
        <color rgb="FF7E7E7E"/>
        <rFont val="Arial"/>
        <family val="2"/>
      </rPr>
      <t xml:space="preserve">- </t>
    </r>
    <r>
      <rPr>
        <sz val="14"/>
        <color rgb="FF111111"/>
        <rFont val="Arial"/>
        <family val="2"/>
      </rPr>
      <t xml:space="preserve">zéro </t>
    </r>
    <r>
      <rPr>
        <sz val="14"/>
        <rFont val="Arial"/>
        <family val="2"/>
      </rPr>
      <t>jour</t>
    </r>
  </si>
  <si>
    <r>
      <rPr>
        <sz val="14"/>
        <color rgb="FF111111"/>
        <rFont val="Arial"/>
        <family val="2"/>
      </rPr>
      <t>0827A1</t>
    </r>
  </si>
  <si>
    <r>
      <rPr>
        <b/>
        <sz val="14"/>
        <color rgb="FF111111"/>
        <rFont val="Arial"/>
        <family val="2"/>
      </rPr>
      <t xml:space="preserve">Complications mécaniques </t>
    </r>
    <r>
      <rPr>
        <sz val="14"/>
        <rFont val="Arial"/>
        <family val="2"/>
      </rPr>
      <t xml:space="preserve">d'implants </t>
    </r>
    <r>
      <rPr>
        <sz val="14"/>
        <color rgb="FF111111"/>
        <rFont val="Arial"/>
        <family val="2"/>
      </rPr>
      <t xml:space="preserve">ostéo-articulaires, </t>
    </r>
    <r>
      <rPr>
        <b/>
        <sz val="14"/>
        <color rgb="FF242424"/>
        <rFont val="Arial"/>
        <family val="2"/>
      </rPr>
      <t xml:space="preserve">sccx-e  </t>
    </r>
    <r>
      <rPr>
        <b/>
        <sz val="14"/>
        <color rgb="FF111111"/>
        <rFont val="Arial"/>
        <family val="2"/>
      </rPr>
      <t xml:space="preserve">phy  </t>
    </r>
    <r>
      <rPr>
        <b/>
        <sz val="14"/>
        <color rgb="FF242424"/>
        <rFont val="Arial"/>
        <family val="2"/>
      </rPr>
      <t>&lt;</t>
    </r>
    <r>
      <rPr>
        <b/>
        <sz val="14"/>
        <rFont val="Arial"/>
        <family val="2"/>
      </rPr>
      <t xml:space="preserve">=  </t>
    </r>
    <r>
      <rPr>
        <b/>
        <sz val="14"/>
        <color rgb="FF111111"/>
        <rFont val="Arial"/>
        <family val="2"/>
      </rPr>
      <t xml:space="preserve">8 </t>
    </r>
    <r>
      <rPr>
        <b/>
        <sz val="14"/>
        <color rgb="FF7E7E7E"/>
        <rFont val="Arial"/>
        <family val="2"/>
      </rPr>
      <t xml:space="preserve">+        </t>
    </r>
    <r>
      <rPr>
        <b/>
        <sz val="14"/>
        <color rgb="FF111111"/>
        <rFont val="Arial"/>
        <family val="2"/>
      </rPr>
      <t xml:space="preserve">niveau </t>
    </r>
    <r>
      <rPr>
        <b/>
        <sz val="14"/>
        <rFont val="Arial"/>
        <family val="2"/>
      </rPr>
      <t>1</t>
    </r>
  </si>
  <si>
    <r>
      <rPr>
        <sz val="14"/>
        <color rgb="FF242424"/>
        <rFont val="Arial"/>
        <family val="2"/>
      </rPr>
      <t>3 840</t>
    </r>
    <r>
      <rPr>
        <sz val="14"/>
        <rFont val="Arial"/>
        <family val="2"/>
      </rPr>
      <t>,89</t>
    </r>
  </si>
  <si>
    <r>
      <rPr>
        <sz val="14"/>
        <color rgb="FF111111"/>
        <rFont val="Arial"/>
        <family val="2"/>
      </rPr>
      <t>0827A2</t>
    </r>
  </si>
  <si>
    <r>
      <rPr>
        <sz val="14"/>
        <color rgb="FF111111"/>
        <rFont val="Arial"/>
        <family val="2"/>
      </rPr>
      <t xml:space="preserve">Complications mécaniques </t>
    </r>
    <r>
      <rPr>
        <sz val="14"/>
        <rFont val="Arial"/>
        <family val="2"/>
      </rPr>
      <t xml:space="preserve">d'implants </t>
    </r>
    <r>
      <rPr>
        <sz val="14"/>
        <color rgb="FF111111"/>
        <rFont val="Arial"/>
        <family val="2"/>
      </rPr>
      <t xml:space="preserve">ostéo-articulaires, </t>
    </r>
    <r>
      <rPr>
        <b/>
        <sz val="14"/>
        <color rgb="FF242424"/>
        <rFont val="Arial"/>
        <family val="2"/>
      </rPr>
      <t xml:space="preserve">sccx-e </t>
    </r>
    <r>
      <rPr>
        <b/>
        <sz val="14"/>
        <color rgb="FF111111"/>
        <rFont val="Arial"/>
        <family val="2"/>
      </rPr>
      <t xml:space="preserve">phy </t>
    </r>
    <r>
      <rPr>
        <b/>
        <sz val="14"/>
        <color rgb="FF242424"/>
        <rFont val="Arial"/>
        <family val="2"/>
      </rPr>
      <t>&lt;</t>
    </r>
    <r>
      <rPr>
        <b/>
        <sz val="14"/>
        <rFont val="Arial"/>
        <family val="2"/>
      </rPr>
      <t xml:space="preserve">= </t>
    </r>
    <r>
      <rPr>
        <b/>
        <sz val="14"/>
        <color rgb="FF111111"/>
        <rFont val="Arial"/>
        <family val="2"/>
      </rPr>
      <t xml:space="preserve">8 </t>
    </r>
    <r>
      <rPr>
        <b/>
        <sz val="14"/>
        <color rgb="FF7E7E7E"/>
        <rFont val="Arial"/>
        <family val="2"/>
      </rPr>
      <t xml:space="preserve">+          </t>
    </r>
    <r>
      <rPr>
        <b/>
        <sz val="14"/>
        <color rgb="FF111111"/>
        <rFont val="Arial"/>
        <family val="2"/>
      </rPr>
      <t>niveau 2</t>
    </r>
  </si>
  <si>
    <r>
      <rPr>
        <sz val="14"/>
        <color rgb="FF111111"/>
        <rFont val="Arial"/>
        <family val="2"/>
      </rPr>
      <t>2 633</t>
    </r>
    <r>
      <rPr>
        <sz val="14"/>
        <color rgb="FF646464"/>
        <rFont val="Arial"/>
        <family val="2"/>
      </rPr>
      <t>,</t>
    </r>
    <r>
      <rPr>
        <sz val="14"/>
        <color rgb="FF111111"/>
        <rFont val="Arial"/>
        <family val="2"/>
      </rPr>
      <t>70</t>
    </r>
  </si>
  <si>
    <r>
      <rPr>
        <sz val="14"/>
        <color rgb="FF111111"/>
        <rFont val="Arial"/>
        <family val="2"/>
      </rPr>
      <t>172 46</t>
    </r>
  </si>
  <si>
    <r>
      <rPr>
        <sz val="14"/>
        <color rgb="FF111111"/>
        <rFont val="Arial"/>
        <family val="2"/>
      </rPr>
      <t>8 669,64</t>
    </r>
  </si>
  <si>
    <r>
      <rPr>
        <sz val="14"/>
        <color rgb="FF111111"/>
        <rFont val="Arial"/>
        <family val="2"/>
      </rPr>
      <t xml:space="preserve">Complications mécaniques d'implants </t>
    </r>
    <r>
      <rPr>
        <sz val="14"/>
        <rFont val="Arial"/>
        <family val="2"/>
      </rPr>
      <t xml:space="preserve">ostéo-articulaires, </t>
    </r>
    <r>
      <rPr>
        <sz val="14"/>
        <color rgb="FF242424"/>
        <rFont val="Arial"/>
        <family val="2"/>
      </rPr>
      <t xml:space="preserve">scare </t>
    </r>
    <r>
      <rPr>
        <sz val="14"/>
        <color rgb="FF111111"/>
        <rFont val="Arial"/>
        <family val="2"/>
      </rPr>
      <t>phy[9</t>
    </r>
    <r>
      <rPr>
        <sz val="14"/>
        <color rgb="FF646464"/>
        <rFont val="Arial"/>
        <family val="2"/>
      </rPr>
      <t>,</t>
    </r>
    <r>
      <rPr>
        <sz val="14"/>
        <rFont val="Arial"/>
        <family val="2"/>
      </rPr>
      <t xml:space="preserve">12] </t>
    </r>
    <r>
      <rPr>
        <sz val="14"/>
        <color rgb="FF7E7E7E"/>
        <rFont val="Arial"/>
        <family val="2"/>
      </rPr>
      <t xml:space="preserve">- </t>
    </r>
    <r>
      <rPr>
        <sz val="14"/>
        <color rgb="FF111111"/>
        <rFont val="Arial"/>
        <family val="2"/>
      </rPr>
      <t>zéro jour</t>
    </r>
  </si>
  <si>
    <r>
      <rPr>
        <sz val="14"/>
        <color rgb="FF111111"/>
        <rFont val="Arial"/>
        <family val="2"/>
      </rPr>
      <t xml:space="preserve">Complications mécaniques d'implants </t>
    </r>
    <r>
      <rPr>
        <sz val="14"/>
        <rFont val="Arial"/>
        <family val="2"/>
      </rPr>
      <t xml:space="preserve">ostéo-articulaires, </t>
    </r>
    <r>
      <rPr>
        <sz val="14"/>
        <color rgb="FF242424"/>
        <rFont val="Arial"/>
        <family val="2"/>
      </rPr>
      <t xml:space="preserve">scare </t>
    </r>
    <r>
      <rPr>
        <sz val="14"/>
        <color rgb="FF111111"/>
        <rFont val="Arial"/>
        <family val="2"/>
      </rPr>
      <t xml:space="preserve">phy </t>
    </r>
    <r>
      <rPr>
        <sz val="14"/>
        <rFont val="Arial"/>
        <family val="2"/>
      </rPr>
      <t>[9</t>
    </r>
    <r>
      <rPr>
        <sz val="14"/>
        <color rgb="FF646464"/>
        <rFont val="Arial"/>
        <family val="2"/>
      </rPr>
      <t>,</t>
    </r>
    <r>
      <rPr>
        <sz val="14"/>
        <rFont val="Arial"/>
        <family val="2"/>
      </rPr>
      <t xml:space="preserve">12] </t>
    </r>
    <r>
      <rPr>
        <sz val="14"/>
        <color rgb="FF7E7E7E"/>
        <rFont val="Arial"/>
        <family val="2"/>
      </rPr>
      <t xml:space="preserve">- </t>
    </r>
    <r>
      <rPr>
        <sz val="14"/>
        <color rgb="FF242424"/>
        <rFont val="Arial"/>
        <family val="2"/>
      </rPr>
      <t>n</t>
    </r>
    <r>
      <rPr>
        <sz val="14"/>
        <rFont val="Arial"/>
        <family val="2"/>
      </rPr>
      <t xml:space="preserve">iveau </t>
    </r>
    <r>
      <rPr>
        <sz val="14"/>
        <color rgb="FF111111"/>
        <rFont val="Arial"/>
        <family val="2"/>
      </rPr>
      <t>1</t>
    </r>
  </si>
  <si>
    <r>
      <rPr>
        <sz val="14"/>
        <color rgb="FF111111"/>
        <rFont val="Arial"/>
        <family val="2"/>
      </rPr>
      <t xml:space="preserve">220 </t>
    </r>
    <r>
      <rPr>
        <sz val="14"/>
        <rFont val="Arial"/>
        <family val="2"/>
      </rPr>
      <t>15</t>
    </r>
  </si>
  <si>
    <r>
      <rPr>
        <sz val="14"/>
        <color rgb="FF111111"/>
        <rFont val="Arial"/>
        <family val="2"/>
      </rPr>
      <t>7 925,37</t>
    </r>
  </si>
  <si>
    <r>
      <rPr>
        <sz val="14"/>
        <color rgb="FF111111"/>
        <rFont val="Arial"/>
        <family val="2"/>
      </rPr>
      <t xml:space="preserve">Complications mécaniques d'implants ostéo-articulaires, </t>
    </r>
    <r>
      <rPr>
        <sz val="14"/>
        <color rgb="FF242424"/>
        <rFont val="Arial"/>
        <family val="2"/>
      </rPr>
      <t xml:space="preserve">scare </t>
    </r>
    <r>
      <rPr>
        <sz val="14"/>
        <color rgb="FF111111"/>
        <rFont val="Arial"/>
        <family val="2"/>
      </rPr>
      <t xml:space="preserve">phy </t>
    </r>
    <r>
      <rPr>
        <sz val="14"/>
        <rFont val="Arial"/>
        <family val="2"/>
      </rPr>
      <t>[9</t>
    </r>
    <r>
      <rPr>
        <sz val="14"/>
        <color rgb="FF545454"/>
        <rFont val="Arial"/>
        <family val="2"/>
      </rPr>
      <t>,</t>
    </r>
    <r>
      <rPr>
        <sz val="14"/>
        <rFont val="Arial"/>
        <family val="2"/>
      </rPr>
      <t>121</t>
    </r>
    <r>
      <rPr>
        <sz val="14"/>
        <color rgb="FF7E7E7E"/>
        <rFont val="Arial"/>
        <family val="2"/>
      </rPr>
      <t xml:space="preserve">- </t>
    </r>
    <r>
      <rPr>
        <sz val="14"/>
        <color rgb="FF242424"/>
        <rFont val="Arial"/>
        <family val="2"/>
      </rPr>
      <t>n</t>
    </r>
    <r>
      <rPr>
        <sz val="14"/>
        <rFont val="Arial"/>
        <family val="2"/>
      </rPr>
      <t>i</t>
    </r>
    <r>
      <rPr>
        <sz val="14"/>
        <color rgb="FF242424"/>
        <rFont val="Arial"/>
        <family val="2"/>
      </rPr>
      <t>vea</t>
    </r>
    <r>
      <rPr>
        <sz val="14"/>
        <rFont val="Arial"/>
        <family val="2"/>
      </rPr>
      <t xml:space="preserve">u </t>
    </r>
    <r>
      <rPr>
        <sz val="14"/>
        <color rgb="FF242424"/>
        <rFont val="Arial"/>
        <family val="2"/>
      </rPr>
      <t>2</t>
    </r>
  </si>
  <si>
    <r>
      <rPr>
        <sz val="14"/>
        <color rgb="FF111111"/>
        <rFont val="Arial"/>
        <family val="2"/>
      </rPr>
      <t>251.11</t>
    </r>
  </si>
  <si>
    <r>
      <rPr>
        <sz val="14"/>
        <color rgb="FF111111"/>
        <rFont val="Arial"/>
        <family val="2"/>
      </rPr>
      <t>12 555,68</t>
    </r>
  </si>
  <si>
    <r>
      <rPr>
        <sz val="14"/>
        <color rgb="FF111111"/>
        <rFont val="Arial"/>
        <family val="2"/>
      </rPr>
      <t>0827C1</t>
    </r>
  </si>
  <si>
    <r>
      <rPr>
        <sz val="14"/>
        <color rgb="FF111111"/>
        <rFont val="Arial"/>
        <family val="2"/>
      </rPr>
      <t>Complications mécaniques d'implants ostéo-articulaires</t>
    </r>
    <r>
      <rPr>
        <sz val="14"/>
        <color rgb="FF3B3B3B"/>
        <rFont val="Arial"/>
        <family val="2"/>
      </rPr>
      <t xml:space="preserve">, </t>
    </r>
    <r>
      <rPr>
        <sz val="14"/>
        <color rgb="FF242424"/>
        <rFont val="Arial"/>
        <family val="2"/>
      </rPr>
      <t xml:space="preserve">scare </t>
    </r>
    <r>
      <rPr>
        <sz val="14"/>
        <color rgb="FF111111"/>
        <rFont val="Arial"/>
        <family val="2"/>
      </rPr>
      <t xml:space="preserve">phy </t>
    </r>
    <r>
      <rPr>
        <sz val="14"/>
        <color rgb="FF3B3B3B"/>
        <rFont val="Arial"/>
        <family val="2"/>
      </rPr>
      <t>&gt;</t>
    </r>
    <r>
      <rPr>
        <sz val="14"/>
        <rFont val="Arial"/>
        <family val="2"/>
      </rPr>
      <t xml:space="preserve">= </t>
    </r>
    <r>
      <rPr>
        <sz val="14"/>
        <color rgb="FF111111"/>
        <rFont val="Arial"/>
        <family val="2"/>
      </rPr>
      <t>13</t>
    </r>
    <r>
      <rPr>
        <sz val="14"/>
        <color rgb="FF545454"/>
        <rFont val="Arial"/>
        <family val="2"/>
      </rPr>
      <t xml:space="preserve">, </t>
    </r>
    <r>
      <rPr>
        <sz val="14"/>
        <color rgb="FF111111"/>
        <rFont val="Arial"/>
        <family val="2"/>
      </rPr>
      <t xml:space="preserve">score rr </t>
    </r>
    <r>
      <rPr>
        <sz val="14"/>
        <color rgb="FF3B3B3B"/>
        <rFont val="Arial"/>
        <family val="2"/>
      </rPr>
      <t>&lt;</t>
    </r>
    <r>
      <rPr>
        <sz val="14"/>
        <rFont val="Arial"/>
        <family val="2"/>
      </rPr>
      <t xml:space="preserve">= </t>
    </r>
    <r>
      <rPr>
        <sz val="14"/>
        <color rgb="FF242424"/>
        <rFont val="Arial"/>
        <family val="2"/>
      </rPr>
      <t xml:space="preserve">60 </t>
    </r>
    <r>
      <rPr>
        <sz val="14"/>
        <rFont val="Arial"/>
        <family val="2"/>
      </rPr>
      <t xml:space="preserve">- </t>
    </r>
    <r>
      <rPr>
        <sz val="14"/>
        <color rgb="FF111111"/>
        <rFont val="Arial"/>
        <family val="2"/>
      </rPr>
      <t xml:space="preserve">niveau </t>
    </r>
    <r>
      <rPr>
        <sz val="14"/>
        <rFont val="Arial"/>
        <family val="2"/>
      </rPr>
      <t>1</t>
    </r>
  </si>
  <si>
    <r>
      <rPr>
        <sz val="14"/>
        <color rgb="FF111111"/>
        <rFont val="Arial"/>
        <family val="2"/>
      </rPr>
      <t>227.40</t>
    </r>
  </si>
  <si>
    <r>
      <rPr>
        <sz val="14"/>
        <color rgb="FF111111"/>
        <rFont val="Arial"/>
        <family val="2"/>
      </rPr>
      <t>0827C2</t>
    </r>
  </si>
  <si>
    <r>
      <rPr>
        <sz val="14"/>
        <color rgb="FF242424"/>
        <rFont val="Arial"/>
        <family val="2"/>
      </rPr>
      <t>Comp</t>
    </r>
    <r>
      <rPr>
        <sz val="14"/>
        <rFont val="Arial"/>
        <family val="2"/>
      </rPr>
      <t xml:space="preserve">lications </t>
    </r>
    <r>
      <rPr>
        <sz val="14"/>
        <color rgb="FF111111"/>
        <rFont val="Arial"/>
        <family val="2"/>
      </rPr>
      <t xml:space="preserve">mécaniques
</t>
    </r>
    <r>
      <rPr>
        <sz val="14"/>
        <rFont val="Arial"/>
        <family val="2"/>
      </rPr>
      <t>d'implants ostèo-</t>
    </r>
    <r>
      <rPr>
        <sz val="14"/>
        <color rgb="FF242424"/>
        <rFont val="Arial"/>
        <family val="2"/>
      </rPr>
      <t>ar</t>
    </r>
    <r>
      <rPr>
        <sz val="14"/>
        <rFont val="Arial"/>
        <family val="2"/>
      </rPr>
      <t xml:space="preserve">liculaires </t>
    </r>
    <r>
      <rPr>
        <sz val="14"/>
        <color rgb="FF3B3B3B"/>
        <rFont val="Arial"/>
        <family val="2"/>
      </rPr>
      <t xml:space="preserve">, </t>
    </r>
    <r>
      <rPr>
        <sz val="14"/>
        <rFont val="Arial"/>
        <family val="2"/>
      </rPr>
      <t xml:space="preserve">score </t>
    </r>
    <r>
      <rPr>
        <sz val="14"/>
        <color rgb="FF111111"/>
        <rFont val="Arial"/>
        <family val="2"/>
      </rPr>
      <t xml:space="preserve">phy </t>
    </r>
    <r>
      <rPr>
        <sz val="14"/>
        <color rgb="FF3B3B3B"/>
        <rFont val="Arial"/>
        <family val="2"/>
      </rPr>
      <t>&gt;</t>
    </r>
    <r>
      <rPr>
        <sz val="14"/>
        <rFont val="Arial"/>
        <family val="2"/>
      </rPr>
      <t xml:space="preserve">= </t>
    </r>
    <r>
      <rPr>
        <sz val="14"/>
        <color rgb="FF111111"/>
        <rFont val="Arial"/>
        <family val="2"/>
      </rPr>
      <t xml:space="preserve">13, </t>
    </r>
    <r>
      <rPr>
        <sz val="14"/>
        <color rgb="FF242424"/>
        <rFont val="Arial"/>
        <family val="2"/>
      </rPr>
      <t>scor</t>
    </r>
    <r>
      <rPr>
        <sz val="14"/>
        <rFont val="Arial"/>
        <family val="2"/>
      </rPr>
      <t xml:space="preserve">e </t>
    </r>
    <r>
      <rPr>
        <sz val="14"/>
        <color rgb="FF111111"/>
        <rFont val="Arial"/>
        <family val="2"/>
      </rPr>
      <t xml:space="preserve">rr &lt;= </t>
    </r>
    <r>
      <rPr>
        <sz val="14"/>
        <color rgb="FF242424"/>
        <rFont val="Arial"/>
        <family val="2"/>
      </rPr>
      <t xml:space="preserve">60 </t>
    </r>
    <r>
      <rPr>
        <sz val="14"/>
        <rFont val="Arial"/>
        <family val="2"/>
      </rPr>
      <t xml:space="preserve">- </t>
    </r>
    <r>
      <rPr>
        <sz val="14"/>
        <color rgb="FF111111"/>
        <rFont val="Arial"/>
        <family val="2"/>
      </rPr>
      <t>niveau 2</t>
    </r>
  </si>
  <si>
    <r>
      <rPr>
        <sz val="14"/>
        <color rgb="FF111111"/>
        <rFont val="Arial"/>
        <family val="2"/>
      </rPr>
      <t>267.24</t>
    </r>
  </si>
  <si>
    <r>
      <rPr>
        <sz val="14"/>
        <color rgb="FF111111"/>
        <rFont val="Arial"/>
        <family val="2"/>
      </rPr>
      <t>13 362,08</t>
    </r>
  </si>
  <si>
    <r>
      <rPr>
        <sz val="14"/>
        <color rgb="FF242424"/>
        <rFont val="Arial"/>
        <family val="2"/>
      </rPr>
      <t>Comp</t>
    </r>
    <r>
      <rPr>
        <sz val="14"/>
        <rFont val="Arial"/>
        <family val="2"/>
      </rPr>
      <t xml:space="preserve">lications </t>
    </r>
    <r>
      <rPr>
        <sz val="14"/>
        <color rgb="FF111111"/>
        <rFont val="Arial"/>
        <family val="2"/>
      </rPr>
      <t xml:space="preserve">mécaniques </t>
    </r>
    <r>
      <rPr>
        <sz val="14"/>
        <rFont val="Arial"/>
        <family val="2"/>
      </rPr>
      <t>d'imp</t>
    </r>
    <r>
      <rPr>
        <sz val="14"/>
        <color rgb="FF242424"/>
        <rFont val="Arial"/>
        <family val="2"/>
      </rPr>
      <t>a</t>
    </r>
    <r>
      <rPr>
        <sz val="14"/>
        <rFont val="Arial"/>
        <family val="2"/>
      </rPr>
      <t>l nts ostèo-</t>
    </r>
    <r>
      <rPr>
        <sz val="14"/>
        <color rgb="FF242424"/>
        <rFont val="Arial"/>
        <family val="2"/>
      </rPr>
      <t>ar</t>
    </r>
    <r>
      <rPr>
        <sz val="14"/>
        <rFont val="Arial"/>
        <family val="2"/>
      </rPr>
      <t xml:space="preserve">liculaires </t>
    </r>
    <r>
      <rPr>
        <sz val="14"/>
        <color rgb="FF3B3B3B"/>
        <rFont val="Arial"/>
        <family val="2"/>
      </rPr>
      <t xml:space="preserve">, </t>
    </r>
    <r>
      <rPr>
        <sz val="14"/>
        <rFont val="Arial"/>
        <family val="2"/>
      </rPr>
      <t xml:space="preserve">score </t>
    </r>
    <r>
      <rPr>
        <sz val="14"/>
        <color rgb="FF111111"/>
        <rFont val="Arial"/>
        <family val="2"/>
      </rPr>
      <t xml:space="preserve">phy </t>
    </r>
    <r>
      <rPr>
        <sz val="14"/>
        <color rgb="FF3B3B3B"/>
        <rFont val="Arial"/>
        <family val="2"/>
      </rPr>
      <t>&gt;</t>
    </r>
    <r>
      <rPr>
        <sz val="14"/>
        <rFont val="Arial"/>
        <family val="2"/>
      </rPr>
      <t xml:space="preserve">= </t>
    </r>
    <r>
      <rPr>
        <sz val="14"/>
        <color rgb="FF111111"/>
        <rFont val="Arial"/>
        <family val="2"/>
      </rPr>
      <t xml:space="preserve">13, score rr </t>
    </r>
    <r>
      <rPr>
        <sz val="14"/>
        <color rgb="FF3B3B3B"/>
        <rFont val="Arial"/>
        <family val="2"/>
      </rPr>
      <t>&gt;</t>
    </r>
    <r>
      <rPr>
        <sz val="14"/>
        <rFont val="Arial"/>
        <family val="2"/>
      </rPr>
      <t xml:space="preserve">= </t>
    </r>
    <r>
      <rPr>
        <sz val="14"/>
        <color rgb="FF242424"/>
        <rFont val="Arial"/>
        <family val="2"/>
      </rPr>
      <t xml:space="preserve">61 </t>
    </r>
    <r>
      <rPr>
        <sz val="14"/>
        <rFont val="Arial"/>
        <family val="2"/>
      </rPr>
      <t>- ni</t>
    </r>
    <r>
      <rPr>
        <sz val="14"/>
        <color rgb="FF242424"/>
        <rFont val="Arial"/>
        <family val="2"/>
      </rPr>
      <t xml:space="preserve">veau </t>
    </r>
    <r>
      <rPr>
        <sz val="14"/>
        <color rgb="FF111111"/>
        <rFont val="Arial"/>
        <family val="2"/>
      </rPr>
      <t>1</t>
    </r>
  </si>
  <si>
    <r>
      <rPr>
        <sz val="14"/>
        <color rgb="FF111111"/>
        <rFont val="Arial"/>
        <family val="2"/>
      </rPr>
      <t>284.76</t>
    </r>
  </si>
  <si>
    <r>
      <rPr>
        <sz val="14"/>
        <color rgb="FF111111"/>
        <rFont val="Arial"/>
        <family val="2"/>
      </rPr>
      <t xml:space="preserve">12 </t>
    </r>
    <r>
      <rPr>
        <sz val="14"/>
        <color rgb="FF242424"/>
        <rFont val="Arial"/>
        <family val="2"/>
      </rPr>
      <t>24</t>
    </r>
    <r>
      <rPr>
        <sz val="14"/>
        <rFont val="Arial"/>
        <family val="2"/>
      </rPr>
      <t>4,76</t>
    </r>
  </si>
  <si>
    <r>
      <rPr>
        <sz val="14"/>
        <color rgb="FF111111"/>
        <rFont val="Arial"/>
        <family val="2"/>
      </rPr>
      <t xml:space="preserve">Complications mécaniques d'implants </t>
    </r>
    <r>
      <rPr>
        <sz val="14"/>
        <rFont val="Arial"/>
        <family val="2"/>
      </rPr>
      <t xml:space="preserve">ostéo-articulaires, </t>
    </r>
    <r>
      <rPr>
        <sz val="14"/>
        <color rgb="FF242424"/>
        <rFont val="Arial"/>
        <family val="2"/>
      </rPr>
      <t xml:space="preserve">score </t>
    </r>
    <r>
      <rPr>
        <sz val="14"/>
        <color rgb="FF111111"/>
        <rFont val="Arial"/>
        <family val="2"/>
      </rPr>
      <t xml:space="preserve">phy </t>
    </r>
    <r>
      <rPr>
        <sz val="14"/>
        <color rgb="FF3B3B3B"/>
        <rFont val="Arial"/>
        <family val="2"/>
      </rPr>
      <t>&gt;</t>
    </r>
    <r>
      <rPr>
        <sz val="14"/>
        <rFont val="Arial"/>
        <family val="2"/>
      </rPr>
      <t xml:space="preserve">= </t>
    </r>
    <r>
      <rPr>
        <sz val="14"/>
        <color rgb="FF111111"/>
        <rFont val="Arial"/>
        <family val="2"/>
      </rPr>
      <t>13</t>
    </r>
    <r>
      <rPr>
        <sz val="14"/>
        <color rgb="FF3B3B3B"/>
        <rFont val="Arial"/>
        <family val="2"/>
      </rPr>
      <t xml:space="preserve">, </t>
    </r>
    <r>
      <rPr>
        <sz val="14"/>
        <color rgb="FF242424"/>
        <rFont val="Arial"/>
        <family val="2"/>
      </rPr>
      <t xml:space="preserve">score </t>
    </r>
    <r>
      <rPr>
        <sz val="14"/>
        <color rgb="FF111111"/>
        <rFont val="Arial"/>
        <family val="2"/>
      </rPr>
      <t xml:space="preserve">rr </t>
    </r>
    <r>
      <rPr>
        <sz val="14"/>
        <color rgb="FF3B3B3B"/>
        <rFont val="Arial"/>
        <family val="2"/>
      </rPr>
      <t>&gt;</t>
    </r>
    <r>
      <rPr>
        <sz val="14"/>
        <rFont val="Arial"/>
        <family val="2"/>
      </rPr>
      <t>=</t>
    </r>
  </si>
  <si>
    <r>
      <rPr>
        <sz val="14"/>
        <color rgb="FF111111"/>
        <rFont val="Arial"/>
        <family val="2"/>
      </rPr>
      <t>332.33</t>
    </r>
  </si>
  <si>
    <r>
      <rPr>
        <sz val="14"/>
        <color rgb="FF111111"/>
        <rFont val="Arial"/>
        <family val="2"/>
      </rPr>
      <t xml:space="preserve">18 </t>
    </r>
    <r>
      <rPr>
        <sz val="14"/>
        <color rgb="FF242424"/>
        <rFont val="Arial"/>
        <family val="2"/>
      </rPr>
      <t>942</t>
    </r>
    <r>
      <rPr>
        <sz val="14"/>
        <rFont val="Arial"/>
        <family val="2"/>
      </rPr>
      <t>,75</t>
    </r>
  </si>
  <si>
    <r>
      <rPr>
        <sz val="14"/>
        <color rgb="FF010101"/>
        <rFont val="Arial"/>
        <family val="2"/>
      </rPr>
      <t>Déout  de zone forfaitai</t>
    </r>
    <r>
      <rPr>
        <sz val="14"/>
        <color rgb="FF1C1C1C"/>
        <rFont val="Arial"/>
        <family val="2"/>
      </rPr>
      <t>r</t>
    </r>
    <r>
      <rPr>
        <sz val="14"/>
        <color rgb="FF010101"/>
        <rFont val="Arial"/>
        <family val="2"/>
      </rPr>
      <t>e (DZF)</t>
    </r>
  </si>
  <si>
    <r>
      <rPr>
        <sz val="14"/>
        <color rgb="FF010101"/>
        <rFont val="Arial"/>
        <family val="2"/>
      </rPr>
      <t>61 - niveau 2</t>
    </r>
  </si>
  <si>
    <r>
      <rPr>
        <sz val="14"/>
        <color rgb="FF010101"/>
        <rFont val="Arial"/>
        <family val="2"/>
      </rPr>
      <t>0831AO</t>
    </r>
  </si>
  <si>
    <r>
      <rPr>
        <sz val="14"/>
        <color rgb="FF010101"/>
        <rFont val="Arial"/>
        <family val="2"/>
      </rPr>
      <t>Frac</t>
    </r>
    <r>
      <rPr>
        <sz val="14"/>
        <color rgb="FF1C1C1C"/>
        <rFont val="Arial"/>
        <family val="2"/>
      </rPr>
      <t>t</t>
    </r>
    <r>
      <rPr>
        <sz val="14"/>
        <color rgb="FF010101"/>
        <rFont val="Arial"/>
        <family val="2"/>
      </rPr>
      <t>ure</t>
    </r>
    <r>
      <rPr>
        <sz val="14"/>
        <color rgb="FF1C1C1C"/>
        <rFont val="Arial"/>
        <family val="2"/>
      </rPr>
      <t xml:space="preserve">s </t>
    </r>
    <r>
      <rPr>
        <sz val="14"/>
        <color rgb="FF010101"/>
        <rFont val="Arial"/>
        <family val="2"/>
      </rPr>
      <t>de l'extrémité supérieure du fé</t>
    </r>
    <r>
      <rPr>
        <sz val="14"/>
        <color rgb="FF1C1C1C"/>
        <rFont val="Arial"/>
        <family val="2"/>
      </rPr>
      <t>m</t>
    </r>
    <r>
      <rPr>
        <sz val="14"/>
        <color rgb="FF010101"/>
        <rFont val="Arial"/>
        <family val="2"/>
      </rPr>
      <t xml:space="preserve">ur </t>
    </r>
    <r>
      <rPr>
        <sz val="14"/>
        <color rgb="FF1C1C1C"/>
        <rFont val="Arial"/>
        <family val="2"/>
      </rPr>
      <t>a</t>
    </r>
    <r>
      <rPr>
        <sz val="14"/>
        <color rgb="FF010101"/>
        <rFont val="Arial"/>
        <family val="2"/>
      </rPr>
      <t>ve</t>
    </r>
    <r>
      <rPr>
        <sz val="14"/>
        <color rgb="FF1C1C1C"/>
        <rFont val="Arial"/>
        <family val="2"/>
      </rPr>
      <t xml:space="preserve">c </t>
    </r>
    <r>
      <rPr>
        <sz val="14"/>
        <color rgb="FF010101"/>
        <rFont val="Arial"/>
        <family val="2"/>
      </rPr>
      <t>i</t>
    </r>
    <r>
      <rPr>
        <sz val="14"/>
        <color rgb="FF1C1C1C"/>
        <rFont val="Arial"/>
        <family val="2"/>
      </rPr>
      <t>m</t>
    </r>
    <r>
      <rPr>
        <sz val="14"/>
        <color rgb="FF010101"/>
        <rFont val="Arial"/>
        <family val="2"/>
      </rPr>
      <t>plant  articulaire</t>
    </r>
    <r>
      <rPr>
        <sz val="14"/>
        <color rgb="FF1C1C1C"/>
        <rFont val="Arial"/>
        <family val="2"/>
      </rPr>
      <t xml:space="preserve">, </t>
    </r>
    <r>
      <rPr>
        <sz val="14"/>
        <color rgb="FF010101"/>
        <rFont val="Arial"/>
        <family val="2"/>
      </rPr>
      <t>score phy
&lt;= 8 - zéro jour</t>
    </r>
  </si>
  <si>
    <r>
      <rPr>
        <sz val="14"/>
        <color rgb="FF010101"/>
        <rFont val="Arial"/>
        <family val="2"/>
      </rPr>
      <t>0831A1</t>
    </r>
  </si>
  <si>
    <r>
      <rPr>
        <sz val="14"/>
        <color rgb="FF010101"/>
        <rFont val="Arial"/>
        <family val="2"/>
      </rPr>
      <t>Fractures de l'extrémite supéri</t>
    </r>
    <r>
      <rPr>
        <sz val="14"/>
        <color rgb="FF1C1C1C"/>
        <rFont val="Arial"/>
        <family val="2"/>
      </rPr>
      <t>e</t>
    </r>
    <r>
      <rPr>
        <sz val="14"/>
        <color rgb="FF010101"/>
        <rFont val="Arial"/>
        <family val="2"/>
      </rPr>
      <t>ure du fémur av</t>
    </r>
    <r>
      <rPr>
        <sz val="14"/>
        <color rgb="FF1C1C1C"/>
        <rFont val="Arial"/>
        <family val="2"/>
      </rPr>
      <t>e</t>
    </r>
    <r>
      <rPr>
        <sz val="14"/>
        <color rgb="FF010101"/>
        <rFont val="Arial"/>
        <family val="2"/>
      </rPr>
      <t>c i</t>
    </r>
    <r>
      <rPr>
        <sz val="14"/>
        <color rgb="FF1C1C1C"/>
        <rFont val="Arial"/>
        <family val="2"/>
      </rPr>
      <t>m</t>
    </r>
    <r>
      <rPr>
        <sz val="14"/>
        <color rgb="FF010101"/>
        <rFont val="Arial"/>
        <family val="2"/>
      </rPr>
      <t xml:space="preserve">plant  articulaire, score phy
&lt;= </t>
    </r>
    <r>
      <rPr>
        <sz val="14"/>
        <color rgb="FF1C1C1C"/>
        <rFont val="Arial"/>
        <family val="2"/>
      </rPr>
      <t xml:space="preserve">8 </t>
    </r>
    <r>
      <rPr>
        <sz val="14"/>
        <color rgb="FF010101"/>
        <rFont val="Arial"/>
        <family val="2"/>
      </rPr>
      <t>- niveau 1</t>
    </r>
  </si>
  <si>
    <r>
      <rPr>
        <sz val="14"/>
        <color rgb="FF010101"/>
        <rFont val="Arial"/>
        <family val="2"/>
      </rPr>
      <t>32D,86</t>
    </r>
  </si>
  <si>
    <r>
      <rPr>
        <sz val="14"/>
        <color rgb="FF010101"/>
        <rFont val="Arial"/>
        <family val="2"/>
      </rPr>
      <t xml:space="preserve">320. </t>
    </r>
    <r>
      <rPr>
        <sz val="14"/>
        <color rgb="FF1C1C1C"/>
        <rFont val="Arial"/>
        <family val="2"/>
      </rPr>
      <t>8</t>
    </r>
    <r>
      <rPr>
        <sz val="14"/>
        <color rgb="FF010101"/>
        <rFont val="Arial"/>
        <family val="2"/>
      </rPr>
      <t>6</t>
    </r>
  </si>
  <si>
    <r>
      <rPr>
        <sz val="14"/>
        <color rgb="FF010101"/>
        <rFont val="Arial"/>
        <family val="2"/>
      </rPr>
      <t>4 812,87</t>
    </r>
  </si>
  <si>
    <r>
      <rPr>
        <sz val="14"/>
        <color rgb="FF010101"/>
        <rFont val="Arial"/>
        <family val="2"/>
      </rPr>
      <t>0831A2</t>
    </r>
  </si>
  <si>
    <r>
      <rPr>
        <sz val="14"/>
        <color rgb="FF010101"/>
        <rFont val="Arial"/>
        <family val="2"/>
      </rPr>
      <t>Fractures de l'extrémité supérieure du fé</t>
    </r>
    <r>
      <rPr>
        <sz val="14"/>
        <color rgb="FF1C1C1C"/>
        <rFont val="Arial"/>
        <family val="2"/>
      </rPr>
      <t>m</t>
    </r>
    <r>
      <rPr>
        <sz val="14"/>
        <color rgb="FF010101"/>
        <rFont val="Arial"/>
        <family val="2"/>
      </rPr>
      <t xml:space="preserve">ur </t>
    </r>
    <r>
      <rPr>
        <sz val="14"/>
        <color rgb="FF1C1C1C"/>
        <rFont val="Arial"/>
        <family val="2"/>
      </rPr>
      <t>a</t>
    </r>
    <r>
      <rPr>
        <sz val="14"/>
        <color rgb="FF010101"/>
        <rFont val="Arial"/>
        <family val="2"/>
      </rPr>
      <t>ve</t>
    </r>
    <r>
      <rPr>
        <sz val="14"/>
        <color rgb="FF1C1C1C"/>
        <rFont val="Arial"/>
        <family val="2"/>
      </rPr>
      <t xml:space="preserve">c </t>
    </r>
    <r>
      <rPr>
        <sz val="14"/>
        <color rgb="FF010101"/>
        <rFont val="Arial"/>
        <family val="2"/>
      </rPr>
      <t>implant articulaire</t>
    </r>
    <r>
      <rPr>
        <sz val="14"/>
        <color rgb="FF1C1C1C"/>
        <rFont val="Arial"/>
        <family val="2"/>
      </rPr>
      <t xml:space="preserve">, </t>
    </r>
    <r>
      <rPr>
        <sz val="14"/>
        <color rgb="FF010101"/>
        <rFont val="Arial"/>
        <family val="2"/>
      </rPr>
      <t>scor</t>
    </r>
    <r>
      <rPr>
        <sz val="14"/>
        <color rgb="FF1C1C1C"/>
        <rFont val="Arial"/>
        <family val="2"/>
      </rPr>
      <t xml:space="preserve">e </t>
    </r>
    <r>
      <rPr>
        <sz val="14"/>
        <color rgb="FF010101"/>
        <rFont val="Arial"/>
        <family val="2"/>
      </rPr>
      <t xml:space="preserve">phy
&lt;= 8 - </t>
    </r>
    <r>
      <rPr>
        <sz val="14"/>
        <color rgb="FF1C1C1C"/>
        <rFont val="Arial"/>
        <family val="2"/>
      </rPr>
      <t>n</t>
    </r>
    <r>
      <rPr>
        <sz val="14"/>
        <color rgb="FF010101"/>
        <rFont val="Arial"/>
        <family val="2"/>
      </rPr>
      <t>ive</t>
    </r>
    <r>
      <rPr>
        <sz val="14"/>
        <color rgb="FF1C1C1C"/>
        <rFont val="Arial"/>
        <family val="2"/>
      </rPr>
      <t>a</t>
    </r>
    <r>
      <rPr>
        <sz val="14"/>
        <color rgb="FF010101"/>
        <rFont val="Arial"/>
        <family val="2"/>
      </rPr>
      <t>u 2</t>
    </r>
  </si>
  <si>
    <r>
      <rPr>
        <sz val="14"/>
        <color rgb="FF010101"/>
        <rFont val="Arial"/>
        <family val="2"/>
      </rPr>
      <t>330.12</t>
    </r>
  </si>
  <si>
    <r>
      <rPr>
        <sz val="14"/>
        <color rgb="FF010101"/>
        <rFont val="Arial"/>
        <family val="2"/>
      </rPr>
      <t>4 951</t>
    </r>
    <r>
      <rPr>
        <sz val="14"/>
        <color rgb="FF1C1C1C"/>
        <rFont val="Arial"/>
        <family val="2"/>
      </rPr>
      <t>,</t>
    </r>
    <r>
      <rPr>
        <sz val="14"/>
        <color rgb="FF010101"/>
        <rFont val="Arial"/>
        <family val="2"/>
      </rPr>
      <t>73</t>
    </r>
  </si>
  <si>
    <r>
      <rPr>
        <sz val="14"/>
        <color rgb="FF010101"/>
        <rFont val="Arial"/>
        <family val="2"/>
      </rPr>
      <t xml:space="preserve">D8318  </t>
    </r>
    <r>
      <rPr>
        <sz val="14"/>
        <color rgb="FF1C1C1C"/>
        <rFont val="Arial"/>
        <family val="2"/>
      </rPr>
      <t>0</t>
    </r>
  </si>
  <si>
    <r>
      <rPr>
        <sz val="14"/>
        <color rgb="FF010101"/>
        <rFont val="Arial"/>
        <family val="2"/>
      </rPr>
      <t>Fra</t>
    </r>
    <r>
      <rPr>
        <sz val="14"/>
        <color rgb="FF1C1C1C"/>
        <rFont val="Arial"/>
        <family val="2"/>
      </rPr>
      <t>ct</t>
    </r>
    <r>
      <rPr>
        <sz val="14"/>
        <color rgb="FF010101"/>
        <rFont val="Arial"/>
        <family val="2"/>
      </rPr>
      <t>ures de l'extrémite supérieure du fémur av</t>
    </r>
    <r>
      <rPr>
        <sz val="14"/>
        <color rgb="FF1C1C1C"/>
        <rFont val="Arial"/>
        <family val="2"/>
      </rPr>
      <t>e</t>
    </r>
    <r>
      <rPr>
        <sz val="14"/>
        <color rgb="FF010101"/>
        <rFont val="Arial"/>
        <family val="2"/>
      </rPr>
      <t>c i</t>
    </r>
    <r>
      <rPr>
        <sz val="14"/>
        <color rgb="FF1C1C1C"/>
        <rFont val="Arial"/>
        <family val="2"/>
      </rPr>
      <t>m</t>
    </r>
    <r>
      <rPr>
        <sz val="14"/>
        <color rgb="FF010101"/>
        <rFont val="Arial"/>
        <family val="2"/>
      </rPr>
      <t>plant  articul</t>
    </r>
    <r>
      <rPr>
        <sz val="14"/>
        <color rgb="FF1C1C1C"/>
        <rFont val="Arial"/>
        <family val="2"/>
      </rPr>
      <t>a</t>
    </r>
    <r>
      <rPr>
        <sz val="14"/>
        <color rgb="FF010101"/>
        <rFont val="Arial"/>
        <family val="2"/>
      </rPr>
      <t xml:space="preserve">ire, score phy [9 </t>
    </r>
    <r>
      <rPr>
        <sz val="14"/>
        <color rgb="FF1C1C1C"/>
        <rFont val="Arial"/>
        <family val="2"/>
      </rPr>
      <t>,</t>
    </r>
    <r>
      <rPr>
        <sz val="14"/>
        <color rgb="FF010101"/>
        <rFont val="Arial"/>
        <family val="2"/>
      </rPr>
      <t>12)  - zéroJour</t>
    </r>
  </si>
  <si>
    <r>
      <rPr>
        <sz val="14"/>
        <color rgb="FF010101"/>
        <rFont val="Arial"/>
        <family val="2"/>
      </rPr>
      <t xml:space="preserve">Fractures de l'extrémité </t>
    </r>
    <r>
      <rPr>
        <b/>
        <sz val="14"/>
        <color rgb="FF010101"/>
        <rFont val="Arial"/>
        <family val="2"/>
      </rPr>
      <t xml:space="preserve">supérieure  du fémur avec </t>
    </r>
    <r>
      <rPr>
        <sz val="14"/>
        <color rgb="FF010101"/>
        <rFont val="Arial"/>
        <family val="2"/>
      </rPr>
      <t>implant articulaire</t>
    </r>
    <r>
      <rPr>
        <sz val="14"/>
        <color rgb="FF1C1C1C"/>
        <rFont val="Arial"/>
        <family val="2"/>
      </rPr>
      <t xml:space="preserve">, </t>
    </r>
    <r>
      <rPr>
        <sz val="14"/>
        <color rgb="FF010101"/>
        <rFont val="Arial"/>
        <family val="2"/>
      </rPr>
      <t>score phy 19,121- nive</t>
    </r>
    <r>
      <rPr>
        <sz val="14"/>
        <color rgb="FF1C1C1C"/>
        <rFont val="Arial"/>
        <family val="2"/>
      </rPr>
      <t>a</t>
    </r>
    <r>
      <rPr>
        <sz val="14"/>
        <color rgb="FF010101"/>
        <rFont val="Arial"/>
        <family val="2"/>
      </rPr>
      <t>u 1</t>
    </r>
  </si>
  <si>
    <r>
      <rPr>
        <sz val="14"/>
        <color rgb="FF010101"/>
        <rFont val="Arial"/>
        <family val="2"/>
      </rPr>
      <t>289.31</t>
    </r>
  </si>
  <si>
    <r>
      <rPr>
        <sz val="14"/>
        <color rgb="FF010101"/>
        <rFont val="Arial"/>
        <family val="2"/>
      </rPr>
      <t>6 364,87</t>
    </r>
  </si>
  <si>
    <r>
      <rPr>
        <sz val="14"/>
        <color rgb="FF010101"/>
        <rFont val="Arial"/>
        <family val="2"/>
      </rPr>
      <t xml:space="preserve">198,9 </t>
    </r>
    <r>
      <rPr>
        <sz val="14"/>
        <color rgb="FF1C1C1C"/>
        <rFont val="Arial"/>
        <family val="2"/>
      </rPr>
      <t>0</t>
    </r>
  </si>
  <si>
    <r>
      <rPr>
        <sz val="14"/>
        <color rgb="FF010101"/>
        <rFont val="Arial"/>
        <family val="2"/>
      </rPr>
      <t>D83182</t>
    </r>
  </si>
  <si>
    <r>
      <rPr>
        <sz val="14"/>
        <color rgb="FF010101"/>
        <rFont val="Arial"/>
        <family val="2"/>
      </rPr>
      <t xml:space="preserve">Fractures de l'extrémité supérieure du fémur avec implant </t>
    </r>
    <r>
      <rPr>
        <sz val="14"/>
        <color rgb="FF1C1C1C"/>
        <rFont val="Arial"/>
        <family val="2"/>
      </rPr>
      <t>a</t>
    </r>
    <r>
      <rPr>
        <sz val="14"/>
        <color rgb="FF010101"/>
        <rFont val="Arial"/>
        <family val="2"/>
      </rPr>
      <t>rticul</t>
    </r>
    <r>
      <rPr>
        <sz val="14"/>
        <color rgb="FF1C1C1C"/>
        <rFont val="Arial"/>
        <family val="2"/>
      </rPr>
      <t>a</t>
    </r>
    <r>
      <rPr>
        <sz val="14"/>
        <color rgb="FF010101"/>
        <rFont val="Arial"/>
        <family val="2"/>
      </rPr>
      <t>ir</t>
    </r>
    <r>
      <rPr>
        <sz val="14"/>
        <color rgb="FF1C1C1C"/>
        <rFont val="Arial"/>
        <family val="2"/>
      </rPr>
      <t>e</t>
    </r>
    <r>
      <rPr>
        <sz val="14"/>
        <color rgb="FF010101"/>
        <rFont val="Arial"/>
        <family val="2"/>
      </rPr>
      <t>, scor</t>
    </r>
    <r>
      <rPr>
        <sz val="14"/>
        <color rgb="FF1C1C1C"/>
        <rFont val="Arial"/>
        <family val="2"/>
      </rPr>
      <t xml:space="preserve">e </t>
    </r>
    <r>
      <rPr>
        <sz val="14"/>
        <color rgb="FF010101"/>
        <rFont val="Arial"/>
        <family val="2"/>
      </rPr>
      <t>phy [9</t>
    </r>
    <r>
      <rPr>
        <sz val="14"/>
        <color rgb="FF1C1C1C"/>
        <rFont val="Arial"/>
        <family val="2"/>
      </rPr>
      <t>,</t>
    </r>
    <r>
      <rPr>
        <sz val="14"/>
        <color rgb="FF010101"/>
        <rFont val="Arial"/>
        <family val="2"/>
      </rPr>
      <t>12) - niveau 2</t>
    </r>
  </si>
  <si>
    <r>
      <rPr>
        <sz val="14"/>
        <color rgb="FF010101"/>
        <rFont val="Arial"/>
        <family val="2"/>
      </rPr>
      <t>2 3</t>
    </r>
    <r>
      <rPr>
        <sz val="14"/>
        <color rgb="FF1C1C1C"/>
        <rFont val="Arial"/>
        <family val="2"/>
      </rPr>
      <t>8</t>
    </r>
    <r>
      <rPr>
        <sz val="14"/>
        <color rgb="FF010101"/>
        <rFont val="Arial"/>
        <family val="2"/>
      </rPr>
      <t>0</t>
    </r>
    <r>
      <rPr>
        <sz val="14"/>
        <color rgb="FF1C1C1C"/>
        <rFont val="Arial"/>
        <family val="2"/>
      </rPr>
      <t>,</t>
    </r>
    <r>
      <rPr>
        <sz val="14"/>
        <color rgb="FF010101"/>
        <rFont val="Arial"/>
        <family val="2"/>
      </rPr>
      <t>65</t>
    </r>
  </si>
  <si>
    <r>
      <rPr>
        <sz val="14"/>
        <color rgb="FF010101"/>
        <rFont val="Arial"/>
        <family val="2"/>
      </rPr>
      <t>189.72</t>
    </r>
  </si>
  <si>
    <r>
      <rPr>
        <sz val="14"/>
        <color rgb="FF010101"/>
        <rFont val="Arial"/>
        <family val="2"/>
      </rPr>
      <t>11 677,17</t>
    </r>
  </si>
  <si>
    <r>
      <rPr>
        <sz val="14"/>
        <color rgb="FF010101"/>
        <rFont val="Arial"/>
        <family val="2"/>
      </rPr>
      <t>22D,32</t>
    </r>
  </si>
  <si>
    <r>
      <rPr>
        <sz val="14"/>
        <color rgb="FF1C1C1C"/>
        <rFont val="Arial"/>
        <family val="2"/>
      </rPr>
      <t>0</t>
    </r>
    <r>
      <rPr>
        <sz val="14"/>
        <color rgb="FF010101"/>
        <rFont val="Arial"/>
        <family val="2"/>
      </rPr>
      <t>831</t>
    </r>
    <r>
      <rPr>
        <sz val="14"/>
        <color rgb="FF1C1C1C"/>
        <rFont val="Arial"/>
        <family val="2"/>
      </rPr>
      <t>C</t>
    </r>
    <r>
      <rPr>
        <sz val="14"/>
        <color rgb="FF010101"/>
        <rFont val="Arial"/>
        <family val="2"/>
      </rPr>
      <t>1</t>
    </r>
  </si>
  <si>
    <r>
      <rPr>
        <sz val="14"/>
        <color rgb="FF010101"/>
        <rFont val="Arial"/>
        <family val="2"/>
      </rPr>
      <t xml:space="preserve">Fractures de l'extrémité
</t>
    </r>
    <r>
      <rPr>
        <b/>
        <sz val="14"/>
        <color rgb="FF010101"/>
        <rFont val="Arial"/>
        <family val="2"/>
      </rPr>
      <t>supéri</t>
    </r>
    <r>
      <rPr>
        <b/>
        <sz val="14"/>
        <color rgb="FF1C1C1C"/>
        <rFont val="Arial"/>
        <family val="2"/>
      </rPr>
      <t>e</t>
    </r>
    <r>
      <rPr>
        <b/>
        <sz val="14"/>
        <color rgb="FF010101"/>
        <rFont val="Arial"/>
        <family val="2"/>
      </rPr>
      <t xml:space="preserve">ure du fémur avec
</t>
    </r>
    <r>
      <rPr>
        <sz val="14"/>
        <color rgb="FF010101"/>
        <rFont val="Arial"/>
        <family val="2"/>
      </rPr>
      <t>i</t>
    </r>
    <r>
      <rPr>
        <sz val="14"/>
        <color rgb="FF1C1C1C"/>
        <rFont val="Arial"/>
        <family val="2"/>
      </rPr>
      <t>m</t>
    </r>
    <r>
      <rPr>
        <sz val="14"/>
        <color rgb="FF010101"/>
        <rFont val="Arial"/>
        <family val="2"/>
      </rPr>
      <t>plant  articulaire, score phy
&gt;= 13 - niveau 1</t>
    </r>
  </si>
  <si>
    <r>
      <rPr>
        <sz val="14"/>
        <color rgb="FF010101"/>
        <rFont val="Arial"/>
        <family val="2"/>
      </rPr>
      <t>237.52</t>
    </r>
  </si>
  <si>
    <r>
      <rPr>
        <sz val="14"/>
        <color rgb="FF010101"/>
        <rFont val="Arial"/>
        <family val="2"/>
      </rPr>
      <t>8 550,65</t>
    </r>
  </si>
  <si>
    <r>
      <rPr>
        <sz val="14"/>
        <color rgb="FF1C1C1C"/>
        <rFont val="Arial"/>
        <family val="2"/>
      </rPr>
      <t>D8</t>
    </r>
    <r>
      <rPr>
        <sz val="14"/>
        <color rgb="FF010101"/>
        <rFont val="Arial"/>
        <family val="2"/>
      </rPr>
      <t xml:space="preserve">31 </t>
    </r>
    <r>
      <rPr>
        <sz val="14"/>
        <color rgb="FF1C1C1C"/>
        <rFont val="Arial"/>
        <family val="2"/>
      </rPr>
      <t xml:space="preserve">C </t>
    </r>
    <r>
      <rPr>
        <sz val="14"/>
        <color rgb="FF010101"/>
        <rFont val="Arial"/>
        <family val="2"/>
      </rPr>
      <t>2</t>
    </r>
  </si>
  <si>
    <r>
      <rPr>
        <sz val="14"/>
        <color rgb="FF010101"/>
        <rFont val="Arial"/>
        <family val="2"/>
      </rPr>
      <t>F</t>
    </r>
    <r>
      <rPr>
        <sz val="14"/>
        <color rgb="FF1C1C1C"/>
        <rFont val="Arial"/>
        <family val="2"/>
      </rPr>
      <t>ra</t>
    </r>
    <r>
      <rPr>
        <sz val="14"/>
        <color rgb="FF010101"/>
        <rFont val="Arial"/>
        <family val="2"/>
      </rPr>
      <t>ctur</t>
    </r>
    <r>
      <rPr>
        <sz val="14"/>
        <color rgb="FF1C1C1C"/>
        <rFont val="Arial"/>
        <family val="2"/>
      </rPr>
      <t>e</t>
    </r>
    <r>
      <rPr>
        <sz val="14"/>
        <color rgb="FF010101"/>
        <rFont val="Arial"/>
        <family val="2"/>
      </rPr>
      <t>s de l'</t>
    </r>
    <r>
      <rPr>
        <sz val="14"/>
        <color rgb="FF1C1C1C"/>
        <rFont val="Arial"/>
        <family val="2"/>
      </rPr>
      <t xml:space="preserve">e </t>
    </r>
    <r>
      <rPr>
        <sz val="14"/>
        <color rgb="FF010101"/>
        <rFont val="Arial"/>
        <family val="2"/>
      </rPr>
      <t>xtr</t>
    </r>
    <r>
      <rPr>
        <sz val="14"/>
        <color rgb="FF1C1C1C"/>
        <rFont val="Arial"/>
        <family val="2"/>
      </rPr>
      <t>ém</t>
    </r>
    <r>
      <rPr>
        <sz val="14"/>
        <color rgb="FF010101"/>
        <rFont val="Arial"/>
        <family val="2"/>
      </rPr>
      <t>ité supén</t>
    </r>
    <r>
      <rPr>
        <sz val="14"/>
        <color rgb="FF1C1C1C"/>
        <rFont val="Arial"/>
        <family val="2"/>
      </rPr>
      <t>e</t>
    </r>
    <r>
      <rPr>
        <sz val="14"/>
        <color rgb="FF010101"/>
        <rFont val="Arial"/>
        <family val="2"/>
      </rPr>
      <t>ur</t>
    </r>
    <r>
      <rPr>
        <sz val="14"/>
        <color rgb="FF1C1C1C"/>
        <rFont val="Arial"/>
        <family val="2"/>
      </rPr>
      <t xml:space="preserve">e </t>
    </r>
    <r>
      <rPr>
        <sz val="14"/>
        <color rgb="FF010101"/>
        <rFont val="Arial"/>
        <family val="2"/>
      </rPr>
      <t xml:space="preserve">du </t>
    </r>
    <r>
      <rPr>
        <sz val="14"/>
        <color rgb="FF1C1C1C"/>
        <rFont val="Arial"/>
        <family val="2"/>
      </rPr>
      <t>fé</t>
    </r>
    <r>
      <rPr>
        <sz val="14"/>
        <color rgb="FF010101"/>
        <rFont val="Arial"/>
        <family val="2"/>
      </rPr>
      <t xml:space="preserve">m ur </t>
    </r>
    <r>
      <rPr>
        <sz val="14"/>
        <color rgb="FF1C1C1C"/>
        <rFont val="Arial"/>
        <family val="2"/>
      </rPr>
      <t>a</t>
    </r>
    <r>
      <rPr>
        <sz val="14"/>
        <color rgb="FF010101"/>
        <rFont val="Arial"/>
        <family val="2"/>
      </rPr>
      <t>ve</t>
    </r>
    <r>
      <rPr>
        <sz val="14"/>
        <color rgb="FF1C1C1C"/>
        <rFont val="Arial"/>
        <family val="2"/>
      </rPr>
      <t xml:space="preserve">c </t>
    </r>
    <r>
      <rPr>
        <sz val="14"/>
        <color rgb="FF010101"/>
        <rFont val="Arial"/>
        <family val="2"/>
      </rPr>
      <t>i</t>
    </r>
    <r>
      <rPr>
        <sz val="14"/>
        <color rgb="FF1C1C1C"/>
        <rFont val="Arial"/>
        <family val="2"/>
      </rPr>
      <t>m</t>
    </r>
    <r>
      <rPr>
        <sz val="14"/>
        <color rgb="FF010101"/>
        <rFont val="Arial"/>
        <family val="2"/>
      </rPr>
      <t>pl</t>
    </r>
    <r>
      <rPr>
        <sz val="14"/>
        <color rgb="FF1C1C1C"/>
        <rFont val="Arial"/>
        <family val="2"/>
      </rPr>
      <t>an</t>
    </r>
    <r>
      <rPr>
        <sz val="14"/>
        <color rgb="FF010101"/>
        <rFont val="Arial"/>
        <family val="2"/>
      </rPr>
      <t xml:space="preserve">t </t>
    </r>
    <r>
      <rPr>
        <sz val="14"/>
        <color rgb="FF1C1C1C"/>
        <rFont val="Arial"/>
        <family val="2"/>
      </rPr>
      <t>a</t>
    </r>
    <r>
      <rPr>
        <sz val="14"/>
        <color rgb="FF010101"/>
        <rFont val="Arial"/>
        <family val="2"/>
      </rPr>
      <t>rticul</t>
    </r>
    <r>
      <rPr>
        <sz val="14"/>
        <color rgb="FF1C1C1C"/>
        <rFont val="Arial"/>
        <family val="2"/>
      </rPr>
      <t>a</t>
    </r>
    <r>
      <rPr>
        <sz val="14"/>
        <color rgb="FF010101"/>
        <rFont val="Arial"/>
        <family val="2"/>
      </rPr>
      <t>ir</t>
    </r>
    <r>
      <rPr>
        <sz val="14"/>
        <color rgb="FF1C1C1C"/>
        <rFont val="Arial"/>
        <family val="2"/>
      </rPr>
      <t xml:space="preserve">e, </t>
    </r>
    <r>
      <rPr>
        <sz val="14"/>
        <color rgb="FF010101"/>
        <rFont val="Arial"/>
        <family val="2"/>
      </rPr>
      <t>s</t>
    </r>
    <r>
      <rPr>
        <sz val="14"/>
        <color rgb="FF1C1C1C"/>
        <rFont val="Arial"/>
        <family val="2"/>
      </rPr>
      <t>co</t>
    </r>
    <r>
      <rPr>
        <sz val="14"/>
        <color rgb="FF010101"/>
        <rFont val="Arial"/>
        <family val="2"/>
      </rPr>
      <t>r</t>
    </r>
    <r>
      <rPr>
        <sz val="14"/>
        <color rgb="FF1C1C1C"/>
        <rFont val="Arial"/>
        <family val="2"/>
      </rPr>
      <t xml:space="preserve">e </t>
    </r>
    <r>
      <rPr>
        <sz val="14"/>
        <color rgb="FF010101"/>
        <rFont val="Arial"/>
        <family val="2"/>
      </rPr>
      <t>ph</t>
    </r>
    <r>
      <rPr>
        <sz val="14"/>
        <color rgb="FF1C1C1C"/>
        <rFont val="Arial"/>
        <family val="2"/>
      </rPr>
      <t xml:space="preserve">y
</t>
    </r>
    <r>
      <rPr>
        <sz val="14"/>
        <color rgb="FF2F2F2F"/>
        <rFont val="Arial"/>
        <family val="2"/>
      </rPr>
      <t>&gt;</t>
    </r>
    <r>
      <rPr>
        <sz val="14"/>
        <color rgb="FF010101"/>
        <rFont val="Arial"/>
        <family val="2"/>
      </rPr>
      <t xml:space="preserve">=  13 - </t>
    </r>
    <r>
      <rPr>
        <sz val="14"/>
        <color rgb="FF1C1C1C"/>
        <rFont val="Arial"/>
        <family val="2"/>
      </rPr>
      <t>n</t>
    </r>
    <r>
      <rPr>
        <sz val="14"/>
        <color rgb="FF010101"/>
        <rFont val="Arial"/>
        <family val="2"/>
      </rPr>
      <t xml:space="preserve">iveau   </t>
    </r>
    <r>
      <rPr>
        <sz val="14"/>
        <color rgb="FF1C1C1C"/>
        <rFont val="Arial"/>
        <family val="2"/>
      </rPr>
      <t>2</t>
    </r>
  </si>
  <si>
    <r>
      <rPr>
        <sz val="14"/>
        <color rgb="FF1C1C1C"/>
        <rFont val="Arial"/>
        <family val="2"/>
      </rPr>
      <t xml:space="preserve">267 </t>
    </r>
    <r>
      <rPr>
        <sz val="14"/>
        <color rgb="FF010101"/>
        <rFont val="Arial"/>
        <family val="2"/>
      </rPr>
      <t>,</t>
    </r>
    <r>
      <rPr>
        <sz val="14"/>
        <color rgb="FF1C1C1C"/>
        <rFont val="Arial"/>
        <family val="2"/>
      </rPr>
      <t>88</t>
    </r>
  </si>
  <si>
    <r>
      <rPr>
        <sz val="14"/>
        <color rgb="FF1C1C1C"/>
        <rFont val="Arial"/>
        <family val="2"/>
      </rPr>
      <t xml:space="preserve">267 </t>
    </r>
    <r>
      <rPr>
        <sz val="14"/>
        <color rgb="FF010101"/>
        <rFont val="Arial"/>
        <family val="2"/>
      </rPr>
      <t>.</t>
    </r>
    <r>
      <rPr>
        <sz val="14"/>
        <color rgb="FF1C1C1C"/>
        <rFont val="Arial"/>
        <family val="2"/>
      </rPr>
      <t>88</t>
    </r>
  </si>
  <si>
    <r>
      <rPr>
        <sz val="14"/>
        <color rgb="FF010101"/>
        <rFont val="Arial"/>
        <family val="2"/>
      </rPr>
      <t xml:space="preserve">13  393 </t>
    </r>
    <r>
      <rPr>
        <sz val="14"/>
        <color rgb="FF1C1C1C"/>
        <rFont val="Arial"/>
        <family val="2"/>
      </rPr>
      <t>,88</t>
    </r>
  </si>
  <si>
    <r>
      <rPr>
        <sz val="14"/>
        <color rgb="FF1C1C1C"/>
        <rFont val="Arial"/>
        <family val="2"/>
      </rPr>
      <t xml:space="preserve">252,7  </t>
    </r>
    <r>
      <rPr>
        <sz val="14"/>
        <color rgb="FF010101"/>
        <rFont val="Arial"/>
        <family val="2"/>
      </rPr>
      <t>1</t>
    </r>
  </si>
  <si>
    <r>
      <rPr>
        <sz val="14"/>
        <color rgb="FF1C1C1C"/>
        <rFont val="Arial"/>
        <family val="2"/>
      </rPr>
      <t>D8</t>
    </r>
    <r>
      <rPr>
        <sz val="14"/>
        <color rgb="FF010101"/>
        <rFont val="Arial"/>
        <family val="2"/>
      </rPr>
      <t>3</t>
    </r>
    <r>
      <rPr>
        <sz val="14"/>
        <color rgb="FF1C1C1C"/>
        <rFont val="Arial"/>
        <family val="2"/>
      </rPr>
      <t xml:space="preserve">3 </t>
    </r>
    <r>
      <rPr>
        <sz val="14"/>
        <color rgb="FF010101"/>
        <rFont val="Arial"/>
        <family val="2"/>
      </rPr>
      <t>A</t>
    </r>
    <r>
      <rPr>
        <sz val="14"/>
        <color rgb="FF1C1C1C"/>
        <rFont val="Arial"/>
        <family val="2"/>
      </rPr>
      <t>O</t>
    </r>
  </si>
  <si>
    <r>
      <rPr>
        <sz val="14"/>
        <color rgb="FF010101"/>
        <rFont val="Arial"/>
        <family val="2"/>
      </rPr>
      <t xml:space="preserve">Fr </t>
    </r>
    <r>
      <rPr>
        <sz val="14"/>
        <color rgb="FF1C1C1C"/>
        <rFont val="Arial"/>
        <family val="2"/>
      </rPr>
      <t xml:space="preserve">ac </t>
    </r>
    <r>
      <rPr>
        <sz val="14"/>
        <color rgb="FF010101"/>
        <rFont val="Arial"/>
        <family val="2"/>
      </rPr>
      <t>tur</t>
    </r>
    <r>
      <rPr>
        <sz val="14"/>
        <color rgb="FF1C1C1C"/>
        <rFont val="Arial"/>
        <family val="2"/>
      </rPr>
      <t>e</t>
    </r>
    <r>
      <rPr>
        <sz val="14"/>
        <color rgb="FF010101"/>
        <rFont val="Arial"/>
        <family val="2"/>
      </rPr>
      <t>s du m</t>
    </r>
    <r>
      <rPr>
        <sz val="14"/>
        <color rgb="FF1C1C1C"/>
        <rFont val="Arial"/>
        <family val="2"/>
      </rPr>
      <t>e</t>
    </r>
    <r>
      <rPr>
        <sz val="14"/>
        <color rgb="FF010101"/>
        <rFont val="Arial"/>
        <family val="2"/>
      </rPr>
      <t>m</t>
    </r>
    <r>
      <rPr>
        <sz val="14"/>
        <color rgb="FF1C1C1C"/>
        <rFont val="Arial"/>
        <family val="2"/>
      </rPr>
      <t>b</t>
    </r>
    <r>
      <rPr>
        <sz val="14"/>
        <color rgb="FF010101"/>
        <rFont val="Arial"/>
        <family val="2"/>
      </rPr>
      <t>re i</t>
    </r>
    <r>
      <rPr>
        <sz val="14"/>
        <color rgb="FF1C1C1C"/>
        <rFont val="Arial"/>
        <family val="2"/>
      </rPr>
      <t>nf</t>
    </r>
    <r>
      <rPr>
        <sz val="14"/>
        <color rgb="FF010101"/>
        <rFont val="Arial"/>
        <family val="2"/>
      </rPr>
      <t>éri</t>
    </r>
    <r>
      <rPr>
        <sz val="14"/>
        <color rgb="FF1C1C1C"/>
        <rFont val="Arial"/>
        <family val="2"/>
      </rPr>
      <t>e</t>
    </r>
    <r>
      <rPr>
        <sz val="14"/>
        <color rgb="FF010101"/>
        <rFont val="Arial"/>
        <family val="2"/>
      </rPr>
      <t>ur</t>
    </r>
    <r>
      <rPr>
        <sz val="14"/>
        <color rgb="FF1C1C1C"/>
        <rFont val="Arial"/>
        <family val="2"/>
      </rPr>
      <t xml:space="preserve">, </t>
    </r>
    <r>
      <rPr>
        <sz val="14"/>
        <color rgb="FF010101"/>
        <rFont val="Arial"/>
        <family val="2"/>
      </rPr>
      <t>sco</t>
    </r>
    <r>
      <rPr>
        <sz val="14"/>
        <color rgb="FF1C1C1C"/>
        <rFont val="Arial"/>
        <family val="2"/>
      </rPr>
      <t xml:space="preserve">re </t>
    </r>
    <r>
      <rPr>
        <sz val="14"/>
        <color rgb="FF010101"/>
        <rFont val="Arial"/>
        <family val="2"/>
      </rPr>
      <t xml:space="preserve">phy </t>
    </r>
    <r>
      <rPr>
        <sz val="14"/>
        <color rgb="FF414141"/>
        <rFont val="Arial"/>
        <family val="2"/>
      </rPr>
      <t>&lt;</t>
    </r>
    <r>
      <rPr>
        <sz val="14"/>
        <color rgb="FF010101"/>
        <rFont val="Arial"/>
        <family val="2"/>
      </rPr>
      <t xml:space="preserve">= 4, </t>
    </r>
    <r>
      <rPr>
        <sz val="14"/>
        <color rgb="FF1C1C1C"/>
        <rFont val="Arial"/>
        <family val="2"/>
      </rPr>
      <t xml:space="preserve">po </t>
    </r>
    <r>
      <rPr>
        <sz val="14"/>
        <color rgb="FF010101"/>
        <rFont val="Arial"/>
        <family val="2"/>
      </rPr>
      <t xml:space="preserve">st- </t>
    </r>
    <r>
      <rPr>
        <sz val="14"/>
        <color rgb="FF1C1C1C"/>
        <rFont val="Arial"/>
        <family val="2"/>
      </rPr>
      <t xml:space="preserve">ch </t>
    </r>
    <r>
      <rPr>
        <sz val="14"/>
        <color rgb="FF010101"/>
        <rFont val="Arial"/>
        <family val="2"/>
      </rPr>
      <t xml:space="preserve">ir - </t>
    </r>
    <r>
      <rPr>
        <b/>
        <sz val="14"/>
        <color rgb="FF1C1C1C"/>
        <rFont val="Arial"/>
        <family val="2"/>
      </rPr>
      <t xml:space="preserve">zé </t>
    </r>
    <r>
      <rPr>
        <b/>
        <sz val="14"/>
        <color rgb="FF010101"/>
        <rFont val="Arial"/>
        <family val="2"/>
      </rPr>
      <t>ro</t>
    </r>
    <r>
      <rPr>
        <sz val="14"/>
        <color rgb="FF010101"/>
        <rFont val="Arial"/>
        <family val="2"/>
      </rPr>
      <t>Jo</t>
    </r>
    <r>
      <rPr>
        <sz val="14"/>
        <color rgb="FF1C1C1C"/>
        <rFont val="Arial"/>
        <family val="2"/>
      </rPr>
      <t>u</t>
    </r>
    <r>
      <rPr>
        <sz val="14"/>
        <color rgb="FF010101"/>
        <rFont val="Arial"/>
        <family val="2"/>
      </rPr>
      <t>r</t>
    </r>
  </si>
  <si>
    <r>
      <rPr>
        <sz val="14"/>
        <color rgb="FF010101"/>
        <rFont val="Arial"/>
        <family val="2"/>
      </rPr>
      <t xml:space="preserve">19 </t>
    </r>
    <r>
      <rPr>
        <sz val="14"/>
        <color rgb="FF1C1C1C"/>
        <rFont val="Arial"/>
        <family val="2"/>
      </rPr>
      <t>D,7</t>
    </r>
    <r>
      <rPr>
        <sz val="14"/>
        <color rgb="FF010101"/>
        <rFont val="Arial"/>
        <family val="2"/>
      </rPr>
      <t>1</t>
    </r>
  </si>
  <si>
    <r>
      <rPr>
        <sz val="14"/>
        <color rgb="FF1C1C1C"/>
        <rFont val="Arial"/>
        <family val="2"/>
      </rPr>
      <t>0833</t>
    </r>
    <r>
      <rPr>
        <sz val="14"/>
        <color rgb="FF010101"/>
        <rFont val="Arial"/>
        <family val="2"/>
      </rPr>
      <t>A1</t>
    </r>
  </si>
  <si>
    <r>
      <rPr>
        <sz val="14"/>
        <color rgb="FF010101"/>
        <rFont val="Arial"/>
        <family val="2"/>
      </rPr>
      <t>Fr</t>
    </r>
    <r>
      <rPr>
        <sz val="14"/>
        <color rgb="FF1C1C1C"/>
        <rFont val="Arial"/>
        <family val="2"/>
      </rPr>
      <t xml:space="preserve">ac </t>
    </r>
    <r>
      <rPr>
        <sz val="14"/>
        <color rgb="FF010101"/>
        <rFont val="Arial"/>
        <family val="2"/>
      </rPr>
      <t>tur</t>
    </r>
    <r>
      <rPr>
        <sz val="14"/>
        <color rgb="FF1C1C1C"/>
        <rFont val="Arial"/>
        <family val="2"/>
      </rPr>
      <t>e</t>
    </r>
    <r>
      <rPr>
        <sz val="14"/>
        <color rgb="FF010101"/>
        <rFont val="Arial"/>
        <family val="2"/>
      </rPr>
      <t>s du m</t>
    </r>
    <r>
      <rPr>
        <sz val="14"/>
        <color rgb="FF1C1C1C"/>
        <rFont val="Arial"/>
        <family val="2"/>
      </rPr>
      <t>e</t>
    </r>
    <r>
      <rPr>
        <sz val="14"/>
        <color rgb="FF010101"/>
        <rFont val="Arial"/>
        <family val="2"/>
      </rPr>
      <t>m</t>
    </r>
    <r>
      <rPr>
        <sz val="14"/>
        <color rgb="FF1C1C1C"/>
        <rFont val="Arial"/>
        <family val="2"/>
      </rPr>
      <t>b</t>
    </r>
    <r>
      <rPr>
        <sz val="14"/>
        <color rgb="FF010101"/>
        <rFont val="Arial"/>
        <family val="2"/>
      </rPr>
      <t>re i</t>
    </r>
    <r>
      <rPr>
        <sz val="14"/>
        <color rgb="FF1C1C1C"/>
        <rFont val="Arial"/>
        <family val="2"/>
      </rPr>
      <t>nf</t>
    </r>
    <r>
      <rPr>
        <sz val="14"/>
        <color rgb="FF010101"/>
        <rFont val="Arial"/>
        <family val="2"/>
      </rPr>
      <t>éri</t>
    </r>
    <r>
      <rPr>
        <sz val="14"/>
        <color rgb="FF1C1C1C"/>
        <rFont val="Arial"/>
        <family val="2"/>
      </rPr>
      <t>e</t>
    </r>
    <r>
      <rPr>
        <sz val="14"/>
        <color rgb="FF010101"/>
        <rFont val="Arial"/>
        <family val="2"/>
      </rPr>
      <t>ur</t>
    </r>
    <r>
      <rPr>
        <sz val="14"/>
        <color rgb="FF1C1C1C"/>
        <rFont val="Arial"/>
        <family val="2"/>
      </rPr>
      <t xml:space="preserve">, </t>
    </r>
    <r>
      <rPr>
        <sz val="14"/>
        <color rgb="FF010101"/>
        <rFont val="Arial"/>
        <family val="2"/>
      </rPr>
      <t>sco</t>
    </r>
    <r>
      <rPr>
        <sz val="14"/>
        <color rgb="FF1C1C1C"/>
        <rFont val="Arial"/>
        <family val="2"/>
      </rPr>
      <t xml:space="preserve">re </t>
    </r>
    <r>
      <rPr>
        <sz val="14"/>
        <color rgb="FF010101"/>
        <rFont val="Arial"/>
        <family val="2"/>
      </rPr>
      <t xml:space="preserve">phy </t>
    </r>
    <r>
      <rPr>
        <sz val="14"/>
        <color rgb="FF414141"/>
        <rFont val="Arial"/>
        <family val="2"/>
      </rPr>
      <t>&lt;</t>
    </r>
    <r>
      <rPr>
        <sz val="14"/>
        <color rgb="FF010101"/>
        <rFont val="Arial"/>
        <family val="2"/>
      </rPr>
      <t xml:space="preserve">= 4, </t>
    </r>
    <r>
      <rPr>
        <sz val="14"/>
        <color rgb="FF1C1C1C"/>
        <rFont val="Arial"/>
        <family val="2"/>
      </rPr>
      <t>oos</t>
    </r>
    <r>
      <rPr>
        <sz val="14"/>
        <color rgb="FF010101"/>
        <rFont val="Arial"/>
        <family val="2"/>
      </rPr>
      <t>t-</t>
    </r>
    <r>
      <rPr>
        <sz val="14"/>
        <color rgb="FF1C1C1C"/>
        <rFont val="Arial"/>
        <family val="2"/>
      </rPr>
      <t>c</t>
    </r>
    <r>
      <rPr>
        <sz val="14"/>
        <color rgb="FF010101"/>
        <rFont val="Arial"/>
        <family val="2"/>
      </rPr>
      <t xml:space="preserve">h1r - ni </t>
    </r>
    <r>
      <rPr>
        <sz val="14"/>
        <color rgb="FF1C1C1C"/>
        <rFont val="Arial"/>
        <family val="2"/>
      </rPr>
      <t xml:space="preserve">vea </t>
    </r>
    <r>
      <rPr>
        <sz val="14"/>
        <color rgb="FF010101"/>
        <rFont val="Arial"/>
        <family val="2"/>
      </rPr>
      <t>u  1</t>
    </r>
  </si>
  <si>
    <r>
      <rPr>
        <sz val="14"/>
        <color rgb="FF1C1C1C"/>
        <rFont val="Arial"/>
        <family val="2"/>
      </rPr>
      <t xml:space="preserve">1  </t>
    </r>
    <r>
      <rPr>
        <sz val="14"/>
        <color rgb="FF010101"/>
        <rFont val="Arial"/>
        <family val="2"/>
      </rPr>
      <t xml:space="preserve">1 </t>
    </r>
    <r>
      <rPr>
        <sz val="14"/>
        <color rgb="FF1C1C1C"/>
        <rFont val="Arial"/>
        <family val="2"/>
      </rPr>
      <t>3</t>
    </r>
    <r>
      <rPr>
        <sz val="14"/>
        <color rgb="FF010101"/>
        <rFont val="Arial"/>
        <family val="2"/>
      </rPr>
      <t>5</t>
    </r>
    <r>
      <rPr>
        <sz val="14"/>
        <color rgb="FF2F2F2F"/>
        <rFont val="Arial"/>
        <family val="2"/>
      </rPr>
      <t>,86</t>
    </r>
  </si>
  <si>
    <r>
      <rPr>
        <sz val="14"/>
        <color rgb="FF010101"/>
        <rFont val="Arial"/>
        <family val="2"/>
      </rPr>
      <t xml:space="preserve">1 </t>
    </r>
    <r>
      <rPr>
        <sz val="14"/>
        <color rgb="FF1C1C1C"/>
        <rFont val="Arial"/>
        <family val="2"/>
      </rPr>
      <t xml:space="preserve">64,0 </t>
    </r>
    <r>
      <rPr>
        <sz val="14"/>
        <color rgb="FF010101"/>
        <rFont val="Arial"/>
        <family val="2"/>
      </rPr>
      <t>1</t>
    </r>
  </si>
  <si>
    <r>
      <rPr>
        <sz val="14"/>
        <color rgb="FF1C1C1C"/>
        <rFont val="Arial"/>
        <family val="2"/>
      </rPr>
      <t>0833</t>
    </r>
    <r>
      <rPr>
        <sz val="14"/>
        <color rgb="FF010101"/>
        <rFont val="Arial"/>
        <family val="2"/>
      </rPr>
      <t>A</t>
    </r>
    <r>
      <rPr>
        <sz val="14"/>
        <color rgb="FF1C1C1C"/>
        <rFont val="Arial"/>
        <family val="2"/>
      </rPr>
      <t>2</t>
    </r>
  </si>
  <si>
    <r>
      <rPr>
        <sz val="14"/>
        <color rgb="FF010101"/>
        <rFont val="Arial"/>
        <family val="2"/>
      </rPr>
      <t xml:space="preserve">Fr </t>
    </r>
    <r>
      <rPr>
        <sz val="14"/>
        <color rgb="FF1C1C1C"/>
        <rFont val="Arial"/>
        <family val="2"/>
      </rPr>
      <t xml:space="preserve">ac </t>
    </r>
    <r>
      <rPr>
        <sz val="14"/>
        <color rgb="FF010101"/>
        <rFont val="Arial"/>
        <family val="2"/>
      </rPr>
      <t>tur</t>
    </r>
    <r>
      <rPr>
        <sz val="14"/>
        <color rgb="FF1C1C1C"/>
        <rFont val="Arial"/>
        <family val="2"/>
      </rPr>
      <t>e</t>
    </r>
    <r>
      <rPr>
        <sz val="14"/>
        <color rgb="FF010101"/>
        <rFont val="Arial"/>
        <family val="2"/>
      </rPr>
      <t>s du m</t>
    </r>
    <r>
      <rPr>
        <sz val="14"/>
        <color rgb="FF1C1C1C"/>
        <rFont val="Arial"/>
        <family val="2"/>
      </rPr>
      <t>e</t>
    </r>
    <r>
      <rPr>
        <sz val="14"/>
        <color rgb="FF010101"/>
        <rFont val="Arial"/>
        <family val="2"/>
      </rPr>
      <t>m</t>
    </r>
    <r>
      <rPr>
        <sz val="14"/>
        <color rgb="FF1C1C1C"/>
        <rFont val="Arial"/>
        <family val="2"/>
      </rPr>
      <t>b</t>
    </r>
    <r>
      <rPr>
        <sz val="14"/>
        <color rgb="FF010101"/>
        <rFont val="Arial"/>
        <family val="2"/>
      </rPr>
      <t>r</t>
    </r>
    <r>
      <rPr>
        <sz val="14"/>
        <color rgb="FF1C1C1C"/>
        <rFont val="Arial"/>
        <family val="2"/>
      </rPr>
      <t xml:space="preserve">e </t>
    </r>
    <r>
      <rPr>
        <sz val="14"/>
        <color rgb="FF010101"/>
        <rFont val="Arial"/>
        <family val="2"/>
      </rPr>
      <t>i</t>
    </r>
    <r>
      <rPr>
        <sz val="14"/>
        <color rgb="FF1C1C1C"/>
        <rFont val="Arial"/>
        <family val="2"/>
      </rPr>
      <t>nf</t>
    </r>
    <r>
      <rPr>
        <sz val="14"/>
        <color rgb="FF010101"/>
        <rFont val="Arial"/>
        <family val="2"/>
      </rPr>
      <t>éri</t>
    </r>
    <r>
      <rPr>
        <sz val="14"/>
        <color rgb="FF1C1C1C"/>
        <rFont val="Arial"/>
        <family val="2"/>
      </rPr>
      <t>e</t>
    </r>
    <r>
      <rPr>
        <sz val="14"/>
        <color rgb="FF010101"/>
        <rFont val="Arial"/>
        <family val="2"/>
      </rPr>
      <t>ur</t>
    </r>
    <r>
      <rPr>
        <sz val="14"/>
        <color rgb="FF1C1C1C"/>
        <rFont val="Arial"/>
        <family val="2"/>
      </rPr>
      <t xml:space="preserve">, </t>
    </r>
    <r>
      <rPr>
        <sz val="14"/>
        <color rgb="FF010101"/>
        <rFont val="Arial"/>
        <family val="2"/>
      </rPr>
      <t>sco</t>
    </r>
    <r>
      <rPr>
        <sz val="14"/>
        <color rgb="FF1C1C1C"/>
        <rFont val="Arial"/>
        <family val="2"/>
      </rPr>
      <t xml:space="preserve">re </t>
    </r>
    <r>
      <rPr>
        <sz val="14"/>
        <color rgb="FF010101"/>
        <rFont val="Arial"/>
        <family val="2"/>
      </rPr>
      <t xml:space="preserve">phy </t>
    </r>
    <r>
      <rPr>
        <sz val="14"/>
        <color rgb="FF2F2F2F"/>
        <rFont val="Arial"/>
        <family val="2"/>
      </rPr>
      <t>&lt;</t>
    </r>
    <r>
      <rPr>
        <sz val="14"/>
        <color rgb="FF010101"/>
        <rFont val="Arial"/>
        <family val="2"/>
      </rPr>
      <t xml:space="preserve">= 4, </t>
    </r>
    <r>
      <rPr>
        <sz val="14"/>
        <color rgb="FF1C1C1C"/>
        <rFont val="Arial"/>
        <family val="2"/>
      </rPr>
      <t>oos</t>
    </r>
    <r>
      <rPr>
        <sz val="14"/>
        <color rgb="FF010101"/>
        <rFont val="Arial"/>
        <family val="2"/>
      </rPr>
      <t>t-</t>
    </r>
    <r>
      <rPr>
        <sz val="14"/>
        <color rgb="FF1C1C1C"/>
        <rFont val="Arial"/>
        <family val="2"/>
      </rPr>
      <t>c</t>
    </r>
    <r>
      <rPr>
        <sz val="14"/>
        <color rgb="FF010101"/>
        <rFont val="Arial"/>
        <family val="2"/>
      </rPr>
      <t xml:space="preserve">h1r - ni </t>
    </r>
    <r>
      <rPr>
        <sz val="14"/>
        <color rgb="FF1C1C1C"/>
        <rFont val="Arial"/>
        <family val="2"/>
      </rPr>
      <t xml:space="preserve">vea </t>
    </r>
    <r>
      <rPr>
        <sz val="14"/>
        <color rgb="FF010101"/>
        <rFont val="Arial"/>
        <family val="2"/>
      </rPr>
      <t xml:space="preserve">u  </t>
    </r>
    <r>
      <rPr>
        <sz val="14"/>
        <color rgb="FF1C1C1C"/>
        <rFont val="Arial"/>
        <family val="2"/>
      </rPr>
      <t>2</t>
    </r>
  </si>
  <si>
    <r>
      <rPr>
        <sz val="14"/>
        <color rgb="FF2F2F2F"/>
        <rFont val="Arial"/>
        <family val="2"/>
      </rPr>
      <t xml:space="preserve">3 </t>
    </r>
    <r>
      <rPr>
        <sz val="14"/>
        <color rgb="FF010101"/>
        <rFont val="Arial"/>
        <family val="2"/>
      </rPr>
      <t>4</t>
    </r>
    <r>
      <rPr>
        <sz val="14"/>
        <color rgb="FF1C1C1C"/>
        <rFont val="Arial"/>
        <family val="2"/>
      </rPr>
      <t>31,96</t>
    </r>
  </si>
  <si>
    <r>
      <rPr>
        <sz val="14"/>
        <color rgb="FF010101"/>
        <rFont val="Arial"/>
        <family val="2"/>
      </rPr>
      <t>Fr</t>
    </r>
    <r>
      <rPr>
        <sz val="14"/>
        <color rgb="FF1C1C1C"/>
        <rFont val="Arial"/>
        <family val="2"/>
      </rPr>
      <t>ac</t>
    </r>
    <r>
      <rPr>
        <sz val="14"/>
        <color rgb="FF010101"/>
        <rFont val="Arial"/>
        <family val="2"/>
      </rPr>
      <t>tur</t>
    </r>
    <r>
      <rPr>
        <sz val="14"/>
        <color rgb="FF1C1C1C"/>
        <rFont val="Arial"/>
        <family val="2"/>
      </rPr>
      <t xml:space="preserve">es </t>
    </r>
    <r>
      <rPr>
        <sz val="14"/>
        <color rgb="FF010101"/>
        <rFont val="Arial"/>
        <family val="2"/>
      </rPr>
      <t>du m</t>
    </r>
    <r>
      <rPr>
        <sz val="14"/>
        <color rgb="FF2F2F2F"/>
        <rFont val="Arial"/>
        <family val="2"/>
      </rPr>
      <t>e</t>
    </r>
    <r>
      <rPr>
        <sz val="14"/>
        <color rgb="FF010101"/>
        <rFont val="Arial"/>
        <family val="2"/>
      </rPr>
      <t>mbr</t>
    </r>
    <r>
      <rPr>
        <sz val="14"/>
        <color rgb="FF1C1C1C"/>
        <rFont val="Arial"/>
        <family val="2"/>
      </rPr>
      <t xml:space="preserve">e
</t>
    </r>
    <r>
      <rPr>
        <sz val="14"/>
        <color rgb="FF010101"/>
        <rFont val="Arial"/>
        <family val="2"/>
      </rPr>
      <t>i</t>
    </r>
    <r>
      <rPr>
        <sz val="14"/>
        <color rgb="FF1C1C1C"/>
        <rFont val="Arial"/>
        <family val="2"/>
      </rPr>
      <t>nf</t>
    </r>
    <r>
      <rPr>
        <sz val="14"/>
        <color rgb="FF010101"/>
        <rFont val="Arial"/>
        <family val="2"/>
      </rPr>
      <t>éri</t>
    </r>
    <r>
      <rPr>
        <sz val="14"/>
        <color rgb="FF1C1C1C"/>
        <rFont val="Arial"/>
        <family val="2"/>
      </rPr>
      <t>e</t>
    </r>
    <r>
      <rPr>
        <sz val="14"/>
        <color rgb="FF010101"/>
        <rFont val="Arial"/>
        <family val="2"/>
      </rPr>
      <t>ur</t>
    </r>
    <r>
      <rPr>
        <sz val="14"/>
        <color rgb="FF1C1C1C"/>
        <rFont val="Arial"/>
        <family val="2"/>
      </rPr>
      <t xml:space="preserve">, </t>
    </r>
    <r>
      <rPr>
        <sz val="14"/>
        <color rgb="FF010101"/>
        <rFont val="Arial"/>
        <family val="2"/>
      </rPr>
      <t>sco</t>
    </r>
    <r>
      <rPr>
        <sz val="14"/>
        <color rgb="FF1C1C1C"/>
        <rFont val="Arial"/>
        <family val="2"/>
      </rPr>
      <t xml:space="preserve">re </t>
    </r>
    <r>
      <rPr>
        <sz val="14"/>
        <color rgb="FF010101"/>
        <rFont val="Arial"/>
        <family val="2"/>
      </rPr>
      <t xml:space="preserve">phy </t>
    </r>
    <r>
      <rPr>
        <sz val="14"/>
        <color rgb="FF2F2F2F"/>
        <rFont val="Arial"/>
        <family val="2"/>
      </rPr>
      <t>&lt;</t>
    </r>
    <r>
      <rPr>
        <sz val="14"/>
        <color rgb="FF010101"/>
        <rFont val="Arial"/>
        <family val="2"/>
      </rPr>
      <t>= 4, h</t>
    </r>
    <r>
      <rPr>
        <sz val="14"/>
        <color rgb="FF1C1C1C"/>
        <rFont val="Arial"/>
        <family val="2"/>
      </rPr>
      <t>o</t>
    </r>
    <r>
      <rPr>
        <sz val="14"/>
        <color rgb="FF010101"/>
        <rFont val="Arial"/>
        <family val="2"/>
      </rPr>
      <t xml:space="preserve">r </t>
    </r>
    <r>
      <rPr>
        <sz val="14"/>
        <color rgb="FF1C1C1C"/>
        <rFont val="Arial"/>
        <family val="2"/>
      </rPr>
      <t>s oos</t>
    </r>
    <r>
      <rPr>
        <sz val="14"/>
        <color rgb="FF010101"/>
        <rFont val="Arial"/>
        <family val="2"/>
      </rPr>
      <t>t-</t>
    </r>
    <r>
      <rPr>
        <sz val="14"/>
        <color rgb="FF1C1C1C"/>
        <rFont val="Arial"/>
        <family val="2"/>
      </rPr>
      <t>c</t>
    </r>
    <r>
      <rPr>
        <sz val="14"/>
        <color rgb="FF010101"/>
        <rFont val="Arial"/>
        <family val="2"/>
      </rPr>
      <t xml:space="preserve">h1r - z </t>
    </r>
    <r>
      <rPr>
        <sz val="14"/>
        <color rgb="FF2F2F2F"/>
        <rFont val="Arial"/>
        <family val="2"/>
      </rPr>
      <t xml:space="preserve">éro  </t>
    </r>
    <r>
      <rPr>
        <sz val="14"/>
        <color rgb="FF010101"/>
        <rFont val="Arial"/>
        <family val="2"/>
      </rPr>
      <t>j</t>
    </r>
    <r>
      <rPr>
        <sz val="14"/>
        <color rgb="FF1C1C1C"/>
        <rFont val="Arial"/>
        <family val="2"/>
      </rPr>
      <t>o</t>
    </r>
    <r>
      <rPr>
        <sz val="14"/>
        <color rgb="FF010101"/>
        <rFont val="Arial"/>
        <family val="2"/>
      </rPr>
      <t>ur</t>
    </r>
  </si>
  <si>
    <r>
      <rPr>
        <sz val="14"/>
        <color rgb="FF010101"/>
        <rFont val="Arial"/>
        <family val="2"/>
      </rPr>
      <t xml:space="preserve">16 </t>
    </r>
    <r>
      <rPr>
        <sz val="14"/>
        <color rgb="FF1C1C1C"/>
        <rFont val="Arial"/>
        <family val="2"/>
      </rPr>
      <t xml:space="preserve">2,9 </t>
    </r>
    <r>
      <rPr>
        <sz val="14"/>
        <color rgb="FF010101"/>
        <rFont val="Arial"/>
        <family val="2"/>
      </rPr>
      <t>4</t>
    </r>
  </si>
  <si>
    <r>
      <rPr>
        <sz val="14"/>
        <color rgb="FF1C1C1C"/>
        <rFont val="Arial"/>
        <family val="2"/>
      </rPr>
      <t>0833</t>
    </r>
    <r>
      <rPr>
        <sz val="14"/>
        <color rgb="FF010101"/>
        <rFont val="Arial"/>
        <family val="2"/>
      </rPr>
      <t xml:space="preserve">8 </t>
    </r>
    <r>
      <rPr>
        <sz val="14"/>
        <color rgb="FF1C1C1C"/>
        <rFont val="Arial"/>
        <family val="2"/>
      </rPr>
      <t>1</t>
    </r>
  </si>
  <si>
    <r>
      <rPr>
        <sz val="14"/>
        <color rgb="FF010101"/>
        <rFont val="Arial"/>
        <family val="2"/>
      </rPr>
      <t xml:space="preserve">Fr </t>
    </r>
    <r>
      <rPr>
        <sz val="14"/>
        <color rgb="FF1C1C1C"/>
        <rFont val="Arial"/>
        <family val="2"/>
      </rPr>
      <t xml:space="preserve">ac </t>
    </r>
    <r>
      <rPr>
        <sz val="14"/>
        <color rgb="FF010101"/>
        <rFont val="Arial"/>
        <family val="2"/>
      </rPr>
      <t xml:space="preserve">tur </t>
    </r>
    <r>
      <rPr>
        <sz val="14"/>
        <color rgb="FF1C1C1C"/>
        <rFont val="Arial"/>
        <family val="2"/>
      </rPr>
      <t xml:space="preserve">es </t>
    </r>
    <r>
      <rPr>
        <sz val="14"/>
        <color rgb="FF010101"/>
        <rFont val="Arial"/>
        <family val="2"/>
      </rPr>
      <t>du m</t>
    </r>
    <r>
      <rPr>
        <sz val="14"/>
        <color rgb="FF2F2F2F"/>
        <rFont val="Arial"/>
        <family val="2"/>
      </rPr>
      <t>e</t>
    </r>
    <r>
      <rPr>
        <sz val="14"/>
        <color rgb="FF010101"/>
        <rFont val="Arial"/>
        <family val="2"/>
      </rPr>
      <t>mbr</t>
    </r>
    <r>
      <rPr>
        <sz val="14"/>
        <color rgb="FF1C1C1C"/>
        <rFont val="Arial"/>
        <family val="2"/>
      </rPr>
      <t xml:space="preserve">e
</t>
    </r>
    <r>
      <rPr>
        <sz val="14"/>
        <color rgb="FF010101"/>
        <rFont val="Arial"/>
        <family val="2"/>
      </rPr>
      <t>i</t>
    </r>
    <r>
      <rPr>
        <sz val="14"/>
        <color rgb="FF1C1C1C"/>
        <rFont val="Arial"/>
        <family val="2"/>
      </rPr>
      <t>nfé</t>
    </r>
    <r>
      <rPr>
        <sz val="14"/>
        <color rgb="FF010101"/>
        <rFont val="Arial"/>
        <family val="2"/>
      </rPr>
      <t xml:space="preserve">ri </t>
    </r>
    <r>
      <rPr>
        <sz val="14"/>
        <color rgb="FF1C1C1C"/>
        <rFont val="Arial"/>
        <family val="2"/>
      </rPr>
      <t>e</t>
    </r>
    <r>
      <rPr>
        <sz val="14"/>
        <color rgb="FF010101"/>
        <rFont val="Arial"/>
        <family val="2"/>
      </rPr>
      <t>ur</t>
    </r>
    <r>
      <rPr>
        <sz val="14"/>
        <color rgb="FF1C1C1C"/>
        <rFont val="Arial"/>
        <family val="2"/>
      </rPr>
      <t xml:space="preserve">, </t>
    </r>
    <r>
      <rPr>
        <sz val="14"/>
        <color rgb="FF010101"/>
        <rFont val="Arial"/>
        <family val="2"/>
      </rPr>
      <t>sc</t>
    </r>
    <r>
      <rPr>
        <sz val="14"/>
        <color rgb="FF1C1C1C"/>
        <rFont val="Arial"/>
        <family val="2"/>
      </rPr>
      <t>or</t>
    </r>
    <r>
      <rPr>
        <sz val="14"/>
        <color rgb="FF010101"/>
        <rFont val="Arial"/>
        <family val="2"/>
      </rPr>
      <t xml:space="preserve">e phy </t>
    </r>
    <r>
      <rPr>
        <sz val="14"/>
        <color rgb="FF1C1C1C"/>
        <rFont val="Arial"/>
        <family val="2"/>
      </rPr>
      <t>&lt;</t>
    </r>
    <r>
      <rPr>
        <sz val="14"/>
        <color rgb="FF010101"/>
        <rFont val="Arial"/>
        <family val="2"/>
      </rPr>
      <t>= 4. h</t>
    </r>
    <r>
      <rPr>
        <sz val="14"/>
        <color rgb="FF1C1C1C"/>
        <rFont val="Arial"/>
        <family val="2"/>
      </rPr>
      <t>o</t>
    </r>
    <r>
      <rPr>
        <sz val="14"/>
        <color rgb="FF010101"/>
        <rFont val="Arial"/>
        <family val="2"/>
      </rPr>
      <t xml:space="preserve">r </t>
    </r>
    <r>
      <rPr>
        <sz val="14"/>
        <color rgb="FF1C1C1C"/>
        <rFont val="Arial"/>
        <family val="2"/>
      </rPr>
      <t>s oos</t>
    </r>
    <r>
      <rPr>
        <sz val="14"/>
        <color rgb="FF010101"/>
        <rFont val="Arial"/>
        <family val="2"/>
      </rPr>
      <t>t-</t>
    </r>
    <r>
      <rPr>
        <sz val="14"/>
        <color rgb="FF1C1C1C"/>
        <rFont val="Arial"/>
        <family val="2"/>
      </rPr>
      <t>c</t>
    </r>
    <r>
      <rPr>
        <sz val="14"/>
        <color rgb="FF010101"/>
        <rFont val="Arial"/>
        <family val="2"/>
      </rPr>
      <t xml:space="preserve">h1r - ni </t>
    </r>
    <r>
      <rPr>
        <sz val="14"/>
        <color rgb="FF1C1C1C"/>
        <rFont val="Arial"/>
        <family val="2"/>
      </rPr>
      <t xml:space="preserve">vea </t>
    </r>
    <r>
      <rPr>
        <sz val="14"/>
        <color rgb="FF010101"/>
        <rFont val="Arial"/>
        <family val="2"/>
      </rPr>
      <t>u  1</t>
    </r>
  </si>
  <si>
    <r>
      <rPr>
        <sz val="14"/>
        <color rgb="FF1C1C1C"/>
        <rFont val="Arial"/>
        <family val="2"/>
      </rPr>
      <t xml:space="preserve">2  </t>
    </r>
    <r>
      <rPr>
        <sz val="14"/>
        <color rgb="FF010101"/>
        <rFont val="Arial"/>
        <family val="2"/>
      </rPr>
      <t>0</t>
    </r>
    <r>
      <rPr>
        <sz val="14"/>
        <color rgb="FF1C1C1C"/>
        <rFont val="Arial"/>
        <family val="2"/>
      </rPr>
      <t>7</t>
    </r>
    <r>
      <rPr>
        <sz val="14"/>
        <color rgb="FF010101"/>
        <rFont val="Arial"/>
        <family val="2"/>
      </rPr>
      <t xml:space="preserve">5, </t>
    </r>
    <r>
      <rPr>
        <sz val="14"/>
        <color rgb="FF1C1C1C"/>
        <rFont val="Arial"/>
        <family val="2"/>
      </rPr>
      <t>76</t>
    </r>
  </si>
  <si>
    <r>
      <rPr>
        <sz val="14"/>
        <color rgb="FF010101"/>
        <rFont val="Arial"/>
        <family val="2"/>
      </rPr>
      <t xml:space="preserve">1 </t>
    </r>
    <r>
      <rPr>
        <sz val="14"/>
        <color rgb="FF1C1C1C"/>
        <rFont val="Arial"/>
        <family val="2"/>
      </rPr>
      <t xml:space="preserve">88,7 </t>
    </r>
    <r>
      <rPr>
        <sz val="14"/>
        <color rgb="FF010101"/>
        <rFont val="Arial"/>
        <family val="2"/>
      </rPr>
      <t>1</t>
    </r>
  </si>
  <si>
    <r>
      <rPr>
        <sz val="14"/>
        <color rgb="FF010101"/>
        <rFont val="Arial"/>
        <family val="2"/>
      </rPr>
      <t xml:space="preserve">Fr </t>
    </r>
    <r>
      <rPr>
        <sz val="14"/>
        <color rgb="FF1C1C1C"/>
        <rFont val="Arial"/>
        <family val="2"/>
      </rPr>
      <t xml:space="preserve">ac </t>
    </r>
    <r>
      <rPr>
        <sz val="14"/>
        <color rgb="FF010101"/>
        <rFont val="Arial"/>
        <family val="2"/>
      </rPr>
      <t xml:space="preserve">tur </t>
    </r>
    <r>
      <rPr>
        <sz val="14"/>
        <color rgb="FF1C1C1C"/>
        <rFont val="Arial"/>
        <family val="2"/>
      </rPr>
      <t xml:space="preserve">es </t>
    </r>
    <r>
      <rPr>
        <sz val="14"/>
        <color rgb="FF010101"/>
        <rFont val="Arial"/>
        <family val="2"/>
      </rPr>
      <t>du m</t>
    </r>
    <r>
      <rPr>
        <sz val="14"/>
        <color rgb="FF2F2F2F"/>
        <rFont val="Arial"/>
        <family val="2"/>
      </rPr>
      <t>e</t>
    </r>
    <r>
      <rPr>
        <sz val="14"/>
        <color rgb="FF010101"/>
        <rFont val="Arial"/>
        <family val="2"/>
      </rPr>
      <t>mbr</t>
    </r>
    <r>
      <rPr>
        <sz val="14"/>
        <color rgb="FF1C1C1C"/>
        <rFont val="Arial"/>
        <family val="2"/>
      </rPr>
      <t xml:space="preserve">e
</t>
    </r>
    <r>
      <rPr>
        <sz val="14"/>
        <color rgb="FF010101"/>
        <rFont val="Arial"/>
        <family val="2"/>
      </rPr>
      <t>i</t>
    </r>
    <r>
      <rPr>
        <sz val="14"/>
        <color rgb="FF1C1C1C"/>
        <rFont val="Arial"/>
        <family val="2"/>
      </rPr>
      <t>nfé</t>
    </r>
    <r>
      <rPr>
        <sz val="14"/>
        <color rgb="FF010101"/>
        <rFont val="Arial"/>
        <family val="2"/>
      </rPr>
      <t xml:space="preserve">ri </t>
    </r>
    <r>
      <rPr>
        <sz val="14"/>
        <color rgb="FF1C1C1C"/>
        <rFont val="Arial"/>
        <family val="2"/>
      </rPr>
      <t>e</t>
    </r>
    <r>
      <rPr>
        <sz val="14"/>
        <color rgb="FF010101"/>
        <rFont val="Arial"/>
        <family val="2"/>
      </rPr>
      <t>ur</t>
    </r>
    <r>
      <rPr>
        <sz val="14"/>
        <color rgb="FF1C1C1C"/>
        <rFont val="Arial"/>
        <family val="2"/>
      </rPr>
      <t xml:space="preserve">, </t>
    </r>
    <r>
      <rPr>
        <sz val="14"/>
        <color rgb="FF010101"/>
        <rFont val="Arial"/>
        <family val="2"/>
      </rPr>
      <t>sc</t>
    </r>
    <r>
      <rPr>
        <sz val="14"/>
        <color rgb="FF1C1C1C"/>
        <rFont val="Arial"/>
        <family val="2"/>
      </rPr>
      <t>or</t>
    </r>
    <r>
      <rPr>
        <sz val="14"/>
        <color rgb="FF010101"/>
        <rFont val="Arial"/>
        <family val="2"/>
      </rPr>
      <t xml:space="preserve">e phy </t>
    </r>
    <r>
      <rPr>
        <sz val="14"/>
        <color rgb="FF1C1C1C"/>
        <rFont val="Arial"/>
        <family val="2"/>
      </rPr>
      <t>&lt;</t>
    </r>
    <r>
      <rPr>
        <sz val="14"/>
        <color rgb="FF010101"/>
        <rFont val="Arial"/>
        <family val="2"/>
      </rPr>
      <t>= 4. h</t>
    </r>
    <r>
      <rPr>
        <sz val="14"/>
        <color rgb="FF1C1C1C"/>
        <rFont val="Arial"/>
        <family val="2"/>
      </rPr>
      <t>o</t>
    </r>
    <r>
      <rPr>
        <sz val="14"/>
        <color rgb="FF010101"/>
        <rFont val="Arial"/>
        <family val="2"/>
      </rPr>
      <t xml:space="preserve">r </t>
    </r>
    <r>
      <rPr>
        <sz val="14"/>
        <color rgb="FF1C1C1C"/>
        <rFont val="Arial"/>
        <family val="2"/>
      </rPr>
      <t>s oost</t>
    </r>
    <r>
      <rPr>
        <sz val="14"/>
        <color rgb="FF010101"/>
        <rFont val="Arial"/>
        <family val="2"/>
      </rPr>
      <t xml:space="preserve">- </t>
    </r>
    <r>
      <rPr>
        <sz val="14"/>
        <color rgb="FF1C1C1C"/>
        <rFont val="Arial"/>
        <family val="2"/>
      </rPr>
      <t>ch</t>
    </r>
    <r>
      <rPr>
        <sz val="14"/>
        <color rgb="FF010101"/>
        <rFont val="Arial"/>
        <family val="2"/>
      </rPr>
      <t xml:space="preserve">1r - </t>
    </r>
    <r>
      <rPr>
        <sz val="14"/>
        <color rgb="FF1C1C1C"/>
        <rFont val="Arial"/>
        <family val="2"/>
      </rPr>
      <t xml:space="preserve">n </t>
    </r>
    <r>
      <rPr>
        <sz val="14"/>
        <color rgb="FF010101"/>
        <rFont val="Arial"/>
        <family val="2"/>
      </rPr>
      <t>i</t>
    </r>
    <r>
      <rPr>
        <sz val="14"/>
        <color rgb="FF1C1C1C"/>
        <rFont val="Arial"/>
        <family val="2"/>
      </rPr>
      <t xml:space="preserve">vea </t>
    </r>
    <r>
      <rPr>
        <sz val="14"/>
        <color rgb="FF010101"/>
        <rFont val="Arial"/>
        <family val="2"/>
      </rPr>
      <t xml:space="preserve">u  </t>
    </r>
    <r>
      <rPr>
        <sz val="14"/>
        <color rgb="FF1C1C1C"/>
        <rFont val="Arial"/>
        <family val="2"/>
      </rPr>
      <t>2</t>
    </r>
  </si>
  <si>
    <r>
      <rPr>
        <sz val="14"/>
        <color rgb="FF1C1C1C"/>
        <rFont val="Arial"/>
        <family val="2"/>
      </rPr>
      <t xml:space="preserve">2  28 </t>
    </r>
    <r>
      <rPr>
        <sz val="14"/>
        <color rgb="FF010101"/>
        <rFont val="Arial"/>
        <family val="2"/>
      </rPr>
      <t xml:space="preserve">0, </t>
    </r>
    <r>
      <rPr>
        <sz val="14"/>
        <color rgb="FF1C1C1C"/>
        <rFont val="Arial"/>
        <family val="2"/>
      </rPr>
      <t>67</t>
    </r>
  </si>
  <si>
    <r>
      <rPr>
        <sz val="14"/>
        <color rgb="FF010101"/>
        <rFont val="Arial"/>
        <family val="2"/>
      </rPr>
      <t xml:space="preserve">20 </t>
    </r>
    <r>
      <rPr>
        <sz val="14"/>
        <color rgb="FF1C1C1C"/>
        <rFont val="Arial"/>
        <family val="2"/>
      </rPr>
      <t>7</t>
    </r>
    <r>
      <rPr>
        <sz val="14"/>
        <color rgb="FF010101"/>
        <rFont val="Arial"/>
        <family val="2"/>
      </rPr>
      <t xml:space="preserve">,3 </t>
    </r>
    <r>
      <rPr>
        <sz val="14"/>
        <color rgb="FF2F2F2F"/>
        <rFont val="Arial"/>
        <family val="2"/>
      </rPr>
      <t>3</t>
    </r>
  </si>
  <si>
    <r>
      <rPr>
        <sz val="14"/>
        <color rgb="FF1C1C1C"/>
        <rFont val="Arial"/>
        <family val="2"/>
      </rPr>
      <t>0833C</t>
    </r>
    <r>
      <rPr>
        <sz val="14"/>
        <color rgb="FF010101"/>
        <rFont val="Arial"/>
        <family val="2"/>
      </rPr>
      <t>O</t>
    </r>
  </si>
  <si>
    <r>
      <rPr>
        <sz val="14"/>
        <color rgb="FF010101"/>
        <rFont val="Arial"/>
        <family val="2"/>
      </rPr>
      <t xml:space="preserve">Fr </t>
    </r>
    <r>
      <rPr>
        <sz val="14"/>
        <color rgb="FF1C1C1C"/>
        <rFont val="Arial"/>
        <family val="2"/>
      </rPr>
      <t xml:space="preserve">ac </t>
    </r>
    <r>
      <rPr>
        <sz val="14"/>
        <color rgb="FF010101"/>
        <rFont val="Arial"/>
        <family val="2"/>
      </rPr>
      <t xml:space="preserve">ture </t>
    </r>
    <r>
      <rPr>
        <sz val="14"/>
        <color rgb="FF1C1C1C"/>
        <rFont val="Arial"/>
        <family val="2"/>
      </rPr>
      <t xml:space="preserve">s </t>
    </r>
    <r>
      <rPr>
        <sz val="14"/>
        <color rgb="FF010101"/>
        <rFont val="Arial"/>
        <family val="2"/>
      </rPr>
      <t>du m</t>
    </r>
    <r>
      <rPr>
        <sz val="14"/>
        <color rgb="FF1C1C1C"/>
        <rFont val="Arial"/>
        <family val="2"/>
      </rPr>
      <t>e</t>
    </r>
    <r>
      <rPr>
        <sz val="14"/>
        <color rgb="FF010101"/>
        <rFont val="Arial"/>
        <family val="2"/>
      </rPr>
      <t>mbr</t>
    </r>
    <r>
      <rPr>
        <sz val="14"/>
        <color rgb="FF1C1C1C"/>
        <rFont val="Arial"/>
        <family val="2"/>
      </rPr>
      <t xml:space="preserve">e </t>
    </r>
    <r>
      <rPr>
        <sz val="14"/>
        <color rgb="FF010101"/>
        <rFont val="Arial"/>
        <family val="2"/>
      </rPr>
      <t>i</t>
    </r>
    <r>
      <rPr>
        <sz val="14"/>
        <color rgb="FF1C1C1C"/>
        <rFont val="Arial"/>
        <family val="2"/>
      </rPr>
      <t>nfé</t>
    </r>
    <r>
      <rPr>
        <sz val="14"/>
        <color rgb="FF010101"/>
        <rFont val="Arial"/>
        <family val="2"/>
      </rPr>
      <t xml:space="preserve">ri </t>
    </r>
    <r>
      <rPr>
        <sz val="14"/>
        <color rgb="FF1C1C1C"/>
        <rFont val="Arial"/>
        <family val="2"/>
      </rPr>
      <t>e</t>
    </r>
    <r>
      <rPr>
        <sz val="14"/>
        <color rgb="FF010101"/>
        <rFont val="Arial"/>
        <family val="2"/>
      </rPr>
      <t>ur</t>
    </r>
    <r>
      <rPr>
        <sz val="14"/>
        <color rgb="FF1C1C1C"/>
        <rFont val="Arial"/>
        <family val="2"/>
      </rPr>
      <t xml:space="preserve">, </t>
    </r>
    <r>
      <rPr>
        <sz val="14"/>
        <color rgb="FF010101"/>
        <rFont val="Arial"/>
        <family val="2"/>
      </rPr>
      <t>sc</t>
    </r>
    <r>
      <rPr>
        <sz val="14"/>
        <color rgb="FF1C1C1C"/>
        <rFont val="Arial"/>
        <family val="2"/>
      </rPr>
      <t>or</t>
    </r>
    <r>
      <rPr>
        <sz val="14"/>
        <color rgb="FF010101"/>
        <rFont val="Arial"/>
        <family val="2"/>
      </rPr>
      <t>e phy [</t>
    </r>
    <r>
      <rPr>
        <sz val="14"/>
        <color rgb="FF1C1C1C"/>
        <rFont val="Arial"/>
        <family val="2"/>
      </rPr>
      <t>5</t>
    </r>
    <r>
      <rPr>
        <sz val="14"/>
        <color rgb="FF010101"/>
        <rFont val="Arial"/>
        <family val="2"/>
      </rPr>
      <t>,</t>
    </r>
    <r>
      <rPr>
        <sz val="14"/>
        <color rgb="FF1C1C1C"/>
        <rFont val="Arial"/>
        <family val="2"/>
      </rPr>
      <t>8</t>
    </r>
    <r>
      <rPr>
        <sz val="14"/>
        <color rgb="FF010101"/>
        <rFont val="Arial"/>
        <family val="2"/>
      </rPr>
      <t xml:space="preserve">] - z </t>
    </r>
    <r>
      <rPr>
        <sz val="14"/>
        <color rgb="FF2F2F2F"/>
        <rFont val="Arial"/>
        <family val="2"/>
      </rPr>
      <t>é</t>
    </r>
    <r>
      <rPr>
        <sz val="14"/>
        <color rgb="FF010101"/>
        <rFont val="Arial"/>
        <family val="2"/>
      </rPr>
      <t>r</t>
    </r>
    <r>
      <rPr>
        <sz val="14"/>
        <color rgb="FF1C1C1C"/>
        <rFont val="Arial"/>
        <family val="2"/>
      </rPr>
      <t xml:space="preserve">o  </t>
    </r>
    <r>
      <rPr>
        <sz val="14"/>
        <color rgb="FF010101"/>
        <rFont val="Arial"/>
        <family val="2"/>
      </rPr>
      <t>j</t>
    </r>
    <r>
      <rPr>
        <sz val="14"/>
        <color rgb="FF1C1C1C"/>
        <rFont val="Arial"/>
        <family val="2"/>
      </rPr>
      <t>o</t>
    </r>
    <r>
      <rPr>
        <sz val="14"/>
        <color rgb="FF010101"/>
        <rFont val="Arial"/>
        <family val="2"/>
      </rPr>
      <t xml:space="preserve">u </t>
    </r>
    <r>
      <rPr>
        <sz val="14"/>
        <color rgb="FF1C1C1C"/>
        <rFont val="Arial"/>
        <family val="2"/>
      </rPr>
      <t>r</t>
    </r>
  </si>
  <si>
    <r>
      <rPr>
        <sz val="14"/>
        <color rgb="FF010101"/>
        <rFont val="Arial"/>
        <family val="2"/>
      </rPr>
      <t xml:space="preserve">12 </t>
    </r>
    <r>
      <rPr>
        <sz val="14"/>
        <color rgb="FF1C1C1C"/>
        <rFont val="Arial"/>
        <family val="2"/>
      </rPr>
      <t>9</t>
    </r>
    <r>
      <rPr>
        <sz val="14"/>
        <color rgb="FF010101"/>
        <rFont val="Arial"/>
        <family val="2"/>
      </rPr>
      <t>,45</t>
    </r>
  </si>
  <si>
    <r>
      <rPr>
        <sz val="14"/>
        <color rgb="FF1C1C1C"/>
        <rFont val="Arial"/>
        <family val="2"/>
      </rPr>
      <t>0833C</t>
    </r>
    <r>
      <rPr>
        <sz val="14"/>
        <color rgb="FF010101"/>
        <rFont val="Arial"/>
        <family val="2"/>
      </rPr>
      <t>1</t>
    </r>
  </si>
  <si>
    <r>
      <rPr>
        <sz val="14"/>
        <color rgb="FF010101"/>
        <rFont val="Arial"/>
        <family val="2"/>
      </rPr>
      <t xml:space="preserve">Fr </t>
    </r>
    <r>
      <rPr>
        <sz val="14"/>
        <color rgb="FF1C1C1C"/>
        <rFont val="Arial"/>
        <family val="2"/>
      </rPr>
      <t xml:space="preserve">ac </t>
    </r>
    <r>
      <rPr>
        <sz val="14"/>
        <color rgb="FF010101"/>
        <rFont val="Arial"/>
        <family val="2"/>
      </rPr>
      <t xml:space="preserve">ture </t>
    </r>
    <r>
      <rPr>
        <sz val="14"/>
        <color rgb="FF1C1C1C"/>
        <rFont val="Arial"/>
        <family val="2"/>
      </rPr>
      <t xml:space="preserve">s </t>
    </r>
    <r>
      <rPr>
        <sz val="14"/>
        <color rgb="FF010101"/>
        <rFont val="Arial"/>
        <family val="2"/>
      </rPr>
      <t>du m</t>
    </r>
    <r>
      <rPr>
        <sz val="14"/>
        <color rgb="FF1C1C1C"/>
        <rFont val="Arial"/>
        <family val="2"/>
      </rPr>
      <t>e</t>
    </r>
    <r>
      <rPr>
        <sz val="14"/>
        <color rgb="FF010101"/>
        <rFont val="Arial"/>
        <family val="2"/>
      </rPr>
      <t>mbr</t>
    </r>
    <r>
      <rPr>
        <sz val="14"/>
        <color rgb="FF1C1C1C"/>
        <rFont val="Arial"/>
        <family val="2"/>
      </rPr>
      <t>e
in</t>
    </r>
    <r>
      <rPr>
        <sz val="14"/>
        <color rgb="FF010101"/>
        <rFont val="Arial"/>
        <family val="2"/>
      </rPr>
      <t>f</t>
    </r>
    <r>
      <rPr>
        <sz val="14"/>
        <color rgb="FF1C1C1C"/>
        <rFont val="Arial"/>
        <family val="2"/>
      </rPr>
      <t>é</t>
    </r>
    <r>
      <rPr>
        <sz val="14"/>
        <color rgb="FF010101"/>
        <rFont val="Arial"/>
        <family val="2"/>
      </rPr>
      <t xml:space="preserve">ri </t>
    </r>
    <r>
      <rPr>
        <sz val="14"/>
        <color rgb="FF1C1C1C"/>
        <rFont val="Arial"/>
        <family val="2"/>
      </rPr>
      <t>e</t>
    </r>
    <r>
      <rPr>
        <sz val="14"/>
        <color rgb="FF010101"/>
        <rFont val="Arial"/>
        <family val="2"/>
      </rPr>
      <t>ur</t>
    </r>
    <r>
      <rPr>
        <sz val="14"/>
        <color rgb="FF1C1C1C"/>
        <rFont val="Arial"/>
        <family val="2"/>
      </rPr>
      <t xml:space="preserve">, </t>
    </r>
    <r>
      <rPr>
        <sz val="14"/>
        <color rgb="FF010101"/>
        <rFont val="Arial"/>
        <family val="2"/>
      </rPr>
      <t>sc</t>
    </r>
    <r>
      <rPr>
        <sz val="14"/>
        <color rgb="FF1C1C1C"/>
        <rFont val="Arial"/>
        <family val="2"/>
      </rPr>
      <t>or</t>
    </r>
    <r>
      <rPr>
        <sz val="14"/>
        <color rgb="FF010101"/>
        <rFont val="Arial"/>
        <family val="2"/>
      </rPr>
      <t>e phy [</t>
    </r>
    <r>
      <rPr>
        <sz val="14"/>
        <color rgb="FF1C1C1C"/>
        <rFont val="Arial"/>
        <family val="2"/>
      </rPr>
      <t>5</t>
    </r>
    <r>
      <rPr>
        <sz val="14"/>
        <color rgb="FF010101"/>
        <rFont val="Arial"/>
        <family val="2"/>
      </rPr>
      <t>,</t>
    </r>
    <r>
      <rPr>
        <sz val="14"/>
        <color rgb="FF1C1C1C"/>
        <rFont val="Arial"/>
        <family val="2"/>
      </rPr>
      <t>8</t>
    </r>
    <r>
      <rPr>
        <sz val="14"/>
        <color rgb="FF010101"/>
        <rFont val="Arial"/>
        <family val="2"/>
      </rPr>
      <t>] - ni</t>
    </r>
    <r>
      <rPr>
        <sz val="14"/>
        <color rgb="FF1C1C1C"/>
        <rFont val="Arial"/>
        <family val="2"/>
      </rPr>
      <t xml:space="preserve">veau </t>
    </r>
    <r>
      <rPr>
        <sz val="14"/>
        <color rgb="FF010101"/>
        <rFont val="Arial"/>
        <family val="2"/>
      </rPr>
      <t>1</t>
    </r>
  </si>
  <si>
    <r>
      <rPr>
        <sz val="14"/>
        <color rgb="FF010101"/>
        <rFont val="Arial"/>
        <family val="2"/>
      </rPr>
      <t>20</t>
    </r>
    <r>
      <rPr>
        <sz val="14"/>
        <color rgb="FF1C1C1C"/>
        <rFont val="Arial"/>
        <family val="2"/>
      </rPr>
      <t>0</t>
    </r>
    <r>
      <rPr>
        <sz val="14"/>
        <color rgb="FF010101"/>
        <rFont val="Arial"/>
        <family val="2"/>
      </rPr>
      <t>.</t>
    </r>
    <r>
      <rPr>
        <sz val="14"/>
        <color rgb="FF1C1C1C"/>
        <rFont val="Arial"/>
        <family val="2"/>
      </rPr>
      <t>66</t>
    </r>
  </si>
  <si>
    <r>
      <rPr>
        <sz val="14"/>
        <color rgb="FF010101"/>
        <rFont val="Arial"/>
        <family val="2"/>
      </rPr>
      <t xml:space="preserve">7 </t>
    </r>
    <r>
      <rPr>
        <sz val="14"/>
        <color rgb="FF1C1C1C"/>
        <rFont val="Arial"/>
        <family val="2"/>
      </rPr>
      <t>223</t>
    </r>
    <r>
      <rPr>
        <sz val="14"/>
        <color rgb="FF010101"/>
        <rFont val="Arial"/>
        <family val="2"/>
      </rPr>
      <t>,</t>
    </r>
    <r>
      <rPr>
        <sz val="14"/>
        <color rgb="FF1C1C1C"/>
        <rFont val="Arial"/>
        <family val="2"/>
      </rPr>
      <t>8</t>
    </r>
    <r>
      <rPr>
        <sz val="14"/>
        <color rgb="FF010101"/>
        <rFont val="Arial"/>
        <family val="2"/>
      </rPr>
      <t>5</t>
    </r>
  </si>
  <si>
    <r>
      <rPr>
        <sz val="14"/>
        <color rgb="FF1C1C1C"/>
        <rFont val="Arial"/>
        <family val="2"/>
      </rPr>
      <t>0833C2</t>
    </r>
  </si>
  <si>
    <r>
      <rPr>
        <sz val="14"/>
        <color rgb="FF010101"/>
        <rFont val="Arial"/>
        <family val="2"/>
      </rPr>
      <t>F</t>
    </r>
    <r>
      <rPr>
        <sz val="14"/>
        <color rgb="FF1C1C1C"/>
        <rFont val="Arial"/>
        <family val="2"/>
      </rPr>
      <t>rac</t>
    </r>
    <r>
      <rPr>
        <sz val="14"/>
        <color rgb="FF010101"/>
        <rFont val="Arial"/>
        <family val="2"/>
      </rPr>
      <t>tur</t>
    </r>
    <r>
      <rPr>
        <sz val="14"/>
        <color rgb="FF1C1C1C"/>
        <rFont val="Arial"/>
        <family val="2"/>
      </rPr>
      <t xml:space="preserve">es </t>
    </r>
    <r>
      <rPr>
        <sz val="14"/>
        <color rgb="FF010101"/>
        <rFont val="Arial"/>
        <family val="2"/>
      </rPr>
      <t>du m</t>
    </r>
    <r>
      <rPr>
        <sz val="14"/>
        <color rgb="FF1C1C1C"/>
        <rFont val="Arial"/>
        <family val="2"/>
      </rPr>
      <t>e</t>
    </r>
    <r>
      <rPr>
        <sz val="14"/>
        <color rgb="FF010101"/>
        <rFont val="Arial"/>
        <family val="2"/>
      </rPr>
      <t>mbr</t>
    </r>
    <r>
      <rPr>
        <sz val="14"/>
        <color rgb="FF1C1C1C"/>
        <rFont val="Arial"/>
        <family val="2"/>
      </rPr>
      <t>e
in</t>
    </r>
    <r>
      <rPr>
        <sz val="14"/>
        <color rgb="FF010101"/>
        <rFont val="Arial"/>
        <family val="2"/>
      </rPr>
      <t>f</t>
    </r>
    <r>
      <rPr>
        <sz val="14"/>
        <color rgb="FF1C1C1C"/>
        <rFont val="Arial"/>
        <family val="2"/>
      </rPr>
      <t>é</t>
    </r>
    <r>
      <rPr>
        <sz val="14"/>
        <color rgb="FF010101"/>
        <rFont val="Arial"/>
        <family val="2"/>
      </rPr>
      <t>ri eur</t>
    </r>
    <r>
      <rPr>
        <sz val="14"/>
        <color rgb="FF1C1C1C"/>
        <rFont val="Arial"/>
        <family val="2"/>
      </rPr>
      <t xml:space="preserve">, </t>
    </r>
    <r>
      <rPr>
        <sz val="14"/>
        <color rgb="FF010101"/>
        <rFont val="Arial"/>
        <family val="2"/>
      </rPr>
      <t>sc</t>
    </r>
    <r>
      <rPr>
        <sz val="14"/>
        <color rgb="FF1C1C1C"/>
        <rFont val="Arial"/>
        <family val="2"/>
      </rPr>
      <t>or</t>
    </r>
    <r>
      <rPr>
        <sz val="14"/>
        <color rgb="FF010101"/>
        <rFont val="Arial"/>
        <family val="2"/>
      </rPr>
      <t>e phy [</t>
    </r>
    <r>
      <rPr>
        <sz val="14"/>
        <color rgb="FF1C1C1C"/>
        <rFont val="Arial"/>
        <family val="2"/>
      </rPr>
      <t>5</t>
    </r>
    <r>
      <rPr>
        <sz val="14"/>
        <color rgb="FF010101"/>
        <rFont val="Arial"/>
        <family val="2"/>
      </rPr>
      <t>,</t>
    </r>
    <r>
      <rPr>
        <sz val="14"/>
        <color rgb="FF1C1C1C"/>
        <rFont val="Arial"/>
        <family val="2"/>
      </rPr>
      <t>8</t>
    </r>
    <r>
      <rPr>
        <sz val="14"/>
        <color rgb="FF010101"/>
        <rFont val="Arial"/>
        <family val="2"/>
      </rPr>
      <t>] - ni</t>
    </r>
    <r>
      <rPr>
        <sz val="14"/>
        <color rgb="FF1C1C1C"/>
        <rFont val="Arial"/>
        <family val="2"/>
      </rPr>
      <t xml:space="preserve">veau </t>
    </r>
    <r>
      <rPr>
        <b/>
        <sz val="14"/>
        <color rgb="FF1C1C1C"/>
        <rFont val="Arial"/>
        <family val="2"/>
      </rPr>
      <t>2</t>
    </r>
  </si>
  <si>
    <r>
      <rPr>
        <sz val="14"/>
        <color rgb="FF010101"/>
        <rFont val="Arial"/>
        <family val="2"/>
      </rPr>
      <t>24</t>
    </r>
    <r>
      <rPr>
        <sz val="14"/>
        <color rgb="FF1C1C1C"/>
        <rFont val="Arial"/>
        <family val="2"/>
      </rPr>
      <t>8</t>
    </r>
    <r>
      <rPr>
        <sz val="14"/>
        <color rgb="FF010101"/>
        <rFont val="Arial"/>
        <family val="2"/>
      </rPr>
      <t>.</t>
    </r>
    <r>
      <rPr>
        <sz val="14"/>
        <color rgb="FF1C1C1C"/>
        <rFont val="Arial"/>
        <family val="2"/>
      </rPr>
      <t>2</t>
    </r>
    <r>
      <rPr>
        <sz val="14"/>
        <color rgb="FF010101"/>
        <rFont val="Arial"/>
        <family val="2"/>
      </rPr>
      <t>5</t>
    </r>
  </si>
  <si>
    <r>
      <rPr>
        <sz val="14"/>
        <color rgb="FF1C1C1C"/>
        <rFont val="Arial"/>
        <family val="2"/>
      </rPr>
      <t>1</t>
    </r>
    <r>
      <rPr>
        <sz val="14"/>
        <color rgb="FF010101"/>
        <rFont val="Arial"/>
        <family val="2"/>
      </rPr>
      <t xml:space="preserve">2 </t>
    </r>
    <r>
      <rPr>
        <sz val="14"/>
        <color rgb="FF1C1C1C"/>
        <rFont val="Arial"/>
        <family val="2"/>
      </rPr>
      <t>4</t>
    </r>
    <r>
      <rPr>
        <sz val="14"/>
        <color rgb="FF010101"/>
        <rFont val="Arial"/>
        <family val="2"/>
      </rPr>
      <t>1</t>
    </r>
    <r>
      <rPr>
        <sz val="14"/>
        <color rgb="FF1C1C1C"/>
        <rFont val="Arial"/>
        <family val="2"/>
      </rPr>
      <t>2</t>
    </r>
    <r>
      <rPr>
        <sz val="14"/>
        <color rgb="FF010101"/>
        <rFont val="Arial"/>
        <family val="2"/>
      </rPr>
      <t>,</t>
    </r>
    <r>
      <rPr>
        <sz val="14"/>
        <color rgb="FF1C1C1C"/>
        <rFont val="Arial"/>
        <family val="2"/>
      </rPr>
      <t>3</t>
    </r>
    <r>
      <rPr>
        <sz val="14"/>
        <color rgb="FF010101"/>
        <rFont val="Arial"/>
        <family val="2"/>
      </rPr>
      <t>5</t>
    </r>
  </si>
  <si>
    <r>
      <rPr>
        <sz val="14"/>
        <color rgb="FF1C1C1C"/>
        <rFont val="Arial"/>
        <family val="2"/>
      </rPr>
      <t>0833</t>
    </r>
    <r>
      <rPr>
        <sz val="14"/>
        <color rgb="FF010101"/>
        <rFont val="Arial"/>
        <family val="2"/>
      </rPr>
      <t>D</t>
    </r>
    <r>
      <rPr>
        <sz val="14"/>
        <color rgb="FF1C1C1C"/>
        <rFont val="Arial"/>
        <family val="2"/>
      </rPr>
      <t>O</t>
    </r>
  </si>
  <si>
    <r>
      <rPr>
        <sz val="14"/>
        <color rgb="FF010101"/>
        <rFont val="Arial"/>
        <family val="2"/>
      </rPr>
      <t>F</t>
    </r>
    <r>
      <rPr>
        <sz val="14"/>
        <color rgb="FF1C1C1C"/>
        <rFont val="Arial"/>
        <family val="2"/>
      </rPr>
      <t>rac</t>
    </r>
    <r>
      <rPr>
        <sz val="14"/>
        <color rgb="FF010101"/>
        <rFont val="Arial"/>
        <family val="2"/>
      </rPr>
      <t>tur</t>
    </r>
    <r>
      <rPr>
        <sz val="14"/>
        <color rgb="FF1C1C1C"/>
        <rFont val="Arial"/>
        <family val="2"/>
      </rPr>
      <t xml:space="preserve">es </t>
    </r>
    <r>
      <rPr>
        <sz val="14"/>
        <color rgb="FF010101"/>
        <rFont val="Arial"/>
        <family val="2"/>
      </rPr>
      <t>du m</t>
    </r>
    <r>
      <rPr>
        <sz val="14"/>
        <color rgb="FF1C1C1C"/>
        <rFont val="Arial"/>
        <family val="2"/>
      </rPr>
      <t>e</t>
    </r>
    <r>
      <rPr>
        <sz val="14"/>
        <color rgb="FF010101"/>
        <rFont val="Arial"/>
        <family val="2"/>
      </rPr>
      <t>mbr</t>
    </r>
    <r>
      <rPr>
        <sz val="14"/>
        <color rgb="FF1C1C1C"/>
        <rFont val="Arial"/>
        <family val="2"/>
      </rPr>
      <t xml:space="preserve">e </t>
    </r>
    <r>
      <rPr>
        <sz val="14"/>
        <color rgb="FF010101"/>
        <rFont val="Arial"/>
        <family val="2"/>
      </rPr>
      <t>i</t>
    </r>
    <r>
      <rPr>
        <sz val="14"/>
        <color rgb="FF1C1C1C"/>
        <rFont val="Arial"/>
        <family val="2"/>
      </rPr>
      <t>n</t>
    </r>
    <r>
      <rPr>
        <sz val="14"/>
        <color rgb="FF010101"/>
        <rFont val="Arial"/>
        <family val="2"/>
      </rPr>
      <t>férieu</t>
    </r>
    <r>
      <rPr>
        <sz val="14"/>
        <color rgb="FF1C1C1C"/>
        <rFont val="Arial"/>
        <family val="2"/>
      </rPr>
      <t xml:space="preserve">r, score </t>
    </r>
    <r>
      <rPr>
        <sz val="14"/>
        <color rgb="FF010101"/>
        <rFont val="Arial"/>
        <family val="2"/>
      </rPr>
      <t>ph</t>
    </r>
    <r>
      <rPr>
        <sz val="14"/>
        <color rgb="FF1C1C1C"/>
        <rFont val="Arial"/>
        <family val="2"/>
      </rPr>
      <t xml:space="preserve">y </t>
    </r>
    <r>
      <rPr>
        <i/>
        <sz val="14"/>
        <color rgb="FF1C1C1C"/>
        <rFont val="Arial"/>
        <family val="2"/>
      </rPr>
      <t>&gt;</t>
    </r>
    <r>
      <rPr>
        <i/>
        <sz val="14"/>
        <color rgb="FF010101"/>
        <rFont val="Arial"/>
        <family val="2"/>
      </rPr>
      <t xml:space="preserve">=  </t>
    </r>
    <r>
      <rPr>
        <sz val="14"/>
        <color rgb="FF010101"/>
        <rFont val="Arial"/>
        <family val="2"/>
      </rPr>
      <t xml:space="preserve">9 - z </t>
    </r>
    <r>
      <rPr>
        <sz val="14"/>
        <color rgb="FF1C1C1C"/>
        <rFont val="Arial"/>
        <family val="2"/>
      </rPr>
      <t>é</t>
    </r>
    <r>
      <rPr>
        <sz val="14"/>
        <color rgb="FF010101"/>
        <rFont val="Arial"/>
        <family val="2"/>
      </rPr>
      <t xml:space="preserve">r </t>
    </r>
    <r>
      <rPr>
        <sz val="14"/>
        <color rgb="FF1C1C1C"/>
        <rFont val="Arial"/>
        <family val="2"/>
      </rPr>
      <t xml:space="preserve">o  </t>
    </r>
    <r>
      <rPr>
        <sz val="14"/>
        <color rgb="FF010101"/>
        <rFont val="Arial"/>
        <family val="2"/>
      </rPr>
      <t>j</t>
    </r>
    <r>
      <rPr>
        <sz val="14"/>
        <color rgb="FF1C1C1C"/>
        <rFont val="Arial"/>
        <family val="2"/>
      </rPr>
      <t>o</t>
    </r>
    <r>
      <rPr>
        <sz val="14"/>
        <color rgb="FF010101"/>
        <rFont val="Arial"/>
        <family val="2"/>
      </rPr>
      <t xml:space="preserve">u </t>
    </r>
    <r>
      <rPr>
        <sz val="14"/>
        <color rgb="FF1C1C1C"/>
        <rFont val="Arial"/>
        <family val="2"/>
      </rPr>
      <t>r</t>
    </r>
  </si>
  <si>
    <r>
      <rPr>
        <sz val="14"/>
        <color rgb="FF010101"/>
        <rFont val="Arial"/>
        <family val="2"/>
      </rPr>
      <t xml:space="preserve">1 </t>
    </r>
    <r>
      <rPr>
        <sz val="14"/>
        <color rgb="FF1C1C1C"/>
        <rFont val="Arial"/>
        <family val="2"/>
      </rPr>
      <t xml:space="preserve">83 </t>
    </r>
    <r>
      <rPr>
        <sz val="14"/>
        <color rgb="FF010101"/>
        <rFont val="Arial"/>
        <family val="2"/>
      </rPr>
      <t>,</t>
    </r>
    <r>
      <rPr>
        <sz val="14"/>
        <color rgb="FF1C1C1C"/>
        <rFont val="Arial"/>
        <family val="2"/>
      </rPr>
      <t xml:space="preserve">8 </t>
    </r>
    <r>
      <rPr>
        <sz val="14"/>
        <color rgb="FF010101"/>
        <rFont val="Arial"/>
        <family val="2"/>
      </rPr>
      <t>1</t>
    </r>
  </si>
  <si>
    <r>
      <rPr>
        <sz val="14"/>
        <color rgb="FF010101"/>
        <rFont val="Arial"/>
        <family val="2"/>
      </rPr>
      <t xml:space="preserve">45 </t>
    </r>
    <r>
      <rPr>
        <sz val="14"/>
        <color rgb="FF1C1C1C"/>
        <rFont val="Arial"/>
        <family val="2"/>
      </rPr>
      <t>72</t>
    </r>
  </si>
  <si>
    <r>
      <rPr>
        <sz val="14"/>
        <color rgb="FF1C1C1C"/>
        <rFont val="Arial"/>
        <family val="2"/>
      </rPr>
      <t xml:space="preserve">0833D  </t>
    </r>
    <r>
      <rPr>
        <sz val="14"/>
        <color rgb="FF010101"/>
        <rFont val="Arial"/>
        <family val="2"/>
      </rPr>
      <t>1</t>
    </r>
  </si>
  <si>
    <r>
      <rPr>
        <sz val="14"/>
        <color rgb="FF010101"/>
        <rFont val="Arial"/>
        <family val="2"/>
      </rPr>
      <t>F</t>
    </r>
    <r>
      <rPr>
        <sz val="14"/>
        <color rgb="FF1C1C1C"/>
        <rFont val="Arial"/>
        <family val="2"/>
      </rPr>
      <t xml:space="preserve">rac </t>
    </r>
    <r>
      <rPr>
        <sz val="14"/>
        <color rgb="FF010101"/>
        <rFont val="Arial"/>
        <family val="2"/>
      </rPr>
      <t xml:space="preserve">tur </t>
    </r>
    <r>
      <rPr>
        <sz val="14"/>
        <color rgb="FF1C1C1C"/>
        <rFont val="Arial"/>
        <family val="2"/>
      </rPr>
      <t xml:space="preserve">es  </t>
    </r>
    <r>
      <rPr>
        <sz val="14"/>
        <color rgb="FF010101"/>
        <rFont val="Arial"/>
        <family val="2"/>
      </rPr>
      <t xml:space="preserve">du  m </t>
    </r>
    <r>
      <rPr>
        <sz val="14"/>
        <color rgb="FF1C1C1C"/>
        <rFont val="Arial"/>
        <family val="2"/>
      </rPr>
      <t>e</t>
    </r>
    <r>
      <rPr>
        <sz val="14"/>
        <color rgb="FF010101"/>
        <rFont val="Arial"/>
        <family val="2"/>
      </rPr>
      <t xml:space="preserve">mbr  </t>
    </r>
    <r>
      <rPr>
        <sz val="14"/>
        <color rgb="FF1C1C1C"/>
        <rFont val="Arial"/>
        <family val="2"/>
      </rPr>
      <t xml:space="preserve">e
</t>
    </r>
    <r>
      <rPr>
        <sz val="14"/>
        <color rgb="FF010101"/>
        <rFont val="Arial"/>
        <family val="2"/>
      </rPr>
      <t xml:space="preserve">i </t>
    </r>
    <r>
      <rPr>
        <sz val="14"/>
        <color rgb="FF1C1C1C"/>
        <rFont val="Arial"/>
        <family val="2"/>
      </rPr>
      <t xml:space="preserve">n </t>
    </r>
    <r>
      <rPr>
        <sz val="14"/>
        <color rgb="FF010101"/>
        <rFont val="Arial"/>
        <family val="2"/>
      </rPr>
      <t xml:space="preserve">férieu  </t>
    </r>
    <r>
      <rPr>
        <sz val="14"/>
        <color rgb="FF1C1C1C"/>
        <rFont val="Arial"/>
        <family val="2"/>
      </rPr>
      <t xml:space="preserve">r,  score </t>
    </r>
    <r>
      <rPr>
        <sz val="14"/>
        <color rgb="FF010101"/>
        <rFont val="Arial"/>
        <family val="2"/>
      </rPr>
      <t>ph</t>
    </r>
    <r>
      <rPr>
        <sz val="14"/>
        <color rgb="FF1C1C1C"/>
        <rFont val="Arial"/>
        <family val="2"/>
      </rPr>
      <t xml:space="preserve">y  </t>
    </r>
    <r>
      <rPr>
        <sz val="14"/>
        <color rgb="FF2F2F2F"/>
        <rFont val="Arial"/>
        <family val="2"/>
      </rPr>
      <t>&gt;</t>
    </r>
    <r>
      <rPr>
        <sz val="14"/>
        <color rgb="FF010101"/>
        <rFont val="Arial"/>
        <family val="2"/>
      </rPr>
      <t xml:space="preserve">=  9 - ni </t>
    </r>
    <r>
      <rPr>
        <sz val="14"/>
        <color rgb="FF1C1C1C"/>
        <rFont val="Arial"/>
        <family val="2"/>
      </rPr>
      <t xml:space="preserve">vea </t>
    </r>
    <r>
      <rPr>
        <sz val="14"/>
        <color rgb="FF010101"/>
        <rFont val="Arial"/>
        <family val="2"/>
      </rPr>
      <t>u  1</t>
    </r>
  </si>
  <si>
    <r>
      <rPr>
        <sz val="14"/>
        <color rgb="FF1C1C1C"/>
        <rFont val="Arial"/>
        <family val="2"/>
      </rPr>
      <t xml:space="preserve">209,  </t>
    </r>
    <r>
      <rPr>
        <sz val="14"/>
        <color rgb="FF010101"/>
        <rFont val="Arial"/>
        <family val="2"/>
      </rPr>
      <t>2</t>
    </r>
    <r>
      <rPr>
        <sz val="14"/>
        <color rgb="FF1C1C1C"/>
        <rFont val="Arial"/>
        <family val="2"/>
      </rPr>
      <t>9</t>
    </r>
  </si>
  <si>
    <r>
      <rPr>
        <sz val="14"/>
        <color rgb="FF1C1C1C"/>
        <rFont val="Arial"/>
        <family val="2"/>
      </rPr>
      <t xml:space="preserve">209 </t>
    </r>
    <r>
      <rPr>
        <sz val="14"/>
        <color rgb="FF010101"/>
        <rFont val="Arial"/>
        <family val="2"/>
      </rPr>
      <t>.</t>
    </r>
    <r>
      <rPr>
        <sz val="14"/>
        <color rgb="FF1C1C1C"/>
        <rFont val="Arial"/>
        <family val="2"/>
      </rPr>
      <t>29</t>
    </r>
  </si>
  <si>
    <r>
      <rPr>
        <sz val="14"/>
        <color rgb="FF1C1C1C"/>
        <rFont val="Arial"/>
        <family val="2"/>
      </rPr>
      <t xml:space="preserve">1 </t>
    </r>
    <r>
      <rPr>
        <sz val="14"/>
        <color rgb="FF010101"/>
        <rFont val="Arial"/>
        <family val="2"/>
      </rPr>
      <t xml:space="preserve">0  </t>
    </r>
    <r>
      <rPr>
        <sz val="14"/>
        <color rgb="FF1C1C1C"/>
        <rFont val="Arial"/>
        <family val="2"/>
      </rPr>
      <t>46</t>
    </r>
    <r>
      <rPr>
        <sz val="14"/>
        <color rgb="FF010101"/>
        <rFont val="Arial"/>
        <family val="2"/>
      </rPr>
      <t>4,</t>
    </r>
    <r>
      <rPr>
        <sz val="14"/>
        <color rgb="FF1C1C1C"/>
        <rFont val="Arial"/>
        <family val="2"/>
      </rPr>
      <t>7</t>
    </r>
    <r>
      <rPr>
        <sz val="14"/>
        <color rgb="FF010101"/>
        <rFont val="Arial"/>
        <family val="2"/>
      </rPr>
      <t>1</t>
    </r>
  </si>
  <si>
    <r>
      <rPr>
        <sz val="14"/>
        <color rgb="FF1C1C1C"/>
        <rFont val="Arial"/>
        <family val="2"/>
      </rPr>
      <t xml:space="preserve">0833D </t>
    </r>
    <r>
      <rPr>
        <sz val="14"/>
        <color rgb="FF010101"/>
        <rFont val="Arial"/>
        <family val="2"/>
      </rPr>
      <t>2</t>
    </r>
  </si>
  <si>
    <r>
      <rPr>
        <sz val="14"/>
        <color rgb="FF010101"/>
        <rFont val="Arial"/>
        <family val="2"/>
      </rPr>
      <t>F</t>
    </r>
    <r>
      <rPr>
        <sz val="14"/>
        <color rgb="FF1C1C1C"/>
        <rFont val="Arial"/>
        <family val="2"/>
      </rPr>
      <t>rac</t>
    </r>
    <r>
      <rPr>
        <sz val="14"/>
        <color rgb="FF010101"/>
        <rFont val="Arial"/>
        <family val="2"/>
      </rPr>
      <t>tur</t>
    </r>
    <r>
      <rPr>
        <sz val="14"/>
        <color rgb="FF1C1C1C"/>
        <rFont val="Arial"/>
        <family val="2"/>
      </rPr>
      <t xml:space="preserve">es </t>
    </r>
    <r>
      <rPr>
        <sz val="14"/>
        <color rgb="FF010101"/>
        <rFont val="Arial"/>
        <family val="2"/>
      </rPr>
      <t>du m</t>
    </r>
    <r>
      <rPr>
        <sz val="14"/>
        <color rgb="FF1C1C1C"/>
        <rFont val="Arial"/>
        <family val="2"/>
      </rPr>
      <t>e</t>
    </r>
    <r>
      <rPr>
        <sz val="14"/>
        <color rgb="FF010101"/>
        <rFont val="Arial"/>
        <family val="2"/>
      </rPr>
      <t>mbr</t>
    </r>
    <r>
      <rPr>
        <sz val="14"/>
        <color rgb="FF1C1C1C"/>
        <rFont val="Arial"/>
        <family val="2"/>
      </rPr>
      <t xml:space="preserve">e </t>
    </r>
    <r>
      <rPr>
        <sz val="14"/>
        <color rgb="FF010101"/>
        <rFont val="Arial"/>
        <family val="2"/>
      </rPr>
      <t>i</t>
    </r>
    <r>
      <rPr>
        <sz val="14"/>
        <color rgb="FF1C1C1C"/>
        <rFont val="Arial"/>
        <family val="2"/>
      </rPr>
      <t>n</t>
    </r>
    <r>
      <rPr>
        <sz val="14"/>
        <color rgb="FF010101"/>
        <rFont val="Arial"/>
        <family val="2"/>
      </rPr>
      <t>férieu</t>
    </r>
    <r>
      <rPr>
        <sz val="14"/>
        <color rgb="FF1C1C1C"/>
        <rFont val="Arial"/>
        <family val="2"/>
      </rPr>
      <t xml:space="preserve">r, score </t>
    </r>
    <r>
      <rPr>
        <sz val="14"/>
        <color rgb="FF010101"/>
        <rFont val="Arial"/>
        <family val="2"/>
      </rPr>
      <t>oh</t>
    </r>
    <r>
      <rPr>
        <sz val="14"/>
        <color rgb="FF1C1C1C"/>
        <rFont val="Arial"/>
        <family val="2"/>
      </rPr>
      <t xml:space="preserve">v  </t>
    </r>
    <r>
      <rPr>
        <sz val="14"/>
        <color rgb="FF2F2F2F"/>
        <rFont val="Arial"/>
        <family val="2"/>
      </rPr>
      <t>&gt;</t>
    </r>
    <r>
      <rPr>
        <sz val="14"/>
        <color rgb="FF010101"/>
        <rFont val="Arial"/>
        <family val="2"/>
      </rPr>
      <t xml:space="preserve">=  </t>
    </r>
    <r>
      <rPr>
        <sz val="14"/>
        <color rgb="FF1C1C1C"/>
        <rFont val="Arial"/>
        <family val="2"/>
      </rPr>
      <t xml:space="preserve">9 </t>
    </r>
    <r>
      <rPr>
        <sz val="14"/>
        <color rgb="FF010101"/>
        <rFont val="Arial"/>
        <family val="2"/>
      </rPr>
      <t>-</t>
    </r>
  </si>
  <si>
    <r>
      <rPr>
        <sz val="14"/>
        <color rgb="FF1C1C1C"/>
        <rFont val="Arial"/>
        <family val="2"/>
      </rPr>
      <t xml:space="preserve">7 </t>
    </r>
    <r>
      <rPr>
        <sz val="14"/>
        <color rgb="FF010101"/>
        <rFont val="Arial"/>
        <family val="2"/>
      </rPr>
      <t>0</t>
    </r>
  </si>
  <si>
    <r>
      <rPr>
        <sz val="14"/>
        <color rgb="FF010101"/>
        <rFont val="Arial"/>
        <family val="2"/>
      </rPr>
      <t>2</t>
    </r>
    <r>
      <rPr>
        <sz val="14"/>
        <color rgb="FF1C1C1C"/>
        <rFont val="Arial"/>
        <family val="2"/>
      </rPr>
      <t xml:space="preserve">3 </t>
    </r>
    <r>
      <rPr>
        <sz val="14"/>
        <color rgb="FF010101"/>
        <rFont val="Arial"/>
        <family val="2"/>
      </rPr>
      <t xml:space="preserve">1 </t>
    </r>
    <r>
      <rPr>
        <sz val="14"/>
        <color rgb="FF2F2F2F"/>
        <rFont val="Arial"/>
        <family val="2"/>
      </rPr>
      <t>,</t>
    </r>
    <r>
      <rPr>
        <sz val="14"/>
        <color rgb="FF010101"/>
        <rFont val="Arial"/>
        <family val="2"/>
      </rPr>
      <t xml:space="preserve">7 </t>
    </r>
    <r>
      <rPr>
        <sz val="14"/>
        <color rgb="FF1C1C1C"/>
        <rFont val="Arial"/>
        <family val="2"/>
      </rPr>
      <t>6</t>
    </r>
  </si>
  <si>
    <r>
      <rPr>
        <sz val="14"/>
        <color rgb="FF010101"/>
        <rFont val="Arial"/>
        <family val="2"/>
      </rPr>
      <t>2</t>
    </r>
    <r>
      <rPr>
        <sz val="14"/>
        <color rgb="FF1C1C1C"/>
        <rFont val="Arial"/>
        <family val="2"/>
      </rPr>
      <t xml:space="preserve">3 </t>
    </r>
    <r>
      <rPr>
        <sz val="14"/>
        <color rgb="FF010101"/>
        <rFont val="Arial"/>
        <family val="2"/>
      </rPr>
      <t xml:space="preserve">1. </t>
    </r>
    <r>
      <rPr>
        <sz val="14"/>
        <color rgb="FF1C1C1C"/>
        <rFont val="Arial"/>
        <family val="2"/>
      </rPr>
      <t>76</t>
    </r>
  </si>
  <si>
    <r>
      <rPr>
        <sz val="14"/>
        <color rgb="FF010101"/>
        <rFont val="Arial"/>
        <family val="2"/>
      </rPr>
      <t xml:space="preserve">14  </t>
    </r>
    <r>
      <rPr>
        <sz val="14"/>
        <color rgb="FF1C1C1C"/>
        <rFont val="Arial"/>
        <family val="2"/>
      </rPr>
      <t xml:space="preserve">83 </t>
    </r>
    <r>
      <rPr>
        <sz val="14"/>
        <color rgb="FF010101"/>
        <rFont val="Arial"/>
        <family val="2"/>
      </rPr>
      <t>2</t>
    </r>
    <r>
      <rPr>
        <sz val="14"/>
        <color rgb="FF2F2F2F"/>
        <rFont val="Arial"/>
        <family val="2"/>
      </rPr>
      <t>,52</t>
    </r>
  </si>
  <si>
    <r>
      <rPr>
        <sz val="14"/>
        <color rgb="FF010101"/>
        <rFont val="Arial"/>
        <family val="2"/>
      </rPr>
      <t xml:space="preserve">2 </t>
    </r>
    <r>
      <rPr>
        <sz val="14"/>
        <color rgb="FF1C1C1C"/>
        <rFont val="Arial"/>
        <family val="2"/>
      </rPr>
      <t>2</t>
    </r>
    <r>
      <rPr>
        <sz val="14"/>
        <color rgb="FF010101"/>
        <rFont val="Arial"/>
        <family val="2"/>
      </rPr>
      <t xml:space="preserve">1 </t>
    </r>
    <r>
      <rPr>
        <sz val="14"/>
        <color rgb="FF2F2F2F"/>
        <rFont val="Arial"/>
        <family val="2"/>
      </rPr>
      <t>,</t>
    </r>
    <r>
      <rPr>
        <sz val="14"/>
        <color rgb="FF010101"/>
        <rFont val="Arial"/>
        <family val="2"/>
      </rPr>
      <t xml:space="preserve">3 </t>
    </r>
    <r>
      <rPr>
        <sz val="14"/>
        <color rgb="FF1C1C1C"/>
        <rFont val="Arial"/>
        <family val="2"/>
      </rPr>
      <t>8</t>
    </r>
  </si>
  <si>
    <r>
      <rPr>
        <sz val="14"/>
        <color rgb="FF010101"/>
        <rFont val="Arial"/>
        <family val="2"/>
      </rPr>
      <t>niveau 2</t>
    </r>
  </si>
  <si>
    <r>
      <rPr>
        <sz val="14"/>
        <color rgb="FF010101"/>
        <rFont val="Arial"/>
        <family val="2"/>
      </rPr>
      <t xml:space="preserve">D836A </t>
    </r>
    <r>
      <rPr>
        <sz val="14"/>
        <color rgb="FF1C1C1C"/>
        <rFont val="Arial"/>
        <family val="2"/>
      </rPr>
      <t>O</t>
    </r>
  </si>
  <si>
    <r>
      <rPr>
        <sz val="14"/>
        <color rgb="FF010101"/>
        <rFont val="Arial"/>
        <family val="2"/>
      </rPr>
      <t>Fractures du membre supérieur</t>
    </r>
    <r>
      <rPr>
        <sz val="14"/>
        <color rgb="FF1C1C1C"/>
        <rFont val="Arial"/>
        <family val="2"/>
      </rPr>
      <t xml:space="preserve">, </t>
    </r>
    <r>
      <rPr>
        <sz val="14"/>
        <color rgb="FF010101"/>
        <rFont val="Arial"/>
        <family val="2"/>
      </rPr>
      <t>s</t>
    </r>
    <r>
      <rPr>
        <sz val="14"/>
        <color rgb="FF1C1C1C"/>
        <rFont val="Arial"/>
        <family val="2"/>
      </rPr>
      <t>c</t>
    </r>
    <r>
      <rPr>
        <sz val="14"/>
        <color rgb="FF010101"/>
        <rFont val="Arial"/>
        <family val="2"/>
      </rPr>
      <t>ore phy &lt;= 4</t>
    </r>
    <r>
      <rPr>
        <sz val="14"/>
        <color rgb="FF1C1C1C"/>
        <rFont val="Arial"/>
        <family val="2"/>
      </rPr>
      <t xml:space="preserve">, </t>
    </r>
    <r>
      <rPr>
        <sz val="14"/>
        <color rgb="FF010101"/>
        <rFont val="Arial"/>
        <family val="2"/>
      </rPr>
      <t xml:space="preserve">score rr </t>
    </r>
    <r>
      <rPr>
        <i/>
        <sz val="14"/>
        <color rgb="FF010101"/>
        <rFont val="Arial"/>
        <family val="2"/>
      </rPr>
      <t xml:space="preserve">&lt;= </t>
    </r>
    <r>
      <rPr>
        <sz val="14"/>
        <color rgb="FF010101"/>
        <rFont val="Arial"/>
        <family val="2"/>
      </rPr>
      <t>60 - zéro iour</t>
    </r>
  </si>
  <si>
    <r>
      <rPr>
        <sz val="14"/>
        <color rgb="FF010101"/>
        <rFont val="Arial"/>
        <family val="2"/>
      </rPr>
      <t>D83GA1</t>
    </r>
  </si>
  <si>
    <r>
      <rPr>
        <sz val="14"/>
        <color rgb="FF010101"/>
        <rFont val="Arial"/>
        <family val="2"/>
      </rPr>
      <t>Fra</t>
    </r>
    <r>
      <rPr>
        <sz val="14"/>
        <color rgb="FF1C1C1C"/>
        <rFont val="Arial"/>
        <family val="2"/>
      </rPr>
      <t>c</t>
    </r>
    <r>
      <rPr>
        <sz val="14"/>
        <color rgb="FF010101"/>
        <rFont val="Arial"/>
        <family val="2"/>
      </rPr>
      <t>tures du membre supérieur</t>
    </r>
    <r>
      <rPr>
        <sz val="14"/>
        <color rgb="FF1C1C1C"/>
        <rFont val="Arial"/>
        <family val="2"/>
      </rPr>
      <t xml:space="preserve">, </t>
    </r>
    <r>
      <rPr>
        <sz val="14"/>
        <color rgb="FF010101"/>
        <rFont val="Arial"/>
        <family val="2"/>
      </rPr>
      <t>s</t>
    </r>
    <r>
      <rPr>
        <sz val="14"/>
        <color rgb="FF1C1C1C"/>
        <rFont val="Arial"/>
        <family val="2"/>
      </rPr>
      <t>c</t>
    </r>
    <r>
      <rPr>
        <sz val="14"/>
        <color rgb="FF010101"/>
        <rFont val="Arial"/>
        <family val="2"/>
      </rPr>
      <t>ore phy &lt;= 4</t>
    </r>
    <r>
      <rPr>
        <sz val="14"/>
        <color rgb="FF1C1C1C"/>
        <rFont val="Arial"/>
        <family val="2"/>
      </rPr>
      <t xml:space="preserve">, </t>
    </r>
    <r>
      <rPr>
        <sz val="14"/>
        <color rgb="FF010101"/>
        <rFont val="Arial"/>
        <family val="2"/>
      </rPr>
      <t>score rr &lt;= 60 - niveau 1</t>
    </r>
  </si>
  <si>
    <r>
      <rPr>
        <sz val="14"/>
        <color rgb="FF010101"/>
        <rFont val="Arial"/>
        <family val="2"/>
      </rPr>
      <t>175.30</t>
    </r>
  </si>
  <si>
    <r>
      <rPr>
        <sz val="14"/>
        <color rgb="FF010101"/>
        <rFont val="Arial"/>
        <family val="2"/>
      </rPr>
      <t>5 0</t>
    </r>
    <r>
      <rPr>
        <sz val="14"/>
        <color rgb="FF1C1C1C"/>
        <rFont val="Arial"/>
        <family val="2"/>
      </rPr>
      <t>8</t>
    </r>
    <r>
      <rPr>
        <sz val="14"/>
        <color rgb="FF010101"/>
        <rFont val="Arial"/>
        <family val="2"/>
      </rPr>
      <t>3,71</t>
    </r>
  </si>
  <si>
    <r>
      <rPr>
        <sz val="14"/>
        <color rgb="FF010101"/>
        <rFont val="Arial"/>
        <family val="2"/>
      </rPr>
      <t>D836A2</t>
    </r>
  </si>
  <si>
    <r>
      <rPr>
        <sz val="14"/>
        <color rgb="FF010101"/>
        <rFont val="Arial"/>
        <family val="2"/>
      </rPr>
      <t>Fractures du membre supérieur</t>
    </r>
    <r>
      <rPr>
        <sz val="14"/>
        <color rgb="FF1C1C1C"/>
        <rFont val="Arial"/>
        <family val="2"/>
      </rPr>
      <t xml:space="preserve">, </t>
    </r>
    <r>
      <rPr>
        <sz val="14"/>
        <color rgb="FF010101"/>
        <rFont val="Arial"/>
        <family val="2"/>
      </rPr>
      <t>s</t>
    </r>
    <r>
      <rPr>
        <sz val="14"/>
        <color rgb="FF1C1C1C"/>
        <rFont val="Arial"/>
        <family val="2"/>
      </rPr>
      <t>c</t>
    </r>
    <r>
      <rPr>
        <sz val="14"/>
        <color rgb="FF010101"/>
        <rFont val="Arial"/>
        <family val="2"/>
      </rPr>
      <t xml:space="preserve">ore phy </t>
    </r>
    <r>
      <rPr>
        <sz val="14"/>
        <color rgb="FF1C1C1C"/>
        <rFont val="Arial"/>
        <family val="2"/>
      </rPr>
      <t>&lt;</t>
    </r>
    <r>
      <rPr>
        <sz val="14"/>
        <color rgb="FF010101"/>
        <rFont val="Arial"/>
        <family val="2"/>
      </rPr>
      <t>= 4</t>
    </r>
    <r>
      <rPr>
        <sz val="14"/>
        <color rgb="FF1C1C1C"/>
        <rFont val="Arial"/>
        <family val="2"/>
      </rPr>
      <t xml:space="preserve">, </t>
    </r>
    <r>
      <rPr>
        <sz val="14"/>
        <color rgb="FF010101"/>
        <rFont val="Arial"/>
        <family val="2"/>
      </rPr>
      <t>score rr &lt;= 60 - niveau 2</t>
    </r>
  </si>
  <si>
    <r>
      <rPr>
        <sz val="14"/>
        <color rgb="FF010101"/>
        <rFont val="Arial"/>
        <family val="2"/>
      </rPr>
      <t>191.47</t>
    </r>
  </si>
  <si>
    <r>
      <rPr>
        <sz val="14"/>
        <color rgb="FF010101"/>
        <rFont val="Arial"/>
        <family val="2"/>
      </rPr>
      <t>6 892,91</t>
    </r>
  </si>
  <si>
    <r>
      <rPr>
        <sz val="14"/>
        <color rgb="FF010101"/>
        <rFont val="Arial"/>
        <family val="2"/>
      </rPr>
      <t>D83680</t>
    </r>
  </si>
  <si>
    <r>
      <rPr>
        <sz val="14"/>
        <color rgb="FF010101"/>
        <rFont val="Arial"/>
        <family val="2"/>
      </rPr>
      <t>Fractures du membre supérieur</t>
    </r>
    <r>
      <rPr>
        <sz val="14"/>
        <color rgb="FF1C1C1C"/>
        <rFont val="Arial"/>
        <family val="2"/>
      </rPr>
      <t xml:space="preserve">, </t>
    </r>
    <r>
      <rPr>
        <sz val="14"/>
        <color rgb="FF010101"/>
        <rFont val="Arial"/>
        <family val="2"/>
      </rPr>
      <t>s</t>
    </r>
    <r>
      <rPr>
        <sz val="14"/>
        <color rgb="FF1C1C1C"/>
        <rFont val="Arial"/>
        <family val="2"/>
      </rPr>
      <t>c</t>
    </r>
    <r>
      <rPr>
        <sz val="14"/>
        <color rgb="FF010101"/>
        <rFont val="Arial"/>
        <family val="2"/>
      </rPr>
      <t xml:space="preserve">ore phy </t>
    </r>
    <r>
      <rPr>
        <sz val="14"/>
        <color rgb="FF1C1C1C"/>
        <rFont val="Arial"/>
        <family val="2"/>
      </rPr>
      <t>&lt;</t>
    </r>
    <r>
      <rPr>
        <sz val="14"/>
        <color rgb="FF010101"/>
        <rFont val="Arial"/>
        <family val="2"/>
      </rPr>
      <t>= 4</t>
    </r>
    <r>
      <rPr>
        <sz val="14"/>
        <color rgb="FF1C1C1C"/>
        <rFont val="Arial"/>
        <family val="2"/>
      </rPr>
      <t xml:space="preserve">, </t>
    </r>
    <r>
      <rPr>
        <sz val="14"/>
        <color rgb="FF010101"/>
        <rFont val="Arial"/>
        <family val="2"/>
      </rPr>
      <t>score rr &gt;= 61 - zéro iour</t>
    </r>
  </si>
  <si>
    <r>
      <rPr>
        <sz val="14"/>
        <color rgb="FF010101"/>
        <rFont val="Arial"/>
        <family val="2"/>
      </rPr>
      <t>D83681</t>
    </r>
  </si>
  <si>
    <r>
      <rPr>
        <sz val="14"/>
        <color rgb="FF010101"/>
        <rFont val="Arial"/>
        <family val="2"/>
      </rPr>
      <t>Fra</t>
    </r>
    <r>
      <rPr>
        <sz val="14"/>
        <color rgb="FF1C1C1C"/>
        <rFont val="Arial"/>
        <family val="2"/>
      </rPr>
      <t>ct</t>
    </r>
    <r>
      <rPr>
        <sz val="14"/>
        <color rgb="FF010101"/>
        <rFont val="Arial"/>
        <family val="2"/>
      </rPr>
      <t>ures du membre supérieur</t>
    </r>
    <r>
      <rPr>
        <sz val="14"/>
        <color rgb="FF1C1C1C"/>
        <rFont val="Arial"/>
        <family val="2"/>
      </rPr>
      <t xml:space="preserve">, </t>
    </r>
    <r>
      <rPr>
        <sz val="14"/>
        <color rgb="FF010101"/>
        <rFont val="Arial"/>
        <family val="2"/>
      </rPr>
      <t>s</t>
    </r>
    <r>
      <rPr>
        <sz val="14"/>
        <color rgb="FF1C1C1C"/>
        <rFont val="Arial"/>
        <family val="2"/>
      </rPr>
      <t>c</t>
    </r>
    <r>
      <rPr>
        <sz val="14"/>
        <color rgb="FF010101"/>
        <rFont val="Arial"/>
        <family val="2"/>
      </rPr>
      <t xml:space="preserve">ore phy </t>
    </r>
    <r>
      <rPr>
        <sz val="14"/>
        <color rgb="FF1C1C1C"/>
        <rFont val="Arial"/>
        <family val="2"/>
      </rPr>
      <t>&lt;</t>
    </r>
    <r>
      <rPr>
        <sz val="14"/>
        <color rgb="FF010101"/>
        <rFont val="Arial"/>
        <family val="2"/>
      </rPr>
      <t>= 4</t>
    </r>
    <r>
      <rPr>
        <sz val="14"/>
        <color rgb="FF1C1C1C"/>
        <rFont val="Arial"/>
        <family val="2"/>
      </rPr>
      <t xml:space="preserve">, </t>
    </r>
    <r>
      <rPr>
        <sz val="14"/>
        <color rgb="FF010101"/>
        <rFont val="Arial"/>
        <family val="2"/>
      </rPr>
      <t>score rr &gt;= 61 - niveau 1</t>
    </r>
  </si>
  <si>
    <r>
      <rPr>
        <sz val="14"/>
        <color rgb="FF010101"/>
        <rFont val="Arial"/>
        <family val="2"/>
      </rPr>
      <t>D83682</t>
    </r>
  </si>
  <si>
    <r>
      <rPr>
        <sz val="14"/>
        <color rgb="FF010101"/>
        <rFont val="Arial"/>
        <family val="2"/>
      </rPr>
      <t>Fra</t>
    </r>
    <r>
      <rPr>
        <sz val="14"/>
        <color rgb="FF1C1C1C"/>
        <rFont val="Arial"/>
        <family val="2"/>
      </rPr>
      <t>ct</t>
    </r>
    <r>
      <rPr>
        <sz val="14"/>
        <color rgb="FF010101"/>
        <rFont val="Arial"/>
        <family val="2"/>
      </rPr>
      <t>ures du membre supéneur</t>
    </r>
    <r>
      <rPr>
        <sz val="14"/>
        <color rgb="FF1C1C1C"/>
        <rFont val="Arial"/>
        <family val="2"/>
      </rPr>
      <t xml:space="preserve">, </t>
    </r>
    <r>
      <rPr>
        <sz val="14"/>
        <color rgb="FF010101"/>
        <rFont val="Arial"/>
        <family val="2"/>
      </rPr>
      <t xml:space="preserve">score phy </t>
    </r>
    <r>
      <rPr>
        <sz val="14"/>
        <color rgb="FF1C1C1C"/>
        <rFont val="Arial"/>
        <family val="2"/>
      </rPr>
      <t>&lt;</t>
    </r>
    <r>
      <rPr>
        <sz val="14"/>
        <color rgb="FF010101"/>
        <rFont val="Arial"/>
        <family val="2"/>
      </rPr>
      <t>= 4</t>
    </r>
    <r>
      <rPr>
        <sz val="14"/>
        <color rgb="FF1C1C1C"/>
        <rFont val="Arial"/>
        <family val="2"/>
      </rPr>
      <t xml:space="preserve">, </t>
    </r>
    <r>
      <rPr>
        <sz val="14"/>
        <color rgb="FF010101"/>
        <rFont val="Arial"/>
        <family val="2"/>
      </rPr>
      <t>score rr &gt;= 61 - niveau 2</t>
    </r>
  </si>
  <si>
    <r>
      <rPr>
        <sz val="14"/>
        <color rgb="FF010101"/>
        <rFont val="Arial"/>
        <family val="2"/>
      </rPr>
      <t>2 185 39</t>
    </r>
  </si>
  <si>
    <r>
      <rPr>
        <sz val="14"/>
        <color rgb="FF010101"/>
        <rFont val="Arial"/>
        <family val="2"/>
      </rPr>
      <t>198 67</t>
    </r>
  </si>
  <si>
    <r>
      <rPr>
        <sz val="14"/>
        <color rgb="FF010101"/>
        <rFont val="Arial"/>
        <family val="2"/>
      </rPr>
      <t>D836CO</t>
    </r>
  </si>
  <si>
    <r>
      <rPr>
        <sz val="14"/>
        <color rgb="FF010101"/>
        <rFont val="Arial"/>
        <family val="2"/>
      </rPr>
      <t>Fra</t>
    </r>
    <r>
      <rPr>
        <sz val="14"/>
        <color rgb="FF1C1C1C"/>
        <rFont val="Arial"/>
        <family val="2"/>
      </rPr>
      <t>ct</t>
    </r>
    <r>
      <rPr>
        <sz val="14"/>
        <color rgb="FF010101"/>
        <rFont val="Arial"/>
        <family val="2"/>
      </rPr>
      <t>ure</t>
    </r>
    <r>
      <rPr>
        <sz val="14"/>
        <color rgb="FF1C1C1C"/>
        <rFont val="Arial"/>
        <family val="2"/>
      </rPr>
      <t xml:space="preserve">s </t>
    </r>
    <r>
      <rPr>
        <sz val="14"/>
        <color rgb="FF010101"/>
        <rFont val="Arial"/>
        <family val="2"/>
      </rPr>
      <t>du membre supéneur</t>
    </r>
    <r>
      <rPr>
        <sz val="14"/>
        <color rgb="FF1C1C1C"/>
        <rFont val="Arial"/>
        <family val="2"/>
      </rPr>
      <t xml:space="preserve">, </t>
    </r>
    <r>
      <rPr>
        <sz val="14"/>
        <color rgb="FF010101"/>
        <rFont val="Arial"/>
        <family val="2"/>
      </rPr>
      <t>score phy [5,</t>
    </r>
    <r>
      <rPr>
        <sz val="14"/>
        <color rgb="FF1C1C1C"/>
        <rFont val="Arial"/>
        <family val="2"/>
      </rPr>
      <t>8</t>
    </r>
    <r>
      <rPr>
        <sz val="14"/>
        <color rgb="FF010101"/>
        <rFont val="Arial"/>
        <family val="2"/>
      </rPr>
      <t>]. scor</t>
    </r>
    <r>
      <rPr>
        <sz val="14"/>
        <color rgb="FF1C1C1C"/>
        <rFont val="Arial"/>
        <family val="2"/>
      </rPr>
      <t xml:space="preserve">e </t>
    </r>
    <r>
      <rPr>
        <sz val="14"/>
        <color rgb="FF010101"/>
        <rFont val="Arial"/>
        <family val="2"/>
      </rPr>
      <t>rr &lt;= 60  - zéro iour</t>
    </r>
  </si>
  <si>
    <r>
      <rPr>
        <sz val="14"/>
        <color rgb="FF010101"/>
        <rFont val="Arial"/>
        <family val="2"/>
      </rPr>
      <t>145 80</t>
    </r>
  </si>
  <si>
    <r>
      <rPr>
        <sz val="14"/>
        <color rgb="FF010101"/>
        <rFont val="Arial"/>
        <family val="2"/>
      </rPr>
      <t>0836C1</t>
    </r>
  </si>
  <si>
    <r>
      <rPr>
        <sz val="14"/>
        <color rgb="FF010101"/>
        <rFont val="Arial"/>
        <family val="2"/>
      </rPr>
      <t>Fra</t>
    </r>
    <r>
      <rPr>
        <sz val="14"/>
        <color rgb="FF1C1C1C"/>
        <rFont val="Arial"/>
        <family val="2"/>
      </rPr>
      <t>ct</t>
    </r>
    <r>
      <rPr>
        <sz val="14"/>
        <color rgb="FF010101"/>
        <rFont val="Arial"/>
        <family val="2"/>
      </rPr>
      <t>ure</t>
    </r>
    <r>
      <rPr>
        <sz val="14"/>
        <color rgb="FF1C1C1C"/>
        <rFont val="Arial"/>
        <family val="2"/>
      </rPr>
      <t xml:space="preserve">s </t>
    </r>
    <r>
      <rPr>
        <sz val="14"/>
        <color rgb="FF010101"/>
        <rFont val="Arial"/>
        <family val="2"/>
      </rPr>
      <t>du membre supèneur</t>
    </r>
    <r>
      <rPr>
        <sz val="14"/>
        <color rgb="FF1C1C1C"/>
        <rFont val="Arial"/>
        <family val="2"/>
      </rPr>
      <t xml:space="preserve">, </t>
    </r>
    <r>
      <rPr>
        <sz val="14"/>
        <color rgb="FF010101"/>
        <rFont val="Arial"/>
        <family val="2"/>
      </rPr>
      <t>score phy [5,</t>
    </r>
    <r>
      <rPr>
        <sz val="14"/>
        <color rgb="FF1C1C1C"/>
        <rFont val="Arial"/>
        <family val="2"/>
      </rPr>
      <t>8</t>
    </r>
    <r>
      <rPr>
        <sz val="14"/>
        <color rgb="FF010101"/>
        <rFont val="Arial"/>
        <family val="2"/>
      </rPr>
      <t>]. score rr &lt;= 60  - niveau 1</t>
    </r>
  </si>
  <si>
    <r>
      <rPr>
        <sz val="14"/>
        <color rgb="FF010101"/>
        <rFont val="Arial"/>
        <family val="2"/>
      </rPr>
      <t>183 71</t>
    </r>
  </si>
  <si>
    <r>
      <rPr>
        <sz val="14"/>
        <color rgb="FF010101"/>
        <rFont val="Arial"/>
        <family val="2"/>
      </rPr>
      <t>5 327 70</t>
    </r>
  </si>
  <si>
    <r>
      <rPr>
        <sz val="14"/>
        <color rgb="FF010101"/>
        <rFont val="Arial"/>
        <family val="2"/>
      </rPr>
      <t>166 49</t>
    </r>
  </si>
  <si>
    <r>
      <rPr>
        <sz val="14"/>
        <color rgb="FF010101"/>
        <rFont val="Arial"/>
        <family val="2"/>
      </rPr>
      <t>0836C2</t>
    </r>
  </si>
  <si>
    <r>
      <rPr>
        <b/>
        <sz val="14"/>
        <color rgb="FF010101"/>
        <rFont val="Arial"/>
        <family val="2"/>
      </rPr>
      <t>F</t>
    </r>
    <r>
      <rPr>
        <b/>
        <sz val="14"/>
        <color rgb="FF1C1C1C"/>
        <rFont val="Arial"/>
        <family val="2"/>
      </rPr>
      <t xml:space="preserve">ra </t>
    </r>
    <r>
      <rPr>
        <b/>
        <sz val="14"/>
        <color rgb="FF010101"/>
        <rFont val="Arial"/>
        <family val="2"/>
      </rPr>
      <t xml:space="preserve">ctures  du membre </t>
    </r>
    <r>
      <rPr>
        <sz val="14"/>
        <color rgb="FF010101"/>
        <rFont val="Arial"/>
        <family val="2"/>
      </rPr>
      <t>supèneur, score phy [5,</t>
    </r>
    <r>
      <rPr>
        <sz val="14"/>
        <color rgb="FF1C1C1C"/>
        <rFont val="Arial"/>
        <family val="2"/>
      </rPr>
      <t>8</t>
    </r>
    <r>
      <rPr>
        <sz val="14"/>
        <color rgb="FF010101"/>
        <rFont val="Arial"/>
        <family val="2"/>
      </rPr>
      <t>], score rr &lt;= 60  - niveau 2</t>
    </r>
  </si>
  <si>
    <r>
      <rPr>
        <sz val="14"/>
        <color rgb="FF010101"/>
        <rFont val="Arial"/>
        <family val="2"/>
      </rPr>
      <t>225 89</t>
    </r>
  </si>
  <si>
    <r>
      <rPr>
        <sz val="14"/>
        <color rgb="FF010101"/>
        <rFont val="Arial"/>
        <family val="2"/>
      </rPr>
      <t>9 713,19</t>
    </r>
  </si>
  <si>
    <r>
      <rPr>
        <sz val="14"/>
        <color rgb="FF1C1C1C"/>
        <rFont val="Arial"/>
        <family val="2"/>
      </rPr>
      <t>08</t>
    </r>
    <r>
      <rPr>
        <sz val="14"/>
        <color rgb="FF010101"/>
        <rFont val="Arial"/>
        <family val="2"/>
      </rPr>
      <t>3</t>
    </r>
    <r>
      <rPr>
        <sz val="14"/>
        <color rgb="FF1C1C1C"/>
        <rFont val="Arial"/>
        <family val="2"/>
      </rPr>
      <t>60 0</t>
    </r>
  </si>
  <si>
    <r>
      <rPr>
        <b/>
        <sz val="14"/>
        <color rgb="FF010101"/>
        <rFont val="Arial"/>
        <family val="2"/>
      </rPr>
      <t>F</t>
    </r>
    <r>
      <rPr>
        <b/>
        <sz val="14"/>
        <color rgb="FF1C1C1C"/>
        <rFont val="Arial"/>
        <family val="2"/>
      </rPr>
      <t xml:space="preserve">ra </t>
    </r>
    <r>
      <rPr>
        <b/>
        <sz val="14"/>
        <color rgb="FF010101"/>
        <rFont val="Arial"/>
        <family val="2"/>
      </rPr>
      <t xml:space="preserve">ctures  du membre </t>
    </r>
    <r>
      <rPr>
        <sz val="14"/>
        <color rgb="FF010101"/>
        <rFont val="Arial"/>
        <family val="2"/>
      </rPr>
      <t>supèneur, s</t>
    </r>
    <r>
      <rPr>
        <sz val="14"/>
        <color rgb="FF1C1C1C"/>
        <rFont val="Arial"/>
        <family val="2"/>
      </rPr>
      <t>co</t>
    </r>
    <r>
      <rPr>
        <sz val="14"/>
        <color rgb="FF010101"/>
        <rFont val="Arial"/>
        <family val="2"/>
      </rPr>
      <t>re phy [5</t>
    </r>
    <r>
      <rPr>
        <sz val="14"/>
        <color rgb="FF1C1C1C"/>
        <rFont val="Arial"/>
        <family val="2"/>
      </rPr>
      <t>,8</t>
    </r>
    <r>
      <rPr>
        <sz val="14"/>
        <color rgb="FF010101"/>
        <rFont val="Arial"/>
        <family val="2"/>
      </rPr>
      <t xml:space="preserve">], </t>
    </r>
    <r>
      <rPr>
        <sz val="14"/>
        <color rgb="FF1C1C1C"/>
        <rFont val="Arial"/>
        <family val="2"/>
      </rPr>
      <t xml:space="preserve">score </t>
    </r>
    <r>
      <rPr>
        <sz val="14"/>
        <color rgb="FF010101"/>
        <rFont val="Arial"/>
        <family val="2"/>
      </rPr>
      <t xml:space="preserve">rr </t>
    </r>
    <r>
      <rPr>
        <sz val="14"/>
        <color rgb="FF1C1C1C"/>
        <rFont val="Arial"/>
        <family val="2"/>
      </rPr>
      <t>&gt;</t>
    </r>
    <r>
      <rPr>
        <sz val="14"/>
        <color rgb="FF010101"/>
        <rFont val="Arial"/>
        <family val="2"/>
      </rPr>
      <t xml:space="preserve">= 61 </t>
    </r>
    <r>
      <rPr>
        <sz val="14"/>
        <color rgb="FF7E7E7E"/>
        <rFont val="Arial"/>
        <family val="2"/>
      </rPr>
      <t xml:space="preserve">- </t>
    </r>
    <r>
      <rPr>
        <sz val="14"/>
        <color rgb="FF010101"/>
        <rFont val="Arial"/>
        <family val="2"/>
      </rPr>
      <t>zér</t>
    </r>
    <r>
      <rPr>
        <sz val="14"/>
        <color rgb="FF1C1C1C"/>
        <rFont val="Arial"/>
        <family val="2"/>
      </rPr>
      <t xml:space="preserve">o </t>
    </r>
    <r>
      <rPr>
        <sz val="14"/>
        <color rgb="FF010101"/>
        <rFont val="Arial"/>
        <family val="2"/>
      </rPr>
      <t>iour</t>
    </r>
  </si>
  <si>
    <r>
      <rPr>
        <sz val="14"/>
        <color rgb="FF1C1C1C"/>
        <rFont val="Arial"/>
        <family val="2"/>
      </rPr>
      <t xml:space="preserve">08360 </t>
    </r>
    <r>
      <rPr>
        <sz val="14"/>
        <color rgb="FF010101"/>
        <rFont val="Arial"/>
        <family val="2"/>
      </rPr>
      <t>1</t>
    </r>
  </si>
  <si>
    <r>
      <rPr>
        <b/>
        <sz val="14"/>
        <color rgb="FF010101"/>
        <rFont val="Arial"/>
        <family val="2"/>
      </rPr>
      <t>F</t>
    </r>
    <r>
      <rPr>
        <b/>
        <sz val="14"/>
        <color rgb="FF1C1C1C"/>
        <rFont val="Arial"/>
        <family val="2"/>
      </rPr>
      <t>ract</t>
    </r>
    <r>
      <rPr>
        <b/>
        <sz val="14"/>
        <color rgb="FF010101"/>
        <rFont val="Arial"/>
        <family val="2"/>
      </rPr>
      <t xml:space="preserve">ure </t>
    </r>
    <r>
      <rPr>
        <b/>
        <sz val="14"/>
        <color rgb="FF1C1C1C"/>
        <rFont val="Arial"/>
        <family val="2"/>
      </rPr>
      <t xml:space="preserve">s </t>
    </r>
    <r>
      <rPr>
        <b/>
        <sz val="14"/>
        <color rgb="FF010101"/>
        <rFont val="Arial"/>
        <family val="2"/>
      </rPr>
      <t xml:space="preserve">du </t>
    </r>
    <r>
      <rPr>
        <b/>
        <sz val="14"/>
        <color rgb="FF1C1C1C"/>
        <rFont val="Arial"/>
        <family val="2"/>
      </rPr>
      <t>me</t>
    </r>
    <r>
      <rPr>
        <b/>
        <sz val="14"/>
        <color rgb="FF010101"/>
        <rFont val="Arial"/>
        <family val="2"/>
      </rPr>
      <t>mbr</t>
    </r>
    <r>
      <rPr>
        <b/>
        <sz val="14"/>
        <color rgb="FF1C1C1C"/>
        <rFont val="Arial"/>
        <family val="2"/>
      </rPr>
      <t xml:space="preserve">e
</t>
    </r>
    <r>
      <rPr>
        <sz val="14"/>
        <color rgb="FF010101"/>
        <rFont val="Arial"/>
        <family val="2"/>
      </rPr>
      <t>sup</t>
    </r>
    <r>
      <rPr>
        <sz val="14"/>
        <color rgb="FF1C1C1C"/>
        <rFont val="Arial"/>
        <family val="2"/>
      </rPr>
      <t>e</t>
    </r>
    <r>
      <rPr>
        <sz val="14"/>
        <color rgb="FF010101"/>
        <rFont val="Arial"/>
        <family val="2"/>
      </rPr>
      <t>n</t>
    </r>
    <r>
      <rPr>
        <sz val="14"/>
        <color rgb="FF1C1C1C"/>
        <rFont val="Arial"/>
        <family val="2"/>
      </rPr>
      <t>e</t>
    </r>
    <r>
      <rPr>
        <sz val="14"/>
        <color rgb="FF010101"/>
        <rFont val="Arial"/>
        <family val="2"/>
      </rPr>
      <t>ur</t>
    </r>
    <r>
      <rPr>
        <sz val="14"/>
        <color rgb="FF1C1C1C"/>
        <rFont val="Arial"/>
        <family val="2"/>
      </rPr>
      <t xml:space="preserve">, </t>
    </r>
    <r>
      <rPr>
        <sz val="14"/>
        <color rgb="FF010101"/>
        <rFont val="Arial"/>
        <family val="2"/>
      </rPr>
      <t>s</t>
    </r>
    <r>
      <rPr>
        <sz val="14"/>
        <color rgb="FF1C1C1C"/>
        <rFont val="Arial"/>
        <family val="2"/>
      </rPr>
      <t>co</t>
    </r>
    <r>
      <rPr>
        <sz val="14"/>
        <color rgb="FF010101"/>
        <rFont val="Arial"/>
        <family val="2"/>
      </rPr>
      <t>re phy [</t>
    </r>
    <r>
      <rPr>
        <sz val="14"/>
        <color rgb="FF1C1C1C"/>
        <rFont val="Arial"/>
        <family val="2"/>
      </rPr>
      <t>5</t>
    </r>
    <r>
      <rPr>
        <sz val="14"/>
        <color rgb="FF010101"/>
        <rFont val="Arial"/>
        <family val="2"/>
      </rPr>
      <t>,</t>
    </r>
    <r>
      <rPr>
        <sz val="14"/>
        <color rgb="FF1C1C1C"/>
        <rFont val="Arial"/>
        <family val="2"/>
      </rPr>
      <t>8</t>
    </r>
    <r>
      <rPr>
        <sz val="14"/>
        <color rgb="FF010101"/>
        <rFont val="Arial"/>
        <family val="2"/>
      </rPr>
      <t xml:space="preserve">], </t>
    </r>
    <r>
      <rPr>
        <sz val="14"/>
        <color rgb="FF1C1C1C"/>
        <rFont val="Arial"/>
        <family val="2"/>
      </rPr>
      <t xml:space="preserve">score </t>
    </r>
    <r>
      <rPr>
        <sz val="14"/>
        <color rgb="FF010101"/>
        <rFont val="Arial"/>
        <family val="2"/>
      </rPr>
      <t xml:space="preserve">rr </t>
    </r>
    <r>
      <rPr>
        <sz val="14"/>
        <color rgb="FF1C1C1C"/>
        <rFont val="Arial"/>
        <family val="2"/>
      </rPr>
      <t>&gt;</t>
    </r>
    <r>
      <rPr>
        <sz val="14"/>
        <color rgb="FF010101"/>
        <rFont val="Arial"/>
        <family val="2"/>
      </rPr>
      <t xml:space="preserve">= </t>
    </r>
    <r>
      <rPr>
        <sz val="14"/>
        <color rgb="FF1C1C1C"/>
        <rFont val="Arial"/>
        <family val="2"/>
      </rPr>
      <t>6</t>
    </r>
    <r>
      <rPr>
        <sz val="14"/>
        <color rgb="FF010101"/>
        <rFont val="Arial"/>
        <family val="2"/>
      </rPr>
      <t xml:space="preserve">1 </t>
    </r>
    <r>
      <rPr>
        <sz val="14"/>
        <color rgb="FF7E7E7E"/>
        <rFont val="Arial"/>
        <family val="2"/>
      </rPr>
      <t xml:space="preserve">- </t>
    </r>
    <r>
      <rPr>
        <sz val="14"/>
        <color rgb="FF010101"/>
        <rFont val="Arial"/>
        <family val="2"/>
      </rPr>
      <t>ni</t>
    </r>
    <r>
      <rPr>
        <sz val="14"/>
        <color rgb="FF1C1C1C"/>
        <rFont val="Arial"/>
        <family val="2"/>
      </rPr>
      <t>v</t>
    </r>
    <r>
      <rPr>
        <sz val="14"/>
        <color rgb="FF010101"/>
        <rFont val="Arial"/>
        <family val="2"/>
      </rPr>
      <t>e</t>
    </r>
    <r>
      <rPr>
        <sz val="14"/>
        <color rgb="FF1C1C1C"/>
        <rFont val="Arial"/>
        <family val="2"/>
      </rPr>
      <t>a</t>
    </r>
    <r>
      <rPr>
        <sz val="14"/>
        <color rgb="FF010101"/>
        <rFont val="Arial"/>
        <family val="2"/>
      </rPr>
      <t>u 1</t>
    </r>
  </si>
  <si>
    <r>
      <rPr>
        <sz val="14"/>
        <color rgb="FF1C1C1C"/>
        <rFont val="Arial"/>
        <family val="2"/>
      </rPr>
      <t xml:space="preserve">237 </t>
    </r>
    <r>
      <rPr>
        <sz val="14"/>
        <color rgb="FF626262"/>
        <rFont val="Arial"/>
        <family val="2"/>
      </rPr>
      <t>,</t>
    </r>
    <r>
      <rPr>
        <sz val="14"/>
        <color rgb="FF1C1C1C"/>
        <rFont val="Arial"/>
        <family val="2"/>
      </rPr>
      <t>35</t>
    </r>
  </si>
  <si>
    <r>
      <rPr>
        <sz val="14"/>
        <color rgb="FF1C1C1C"/>
        <rFont val="Arial"/>
        <family val="2"/>
      </rPr>
      <t>237 3</t>
    </r>
    <r>
      <rPr>
        <sz val="14"/>
        <color rgb="FF010101"/>
        <rFont val="Arial"/>
        <family val="2"/>
      </rPr>
      <t>5</t>
    </r>
  </si>
  <si>
    <r>
      <rPr>
        <sz val="14"/>
        <color rgb="FF1C1C1C"/>
        <rFont val="Arial"/>
        <family val="2"/>
      </rPr>
      <t>6 883</t>
    </r>
    <r>
      <rPr>
        <sz val="14"/>
        <color rgb="FF010101"/>
        <rFont val="Arial"/>
        <family val="2"/>
      </rPr>
      <t>,1</t>
    </r>
    <r>
      <rPr>
        <sz val="14"/>
        <color rgb="FF1C1C1C"/>
        <rFont val="Arial"/>
        <family val="2"/>
      </rPr>
      <t>0</t>
    </r>
  </si>
  <si>
    <r>
      <rPr>
        <b/>
        <sz val="14"/>
        <color rgb="FF010101"/>
        <rFont val="Arial"/>
        <family val="2"/>
      </rPr>
      <t>F</t>
    </r>
    <r>
      <rPr>
        <b/>
        <sz val="14"/>
        <color rgb="FF1C1C1C"/>
        <rFont val="Arial"/>
        <family val="2"/>
      </rPr>
      <t>ra ct</t>
    </r>
    <r>
      <rPr>
        <b/>
        <sz val="14"/>
        <color rgb="FF010101"/>
        <rFont val="Arial"/>
        <family val="2"/>
      </rPr>
      <t xml:space="preserve">ure </t>
    </r>
    <r>
      <rPr>
        <b/>
        <sz val="14"/>
        <color rgb="FF1C1C1C"/>
        <rFont val="Arial"/>
        <family val="2"/>
      </rPr>
      <t xml:space="preserve">s </t>
    </r>
    <r>
      <rPr>
        <b/>
        <sz val="14"/>
        <color rgb="FF010101"/>
        <rFont val="Arial"/>
        <family val="2"/>
      </rPr>
      <t xml:space="preserve">du </t>
    </r>
    <r>
      <rPr>
        <b/>
        <sz val="14"/>
        <color rgb="FF1C1C1C"/>
        <rFont val="Arial"/>
        <family val="2"/>
      </rPr>
      <t>me</t>
    </r>
    <r>
      <rPr>
        <b/>
        <sz val="14"/>
        <color rgb="FF010101"/>
        <rFont val="Arial"/>
        <family val="2"/>
      </rPr>
      <t>mbr</t>
    </r>
    <r>
      <rPr>
        <b/>
        <sz val="14"/>
        <color rgb="FF1C1C1C"/>
        <rFont val="Arial"/>
        <family val="2"/>
      </rPr>
      <t xml:space="preserve">e
</t>
    </r>
    <r>
      <rPr>
        <sz val="14"/>
        <color rgb="FF010101"/>
        <rFont val="Arial"/>
        <family val="2"/>
      </rPr>
      <t>supèn</t>
    </r>
    <r>
      <rPr>
        <sz val="14"/>
        <color rgb="FF1C1C1C"/>
        <rFont val="Arial"/>
        <family val="2"/>
      </rPr>
      <t>e</t>
    </r>
    <r>
      <rPr>
        <sz val="14"/>
        <color rgb="FF010101"/>
        <rFont val="Arial"/>
        <family val="2"/>
      </rPr>
      <t>ur</t>
    </r>
    <r>
      <rPr>
        <sz val="14"/>
        <color rgb="FF1C1C1C"/>
        <rFont val="Arial"/>
        <family val="2"/>
      </rPr>
      <t xml:space="preserve">, </t>
    </r>
    <r>
      <rPr>
        <sz val="14"/>
        <color rgb="FF010101"/>
        <rFont val="Arial"/>
        <family val="2"/>
      </rPr>
      <t>s</t>
    </r>
    <r>
      <rPr>
        <sz val="14"/>
        <color rgb="FF1C1C1C"/>
        <rFont val="Arial"/>
        <family val="2"/>
      </rPr>
      <t>co</t>
    </r>
    <r>
      <rPr>
        <sz val="14"/>
        <color rgb="FF010101"/>
        <rFont val="Arial"/>
        <family val="2"/>
      </rPr>
      <t>re phy [</t>
    </r>
    <r>
      <rPr>
        <sz val="14"/>
        <color rgb="FF1C1C1C"/>
        <rFont val="Arial"/>
        <family val="2"/>
      </rPr>
      <t>5</t>
    </r>
    <r>
      <rPr>
        <sz val="14"/>
        <color rgb="FF010101"/>
        <rFont val="Arial"/>
        <family val="2"/>
      </rPr>
      <t>,</t>
    </r>
    <r>
      <rPr>
        <sz val="14"/>
        <color rgb="FF1C1C1C"/>
        <rFont val="Arial"/>
        <family val="2"/>
      </rPr>
      <t>8</t>
    </r>
    <r>
      <rPr>
        <sz val="14"/>
        <color rgb="FF010101"/>
        <rFont val="Arial"/>
        <family val="2"/>
      </rPr>
      <t xml:space="preserve">],
</t>
    </r>
    <r>
      <rPr>
        <b/>
        <sz val="14"/>
        <color rgb="FF1C1C1C"/>
        <rFont val="Arial"/>
        <family val="2"/>
      </rPr>
      <t>sc</t>
    </r>
    <r>
      <rPr>
        <b/>
        <sz val="14"/>
        <color rgb="FF010101"/>
        <rFont val="Arial"/>
        <family val="2"/>
      </rPr>
      <t xml:space="preserve">cx-e  </t>
    </r>
    <r>
      <rPr>
        <sz val="14"/>
        <color rgb="FF1C1C1C"/>
        <rFont val="Arial"/>
        <family val="2"/>
      </rPr>
      <t xml:space="preserve">rr  &gt; </t>
    </r>
    <r>
      <rPr>
        <sz val="14"/>
        <color rgb="FF010101"/>
        <rFont val="Arial"/>
        <family val="2"/>
      </rPr>
      <t xml:space="preserve">= </t>
    </r>
    <r>
      <rPr>
        <b/>
        <sz val="14"/>
        <color rgb="FF010101"/>
        <rFont val="Arial"/>
        <family val="2"/>
      </rPr>
      <t xml:space="preserve">61   </t>
    </r>
    <r>
      <rPr>
        <b/>
        <sz val="14"/>
        <color rgb="FF7E7E7E"/>
        <rFont val="Arial"/>
        <family val="2"/>
      </rPr>
      <t xml:space="preserve">-  </t>
    </r>
    <r>
      <rPr>
        <b/>
        <sz val="14"/>
        <color rgb="FF010101"/>
        <rFont val="Arial"/>
        <family val="2"/>
      </rPr>
      <t xml:space="preserve">nive  </t>
    </r>
    <r>
      <rPr>
        <b/>
        <sz val="14"/>
        <color rgb="FF1C1C1C"/>
        <rFont val="Arial"/>
        <family val="2"/>
      </rPr>
      <t>au   2</t>
    </r>
  </si>
  <si>
    <r>
      <rPr>
        <sz val="14"/>
        <color rgb="FF1C1C1C"/>
        <rFont val="Arial"/>
        <family val="2"/>
      </rPr>
      <t xml:space="preserve">2 </t>
    </r>
    <r>
      <rPr>
        <sz val="14"/>
        <color rgb="FF010101"/>
        <rFont val="Arial"/>
        <family val="2"/>
      </rPr>
      <t xml:space="preserve">95  </t>
    </r>
    <r>
      <rPr>
        <sz val="14"/>
        <color rgb="FF626262"/>
        <rFont val="Arial"/>
        <family val="2"/>
      </rPr>
      <t xml:space="preserve">, </t>
    </r>
    <r>
      <rPr>
        <sz val="14"/>
        <color rgb="FF010101"/>
        <rFont val="Arial"/>
        <family val="2"/>
      </rPr>
      <t>54</t>
    </r>
  </si>
  <si>
    <r>
      <rPr>
        <sz val="14"/>
        <color rgb="FF1C1C1C"/>
        <rFont val="Arial"/>
        <family val="2"/>
      </rPr>
      <t xml:space="preserve">29 </t>
    </r>
    <r>
      <rPr>
        <sz val="14"/>
        <color rgb="FF010101"/>
        <rFont val="Arial"/>
        <family val="2"/>
      </rPr>
      <t>5  54</t>
    </r>
  </si>
  <si>
    <r>
      <rPr>
        <sz val="14"/>
        <color rgb="FF010101"/>
        <rFont val="Arial"/>
        <family val="2"/>
      </rPr>
      <t xml:space="preserve">10   </t>
    </r>
    <r>
      <rPr>
        <sz val="14"/>
        <color rgb="FF1C1C1C"/>
        <rFont val="Arial"/>
        <family val="2"/>
      </rPr>
      <t xml:space="preserve">63 </t>
    </r>
    <r>
      <rPr>
        <sz val="14"/>
        <color rgb="FF010101"/>
        <rFont val="Arial"/>
        <family val="2"/>
      </rPr>
      <t>9,30</t>
    </r>
  </si>
  <si>
    <r>
      <rPr>
        <sz val="14"/>
        <color rgb="FF1C1C1C"/>
        <rFont val="Arial"/>
        <family val="2"/>
      </rPr>
      <t xml:space="preserve">2 </t>
    </r>
    <r>
      <rPr>
        <sz val="14"/>
        <color rgb="FF010101"/>
        <rFont val="Arial"/>
        <family val="2"/>
      </rPr>
      <t xml:space="preserve">7 </t>
    </r>
    <r>
      <rPr>
        <sz val="14"/>
        <color rgb="FF1C1C1C"/>
        <rFont val="Arial"/>
        <family val="2"/>
      </rPr>
      <t xml:space="preserve">2 </t>
    </r>
    <r>
      <rPr>
        <sz val="14"/>
        <color rgb="FF010101"/>
        <rFont val="Arial"/>
        <family val="2"/>
      </rPr>
      <t xml:space="preserve">, </t>
    </r>
    <r>
      <rPr>
        <sz val="14"/>
        <color rgb="FF1C1C1C"/>
        <rFont val="Arial"/>
        <family val="2"/>
      </rPr>
      <t>80</t>
    </r>
  </si>
  <si>
    <r>
      <rPr>
        <sz val="14"/>
        <color rgb="FF010101"/>
        <rFont val="Arial"/>
        <family val="2"/>
      </rPr>
      <t xml:space="preserve">F </t>
    </r>
    <r>
      <rPr>
        <sz val="14"/>
        <color rgb="FF1C1C1C"/>
        <rFont val="Arial"/>
        <family val="2"/>
      </rPr>
      <t>ra ct</t>
    </r>
    <r>
      <rPr>
        <sz val="14"/>
        <color rgb="FF010101"/>
        <rFont val="Arial"/>
        <family val="2"/>
      </rPr>
      <t xml:space="preserve">ure </t>
    </r>
    <r>
      <rPr>
        <sz val="14"/>
        <color rgb="FF1C1C1C"/>
        <rFont val="Arial"/>
        <family val="2"/>
      </rPr>
      <t>s d</t>
    </r>
    <r>
      <rPr>
        <sz val="14"/>
        <color rgb="FF010101"/>
        <rFont val="Arial"/>
        <family val="2"/>
      </rPr>
      <t>u m</t>
    </r>
    <r>
      <rPr>
        <sz val="14"/>
        <color rgb="FF1C1C1C"/>
        <rFont val="Arial"/>
        <family val="2"/>
      </rPr>
      <t>e</t>
    </r>
    <r>
      <rPr>
        <sz val="14"/>
        <color rgb="FF010101"/>
        <rFont val="Arial"/>
        <family val="2"/>
      </rPr>
      <t>mbr</t>
    </r>
    <r>
      <rPr>
        <sz val="14"/>
        <color rgb="FF1C1C1C"/>
        <rFont val="Arial"/>
        <family val="2"/>
      </rPr>
      <t xml:space="preserve">e </t>
    </r>
    <r>
      <rPr>
        <sz val="14"/>
        <color rgb="FF010101"/>
        <rFont val="Arial"/>
        <family val="2"/>
      </rPr>
      <t>supèn</t>
    </r>
    <r>
      <rPr>
        <sz val="14"/>
        <color rgb="FF1C1C1C"/>
        <rFont val="Arial"/>
        <family val="2"/>
      </rPr>
      <t>e</t>
    </r>
    <r>
      <rPr>
        <sz val="14"/>
        <color rgb="FF010101"/>
        <rFont val="Arial"/>
        <family val="2"/>
      </rPr>
      <t>ur</t>
    </r>
    <r>
      <rPr>
        <sz val="14"/>
        <color rgb="FF1C1C1C"/>
        <rFont val="Arial"/>
        <family val="2"/>
      </rPr>
      <t xml:space="preserve">, </t>
    </r>
    <r>
      <rPr>
        <sz val="14"/>
        <color rgb="FF010101"/>
        <rFont val="Arial"/>
        <family val="2"/>
      </rPr>
      <t>sc</t>
    </r>
    <r>
      <rPr>
        <sz val="14"/>
        <color rgb="FF1C1C1C"/>
        <rFont val="Arial"/>
        <family val="2"/>
      </rPr>
      <t>o</t>
    </r>
    <r>
      <rPr>
        <sz val="14"/>
        <color rgb="FF010101"/>
        <rFont val="Arial"/>
        <family val="2"/>
      </rPr>
      <t xml:space="preserve">re phy </t>
    </r>
    <r>
      <rPr>
        <sz val="14"/>
        <color rgb="FF3F3F3F"/>
        <rFont val="Arial"/>
        <family val="2"/>
      </rPr>
      <t>&gt;</t>
    </r>
    <r>
      <rPr>
        <sz val="14"/>
        <color rgb="FF010101"/>
        <rFont val="Arial"/>
        <family val="2"/>
      </rPr>
      <t xml:space="preserve">= </t>
    </r>
    <r>
      <rPr>
        <sz val="14"/>
        <color rgb="FF1C1C1C"/>
        <rFont val="Arial"/>
        <family val="2"/>
      </rPr>
      <t xml:space="preserve">9, </t>
    </r>
    <r>
      <rPr>
        <b/>
        <sz val="14"/>
        <color rgb="FF1C1C1C"/>
        <rFont val="Arial"/>
        <family val="2"/>
      </rPr>
      <t>sc</t>
    </r>
    <r>
      <rPr>
        <b/>
        <sz val="14"/>
        <color rgb="FF010101"/>
        <rFont val="Arial"/>
        <family val="2"/>
      </rPr>
      <t xml:space="preserve">cx-e  </t>
    </r>
    <r>
      <rPr>
        <sz val="14"/>
        <color rgb="FF1C1C1C"/>
        <rFont val="Arial"/>
        <family val="2"/>
      </rPr>
      <t xml:space="preserve">rr  &lt; </t>
    </r>
    <r>
      <rPr>
        <sz val="14"/>
        <color rgb="FF010101"/>
        <rFont val="Arial"/>
        <family val="2"/>
      </rPr>
      <t xml:space="preserve">= </t>
    </r>
    <r>
      <rPr>
        <b/>
        <sz val="14"/>
        <color rgb="FF010101"/>
        <rFont val="Arial"/>
        <family val="2"/>
      </rPr>
      <t xml:space="preserve">60   </t>
    </r>
    <r>
      <rPr>
        <b/>
        <sz val="14"/>
        <color rgb="FF7E7E7E"/>
        <rFont val="Arial"/>
        <family val="2"/>
      </rPr>
      <t xml:space="preserve">-  </t>
    </r>
    <r>
      <rPr>
        <b/>
        <sz val="14"/>
        <color rgb="FF010101"/>
        <rFont val="Arial"/>
        <family val="2"/>
      </rPr>
      <t xml:space="preserve">nive  </t>
    </r>
    <r>
      <rPr>
        <b/>
        <sz val="14"/>
        <color rgb="FF1C1C1C"/>
        <rFont val="Arial"/>
        <family val="2"/>
      </rPr>
      <t xml:space="preserve">a </t>
    </r>
    <r>
      <rPr>
        <b/>
        <sz val="14"/>
        <color rgb="FF010101"/>
        <rFont val="Arial"/>
        <family val="2"/>
      </rPr>
      <t>u  1</t>
    </r>
  </si>
  <si>
    <r>
      <rPr>
        <sz val="14"/>
        <color rgb="FF1C1C1C"/>
        <rFont val="Arial"/>
        <family val="2"/>
      </rPr>
      <t xml:space="preserve">20  </t>
    </r>
    <r>
      <rPr>
        <sz val="14"/>
        <color rgb="FF010101"/>
        <rFont val="Arial"/>
        <family val="2"/>
      </rPr>
      <t xml:space="preserve">9 </t>
    </r>
    <r>
      <rPr>
        <sz val="14"/>
        <color rgb="FF626262"/>
        <rFont val="Arial"/>
        <family val="2"/>
      </rPr>
      <t xml:space="preserve">, </t>
    </r>
    <r>
      <rPr>
        <sz val="14"/>
        <color rgb="FF010101"/>
        <rFont val="Arial"/>
        <family val="2"/>
      </rPr>
      <t xml:space="preserve">4 </t>
    </r>
    <r>
      <rPr>
        <sz val="14"/>
        <color rgb="FF1C1C1C"/>
        <rFont val="Arial"/>
        <family val="2"/>
      </rPr>
      <t>2</t>
    </r>
  </si>
  <si>
    <r>
      <rPr>
        <sz val="14"/>
        <color rgb="FF1C1C1C"/>
        <rFont val="Arial"/>
        <family val="2"/>
      </rPr>
      <t xml:space="preserve">2 </t>
    </r>
    <r>
      <rPr>
        <sz val="14"/>
        <color rgb="FF010101"/>
        <rFont val="Arial"/>
        <family val="2"/>
      </rPr>
      <t>09  4</t>
    </r>
    <r>
      <rPr>
        <sz val="14"/>
        <color rgb="FF1C1C1C"/>
        <rFont val="Arial"/>
        <family val="2"/>
      </rPr>
      <t>2</t>
    </r>
  </si>
  <si>
    <r>
      <rPr>
        <sz val="14"/>
        <color rgb="FF010101"/>
        <rFont val="Arial"/>
        <family val="2"/>
      </rPr>
      <t>7 5</t>
    </r>
    <r>
      <rPr>
        <sz val="14"/>
        <color rgb="FF1C1C1C"/>
        <rFont val="Arial"/>
        <family val="2"/>
      </rPr>
      <t>3</t>
    </r>
    <r>
      <rPr>
        <sz val="14"/>
        <color rgb="FF010101"/>
        <rFont val="Arial"/>
        <family val="2"/>
      </rPr>
      <t>9,03</t>
    </r>
  </si>
  <si>
    <r>
      <rPr>
        <sz val="14"/>
        <color rgb="FF010101"/>
        <rFont val="Arial"/>
        <family val="2"/>
      </rPr>
      <t>F</t>
    </r>
    <r>
      <rPr>
        <sz val="14"/>
        <color rgb="FF1C1C1C"/>
        <rFont val="Arial"/>
        <family val="2"/>
      </rPr>
      <t>ra ct</t>
    </r>
    <r>
      <rPr>
        <sz val="14"/>
        <color rgb="FF010101"/>
        <rFont val="Arial"/>
        <family val="2"/>
      </rPr>
      <t xml:space="preserve">ure </t>
    </r>
    <r>
      <rPr>
        <sz val="14"/>
        <color rgb="FF1C1C1C"/>
        <rFont val="Arial"/>
        <family val="2"/>
      </rPr>
      <t>s d</t>
    </r>
    <r>
      <rPr>
        <sz val="14"/>
        <color rgb="FF010101"/>
        <rFont val="Arial"/>
        <family val="2"/>
      </rPr>
      <t>u m</t>
    </r>
    <r>
      <rPr>
        <sz val="14"/>
        <color rgb="FF1C1C1C"/>
        <rFont val="Arial"/>
        <family val="2"/>
      </rPr>
      <t>e</t>
    </r>
    <r>
      <rPr>
        <sz val="14"/>
        <color rgb="FF010101"/>
        <rFont val="Arial"/>
        <family val="2"/>
      </rPr>
      <t>mbr</t>
    </r>
    <r>
      <rPr>
        <sz val="14"/>
        <color rgb="FF1C1C1C"/>
        <rFont val="Arial"/>
        <family val="2"/>
      </rPr>
      <t xml:space="preserve">e </t>
    </r>
    <r>
      <rPr>
        <sz val="14"/>
        <color rgb="FF010101"/>
        <rFont val="Arial"/>
        <family val="2"/>
      </rPr>
      <t>supèn</t>
    </r>
    <r>
      <rPr>
        <sz val="14"/>
        <color rgb="FF1C1C1C"/>
        <rFont val="Arial"/>
        <family val="2"/>
      </rPr>
      <t>e</t>
    </r>
    <r>
      <rPr>
        <sz val="14"/>
        <color rgb="FF010101"/>
        <rFont val="Arial"/>
        <family val="2"/>
      </rPr>
      <t>ur</t>
    </r>
    <r>
      <rPr>
        <sz val="14"/>
        <color rgb="FF1C1C1C"/>
        <rFont val="Arial"/>
        <family val="2"/>
      </rPr>
      <t xml:space="preserve">, </t>
    </r>
    <r>
      <rPr>
        <sz val="14"/>
        <color rgb="FF010101"/>
        <rFont val="Arial"/>
        <family val="2"/>
      </rPr>
      <t>sc</t>
    </r>
    <r>
      <rPr>
        <sz val="14"/>
        <color rgb="FF1C1C1C"/>
        <rFont val="Arial"/>
        <family val="2"/>
      </rPr>
      <t>o</t>
    </r>
    <r>
      <rPr>
        <sz val="14"/>
        <color rgb="FF010101"/>
        <rFont val="Arial"/>
        <family val="2"/>
      </rPr>
      <t xml:space="preserve">re phy </t>
    </r>
    <r>
      <rPr>
        <sz val="14"/>
        <color rgb="FF3F3F3F"/>
        <rFont val="Arial"/>
        <family val="2"/>
      </rPr>
      <t>&gt;</t>
    </r>
    <r>
      <rPr>
        <sz val="14"/>
        <color rgb="FF010101"/>
        <rFont val="Arial"/>
        <family val="2"/>
      </rPr>
      <t>= 9</t>
    </r>
    <r>
      <rPr>
        <sz val="14"/>
        <color rgb="FF1C1C1C"/>
        <rFont val="Arial"/>
        <family val="2"/>
      </rPr>
      <t xml:space="preserve">, </t>
    </r>
    <r>
      <rPr>
        <b/>
        <sz val="14"/>
        <color rgb="FF1C1C1C"/>
        <rFont val="Arial"/>
        <family val="2"/>
      </rPr>
      <t>sc</t>
    </r>
    <r>
      <rPr>
        <b/>
        <sz val="14"/>
        <color rgb="FF010101"/>
        <rFont val="Arial"/>
        <family val="2"/>
      </rPr>
      <t>cx-</t>
    </r>
    <r>
      <rPr>
        <b/>
        <sz val="14"/>
        <color rgb="FF1C1C1C"/>
        <rFont val="Arial"/>
        <family val="2"/>
      </rPr>
      <t xml:space="preserve">e  </t>
    </r>
    <r>
      <rPr>
        <sz val="14"/>
        <color rgb="FF1C1C1C"/>
        <rFont val="Arial"/>
        <family val="2"/>
      </rPr>
      <t xml:space="preserve">rr  </t>
    </r>
    <r>
      <rPr>
        <sz val="14"/>
        <color rgb="FF2F2F2F"/>
        <rFont val="Arial"/>
        <family val="2"/>
      </rPr>
      <t xml:space="preserve">&lt; </t>
    </r>
    <r>
      <rPr>
        <sz val="14"/>
        <color rgb="FF010101"/>
        <rFont val="Arial"/>
        <family val="2"/>
      </rPr>
      <t xml:space="preserve">= </t>
    </r>
    <r>
      <rPr>
        <b/>
        <sz val="14"/>
        <color rgb="FF010101"/>
        <rFont val="Arial"/>
        <family val="2"/>
      </rPr>
      <t xml:space="preserve">60   </t>
    </r>
    <r>
      <rPr>
        <b/>
        <sz val="14"/>
        <color rgb="FF7E7E7E"/>
        <rFont val="Arial"/>
        <family val="2"/>
      </rPr>
      <t xml:space="preserve">-  </t>
    </r>
    <r>
      <rPr>
        <b/>
        <sz val="14"/>
        <color rgb="FF010101"/>
        <rFont val="Arial"/>
        <family val="2"/>
      </rPr>
      <t xml:space="preserve">nive  </t>
    </r>
    <r>
      <rPr>
        <b/>
        <sz val="14"/>
        <color rgb="FF1C1C1C"/>
        <rFont val="Arial"/>
        <family val="2"/>
      </rPr>
      <t>au   2</t>
    </r>
  </si>
  <si>
    <r>
      <rPr>
        <sz val="14"/>
        <color rgb="FF1C1C1C"/>
        <rFont val="Arial"/>
        <family val="2"/>
      </rPr>
      <t xml:space="preserve">22  </t>
    </r>
    <r>
      <rPr>
        <sz val="14"/>
        <color rgb="FF010101"/>
        <rFont val="Arial"/>
        <family val="2"/>
      </rPr>
      <t xml:space="preserve">6 </t>
    </r>
    <r>
      <rPr>
        <sz val="14"/>
        <color rgb="FF626262"/>
        <rFont val="Arial"/>
        <family val="2"/>
      </rPr>
      <t xml:space="preserve">, </t>
    </r>
    <r>
      <rPr>
        <sz val="14"/>
        <color rgb="FF010101"/>
        <rFont val="Arial"/>
        <family val="2"/>
      </rPr>
      <t xml:space="preserve">4 </t>
    </r>
    <r>
      <rPr>
        <sz val="14"/>
        <color rgb="FF1C1C1C"/>
        <rFont val="Arial"/>
        <family val="2"/>
      </rPr>
      <t>2</t>
    </r>
  </si>
  <si>
    <r>
      <rPr>
        <sz val="14"/>
        <color rgb="FF010101"/>
        <rFont val="Arial"/>
        <family val="2"/>
      </rPr>
      <t xml:space="preserve">11  </t>
    </r>
    <r>
      <rPr>
        <sz val="14"/>
        <color rgb="FF2F2F2F"/>
        <rFont val="Arial"/>
        <family val="2"/>
      </rPr>
      <t>32</t>
    </r>
    <r>
      <rPr>
        <sz val="14"/>
        <color rgb="FF010101"/>
        <rFont val="Arial"/>
        <family val="2"/>
      </rPr>
      <t>0,91</t>
    </r>
  </si>
  <si>
    <r>
      <rPr>
        <sz val="14"/>
        <color rgb="FF010101"/>
        <rFont val="Arial"/>
        <family val="2"/>
      </rPr>
      <t>0</t>
    </r>
    <r>
      <rPr>
        <sz val="14"/>
        <color rgb="FF1C1C1C"/>
        <rFont val="Arial"/>
        <family val="2"/>
      </rPr>
      <t>836</t>
    </r>
    <r>
      <rPr>
        <sz val="14"/>
        <color rgb="FF010101"/>
        <rFont val="Arial"/>
        <family val="2"/>
      </rPr>
      <t>FO</t>
    </r>
  </si>
  <si>
    <r>
      <rPr>
        <sz val="14"/>
        <color rgb="FF010101"/>
        <rFont val="Arial"/>
        <family val="2"/>
      </rPr>
      <t>Fr</t>
    </r>
    <r>
      <rPr>
        <sz val="14"/>
        <color rgb="FF2F2F2F"/>
        <rFont val="Arial"/>
        <family val="2"/>
      </rPr>
      <t>act</t>
    </r>
    <r>
      <rPr>
        <sz val="14"/>
        <color rgb="FF010101"/>
        <rFont val="Arial"/>
        <family val="2"/>
      </rPr>
      <t xml:space="preserve">ure </t>
    </r>
    <r>
      <rPr>
        <sz val="14"/>
        <color rgb="FF1C1C1C"/>
        <rFont val="Arial"/>
        <family val="2"/>
      </rPr>
      <t>s d</t>
    </r>
    <r>
      <rPr>
        <sz val="14"/>
        <color rgb="FF010101"/>
        <rFont val="Arial"/>
        <family val="2"/>
      </rPr>
      <t>u m</t>
    </r>
    <r>
      <rPr>
        <sz val="14"/>
        <color rgb="FF1C1C1C"/>
        <rFont val="Arial"/>
        <family val="2"/>
      </rPr>
      <t>e</t>
    </r>
    <r>
      <rPr>
        <sz val="14"/>
        <color rgb="FF010101"/>
        <rFont val="Arial"/>
        <family val="2"/>
      </rPr>
      <t>mbr</t>
    </r>
    <r>
      <rPr>
        <sz val="14"/>
        <color rgb="FF1C1C1C"/>
        <rFont val="Arial"/>
        <family val="2"/>
      </rPr>
      <t xml:space="preserve">e </t>
    </r>
    <r>
      <rPr>
        <sz val="14"/>
        <color rgb="FF010101"/>
        <rFont val="Arial"/>
        <family val="2"/>
      </rPr>
      <t>supèn</t>
    </r>
    <r>
      <rPr>
        <sz val="14"/>
        <color rgb="FF1C1C1C"/>
        <rFont val="Arial"/>
        <family val="2"/>
      </rPr>
      <t>e</t>
    </r>
    <r>
      <rPr>
        <sz val="14"/>
        <color rgb="FF010101"/>
        <rFont val="Arial"/>
        <family val="2"/>
      </rPr>
      <t>ur</t>
    </r>
    <r>
      <rPr>
        <sz val="14"/>
        <color rgb="FF1C1C1C"/>
        <rFont val="Arial"/>
        <family val="2"/>
      </rPr>
      <t xml:space="preserve">, </t>
    </r>
    <r>
      <rPr>
        <sz val="14"/>
        <color rgb="FF010101"/>
        <rFont val="Arial"/>
        <family val="2"/>
      </rPr>
      <t>sc</t>
    </r>
    <r>
      <rPr>
        <sz val="14"/>
        <color rgb="FF1C1C1C"/>
        <rFont val="Arial"/>
        <family val="2"/>
      </rPr>
      <t>o</t>
    </r>
    <r>
      <rPr>
        <sz val="14"/>
        <color rgb="FF010101"/>
        <rFont val="Arial"/>
        <family val="2"/>
      </rPr>
      <t xml:space="preserve">re phy </t>
    </r>
    <r>
      <rPr>
        <sz val="14"/>
        <color rgb="FF3F3F3F"/>
        <rFont val="Arial"/>
        <family val="2"/>
      </rPr>
      <t>&gt;</t>
    </r>
    <r>
      <rPr>
        <sz val="14"/>
        <color rgb="FF010101"/>
        <rFont val="Arial"/>
        <family val="2"/>
      </rPr>
      <t>= 9</t>
    </r>
    <r>
      <rPr>
        <sz val="14"/>
        <color rgb="FF1C1C1C"/>
        <rFont val="Arial"/>
        <family val="2"/>
      </rPr>
      <t xml:space="preserve">, </t>
    </r>
    <r>
      <rPr>
        <b/>
        <sz val="14"/>
        <color rgb="FF1C1C1C"/>
        <rFont val="Arial"/>
        <family val="2"/>
      </rPr>
      <t>sc</t>
    </r>
    <r>
      <rPr>
        <b/>
        <sz val="14"/>
        <color rgb="FF010101"/>
        <rFont val="Arial"/>
        <family val="2"/>
      </rPr>
      <t>cx-</t>
    </r>
    <r>
      <rPr>
        <b/>
        <sz val="14"/>
        <color rgb="FF1C1C1C"/>
        <rFont val="Arial"/>
        <family val="2"/>
      </rPr>
      <t xml:space="preserve">e  </t>
    </r>
    <r>
      <rPr>
        <sz val="14"/>
        <color rgb="FF1C1C1C"/>
        <rFont val="Arial"/>
        <family val="2"/>
      </rPr>
      <t xml:space="preserve">rr  &gt; </t>
    </r>
    <r>
      <rPr>
        <sz val="14"/>
        <color rgb="FF010101"/>
        <rFont val="Arial"/>
        <family val="2"/>
      </rPr>
      <t xml:space="preserve">= </t>
    </r>
    <r>
      <rPr>
        <b/>
        <sz val="14"/>
        <color rgb="FF010101"/>
        <rFont val="Arial"/>
        <family val="2"/>
      </rPr>
      <t xml:space="preserve">61   </t>
    </r>
    <r>
      <rPr>
        <b/>
        <sz val="14"/>
        <color rgb="FF7E7E7E"/>
        <rFont val="Arial"/>
        <family val="2"/>
      </rPr>
      <t xml:space="preserve">- </t>
    </r>
    <r>
      <rPr>
        <b/>
        <sz val="14"/>
        <color rgb="FF010101"/>
        <rFont val="Arial"/>
        <family val="2"/>
      </rPr>
      <t xml:space="preserve">zér  </t>
    </r>
    <r>
      <rPr>
        <b/>
        <sz val="14"/>
        <color rgb="FF1C1C1C"/>
        <rFont val="Arial"/>
        <family val="2"/>
      </rPr>
      <t xml:space="preserve">o </t>
    </r>
    <r>
      <rPr>
        <b/>
        <sz val="14"/>
        <color rgb="FF010101"/>
        <rFont val="Arial"/>
        <family val="2"/>
      </rPr>
      <t>joor</t>
    </r>
  </si>
  <si>
    <r>
      <rPr>
        <sz val="14"/>
        <color rgb="FF1C1C1C"/>
        <rFont val="Arial"/>
        <family val="2"/>
      </rPr>
      <t>0836</t>
    </r>
    <r>
      <rPr>
        <sz val="14"/>
        <color rgb="FF010101"/>
        <rFont val="Arial"/>
        <family val="2"/>
      </rPr>
      <t>F1</t>
    </r>
  </si>
  <si>
    <r>
      <rPr>
        <sz val="14"/>
        <color rgb="FF010101"/>
        <rFont val="Arial"/>
        <family val="2"/>
      </rPr>
      <t>Fr</t>
    </r>
    <r>
      <rPr>
        <sz val="14"/>
        <color rgb="FF2F2F2F"/>
        <rFont val="Arial"/>
        <family val="2"/>
      </rPr>
      <t>act</t>
    </r>
    <r>
      <rPr>
        <sz val="14"/>
        <color rgb="FF010101"/>
        <rFont val="Arial"/>
        <family val="2"/>
      </rPr>
      <t xml:space="preserve">ure </t>
    </r>
    <r>
      <rPr>
        <sz val="14"/>
        <color rgb="FF1C1C1C"/>
        <rFont val="Arial"/>
        <family val="2"/>
      </rPr>
      <t>s d</t>
    </r>
    <r>
      <rPr>
        <sz val="14"/>
        <color rgb="FF010101"/>
        <rFont val="Arial"/>
        <family val="2"/>
      </rPr>
      <t>u m</t>
    </r>
    <r>
      <rPr>
        <sz val="14"/>
        <color rgb="FF1C1C1C"/>
        <rFont val="Arial"/>
        <family val="2"/>
      </rPr>
      <t>e</t>
    </r>
    <r>
      <rPr>
        <sz val="14"/>
        <color rgb="FF010101"/>
        <rFont val="Arial"/>
        <family val="2"/>
      </rPr>
      <t>mbr</t>
    </r>
    <r>
      <rPr>
        <sz val="14"/>
        <color rgb="FF1C1C1C"/>
        <rFont val="Arial"/>
        <family val="2"/>
      </rPr>
      <t xml:space="preserve">e </t>
    </r>
    <r>
      <rPr>
        <sz val="14"/>
        <color rgb="FF010101"/>
        <rFont val="Arial"/>
        <family val="2"/>
      </rPr>
      <t>supèr1</t>
    </r>
    <r>
      <rPr>
        <sz val="14"/>
        <color rgb="FF1C1C1C"/>
        <rFont val="Arial"/>
        <family val="2"/>
      </rPr>
      <t xml:space="preserve">e </t>
    </r>
    <r>
      <rPr>
        <sz val="14"/>
        <color rgb="FF010101"/>
        <rFont val="Arial"/>
        <family val="2"/>
      </rPr>
      <t xml:space="preserve">ur </t>
    </r>
    <r>
      <rPr>
        <sz val="14"/>
        <color rgb="FF1C1C1C"/>
        <rFont val="Arial"/>
        <family val="2"/>
      </rPr>
      <t xml:space="preserve">, </t>
    </r>
    <r>
      <rPr>
        <sz val="14"/>
        <color rgb="FF010101"/>
        <rFont val="Arial"/>
        <family val="2"/>
      </rPr>
      <t>s</t>
    </r>
    <r>
      <rPr>
        <sz val="14"/>
        <color rgb="FF1C1C1C"/>
        <rFont val="Arial"/>
        <family val="2"/>
      </rPr>
      <t>co</t>
    </r>
    <r>
      <rPr>
        <sz val="14"/>
        <color rgb="FF010101"/>
        <rFont val="Arial"/>
        <family val="2"/>
      </rPr>
      <t xml:space="preserve">re phy </t>
    </r>
    <r>
      <rPr>
        <sz val="14"/>
        <color rgb="FF3F3F3F"/>
        <rFont val="Arial"/>
        <family val="2"/>
      </rPr>
      <t>&gt;</t>
    </r>
    <r>
      <rPr>
        <sz val="14"/>
        <color rgb="FF010101"/>
        <rFont val="Arial"/>
        <family val="2"/>
      </rPr>
      <t>= 9</t>
    </r>
    <r>
      <rPr>
        <sz val="14"/>
        <color rgb="FF1C1C1C"/>
        <rFont val="Arial"/>
        <family val="2"/>
      </rPr>
      <t>, sc</t>
    </r>
    <r>
      <rPr>
        <sz val="14"/>
        <color rgb="FF010101"/>
        <rFont val="Arial"/>
        <family val="2"/>
      </rPr>
      <t xml:space="preserve">ore </t>
    </r>
    <r>
      <rPr>
        <sz val="14"/>
        <color rgb="FF1C1C1C"/>
        <rFont val="Arial"/>
        <family val="2"/>
      </rPr>
      <t>rr &gt;</t>
    </r>
    <r>
      <rPr>
        <sz val="14"/>
        <color rgb="FF010101"/>
        <rFont val="Arial"/>
        <family val="2"/>
      </rPr>
      <t xml:space="preserve">= </t>
    </r>
    <r>
      <rPr>
        <sz val="14"/>
        <color rgb="FF1C1C1C"/>
        <rFont val="Arial"/>
        <family val="2"/>
      </rPr>
      <t>6</t>
    </r>
    <r>
      <rPr>
        <sz val="14"/>
        <color rgb="FF010101"/>
        <rFont val="Arial"/>
        <family val="2"/>
      </rPr>
      <t xml:space="preserve">1 </t>
    </r>
    <r>
      <rPr>
        <sz val="14"/>
        <color rgb="FF7E7E7E"/>
        <rFont val="Arial"/>
        <family val="2"/>
      </rPr>
      <t xml:space="preserve">- </t>
    </r>
    <r>
      <rPr>
        <sz val="14"/>
        <color rgb="FF010101"/>
        <rFont val="Arial"/>
        <family val="2"/>
      </rPr>
      <t>niv</t>
    </r>
    <r>
      <rPr>
        <sz val="14"/>
        <color rgb="FF1C1C1C"/>
        <rFont val="Arial"/>
        <family val="2"/>
      </rPr>
      <t xml:space="preserve">eau </t>
    </r>
    <r>
      <rPr>
        <sz val="14"/>
        <color rgb="FF010101"/>
        <rFont val="Arial"/>
        <family val="2"/>
      </rPr>
      <t>1</t>
    </r>
  </si>
  <si>
    <r>
      <rPr>
        <sz val="14"/>
        <color rgb="FF1C1C1C"/>
        <rFont val="Arial"/>
        <family val="2"/>
      </rPr>
      <t>2</t>
    </r>
    <r>
      <rPr>
        <sz val="14"/>
        <color rgb="FF010101"/>
        <rFont val="Arial"/>
        <family val="2"/>
      </rPr>
      <t xml:space="preserve">3 </t>
    </r>
    <r>
      <rPr>
        <sz val="14"/>
        <color rgb="FF1C1C1C"/>
        <rFont val="Arial"/>
        <family val="2"/>
      </rPr>
      <t>7</t>
    </r>
    <r>
      <rPr>
        <sz val="14"/>
        <color rgb="FF505050"/>
        <rFont val="Arial"/>
        <family val="2"/>
      </rPr>
      <t>,</t>
    </r>
    <r>
      <rPr>
        <sz val="14"/>
        <color rgb="FF010101"/>
        <rFont val="Arial"/>
        <family val="2"/>
      </rPr>
      <t>4</t>
    </r>
    <r>
      <rPr>
        <sz val="14"/>
        <color rgb="FF1C1C1C"/>
        <rFont val="Arial"/>
        <family val="2"/>
      </rPr>
      <t>8</t>
    </r>
  </si>
  <si>
    <r>
      <rPr>
        <sz val="14"/>
        <color rgb="FF1C1C1C"/>
        <rFont val="Arial"/>
        <family val="2"/>
      </rPr>
      <t xml:space="preserve">237 </t>
    </r>
    <r>
      <rPr>
        <sz val="14"/>
        <color rgb="FF010101"/>
        <rFont val="Arial"/>
        <family val="2"/>
      </rPr>
      <t>.4</t>
    </r>
    <r>
      <rPr>
        <sz val="14"/>
        <color rgb="FF1C1C1C"/>
        <rFont val="Arial"/>
        <family val="2"/>
      </rPr>
      <t>8</t>
    </r>
  </si>
  <si>
    <r>
      <rPr>
        <sz val="14"/>
        <color rgb="FF010101"/>
        <rFont val="Arial"/>
        <family val="2"/>
      </rPr>
      <t>10 211</t>
    </r>
    <r>
      <rPr>
        <sz val="14"/>
        <color rgb="FF2F2F2F"/>
        <rFont val="Arial"/>
        <family val="2"/>
      </rPr>
      <t>,6</t>
    </r>
    <r>
      <rPr>
        <sz val="14"/>
        <color rgb="FF010101"/>
        <rFont val="Arial"/>
        <family val="2"/>
      </rPr>
      <t>5</t>
    </r>
  </si>
  <si>
    <r>
      <rPr>
        <sz val="14"/>
        <color rgb="FF1C1C1C"/>
        <rFont val="Arial"/>
        <family val="2"/>
      </rPr>
      <t>0836</t>
    </r>
    <r>
      <rPr>
        <sz val="14"/>
        <color rgb="FF010101"/>
        <rFont val="Arial"/>
        <family val="2"/>
      </rPr>
      <t>F</t>
    </r>
    <r>
      <rPr>
        <sz val="14"/>
        <color rgb="FF1C1C1C"/>
        <rFont val="Arial"/>
        <family val="2"/>
      </rPr>
      <t>2</t>
    </r>
  </si>
  <si>
    <r>
      <rPr>
        <sz val="14"/>
        <color rgb="FF010101"/>
        <rFont val="Arial"/>
        <family val="2"/>
      </rPr>
      <t>Fr</t>
    </r>
    <r>
      <rPr>
        <sz val="14"/>
        <color rgb="FF2F2F2F"/>
        <rFont val="Arial"/>
        <family val="2"/>
      </rPr>
      <t>act</t>
    </r>
    <r>
      <rPr>
        <sz val="14"/>
        <color rgb="FF010101"/>
        <rFont val="Arial"/>
        <family val="2"/>
      </rPr>
      <t xml:space="preserve">ure </t>
    </r>
    <r>
      <rPr>
        <sz val="14"/>
        <color rgb="FF1C1C1C"/>
        <rFont val="Arial"/>
        <family val="2"/>
      </rPr>
      <t>s d</t>
    </r>
    <r>
      <rPr>
        <sz val="14"/>
        <color rgb="FF010101"/>
        <rFont val="Arial"/>
        <family val="2"/>
      </rPr>
      <t>u m</t>
    </r>
    <r>
      <rPr>
        <sz val="14"/>
        <color rgb="FF1C1C1C"/>
        <rFont val="Arial"/>
        <family val="2"/>
      </rPr>
      <t>e</t>
    </r>
    <r>
      <rPr>
        <sz val="14"/>
        <color rgb="FF010101"/>
        <rFont val="Arial"/>
        <family val="2"/>
      </rPr>
      <t>mbr</t>
    </r>
    <r>
      <rPr>
        <sz val="14"/>
        <color rgb="FF1C1C1C"/>
        <rFont val="Arial"/>
        <family val="2"/>
      </rPr>
      <t xml:space="preserve">e </t>
    </r>
    <r>
      <rPr>
        <sz val="14"/>
        <color rgb="FF010101"/>
        <rFont val="Arial"/>
        <family val="2"/>
      </rPr>
      <t>supèr1</t>
    </r>
    <r>
      <rPr>
        <sz val="14"/>
        <color rgb="FF1C1C1C"/>
        <rFont val="Arial"/>
        <family val="2"/>
      </rPr>
      <t xml:space="preserve">e </t>
    </r>
    <r>
      <rPr>
        <sz val="14"/>
        <color rgb="FF010101"/>
        <rFont val="Arial"/>
        <family val="2"/>
      </rPr>
      <t xml:space="preserve">ur </t>
    </r>
    <r>
      <rPr>
        <sz val="14"/>
        <color rgb="FF1C1C1C"/>
        <rFont val="Arial"/>
        <family val="2"/>
      </rPr>
      <t xml:space="preserve">, </t>
    </r>
    <r>
      <rPr>
        <sz val="14"/>
        <color rgb="FF010101"/>
        <rFont val="Arial"/>
        <family val="2"/>
      </rPr>
      <t>s</t>
    </r>
    <r>
      <rPr>
        <sz val="14"/>
        <color rgb="FF1C1C1C"/>
        <rFont val="Arial"/>
        <family val="2"/>
      </rPr>
      <t>co</t>
    </r>
    <r>
      <rPr>
        <sz val="14"/>
        <color rgb="FF010101"/>
        <rFont val="Arial"/>
        <family val="2"/>
      </rPr>
      <t xml:space="preserve">re phy </t>
    </r>
    <r>
      <rPr>
        <sz val="14"/>
        <color rgb="FF3F3F3F"/>
        <rFont val="Arial"/>
        <family val="2"/>
      </rPr>
      <t>&gt;</t>
    </r>
    <r>
      <rPr>
        <sz val="14"/>
        <color rgb="FF010101"/>
        <rFont val="Arial"/>
        <family val="2"/>
      </rPr>
      <t>= 9</t>
    </r>
    <r>
      <rPr>
        <sz val="14"/>
        <color rgb="FF1C1C1C"/>
        <rFont val="Arial"/>
        <family val="2"/>
      </rPr>
      <t>, sc</t>
    </r>
    <r>
      <rPr>
        <sz val="14"/>
        <color rgb="FF010101"/>
        <rFont val="Arial"/>
        <family val="2"/>
      </rPr>
      <t xml:space="preserve">ore </t>
    </r>
    <r>
      <rPr>
        <sz val="14"/>
        <color rgb="FF1C1C1C"/>
        <rFont val="Arial"/>
        <family val="2"/>
      </rPr>
      <t>rr &gt;</t>
    </r>
    <r>
      <rPr>
        <sz val="14"/>
        <color rgb="FF010101"/>
        <rFont val="Arial"/>
        <family val="2"/>
      </rPr>
      <t xml:space="preserve">= </t>
    </r>
    <r>
      <rPr>
        <sz val="14"/>
        <color rgb="FF1C1C1C"/>
        <rFont val="Arial"/>
        <family val="2"/>
      </rPr>
      <t>6</t>
    </r>
    <r>
      <rPr>
        <sz val="14"/>
        <color rgb="FF010101"/>
        <rFont val="Arial"/>
        <family val="2"/>
      </rPr>
      <t xml:space="preserve">1 </t>
    </r>
    <r>
      <rPr>
        <sz val="14"/>
        <color rgb="FF7E7E7E"/>
        <rFont val="Arial"/>
        <family val="2"/>
      </rPr>
      <t xml:space="preserve">- </t>
    </r>
    <r>
      <rPr>
        <sz val="14"/>
        <color rgb="FF010101"/>
        <rFont val="Arial"/>
        <family val="2"/>
      </rPr>
      <t>niv</t>
    </r>
    <r>
      <rPr>
        <sz val="14"/>
        <color rgb="FF1C1C1C"/>
        <rFont val="Arial"/>
        <family val="2"/>
      </rPr>
      <t>eau 2</t>
    </r>
  </si>
  <si>
    <r>
      <rPr>
        <sz val="14"/>
        <color rgb="FF1C1C1C"/>
        <rFont val="Arial"/>
        <family val="2"/>
      </rPr>
      <t>2</t>
    </r>
    <r>
      <rPr>
        <sz val="14"/>
        <color rgb="FF010101"/>
        <rFont val="Arial"/>
        <family val="2"/>
      </rPr>
      <t>55.</t>
    </r>
    <r>
      <rPr>
        <sz val="14"/>
        <color rgb="FF1C1C1C"/>
        <rFont val="Arial"/>
        <family val="2"/>
      </rPr>
      <t>72</t>
    </r>
  </si>
  <si>
    <r>
      <rPr>
        <sz val="14"/>
        <color rgb="FF010101"/>
        <rFont val="Arial"/>
        <family val="2"/>
      </rPr>
      <t xml:space="preserve">12  </t>
    </r>
    <r>
      <rPr>
        <sz val="14"/>
        <color rgb="FF1C1C1C"/>
        <rFont val="Arial"/>
        <family val="2"/>
      </rPr>
      <t>78</t>
    </r>
    <r>
      <rPr>
        <sz val="14"/>
        <color rgb="FF010101"/>
        <rFont val="Arial"/>
        <family val="2"/>
      </rPr>
      <t>6</t>
    </r>
    <r>
      <rPr>
        <sz val="14"/>
        <color rgb="FF2F2F2F"/>
        <rFont val="Arial"/>
        <family val="2"/>
      </rPr>
      <t>,</t>
    </r>
    <r>
      <rPr>
        <sz val="14"/>
        <color rgb="FF010101"/>
        <rFont val="Arial"/>
        <family val="2"/>
      </rPr>
      <t>1</t>
    </r>
    <r>
      <rPr>
        <sz val="14"/>
        <color rgb="FF1C1C1C"/>
        <rFont val="Arial"/>
        <family val="2"/>
      </rPr>
      <t>0</t>
    </r>
  </si>
  <si>
    <r>
      <rPr>
        <sz val="14"/>
        <color rgb="FF1C1C1C"/>
        <rFont val="Arial"/>
        <family val="2"/>
      </rPr>
      <t>0837</t>
    </r>
    <r>
      <rPr>
        <sz val="14"/>
        <color rgb="FF010101"/>
        <rFont val="Arial"/>
        <family val="2"/>
      </rPr>
      <t>A</t>
    </r>
    <r>
      <rPr>
        <sz val="14"/>
        <color rgb="FF1C1C1C"/>
        <rFont val="Arial"/>
        <family val="2"/>
      </rPr>
      <t>O</t>
    </r>
  </si>
  <si>
    <r>
      <rPr>
        <sz val="14"/>
        <color rgb="FF010101"/>
        <rFont val="Arial"/>
        <family val="2"/>
      </rPr>
      <t>A</t>
    </r>
    <r>
      <rPr>
        <sz val="14"/>
        <color rgb="FF1C1C1C"/>
        <rFont val="Arial"/>
        <family val="2"/>
      </rPr>
      <t xml:space="preserve">utres </t>
    </r>
    <r>
      <rPr>
        <sz val="14"/>
        <color rgb="FF010101"/>
        <rFont val="Arial"/>
        <family val="2"/>
      </rPr>
      <t>lé</t>
    </r>
    <r>
      <rPr>
        <sz val="14"/>
        <color rgb="FF2F2F2F"/>
        <rFont val="Arial"/>
        <family val="2"/>
      </rPr>
      <t>s</t>
    </r>
    <r>
      <rPr>
        <sz val="14"/>
        <color rgb="FF010101"/>
        <rFont val="Arial"/>
        <family val="2"/>
      </rPr>
      <t>i</t>
    </r>
    <r>
      <rPr>
        <sz val="14"/>
        <color rgb="FF1C1C1C"/>
        <rFont val="Arial"/>
        <family val="2"/>
      </rPr>
      <t>o</t>
    </r>
    <r>
      <rPr>
        <sz val="14"/>
        <color rgb="FF010101"/>
        <rFont val="Arial"/>
        <family val="2"/>
      </rPr>
      <t>n</t>
    </r>
    <r>
      <rPr>
        <sz val="14"/>
        <color rgb="FF1C1C1C"/>
        <rFont val="Arial"/>
        <family val="2"/>
      </rPr>
      <t xml:space="preserve">s </t>
    </r>
    <r>
      <rPr>
        <sz val="14"/>
        <color rgb="FF010101"/>
        <rFont val="Arial"/>
        <family val="2"/>
      </rPr>
      <t>tr</t>
    </r>
    <r>
      <rPr>
        <sz val="14"/>
        <color rgb="FF1C1C1C"/>
        <rFont val="Arial"/>
        <family val="2"/>
      </rPr>
      <t>a</t>
    </r>
    <r>
      <rPr>
        <sz val="14"/>
        <color rgb="FF010101"/>
        <rFont val="Arial"/>
        <family val="2"/>
      </rPr>
      <t>um</t>
    </r>
    <r>
      <rPr>
        <sz val="14"/>
        <color rgb="FF1C1C1C"/>
        <rFont val="Arial"/>
        <family val="2"/>
      </rPr>
      <t>a</t>
    </r>
    <r>
      <rPr>
        <sz val="14"/>
        <color rgb="FF010101"/>
        <rFont val="Arial"/>
        <family val="2"/>
      </rPr>
      <t>tiq</t>
    </r>
    <r>
      <rPr>
        <sz val="14"/>
        <color rgb="FF1C1C1C"/>
        <rFont val="Arial"/>
        <family val="2"/>
      </rPr>
      <t xml:space="preserve">ues </t>
    </r>
    <r>
      <rPr>
        <sz val="14"/>
        <color rgb="FF010101"/>
        <rFont val="Arial"/>
        <family val="2"/>
      </rPr>
      <t>ost</t>
    </r>
    <r>
      <rPr>
        <sz val="14"/>
        <color rgb="FF1C1C1C"/>
        <rFont val="Arial"/>
        <family val="2"/>
      </rPr>
      <t>èo</t>
    </r>
    <r>
      <rPr>
        <sz val="14"/>
        <color rgb="FF010101"/>
        <rFont val="Arial"/>
        <family val="2"/>
      </rPr>
      <t>-</t>
    </r>
    <r>
      <rPr>
        <sz val="14"/>
        <color rgb="FF1C1C1C"/>
        <rFont val="Arial"/>
        <family val="2"/>
      </rPr>
      <t>a</t>
    </r>
    <r>
      <rPr>
        <sz val="14"/>
        <color rgb="FF010101"/>
        <rFont val="Arial"/>
        <family val="2"/>
      </rPr>
      <t>rtic</t>
    </r>
    <r>
      <rPr>
        <sz val="14"/>
        <color rgb="FF1C1C1C"/>
        <rFont val="Arial"/>
        <family val="2"/>
      </rPr>
      <t>u</t>
    </r>
    <r>
      <rPr>
        <sz val="14"/>
        <color rgb="FF010101"/>
        <rFont val="Arial"/>
        <family val="2"/>
      </rPr>
      <t>l</t>
    </r>
    <r>
      <rPr>
        <sz val="14"/>
        <color rgb="FF1C1C1C"/>
        <rFont val="Arial"/>
        <family val="2"/>
      </rPr>
      <t>ai</t>
    </r>
    <r>
      <rPr>
        <sz val="14"/>
        <color rgb="FF010101"/>
        <rFont val="Arial"/>
        <family val="2"/>
      </rPr>
      <t>r</t>
    </r>
    <r>
      <rPr>
        <sz val="14"/>
        <color rgb="FF1C1C1C"/>
        <rFont val="Arial"/>
        <family val="2"/>
      </rPr>
      <t>e</t>
    </r>
    <r>
      <rPr>
        <sz val="14"/>
        <color rgb="FF010101"/>
        <rFont val="Arial"/>
        <family val="2"/>
      </rPr>
      <t>s</t>
    </r>
    <r>
      <rPr>
        <sz val="14"/>
        <color rgb="FF1C1C1C"/>
        <rFont val="Arial"/>
        <family val="2"/>
      </rPr>
      <t xml:space="preserve">, sco </t>
    </r>
    <r>
      <rPr>
        <sz val="14"/>
        <color rgb="FF010101"/>
        <rFont val="Arial"/>
        <family val="2"/>
      </rPr>
      <t>r</t>
    </r>
    <r>
      <rPr>
        <sz val="14"/>
        <color rgb="FF1C1C1C"/>
        <rFont val="Arial"/>
        <family val="2"/>
      </rPr>
      <t xml:space="preserve">e </t>
    </r>
    <r>
      <rPr>
        <sz val="14"/>
        <color rgb="FF010101"/>
        <rFont val="Arial"/>
        <family val="2"/>
      </rPr>
      <t xml:space="preserve">phy
&lt;= </t>
    </r>
    <r>
      <rPr>
        <sz val="14"/>
        <color rgb="FF1C1C1C"/>
        <rFont val="Arial"/>
        <family val="2"/>
      </rPr>
      <t xml:space="preserve">4, </t>
    </r>
    <r>
      <rPr>
        <sz val="14"/>
        <color rgb="FF010101"/>
        <rFont val="Arial"/>
        <family val="2"/>
      </rPr>
      <t>h</t>
    </r>
    <r>
      <rPr>
        <sz val="14"/>
        <color rgb="FF1C1C1C"/>
        <rFont val="Arial"/>
        <family val="2"/>
      </rPr>
      <t>o</t>
    </r>
    <r>
      <rPr>
        <sz val="14"/>
        <color rgb="FF010101"/>
        <rFont val="Arial"/>
        <family val="2"/>
      </rPr>
      <t xml:space="preserve">rs  </t>
    </r>
    <r>
      <rPr>
        <sz val="14"/>
        <color rgb="FF1C1C1C"/>
        <rFont val="Arial"/>
        <family val="2"/>
      </rPr>
      <t>po</t>
    </r>
    <r>
      <rPr>
        <sz val="14"/>
        <color rgb="FF010101"/>
        <rFont val="Arial"/>
        <family val="2"/>
      </rPr>
      <t xml:space="preserve">st- </t>
    </r>
    <r>
      <rPr>
        <sz val="14"/>
        <color rgb="FF1C1C1C"/>
        <rFont val="Arial"/>
        <family val="2"/>
      </rPr>
      <t>c</t>
    </r>
    <r>
      <rPr>
        <sz val="14"/>
        <color rgb="FF010101"/>
        <rFont val="Arial"/>
        <family val="2"/>
      </rPr>
      <t>hi</t>
    </r>
    <r>
      <rPr>
        <sz val="14"/>
        <color rgb="FF1C1C1C"/>
        <rFont val="Arial"/>
        <family val="2"/>
      </rPr>
      <t xml:space="preserve">r </t>
    </r>
    <r>
      <rPr>
        <sz val="14"/>
        <color rgb="FF010101"/>
        <rFont val="Arial"/>
        <family val="2"/>
      </rPr>
      <t>- z</t>
    </r>
    <r>
      <rPr>
        <sz val="14"/>
        <color rgb="FF1C1C1C"/>
        <rFont val="Arial"/>
        <family val="2"/>
      </rPr>
      <t xml:space="preserve">éro </t>
    </r>
    <r>
      <rPr>
        <sz val="14"/>
        <color rgb="FF010101"/>
        <rFont val="Arial"/>
        <family val="2"/>
      </rPr>
      <t>j</t>
    </r>
    <r>
      <rPr>
        <sz val="14"/>
        <color rgb="FF1C1C1C"/>
        <rFont val="Arial"/>
        <family val="2"/>
      </rPr>
      <t>our</t>
    </r>
  </si>
  <si>
    <r>
      <rPr>
        <sz val="14"/>
        <color rgb="FF1C1C1C"/>
        <rFont val="Arial"/>
        <family val="2"/>
      </rPr>
      <t>0</t>
    </r>
    <r>
      <rPr>
        <sz val="14"/>
        <color rgb="FF010101"/>
        <rFont val="Arial"/>
        <family val="2"/>
      </rPr>
      <t>8</t>
    </r>
    <r>
      <rPr>
        <sz val="14"/>
        <color rgb="FF1C1C1C"/>
        <rFont val="Arial"/>
        <family val="2"/>
      </rPr>
      <t>3</t>
    </r>
    <r>
      <rPr>
        <sz val="14"/>
        <color rgb="FF010101"/>
        <rFont val="Arial"/>
        <family val="2"/>
      </rPr>
      <t>7</t>
    </r>
    <r>
      <rPr>
        <sz val="14"/>
        <color rgb="FF1C1C1C"/>
        <rFont val="Arial"/>
        <family val="2"/>
      </rPr>
      <t>A</t>
    </r>
    <r>
      <rPr>
        <sz val="14"/>
        <color rgb="FF010101"/>
        <rFont val="Arial"/>
        <family val="2"/>
      </rPr>
      <t>1</t>
    </r>
  </si>
  <si>
    <r>
      <rPr>
        <sz val="14"/>
        <color rgb="FF010101"/>
        <rFont val="Arial"/>
        <family val="2"/>
      </rPr>
      <t>A</t>
    </r>
    <r>
      <rPr>
        <sz val="14"/>
        <color rgb="FF1C1C1C"/>
        <rFont val="Arial"/>
        <family val="2"/>
      </rPr>
      <t xml:space="preserve">utres  </t>
    </r>
    <r>
      <rPr>
        <sz val="14"/>
        <color rgb="FF010101"/>
        <rFont val="Arial"/>
        <family val="2"/>
      </rPr>
      <t>lé</t>
    </r>
    <r>
      <rPr>
        <sz val="14"/>
        <color rgb="FF2F2F2F"/>
        <rFont val="Arial"/>
        <family val="2"/>
      </rPr>
      <t>s</t>
    </r>
    <r>
      <rPr>
        <sz val="14"/>
        <color rgb="FF010101"/>
        <rFont val="Arial"/>
        <family val="2"/>
      </rPr>
      <t>i</t>
    </r>
    <r>
      <rPr>
        <sz val="14"/>
        <color rgb="FF1C1C1C"/>
        <rFont val="Arial"/>
        <family val="2"/>
      </rPr>
      <t>o</t>
    </r>
    <r>
      <rPr>
        <sz val="14"/>
        <color rgb="FF010101"/>
        <rFont val="Arial"/>
        <family val="2"/>
      </rPr>
      <t>n</t>
    </r>
    <r>
      <rPr>
        <sz val="14"/>
        <color rgb="FF1C1C1C"/>
        <rFont val="Arial"/>
        <family val="2"/>
      </rPr>
      <t xml:space="preserve">s </t>
    </r>
    <r>
      <rPr>
        <sz val="14"/>
        <color rgb="FF010101"/>
        <rFont val="Arial"/>
        <family val="2"/>
      </rPr>
      <t>tr</t>
    </r>
    <r>
      <rPr>
        <sz val="14"/>
        <color rgb="FF1C1C1C"/>
        <rFont val="Arial"/>
        <family val="2"/>
      </rPr>
      <t>a</t>
    </r>
    <r>
      <rPr>
        <sz val="14"/>
        <color rgb="FF010101"/>
        <rFont val="Arial"/>
        <family val="2"/>
      </rPr>
      <t>um</t>
    </r>
    <r>
      <rPr>
        <sz val="14"/>
        <color rgb="FF1C1C1C"/>
        <rFont val="Arial"/>
        <family val="2"/>
      </rPr>
      <t>a</t>
    </r>
    <r>
      <rPr>
        <sz val="14"/>
        <color rgb="FF010101"/>
        <rFont val="Arial"/>
        <family val="2"/>
      </rPr>
      <t>tiq</t>
    </r>
    <r>
      <rPr>
        <sz val="14"/>
        <color rgb="FF1C1C1C"/>
        <rFont val="Arial"/>
        <family val="2"/>
      </rPr>
      <t xml:space="preserve">ues </t>
    </r>
    <r>
      <rPr>
        <sz val="14"/>
        <color rgb="FF010101"/>
        <rFont val="Arial"/>
        <family val="2"/>
      </rPr>
      <t>ost</t>
    </r>
    <r>
      <rPr>
        <sz val="14"/>
        <color rgb="FF1C1C1C"/>
        <rFont val="Arial"/>
        <family val="2"/>
      </rPr>
      <t>èo</t>
    </r>
    <r>
      <rPr>
        <sz val="14"/>
        <color rgb="FF010101"/>
        <rFont val="Arial"/>
        <family val="2"/>
      </rPr>
      <t>-</t>
    </r>
    <r>
      <rPr>
        <sz val="14"/>
        <color rgb="FF1C1C1C"/>
        <rFont val="Arial"/>
        <family val="2"/>
      </rPr>
      <t>a</t>
    </r>
    <r>
      <rPr>
        <sz val="14"/>
        <color rgb="FF010101"/>
        <rFont val="Arial"/>
        <family val="2"/>
      </rPr>
      <t>rtic</t>
    </r>
    <r>
      <rPr>
        <sz val="14"/>
        <color rgb="FF1C1C1C"/>
        <rFont val="Arial"/>
        <family val="2"/>
      </rPr>
      <t>u</t>
    </r>
    <r>
      <rPr>
        <sz val="14"/>
        <color rgb="FF010101"/>
        <rFont val="Arial"/>
        <family val="2"/>
      </rPr>
      <t>l</t>
    </r>
    <r>
      <rPr>
        <sz val="14"/>
        <color rgb="FF1C1C1C"/>
        <rFont val="Arial"/>
        <family val="2"/>
      </rPr>
      <t>ai</t>
    </r>
    <r>
      <rPr>
        <sz val="14"/>
        <color rgb="FF010101"/>
        <rFont val="Arial"/>
        <family val="2"/>
      </rPr>
      <t>r</t>
    </r>
    <r>
      <rPr>
        <sz val="14"/>
        <color rgb="FF1C1C1C"/>
        <rFont val="Arial"/>
        <family val="2"/>
      </rPr>
      <t>e</t>
    </r>
    <r>
      <rPr>
        <sz val="14"/>
        <color rgb="FF010101"/>
        <rFont val="Arial"/>
        <family val="2"/>
      </rPr>
      <t>s</t>
    </r>
    <r>
      <rPr>
        <sz val="14"/>
        <color rgb="FF1C1C1C"/>
        <rFont val="Arial"/>
        <family val="2"/>
      </rPr>
      <t xml:space="preserve">, sco </t>
    </r>
    <r>
      <rPr>
        <sz val="14"/>
        <color rgb="FF010101"/>
        <rFont val="Arial"/>
        <family val="2"/>
      </rPr>
      <t>r</t>
    </r>
    <r>
      <rPr>
        <sz val="14"/>
        <color rgb="FF1C1C1C"/>
        <rFont val="Arial"/>
        <family val="2"/>
      </rPr>
      <t xml:space="preserve">e </t>
    </r>
    <r>
      <rPr>
        <sz val="14"/>
        <color rgb="FF010101"/>
        <rFont val="Arial"/>
        <family val="2"/>
      </rPr>
      <t xml:space="preserve">phy
</t>
    </r>
    <r>
      <rPr>
        <sz val="14"/>
        <color rgb="FF1C1C1C"/>
        <rFont val="Arial"/>
        <family val="2"/>
      </rPr>
      <t>&lt;</t>
    </r>
    <r>
      <rPr>
        <sz val="14"/>
        <color rgb="FF010101"/>
        <rFont val="Arial"/>
        <family val="2"/>
      </rPr>
      <t xml:space="preserve">= 4, </t>
    </r>
    <r>
      <rPr>
        <sz val="14"/>
        <color rgb="FF1C1C1C"/>
        <rFont val="Arial"/>
        <family val="2"/>
      </rPr>
      <t>ho</t>
    </r>
    <r>
      <rPr>
        <sz val="14"/>
        <color rgb="FF010101"/>
        <rFont val="Arial"/>
        <family val="2"/>
      </rPr>
      <t>r</t>
    </r>
    <r>
      <rPr>
        <sz val="14"/>
        <color rgb="FF1C1C1C"/>
        <rFont val="Arial"/>
        <family val="2"/>
      </rPr>
      <t>s po</t>
    </r>
    <r>
      <rPr>
        <sz val="14"/>
        <color rgb="FF010101"/>
        <rFont val="Arial"/>
        <family val="2"/>
      </rPr>
      <t xml:space="preserve">st- </t>
    </r>
    <r>
      <rPr>
        <sz val="14"/>
        <color rgb="FF1C1C1C"/>
        <rFont val="Arial"/>
        <family val="2"/>
      </rPr>
      <t>ch</t>
    </r>
    <r>
      <rPr>
        <sz val="14"/>
        <color rgb="FF010101"/>
        <rFont val="Arial"/>
        <family val="2"/>
      </rPr>
      <t>i</t>
    </r>
    <r>
      <rPr>
        <sz val="14"/>
        <color rgb="FF1C1C1C"/>
        <rFont val="Arial"/>
        <family val="2"/>
      </rPr>
      <t xml:space="preserve">r </t>
    </r>
    <r>
      <rPr>
        <sz val="14"/>
        <color rgb="FF010101"/>
        <rFont val="Arial"/>
        <family val="2"/>
      </rPr>
      <t xml:space="preserve">-  </t>
    </r>
    <r>
      <rPr>
        <sz val="14"/>
        <color rgb="FF1C1C1C"/>
        <rFont val="Arial"/>
        <family val="2"/>
      </rPr>
      <t>n</t>
    </r>
    <r>
      <rPr>
        <sz val="14"/>
        <color rgb="FF010101"/>
        <rFont val="Arial"/>
        <family val="2"/>
      </rPr>
      <t>iveau 1</t>
    </r>
  </si>
  <si>
    <r>
      <rPr>
        <sz val="14"/>
        <color rgb="FF1C1C1C"/>
        <rFont val="Arial"/>
        <family val="2"/>
      </rPr>
      <t>2 0</t>
    </r>
    <r>
      <rPr>
        <sz val="14"/>
        <color rgb="FF010101"/>
        <rFont val="Arial"/>
        <family val="2"/>
      </rPr>
      <t>5</t>
    </r>
    <r>
      <rPr>
        <sz val="14"/>
        <color rgb="FF1C1C1C"/>
        <rFont val="Arial"/>
        <family val="2"/>
      </rPr>
      <t xml:space="preserve">1 </t>
    </r>
    <r>
      <rPr>
        <sz val="14"/>
        <color rgb="FF010101"/>
        <rFont val="Arial"/>
        <family val="2"/>
      </rPr>
      <t>,</t>
    </r>
    <r>
      <rPr>
        <sz val="14"/>
        <color rgb="FF1C1C1C"/>
        <rFont val="Arial"/>
        <family val="2"/>
      </rPr>
      <t>3</t>
    </r>
    <r>
      <rPr>
        <sz val="14"/>
        <color rgb="FF010101"/>
        <rFont val="Arial"/>
        <family val="2"/>
      </rPr>
      <t>6</t>
    </r>
  </si>
  <si>
    <r>
      <rPr>
        <sz val="14"/>
        <color rgb="FF010101"/>
        <rFont val="Arial"/>
        <family val="2"/>
      </rPr>
      <t xml:space="preserve">186,4  </t>
    </r>
    <r>
      <rPr>
        <sz val="14"/>
        <color rgb="FF1C1C1C"/>
        <rFont val="Arial"/>
        <family val="2"/>
      </rPr>
      <t>9</t>
    </r>
  </si>
  <si>
    <r>
      <rPr>
        <sz val="14"/>
        <color rgb="FF1C1C1C"/>
        <rFont val="Arial"/>
        <family val="2"/>
      </rPr>
      <t>0</t>
    </r>
    <r>
      <rPr>
        <sz val="14"/>
        <color rgb="FF010101"/>
        <rFont val="Arial"/>
        <family val="2"/>
      </rPr>
      <t xml:space="preserve">837 </t>
    </r>
    <r>
      <rPr>
        <sz val="14"/>
        <color rgb="FF1C1C1C"/>
        <rFont val="Arial"/>
        <family val="2"/>
      </rPr>
      <t>A2</t>
    </r>
  </si>
  <si>
    <r>
      <rPr>
        <sz val="14"/>
        <color rgb="FF010101"/>
        <rFont val="Arial"/>
        <family val="2"/>
      </rPr>
      <t xml:space="preserve">Autr </t>
    </r>
    <r>
      <rPr>
        <sz val="14"/>
        <color rgb="FF1C1C1C"/>
        <rFont val="Arial"/>
        <family val="2"/>
      </rPr>
      <t xml:space="preserve">e </t>
    </r>
    <r>
      <rPr>
        <sz val="14"/>
        <color rgb="FF010101"/>
        <rFont val="Arial"/>
        <family val="2"/>
      </rPr>
      <t>s lési</t>
    </r>
    <r>
      <rPr>
        <sz val="14"/>
        <color rgb="FF1C1C1C"/>
        <rFont val="Arial"/>
        <family val="2"/>
      </rPr>
      <t>ons trau</t>
    </r>
    <r>
      <rPr>
        <sz val="14"/>
        <color rgb="FF010101"/>
        <rFont val="Arial"/>
        <family val="2"/>
      </rPr>
      <t>mati</t>
    </r>
    <r>
      <rPr>
        <sz val="14"/>
        <color rgb="FF1C1C1C"/>
        <rFont val="Arial"/>
        <family val="2"/>
      </rPr>
      <t>q</t>
    </r>
    <r>
      <rPr>
        <sz val="14"/>
        <color rgb="FF010101"/>
        <rFont val="Arial"/>
        <family val="2"/>
      </rPr>
      <t>ues ost</t>
    </r>
    <r>
      <rPr>
        <sz val="14"/>
        <color rgb="FF1C1C1C"/>
        <rFont val="Arial"/>
        <family val="2"/>
      </rPr>
      <t>éo</t>
    </r>
    <r>
      <rPr>
        <sz val="14"/>
        <color rgb="FF010101"/>
        <rFont val="Arial"/>
        <family val="2"/>
      </rPr>
      <t>-</t>
    </r>
    <r>
      <rPr>
        <sz val="14"/>
        <color rgb="FF1C1C1C"/>
        <rFont val="Arial"/>
        <family val="2"/>
      </rPr>
      <t>a</t>
    </r>
    <r>
      <rPr>
        <sz val="14"/>
        <color rgb="FF010101"/>
        <rFont val="Arial"/>
        <family val="2"/>
      </rPr>
      <t>rticul</t>
    </r>
    <r>
      <rPr>
        <sz val="14"/>
        <color rgb="FF1C1C1C"/>
        <rFont val="Arial"/>
        <family val="2"/>
      </rPr>
      <t>ai</t>
    </r>
    <r>
      <rPr>
        <sz val="14"/>
        <color rgb="FF010101"/>
        <rFont val="Arial"/>
        <family val="2"/>
      </rPr>
      <t>r</t>
    </r>
    <r>
      <rPr>
        <sz val="14"/>
        <color rgb="FF1C1C1C"/>
        <rFont val="Arial"/>
        <family val="2"/>
      </rPr>
      <t>e</t>
    </r>
    <r>
      <rPr>
        <sz val="14"/>
        <color rgb="FF010101"/>
        <rFont val="Arial"/>
        <family val="2"/>
      </rPr>
      <t>s</t>
    </r>
    <r>
      <rPr>
        <sz val="14"/>
        <color rgb="FF3F3F3F"/>
        <rFont val="Arial"/>
        <family val="2"/>
      </rPr>
      <t xml:space="preserve">, </t>
    </r>
    <r>
      <rPr>
        <sz val="14"/>
        <color rgb="FF1C1C1C"/>
        <rFont val="Arial"/>
        <family val="2"/>
      </rPr>
      <t>s</t>
    </r>
    <r>
      <rPr>
        <sz val="14"/>
        <color rgb="FF010101"/>
        <rFont val="Arial"/>
        <family val="2"/>
      </rPr>
      <t>c</t>
    </r>
    <r>
      <rPr>
        <sz val="14"/>
        <color rgb="FF1C1C1C"/>
        <rFont val="Arial"/>
        <family val="2"/>
      </rPr>
      <t>o</t>
    </r>
    <r>
      <rPr>
        <sz val="14"/>
        <color rgb="FF010101"/>
        <rFont val="Arial"/>
        <family val="2"/>
      </rPr>
      <t>r</t>
    </r>
    <r>
      <rPr>
        <sz val="14"/>
        <color rgb="FF1C1C1C"/>
        <rFont val="Arial"/>
        <family val="2"/>
      </rPr>
      <t xml:space="preserve">e </t>
    </r>
    <r>
      <rPr>
        <sz val="14"/>
        <color rgb="FF010101"/>
        <rFont val="Arial"/>
        <family val="2"/>
      </rPr>
      <t xml:space="preserve">phy
</t>
    </r>
    <r>
      <rPr>
        <sz val="14"/>
        <color rgb="FF1C1C1C"/>
        <rFont val="Arial"/>
        <family val="2"/>
      </rPr>
      <t>&lt;</t>
    </r>
    <r>
      <rPr>
        <sz val="14"/>
        <color rgb="FF010101"/>
        <rFont val="Arial"/>
        <family val="2"/>
      </rPr>
      <t>= 4</t>
    </r>
    <r>
      <rPr>
        <sz val="14"/>
        <color rgb="FF1C1C1C"/>
        <rFont val="Arial"/>
        <family val="2"/>
      </rPr>
      <t>, h</t>
    </r>
    <r>
      <rPr>
        <sz val="14"/>
        <color rgb="FF010101"/>
        <rFont val="Arial"/>
        <family val="2"/>
      </rPr>
      <t>or</t>
    </r>
    <r>
      <rPr>
        <sz val="14"/>
        <color rgb="FF1C1C1C"/>
        <rFont val="Arial"/>
        <family val="2"/>
      </rPr>
      <t>s  oo</t>
    </r>
    <r>
      <rPr>
        <sz val="14"/>
        <color rgb="FF010101"/>
        <rFont val="Arial"/>
        <family val="2"/>
      </rPr>
      <t>st-</t>
    </r>
    <r>
      <rPr>
        <sz val="14"/>
        <color rgb="FF1C1C1C"/>
        <rFont val="Arial"/>
        <family val="2"/>
      </rPr>
      <t>ch</t>
    </r>
    <r>
      <rPr>
        <sz val="14"/>
        <color rgb="FF010101"/>
        <rFont val="Arial"/>
        <family val="2"/>
      </rPr>
      <t>i</t>
    </r>
    <r>
      <rPr>
        <sz val="14"/>
        <color rgb="FF1C1C1C"/>
        <rFont val="Arial"/>
        <family val="2"/>
      </rPr>
      <t xml:space="preserve">r </t>
    </r>
    <r>
      <rPr>
        <sz val="14"/>
        <color rgb="FF010101"/>
        <rFont val="Arial"/>
        <family val="2"/>
      </rPr>
      <t xml:space="preserve">- </t>
    </r>
    <r>
      <rPr>
        <sz val="14"/>
        <color rgb="FF1C1C1C"/>
        <rFont val="Arial"/>
        <family val="2"/>
      </rPr>
      <t>n</t>
    </r>
    <r>
      <rPr>
        <sz val="14"/>
        <color rgb="FF010101"/>
        <rFont val="Arial"/>
        <family val="2"/>
      </rPr>
      <t>iv</t>
    </r>
    <r>
      <rPr>
        <sz val="14"/>
        <color rgb="FF1C1C1C"/>
        <rFont val="Arial"/>
        <family val="2"/>
      </rPr>
      <t>e</t>
    </r>
    <r>
      <rPr>
        <sz val="14"/>
        <color rgb="FF010101"/>
        <rFont val="Arial"/>
        <family val="2"/>
      </rPr>
      <t xml:space="preserve">au </t>
    </r>
    <r>
      <rPr>
        <sz val="14"/>
        <color rgb="FF1C1C1C"/>
        <rFont val="Arial"/>
        <family val="2"/>
      </rPr>
      <t>2</t>
    </r>
  </si>
  <si>
    <r>
      <rPr>
        <sz val="14"/>
        <color rgb="FF010101"/>
        <rFont val="Arial"/>
        <family val="2"/>
      </rPr>
      <t xml:space="preserve">2 16 </t>
    </r>
    <r>
      <rPr>
        <sz val="14"/>
        <color rgb="FF1C1C1C"/>
        <rFont val="Arial"/>
        <family val="2"/>
      </rPr>
      <t>6,37</t>
    </r>
  </si>
  <si>
    <r>
      <rPr>
        <sz val="14"/>
        <color rgb="FF010101"/>
        <rFont val="Arial"/>
        <family val="2"/>
      </rPr>
      <t xml:space="preserve">19 </t>
    </r>
    <r>
      <rPr>
        <sz val="14"/>
        <color rgb="FF1C1C1C"/>
        <rFont val="Arial"/>
        <family val="2"/>
      </rPr>
      <t xml:space="preserve">6,9 </t>
    </r>
    <r>
      <rPr>
        <sz val="14"/>
        <color rgb="FF010101"/>
        <rFont val="Arial"/>
        <family val="2"/>
      </rPr>
      <t>4</t>
    </r>
  </si>
  <si>
    <r>
      <rPr>
        <sz val="14"/>
        <color rgb="FF1C1C1C"/>
        <rFont val="Arial"/>
        <family val="2"/>
      </rPr>
      <t>0</t>
    </r>
    <r>
      <rPr>
        <sz val="14"/>
        <color rgb="FF010101"/>
        <rFont val="Arial"/>
        <family val="2"/>
      </rPr>
      <t xml:space="preserve">8378 </t>
    </r>
    <r>
      <rPr>
        <sz val="14"/>
        <color rgb="FF1C1C1C"/>
        <rFont val="Arial"/>
        <family val="2"/>
      </rPr>
      <t>0</t>
    </r>
  </si>
  <si>
    <r>
      <rPr>
        <sz val="14"/>
        <color rgb="FF010101"/>
        <rFont val="Arial"/>
        <family val="2"/>
      </rPr>
      <t>Autr</t>
    </r>
    <r>
      <rPr>
        <sz val="14"/>
        <color rgb="FF1C1C1C"/>
        <rFont val="Arial"/>
        <family val="2"/>
      </rPr>
      <t>e</t>
    </r>
    <r>
      <rPr>
        <sz val="14"/>
        <color rgb="FF010101"/>
        <rFont val="Arial"/>
        <family val="2"/>
      </rPr>
      <t>s lési</t>
    </r>
    <r>
      <rPr>
        <sz val="14"/>
        <color rgb="FF1C1C1C"/>
        <rFont val="Arial"/>
        <family val="2"/>
      </rPr>
      <t>ons trau</t>
    </r>
    <r>
      <rPr>
        <sz val="14"/>
        <color rgb="FF010101"/>
        <rFont val="Arial"/>
        <family val="2"/>
      </rPr>
      <t>mati</t>
    </r>
    <r>
      <rPr>
        <sz val="14"/>
        <color rgb="FF1C1C1C"/>
        <rFont val="Arial"/>
        <family val="2"/>
      </rPr>
      <t>q</t>
    </r>
    <r>
      <rPr>
        <sz val="14"/>
        <color rgb="FF010101"/>
        <rFont val="Arial"/>
        <family val="2"/>
      </rPr>
      <t>ues ost</t>
    </r>
    <r>
      <rPr>
        <sz val="14"/>
        <color rgb="FF1C1C1C"/>
        <rFont val="Arial"/>
        <family val="2"/>
      </rPr>
      <t>éo</t>
    </r>
    <r>
      <rPr>
        <sz val="14"/>
        <color rgb="FF010101"/>
        <rFont val="Arial"/>
        <family val="2"/>
      </rPr>
      <t>-</t>
    </r>
    <r>
      <rPr>
        <sz val="14"/>
        <color rgb="FF1C1C1C"/>
        <rFont val="Arial"/>
        <family val="2"/>
      </rPr>
      <t>a</t>
    </r>
    <r>
      <rPr>
        <sz val="14"/>
        <color rgb="FF010101"/>
        <rFont val="Arial"/>
        <family val="2"/>
      </rPr>
      <t>rticul</t>
    </r>
    <r>
      <rPr>
        <sz val="14"/>
        <color rgb="FF1C1C1C"/>
        <rFont val="Arial"/>
        <family val="2"/>
      </rPr>
      <t>ai</t>
    </r>
    <r>
      <rPr>
        <sz val="14"/>
        <color rgb="FF010101"/>
        <rFont val="Arial"/>
        <family val="2"/>
      </rPr>
      <t>r</t>
    </r>
    <r>
      <rPr>
        <sz val="14"/>
        <color rgb="FF1C1C1C"/>
        <rFont val="Arial"/>
        <family val="2"/>
      </rPr>
      <t>e</t>
    </r>
    <r>
      <rPr>
        <sz val="14"/>
        <color rgb="FF010101"/>
        <rFont val="Arial"/>
        <family val="2"/>
      </rPr>
      <t>s</t>
    </r>
    <r>
      <rPr>
        <sz val="14"/>
        <color rgb="FF3F3F3F"/>
        <rFont val="Arial"/>
        <family val="2"/>
      </rPr>
      <t xml:space="preserve">, </t>
    </r>
    <r>
      <rPr>
        <sz val="14"/>
        <color rgb="FF1C1C1C"/>
        <rFont val="Arial"/>
        <family val="2"/>
      </rPr>
      <t>s</t>
    </r>
    <r>
      <rPr>
        <sz val="14"/>
        <color rgb="FF010101"/>
        <rFont val="Arial"/>
        <family val="2"/>
      </rPr>
      <t>c</t>
    </r>
    <r>
      <rPr>
        <sz val="14"/>
        <color rgb="FF1C1C1C"/>
        <rFont val="Arial"/>
        <family val="2"/>
      </rPr>
      <t>o</t>
    </r>
    <r>
      <rPr>
        <sz val="14"/>
        <color rgb="FF010101"/>
        <rFont val="Arial"/>
        <family val="2"/>
      </rPr>
      <t>r</t>
    </r>
    <r>
      <rPr>
        <sz val="14"/>
        <color rgb="FF1C1C1C"/>
        <rFont val="Arial"/>
        <family val="2"/>
      </rPr>
      <t xml:space="preserve">e </t>
    </r>
    <r>
      <rPr>
        <sz val="14"/>
        <color rgb="FF010101"/>
        <rFont val="Arial"/>
        <family val="2"/>
      </rPr>
      <t>phy
1</t>
    </r>
    <r>
      <rPr>
        <sz val="14"/>
        <color rgb="FF1C1C1C"/>
        <rFont val="Arial"/>
        <family val="2"/>
      </rPr>
      <t xml:space="preserve">5 </t>
    </r>
    <r>
      <rPr>
        <sz val="14"/>
        <color rgb="FF010101"/>
        <rFont val="Arial"/>
        <family val="2"/>
      </rPr>
      <t>,</t>
    </r>
    <r>
      <rPr>
        <sz val="14"/>
        <color rgb="FF1C1C1C"/>
        <rFont val="Arial"/>
        <family val="2"/>
      </rPr>
      <t>8</t>
    </r>
    <r>
      <rPr>
        <sz val="14"/>
        <color rgb="FF010101"/>
        <rFont val="Arial"/>
        <family val="2"/>
      </rPr>
      <t xml:space="preserve">1. h </t>
    </r>
    <r>
      <rPr>
        <sz val="14"/>
        <color rgb="FF1C1C1C"/>
        <rFont val="Arial"/>
        <family val="2"/>
      </rPr>
      <t>o</t>
    </r>
    <r>
      <rPr>
        <sz val="14"/>
        <color rgb="FF010101"/>
        <rFont val="Arial"/>
        <family val="2"/>
      </rPr>
      <t>rs post-chir - z</t>
    </r>
    <r>
      <rPr>
        <sz val="14"/>
        <color rgb="FF1C1C1C"/>
        <rFont val="Arial"/>
        <family val="2"/>
      </rPr>
      <t>é</t>
    </r>
    <r>
      <rPr>
        <sz val="14"/>
        <color rgb="FF010101"/>
        <rFont val="Arial"/>
        <family val="2"/>
      </rPr>
      <t>r</t>
    </r>
    <r>
      <rPr>
        <sz val="14"/>
        <color rgb="FF1C1C1C"/>
        <rFont val="Arial"/>
        <family val="2"/>
      </rPr>
      <t xml:space="preserve">o </t>
    </r>
    <r>
      <rPr>
        <sz val="14"/>
        <color rgb="FF010101"/>
        <rFont val="Arial"/>
        <family val="2"/>
      </rPr>
      <t>i</t>
    </r>
    <r>
      <rPr>
        <sz val="14"/>
        <color rgb="FF1C1C1C"/>
        <rFont val="Arial"/>
        <family val="2"/>
      </rPr>
      <t>o</t>
    </r>
    <r>
      <rPr>
        <sz val="14"/>
        <color rgb="FF010101"/>
        <rFont val="Arial"/>
        <family val="2"/>
      </rPr>
      <t>u</t>
    </r>
    <r>
      <rPr>
        <sz val="14"/>
        <color rgb="FF1C1C1C"/>
        <rFont val="Arial"/>
        <family val="2"/>
      </rPr>
      <t>r</t>
    </r>
  </si>
  <si>
    <r>
      <rPr>
        <sz val="14"/>
        <color rgb="FF1C1C1C"/>
        <rFont val="Arial"/>
        <family val="2"/>
      </rPr>
      <t>0</t>
    </r>
    <r>
      <rPr>
        <sz val="14"/>
        <color rgb="FF010101"/>
        <rFont val="Arial"/>
        <family val="2"/>
      </rPr>
      <t>8378 1</t>
    </r>
  </si>
  <si>
    <r>
      <rPr>
        <sz val="14"/>
        <color rgb="FF010101"/>
        <rFont val="Arial"/>
        <family val="2"/>
      </rPr>
      <t>Aut</t>
    </r>
    <r>
      <rPr>
        <sz val="14"/>
        <color rgb="FF1C1C1C"/>
        <rFont val="Arial"/>
        <family val="2"/>
      </rPr>
      <t>re</t>
    </r>
    <r>
      <rPr>
        <sz val="14"/>
        <color rgb="FF010101"/>
        <rFont val="Arial"/>
        <family val="2"/>
      </rPr>
      <t>s lésions t</t>
    </r>
    <r>
      <rPr>
        <sz val="14"/>
        <color rgb="FF1C1C1C"/>
        <rFont val="Arial"/>
        <family val="2"/>
      </rPr>
      <t>rau</t>
    </r>
    <r>
      <rPr>
        <sz val="14"/>
        <color rgb="FF010101"/>
        <rFont val="Arial"/>
        <family val="2"/>
      </rPr>
      <t>mati</t>
    </r>
    <r>
      <rPr>
        <sz val="14"/>
        <color rgb="FF1C1C1C"/>
        <rFont val="Arial"/>
        <family val="2"/>
      </rPr>
      <t>q</t>
    </r>
    <r>
      <rPr>
        <sz val="14"/>
        <color rgb="FF010101"/>
        <rFont val="Arial"/>
        <family val="2"/>
      </rPr>
      <t>u</t>
    </r>
    <r>
      <rPr>
        <sz val="14"/>
        <color rgb="FF1C1C1C"/>
        <rFont val="Arial"/>
        <family val="2"/>
      </rPr>
      <t>e</t>
    </r>
    <r>
      <rPr>
        <sz val="14"/>
        <color rgb="FF010101"/>
        <rFont val="Arial"/>
        <family val="2"/>
      </rPr>
      <t>s o</t>
    </r>
    <r>
      <rPr>
        <sz val="14"/>
        <color rgb="FF1C1C1C"/>
        <rFont val="Arial"/>
        <family val="2"/>
      </rPr>
      <t>s</t>
    </r>
    <r>
      <rPr>
        <sz val="14"/>
        <color rgb="FF010101"/>
        <rFont val="Arial"/>
        <family val="2"/>
      </rPr>
      <t>t</t>
    </r>
    <r>
      <rPr>
        <sz val="14"/>
        <color rgb="FF1C1C1C"/>
        <rFont val="Arial"/>
        <family val="2"/>
      </rPr>
      <t>éo a</t>
    </r>
    <r>
      <rPr>
        <sz val="14"/>
        <color rgb="FF010101"/>
        <rFont val="Arial"/>
        <family val="2"/>
      </rPr>
      <t>rticul</t>
    </r>
    <r>
      <rPr>
        <sz val="14"/>
        <color rgb="FF1C1C1C"/>
        <rFont val="Arial"/>
        <family val="2"/>
      </rPr>
      <t>ai</t>
    </r>
    <r>
      <rPr>
        <sz val="14"/>
        <color rgb="FF010101"/>
        <rFont val="Arial"/>
        <family val="2"/>
      </rPr>
      <t>r</t>
    </r>
    <r>
      <rPr>
        <sz val="14"/>
        <color rgb="FF1C1C1C"/>
        <rFont val="Arial"/>
        <family val="2"/>
      </rPr>
      <t>es</t>
    </r>
    <r>
      <rPr>
        <sz val="14"/>
        <color rgb="FF3F3F3F"/>
        <rFont val="Arial"/>
        <family val="2"/>
      </rPr>
      <t xml:space="preserve">, </t>
    </r>
    <r>
      <rPr>
        <sz val="14"/>
        <color rgb="FF1C1C1C"/>
        <rFont val="Arial"/>
        <family val="2"/>
      </rPr>
      <t>s</t>
    </r>
    <r>
      <rPr>
        <sz val="14"/>
        <color rgb="FF010101"/>
        <rFont val="Arial"/>
        <family val="2"/>
      </rPr>
      <t>c</t>
    </r>
    <r>
      <rPr>
        <sz val="14"/>
        <color rgb="FF1C1C1C"/>
        <rFont val="Arial"/>
        <family val="2"/>
      </rPr>
      <t>o</t>
    </r>
    <r>
      <rPr>
        <sz val="14"/>
        <color rgb="FF010101"/>
        <rFont val="Arial"/>
        <family val="2"/>
      </rPr>
      <t>r</t>
    </r>
    <r>
      <rPr>
        <sz val="14"/>
        <color rgb="FF1C1C1C"/>
        <rFont val="Arial"/>
        <family val="2"/>
      </rPr>
      <t xml:space="preserve">e </t>
    </r>
    <r>
      <rPr>
        <sz val="14"/>
        <color rgb="FF010101"/>
        <rFont val="Arial"/>
        <family val="2"/>
      </rPr>
      <t>phy 1</t>
    </r>
    <r>
      <rPr>
        <sz val="14"/>
        <color rgb="FF1C1C1C"/>
        <rFont val="Arial"/>
        <family val="2"/>
      </rPr>
      <t xml:space="preserve">5 </t>
    </r>
    <r>
      <rPr>
        <sz val="14"/>
        <color rgb="FF010101"/>
        <rFont val="Arial"/>
        <family val="2"/>
      </rPr>
      <t>,</t>
    </r>
    <r>
      <rPr>
        <sz val="14"/>
        <color rgb="FF1C1C1C"/>
        <rFont val="Arial"/>
        <family val="2"/>
      </rPr>
      <t>8</t>
    </r>
    <r>
      <rPr>
        <sz val="14"/>
        <color rgb="FF010101"/>
        <rFont val="Arial"/>
        <family val="2"/>
      </rPr>
      <t xml:space="preserve">1. h </t>
    </r>
    <r>
      <rPr>
        <sz val="14"/>
        <color rgb="FF1C1C1C"/>
        <rFont val="Arial"/>
        <family val="2"/>
      </rPr>
      <t>o</t>
    </r>
    <r>
      <rPr>
        <sz val="14"/>
        <color rgb="FF010101"/>
        <rFont val="Arial"/>
        <family val="2"/>
      </rPr>
      <t>rs post-chir - nive</t>
    </r>
    <r>
      <rPr>
        <sz val="14"/>
        <color rgb="FF1C1C1C"/>
        <rFont val="Arial"/>
        <family val="2"/>
      </rPr>
      <t>a</t>
    </r>
    <r>
      <rPr>
        <sz val="14"/>
        <color rgb="FF010101"/>
        <rFont val="Arial"/>
        <family val="2"/>
      </rPr>
      <t>u 1</t>
    </r>
  </si>
  <si>
    <r>
      <rPr>
        <sz val="14"/>
        <color rgb="FF1C1C1C"/>
        <rFont val="Arial"/>
        <family val="2"/>
      </rPr>
      <t>4</t>
    </r>
    <r>
      <rPr>
        <sz val="14"/>
        <color rgb="FF010101"/>
        <rFont val="Arial"/>
        <family val="2"/>
      </rPr>
      <t>22.35</t>
    </r>
  </si>
  <si>
    <r>
      <rPr>
        <sz val="14"/>
        <color rgb="FF010101"/>
        <rFont val="Arial"/>
        <family val="2"/>
      </rPr>
      <t>3 3</t>
    </r>
    <r>
      <rPr>
        <sz val="14"/>
        <color rgb="FF1C1C1C"/>
        <rFont val="Arial"/>
        <family val="2"/>
      </rPr>
      <t>7</t>
    </r>
    <r>
      <rPr>
        <sz val="14"/>
        <color rgb="FF010101"/>
        <rFont val="Arial"/>
        <family val="2"/>
      </rPr>
      <t>8</t>
    </r>
    <r>
      <rPr>
        <sz val="14"/>
        <color rgb="FF1C1C1C"/>
        <rFont val="Arial"/>
        <family val="2"/>
      </rPr>
      <t>,8</t>
    </r>
    <r>
      <rPr>
        <sz val="14"/>
        <color rgb="FF010101"/>
        <rFont val="Arial"/>
        <family val="2"/>
      </rPr>
      <t>4</t>
    </r>
  </si>
  <si>
    <r>
      <rPr>
        <sz val="14"/>
        <color rgb="FF0F0F0F"/>
        <rFont val="Arial"/>
        <family val="2"/>
      </rPr>
      <t xml:space="preserve">Dèout </t>
    </r>
    <r>
      <rPr>
        <sz val="14"/>
        <rFont val="Arial"/>
        <family val="2"/>
      </rPr>
      <t xml:space="preserve">dezone </t>
    </r>
    <r>
      <rPr>
        <sz val="14"/>
        <color rgb="FF0F0F0F"/>
        <rFont val="Arial"/>
        <family val="2"/>
      </rPr>
      <t>forfaitaire
(DZF)</t>
    </r>
  </si>
  <si>
    <r>
      <t xml:space="preserve">Fin </t>
    </r>
    <r>
      <rPr>
        <sz val="14"/>
        <color rgb="FF0F0F0F"/>
        <rFont val="Arial"/>
        <family val="2"/>
      </rPr>
      <t xml:space="preserve">de </t>
    </r>
    <r>
      <rPr>
        <sz val="14"/>
        <rFont val="Arial"/>
        <family val="2"/>
      </rPr>
      <t xml:space="preserve">zone </t>
    </r>
    <r>
      <rPr>
        <sz val="14"/>
        <color rgb="FF0F0F0F"/>
        <rFont val="Arial"/>
        <family val="2"/>
      </rPr>
      <t xml:space="preserve">Forfaitaire </t>
    </r>
    <r>
      <rPr>
        <sz val="14"/>
        <color rgb="FF242424"/>
        <rFont val="Arial"/>
        <family val="2"/>
      </rPr>
      <t>(F</t>
    </r>
    <r>
      <rPr>
        <sz val="14"/>
        <rFont val="Arial"/>
        <family val="2"/>
      </rPr>
      <t>Z</t>
    </r>
    <r>
      <rPr>
        <sz val="14"/>
        <color rgb="FF242424"/>
        <rFont val="Arial"/>
        <family val="2"/>
      </rPr>
      <t>F</t>
    </r>
    <r>
      <rPr>
        <sz val="14"/>
        <rFont val="Arial"/>
        <family val="2"/>
      </rPr>
      <t>)</t>
    </r>
  </si>
  <si>
    <r>
      <t xml:space="preserve">Tarif </t>
    </r>
    <r>
      <rPr>
        <sz val="14"/>
        <color rgb="FF0F0F0F"/>
        <rFont val="Arial"/>
        <family val="2"/>
      </rPr>
      <t xml:space="preserve">de </t>
    </r>
    <r>
      <rPr>
        <sz val="14"/>
        <rFont val="Arial"/>
        <family val="2"/>
      </rPr>
      <t>la zone basse (TZB)</t>
    </r>
  </si>
  <si>
    <r>
      <t xml:space="preserve">Supplément de la zone basse </t>
    </r>
    <r>
      <rPr>
        <sz val="14"/>
        <color rgb="FF0F0F0F"/>
        <rFont val="Arial"/>
        <family val="2"/>
      </rPr>
      <t>(SZB)</t>
    </r>
  </si>
  <si>
    <r>
      <t xml:space="preserve">Tarif de la </t>
    </r>
    <r>
      <rPr>
        <sz val="14"/>
        <color rgb="FF0F0F0F"/>
        <rFont val="Arial"/>
        <family val="2"/>
      </rPr>
      <t>zone Forfaitaire (TZF)</t>
    </r>
  </si>
  <si>
    <r>
      <t xml:space="preserve">Supplément </t>
    </r>
    <r>
      <rPr>
        <sz val="14"/>
        <color rgb="FF0F0F0F"/>
        <rFont val="Arial"/>
        <family val="2"/>
      </rPr>
      <t xml:space="preserve">de </t>
    </r>
    <r>
      <rPr>
        <sz val="14"/>
        <rFont val="Arial"/>
        <family val="2"/>
      </rPr>
      <t>la Zone Haute (SZH)</t>
    </r>
  </si>
  <si>
    <r>
      <t xml:space="preserve">Autres lésions </t>
    </r>
    <r>
      <rPr>
        <sz val="14"/>
        <color rgb="FF0F0F0F"/>
        <rFont val="Arial"/>
        <family val="2"/>
      </rPr>
      <t xml:space="preserve">traumatiques </t>
    </r>
    <r>
      <rPr>
        <sz val="14"/>
        <rFont val="Arial"/>
        <family val="2"/>
      </rPr>
      <t xml:space="preserve">ostéo-articulaires, score </t>
    </r>
    <r>
      <rPr>
        <sz val="14"/>
        <color rgb="FF0F0F0F"/>
        <rFont val="Arial"/>
        <family val="2"/>
      </rPr>
      <t xml:space="preserve">phy </t>
    </r>
    <r>
      <rPr>
        <sz val="14"/>
        <rFont val="Arial"/>
        <family val="2"/>
      </rPr>
      <t xml:space="preserve">15,8], hors post-chir - </t>
    </r>
    <r>
      <rPr>
        <sz val="14"/>
        <color rgb="FF0F0F0F"/>
        <rFont val="Arial"/>
        <family val="2"/>
      </rPr>
      <t>niveau 2</t>
    </r>
  </si>
  <si>
    <r>
      <t xml:space="preserve">1 </t>
    </r>
    <r>
      <rPr>
        <sz val="14"/>
        <color rgb="FF0F0F0F"/>
        <rFont val="Arial"/>
        <family val="2"/>
      </rPr>
      <t>801,73</t>
    </r>
  </si>
  <si>
    <r>
      <t>4 955</t>
    </r>
    <r>
      <rPr>
        <sz val="14"/>
        <color rgb="FF242424"/>
        <rFont val="Arial"/>
        <family val="2"/>
      </rPr>
      <t>,</t>
    </r>
    <r>
      <rPr>
        <sz val="14"/>
        <rFont val="Arial"/>
        <family val="2"/>
      </rPr>
      <t>95</t>
    </r>
  </si>
  <si>
    <r>
      <rPr>
        <sz val="14"/>
        <color rgb="FF0F0F0F"/>
        <rFont val="Arial"/>
        <family val="2"/>
      </rPr>
      <t>0837CO</t>
    </r>
  </si>
  <si>
    <r>
      <rPr>
        <sz val="14"/>
        <rFont val="Arial"/>
        <family val="2"/>
      </rPr>
      <t xml:space="preserve">Autres lésions </t>
    </r>
    <r>
      <rPr>
        <sz val="14"/>
        <color rgb="FF0F0F0F"/>
        <rFont val="Arial"/>
        <family val="2"/>
      </rPr>
      <t xml:space="preserve">traumatiques </t>
    </r>
    <r>
      <rPr>
        <sz val="14"/>
        <rFont val="Arial"/>
        <family val="2"/>
      </rPr>
      <t xml:space="preserve">ostéo-articulaires, score </t>
    </r>
    <r>
      <rPr>
        <sz val="14"/>
        <color rgb="FF0F0F0F"/>
        <rFont val="Arial"/>
        <family val="2"/>
      </rPr>
      <t xml:space="preserve">phy
&lt;= 8, post-chir </t>
    </r>
    <r>
      <rPr>
        <sz val="14"/>
        <rFont val="Arial"/>
        <family val="2"/>
      </rPr>
      <t>- zéro iour</t>
    </r>
  </si>
  <si>
    <r>
      <rPr>
        <sz val="14"/>
        <color rgb="FF0F0F0F"/>
        <rFont val="Arial"/>
        <family val="2"/>
      </rPr>
      <t>0837C1</t>
    </r>
  </si>
  <si>
    <r>
      <rPr>
        <sz val="14"/>
        <rFont val="Arial"/>
        <family val="2"/>
      </rPr>
      <t xml:space="preserve">Autres lésions </t>
    </r>
    <r>
      <rPr>
        <sz val="14"/>
        <color rgb="FF0F0F0F"/>
        <rFont val="Arial"/>
        <family val="2"/>
      </rPr>
      <t xml:space="preserve">traumatiques </t>
    </r>
    <r>
      <rPr>
        <sz val="14"/>
        <rFont val="Arial"/>
        <family val="2"/>
      </rPr>
      <t xml:space="preserve">ostéo-articulaires, score </t>
    </r>
    <r>
      <rPr>
        <sz val="14"/>
        <color rgb="FF0F0F0F"/>
        <rFont val="Arial"/>
        <family val="2"/>
      </rPr>
      <t xml:space="preserve">phy
&lt;= 8, post-chir </t>
    </r>
    <r>
      <rPr>
        <sz val="14"/>
        <rFont val="Arial"/>
        <family val="2"/>
      </rPr>
      <t>- niveau 1</t>
    </r>
  </si>
  <si>
    <r>
      <t>2 344</t>
    </r>
    <r>
      <rPr>
        <sz val="14"/>
        <color rgb="FF242424"/>
        <rFont val="Arial"/>
        <family val="2"/>
      </rPr>
      <t>,7</t>
    </r>
    <r>
      <rPr>
        <sz val="14"/>
        <rFont val="Arial"/>
        <family val="2"/>
      </rPr>
      <t>6</t>
    </r>
  </si>
  <si>
    <r>
      <rPr>
        <sz val="14"/>
        <color rgb="FF0F0F0F"/>
        <rFont val="Arial"/>
        <family val="2"/>
      </rPr>
      <t>0837C2</t>
    </r>
  </si>
  <si>
    <r>
      <rPr>
        <sz val="14"/>
        <rFont val="Arial"/>
        <family val="2"/>
      </rPr>
      <t xml:space="preserve">Autres lésions </t>
    </r>
    <r>
      <rPr>
        <sz val="14"/>
        <color rgb="FF0F0F0F"/>
        <rFont val="Arial"/>
        <family val="2"/>
      </rPr>
      <t xml:space="preserve">traumatiques </t>
    </r>
    <r>
      <rPr>
        <sz val="14"/>
        <rFont val="Arial"/>
        <family val="2"/>
      </rPr>
      <t xml:space="preserve">ostéo-articulaires, score </t>
    </r>
    <r>
      <rPr>
        <sz val="14"/>
        <color rgb="FF0F0F0F"/>
        <rFont val="Arial"/>
        <family val="2"/>
      </rPr>
      <t xml:space="preserve">phy
&lt;= 8, post-chir </t>
    </r>
    <r>
      <rPr>
        <sz val="14"/>
        <rFont val="Arial"/>
        <family val="2"/>
      </rPr>
      <t>- niveau 2</t>
    </r>
  </si>
  <si>
    <r>
      <t>2 561</t>
    </r>
    <r>
      <rPr>
        <sz val="14"/>
        <color rgb="FF242424"/>
        <rFont val="Arial"/>
        <family val="2"/>
      </rPr>
      <t>,</t>
    </r>
    <r>
      <rPr>
        <sz val="14"/>
        <rFont val="Arial"/>
        <family val="2"/>
      </rPr>
      <t>04</t>
    </r>
  </si>
  <si>
    <r>
      <rPr>
        <sz val="14"/>
        <rFont val="Arial"/>
        <family val="2"/>
      </rPr>
      <t xml:space="preserve">Autres lésions </t>
    </r>
    <r>
      <rPr>
        <sz val="14"/>
        <color rgb="FF0F0F0F"/>
        <rFont val="Arial"/>
        <family val="2"/>
      </rPr>
      <t xml:space="preserve">traumatiques </t>
    </r>
    <r>
      <rPr>
        <sz val="14"/>
        <rFont val="Arial"/>
        <family val="2"/>
      </rPr>
      <t>ostéo-articulaires</t>
    </r>
    <r>
      <rPr>
        <sz val="14"/>
        <color rgb="FF242424"/>
        <rFont val="Arial"/>
        <family val="2"/>
      </rPr>
      <t xml:space="preserve">, </t>
    </r>
    <r>
      <rPr>
        <sz val="14"/>
        <rFont val="Arial"/>
        <family val="2"/>
      </rPr>
      <t xml:space="preserve">score phy
</t>
    </r>
    <r>
      <rPr>
        <sz val="14"/>
        <color rgb="FF0F0F0F"/>
        <rFont val="Arial"/>
        <family val="2"/>
      </rPr>
      <t xml:space="preserve">&gt;= 9, </t>
    </r>
    <r>
      <rPr>
        <sz val="14"/>
        <rFont val="Arial"/>
        <family val="2"/>
      </rPr>
      <t xml:space="preserve">score </t>
    </r>
    <r>
      <rPr>
        <sz val="14"/>
        <color rgb="FF0F0F0F"/>
        <rFont val="Arial"/>
        <family val="2"/>
      </rPr>
      <t xml:space="preserve">rr &lt;= </t>
    </r>
    <r>
      <rPr>
        <sz val="14"/>
        <rFont val="Arial"/>
        <family val="2"/>
      </rPr>
      <t>6</t>
    </r>
    <r>
      <rPr>
        <sz val="14"/>
        <color rgb="FF242424"/>
        <rFont val="Arial"/>
        <family val="2"/>
      </rPr>
      <t xml:space="preserve">0 </t>
    </r>
    <r>
      <rPr>
        <sz val="14"/>
        <rFont val="Arial"/>
        <family val="2"/>
      </rPr>
      <t>- niveau 1</t>
    </r>
  </si>
  <si>
    <r>
      <t>4 964</t>
    </r>
    <r>
      <rPr>
        <sz val="14"/>
        <color rgb="FF242424"/>
        <rFont val="Arial"/>
        <family val="2"/>
      </rPr>
      <t>,7</t>
    </r>
    <r>
      <rPr>
        <sz val="14"/>
        <rFont val="Arial"/>
        <family val="2"/>
      </rPr>
      <t>3</t>
    </r>
  </si>
  <si>
    <r>
      <rPr>
        <sz val="14"/>
        <rFont val="Arial"/>
        <family val="2"/>
      </rPr>
      <t xml:space="preserve">Autres lésions </t>
    </r>
    <r>
      <rPr>
        <sz val="14"/>
        <color rgb="FF0F0F0F"/>
        <rFont val="Arial"/>
        <family val="2"/>
      </rPr>
      <t xml:space="preserve">traumatiques
</t>
    </r>
    <r>
      <rPr>
        <b/>
        <sz val="14"/>
        <rFont val="Arial"/>
        <family val="2"/>
      </rPr>
      <t>ostéo-a rticulai</t>
    </r>
    <r>
      <rPr>
        <b/>
        <sz val="14"/>
        <color rgb="FF242424"/>
        <rFont val="Arial"/>
        <family val="2"/>
      </rPr>
      <t xml:space="preserve">res,  </t>
    </r>
    <r>
      <rPr>
        <b/>
        <sz val="14"/>
        <rFont val="Arial"/>
        <family val="2"/>
      </rPr>
      <t xml:space="preserve">score phy
</t>
    </r>
    <r>
      <rPr>
        <sz val="14"/>
        <color rgb="FF0F0F0F"/>
        <rFont val="Arial"/>
        <family val="2"/>
      </rPr>
      <t xml:space="preserve">&gt;= 9, </t>
    </r>
    <r>
      <rPr>
        <sz val="14"/>
        <rFont val="Arial"/>
        <family val="2"/>
      </rPr>
      <t xml:space="preserve">score </t>
    </r>
    <r>
      <rPr>
        <sz val="14"/>
        <color rgb="FF0F0F0F"/>
        <rFont val="Arial"/>
        <family val="2"/>
      </rPr>
      <t xml:space="preserve">rr &lt;= </t>
    </r>
    <r>
      <rPr>
        <sz val="14"/>
        <rFont val="Arial"/>
        <family val="2"/>
      </rPr>
      <t>6</t>
    </r>
    <r>
      <rPr>
        <sz val="14"/>
        <color rgb="FF242424"/>
        <rFont val="Arial"/>
        <family val="2"/>
      </rPr>
      <t xml:space="preserve">0 </t>
    </r>
    <r>
      <rPr>
        <sz val="14"/>
        <rFont val="Arial"/>
        <family val="2"/>
      </rPr>
      <t>- niveau 2</t>
    </r>
  </si>
  <si>
    <r>
      <t xml:space="preserve">1 </t>
    </r>
    <r>
      <rPr>
        <sz val="14"/>
        <color rgb="FF0F0F0F"/>
        <rFont val="Arial"/>
        <family val="2"/>
      </rPr>
      <t>823,27</t>
    </r>
  </si>
  <si>
    <r>
      <rPr>
        <sz val="14"/>
        <color rgb="FF0F0F0F"/>
        <rFont val="Arial"/>
        <family val="2"/>
      </rPr>
      <t xml:space="preserve">11 </t>
    </r>
    <r>
      <rPr>
        <sz val="14"/>
        <rFont val="Arial"/>
        <family val="2"/>
      </rPr>
      <t>247</t>
    </r>
    <r>
      <rPr>
        <sz val="14"/>
        <color rgb="FF242424"/>
        <rFont val="Arial"/>
        <family val="2"/>
      </rPr>
      <t>,</t>
    </r>
    <r>
      <rPr>
        <sz val="14"/>
        <rFont val="Arial"/>
        <family val="2"/>
      </rPr>
      <t>65</t>
    </r>
  </si>
  <si>
    <r>
      <rPr>
        <sz val="14"/>
        <rFont val="Arial"/>
        <family val="2"/>
      </rPr>
      <t xml:space="preserve">Autres lésions </t>
    </r>
    <r>
      <rPr>
        <sz val="14"/>
        <color rgb="FF0F0F0F"/>
        <rFont val="Arial"/>
        <family val="2"/>
      </rPr>
      <t xml:space="preserve">traumatiques </t>
    </r>
    <r>
      <rPr>
        <sz val="14"/>
        <rFont val="Arial"/>
        <family val="2"/>
      </rPr>
      <t>ostéo-articuI</t>
    </r>
    <r>
      <rPr>
        <sz val="14"/>
        <color rgb="FF0F0F0F"/>
        <rFont val="Arial"/>
        <family val="2"/>
      </rPr>
      <t xml:space="preserve">aires, </t>
    </r>
    <r>
      <rPr>
        <sz val="14"/>
        <rFont val="Arial"/>
        <family val="2"/>
      </rPr>
      <t xml:space="preserve">score phy
</t>
    </r>
    <r>
      <rPr>
        <sz val="14"/>
        <color rgb="FF0F0F0F"/>
        <rFont val="Arial"/>
        <family val="2"/>
      </rPr>
      <t xml:space="preserve">&gt;= 9, </t>
    </r>
    <r>
      <rPr>
        <sz val="14"/>
        <rFont val="Arial"/>
        <family val="2"/>
      </rPr>
      <t xml:space="preserve">score </t>
    </r>
    <r>
      <rPr>
        <sz val="14"/>
        <color rgb="FF0F0F0F"/>
        <rFont val="Arial"/>
        <family val="2"/>
      </rPr>
      <t xml:space="preserve">rr &gt;= </t>
    </r>
    <r>
      <rPr>
        <sz val="14"/>
        <rFont val="Arial"/>
        <family val="2"/>
      </rPr>
      <t>61 - niveau 1</t>
    </r>
  </si>
  <si>
    <r>
      <t>6 962</t>
    </r>
    <r>
      <rPr>
        <sz val="14"/>
        <color rgb="FF242424"/>
        <rFont val="Arial"/>
        <family val="2"/>
      </rPr>
      <t>,</t>
    </r>
    <r>
      <rPr>
        <sz val="14"/>
        <rFont val="Arial"/>
        <family val="2"/>
      </rPr>
      <t>29</t>
    </r>
  </si>
  <si>
    <r>
      <rPr>
        <sz val="14"/>
        <rFont val="Arial"/>
        <family val="2"/>
      </rPr>
      <t>Autres lésions traumatiqu</t>
    </r>
    <r>
      <rPr>
        <sz val="14"/>
        <color rgb="FF242424"/>
        <rFont val="Arial"/>
        <family val="2"/>
      </rPr>
      <t>e</t>
    </r>
    <r>
      <rPr>
        <sz val="14"/>
        <rFont val="Arial"/>
        <family val="2"/>
      </rPr>
      <t xml:space="preserve">s
ostéo-articulaires, score phy
</t>
    </r>
    <r>
      <rPr>
        <sz val="14"/>
        <color rgb="FF0F0F0F"/>
        <rFont val="Arial"/>
        <family val="2"/>
      </rPr>
      <t xml:space="preserve">&gt;= 9, </t>
    </r>
    <r>
      <rPr>
        <sz val="14"/>
        <rFont val="Arial"/>
        <family val="2"/>
      </rPr>
      <t xml:space="preserve">score </t>
    </r>
    <r>
      <rPr>
        <sz val="14"/>
        <color rgb="FF0F0F0F"/>
        <rFont val="Arial"/>
        <family val="2"/>
      </rPr>
      <t xml:space="preserve">rr &gt;= </t>
    </r>
    <r>
      <rPr>
        <sz val="14"/>
        <rFont val="Arial"/>
        <family val="2"/>
      </rPr>
      <t>61 - niveau 2</t>
    </r>
  </si>
  <si>
    <r>
      <t xml:space="preserve">2 </t>
    </r>
    <r>
      <rPr>
        <sz val="14"/>
        <color rgb="FF0F0F0F"/>
        <rFont val="Arial"/>
        <family val="2"/>
      </rPr>
      <t>688,56</t>
    </r>
  </si>
  <si>
    <r>
      <rPr>
        <sz val="14"/>
        <color rgb="FF0F0F0F"/>
        <rFont val="Arial"/>
        <family val="2"/>
      </rPr>
      <t xml:space="preserve">13 </t>
    </r>
    <r>
      <rPr>
        <sz val="14"/>
        <rFont val="Arial"/>
        <family val="2"/>
      </rPr>
      <t>372</t>
    </r>
    <r>
      <rPr>
        <sz val="14"/>
        <color rgb="FF242424"/>
        <rFont val="Arial"/>
        <family val="2"/>
      </rPr>
      <t>,</t>
    </r>
    <r>
      <rPr>
        <sz val="14"/>
        <rFont val="Arial"/>
        <family val="2"/>
      </rPr>
      <t>89</t>
    </r>
  </si>
  <si>
    <r>
      <rPr>
        <sz val="14"/>
        <color rgb="FF0F0F0F"/>
        <rFont val="Arial"/>
        <family val="2"/>
      </rPr>
      <t>0838AO</t>
    </r>
  </si>
  <si>
    <r>
      <rPr>
        <sz val="14"/>
        <rFont val="Arial"/>
        <family val="2"/>
      </rPr>
      <t xml:space="preserve">Lésions </t>
    </r>
    <r>
      <rPr>
        <sz val="14"/>
        <color rgb="FF0F0F0F"/>
        <rFont val="Arial"/>
        <family val="2"/>
      </rPr>
      <t xml:space="preserve">articulaires </t>
    </r>
    <r>
      <rPr>
        <b/>
        <sz val="14"/>
        <rFont val="Arial"/>
        <family val="2"/>
      </rPr>
      <t xml:space="preserve">et
</t>
    </r>
    <r>
      <rPr>
        <sz val="14"/>
        <rFont val="Arial"/>
        <family val="2"/>
      </rPr>
      <t xml:space="preserve">ligamentaires de l'épaule, score </t>
    </r>
    <r>
      <rPr>
        <sz val="14"/>
        <color rgb="FF0F0F0F"/>
        <rFont val="Arial"/>
        <family val="2"/>
      </rPr>
      <t xml:space="preserve">phy &lt;= </t>
    </r>
    <r>
      <rPr>
        <b/>
        <sz val="14"/>
        <rFont val="Arial"/>
        <family val="2"/>
      </rPr>
      <t xml:space="preserve">4 </t>
    </r>
    <r>
      <rPr>
        <sz val="14"/>
        <rFont val="Arial"/>
        <family val="2"/>
      </rPr>
      <t>- zéro Jour</t>
    </r>
  </si>
  <si>
    <r>
      <t xml:space="preserve">152 </t>
    </r>
    <r>
      <rPr>
        <sz val="14"/>
        <color rgb="FF242424"/>
        <rFont val="Arial"/>
        <family val="2"/>
      </rPr>
      <t>,8</t>
    </r>
    <r>
      <rPr>
        <sz val="14"/>
        <rFont val="Arial"/>
        <family val="2"/>
      </rPr>
      <t>2</t>
    </r>
  </si>
  <si>
    <r>
      <rPr>
        <sz val="14"/>
        <color rgb="FF0F0F0F"/>
        <rFont val="Arial"/>
        <family val="2"/>
      </rPr>
      <t>0838A1</t>
    </r>
  </si>
  <si>
    <r>
      <rPr>
        <sz val="14"/>
        <rFont val="Arial"/>
        <family val="2"/>
      </rPr>
      <t xml:space="preserve">Lésions </t>
    </r>
    <r>
      <rPr>
        <sz val="14"/>
        <color rgb="FF0F0F0F"/>
        <rFont val="Arial"/>
        <family val="2"/>
      </rPr>
      <t xml:space="preserve">articulaires </t>
    </r>
    <r>
      <rPr>
        <b/>
        <sz val="14"/>
        <rFont val="Arial"/>
        <family val="2"/>
      </rPr>
      <t xml:space="preserve">et
</t>
    </r>
    <r>
      <rPr>
        <sz val="14"/>
        <rFont val="Arial"/>
        <family val="2"/>
      </rPr>
      <t>ligamen</t>
    </r>
    <r>
      <rPr>
        <sz val="14"/>
        <color rgb="FF242424"/>
        <rFont val="Arial"/>
        <family val="2"/>
      </rPr>
      <t>t</t>
    </r>
    <r>
      <rPr>
        <sz val="14"/>
        <rFont val="Arial"/>
        <family val="2"/>
      </rPr>
      <t xml:space="preserve">aires de l'épaule, score phy </t>
    </r>
    <r>
      <rPr>
        <sz val="14"/>
        <color rgb="FF0F0F0F"/>
        <rFont val="Arial"/>
        <family val="2"/>
      </rPr>
      <t xml:space="preserve">&lt;= </t>
    </r>
    <r>
      <rPr>
        <sz val="14"/>
        <rFont val="Arial"/>
        <family val="2"/>
      </rPr>
      <t>4 - nrveau 1</t>
    </r>
  </si>
  <si>
    <r>
      <rPr>
        <sz val="14"/>
        <color rgb="FF0F0F0F"/>
        <rFont val="Arial"/>
        <family val="2"/>
      </rPr>
      <t>1 989,48</t>
    </r>
  </si>
  <si>
    <r>
      <rPr>
        <sz val="14"/>
        <color rgb="FF0F0F0F"/>
        <rFont val="Arial"/>
        <family val="2"/>
      </rPr>
      <t>0838A2</t>
    </r>
  </si>
  <si>
    <r>
      <rPr>
        <sz val="14"/>
        <rFont val="Arial"/>
        <family val="2"/>
      </rPr>
      <t xml:space="preserve">Lésions </t>
    </r>
    <r>
      <rPr>
        <sz val="14"/>
        <color rgb="FF0F0F0F"/>
        <rFont val="Arial"/>
        <family val="2"/>
      </rPr>
      <t xml:space="preserve">articulaires </t>
    </r>
    <r>
      <rPr>
        <b/>
        <sz val="14"/>
        <color rgb="FF0F0F0F"/>
        <rFont val="Arial"/>
        <family val="2"/>
      </rPr>
      <t xml:space="preserve">et
</t>
    </r>
    <r>
      <rPr>
        <sz val="14"/>
        <rFont val="Arial"/>
        <family val="2"/>
      </rPr>
      <t>ligamen</t>
    </r>
    <r>
      <rPr>
        <sz val="14"/>
        <color rgb="FF242424"/>
        <rFont val="Arial"/>
        <family val="2"/>
      </rPr>
      <t>ta</t>
    </r>
    <r>
      <rPr>
        <sz val="14"/>
        <rFont val="Arial"/>
        <family val="2"/>
      </rPr>
      <t xml:space="preserve">ires </t>
    </r>
    <r>
      <rPr>
        <sz val="14"/>
        <color rgb="FF0F0F0F"/>
        <rFont val="Arial"/>
        <family val="2"/>
      </rPr>
      <t xml:space="preserve">de </t>
    </r>
    <r>
      <rPr>
        <sz val="14"/>
        <rFont val="Arial"/>
        <family val="2"/>
      </rPr>
      <t>l'ép</t>
    </r>
    <r>
      <rPr>
        <sz val="14"/>
        <color rgb="FF242424"/>
        <rFont val="Arial"/>
        <family val="2"/>
      </rPr>
      <t>a</t>
    </r>
    <r>
      <rPr>
        <sz val="14"/>
        <rFont val="Arial"/>
        <family val="2"/>
      </rPr>
      <t xml:space="preserve">ule, </t>
    </r>
    <r>
      <rPr>
        <sz val="14"/>
        <color rgb="FF0F0F0F"/>
        <rFont val="Arial"/>
        <family val="2"/>
      </rPr>
      <t xml:space="preserve">score phy &lt;= </t>
    </r>
    <r>
      <rPr>
        <sz val="14"/>
        <rFont val="Arial"/>
        <family val="2"/>
      </rPr>
      <t xml:space="preserve">4 - </t>
    </r>
    <r>
      <rPr>
        <sz val="14"/>
        <color rgb="FF0F0F0F"/>
        <rFont val="Arial"/>
        <family val="2"/>
      </rPr>
      <t xml:space="preserve">nrveau </t>
    </r>
    <r>
      <rPr>
        <sz val="14"/>
        <color rgb="FF242424"/>
        <rFont val="Arial"/>
        <family val="2"/>
      </rPr>
      <t>2</t>
    </r>
  </si>
  <si>
    <r>
      <rPr>
        <sz val="14"/>
        <color rgb="FF0F0F0F"/>
        <rFont val="Arial"/>
        <family val="2"/>
      </rPr>
      <t>2 207,97</t>
    </r>
  </si>
  <si>
    <r>
      <rPr>
        <sz val="14"/>
        <rFont val="Arial"/>
        <family val="2"/>
      </rPr>
      <t>L</t>
    </r>
    <r>
      <rPr>
        <sz val="14"/>
        <color rgb="FF242424"/>
        <rFont val="Arial"/>
        <family val="2"/>
      </rPr>
      <t>ésion</t>
    </r>
    <r>
      <rPr>
        <sz val="14"/>
        <rFont val="Arial"/>
        <family val="2"/>
      </rPr>
      <t xml:space="preserve">s </t>
    </r>
    <r>
      <rPr>
        <sz val="14"/>
        <color rgb="FF0F0F0F"/>
        <rFont val="Arial"/>
        <family val="2"/>
      </rPr>
      <t xml:space="preserve">articulaires et
</t>
    </r>
    <r>
      <rPr>
        <sz val="14"/>
        <rFont val="Arial"/>
        <family val="2"/>
      </rPr>
      <t>ligamen</t>
    </r>
    <r>
      <rPr>
        <sz val="14"/>
        <color rgb="FF242424"/>
        <rFont val="Arial"/>
        <family val="2"/>
      </rPr>
      <t>t</t>
    </r>
    <r>
      <rPr>
        <sz val="14"/>
        <rFont val="Arial"/>
        <family val="2"/>
      </rPr>
      <t xml:space="preserve">aires </t>
    </r>
    <r>
      <rPr>
        <sz val="14"/>
        <color rgb="FF0F0F0F"/>
        <rFont val="Arial"/>
        <family val="2"/>
      </rPr>
      <t xml:space="preserve">de </t>
    </r>
    <r>
      <rPr>
        <sz val="14"/>
        <rFont val="Arial"/>
        <family val="2"/>
      </rPr>
      <t>l'épaule, s</t>
    </r>
    <r>
      <rPr>
        <sz val="14"/>
        <color rgb="FF242424"/>
        <rFont val="Arial"/>
        <family val="2"/>
      </rPr>
      <t xml:space="preserve">core phy </t>
    </r>
    <r>
      <rPr>
        <sz val="14"/>
        <rFont val="Arial"/>
        <family val="2"/>
      </rPr>
      <t>[5</t>
    </r>
    <r>
      <rPr>
        <sz val="14"/>
        <color rgb="FF242424"/>
        <rFont val="Arial"/>
        <family val="2"/>
      </rPr>
      <t>,</t>
    </r>
    <r>
      <rPr>
        <sz val="14"/>
        <rFont val="Arial"/>
        <family val="2"/>
      </rPr>
      <t xml:space="preserve">12] - </t>
    </r>
    <r>
      <rPr>
        <sz val="14"/>
        <color rgb="FF0F0F0F"/>
        <rFont val="Arial"/>
        <family val="2"/>
      </rPr>
      <t xml:space="preserve">zéro </t>
    </r>
    <r>
      <rPr>
        <sz val="14"/>
        <rFont val="Arial"/>
        <family val="2"/>
      </rPr>
      <t>Jour</t>
    </r>
  </si>
  <si>
    <r>
      <t xml:space="preserve">166 </t>
    </r>
    <r>
      <rPr>
        <sz val="14"/>
        <color rgb="FF242424"/>
        <rFont val="Arial"/>
        <family val="2"/>
      </rPr>
      <t>,35</t>
    </r>
  </si>
  <si>
    <r>
      <rPr>
        <sz val="14"/>
        <color rgb="FF242424"/>
        <rFont val="Arial"/>
        <family val="2"/>
      </rPr>
      <t xml:space="preserve">Lésions </t>
    </r>
    <r>
      <rPr>
        <sz val="14"/>
        <color rgb="FF0F0F0F"/>
        <rFont val="Arial"/>
        <family val="2"/>
      </rPr>
      <t xml:space="preserve">articulaires et
</t>
    </r>
    <r>
      <rPr>
        <sz val="14"/>
        <rFont val="Arial"/>
        <family val="2"/>
      </rPr>
      <t>ligamen</t>
    </r>
    <r>
      <rPr>
        <sz val="14"/>
        <color rgb="FF242424"/>
        <rFont val="Arial"/>
        <family val="2"/>
      </rPr>
      <t>t</t>
    </r>
    <r>
      <rPr>
        <sz val="14"/>
        <rFont val="Arial"/>
        <family val="2"/>
      </rPr>
      <t xml:space="preserve">aires </t>
    </r>
    <r>
      <rPr>
        <sz val="14"/>
        <color rgb="FF0F0F0F"/>
        <rFont val="Arial"/>
        <family val="2"/>
      </rPr>
      <t xml:space="preserve">de </t>
    </r>
    <r>
      <rPr>
        <sz val="14"/>
        <rFont val="Arial"/>
        <family val="2"/>
      </rPr>
      <t>l'épaule, s</t>
    </r>
    <r>
      <rPr>
        <sz val="14"/>
        <color rgb="FF242424"/>
        <rFont val="Arial"/>
        <family val="2"/>
      </rPr>
      <t xml:space="preserve">core phy </t>
    </r>
    <r>
      <rPr>
        <sz val="14"/>
        <rFont val="Arial"/>
        <family val="2"/>
      </rPr>
      <t>[5</t>
    </r>
    <r>
      <rPr>
        <sz val="14"/>
        <color rgb="FF242424"/>
        <rFont val="Arial"/>
        <family val="2"/>
      </rPr>
      <t>,</t>
    </r>
    <r>
      <rPr>
        <sz val="14"/>
        <rFont val="Arial"/>
        <family val="2"/>
      </rPr>
      <t xml:space="preserve">12] - </t>
    </r>
    <r>
      <rPr>
        <sz val="14"/>
        <color rgb="FF0F0F0F"/>
        <rFont val="Arial"/>
        <family val="2"/>
      </rPr>
      <t>niveau 1</t>
    </r>
  </si>
  <si>
    <r>
      <rPr>
        <sz val="14"/>
        <color rgb="FF0F0F0F"/>
        <rFont val="Arial"/>
        <family val="2"/>
      </rPr>
      <t>341.22</t>
    </r>
  </si>
  <si>
    <r>
      <rPr>
        <sz val="14"/>
        <color rgb="FF0F0F0F"/>
        <rFont val="Arial"/>
        <family val="2"/>
      </rPr>
      <t xml:space="preserve">5 </t>
    </r>
    <r>
      <rPr>
        <sz val="14"/>
        <rFont val="Arial"/>
        <family val="2"/>
      </rPr>
      <t>118</t>
    </r>
    <r>
      <rPr>
        <sz val="14"/>
        <color rgb="FF242424"/>
        <rFont val="Arial"/>
        <family val="2"/>
      </rPr>
      <t>,34</t>
    </r>
  </si>
  <si>
    <r>
      <rPr>
        <sz val="14"/>
        <color rgb="FF242424"/>
        <rFont val="Arial"/>
        <family val="2"/>
      </rPr>
      <t xml:space="preserve">Lésions </t>
    </r>
    <r>
      <rPr>
        <sz val="14"/>
        <color rgb="FF0F0F0F"/>
        <rFont val="Arial"/>
        <family val="2"/>
      </rPr>
      <t xml:space="preserve">articulaires et
</t>
    </r>
    <r>
      <rPr>
        <sz val="14"/>
        <rFont val="Arial"/>
        <family val="2"/>
      </rPr>
      <t>ligamen</t>
    </r>
    <r>
      <rPr>
        <sz val="14"/>
        <color rgb="FF242424"/>
        <rFont val="Arial"/>
        <family val="2"/>
      </rPr>
      <t>ta</t>
    </r>
    <r>
      <rPr>
        <sz val="14"/>
        <rFont val="Arial"/>
        <family val="2"/>
      </rPr>
      <t>ires de l'épaule, s</t>
    </r>
    <r>
      <rPr>
        <sz val="14"/>
        <color rgb="FF242424"/>
        <rFont val="Arial"/>
        <family val="2"/>
      </rPr>
      <t xml:space="preserve">core phy </t>
    </r>
    <r>
      <rPr>
        <sz val="14"/>
        <rFont val="Arial"/>
        <family val="2"/>
      </rPr>
      <t>[5</t>
    </r>
    <r>
      <rPr>
        <sz val="14"/>
        <color rgb="FF363636"/>
        <rFont val="Arial"/>
        <family val="2"/>
      </rPr>
      <t>,</t>
    </r>
    <r>
      <rPr>
        <sz val="14"/>
        <rFont val="Arial"/>
        <family val="2"/>
      </rPr>
      <t xml:space="preserve">12] - </t>
    </r>
    <r>
      <rPr>
        <sz val="14"/>
        <color rgb="FF0F0F0F"/>
        <rFont val="Arial"/>
        <family val="2"/>
      </rPr>
      <t>niveau 2</t>
    </r>
  </si>
  <si>
    <r>
      <rPr>
        <sz val="14"/>
        <color rgb="FF0F0F0F"/>
        <rFont val="Arial"/>
        <family val="2"/>
      </rPr>
      <t>2 592,69</t>
    </r>
  </si>
  <si>
    <r>
      <rPr>
        <sz val="14"/>
        <color rgb="FF0F0F0F"/>
        <rFont val="Arial"/>
        <family val="2"/>
      </rPr>
      <t>180.40</t>
    </r>
  </si>
  <si>
    <r>
      <rPr>
        <sz val="14"/>
        <color rgb="FF0F0F0F"/>
        <rFont val="Arial"/>
        <family val="2"/>
      </rPr>
      <t xml:space="preserve">8 </t>
    </r>
    <r>
      <rPr>
        <sz val="14"/>
        <color rgb="FF242424"/>
        <rFont val="Arial"/>
        <family val="2"/>
      </rPr>
      <t>906,82</t>
    </r>
  </si>
  <si>
    <r>
      <rPr>
        <sz val="14"/>
        <color rgb="FF0F0F0F"/>
        <rFont val="Arial"/>
        <family val="2"/>
      </rPr>
      <t>0838C1</t>
    </r>
  </si>
  <si>
    <r>
      <rPr>
        <sz val="14"/>
        <color rgb="FF0F0F0F"/>
        <rFont val="Arial"/>
        <family val="2"/>
      </rPr>
      <t xml:space="preserve">Lésions articulaires et
</t>
    </r>
    <r>
      <rPr>
        <sz val="14"/>
        <rFont val="Arial"/>
        <family val="2"/>
      </rPr>
      <t>ligamen</t>
    </r>
    <r>
      <rPr>
        <sz val="14"/>
        <color rgb="FF242424"/>
        <rFont val="Arial"/>
        <family val="2"/>
      </rPr>
      <t>ta</t>
    </r>
    <r>
      <rPr>
        <sz val="14"/>
        <rFont val="Arial"/>
        <family val="2"/>
      </rPr>
      <t>ires de l'épaule, s</t>
    </r>
    <r>
      <rPr>
        <sz val="14"/>
        <color rgb="FF242424"/>
        <rFont val="Arial"/>
        <family val="2"/>
      </rPr>
      <t xml:space="preserve">core </t>
    </r>
    <r>
      <rPr>
        <sz val="14"/>
        <color rgb="FF0F0F0F"/>
        <rFont val="Arial"/>
        <family val="2"/>
      </rPr>
      <t xml:space="preserve">phy </t>
    </r>
    <r>
      <rPr>
        <sz val="14"/>
        <color rgb="FF242424"/>
        <rFont val="Arial"/>
        <family val="2"/>
      </rPr>
      <t>&gt;</t>
    </r>
    <r>
      <rPr>
        <sz val="14"/>
        <rFont val="Arial"/>
        <family val="2"/>
      </rPr>
      <t xml:space="preserve">= </t>
    </r>
    <r>
      <rPr>
        <sz val="14"/>
        <color rgb="FF0F0F0F"/>
        <rFont val="Arial"/>
        <family val="2"/>
      </rPr>
      <t xml:space="preserve">13 </t>
    </r>
    <r>
      <rPr>
        <sz val="14"/>
        <rFont val="Arial"/>
        <family val="2"/>
      </rPr>
      <t xml:space="preserve">- </t>
    </r>
    <r>
      <rPr>
        <sz val="14"/>
        <color rgb="FF0F0F0F"/>
        <rFont val="Arial"/>
        <family val="2"/>
      </rPr>
      <t xml:space="preserve">niveau </t>
    </r>
    <r>
      <rPr>
        <sz val="14"/>
        <rFont val="Arial"/>
        <family val="2"/>
      </rPr>
      <t>1</t>
    </r>
  </si>
  <si>
    <r>
      <rPr>
        <sz val="14"/>
        <color rgb="FF0F0F0F"/>
        <rFont val="Arial"/>
        <family val="2"/>
      </rPr>
      <t>263.45</t>
    </r>
  </si>
  <si>
    <r>
      <rPr>
        <sz val="14"/>
        <color rgb="FF0F0F0F"/>
        <rFont val="Arial"/>
        <family val="2"/>
      </rPr>
      <t xml:space="preserve">9 </t>
    </r>
    <r>
      <rPr>
        <sz val="14"/>
        <rFont val="Arial"/>
        <family val="2"/>
      </rPr>
      <t>484</t>
    </r>
    <r>
      <rPr>
        <sz val="14"/>
        <color rgb="FF242424"/>
        <rFont val="Arial"/>
        <family val="2"/>
      </rPr>
      <t>,06</t>
    </r>
  </si>
  <si>
    <r>
      <rPr>
        <sz val="14"/>
        <color rgb="FF0F0F0F"/>
        <rFont val="Arial"/>
        <family val="2"/>
      </rPr>
      <t>08</t>
    </r>
    <r>
      <rPr>
        <sz val="14"/>
        <color rgb="FF363636"/>
        <rFont val="Arial"/>
        <family val="2"/>
      </rPr>
      <t>38C</t>
    </r>
    <r>
      <rPr>
        <sz val="14"/>
        <color rgb="FF0F0F0F"/>
        <rFont val="Arial"/>
        <family val="2"/>
      </rPr>
      <t>2</t>
    </r>
  </si>
  <si>
    <r>
      <rPr>
        <sz val="14"/>
        <color rgb="FF0F0F0F"/>
        <rFont val="Arial"/>
        <family val="2"/>
      </rPr>
      <t xml:space="preserve">Lésions articulaires et
</t>
    </r>
    <r>
      <rPr>
        <sz val="14"/>
        <rFont val="Arial"/>
        <family val="2"/>
      </rPr>
      <t>ligamen</t>
    </r>
    <r>
      <rPr>
        <sz val="14"/>
        <color rgb="FF242424"/>
        <rFont val="Arial"/>
        <family val="2"/>
      </rPr>
      <t>ta</t>
    </r>
    <r>
      <rPr>
        <sz val="14"/>
        <rFont val="Arial"/>
        <family val="2"/>
      </rPr>
      <t xml:space="preserve">ires de l'épaule, </t>
    </r>
    <r>
      <rPr>
        <sz val="14"/>
        <color rgb="FF363636"/>
        <rFont val="Arial"/>
        <family val="2"/>
      </rPr>
      <t>sc</t>
    </r>
    <r>
      <rPr>
        <sz val="14"/>
        <color rgb="FF0F0F0F"/>
        <rFont val="Arial"/>
        <family val="2"/>
      </rPr>
      <t xml:space="preserve">ore ohv </t>
    </r>
    <r>
      <rPr>
        <sz val="14"/>
        <color rgb="FF242424"/>
        <rFont val="Arial"/>
        <family val="2"/>
      </rPr>
      <t>&gt;</t>
    </r>
    <r>
      <rPr>
        <sz val="14"/>
        <rFont val="Arial"/>
        <family val="2"/>
      </rPr>
      <t xml:space="preserve">= </t>
    </r>
    <r>
      <rPr>
        <sz val="14"/>
        <color rgb="FF0F0F0F"/>
        <rFont val="Arial"/>
        <family val="2"/>
      </rPr>
      <t>1</t>
    </r>
    <r>
      <rPr>
        <sz val="14"/>
        <color rgb="FF363636"/>
        <rFont val="Arial"/>
        <family val="2"/>
      </rPr>
      <t xml:space="preserve">3 </t>
    </r>
    <r>
      <rPr>
        <sz val="14"/>
        <rFont val="Arial"/>
        <family val="2"/>
      </rPr>
      <t xml:space="preserve">- niveau </t>
    </r>
    <r>
      <rPr>
        <sz val="14"/>
        <color rgb="FF0F0F0F"/>
        <rFont val="Arial"/>
        <family val="2"/>
      </rPr>
      <t>2</t>
    </r>
  </si>
  <si>
    <r>
      <rPr>
        <sz val="14"/>
        <color rgb="FF0F0F0F"/>
        <rFont val="Arial"/>
        <family val="2"/>
      </rPr>
      <t>263.53</t>
    </r>
  </si>
  <si>
    <r>
      <rPr>
        <sz val="14"/>
        <color rgb="FF0F0F0F"/>
        <rFont val="Arial"/>
        <family val="2"/>
      </rPr>
      <t>0839AO</t>
    </r>
  </si>
  <si>
    <r>
      <rPr>
        <sz val="14"/>
        <color rgb="FF0F0F0F"/>
        <rFont val="Arial"/>
        <family val="2"/>
      </rPr>
      <t xml:space="preserve">Lésions articulaires et
</t>
    </r>
    <r>
      <rPr>
        <sz val="14"/>
        <color rgb="FF242424"/>
        <rFont val="Arial"/>
        <family val="2"/>
      </rPr>
      <t>l</t>
    </r>
    <r>
      <rPr>
        <sz val="14"/>
        <rFont val="Arial"/>
        <family val="2"/>
      </rPr>
      <t>igamen</t>
    </r>
    <r>
      <rPr>
        <sz val="14"/>
        <color rgb="FF242424"/>
        <rFont val="Arial"/>
        <family val="2"/>
      </rPr>
      <t>ta</t>
    </r>
    <r>
      <rPr>
        <sz val="14"/>
        <rFont val="Arial"/>
        <family val="2"/>
      </rPr>
      <t xml:space="preserve">ires du </t>
    </r>
    <r>
      <rPr>
        <sz val="14"/>
        <color rgb="FF0F0F0F"/>
        <rFont val="Arial"/>
        <family val="2"/>
      </rPr>
      <t>genou, score phy &lt;= 4</t>
    </r>
    <r>
      <rPr>
        <sz val="14"/>
        <color rgb="FF363636"/>
        <rFont val="Arial"/>
        <family val="2"/>
      </rPr>
      <t xml:space="preserve">, </t>
    </r>
    <r>
      <rPr>
        <sz val="14"/>
        <color rgb="FF0F0F0F"/>
        <rFont val="Arial"/>
        <family val="2"/>
      </rPr>
      <t xml:space="preserve">score </t>
    </r>
    <r>
      <rPr>
        <sz val="14"/>
        <rFont val="Arial"/>
        <family val="2"/>
      </rPr>
      <t xml:space="preserve">rr </t>
    </r>
    <r>
      <rPr>
        <sz val="14"/>
        <color rgb="FF0F0F0F"/>
        <rFont val="Arial"/>
        <family val="2"/>
      </rPr>
      <t xml:space="preserve">&lt;= 120 </t>
    </r>
    <r>
      <rPr>
        <sz val="14"/>
        <rFont val="Arial"/>
        <family val="2"/>
      </rPr>
      <t xml:space="preserve">- </t>
    </r>
    <r>
      <rPr>
        <sz val="14"/>
        <color rgb="FF0F0F0F"/>
        <rFont val="Arial"/>
        <family val="2"/>
      </rPr>
      <t xml:space="preserve">zéro </t>
    </r>
    <r>
      <rPr>
        <sz val="14"/>
        <rFont val="Arial"/>
        <family val="2"/>
      </rPr>
      <t>iour</t>
    </r>
  </si>
  <si>
    <r>
      <rPr>
        <sz val="14"/>
        <color rgb="FF0F0F0F"/>
        <rFont val="Arial"/>
        <family val="2"/>
      </rPr>
      <t>08</t>
    </r>
    <r>
      <rPr>
        <sz val="14"/>
        <color rgb="FF363636"/>
        <rFont val="Arial"/>
        <family val="2"/>
      </rPr>
      <t>3</t>
    </r>
    <r>
      <rPr>
        <sz val="14"/>
        <color rgb="FF0F0F0F"/>
        <rFont val="Arial"/>
        <family val="2"/>
      </rPr>
      <t>9A1</t>
    </r>
  </si>
  <si>
    <r>
      <rPr>
        <sz val="14"/>
        <color rgb="FF0F0F0F"/>
        <rFont val="Arial"/>
        <family val="2"/>
      </rPr>
      <t xml:space="preserve">Lésions articulaires et </t>
    </r>
    <r>
      <rPr>
        <sz val="14"/>
        <rFont val="Arial"/>
        <family val="2"/>
      </rPr>
      <t>ligamentai</t>
    </r>
    <r>
      <rPr>
        <sz val="14"/>
        <color rgb="FF242424"/>
        <rFont val="Arial"/>
        <family val="2"/>
      </rPr>
      <t>e</t>
    </r>
    <r>
      <rPr>
        <sz val="14"/>
        <rFont val="Arial"/>
        <family val="2"/>
      </rPr>
      <t>r</t>
    </r>
    <r>
      <rPr>
        <sz val="14"/>
        <color rgb="FF242424"/>
        <rFont val="Arial"/>
        <family val="2"/>
      </rPr>
      <t xml:space="preserve">s </t>
    </r>
    <r>
      <rPr>
        <sz val="14"/>
        <color rgb="FF0F0F0F"/>
        <rFont val="Arial"/>
        <family val="2"/>
      </rPr>
      <t xml:space="preserve">du genou </t>
    </r>
    <r>
      <rPr>
        <sz val="14"/>
        <color rgb="FF363636"/>
        <rFont val="Arial"/>
        <family val="2"/>
      </rPr>
      <t xml:space="preserve">, </t>
    </r>
    <r>
      <rPr>
        <sz val="14"/>
        <color rgb="FF242424"/>
        <rFont val="Arial"/>
        <family val="2"/>
      </rPr>
      <t>sco</t>
    </r>
    <r>
      <rPr>
        <sz val="14"/>
        <rFont val="Arial"/>
        <family val="2"/>
      </rPr>
      <t xml:space="preserve">re </t>
    </r>
    <r>
      <rPr>
        <sz val="14"/>
        <color rgb="FF0F0F0F"/>
        <rFont val="Arial"/>
        <family val="2"/>
      </rPr>
      <t xml:space="preserve">phy </t>
    </r>
    <r>
      <rPr>
        <sz val="14"/>
        <color rgb="FF242424"/>
        <rFont val="Arial"/>
        <family val="2"/>
      </rPr>
      <t>&lt;</t>
    </r>
    <r>
      <rPr>
        <sz val="14"/>
        <rFont val="Arial"/>
        <family val="2"/>
      </rPr>
      <t xml:space="preserve">= 4, </t>
    </r>
    <r>
      <rPr>
        <sz val="14"/>
        <color rgb="FF0F0F0F"/>
        <rFont val="Arial"/>
        <family val="2"/>
      </rPr>
      <t xml:space="preserve">score rr </t>
    </r>
    <r>
      <rPr>
        <sz val="14"/>
        <color rgb="FF606060"/>
        <rFont val="Arial"/>
        <family val="2"/>
      </rPr>
      <t>&lt;</t>
    </r>
    <r>
      <rPr>
        <sz val="14"/>
        <rFont val="Arial"/>
        <family val="2"/>
      </rPr>
      <t xml:space="preserve">= </t>
    </r>
    <r>
      <rPr>
        <sz val="14"/>
        <color rgb="FF0F0F0F"/>
        <rFont val="Arial"/>
        <family val="2"/>
      </rPr>
      <t xml:space="preserve">120 </t>
    </r>
    <r>
      <rPr>
        <sz val="14"/>
        <rFont val="Arial"/>
        <family val="2"/>
      </rPr>
      <t xml:space="preserve">- </t>
    </r>
    <r>
      <rPr>
        <sz val="14"/>
        <color rgb="FF0F0F0F"/>
        <rFont val="Arial"/>
        <family val="2"/>
      </rPr>
      <t xml:space="preserve">niveau </t>
    </r>
    <r>
      <rPr>
        <sz val="14"/>
        <rFont val="Arial"/>
        <family val="2"/>
      </rPr>
      <t>1</t>
    </r>
  </si>
  <si>
    <r>
      <rPr>
        <sz val="14"/>
        <color rgb="FF0F0F0F"/>
        <rFont val="Arial"/>
        <family val="2"/>
      </rPr>
      <t xml:space="preserve">1 </t>
    </r>
    <r>
      <rPr>
        <sz val="14"/>
        <color rgb="FF242424"/>
        <rFont val="Arial"/>
        <family val="2"/>
      </rPr>
      <t>750</t>
    </r>
    <r>
      <rPr>
        <sz val="14"/>
        <rFont val="Arial"/>
        <family val="2"/>
      </rPr>
      <t>,43</t>
    </r>
  </si>
  <si>
    <r>
      <rPr>
        <sz val="14"/>
        <color rgb="FF0F0F0F"/>
        <rFont val="Arial"/>
        <family val="2"/>
      </rPr>
      <t>0839A2</t>
    </r>
  </si>
  <si>
    <r>
      <rPr>
        <sz val="14"/>
        <rFont val="Arial"/>
        <family val="2"/>
      </rPr>
      <t>Lési</t>
    </r>
    <r>
      <rPr>
        <sz val="14"/>
        <color rgb="FF242424"/>
        <rFont val="Arial"/>
        <family val="2"/>
      </rPr>
      <t xml:space="preserve">ons </t>
    </r>
    <r>
      <rPr>
        <sz val="14"/>
        <color rgb="FF0F0F0F"/>
        <rFont val="Arial"/>
        <family val="2"/>
      </rPr>
      <t xml:space="preserve">articulaires </t>
    </r>
    <r>
      <rPr>
        <sz val="14"/>
        <color rgb="FF242424"/>
        <rFont val="Arial"/>
        <family val="2"/>
      </rPr>
      <t xml:space="preserve">et </t>
    </r>
    <r>
      <rPr>
        <sz val="14"/>
        <rFont val="Arial"/>
        <family val="2"/>
      </rPr>
      <t>ligamen</t>
    </r>
    <r>
      <rPr>
        <sz val="14"/>
        <color rgb="FF242424"/>
        <rFont val="Arial"/>
        <family val="2"/>
      </rPr>
      <t>ta</t>
    </r>
    <r>
      <rPr>
        <sz val="14"/>
        <rFont val="Arial"/>
        <family val="2"/>
      </rPr>
      <t>ire</t>
    </r>
    <r>
      <rPr>
        <sz val="14"/>
        <color rgb="FF242424"/>
        <rFont val="Arial"/>
        <family val="2"/>
      </rPr>
      <t xml:space="preserve">s </t>
    </r>
    <r>
      <rPr>
        <sz val="14"/>
        <rFont val="Arial"/>
        <family val="2"/>
      </rPr>
      <t xml:space="preserve">du </t>
    </r>
    <r>
      <rPr>
        <sz val="14"/>
        <color rgb="FF0F0F0F"/>
        <rFont val="Arial"/>
        <family val="2"/>
      </rPr>
      <t xml:space="preserve">genou, score phy &lt;= 4, score </t>
    </r>
    <r>
      <rPr>
        <sz val="14"/>
        <rFont val="Arial"/>
        <family val="2"/>
      </rPr>
      <t xml:space="preserve">rr </t>
    </r>
    <r>
      <rPr>
        <sz val="14"/>
        <color rgb="FF0F0F0F"/>
        <rFont val="Arial"/>
        <family val="2"/>
      </rPr>
      <t xml:space="preserve">&lt;= 120 </t>
    </r>
    <r>
      <rPr>
        <sz val="14"/>
        <rFont val="Arial"/>
        <family val="2"/>
      </rPr>
      <t xml:space="preserve">- </t>
    </r>
    <r>
      <rPr>
        <b/>
        <sz val="14"/>
        <color rgb="FF0F0F0F"/>
        <rFont val="Arial"/>
        <family val="2"/>
      </rPr>
      <t>niveau 2</t>
    </r>
  </si>
  <si>
    <r>
      <t xml:space="preserve">4 </t>
    </r>
    <r>
      <rPr>
        <sz val="14"/>
        <color rgb="FF0F0F0F"/>
        <rFont val="Arial"/>
        <family val="2"/>
      </rPr>
      <t>401,36</t>
    </r>
  </si>
  <si>
    <r>
      <rPr>
        <sz val="14"/>
        <rFont val="Arial"/>
        <family val="2"/>
      </rPr>
      <t>Lési</t>
    </r>
    <r>
      <rPr>
        <sz val="14"/>
        <color rgb="FF242424"/>
        <rFont val="Arial"/>
        <family val="2"/>
      </rPr>
      <t>on</t>
    </r>
    <r>
      <rPr>
        <sz val="14"/>
        <rFont val="Arial"/>
        <family val="2"/>
      </rPr>
      <t xml:space="preserve">s </t>
    </r>
    <r>
      <rPr>
        <sz val="14"/>
        <color rgb="FF0F0F0F"/>
        <rFont val="Arial"/>
        <family val="2"/>
      </rPr>
      <t xml:space="preserve">articulaires et </t>
    </r>
    <r>
      <rPr>
        <sz val="14"/>
        <rFont val="Arial"/>
        <family val="2"/>
      </rPr>
      <t>ligamentai</t>
    </r>
    <r>
      <rPr>
        <sz val="14"/>
        <color rgb="FF242424"/>
        <rFont val="Arial"/>
        <family val="2"/>
      </rPr>
      <t>e</t>
    </r>
    <r>
      <rPr>
        <sz val="14"/>
        <rFont val="Arial"/>
        <family val="2"/>
      </rPr>
      <t>r</t>
    </r>
    <r>
      <rPr>
        <sz val="14"/>
        <color rgb="FF242424"/>
        <rFont val="Arial"/>
        <family val="2"/>
      </rPr>
      <t xml:space="preserve">s </t>
    </r>
    <r>
      <rPr>
        <sz val="14"/>
        <color rgb="FF0F0F0F"/>
        <rFont val="Arial"/>
        <family val="2"/>
      </rPr>
      <t xml:space="preserve">du genou, </t>
    </r>
    <r>
      <rPr>
        <sz val="14"/>
        <color rgb="FF242424"/>
        <rFont val="Arial"/>
        <family val="2"/>
      </rPr>
      <t>sco</t>
    </r>
    <r>
      <rPr>
        <sz val="14"/>
        <rFont val="Arial"/>
        <family val="2"/>
      </rPr>
      <t xml:space="preserve">re </t>
    </r>
    <r>
      <rPr>
        <sz val="14"/>
        <color rgb="FF0F0F0F"/>
        <rFont val="Arial"/>
        <family val="2"/>
      </rPr>
      <t xml:space="preserve">phy </t>
    </r>
    <r>
      <rPr>
        <sz val="14"/>
        <color rgb="FF242424"/>
        <rFont val="Arial"/>
        <family val="2"/>
      </rPr>
      <t>&lt;</t>
    </r>
    <r>
      <rPr>
        <sz val="14"/>
        <rFont val="Arial"/>
        <family val="2"/>
      </rPr>
      <t>= 4</t>
    </r>
    <r>
      <rPr>
        <sz val="14"/>
        <color rgb="FF606060"/>
        <rFont val="Arial"/>
        <family val="2"/>
      </rPr>
      <t xml:space="preserve">, </t>
    </r>
    <r>
      <rPr>
        <sz val="14"/>
        <color rgb="FF242424"/>
        <rFont val="Arial"/>
        <family val="2"/>
      </rPr>
      <t xml:space="preserve">score </t>
    </r>
    <r>
      <rPr>
        <sz val="14"/>
        <color rgb="FF0F0F0F"/>
        <rFont val="Arial"/>
        <family val="2"/>
      </rPr>
      <t xml:space="preserve">rr </t>
    </r>
    <r>
      <rPr>
        <sz val="14"/>
        <color rgb="FF4B4B4B"/>
        <rFont val="Arial"/>
        <family val="2"/>
      </rPr>
      <t>&gt;</t>
    </r>
    <r>
      <rPr>
        <sz val="14"/>
        <rFont val="Arial"/>
        <family val="2"/>
      </rPr>
      <t xml:space="preserve">= </t>
    </r>
    <r>
      <rPr>
        <sz val="14"/>
        <color rgb="FF0F0F0F"/>
        <rFont val="Arial"/>
        <family val="2"/>
      </rPr>
      <t xml:space="preserve">121 </t>
    </r>
    <r>
      <rPr>
        <sz val="14"/>
        <rFont val="Arial"/>
        <family val="2"/>
      </rPr>
      <t xml:space="preserve">- </t>
    </r>
    <r>
      <rPr>
        <sz val="14"/>
        <color rgb="FF0F0F0F"/>
        <rFont val="Arial"/>
        <family val="2"/>
      </rPr>
      <t xml:space="preserve">zéro </t>
    </r>
    <r>
      <rPr>
        <sz val="14"/>
        <rFont val="Arial"/>
        <family val="2"/>
      </rPr>
      <t>i</t>
    </r>
    <r>
      <rPr>
        <sz val="14"/>
        <color rgb="FF242424"/>
        <rFont val="Arial"/>
        <family val="2"/>
      </rPr>
      <t>o</t>
    </r>
    <r>
      <rPr>
        <sz val="14"/>
        <rFont val="Arial"/>
        <family val="2"/>
      </rPr>
      <t>ur</t>
    </r>
  </si>
  <si>
    <r>
      <rPr>
        <sz val="14"/>
        <rFont val="Arial"/>
        <family val="2"/>
      </rPr>
      <t>Lé</t>
    </r>
    <r>
      <rPr>
        <sz val="14"/>
        <color rgb="FF242424"/>
        <rFont val="Arial"/>
        <family val="2"/>
      </rPr>
      <t>s</t>
    </r>
    <r>
      <rPr>
        <sz val="14"/>
        <rFont val="Arial"/>
        <family val="2"/>
      </rPr>
      <t>i</t>
    </r>
    <r>
      <rPr>
        <sz val="14"/>
        <color rgb="FF242424"/>
        <rFont val="Arial"/>
        <family val="2"/>
      </rPr>
      <t xml:space="preserve">ons </t>
    </r>
    <r>
      <rPr>
        <sz val="14"/>
        <color rgb="FF0F0F0F"/>
        <rFont val="Arial"/>
        <family val="2"/>
      </rPr>
      <t xml:space="preserve">articulaires </t>
    </r>
    <r>
      <rPr>
        <sz val="14"/>
        <color rgb="FF363636"/>
        <rFont val="Arial"/>
        <family val="2"/>
      </rPr>
      <t>e</t>
    </r>
    <r>
      <rPr>
        <sz val="14"/>
        <color rgb="FF0F0F0F"/>
        <rFont val="Arial"/>
        <family val="2"/>
      </rPr>
      <t xml:space="preserve">t </t>
    </r>
    <r>
      <rPr>
        <b/>
        <sz val="14"/>
        <color rgb="FF0F0F0F"/>
        <rFont val="Arial"/>
        <family val="2"/>
      </rPr>
      <t>ligamentaires  du gen ou</t>
    </r>
    <r>
      <rPr>
        <b/>
        <sz val="14"/>
        <color rgb="FF606060"/>
        <rFont val="Arial"/>
        <family val="2"/>
      </rPr>
      <t xml:space="preserve">, </t>
    </r>
    <r>
      <rPr>
        <b/>
        <sz val="14"/>
        <color rgb="FF242424"/>
        <rFont val="Arial"/>
        <family val="2"/>
      </rPr>
      <t xml:space="preserve">scare </t>
    </r>
    <r>
      <rPr>
        <sz val="14"/>
        <color rgb="FF0F0F0F"/>
        <rFont val="Arial"/>
        <family val="2"/>
      </rPr>
      <t xml:space="preserve">phy &lt;= 4, score rr &gt;= 121 </t>
    </r>
    <r>
      <rPr>
        <sz val="14"/>
        <rFont val="Arial"/>
        <family val="2"/>
      </rPr>
      <t xml:space="preserve">- </t>
    </r>
    <r>
      <rPr>
        <sz val="14"/>
        <color rgb="FF0F0F0F"/>
        <rFont val="Arial"/>
        <family val="2"/>
      </rPr>
      <t xml:space="preserve">niveau </t>
    </r>
    <r>
      <rPr>
        <sz val="14"/>
        <rFont val="Arial"/>
        <family val="2"/>
      </rPr>
      <t>1</t>
    </r>
  </si>
  <si>
    <r>
      <rPr>
        <sz val="14"/>
        <color rgb="FF0F0F0F"/>
        <rFont val="Arial"/>
        <family val="2"/>
      </rPr>
      <t xml:space="preserve">1 </t>
    </r>
    <r>
      <rPr>
        <sz val="14"/>
        <color rgb="FF242424"/>
        <rFont val="Arial"/>
        <family val="2"/>
      </rPr>
      <t>639</t>
    </r>
    <r>
      <rPr>
        <sz val="14"/>
        <rFont val="Arial"/>
        <family val="2"/>
      </rPr>
      <t>,32</t>
    </r>
  </si>
  <si>
    <r>
      <rPr>
        <sz val="14"/>
        <rFont val="Arial"/>
        <family val="2"/>
      </rPr>
      <t xml:space="preserve">Lésions articulaires et </t>
    </r>
    <r>
      <rPr>
        <sz val="14"/>
        <color rgb="FF111111"/>
        <rFont val="Arial"/>
        <family val="2"/>
      </rPr>
      <t xml:space="preserve">ligamentaires du </t>
    </r>
    <r>
      <rPr>
        <sz val="14"/>
        <rFont val="Arial"/>
        <family val="2"/>
      </rPr>
      <t>genou</t>
    </r>
    <r>
      <rPr>
        <sz val="14"/>
        <color rgb="FF242424"/>
        <rFont val="Arial"/>
        <family val="2"/>
      </rPr>
      <t xml:space="preserve">, </t>
    </r>
    <r>
      <rPr>
        <sz val="14"/>
        <color rgb="FF111111"/>
        <rFont val="Arial"/>
        <family val="2"/>
      </rPr>
      <t xml:space="preserve">score </t>
    </r>
    <r>
      <rPr>
        <sz val="14"/>
        <rFont val="Arial"/>
        <family val="2"/>
      </rPr>
      <t xml:space="preserve">phy </t>
    </r>
    <r>
      <rPr>
        <sz val="14"/>
        <color rgb="FF111111"/>
        <rFont val="Arial"/>
        <family val="2"/>
      </rPr>
      <t xml:space="preserve">&lt;= </t>
    </r>
    <r>
      <rPr>
        <sz val="14"/>
        <rFont val="Arial"/>
        <family val="2"/>
      </rPr>
      <t xml:space="preserve">4, score </t>
    </r>
    <r>
      <rPr>
        <sz val="14"/>
        <color rgb="FF111111"/>
        <rFont val="Arial"/>
        <family val="2"/>
      </rPr>
      <t xml:space="preserve">rr &gt;= </t>
    </r>
    <r>
      <rPr>
        <sz val="14"/>
        <color rgb="FF242424"/>
        <rFont val="Arial"/>
        <family val="2"/>
      </rPr>
      <t>1</t>
    </r>
    <r>
      <rPr>
        <sz val="14"/>
        <rFont val="Arial"/>
        <family val="2"/>
      </rPr>
      <t xml:space="preserve">21 -
</t>
    </r>
    <r>
      <rPr>
        <sz val="14"/>
        <color rgb="FF111111"/>
        <rFont val="Arial"/>
        <family val="2"/>
      </rPr>
      <t xml:space="preserve">niveau </t>
    </r>
    <r>
      <rPr>
        <sz val="14"/>
        <rFont val="Arial"/>
        <family val="2"/>
      </rPr>
      <t>2</t>
    </r>
  </si>
  <si>
    <r>
      <rPr>
        <sz val="14"/>
        <color rgb="FF111111"/>
        <rFont val="Arial"/>
        <family val="2"/>
      </rPr>
      <t>0839CO</t>
    </r>
  </si>
  <si>
    <r>
      <rPr>
        <sz val="14"/>
        <color rgb="FF111111"/>
        <rFont val="Arial"/>
        <family val="2"/>
      </rPr>
      <t xml:space="preserve">Lésions articulaires </t>
    </r>
    <r>
      <rPr>
        <sz val="14"/>
        <rFont val="Arial"/>
        <family val="2"/>
      </rPr>
      <t xml:space="preserve">et ligamentaires du genou, score </t>
    </r>
    <r>
      <rPr>
        <sz val="14"/>
        <color rgb="FF111111"/>
        <rFont val="Arial"/>
        <family val="2"/>
      </rPr>
      <t xml:space="preserve">phy </t>
    </r>
    <r>
      <rPr>
        <sz val="14"/>
        <rFont val="Arial"/>
        <family val="2"/>
      </rPr>
      <t xml:space="preserve">15,81, score rr &lt;= 120  -
</t>
    </r>
    <r>
      <rPr>
        <b/>
        <sz val="14"/>
        <rFont val="Arial"/>
        <family val="2"/>
      </rPr>
      <t>zéro jou</t>
    </r>
    <r>
      <rPr>
        <b/>
        <sz val="14"/>
        <color rgb="FF242424"/>
        <rFont val="Arial"/>
        <family val="2"/>
      </rPr>
      <t>r</t>
    </r>
  </si>
  <si>
    <r>
      <t xml:space="preserve">Lésions articulaires et </t>
    </r>
    <r>
      <rPr>
        <sz val="14"/>
        <color rgb="FF111111"/>
        <rFont val="Arial"/>
        <family val="2"/>
      </rPr>
      <t xml:space="preserve">ligamentaires  </t>
    </r>
    <r>
      <rPr>
        <sz val="14"/>
        <rFont val="Arial"/>
        <family val="2"/>
      </rPr>
      <t>du gen ou</t>
    </r>
    <r>
      <rPr>
        <sz val="14"/>
        <color rgb="FF242424"/>
        <rFont val="Arial"/>
        <family val="2"/>
      </rPr>
      <t xml:space="preserve">, </t>
    </r>
    <r>
      <rPr>
        <sz val="14"/>
        <color rgb="FF111111"/>
        <rFont val="Arial"/>
        <family val="2"/>
      </rPr>
      <t xml:space="preserve">score </t>
    </r>
    <r>
      <rPr>
        <sz val="14"/>
        <rFont val="Arial"/>
        <family val="2"/>
      </rPr>
      <t xml:space="preserve">phy 15,8], score rr </t>
    </r>
    <r>
      <rPr>
        <sz val="14"/>
        <color rgb="FF111111"/>
        <rFont val="Arial"/>
        <family val="2"/>
      </rPr>
      <t xml:space="preserve">&lt;= </t>
    </r>
    <r>
      <rPr>
        <sz val="14"/>
        <rFont val="Arial"/>
        <family val="2"/>
      </rPr>
      <t>120 - niveau 1</t>
    </r>
  </si>
  <si>
    <r>
      <t>2 366</t>
    </r>
    <r>
      <rPr>
        <sz val="14"/>
        <color rgb="FF242424"/>
        <rFont val="Arial"/>
        <family val="2"/>
      </rPr>
      <t>,</t>
    </r>
    <r>
      <rPr>
        <sz val="14"/>
        <rFont val="Arial"/>
        <family val="2"/>
      </rPr>
      <t>02</t>
    </r>
  </si>
  <si>
    <r>
      <rPr>
        <sz val="14"/>
        <color rgb="FF111111"/>
        <rFont val="Arial"/>
        <family val="2"/>
      </rPr>
      <t>0839C2</t>
    </r>
  </si>
  <si>
    <r>
      <rPr>
        <sz val="14"/>
        <color rgb="FF111111"/>
        <rFont val="Arial"/>
        <family val="2"/>
      </rPr>
      <t xml:space="preserve">Lésions articulaires </t>
    </r>
    <r>
      <rPr>
        <sz val="14"/>
        <rFont val="Arial"/>
        <family val="2"/>
      </rPr>
      <t>et ligamentaires  du gen ou</t>
    </r>
    <r>
      <rPr>
        <sz val="14"/>
        <color rgb="FF242424"/>
        <rFont val="Arial"/>
        <family val="2"/>
      </rPr>
      <t xml:space="preserve">, </t>
    </r>
    <r>
      <rPr>
        <sz val="14"/>
        <rFont val="Arial"/>
        <family val="2"/>
      </rPr>
      <t xml:space="preserve">score </t>
    </r>
    <r>
      <rPr>
        <sz val="14"/>
        <color rgb="FF111111"/>
        <rFont val="Arial"/>
        <family val="2"/>
      </rPr>
      <t xml:space="preserve">phy </t>
    </r>
    <r>
      <rPr>
        <sz val="14"/>
        <rFont val="Arial"/>
        <family val="2"/>
      </rPr>
      <t xml:space="preserve">15.8], score rr &lt;= 120  - </t>
    </r>
    <r>
      <rPr>
        <b/>
        <sz val="14"/>
        <rFont val="Arial"/>
        <family val="2"/>
      </rPr>
      <t xml:space="preserve">niveau </t>
    </r>
    <r>
      <rPr>
        <b/>
        <sz val="14"/>
        <color rgb="FF111111"/>
        <rFont val="Arial"/>
        <family val="2"/>
      </rPr>
      <t>2</t>
    </r>
  </si>
  <si>
    <r>
      <rPr>
        <sz val="14"/>
        <color rgb="FF111111"/>
        <rFont val="Arial"/>
        <family val="2"/>
      </rPr>
      <t xml:space="preserve">Lésions </t>
    </r>
    <r>
      <rPr>
        <sz val="14"/>
        <rFont val="Arial"/>
        <family val="2"/>
      </rPr>
      <t xml:space="preserve">articulaires et </t>
    </r>
    <r>
      <rPr>
        <sz val="14"/>
        <color rgb="FF111111"/>
        <rFont val="Arial"/>
        <family val="2"/>
      </rPr>
      <t xml:space="preserve">ligamentaires  </t>
    </r>
    <r>
      <rPr>
        <sz val="14"/>
        <rFont val="Arial"/>
        <family val="2"/>
      </rPr>
      <t>du genou, score
phy 15,8], score rr =  121 -
zéro iour</t>
    </r>
  </si>
  <si>
    <r>
      <rPr>
        <sz val="14"/>
        <color rgb="FF111111"/>
        <rFont val="Arial"/>
        <family val="2"/>
      </rPr>
      <t>0839D1</t>
    </r>
  </si>
  <si>
    <r>
      <rPr>
        <sz val="14"/>
        <rFont val="Arial"/>
        <family val="2"/>
      </rPr>
      <t>Lésions articulaires et ligamen</t>
    </r>
    <r>
      <rPr>
        <sz val="14"/>
        <color rgb="FF242424"/>
        <rFont val="Arial"/>
        <family val="2"/>
      </rPr>
      <t>t</t>
    </r>
    <r>
      <rPr>
        <sz val="14"/>
        <rFont val="Arial"/>
        <family val="2"/>
      </rPr>
      <t xml:space="preserve">aires du genou, score </t>
    </r>
    <r>
      <rPr>
        <sz val="14"/>
        <color rgb="FF111111"/>
        <rFont val="Arial"/>
        <family val="2"/>
      </rPr>
      <t xml:space="preserve">phy </t>
    </r>
    <r>
      <rPr>
        <sz val="14"/>
        <rFont val="Arial"/>
        <family val="2"/>
      </rPr>
      <t>15.8], score rr &gt;= 121  - niveau 1</t>
    </r>
  </si>
  <si>
    <r>
      <rPr>
        <sz val="14"/>
        <color rgb="FF111111"/>
        <rFont val="Arial"/>
        <family val="2"/>
      </rPr>
      <t>1 981,91</t>
    </r>
  </si>
  <si>
    <r>
      <rPr>
        <sz val="14"/>
        <rFont val="Arial"/>
        <family val="2"/>
      </rPr>
      <t xml:space="preserve">Lésions articulaires et </t>
    </r>
    <r>
      <rPr>
        <sz val="14"/>
        <color rgb="FF242424"/>
        <rFont val="Arial"/>
        <family val="2"/>
      </rPr>
      <t>l</t>
    </r>
    <r>
      <rPr>
        <sz val="14"/>
        <rFont val="Arial"/>
        <family val="2"/>
      </rPr>
      <t xml:space="preserve">igamentaires du genou, score
phy 15,8], score rr =  121 -
niveau </t>
    </r>
    <r>
      <rPr>
        <sz val="14"/>
        <color rgb="FF111111"/>
        <rFont val="Arial"/>
        <family val="2"/>
      </rPr>
      <t>2</t>
    </r>
  </si>
  <si>
    <r>
      <t>4 239</t>
    </r>
    <r>
      <rPr>
        <sz val="14"/>
        <color rgb="FF242424"/>
        <rFont val="Arial"/>
        <family val="2"/>
      </rPr>
      <t>,</t>
    </r>
    <r>
      <rPr>
        <sz val="14"/>
        <rFont val="Arial"/>
        <family val="2"/>
      </rPr>
      <t>34</t>
    </r>
  </si>
  <si>
    <r>
      <rPr>
        <sz val="14"/>
        <color rgb="FF111111"/>
        <rFont val="Arial"/>
        <family val="2"/>
      </rPr>
      <t>0839EO</t>
    </r>
  </si>
  <si>
    <r>
      <rPr>
        <sz val="14"/>
        <rFont val="Arial"/>
        <family val="2"/>
      </rPr>
      <t>Lésions articulaires et ligamen</t>
    </r>
    <r>
      <rPr>
        <sz val="14"/>
        <color rgb="FF242424"/>
        <rFont val="Arial"/>
        <family val="2"/>
      </rPr>
      <t>t</t>
    </r>
    <r>
      <rPr>
        <sz val="14"/>
        <rFont val="Arial"/>
        <family val="2"/>
      </rPr>
      <t xml:space="preserve">aires du genou, score </t>
    </r>
    <r>
      <rPr>
        <sz val="14"/>
        <color rgb="FF111111"/>
        <rFont val="Arial"/>
        <family val="2"/>
      </rPr>
      <t xml:space="preserve">phy </t>
    </r>
    <r>
      <rPr>
        <sz val="14"/>
        <color rgb="FF242424"/>
        <rFont val="Arial"/>
        <family val="2"/>
      </rPr>
      <t>&gt;</t>
    </r>
    <r>
      <rPr>
        <sz val="14"/>
        <rFont val="Arial"/>
        <family val="2"/>
      </rPr>
      <t xml:space="preserve">= </t>
    </r>
    <r>
      <rPr>
        <sz val="14"/>
        <color rgb="FF111111"/>
        <rFont val="Arial"/>
        <family val="2"/>
      </rPr>
      <t>9</t>
    </r>
    <r>
      <rPr>
        <sz val="14"/>
        <color rgb="FF383838"/>
        <rFont val="Arial"/>
        <family val="2"/>
      </rPr>
      <t xml:space="preserve">, </t>
    </r>
    <r>
      <rPr>
        <sz val="14"/>
        <color rgb="FF111111"/>
        <rFont val="Arial"/>
        <family val="2"/>
      </rPr>
      <t xml:space="preserve">score rr &lt;= 120 </t>
    </r>
    <r>
      <rPr>
        <sz val="14"/>
        <rFont val="Arial"/>
        <family val="2"/>
      </rPr>
      <t xml:space="preserve">- </t>
    </r>
    <r>
      <rPr>
        <sz val="14"/>
        <color rgb="FF111111"/>
        <rFont val="Arial"/>
        <family val="2"/>
      </rPr>
      <t>zéro iour</t>
    </r>
  </si>
  <si>
    <r>
      <t xml:space="preserve">128 </t>
    </r>
    <r>
      <rPr>
        <sz val="14"/>
        <color rgb="FF111111"/>
        <rFont val="Arial"/>
        <family val="2"/>
      </rPr>
      <t>48</t>
    </r>
  </si>
  <si>
    <r>
      <rPr>
        <sz val="14"/>
        <rFont val="Arial"/>
        <family val="2"/>
      </rPr>
      <t>Lési</t>
    </r>
    <r>
      <rPr>
        <sz val="14"/>
        <color rgb="FF242424"/>
        <rFont val="Arial"/>
        <family val="2"/>
      </rPr>
      <t xml:space="preserve">ons </t>
    </r>
    <r>
      <rPr>
        <sz val="14"/>
        <rFont val="Arial"/>
        <family val="2"/>
      </rPr>
      <t xml:space="preserve">articulaires </t>
    </r>
    <r>
      <rPr>
        <sz val="14"/>
        <color rgb="FF111111"/>
        <rFont val="Arial"/>
        <family val="2"/>
      </rPr>
      <t xml:space="preserve">et </t>
    </r>
    <r>
      <rPr>
        <sz val="14"/>
        <color rgb="FF242424"/>
        <rFont val="Arial"/>
        <family val="2"/>
      </rPr>
      <t>l</t>
    </r>
    <r>
      <rPr>
        <sz val="14"/>
        <rFont val="Arial"/>
        <family val="2"/>
      </rPr>
      <t>i</t>
    </r>
    <r>
      <rPr>
        <sz val="14"/>
        <color rgb="FF242424"/>
        <rFont val="Arial"/>
        <family val="2"/>
      </rPr>
      <t>g</t>
    </r>
    <r>
      <rPr>
        <sz val="14"/>
        <rFont val="Arial"/>
        <family val="2"/>
      </rPr>
      <t>amentair</t>
    </r>
    <r>
      <rPr>
        <sz val="14"/>
        <color rgb="FF383838"/>
        <rFont val="Arial"/>
        <family val="2"/>
      </rPr>
      <t>e</t>
    </r>
    <r>
      <rPr>
        <sz val="14"/>
        <color rgb="FF111111"/>
        <rFont val="Arial"/>
        <family val="2"/>
      </rPr>
      <t>s du g</t>
    </r>
    <r>
      <rPr>
        <sz val="14"/>
        <color rgb="FF383838"/>
        <rFont val="Arial"/>
        <family val="2"/>
      </rPr>
      <t>e</t>
    </r>
    <r>
      <rPr>
        <sz val="14"/>
        <color rgb="FF111111"/>
        <rFont val="Arial"/>
        <family val="2"/>
      </rPr>
      <t>n ou</t>
    </r>
    <r>
      <rPr>
        <sz val="14"/>
        <color rgb="FF525252"/>
        <rFont val="Arial"/>
        <family val="2"/>
      </rPr>
      <t xml:space="preserve">, </t>
    </r>
    <r>
      <rPr>
        <sz val="14"/>
        <color rgb="FF242424"/>
        <rFont val="Arial"/>
        <family val="2"/>
      </rPr>
      <t xml:space="preserve">score </t>
    </r>
    <r>
      <rPr>
        <sz val="14"/>
        <color rgb="FF111111"/>
        <rFont val="Arial"/>
        <family val="2"/>
      </rPr>
      <t xml:space="preserve">phy </t>
    </r>
    <r>
      <rPr>
        <sz val="14"/>
        <color rgb="FF242424"/>
        <rFont val="Arial"/>
        <family val="2"/>
      </rPr>
      <t>&gt;</t>
    </r>
    <r>
      <rPr>
        <sz val="14"/>
        <rFont val="Arial"/>
        <family val="2"/>
      </rPr>
      <t xml:space="preserve">= </t>
    </r>
    <r>
      <rPr>
        <sz val="14"/>
        <color rgb="FF111111"/>
        <rFont val="Arial"/>
        <family val="2"/>
      </rPr>
      <t xml:space="preserve">9 </t>
    </r>
    <r>
      <rPr>
        <sz val="14"/>
        <color rgb="FF646464"/>
        <rFont val="Arial"/>
        <family val="2"/>
      </rPr>
      <t xml:space="preserve">, </t>
    </r>
    <r>
      <rPr>
        <sz val="14"/>
        <color rgb="FF242424"/>
        <rFont val="Arial"/>
        <family val="2"/>
      </rPr>
      <t xml:space="preserve">score </t>
    </r>
    <r>
      <rPr>
        <sz val="14"/>
        <color rgb="FF111111"/>
        <rFont val="Arial"/>
        <family val="2"/>
      </rPr>
      <t xml:space="preserve">rr </t>
    </r>
    <r>
      <rPr>
        <sz val="14"/>
        <color rgb="FF242424"/>
        <rFont val="Arial"/>
        <family val="2"/>
      </rPr>
      <t>&lt;</t>
    </r>
    <r>
      <rPr>
        <sz val="14"/>
        <rFont val="Arial"/>
        <family val="2"/>
      </rPr>
      <t xml:space="preserve">= </t>
    </r>
    <r>
      <rPr>
        <sz val="14"/>
        <color rgb="FF111111"/>
        <rFont val="Arial"/>
        <family val="2"/>
      </rPr>
      <t xml:space="preserve">120 </t>
    </r>
    <r>
      <rPr>
        <sz val="14"/>
        <rFont val="Arial"/>
        <family val="2"/>
      </rPr>
      <t xml:space="preserve">- </t>
    </r>
    <r>
      <rPr>
        <sz val="14"/>
        <color rgb="FF111111"/>
        <rFont val="Arial"/>
        <family val="2"/>
      </rPr>
      <t xml:space="preserve">niveau </t>
    </r>
    <r>
      <rPr>
        <sz val="14"/>
        <rFont val="Arial"/>
        <family val="2"/>
      </rPr>
      <t>1</t>
    </r>
  </si>
  <si>
    <r>
      <t>5</t>
    </r>
    <r>
      <rPr>
        <sz val="14"/>
        <color rgb="FF242424"/>
        <rFont val="Arial"/>
        <family val="2"/>
      </rPr>
      <t>3</t>
    </r>
    <r>
      <rPr>
        <sz val="14"/>
        <rFont val="Arial"/>
        <family val="2"/>
      </rPr>
      <t>1.75</t>
    </r>
  </si>
  <si>
    <r>
      <rPr>
        <sz val="14"/>
        <color rgb="FF111111"/>
        <rFont val="Arial"/>
        <family val="2"/>
      </rPr>
      <t>4 254,04</t>
    </r>
  </si>
  <si>
    <r>
      <rPr>
        <sz val="14"/>
        <rFont val="Arial"/>
        <family val="2"/>
      </rPr>
      <t>Lé</t>
    </r>
    <r>
      <rPr>
        <sz val="14"/>
        <color rgb="FF242424"/>
        <rFont val="Arial"/>
        <family val="2"/>
      </rPr>
      <t>s</t>
    </r>
    <r>
      <rPr>
        <sz val="14"/>
        <rFont val="Arial"/>
        <family val="2"/>
      </rPr>
      <t xml:space="preserve">ion </t>
    </r>
    <r>
      <rPr>
        <sz val="14"/>
        <color rgb="FF242424"/>
        <rFont val="Arial"/>
        <family val="2"/>
      </rPr>
      <t>s a</t>
    </r>
    <r>
      <rPr>
        <sz val="14"/>
        <rFont val="Arial"/>
        <family val="2"/>
      </rPr>
      <t>rti</t>
    </r>
    <r>
      <rPr>
        <sz val="14"/>
        <color rgb="FF242424"/>
        <rFont val="Arial"/>
        <family val="2"/>
      </rPr>
      <t>cu</t>
    </r>
    <r>
      <rPr>
        <sz val="14"/>
        <rFont val="Arial"/>
        <family val="2"/>
      </rPr>
      <t>lair</t>
    </r>
    <r>
      <rPr>
        <sz val="14"/>
        <color rgb="FF242424"/>
        <rFont val="Arial"/>
        <family val="2"/>
      </rPr>
      <t xml:space="preserve">es et
</t>
    </r>
    <r>
      <rPr>
        <sz val="14"/>
        <color rgb="FF111111"/>
        <rFont val="Arial"/>
        <family val="2"/>
      </rPr>
      <t>ligamentaires du genou</t>
    </r>
    <r>
      <rPr>
        <sz val="14"/>
        <color rgb="FF646464"/>
        <rFont val="Arial"/>
        <family val="2"/>
      </rPr>
      <t xml:space="preserve">, </t>
    </r>
    <r>
      <rPr>
        <sz val="14"/>
        <color rgb="FF242424"/>
        <rFont val="Arial"/>
        <family val="2"/>
      </rPr>
      <t>sco</t>
    </r>
    <r>
      <rPr>
        <sz val="14"/>
        <rFont val="Arial"/>
        <family val="2"/>
      </rPr>
      <t xml:space="preserve">re </t>
    </r>
    <r>
      <rPr>
        <sz val="14"/>
        <color rgb="FF111111"/>
        <rFont val="Arial"/>
        <family val="2"/>
      </rPr>
      <t xml:space="preserve">phy &gt;= </t>
    </r>
    <r>
      <rPr>
        <sz val="14"/>
        <color rgb="FF242424"/>
        <rFont val="Arial"/>
        <family val="2"/>
      </rPr>
      <t>9</t>
    </r>
    <r>
      <rPr>
        <sz val="14"/>
        <color rgb="FF525252"/>
        <rFont val="Arial"/>
        <family val="2"/>
      </rPr>
      <t xml:space="preserve">, </t>
    </r>
    <r>
      <rPr>
        <sz val="14"/>
        <color rgb="FF111111"/>
        <rFont val="Arial"/>
        <family val="2"/>
      </rPr>
      <t xml:space="preserve">score rr </t>
    </r>
    <r>
      <rPr>
        <sz val="14"/>
        <color rgb="FF242424"/>
        <rFont val="Arial"/>
        <family val="2"/>
      </rPr>
      <t>&lt;</t>
    </r>
    <r>
      <rPr>
        <sz val="14"/>
        <rFont val="Arial"/>
        <family val="2"/>
      </rPr>
      <t xml:space="preserve">= </t>
    </r>
    <r>
      <rPr>
        <sz val="14"/>
        <color rgb="FF111111"/>
        <rFont val="Arial"/>
        <family val="2"/>
      </rPr>
      <t xml:space="preserve">120 </t>
    </r>
    <r>
      <rPr>
        <sz val="14"/>
        <rFont val="Arial"/>
        <family val="2"/>
      </rPr>
      <t xml:space="preserve">- </t>
    </r>
    <r>
      <rPr>
        <sz val="14"/>
        <color rgb="FF111111"/>
        <rFont val="Arial"/>
        <family val="2"/>
      </rPr>
      <t>niveau 2</t>
    </r>
  </si>
  <si>
    <r>
      <rPr>
        <sz val="14"/>
        <color rgb="FF111111"/>
        <rFont val="Arial"/>
        <family val="2"/>
      </rPr>
      <t xml:space="preserve">2 762 </t>
    </r>
    <r>
      <rPr>
        <sz val="14"/>
        <rFont val="Arial"/>
        <family val="2"/>
      </rPr>
      <t>56</t>
    </r>
  </si>
  <si>
    <r>
      <rPr>
        <sz val="14"/>
        <color rgb="FF111111"/>
        <rFont val="Arial"/>
        <family val="2"/>
      </rPr>
      <t>213.07</t>
    </r>
  </si>
  <si>
    <r>
      <rPr>
        <sz val="14"/>
        <color rgb="FF111111"/>
        <rFont val="Arial"/>
        <family val="2"/>
      </rPr>
      <t>0839F1</t>
    </r>
  </si>
  <si>
    <r>
      <rPr>
        <sz val="14"/>
        <color rgb="FF111111"/>
        <rFont val="Arial"/>
        <family val="2"/>
      </rPr>
      <t xml:space="preserve">Lésions articulaires et </t>
    </r>
    <r>
      <rPr>
        <sz val="14"/>
        <color rgb="FF383838"/>
        <rFont val="Arial"/>
        <family val="2"/>
      </rPr>
      <t>l</t>
    </r>
    <r>
      <rPr>
        <sz val="14"/>
        <rFont val="Arial"/>
        <family val="2"/>
      </rPr>
      <t>i</t>
    </r>
    <r>
      <rPr>
        <sz val="14"/>
        <color rgb="FF242424"/>
        <rFont val="Arial"/>
        <family val="2"/>
      </rPr>
      <t>g</t>
    </r>
    <r>
      <rPr>
        <sz val="14"/>
        <rFont val="Arial"/>
        <family val="2"/>
      </rPr>
      <t>amentair</t>
    </r>
    <r>
      <rPr>
        <sz val="14"/>
        <color rgb="FF242424"/>
        <rFont val="Arial"/>
        <family val="2"/>
      </rPr>
      <t xml:space="preserve">es </t>
    </r>
    <r>
      <rPr>
        <sz val="14"/>
        <color rgb="FF111111"/>
        <rFont val="Arial"/>
        <family val="2"/>
      </rPr>
      <t>du g</t>
    </r>
    <r>
      <rPr>
        <sz val="14"/>
        <color rgb="FF383838"/>
        <rFont val="Arial"/>
        <family val="2"/>
      </rPr>
      <t>e</t>
    </r>
    <r>
      <rPr>
        <sz val="14"/>
        <color rgb="FF111111"/>
        <rFont val="Arial"/>
        <family val="2"/>
      </rPr>
      <t>n ou</t>
    </r>
    <r>
      <rPr>
        <sz val="14"/>
        <color rgb="FF525252"/>
        <rFont val="Arial"/>
        <family val="2"/>
      </rPr>
      <t xml:space="preserve">, </t>
    </r>
    <r>
      <rPr>
        <sz val="14"/>
        <color rgb="FF242424"/>
        <rFont val="Arial"/>
        <family val="2"/>
      </rPr>
      <t xml:space="preserve">score </t>
    </r>
    <r>
      <rPr>
        <sz val="14"/>
        <color rgb="FF111111"/>
        <rFont val="Arial"/>
        <family val="2"/>
      </rPr>
      <t xml:space="preserve">phy </t>
    </r>
    <r>
      <rPr>
        <sz val="14"/>
        <color rgb="FF242424"/>
        <rFont val="Arial"/>
        <family val="2"/>
      </rPr>
      <t>&gt;</t>
    </r>
    <r>
      <rPr>
        <sz val="14"/>
        <rFont val="Arial"/>
        <family val="2"/>
      </rPr>
      <t xml:space="preserve">= </t>
    </r>
    <r>
      <rPr>
        <sz val="14"/>
        <color rgb="FF111111"/>
        <rFont val="Arial"/>
        <family val="2"/>
      </rPr>
      <t xml:space="preserve">9 </t>
    </r>
    <r>
      <rPr>
        <sz val="14"/>
        <color rgb="FF383838"/>
        <rFont val="Arial"/>
        <family val="2"/>
      </rPr>
      <t xml:space="preserve">, </t>
    </r>
    <r>
      <rPr>
        <sz val="14"/>
        <color rgb="FF242424"/>
        <rFont val="Arial"/>
        <family val="2"/>
      </rPr>
      <t xml:space="preserve">score </t>
    </r>
    <r>
      <rPr>
        <sz val="14"/>
        <rFont val="Arial"/>
        <family val="2"/>
      </rPr>
      <t xml:space="preserve">rr </t>
    </r>
    <r>
      <rPr>
        <sz val="14"/>
        <color rgb="FF242424"/>
        <rFont val="Arial"/>
        <family val="2"/>
      </rPr>
      <t>&gt;</t>
    </r>
    <r>
      <rPr>
        <sz val="14"/>
        <rFont val="Arial"/>
        <family val="2"/>
      </rPr>
      <t xml:space="preserve">= </t>
    </r>
    <r>
      <rPr>
        <sz val="14"/>
        <color rgb="FF111111"/>
        <rFont val="Arial"/>
        <family val="2"/>
      </rPr>
      <t xml:space="preserve">121 </t>
    </r>
    <r>
      <rPr>
        <sz val="14"/>
        <rFont val="Arial"/>
        <family val="2"/>
      </rPr>
      <t xml:space="preserve">- </t>
    </r>
    <r>
      <rPr>
        <sz val="14"/>
        <color rgb="FF111111"/>
        <rFont val="Arial"/>
        <family val="2"/>
      </rPr>
      <t xml:space="preserve">niveau </t>
    </r>
    <r>
      <rPr>
        <sz val="14"/>
        <rFont val="Arial"/>
        <family val="2"/>
      </rPr>
      <t>1</t>
    </r>
  </si>
  <si>
    <r>
      <rPr>
        <sz val="14"/>
        <color rgb="FF111111"/>
        <rFont val="Arial"/>
        <family val="2"/>
      </rPr>
      <t>436.89</t>
    </r>
  </si>
  <si>
    <r>
      <rPr>
        <sz val="14"/>
        <color rgb="FF242424"/>
        <rFont val="Arial"/>
        <family val="2"/>
      </rPr>
      <t>3 49</t>
    </r>
    <r>
      <rPr>
        <sz val="14"/>
        <rFont val="Arial"/>
        <family val="2"/>
      </rPr>
      <t>5</t>
    </r>
    <r>
      <rPr>
        <sz val="14"/>
        <color rgb="FF242424"/>
        <rFont val="Arial"/>
        <family val="2"/>
      </rPr>
      <t>,</t>
    </r>
    <r>
      <rPr>
        <sz val="14"/>
        <rFont val="Arial"/>
        <family val="2"/>
      </rPr>
      <t>10</t>
    </r>
  </si>
  <si>
    <r>
      <rPr>
        <sz val="14"/>
        <color rgb="FF111111"/>
        <rFont val="Arial"/>
        <family val="2"/>
      </rPr>
      <t>0839F2</t>
    </r>
  </si>
  <si>
    <r>
      <rPr>
        <sz val="14"/>
        <rFont val="Arial"/>
        <family val="2"/>
      </rPr>
      <t>Lé</t>
    </r>
    <r>
      <rPr>
        <sz val="14"/>
        <color rgb="FF242424"/>
        <rFont val="Arial"/>
        <family val="2"/>
      </rPr>
      <t>s</t>
    </r>
    <r>
      <rPr>
        <sz val="14"/>
        <rFont val="Arial"/>
        <family val="2"/>
      </rPr>
      <t xml:space="preserve">ion </t>
    </r>
    <r>
      <rPr>
        <sz val="14"/>
        <color rgb="FF242424"/>
        <rFont val="Arial"/>
        <family val="2"/>
      </rPr>
      <t xml:space="preserve">s </t>
    </r>
    <r>
      <rPr>
        <sz val="14"/>
        <color rgb="FF111111"/>
        <rFont val="Arial"/>
        <family val="2"/>
      </rPr>
      <t xml:space="preserve">articulaires </t>
    </r>
    <r>
      <rPr>
        <sz val="14"/>
        <color rgb="FF242424"/>
        <rFont val="Arial"/>
        <family val="2"/>
      </rPr>
      <t xml:space="preserve">et
</t>
    </r>
    <r>
      <rPr>
        <sz val="14"/>
        <color rgb="FF111111"/>
        <rFont val="Arial"/>
        <family val="2"/>
      </rPr>
      <t>ligamentaires du genou</t>
    </r>
    <r>
      <rPr>
        <sz val="14"/>
        <color rgb="FF646464"/>
        <rFont val="Arial"/>
        <family val="2"/>
      </rPr>
      <t xml:space="preserve">, </t>
    </r>
    <r>
      <rPr>
        <sz val="14"/>
        <color rgb="FF242424"/>
        <rFont val="Arial"/>
        <family val="2"/>
      </rPr>
      <t>sco</t>
    </r>
    <r>
      <rPr>
        <sz val="14"/>
        <rFont val="Arial"/>
        <family val="2"/>
      </rPr>
      <t xml:space="preserve">re </t>
    </r>
    <r>
      <rPr>
        <sz val="14"/>
        <color rgb="FF111111"/>
        <rFont val="Arial"/>
        <family val="2"/>
      </rPr>
      <t>phy &gt;= 9</t>
    </r>
    <r>
      <rPr>
        <sz val="14"/>
        <color rgb="FF525252"/>
        <rFont val="Arial"/>
        <family val="2"/>
      </rPr>
      <t xml:space="preserve">, </t>
    </r>
    <r>
      <rPr>
        <sz val="14"/>
        <color rgb="FF111111"/>
        <rFont val="Arial"/>
        <family val="2"/>
      </rPr>
      <t xml:space="preserve">score </t>
    </r>
    <r>
      <rPr>
        <sz val="14"/>
        <rFont val="Arial"/>
        <family val="2"/>
      </rPr>
      <t xml:space="preserve">rr </t>
    </r>
    <r>
      <rPr>
        <sz val="14"/>
        <color rgb="FF242424"/>
        <rFont val="Arial"/>
        <family val="2"/>
      </rPr>
      <t>&gt;</t>
    </r>
    <r>
      <rPr>
        <sz val="14"/>
        <rFont val="Arial"/>
        <family val="2"/>
      </rPr>
      <t xml:space="preserve">= </t>
    </r>
    <r>
      <rPr>
        <sz val="14"/>
        <color rgb="FF111111"/>
        <rFont val="Arial"/>
        <family val="2"/>
      </rPr>
      <t xml:space="preserve">121 </t>
    </r>
    <r>
      <rPr>
        <sz val="14"/>
        <rFont val="Arial"/>
        <family val="2"/>
      </rPr>
      <t xml:space="preserve">- </t>
    </r>
    <r>
      <rPr>
        <sz val="14"/>
        <color rgb="FF111111"/>
        <rFont val="Arial"/>
        <family val="2"/>
      </rPr>
      <t>niveau 2</t>
    </r>
  </si>
  <si>
    <r>
      <rPr>
        <sz val="14"/>
        <color rgb="FF111111"/>
        <rFont val="Arial"/>
        <family val="2"/>
      </rPr>
      <t>966.25</t>
    </r>
  </si>
  <si>
    <r>
      <t xml:space="preserve">7 </t>
    </r>
    <r>
      <rPr>
        <sz val="14"/>
        <color rgb="FF242424"/>
        <rFont val="Arial"/>
        <family val="2"/>
      </rPr>
      <t>730,00</t>
    </r>
  </si>
  <si>
    <r>
      <t>429</t>
    </r>
    <r>
      <rPr>
        <sz val="14"/>
        <color rgb="FF242424"/>
        <rFont val="Arial"/>
        <family val="2"/>
      </rPr>
      <t xml:space="preserve">,4 </t>
    </r>
    <r>
      <rPr>
        <sz val="14"/>
        <rFont val="Arial"/>
        <family val="2"/>
      </rPr>
      <t>4</t>
    </r>
  </si>
  <si>
    <r>
      <rPr>
        <sz val="14"/>
        <color rgb="FF111111"/>
        <rFont val="Arial"/>
        <family val="2"/>
      </rPr>
      <t>084DAO</t>
    </r>
  </si>
  <si>
    <r>
      <rPr>
        <sz val="14"/>
        <color rgb="FF111111"/>
        <rFont val="Arial"/>
        <family val="2"/>
      </rPr>
      <t xml:space="preserve">Arthroses </t>
    </r>
    <r>
      <rPr>
        <sz val="14"/>
        <rFont val="Arial"/>
        <family val="2"/>
      </rPr>
      <t>de l</t>
    </r>
    <r>
      <rPr>
        <sz val="14"/>
        <color rgb="FF242424"/>
        <rFont val="Arial"/>
        <family val="2"/>
      </rPr>
      <t xml:space="preserve">a </t>
    </r>
    <r>
      <rPr>
        <sz val="14"/>
        <color rgb="FF111111"/>
        <rFont val="Arial"/>
        <family val="2"/>
      </rPr>
      <t xml:space="preserve">hanche avec implant </t>
    </r>
    <r>
      <rPr>
        <sz val="14"/>
        <color rgb="FF242424"/>
        <rFont val="Arial"/>
        <family val="2"/>
      </rPr>
      <t>a</t>
    </r>
    <r>
      <rPr>
        <sz val="14"/>
        <rFont val="Arial"/>
        <family val="2"/>
      </rPr>
      <t>rti</t>
    </r>
    <r>
      <rPr>
        <sz val="14"/>
        <color rgb="FF242424"/>
        <rFont val="Arial"/>
        <family val="2"/>
      </rPr>
      <t>cu</t>
    </r>
    <r>
      <rPr>
        <sz val="14"/>
        <rFont val="Arial"/>
        <family val="2"/>
      </rPr>
      <t>l</t>
    </r>
    <r>
      <rPr>
        <sz val="14"/>
        <color rgb="FF242424"/>
        <rFont val="Arial"/>
        <family val="2"/>
      </rPr>
      <t>a</t>
    </r>
    <r>
      <rPr>
        <sz val="14"/>
        <rFont val="Arial"/>
        <family val="2"/>
      </rPr>
      <t>ire</t>
    </r>
    <r>
      <rPr>
        <sz val="14"/>
        <color rgb="FF525252"/>
        <rFont val="Arial"/>
        <family val="2"/>
      </rPr>
      <t xml:space="preserve">, </t>
    </r>
    <r>
      <rPr>
        <sz val="14"/>
        <color rgb="FF111111"/>
        <rFont val="Arial"/>
        <family val="2"/>
      </rPr>
      <t xml:space="preserve">score phy
&lt;= </t>
    </r>
    <r>
      <rPr>
        <sz val="14"/>
        <color rgb="FF242424"/>
        <rFont val="Arial"/>
        <family val="2"/>
      </rPr>
      <t xml:space="preserve">8 </t>
    </r>
    <r>
      <rPr>
        <sz val="14"/>
        <rFont val="Arial"/>
        <family val="2"/>
      </rPr>
      <t>- z</t>
    </r>
    <r>
      <rPr>
        <sz val="14"/>
        <color rgb="FF242424"/>
        <rFont val="Arial"/>
        <family val="2"/>
      </rPr>
      <t>é</t>
    </r>
    <r>
      <rPr>
        <sz val="14"/>
        <rFont val="Arial"/>
        <family val="2"/>
      </rPr>
      <t>r</t>
    </r>
    <r>
      <rPr>
        <sz val="14"/>
        <color rgb="FF242424"/>
        <rFont val="Arial"/>
        <family val="2"/>
      </rPr>
      <t xml:space="preserve">o </t>
    </r>
    <r>
      <rPr>
        <sz val="14"/>
        <rFont val="Arial"/>
        <family val="2"/>
      </rPr>
      <t>jour</t>
    </r>
  </si>
  <si>
    <r>
      <rPr>
        <sz val="14"/>
        <color rgb="FF111111"/>
        <rFont val="Arial"/>
        <family val="2"/>
      </rPr>
      <t>084DA1</t>
    </r>
  </si>
  <si>
    <r>
      <rPr>
        <sz val="14"/>
        <color rgb="FF111111"/>
        <rFont val="Arial"/>
        <family val="2"/>
      </rPr>
      <t xml:space="preserve">Arthroses </t>
    </r>
    <r>
      <rPr>
        <sz val="14"/>
        <rFont val="Arial"/>
        <family val="2"/>
      </rPr>
      <t xml:space="preserve">de la </t>
    </r>
    <r>
      <rPr>
        <sz val="14"/>
        <color rgb="FF111111"/>
        <rFont val="Arial"/>
        <family val="2"/>
      </rPr>
      <t xml:space="preserve">hanche </t>
    </r>
    <r>
      <rPr>
        <sz val="14"/>
        <color rgb="FF242424"/>
        <rFont val="Arial"/>
        <family val="2"/>
      </rPr>
      <t xml:space="preserve">avec </t>
    </r>
    <r>
      <rPr>
        <sz val="14"/>
        <color rgb="FF111111"/>
        <rFont val="Arial"/>
        <family val="2"/>
      </rPr>
      <t xml:space="preserve">implant </t>
    </r>
    <r>
      <rPr>
        <sz val="14"/>
        <color rgb="FF242424"/>
        <rFont val="Arial"/>
        <family val="2"/>
      </rPr>
      <t>a</t>
    </r>
    <r>
      <rPr>
        <sz val="14"/>
        <rFont val="Arial"/>
        <family val="2"/>
      </rPr>
      <t>rti</t>
    </r>
    <r>
      <rPr>
        <sz val="14"/>
        <color rgb="FF242424"/>
        <rFont val="Arial"/>
        <family val="2"/>
      </rPr>
      <t>cu</t>
    </r>
    <r>
      <rPr>
        <sz val="14"/>
        <rFont val="Arial"/>
        <family val="2"/>
      </rPr>
      <t>l</t>
    </r>
    <r>
      <rPr>
        <sz val="14"/>
        <color rgb="FF242424"/>
        <rFont val="Arial"/>
        <family val="2"/>
      </rPr>
      <t>a</t>
    </r>
    <r>
      <rPr>
        <sz val="14"/>
        <rFont val="Arial"/>
        <family val="2"/>
      </rPr>
      <t>ire</t>
    </r>
    <r>
      <rPr>
        <sz val="14"/>
        <color rgb="FF525252"/>
        <rFont val="Arial"/>
        <family val="2"/>
      </rPr>
      <t xml:space="preserve">, </t>
    </r>
    <r>
      <rPr>
        <sz val="14"/>
        <color rgb="FF111111"/>
        <rFont val="Arial"/>
        <family val="2"/>
      </rPr>
      <t xml:space="preserve">score phy
&lt;= </t>
    </r>
    <r>
      <rPr>
        <sz val="14"/>
        <color rgb="FF242424"/>
        <rFont val="Arial"/>
        <family val="2"/>
      </rPr>
      <t xml:space="preserve">8 </t>
    </r>
    <r>
      <rPr>
        <sz val="14"/>
        <rFont val="Arial"/>
        <family val="2"/>
      </rPr>
      <t xml:space="preserve">- </t>
    </r>
    <r>
      <rPr>
        <sz val="14"/>
        <color rgb="FF111111"/>
        <rFont val="Arial"/>
        <family val="2"/>
      </rPr>
      <t xml:space="preserve">niveau </t>
    </r>
    <r>
      <rPr>
        <sz val="14"/>
        <rFont val="Arial"/>
        <family val="2"/>
      </rPr>
      <t>1</t>
    </r>
  </si>
  <si>
    <r>
      <rPr>
        <sz val="14"/>
        <color rgb="FF111111"/>
        <rFont val="Arial"/>
        <family val="2"/>
      </rPr>
      <t>465.27</t>
    </r>
  </si>
  <si>
    <r>
      <t xml:space="preserve">3 </t>
    </r>
    <r>
      <rPr>
        <sz val="14"/>
        <color rgb="FF242424"/>
        <rFont val="Arial"/>
        <family val="2"/>
      </rPr>
      <t>722,</t>
    </r>
    <r>
      <rPr>
        <sz val="14"/>
        <rFont val="Arial"/>
        <family val="2"/>
      </rPr>
      <t>12</t>
    </r>
  </si>
  <si>
    <r>
      <rPr>
        <sz val="14"/>
        <color rgb="FF111111"/>
        <rFont val="Arial"/>
        <family val="2"/>
      </rPr>
      <t>0840A2</t>
    </r>
  </si>
  <si>
    <r>
      <rPr>
        <sz val="14"/>
        <color rgb="FF111111"/>
        <rFont val="Arial"/>
        <family val="2"/>
      </rPr>
      <t xml:space="preserve">Arthroses </t>
    </r>
    <r>
      <rPr>
        <sz val="14"/>
        <rFont val="Arial"/>
        <family val="2"/>
      </rPr>
      <t xml:space="preserve">de la </t>
    </r>
    <r>
      <rPr>
        <sz val="14"/>
        <color rgb="FF111111"/>
        <rFont val="Arial"/>
        <family val="2"/>
      </rPr>
      <t xml:space="preserve">hanche </t>
    </r>
    <r>
      <rPr>
        <sz val="14"/>
        <color rgb="FF242424"/>
        <rFont val="Arial"/>
        <family val="2"/>
      </rPr>
      <t xml:space="preserve">avec </t>
    </r>
    <r>
      <rPr>
        <sz val="14"/>
        <color rgb="FF111111"/>
        <rFont val="Arial"/>
        <family val="2"/>
      </rPr>
      <t xml:space="preserve">implant articulaire, score phy
&lt;= </t>
    </r>
    <r>
      <rPr>
        <sz val="14"/>
        <color rgb="FF242424"/>
        <rFont val="Arial"/>
        <family val="2"/>
      </rPr>
      <t xml:space="preserve">8 </t>
    </r>
    <r>
      <rPr>
        <sz val="14"/>
        <rFont val="Arial"/>
        <family val="2"/>
      </rPr>
      <t xml:space="preserve">- </t>
    </r>
    <r>
      <rPr>
        <sz val="14"/>
        <color rgb="FF111111"/>
        <rFont val="Arial"/>
        <family val="2"/>
      </rPr>
      <t xml:space="preserve">niveau </t>
    </r>
    <r>
      <rPr>
        <sz val="14"/>
        <color rgb="FF242424"/>
        <rFont val="Arial"/>
        <family val="2"/>
      </rPr>
      <t>2</t>
    </r>
  </si>
  <si>
    <r>
      <t xml:space="preserve">1 </t>
    </r>
    <r>
      <rPr>
        <sz val="14"/>
        <color rgb="FF111111"/>
        <rFont val="Arial"/>
        <family val="2"/>
      </rPr>
      <t>623</t>
    </r>
    <r>
      <rPr>
        <sz val="14"/>
        <color rgb="FF646464"/>
        <rFont val="Arial"/>
        <family val="2"/>
      </rPr>
      <t>,</t>
    </r>
    <r>
      <rPr>
        <sz val="14"/>
        <rFont val="Arial"/>
        <family val="2"/>
      </rPr>
      <t>1</t>
    </r>
    <r>
      <rPr>
        <sz val="14"/>
        <color rgb="FF242424"/>
        <rFont val="Arial"/>
        <family val="2"/>
      </rPr>
      <t>5</t>
    </r>
  </si>
  <si>
    <r>
      <rPr>
        <sz val="14"/>
        <color rgb="FF111111"/>
        <rFont val="Arial"/>
        <family val="2"/>
      </rPr>
      <t>299 85</t>
    </r>
  </si>
  <si>
    <r>
      <t xml:space="preserve">5 </t>
    </r>
    <r>
      <rPr>
        <sz val="14"/>
        <color rgb="FF242424"/>
        <rFont val="Arial"/>
        <family val="2"/>
      </rPr>
      <t>821</t>
    </r>
    <r>
      <rPr>
        <sz val="14"/>
        <rFont val="Arial"/>
        <family val="2"/>
      </rPr>
      <t>,09</t>
    </r>
  </si>
  <si>
    <r>
      <rPr>
        <sz val="14"/>
        <color rgb="FF111111"/>
        <rFont val="Arial"/>
        <family val="2"/>
      </rPr>
      <t xml:space="preserve">Arthroses </t>
    </r>
    <r>
      <rPr>
        <sz val="14"/>
        <rFont val="Arial"/>
        <family val="2"/>
      </rPr>
      <t xml:space="preserve">de la </t>
    </r>
    <r>
      <rPr>
        <sz val="14"/>
        <color rgb="FF111111"/>
        <rFont val="Arial"/>
        <family val="2"/>
      </rPr>
      <t>hanche avec implant articulaire, score phy [9</t>
    </r>
    <r>
      <rPr>
        <sz val="14"/>
        <color rgb="FF646464"/>
        <rFont val="Arial"/>
        <family val="2"/>
      </rPr>
      <t>,</t>
    </r>
    <r>
      <rPr>
        <sz val="14"/>
        <rFont val="Arial"/>
        <family val="2"/>
      </rPr>
      <t>1</t>
    </r>
    <r>
      <rPr>
        <sz val="14"/>
        <color rgb="FF242424"/>
        <rFont val="Arial"/>
        <family val="2"/>
      </rPr>
      <t>2</t>
    </r>
    <r>
      <rPr>
        <sz val="14"/>
        <rFont val="Arial"/>
        <family val="2"/>
      </rPr>
      <t xml:space="preserve">) - </t>
    </r>
    <r>
      <rPr>
        <sz val="14"/>
        <color rgb="FF111111"/>
        <rFont val="Arial"/>
        <family val="2"/>
      </rPr>
      <t xml:space="preserve">zéro </t>
    </r>
    <r>
      <rPr>
        <sz val="14"/>
        <rFont val="Arial"/>
        <family val="2"/>
      </rPr>
      <t>jour</t>
    </r>
  </si>
  <si>
    <r>
      <rPr>
        <b/>
        <sz val="14"/>
        <color rgb="FF111111"/>
        <rFont val="Arial"/>
        <family val="2"/>
      </rPr>
      <t xml:space="preserve">Arthroses </t>
    </r>
    <r>
      <rPr>
        <b/>
        <sz val="14"/>
        <rFont val="Arial"/>
        <family val="2"/>
      </rPr>
      <t>de l</t>
    </r>
    <r>
      <rPr>
        <b/>
        <sz val="14"/>
        <color rgb="FF242424"/>
        <rFont val="Arial"/>
        <family val="2"/>
      </rPr>
      <t xml:space="preserve">a </t>
    </r>
    <r>
      <rPr>
        <b/>
        <sz val="14"/>
        <color rgb="FF111111"/>
        <rFont val="Arial"/>
        <family val="2"/>
      </rPr>
      <t xml:space="preserve">hanche avec </t>
    </r>
    <r>
      <rPr>
        <sz val="14"/>
        <color rgb="FF111111"/>
        <rFont val="Arial"/>
        <family val="2"/>
      </rPr>
      <t>implant articulaire, score phy [9</t>
    </r>
    <r>
      <rPr>
        <sz val="14"/>
        <color rgb="FF646464"/>
        <rFont val="Arial"/>
        <family val="2"/>
      </rPr>
      <t>,</t>
    </r>
    <r>
      <rPr>
        <sz val="14"/>
        <rFont val="Arial"/>
        <family val="2"/>
      </rPr>
      <t>1</t>
    </r>
    <r>
      <rPr>
        <sz val="14"/>
        <color rgb="FF242424"/>
        <rFont val="Arial"/>
        <family val="2"/>
      </rPr>
      <t>2</t>
    </r>
    <r>
      <rPr>
        <sz val="14"/>
        <rFont val="Arial"/>
        <family val="2"/>
      </rPr>
      <t>1</t>
    </r>
    <r>
      <rPr>
        <sz val="14"/>
        <color rgb="FF7E7E7E"/>
        <rFont val="Arial"/>
        <family val="2"/>
      </rPr>
      <t xml:space="preserve">- </t>
    </r>
    <r>
      <rPr>
        <sz val="14"/>
        <color rgb="FF111111"/>
        <rFont val="Arial"/>
        <family val="2"/>
      </rPr>
      <t>niveau 1</t>
    </r>
  </si>
  <si>
    <r>
      <rPr>
        <sz val="14"/>
        <color rgb="FF111111"/>
        <rFont val="Arial"/>
        <family val="2"/>
      </rPr>
      <t>337 25</t>
    </r>
  </si>
  <si>
    <r>
      <t xml:space="preserve">5 </t>
    </r>
    <r>
      <rPr>
        <sz val="14"/>
        <color rgb="FF111111"/>
        <rFont val="Arial"/>
        <family val="2"/>
      </rPr>
      <t>058,70</t>
    </r>
  </si>
  <si>
    <r>
      <rPr>
        <b/>
        <sz val="14"/>
        <color rgb="FF111111"/>
        <rFont val="Arial"/>
        <family val="2"/>
      </rPr>
      <t xml:space="preserve">Arthroses </t>
    </r>
    <r>
      <rPr>
        <b/>
        <sz val="14"/>
        <rFont val="Arial"/>
        <family val="2"/>
      </rPr>
      <t>de l</t>
    </r>
    <r>
      <rPr>
        <b/>
        <sz val="14"/>
        <color rgb="FF242424"/>
        <rFont val="Arial"/>
        <family val="2"/>
      </rPr>
      <t xml:space="preserve">a </t>
    </r>
    <r>
      <rPr>
        <b/>
        <sz val="14"/>
        <color rgb="FF111111"/>
        <rFont val="Arial"/>
        <family val="2"/>
      </rPr>
      <t xml:space="preserve">hanche </t>
    </r>
    <r>
      <rPr>
        <b/>
        <sz val="14"/>
        <rFont val="Arial"/>
        <family val="2"/>
      </rPr>
      <t xml:space="preserve">avec </t>
    </r>
    <r>
      <rPr>
        <sz val="14"/>
        <color rgb="FF111111"/>
        <rFont val="Arial"/>
        <family val="2"/>
      </rPr>
      <t>implant articulaire, score phy [9</t>
    </r>
    <r>
      <rPr>
        <sz val="14"/>
        <color rgb="FF646464"/>
        <rFont val="Arial"/>
        <family val="2"/>
      </rPr>
      <t>,</t>
    </r>
    <r>
      <rPr>
        <sz val="14"/>
        <rFont val="Arial"/>
        <family val="2"/>
      </rPr>
      <t>1</t>
    </r>
    <r>
      <rPr>
        <sz val="14"/>
        <color rgb="FF242424"/>
        <rFont val="Arial"/>
        <family val="2"/>
      </rPr>
      <t>2</t>
    </r>
    <r>
      <rPr>
        <sz val="14"/>
        <rFont val="Arial"/>
        <family val="2"/>
      </rPr>
      <t>1</t>
    </r>
    <r>
      <rPr>
        <sz val="14"/>
        <color rgb="FF7E7E7E"/>
        <rFont val="Arial"/>
        <family val="2"/>
      </rPr>
      <t xml:space="preserve">- </t>
    </r>
    <r>
      <rPr>
        <sz val="14"/>
        <color rgb="FF111111"/>
        <rFont val="Arial"/>
        <family val="2"/>
      </rPr>
      <t xml:space="preserve">niveau </t>
    </r>
    <r>
      <rPr>
        <sz val="14"/>
        <color rgb="FF242424"/>
        <rFont val="Arial"/>
        <family val="2"/>
      </rPr>
      <t>2</t>
    </r>
  </si>
  <si>
    <r>
      <rPr>
        <sz val="14"/>
        <color rgb="FF111111"/>
        <rFont val="Arial"/>
        <family val="2"/>
      </rPr>
      <t>379 75</t>
    </r>
  </si>
  <si>
    <r>
      <t xml:space="preserve">5 </t>
    </r>
    <r>
      <rPr>
        <sz val="14"/>
        <color rgb="FF242424"/>
        <rFont val="Arial"/>
        <family val="2"/>
      </rPr>
      <t>696</t>
    </r>
    <r>
      <rPr>
        <sz val="14"/>
        <rFont val="Arial"/>
        <family val="2"/>
      </rPr>
      <t>,</t>
    </r>
    <r>
      <rPr>
        <sz val="14"/>
        <color rgb="FF242424"/>
        <rFont val="Arial"/>
        <family val="2"/>
      </rPr>
      <t>21</t>
    </r>
  </si>
  <si>
    <r>
      <rPr>
        <sz val="14"/>
        <color rgb="FF111111"/>
        <rFont val="Arial"/>
        <family val="2"/>
      </rPr>
      <t>0840C1</t>
    </r>
  </si>
  <si>
    <r>
      <rPr>
        <b/>
        <sz val="14"/>
        <color rgb="FF111111"/>
        <rFont val="Arial"/>
        <family val="2"/>
      </rPr>
      <t xml:space="preserve">Arthroses </t>
    </r>
    <r>
      <rPr>
        <b/>
        <sz val="14"/>
        <rFont val="Arial"/>
        <family val="2"/>
      </rPr>
      <t>de l</t>
    </r>
    <r>
      <rPr>
        <b/>
        <sz val="14"/>
        <color rgb="FF242424"/>
        <rFont val="Arial"/>
        <family val="2"/>
      </rPr>
      <t xml:space="preserve">a </t>
    </r>
    <r>
      <rPr>
        <b/>
        <sz val="14"/>
        <color rgb="FF111111"/>
        <rFont val="Arial"/>
        <family val="2"/>
      </rPr>
      <t xml:space="preserve">hanche </t>
    </r>
    <r>
      <rPr>
        <b/>
        <sz val="14"/>
        <rFont val="Arial"/>
        <family val="2"/>
      </rPr>
      <t xml:space="preserve">avec
</t>
    </r>
    <r>
      <rPr>
        <sz val="14"/>
        <color rgb="FF111111"/>
        <rFont val="Arial"/>
        <family val="2"/>
      </rPr>
      <t xml:space="preserve">implant articulaire, score phy
</t>
    </r>
    <r>
      <rPr>
        <sz val="14"/>
        <color rgb="FF383838"/>
        <rFont val="Arial"/>
        <family val="2"/>
      </rPr>
      <t>&gt;</t>
    </r>
    <r>
      <rPr>
        <sz val="14"/>
        <rFont val="Arial"/>
        <family val="2"/>
      </rPr>
      <t xml:space="preserve">= </t>
    </r>
    <r>
      <rPr>
        <sz val="14"/>
        <color rgb="FF111111"/>
        <rFont val="Arial"/>
        <family val="2"/>
      </rPr>
      <t xml:space="preserve">13 </t>
    </r>
    <r>
      <rPr>
        <sz val="14"/>
        <color rgb="FF7E7E7E"/>
        <rFont val="Arial"/>
        <family val="2"/>
      </rPr>
      <t xml:space="preserve">- </t>
    </r>
    <r>
      <rPr>
        <sz val="14"/>
        <color rgb="FF111111"/>
        <rFont val="Arial"/>
        <family val="2"/>
      </rPr>
      <t xml:space="preserve">niveau </t>
    </r>
    <r>
      <rPr>
        <sz val="14"/>
        <rFont val="Arial"/>
        <family val="2"/>
      </rPr>
      <t>1</t>
    </r>
  </si>
  <si>
    <r>
      <rPr>
        <sz val="14"/>
        <color rgb="FF111111"/>
        <rFont val="Arial"/>
        <family val="2"/>
      </rPr>
      <t>390 66</t>
    </r>
  </si>
  <si>
    <r>
      <rPr>
        <sz val="14"/>
        <color rgb="FF111111"/>
        <rFont val="Arial"/>
        <family val="2"/>
      </rPr>
      <t xml:space="preserve">5 </t>
    </r>
    <r>
      <rPr>
        <sz val="14"/>
        <color rgb="FF242424"/>
        <rFont val="Arial"/>
        <family val="2"/>
      </rPr>
      <t>859</t>
    </r>
    <r>
      <rPr>
        <sz val="14"/>
        <rFont val="Arial"/>
        <family val="2"/>
      </rPr>
      <t>,83</t>
    </r>
  </si>
  <si>
    <r>
      <rPr>
        <sz val="14"/>
        <color rgb="FF111111"/>
        <rFont val="Arial"/>
        <family val="2"/>
      </rPr>
      <t>0840C2</t>
    </r>
  </si>
  <si>
    <r>
      <rPr>
        <sz val="14"/>
        <color rgb="FF111111"/>
        <rFont val="Arial"/>
        <family val="2"/>
      </rPr>
      <t xml:space="preserve">Arthroses </t>
    </r>
    <r>
      <rPr>
        <sz val="14"/>
        <rFont val="Arial"/>
        <family val="2"/>
      </rPr>
      <t>de la hanche avec implant articulaire</t>
    </r>
    <r>
      <rPr>
        <sz val="14"/>
        <color rgb="FF242424"/>
        <rFont val="Arial"/>
        <family val="2"/>
      </rPr>
      <t xml:space="preserve">, </t>
    </r>
    <r>
      <rPr>
        <sz val="14"/>
        <rFont val="Arial"/>
        <family val="2"/>
      </rPr>
      <t xml:space="preserve">score phy
</t>
    </r>
    <r>
      <rPr>
        <sz val="14"/>
        <color rgb="FF111111"/>
        <rFont val="Arial"/>
        <family val="2"/>
      </rPr>
      <t xml:space="preserve">&gt;= </t>
    </r>
    <r>
      <rPr>
        <sz val="14"/>
        <rFont val="Arial"/>
        <family val="2"/>
      </rPr>
      <t xml:space="preserve">13 - </t>
    </r>
    <r>
      <rPr>
        <sz val="14"/>
        <color rgb="FF111111"/>
        <rFont val="Arial"/>
        <family val="2"/>
      </rPr>
      <t xml:space="preserve">niveau </t>
    </r>
    <r>
      <rPr>
        <sz val="14"/>
        <rFont val="Arial"/>
        <family val="2"/>
      </rPr>
      <t>2</t>
    </r>
  </si>
  <si>
    <r>
      <t xml:space="preserve">2 </t>
    </r>
    <r>
      <rPr>
        <sz val="14"/>
        <color rgb="FF111111"/>
        <rFont val="Arial"/>
        <family val="2"/>
      </rPr>
      <t>578,?ï</t>
    </r>
  </si>
  <si>
    <r>
      <rPr>
        <sz val="14"/>
        <color rgb="FF111111"/>
        <rFont val="Arial"/>
        <family val="2"/>
      </rPr>
      <t>0841AO</t>
    </r>
  </si>
  <si>
    <r>
      <rPr>
        <sz val="14"/>
        <color rgb="FF111111"/>
        <rFont val="Arial"/>
        <family val="2"/>
      </rPr>
      <t xml:space="preserve">Arthroses </t>
    </r>
    <r>
      <rPr>
        <sz val="14"/>
        <rFont val="Arial"/>
        <family val="2"/>
      </rPr>
      <t xml:space="preserve">du </t>
    </r>
    <r>
      <rPr>
        <sz val="14"/>
        <color rgb="FF111111"/>
        <rFont val="Arial"/>
        <family val="2"/>
      </rPr>
      <t xml:space="preserve">genou </t>
    </r>
    <r>
      <rPr>
        <sz val="14"/>
        <rFont val="Arial"/>
        <family val="2"/>
      </rPr>
      <t>avec implant articulaire</t>
    </r>
    <r>
      <rPr>
        <sz val="14"/>
        <color rgb="FF242424"/>
        <rFont val="Arial"/>
        <family val="2"/>
      </rPr>
      <t xml:space="preserve">, </t>
    </r>
    <r>
      <rPr>
        <sz val="14"/>
        <rFont val="Arial"/>
        <family val="2"/>
      </rPr>
      <t xml:space="preserve">score phy
</t>
    </r>
    <r>
      <rPr>
        <sz val="14"/>
        <color rgb="FF111111"/>
        <rFont val="Arial"/>
        <family val="2"/>
      </rPr>
      <t xml:space="preserve">&lt;   8 </t>
    </r>
    <r>
      <rPr>
        <sz val="14"/>
        <rFont val="Arial"/>
        <family val="2"/>
      </rPr>
      <t>- zéroiour</t>
    </r>
  </si>
  <si>
    <r>
      <rPr>
        <sz val="14"/>
        <color rgb="FF111111"/>
        <rFont val="Arial"/>
        <family val="2"/>
      </rPr>
      <t>0841A1</t>
    </r>
  </si>
  <si>
    <r>
      <rPr>
        <sz val="14"/>
        <color rgb="FF111111"/>
        <rFont val="Arial"/>
        <family val="2"/>
      </rPr>
      <t xml:space="preserve">Arthroses </t>
    </r>
    <r>
      <rPr>
        <sz val="14"/>
        <rFont val="Arial"/>
        <family val="2"/>
      </rPr>
      <t xml:space="preserve">du </t>
    </r>
    <r>
      <rPr>
        <sz val="14"/>
        <color rgb="FF111111"/>
        <rFont val="Arial"/>
        <family val="2"/>
      </rPr>
      <t xml:space="preserve">genou </t>
    </r>
    <r>
      <rPr>
        <sz val="14"/>
        <rFont val="Arial"/>
        <family val="2"/>
      </rPr>
      <t>avec implant articulaire</t>
    </r>
    <r>
      <rPr>
        <sz val="14"/>
        <color rgb="FF242424"/>
        <rFont val="Arial"/>
        <family val="2"/>
      </rPr>
      <t xml:space="preserve">, </t>
    </r>
    <r>
      <rPr>
        <sz val="14"/>
        <rFont val="Arial"/>
        <family val="2"/>
      </rPr>
      <t xml:space="preserve">score phy
</t>
    </r>
    <r>
      <rPr>
        <sz val="14"/>
        <color rgb="FF111111"/>
        <rFont val="Arial"/>
        <family val="2"/>
      </rPr>
      <t xml:space="preserve">&lt;   8 </t>
    </r>
    <r>
      <rPr>
        <sz val="14"/>
        <rFont val="Arial"/>
        <family val="2"/>
      </rPr>
      <t xml:space="preserve">- </t>
    </r>
    <r>
      <rPr>
        <sz val="14"/>
        <color rgb="FF111111"/>
        <rFont val="Arial"/>
        <family val="2"/>
      </rPr>
      <t xml:space="preserve">niveau </t>
    </r>
    <r>
      <rPr>
        <sz val="14"/>
        <rFont val="Arial"/>
        <family val="2"/>
      </rPr>
      <t>1</t>
    </r>
  </si>
  <si>
    <r>
      <t>3 840</t>
    </r>
    <r>
      <rPr>
        <sz val="14"/>
        <color rgb="FF242424"/>
        <rFont val="Arial"/>
        <family val="2"/>
      </rPr>
      <t>,</t>
    </r>
    <r>
      <rPr>
        <sz val="14"/>
        <rFont val="Arial"/>
        <family val="2"/>
      </rPr>
      <t>22</t>
    </r>
  </si>
  <si>
    <r>
      <rPr>
        <sz val="14"/>
        <color rgb="FF111111"/>
        <rFont val="Arial"/>
        <family val="2"/>
      </rPr>
      <t>0841A2</t>
    </r>
  </si>
  <si>
    <r>
      <rPr>
        <sz val="14"/>
        <color rgb="FF111111"/>
        <rFont val="Arial"/>
        <family val="2"/>
      </rPr>
      <t xml:space="preserve">Arthroses </t>
    </r>
    <r>
      <rPr>
        <sz val="14"/>
        <rFont val="Arial"/>
        <family val="2"/>
      </rPr>
      <t xml:space="preserve">du </t>
    </r>
    <r>
      <rPr>
        <sz val="14"/>
        <color rgb="FF111111"/>
        <rFont val="Arial"/>
        <family val="2"/>
      </rPr>
      <t xml:space="preserve">genou </t>
    </r>
    <r>
      <rPr>
        <sz val="14"/>
        <rFont val="Arial"/>
        <family val="2"/>
      </rPr>
      <t xml:space="preserve">avec implant </t>
    </r>
    <r>
      <rPr>
        <sz val="14"/>
        <color rgb="FF111111"/>
        <rFont val="Arial"/>
        <family val="2"/>
      </rPr>
      <t xml:space="preserve">articulaire, </t>
    </r>
    <r>
      <rPr>
        <sz val="14"/>
        <rFont val="Arial"/>
        <family val="2"/>
      </rPr>
      <t xml:space="preserve">score phy
</t>
    </r>
    <r>
      <rPr>
        <sz val="14"/>
        <color rgb="FF111111"/>
        <rFont val="Arial"/>
        <family val="2"/>
      </rPr>
      <t xml:space="preserve">&lt;   8 </t>
    </r>
    <r>
      <rPr>
        <sz val="14"/>
        <rFont val="Arial"/>
        <family val="2"/>
      </rPr>
      <t xml:space="preserve">- </t>
    </r>
    <r>
      <rPr>
        <sz val="14"/>
        <color rgb="FF111111"/>
        <rFont val="Arial"/>
        <family val="2"/>
      </rPr>
      <t xml:space="preserve">niveau </t>
    </r>
    <r>
      <rPr>
        <sz val="14"/>
        <rFont val="Arial"/>
        <family val="2"/>
      </rPr>
      <t>2</t>
    </r>
  </si>
  <si>
    <r>
      <t>5 484</t>
    </r>
    <r>
      <rPr>
        <sz val="14"/>
        <color rgb="FF242424"/>
        <rFont val="Arial"/>
        <family val="2"/>
      </rPr>
      <t>,</t>
    </r>
    <r>
      <rPr>
        <sz val="14"/>
        <rFont val="Arial"/>
        <family val="2"/>
      </rPr>
      <t>65</t>
    </r>
  </si>
  <si>
    <r>
      <t xml:space="preserve">Arthroses du </t>
    </r>
    <r>
      <rPr>
        <sz val="14"/>
        <color rgb="FF111111"/>
        <rFont val="Arial"/>
        <family val="2"/>
      </rPr>
      <t xml:space="preserve">genou </t>
    </r>
    <r>
      <rPr>
        <sz val="14"/>
        <rFont val="Arial"/>
        <family val="2"/>
      </rPr>
      <t xml:space="preserve">avec implant </t>
    </r>
    <r>
      <rPr>
        <sz val="14"/>
        <color rgb="FF111111"/>
        <rFont val="Arial"/>
        <family val="2"/>
      </rPr>
      <t xml:space="preserve">articulaire, </t>
    </r>
    <r>
      <rPr>
        <sz val="14"/>
        <rFont val="Arial"/>
        <family val="2"/>
      </rPr>
      <t xml:space="preserve">score phy </t>
    </r>
    <r>
      <rPr>
        <sz val="14"/>
        <color rgb="FF111111"/>
        <rFont val="Arial"/>
        <family val="2"/>
      </rPr>
      <t xml:space="preserve">[9,121 </t>
    </r>
    <r>
      <rPr>
        <sz val="14"/>
        <rFont val="Arial"/>
        <family val="2"/>
      </rPr>
      <t>- zéroJour</t>
    </r>
  </si>
  <si>
    <r>
      <t xml:space="preserve">146 </t>
    </r>
    <r>
      <rPr>
        <sz val="14"/>
        <color rgb="FF242424"/>
        <rFont val="Arial"/>
        <family val="2"/>
      </rPr>
      <t>,0</t>
    </r>
    <r>
      <rPr>
        <sz val="14"/>
        <rFont val="Arial"/>
        <family val="2"/>
      </rPr>
      <t>3</t>
    </r>
  </si>
  <si>
    <r>
      <rPr>
        <sz val="14"/>
        <rFont val="Arial"/>
        <family val="2"/>
      </rPr>
      <t xml:space="preserve">Arthroses du </t>
    </r>
    <r>
      <rPr>
        <sz val="14"/>
        <color rgb="FF111111"/>
        <rFont val="Arial"/>
        <family val="2"/>
      </rPr>
      <t xml:space="preserve">genou </t>
    </r>
    <r>
      <rPr>
        <sz val="14"/>
        <rFont val="Arial"/>
        <family val="2"/>
      </rPr>
      <t xml:space="preserve">avec </t>
    </r>
    <r>
      <rPr>
        <b/>
        <sz val="14"/>
        <rFont val="Arial"/>
        <family val="2"/>
      </rPr>
      <t xml:space="preserve">implant  </t>
    </r>
    <r>
      <rPr>
        <b/>
        <sz val="14"/>
        <color rgb="FF111111"/>
        <rFont val="Arial"/>
        <family val="2"/>
      </rPr>
      <t xml:space="preserve">articulaire, </t>
    </r>
    <r>
      <rPr>
        <b/>
        <sz val="14"/>
        <rFont val="Arial"/>
        <family val="2"/>
      </rPr>
      <t xml:space="preserve">score phy </t>
    </r>
    <r>
      <rPr>
        <sz val="14"/>
        <color rgb="FF111111"/>
        <rFont val="Arial"/>
        <family val="2"/>
      </rPr>
      <t xml:space="preserve">[9,121- </t>
    </r>
    <r>
      <rPr>
        <sz val="14"/>
        <rFont val="Arial"/>
        <family val="2"/>
      </rPr>
      <t xml:space="preserve">niveau </t>
    </r>
    <r>
      <rPr>
        <sz val="14"/>
        <color rgb="FF111111"/>
        <rFont val="Arial"/>
        <family val="2"/>
      </rPr>
      <t>1</t>
    </r>
  </si>
  <si>
    <r>
      <rPr>
        <sz val="14"/>
        <color rgb="FF111111"/>
        <rFont val="Arial"/>
        <family val="2"/>
      </rPr>
      <t>359.98</t>
    </r>
  </si>
  <si>
    <r>
      <rPr>
        <sz val="14"/>
        <color rgb="FF111111"/>
        <rFont val="Arial"/>
        <family val="2"/>
      </rPr>
      <t xml:space="preserve">5 </t>
    </r>
    <r>
      <rPr>
        <sz val="14"/>
        <rFont val="Arial"/>
        <family val="2"/>
      </rPr>
      <t>399</t>
    </r>
    <r>
      <rPr>
        <sz val="14"/>
        <color rgb="FF242424"/>
        <rFont val="Arial"/>
        <family val="2"/>
      </rPr>
      <t>,</t>
    </r>
    <r>
      <rPr>
        <sz val="14"/>
        <rFont val="Arial"/>
        <family val="2"/>
      </rPr>
      <t>66</t>
    </r>
  </si>
  <si>
    <r>
      <t xml:space="preserve">Arthroses du genou avec implant </t>
    </r>
    <r>
      <rPr>
        <sz val="14"/>
        <color rgb="FF111111"/>
        <rFont val="Arial"/>
        <family val="2"/>
      </rPr>
      <t xml:space="preserve">articulaire, </t>
    </r>
    <r>
      <rPr>
        <sz val="14"/>
        <rFont val="Arial"/>
        <family val="2"/>
      </rPr>
      <t xml:space="preserve">score phy </t>
    </r>
    <r>
      <rPr>
        <sz val="14"/>
        <color rgb="FF111111"/>
        <rFont val="Arial"/>
        <family val="2"/>
      </rPr>
      <t xml:space="preserve">[9,12)- </t>
    </r>
    <r>
      <rPr>
        <sz val="14"/>
        <rFont val="Arial"/>
        <family val="2"/>
      </rPr>
      <t>niveau 2</t>
    </r>
  </si>
  <si>
    <r>
      <rPr>
        <sz val="14"/>
        <color rgb="FF111111"/>
        <rFont val="Arial"/>
        <family val="2"/>
      </rPr>
      <t xml:space="preserve">5 </t>
    </r>
    <r>
      <rPr>
        <sz val="14"/>
        <rFont val="Arial"/>
        <family val="2"/>
      </rPr>
      <t>455</t>
    </r>
    <r>
      <rPr>
        <sz val="14"/>
        <color rgb="FF242424"/>
        <rFont val="Arial"/>
        <family val="2"/>
      </rPr>
      <t>,06</t>
    </r>
  </si>
  <si>
    <r>
      <rPr>
        <sz val="14"/>
        <color rgb="FF111111"/>
        <rFont val="Arial"/>
        <family val="2"/>
      </rPr>
      <t>0841C1</t>
    </r>
  </si>
  <si>
    <r>
      <rPr>
        <sz val="14"/>
        <rFont val="Arial"/>
        <family val="2"/>
      </rPr>
      <t xml:space="preserve">Arthroses du genou avec implant </t>
    </r>
    <r>
      <rPr>
        <sz val="14"/>
        <color rgb="FF242424"/>
        <rFont val="Arial"/>
        <family val="2"/>
      </rPr>
      <t>a</t>
    </r>
    <r>
      <rPr>
        <sz val="14"/>
        <rFont val="Arial"/>
        <family val="2"/>
      </rPr>
      <t xml:space="preserve">rticulaire, score phy
</t>
    </r>
    <r>
      <rPr>
        <sz val="14"/>
        <color rgb="FF111111"/>
        <rFont val="Arial"/>
        <family val="2"/>
      </rPr>
      <t xml:space="preserve">&gt;= </t>
    </r>
    <r>
      <rPr>
        <sz val="14"/>
        <rFont val="Arial"/>
        <family val="2"/>
      </rPr>
      <t>13 - niveau 1</t>
    </r>
  </si>
  <si>
    <r>
      <t>422.</t>
    </r>
    <r>
      <rPr>
        <sz val="14"/>
        <color rgb="FF242424"/>
        <rFont val="Arial"/>
        <family val="2"/>
      </rPr>
      <t>8</t>
    </r>
    <r>
      <rPr>
        <sz val="14"/>
        <rFont val="Arial"/>
        <family val="2"/>
      </rPr>
      <t>4</t>
    </r>
  </si>
  <si>
    <r>
      <t>6 342</t>
    </r>
    <r>
      <rPr>
        <sz val="14"/>
        <color rgb="FF242424"/>
        <rFont val="Arial"/>
        <family val="2"/>
      </rPr>
      <t>,57</t>
    </r>
  </si>
  <si>
    <r>
      <rPr>
        <sz val="14"/>
        <color rgb="FF111111"/>
        <rFont val="Arial"/>
        <family val="2"/>
      </rPr>
      <t>0841C2</t>
    </r>
  </si>
  <si>
    <r>
      <rPr>
        <sz val="14"/>
        <rFont val="Arial"/>
        <family val="2"/>
      </rPr>
      <t xml:space="preserve">Arthroses du genou avec implant </t>
    </r>
    <r>
      <rPr>
        <sz val="14"/>
        <color rgb="FF242424"/>
        <rFont val="Arial"/>
        <family val="2"/>
      </rPr>
      <t>a</t>
    </r>
    <r>
      <rPr>
        <sz val="14"/>
        <rFont val="Arial"/>
        <family val="2"/>
      </rPr>
      <t xml:space="preserve">rticulaire, score phy
</t>
    </r>
    <r>
      <rPr>
        <sz val="14"/>
        <color rgb="FF111111"/>
        <rFont val="Arial"/>
        <family val="2"/>
      </rPr>
      <t xml:space="preserve">&gt;= </t>
    </r>
    <r>
      <rPr>
        <sz val="14"/>
        <rFont val="Arial"/>
        <family val="2"/>
      </rPr>
      <t>13 - niveau 2</t>
    </r>
  </si>
  <si>
    <r>
      <t xml:space="preserve">2 </t>
    </r>
    <r>
      <rPr>
        <sz val="14"/>
        <color rgb="FF111111"/>
        <rFont val="Arial"/>
        <family val="2"/>
      </rPr>
      <t>928,30</t>
    </r>
  </si>
  <si>
    <r>
      <t>243.</t>
    </r>
    <r>
      <rPr>
        <sz val="14"/>
        <color rgb="FF242424"/>
        <rFont val="Arial"/>
        <family val="2"/>
      </rPr>
      <t>88</t>
    </r>
  </si>
  <si>
    <r>
      <rPr>
        <sz val="14"/>
        <color rgb="FF111111"/>
        <rFont val="Arial"/>
        <family val="2"/>
      </rPr>
      <t xml:space="preserve">14 </t>
    </r>
    <r>
      <rPr>
        <sz val="14"/>
        <rFont val="Arial"/>
        <family val="2"/>
      </rPr>
      <t>878</t>
    </r>
    <r>
      <rPr>
        <sz val="14"/>
        <color rgb="FF242424"/>
        <rFont val="Arial"/>
        <family val="2"/>
      </rPr>
      <t>,</t>
    </r>
    <r>
      <rPr>
        <sz val="14"/>
        <rFont val="Arial"/>
        <family val="2"/>
      </rPr>
      <t>24</t>
    </r>
  </si>
  <si>
    <r>
      <rPr>
        <sz val="14"/>
        <color rgb="FF111111"/>
        <rFont val="Arial"/>
        <family val="2"/>
      </rPr>
      <t>0843AO</t>
    </r>
  </si>
  <si>
    <r>
      <rPr>
        <sz val="14"/>
        <rFont val="Arial"/>
        <family val="2"/>
      </rPr>
      <t xml:space="preserve">Arthroses de l'épaule avec implant </t>
    </r>
    <r>
      <rPr>
        <sz val="14"/>
        <color rgb="FF242424"/>
        <rFont val="Arial"/>
        <family val="2"/>
      </rPr>
      <t>a</t>
    </r>
    <r>
      <rPr>
        <sz val="14"/>
        <rFont val="Arial"/>
        <family val="2"/>
      </rPr>
      <t xml:space="preserve">rticulaire, score phy
</t>
    </r>
    <r>
      <rPr>
        <sz val="14"/>
        <color rgb="FF111111"/>
        <rFont val="Arial"/>
        <family val="2"/>
      </rPr>
      <t xml:space="preserve">&lt;= 8 </t>
    </r>
    <r>
      <rPr>
        <sz val="14"/>
        <rFont val="Arial"/>
        <family val="2"/>
      </rPr>
      <t>- zéro Jour</t>
    </r>
  </si>
  <si>
    <r>
      <rPr>
        <sz val="14"/>
        <color rgb="FF111111"/>
        <rFont val="Arial"/>
        <family val="2"/>
      </rPr>
      <t>0843A1</t>
    </r>
  </si>
  <si>
    <r>
      <rPr>
        <sz val="14"/>
        <color rgb="FF111111"/>
        <rFont val="Arial"/>
        <family val="2"/>
      </rPr>
      <t xml:space="preserve">Arthroses de </t>
    </r>
    <r>
      <rPr>
        <sz val="14"/>
        <rFont val="Arial"/>
        <family val="2"/>
      </rPr>
      <t xml:space="preserve">l'épaule </t>
    </r>
    <r>
      <rPr>
        <sz val="14"/>
        <color rgb="FF111111"/>
        <rFont val="Arial"/>
        <family val="2"/>
      </rPr>
      <t xml:space="preserve">avec </t>
    </r>
    <r>
      <rPr>
        <sz val="14"/>
        <rFont val="Arial"/>
        <family val="2"/>
      </rPr>
      <t>impl</t>
    </r>
    <r>
      <rPr>
        <sz val="14"/>
        <color rgb="FF242424"/>
        <rFont val="Arial"/>
        <family val="2"/>
      </rPr>
      <t>an</t>
    </r>
    <r>
      <rPr>
        <sz val="14"/>
        <rFont val="Arial"/>
        <family val="2"/>
      </rPr>
      <t xml:space="preserve">t </t>
    </r>
    <r>
      <rPr>
        <sz val="14"/>
        <color rgb="FF242424"/>
        <rFont val="Arial"/>
        <family val="2"/>
      </rPr>
      <t>a</t>
    </r>
    <r>
      <rPr>
        <sz val="14"/>
        <rFont val="Arial"/>
        <family val="2"/>
      </rPr>
      <t>rticul</t>
    </r>
    <r>
      <rPr>
        <sz val="14"/>
        <color rgb="FF242424"/>
        <rFont val="Arial"/>
        <family val="2"/>
      </rPr>
      <t>a</t>
    </r>
    <r>
      <rPr>
        <sz val="14"/>
        <rFont val="Arial"/>
        <family val="2"/>
      </rPr>
      <t>ire</t>
    </r>
    <r>
      <rPr>
        <sz val="14"/>
        <color rgb="FF3B3B3B"/>
        <rFont val="Arial"/>
        <family val="2"/>
      </rPr>
      <t xml:space="preserve">, </t>
    </r>
    <r>
      <rPr>
        <sz val="14"/>
        <rFont val="Arial"/>
        <family val="2"/>
      </rPr>
      <t>s</t>
    </r>
    <r>
      <rPr>
        <sz val="14"/>
        <color rgb="FF242424"/>
        <rFont val="Arial"/>
        <family val="2"/>
      </rPr>
      <t xml:space="preserve">core </t>
    </r>
    <r>
      <rPr>
        <sz val="14"/>
        <color rgb="FF111111"/>
        <rFont val="Arial"/>
        <family val="2"/>
      </rPr>
      <t xml:space="preserve">phy
</t>
    </r>
    <r>
      <rPr>
        <sz val="14"/>
        <color rgb="FF242424"/>
        <rFont val="Arial"/>
        <family val="2"/>
      </rPr>
      <t>&lt;</t>
    </r>
    <r>
      <rPr>
        <sz val="14"/>
        <rFont val="Arial"/>
        <family val="2"/>
      </rPr>
      <t xml:space="preserve">= </t>
    </r>
    <r>
      <rPr>
        <sz val="14"/>
        <color rgb="FF242424"/>
        <rFont val="Arial"/>
        <family val="2"/>
      </rPr>
      <t xml:space="preserve">8 </t>
    </r>
    <r>
      <rPr>
        <sz val="14"/>
        <rFont val="Arial"/>
        <family val="2"/>
      </rPr>
      <t xml:space="preserve">- </t>
    </r>
    <r>
      <rPr>
        <sz val="14"/>
        <color rgb="FF111111"/>
        <rFont val="Arial"/>
        <family val="2"/>
      </rPr>
      <t xml:space="preserve">niveau </t>
    </r>
    <r>
      <rPr>
        <sz val="14"/>
        <rFont val="Arial"/>
        <family val="2"/>
      </rPr>
      <t>1</t>
    </r>
  </si>
  <si>
    <r>
      <rPr>
        <sz val="14"/>
        <color rgb="FF111111"/>
        <rFont val="Arial"/>
        <family val="2"/>
      </rPr>
      <t>212.82</t>
    </r>
  </si>
  <si>
    <r>
      <rPr>
        <sz val="14"/>
        <color rgb="FF111111"/>
        <rFont val="Arial"/>
        <family val="2"/>
      </rPr>
      <t xml:space="preserve">6 </t>
    </r>
    <r>
      <rPr>
        <sz val="14"/>
        <rFont val="Arial"/>
        <family val="2"/>
      </rPr>
      <t>1</t>
    </r>
    <r>
      <rPr>
        <sz val="14"/>
        <color rgb="FF242424"/>
        <rFont val="Arial"/>
        <family val="2"/>
      </rPr>
      <t>71,79</t>
    </r>
  </si>
  <si>
    <r>
      <rPr>
        <sz val="14"/>
        <color rgb="FF111111"/>
        <rFont val="Arial"/>
        <family val="2"/>
      </rPr>
      <t>0843A2</t>
    </r>
  </si>
  <si>
    <r>
      <rPr>
        <sz val="14"/>
        <color rgb="FF111111"/>
        <rFont val="Arial"/>
        <family val="2"/>
      </rPr>
      <t xml:space="preserve">Arthroses de </t>
    </r>
    <r>
      <rPr>
        <sz val="14"/>
        <rFont val="Arial"/>
        <family val="2"/>
      </rPr>
      <t>l'ép</t>
    </r>
    <r>
      <rPr>
        <sz val="14"/>
        <color rgb="FF242424"/>
        <rFont val="Arial"/>
        <family val="2"/>
      </rPr>
      <t>au</t>
    </r>
    <r>
      <rPr>
        <sz val="14"/>
        <rFont val="Arial"/>
        <family val="2"/>
      </rPr>
      <t xml:space="preserve">le </t>
    </r>
    <r>
      <rPr>
        <sz val="14"/>
        <color rgb="FF111111"/>
        <rFont val="Arial"/>
        <family val="2"/>
      </rPr>
      <t xml:space="preserve">avec </t>
    </r>
    <r>
      <rPr>
        <sz val="14"/>
        <rFont val="Arial"/>
        <family val="2"/>
      </rPr>
      <t xml:space="preserve">implant </t>
    </r>
    <r>
      <rPr>
        <sz val="14"/>
        <color rgb="FF111111"/>
        <rFont val="Arial"/>
        <family val="2"/>
      </rPr>
      <t>articulaire</t>
    </r>
    <r>
      <rPr>
        <sz val="14"/>
        <color rgb="FF3B3B3B"/>
        <rFont val="Arial"/>
        <family val="2"/>
      </rPr>
      <t xml:space="preserve">, </t>
    </r>
    <r>
      <rPr>
        <sz val="14"/>
        <rFont val="Arial"/>
        <family val="2"/>
      </rPr>
      <t>s</t>
    </r>
    <r>
      <rPr>
        <sz val="14"/>
        <color rgb="FF242424"/>
        <rFont val="Arial"/>
        <family val="2"/>
      </rPr>
      <t xml:space="preserve">core </t>
    </r>
    <r>
      <rPr>
        <sz val="14"/>
        <color rgb="FF111111"/>
        <rFont val="Arial"/>
        <family val="2"/>
      </rPr>
      <t xml:space="preserve">phy
</t>
    </r>
    <r>
      <rPr>
        <sz val="14"/>
        <color rgb="FF242424"/>
        <rFont val="Arial"/>
        <family val="2"/>
      </rPr>
      <t>&lt;</t>
    </r>
    <r>
      <rPr>
        <sz val="14"/>
        <rFont val="Arial"/>
        <family val="2"/>
      </rPr>
      <t xml:space="preserve">= </t>
    </r>
    <r>
      <rPr>
        <sz val="14"/>
        <color rgb="FF242424"/>
        <rFont val="Arial"/>
        <family val="2"/>
      </rPr>
      <t xml:space="preserve">8 </t>
    </r>
    <r>
      <rPr>
        <sz val="14"/>
        <rFont val="Arial"/>
        <family val="2"/>
      </rPr>
      <t xml:space="preserve">- </t>
    </r>
    <r>
      <rPr>
        <sz val="14"/>
        <color rgb="FF111111"/>
        <rFont val="Arial"/>
        <family val="2"/>
      </rPr>
      <t>niveau 2</t>
    </r>
  </si>
  <si>
    <r>
      <rPr>
        <sz val="14"/>
        <color rgb="FF111111"/>
        <rFont val="Arial"/>
        <family val="2"/>
      </rPr>
      <t>240.80</t>
    </r>
  </si>
  <si>
    <r>
      <rPr>
        <sz val="14"/>
        <color rgb="FF111111"/>
        <rFont val="Arial"/>
        <family val="2"/>
      </rPr>
      <t xml:space="preserve">8 </t>
    </r>
    <r>
      <rPr>
        <sz val="14"/>
        <color rgb="FF242424"/>
        <rFont val="Arial"/>
        <family val="2"/>
      </rPr>
      <t>6</t>
    </r>
    <r>
      <rPr>
        <sz val="14"/>
        <rFont val="Arial"/>
        <family val="2"/>
      </rPr>
      <t>68</t>
    </r>
    <r>
      <rPr>
        <sz val="14"/>
        <color rgb="FF242424"/>
        <rFont val="Arial"/>
        <family val="2"/>
      </rPr>
      <t>,88</t>
    </r>
  </si>
  <si>
    <r>
      <rPr>
        <sz val="14"/>
        <color rgb="FF111111"/>
        <rFont val="Arial"/>
        <family val="2"/>
      </rPr>
      <t xml:space="preserve">Arthroses de </t>
    </r>
    <r>
      <rPr>
        <sz val="14"/>
        <rFont val="Arial"/>
        <family val="2"/>
      </rPr>
      <t>l'ép</t>
    </r>
    <r>
      <rPr>
        <sz val="14"/>
        <color rgb="FF242424"/>
        <rFont val="Arial"/>
        <family val="2"/>
      </rPr>
      <t>au</t>
    </r>
    <r>
      <rPr>
        <sz val="14"/>
        <rFont val="Arial"/>
        <family val="2"/>
      </rPr>
      <t xml:space="preserve">le </t>
    </r>
    <r>
      <rPr>
        <sz val="14"/>
        <color rgb="FF111111"/>
        <rFont val="Arial"/>
        <family val="2"/>
      </rPr>
      <t xml:space="preserve">avec </t>
    </r>
    <r>
      <rPr>
        <sz val="14"/>
        <rFont val="Arial"/>
        <family val="2"/>
      </rPr>
      <t xml:space="preserve">implant </t>
    </r>
    <r>
      <rPr>
        <sz val="14"/>
        <color rgb="FF111111"/>
        <rFont val="Arial"/>
        <family val="2"/>
      </rPr>
      <t>articulaire</t>
    </r>
    <r>
      <rPr>
        <sz val="14"/>
        <color rgb="FF3B3B3B"/>
        <rFont val="Arial"/>
        <family val="2"/>
      </rPr>
      <t xml:space="preserve">, </t>
    </r>
    <r>
      <rPr>
        <sz val="14"/>
        <rFont val="Arial"/>
        <family val="2"/>
      </rPr>
      <t>s</t>
    </r>
    <r>
      <rPr>
        <sz val="14"/>
        <color rgb="FF242424"/>
        <rFont val="Arial"/>
        <family val="2"/>
      </rPr>
      <t xml:space="preserve">core </t>
    </r>
    <r>
      <rPr>
        <sz val="14"/>
        <color rgb="FF111111"/>
        <rFont val="Arial"/>
        <family val="2"/>
      </rPr>
      <t xml:space="preserve">phy
</t>
    </r>
    <r>
      <rPr>
        <sz val="14"/>
        <color rgb="FF242424"/>
        <rFont val="Arial"/>
        <family val="2"/>
      </rPr>
      <t>&gt;</t>
    </r>
    <r>
      <rPr>
        <sz val="14"/>
        <rFont val="Arial"/>
        <family val="2"/>
      </rPr>
      <t xml:space="preserve">= </t>
    </r>
    <r>
      <rPr>
        <sz val="14"/>
        <color rgb="FF111111"/>
        <rFont val="Arial"/>
        <family val="2"/>
      </rPr>
      <t xml:space="preserve">9 </t>
    </r>
    <r>
      <rPr>
        <sz val="14"/>
        <rFont val="Arial"/>
        <family val="2"/>
      </rPr>
      <t xml:space="preserve">- zéro </t>
    </r>
    <r>
      <rPr>
        <sz val="14"/>
        <color rgb="FF111111"/>
        <rFont val="Arial"/>
        <family val="2"/>
      </rPr>
      <t>jour</t>
    </r>
  </si>
  <si>
    <r>
      <rPr>
        <sz val="14"/>
        <color rgb="FF111111"/>
        <rFont val="Arial"/>
        <family val="2"/>
      </rPr>
      <t xml:space="preserve">Arthroses de </t>
    </r>
    <r>
      <rPr>
        <sz val="14"/>
        <rFont val="Arial"/>
        <family val="2"/>
      </rPr>
      <t>l'ép</t>
    </r>
    <r>
      <rPr>
        <sz val="14"/>
        <color rgb="FF242424"/>
        <rFont val="Arial"/>
        <family val="2"/>
      </rPr>
      <t>au</t>
    </r>
    <r>
      <rPr>
        <sz val="14"/>
        <rFont val="Arial"/>
        <family val="2"/>
      </rPr>
      <t xml:space="preserve">le </t>
    </r>
    <r>
      <rPr>
        <sz val="14"/>
        <color rgb="FF111111"/>
        <rFont val="Arial"/>
        <family val="2"/>
      </rPr>
      <t xml:space="preserve">avec </t>
    </r>
    <r>
      <rPr>
        <sz val="14"/>
        <rFont val="Arial"/>
        <family val="2"/>
      </rPr>
      <t xml:space="preserve">implant </t>
    </r>
    <r>
      <rPr>
        <sz val="14"/>
        <color rgb="FF111111"/>
        <rFont val="Arial"/>
        <family val="2"/>
      </rPr>
      <t xml:space="preserve">articulaire, score phy
</t>
    </r>
    <r>
      <rPr>
        <sz val="14"/>
        <color rgb="FF242424"/>
        <rFont val="Arial"/>
        <family val="2"/>
      </rPr>
      <t>&gt;</t>
    </r>
    <r>
      <rPr>
        <sz val="14"/>
        <rFont val="Arial"/>
        <family val="2"/>
      </rPr>
      <t xml:space="preserve">= </t>
    </r>
    <r>
      <rPr>
        <sz val="14"/>
        <color rgb="FF111111"/>
        <rFont val="Arial"/>
        <family val="2"/>
      </rPr>
      <t xml:space="preserve">9 </t>
    </r>
    <r>
      <rPr>
        <sz val="14"/>
        <rFont val="Arial"/>
        <family val="2"/>
      </rPr>
      <t xml:space="preserve">- </t>
    </r>
    <r>
      <rPr>
        <sz val="14"/>
        <color rgb="FF111111"/>
        <rFont val="Arial"/>
        <family val="2"/>
      </rPr>
      <t xml:space="preserve">niveau </t>
    </r>
    <r>
      <rPr>
        <sz val="14"/>
        <rFont val="Arial"/>
        <family val="2"/>
      </rPr>
      <t>1</t>
    </r>
  </si>
  <si>
    <r>
      <rPr>
        <sz val="14"/>
        <color rgb="FF111111"/>
        <rFont val="Arial"/>
        <family val="2"/>
      </rPr>
      <t>239.68</t>
    </r>
  </si>
  <si>
    <r>
      <rPr>
        <sz val="14"/>
        <color rgb="FF111111"/>
        <rFont val="Arial"/>
        <family val="2"/>
      </rPr>
      <t xml:space="preserve">8 </t>
    </r>
    <r>
      <rPr>
        <sz val="14"/>
        <color rgb="FF242424"/>
        <rFont val="Arial"/>
        <family val="2"/>
      </rPr>
      <t>6</t>
    </r>
    <r>
      <rPr>
        <sz val="14"/>
        <rFont val="Arial"/>
        <family val="2"/>
      </rPr>
      <t>28</t>
    </r>
    <r>
      <rPr>
        <sz val="14"/>
        <color rgb="FF242424"/>
        <rFont val="Arial"/>
        <family val="2"/>
      </rPr>
      <t>,</t>
    </r>
    <r>
      <rPr>
        <sz val="14"/>
        <rFont val="Arial"/>
        <family val="2"/>
      </rPr>
      <t>40</t>
    </r>
  </si>
  <si>
    <r>
      <rPr>
        <sz val="14"/>
        <color rgb="FF111111"/>
        <rFont val="Arial"/>
        <family val="2"/>
      </rPr>
      <t xml:space="preserve">Arthroses de </t>
    </r>
    <r>
      <rPr>
        <sz val="14"/>
        <rFont val="Arial"/>
        <family val="2"/>
      </rPr>
      <t>l'ép</t>
    </r>
    <r>
      <rPr>
        <sz val="14"/>
        <color rgb="FF242424"/>
        <rFont val="Arial"/>
        <family val="2"/>
      </rPr>
      <t>au</t>
    </r>
    <r>
      <rPr>
        <sz val="14"/>
        <rFont val="Arial"/>
        <family val="2"/>
      </rPr>
      <t xml:space="preserve">le </t>
    </r>
    <r>
      <rPr>
        <sz val="14"/>
        <color rgb="FF111111"/>
        <rFont val="Arial"/>
        <family val="2"/>
      </rPr>
      <t xml:space="preserve">avec </t>
    </r>
    <r>
      <rPr>
        <sz val="14"/>
        <rFont val="Arial"/>
        <family val="2"/>
      </rPr>
      <t xml:space="preserve">implant </t>
    </r>
    <r>
      <rPr>
        <sz val="14"/>
        <color rgb="FF111111"/>
        <rFont val="Arial"/>
        <family val="2"/>
      </rPr>
      <t xml:space="preserve">articulaire, score phy
</t>
    </r>
    <r>
      <rPr>
        <sz val="14"/>
        <color rgb="FF242424"/>
        <rFont val="Arial"/>
        <family val="2"/>
      </rPr>
      <t>&gt;</t>
    </r>
    <r>
      <rPr>
        <sz val="14"/>
        <rFont val="Arial"/>
        <family val="2"/>
      </rPr>
      <t xml:space="preserve">= </t>
    </r>
    <r>
      <rPr>
        <sz val="14"/>
        <color rgb="FF111111"/>
        <rFont val="Arial"/>
        <family val="2"/>
      </rPr>
      <t xml:space="preserve">9 </t>
    </r>
    <r>
      <rPr>
        <sz val="14"/>
        <rFont val="Arial"/>
        <family val="2"/>
      </rPr>
      <t xml:space="preserve">- </t>
    </r>
    <r>
      <rPr>
        <sz val="14"/>
        <color rgb="FF111111"/>
        <rFont val="Arial"/>
        <family val="2"/>
      </rPr>
      <t>niveau 2</t>
    </r>
  </si>
  <si>
    <r>
      <rPr>
        <sz val="14"/>
        <color rgb="FF111111"/>
        <rFont val="Arial"/>
        <family val="2"/>
      </rPr>
      <t>10 295,25</t>
    </r>
  </si>
  <si>
    <r>
      <rPr>
        <sz val="14"/>
        <color rgb="FF111111"/>
        <rFont val="Arial"/>
        <family val="2"/>
      </rPr>
      <t>0869AO</t>
    </r>
  </si>
  <si>
    <r>
      <rPr>
        <sz val="14"/>
        <color rgb="FF111111"/>
        <rFont val="Arial"/>
        <family val="2"/>
      </rPr>
      <t xml:space="preserve">Autres </t>
    </r>
    <r>
      <rPr>
        <sz val="14"/>
        <color rgb="FF242424"/>
        <rFont val="Arial"/>
        <family val="2"/>
      </rPr>
      <t xml:space="preserve">affections </t>
    </r>
    <r>
      <rPr>
        <sz val="14"/>
        <color rgb="FF111111"/>
        <rFont val="Arial"/>
        <family val="2"/>
      </rPr>
      <t xml:space="preserve">du système </t>
    </r>
    <r>
      <rPr>
        <sz val="14"/>
        <color rgb="FF242424"/>
        <rFont val="Arial"/>
        <family val="2"/>
      </rPr>
      <t>o</t>
    </r>
    <r>
      <rPr>
        <sz val="14"/>
        <rFont val="Arial"/>
        <family val="2"/>
      </rPr>
      <t>stéo-articulaire</t>
    </r>
    <r>
      <rPr>
        <sz val="14"/>
        <color rgb="FF242424"/>
        <rFont val="Arial"/>
        <family val="2"/>
      </rPr>
      <t xml:space="preserve">, </t>
    </r>
    <r>
      <rPr>
        <sz val="14"/>
        <rFont val="Arial"/>
        <family val="2"/>
      </rPr>
      <t xml:space="preserve">score </t>
    </r>
    <r>
      <rPr>
        <sz val="14"/>
        <color rgb="FF111111"/>
        <rFont val="Arial"/>
        <family val="2"/>
      </rPr>
      <t xml:space="preserve">phy </t>
    </r>
    <r>
      <rPr>
        <sz val="14"/>
        <color rgb="FF242424"/>
        <rFont val="Arial"/>
        <family val="2"/>
      </rPr>
      <t>&lt;</t>
    </r>
    <r>
      <rPr>
        <sz val="14"/>
        <rFont val="Arial"/>
        <family val="2"/>
      </rPr>
      <t xml:space="preserve">= </t>
    </r>
    <r>
      <rPr>
        <sz val="14"/>
        <color rgb="FF242424"/>
        <rFont val="Arial"/>
        <family val="2"/>
      </rPr>
      <t xml:space="preserve">8 </t>
    </r>
    <r>
      <rPr>
        <sz val="14"/>
        <rFont val="Arial"/>
        <family val="2"/>
      </rPr>
      <t xml:space="preserve">- </t>
    </r>
    <r>
      <rPr>
        <sz val="14"/>
        <color rgb="FF111111"/>
        <rFont val="Arial"/>
        <family val="2"/>
      </rPr>
      <t xml:space="preserve">zéro </t>
    </r>
    <r>
      <rPr>
        <sz val="14"/>
        <rFont val="Arial"/>
        <family val="2"/>
      </rPr>
      <t>i</t>
    </r>
    <r>
      <rPr>
        <sz val="14"/>
        <color rgb="FF242424"/>
        <rFont val="Arial"/>
        <family val="2"/>
      </rPr>
      <t>o</t>
    </r>
    <r>
      <rPr>
        <sz val="14"/>
        <rFont val="Arial"/>
        <family val="2"/>
      </rPr>
      <t>ur</t>
    </r>
  </si>
  <si>
    <r>
      <rPr>
        <sz val="14"/>
        <color rgb="FF242424"/>
        <rFont val="Arial"/>
        <family val="2"/>
      </rPr>
      <t>0869A1</t>
    </r>
  </si>
  <si>
    <r>
      <rPr>
        <sz val="14"/>
        <color rgb="FF111111"/>
        <rFont val="Arial"/>
        <family val="2"/>
      </rPr>
      <t xml:space="preserve">Autres </t>
    </r>
    <r>
      <rPr>
        <sz val="14"/>
        <color rgb="FF242424"/>
        <rFont val="Arial"/>
        <family val="2"/>
      </rPr>
      <t xml:space="preserve">affections </t>
    </r>
    <r>
      <rPr>
        <sz val="14"/>
        <color rgb="FF111111"/>
        <rFont val="Arial"/>
        <family val="2"/>
      </rPr>
      <t xml:space="preserve">du système </t>
    </r>
    <r>
      <rPr>
        <sz val="14"/>
        <color rgb="FF242424"/>
        <rFont val="Arial"/>
        <family val="2"/>
      </rPr>
      <t>o</t>
    </r>
    <r>
      <rPr>
        <sz val="14"/>
        <rFont val="Arial"/>
        <family val="2"/>
      </rPr>
      <t>steo-articulaire</t>
    </r>
    <r>
      <rPr>
        <sz val="14"/>
        <color rgb="FF242424"/>
        <rFont val="Arial"/>
        <family val="2"/>
      </rPr>
      <t xml:space="preserve">, </t>
    </r>
    <r>
      <rPr>
        <sz val="14"/>
        <rFont val="Arial"/>
        <family val="2"/>
      </rPr>
      <t xml:space="preserve">score </t>
    </r>
    <r>
      <rPr>
        <sz val="14"/>
        <color rgb="FF111111"/>
        <rFont val="Arial"/>
        <family val="2"/>
      </rPr>
      <t xml:space="preserve">phy </t>
    </r>
    <r>
      <rPr>
        <sz val="14"/>
        <color rgb="FF242424"/>
        <rFont val="Arial"/>
        <family val="2"/>
      </rPr>
      <t>&lt;</t>
    </r>
    <r>
      <rPr>
        <sz val="14"/>
        <rFont val="Arial"/>
        <family val="2"/>
      </rPr>
      <t xml:space="preserve">= </t>
    </r>
    <r>
      <rPr>
        <sz val="14"/>
        <color rgb="FF242424"/>
        <rFont val="Arial"/>
        <family val="2"/>
      </rPr>
      <t xml:space="preserve">8 </t>
    </r>
    <r>
      <rPr>
        <sz val="14"/>
        <rFont val="Arial"/>
        <family val="2"/>
      </rPr>
      <t xml:space="preserve">- </t>
    </r>
    <r>
      <rPr>
        <sz val="14"/>
        <color rgb="FF111111"/>
        <rFont val="Arial"/>
        <family val="2"/>
      </rPr>
      <t>niv</t>
    </r>
    <r>
      <rPr>
        <sz val="14"/>
        <color rgb="FF3B3B3B"/>
        <rFont val="Arial"/>
        <family val="2"/>
      </rPr>
      <t>e</t>
    </r>
    <r>
      <rPr>
        <sz val="14"/>
        <color rgb="FF111111"/>
        <rFont val="Arial"/>
        <family val="2"/>
      </rPr>
      <t>au 1</t>
    </r>
  </si>
  <si>
    <r>
      <rPr>
        <sz val="14"/>
        <color rgb="FF242424"/>
        <rFont val="Arial"/>
        <family val="2"/>
      </rPr>
      <t>0869A2</t>
    </r>
  </si>
  <si>
    <r>
      <rPr>
        <sz val="14"/>
        <color rgb="FF111111"/>
        <rFont val="Arial"/>
        <family val="2"/>
      </rPr>
      <t xml:space="preserve">Autres affections du système </t>
    </r>
    <r>
      <rPr>
        <sz val="14"/>
        <color rgb="FF242424"/>
        <rFont val="Arial"/>
        <family val="2"/>
      </rPr>
      <t>o</t>
    </r>
    <r>
      <rPr>
        <sz val="14"/>
        <rFont val="Arial"/>
        <family val="2"/>
      </rPr>
      <t>steo-articulaire</t>
    </r>
    <r>
      <rPr>
        <sz val="14"/>
        <color rgb="FF242424"/>
        <rFont val="Arial"/>
        <family val="2"/>
      </rPr>
      <t xml:space="preserve">, </t>
    </r>
    <r>
      <rPr>
        <sz val="14"/>
        <rFont val="Arial"/>
        <family val="2"/>
      </rPr>
      <t xml:space="preserve">score </t>
    </r>
    <r>
      <rPr>
        <sz val="14"/>
        <color rgb="FF111111"/>
        <rFont val="Arial"/>
        <family val="2"/>
      </rPr>
      <t xml:space="preserve">phy </t>
    </r>
    <r>
      <rPr>
        <sz val="14"/>
        <color rgb="FF242424"/>
        <rFont val="Arial"/>
        <family val="2"/>
      </rPr>
      <t>&lt;</t>
    </r>
    <r>
      <rPr>
        <sz val="14"/>
        <rFont val="Arial"/>
        <family val="2"/>
      </rPr>
      <t xml:space="preserve">= </t>
    </r>
    <r>
      <rPr>
        <sz val="14"/>
        <color rgb="FF242424"/>
        <rFont val="Arial"/>
        <family val="2"/>
      </rPr>
      <t xml:space="preserve">8 </t>
    </r>
    <r>
      <rPr>
        <sz val="14"/>
        <rFont val="Arial"/>
        <family val="2"/>
      </rPr>
      <t xml:space="preserve">- </t>
    </r>
    <r>
      <rPr>
        <sz val="14"/>
        <color rgb="FF111111"/>
        <rFont val="Arial"/>
        <family val="2"/>
      </rPr>
      <t>niv</t>
    </r>
    <r>
      <rPr>
        <sz val="14"/>
        <color rgb="FF3B3B3B"/>
        <rFont val="Arial"/>
        <family val="2"/>
      </rPr>
      <t>e</t>
    </r>
    <r>
      <rPr>
        <sz val="14"/>
        <color rgb="FF111111"/>
        <rFont val="Arial"/>
        <family val="2"/>
      </rPr>
      <t>au 2</t>
    </r>
  </si>
  <si>
    <r>
      <rPr>
        <sz val="14"/>
        <color rgb="FF111111"/>
        <rFont val="Arial"/>
        <family val="2"/>
      </rPr>
      <t xml:space="preserve">2 602  </t>
    </r>
    <r>
      <rPr>
        <sz val="14"/>
        <color rgb="FF242424"/>
        <rFont val="Arial"/>
        <family val="2"/>
      </rPr>
      <t>89</t>
    </r>
  </si>
  <si>
    <r>
      <rPr>
        <sz val="14"/>
        <color rgb="FF242424"/>
        <rFont val="Arial"/>
        <family val="2"/>
      </rPr>
      <t>236  63</t>
    </r>
  </si>
  <si>
    <r>
      <rPr>
        <sz val="14"/>
        <color rgb="FF111111"/>
        <rFont val="Arial"/>
        <family val="2"/>
      </rPr>
      <t xml:space="preserve">Autres affections du système osteo-articulaire, score phy </t>
    </r>
    <r>
      <rPr>
        <sz val="14"/>
        <color rgb="FF3B3B3B"/>
        <rFont val="Arial"/>
        <family val="2"/>
      </rPr>
      <t>&gt;</t>
    </r>
    <r>
      <rPr>
        <sz val="14"/>
        <rFont val="Arial"/>
        <family val="2"/>
      </rPr>
      <t xml:space="preserve">= </t>
    </r>
    <r>
      <rPr>
        <sz val="14"/>
        <color rgb="FF111111"/>
        <rFont val="Arial"/>
        <family val="2"/>
      </rPr>
      <t xml:space="preserve">9 </t>
    </r>
    <r>
      <rPr>
        <sz val="14"/>
        <rFont val="Arial"/>
        <family val="2"/>
      </rPr>
      <t xml:space="preserve">- </t>
    </r>
    <r>
      <rPr>
        <sz val="14"/>
        <color rgb="FF111111"/>
        <rFont val="Arial"/>
        <family val="2"/>
      </rPr>
      <t xml:space="preserve">zéro </t>
    </r>
    <r>
      <rPr>
        <sz val="14"/>
        <rFont val="Arial"/>
        <family val="2"/>
      </rPr>
      <t>iour</t>
    </r>
  </si>
  <si>
    <r>
      <rPr>
        <sz val="14"/>
        <color rgb="FF111111"/>
        <rFont val="Arial"/>
        <family val="2"/>
      </rPr>
      <t xml:space="preserve">Autres affections du </t>
    </r>
    <r>
      <rPr>
        <sz val="14"/>
        <rFont val="Arial"/>
        <family val="2"/>
      </rPr>
      <t xml:space="preserve">système </t>
    </r>
    <r>
      <rPr>
        <sz val="14"/>
        <color rgb="FF242424"/>
        <rFont val="Arial"/>
        <family val="2"/>
      </rPr>
      <t>os</t>
    </r>
    <r>
      <rPr>
        <sz val="14"/>
        <rFont val="Arial"/>
        <family val="2"/>
      </rPr>
      <t>teo-articulaire</t>
    </r>
    <r>
      <rPr>
        <sz val="14"/>
        <color rgb="FF242424"/>
        <rFont val="Arial"/>
        <family val="2"/>
      </rPr>
      <t xml:space="preserve">, </t>
    </r>
    <r>
      <rPr>
        <sz val="14"/>
        <color rgb="FF111111"/>
        <rFont val="Arial"/>
        <family val="2"/>
      </rPr>
      <t xml:space="preserve">score phy </t>
    </r>
    <r>
      <rPr>
        <sz val="14"/>
        <color rgb="FF242424"/>
        <rFont val="Arial"/>
        <family val="2"/>
      </rPr>
      <t>&gt;</t>
    </r>
    <r>
      <rPr>
        <sz val="14"/>
        <rFont val="Arial"/>
        <family val="2"/>
      </rPr>
      <t xml:space="preserve">= </t>
    </r>
    <r>
      <rPr>
        <sz val="14"/>
        <color rgb="FF111111"/>
        <rFont val="Arial"/>
        <family val="2"/>
      </rPr>
      <t xml:space="preserve">9 </t>
    </r>
    <r>
      <rPr>
        <sz val="14"/>
        <rFont val="Arial"/>
        <family val="2"/>
      </rPr>
      <t xml:space="preserve">- </t>
    </r>
    <r>
      <rPr>
        <sz val="14"/>
        <color rgb="FF111111"/>
        <rFont val="Arial"/>
        <family val="2"/>
      </rPr>
      <t>niveau 1</t>
    </r>
  </si>
  <si>
    <r>
      <rPr>
        <sz val="14"/>
        <color rgb="FF111111"/>
        <rFont val="Arial"/>
        <family val="2"/>
      </rPr>
      <t>255 24</t>
    </r>
  </si>
  <si>
    <r>
      <rPr>
        <sz val="14"/>
        <color rgb="FF111111"/>
        <rFont val="Arial"/>
        <family val="2"/>
      </rPr>
      <t>255.24</t>
    </r>
  </si>
  <si>
    <r>
      <t xml:space="preserve">7 </t>
    </r>
    <r>
      <rPr>
        <sz val="14"/>
        <color rgb="FF111111"/>
        <rFont val="Arial"/>
        <family val="2"/>
      </rPr>
      <t>402 02</t>
    </r>
  </si>
  <si>
    <r>
      <rPr>
        <sz val="14"/>
        <color rgb="FF242424"/>
        <rFont val="Arial"/>
        <family val="2"/>
      </rPr>
      <t xml:space="preserve">231 </t>
    </r>
    <r>
      <rPr>
        <sz val="14"/>
        <color rgb="FF111111"/>
        <rFont val="Arial"/>
        <family val="2"/>
      </rPr>
      <t>31</t>
    </r>
  </si>
  <si>
    <r>
      <rPr>
        <sz val="14"/>
        <color rgb="FF111111"/>
        <rFont val="Arial"/>
        <family val="2"/>
      </rPr>
      <t xml:space="preserve">Autres affections du </t>
    </r>
    <r>
      <rPr>
        <sz val="14"/>
        <rFont val="Arial"/>
        <family val="2"/>
      </rPr>
      <t xml:space="preserve">système </t>
    </r>
    <r>
      <rPr>
        <sz val="14"/>
        <color rgb="FF242424"/>
        <rFont val="Arial"/>
        <family val="2"/>
      </rPr>
      <t>os</t>
    </r>
    <r>
      <rPr>
        <sz val="14"/>
        <rFont val="Arial"/>
        <family val="2"/>
      </rPr>
      <t>téo-articulaire</t>
    </r>
    <r>
      <rPr>
        <sz val="14"/>
        <color rgb="FF242424"/>
        <rFont val="Arial"/>
        <family val="2"/>
      </rPr>
      <t xml:space="preserve">, </t>
    </r>
    <r>
      <rPr>
        <sz val="14"/>
        <color rgb="FF111111"/>
        <rFont val="Arial"/>
        <family val="2"/>
      </rPr>
      <t xml:space="preserve">score phy </t>
    </r>
    <r>
      <rPr>
        <sz val="14"/>
        <color rgb="FF242424"/>
        <rFont val="Arial"/>
        <family val="2"/>
      </rPr>
      <t>&gt;</t>
    </r>
    <r>
      <rPr>
        <sz val="14"/>
        <rFont val="Arial"/>
        <family val="2"/>
      </rPr>
      <t xml:space="preserve">= </t>
    </r>
    <r>
      <rPr>
        <sz val="14"/>
        <color rgb="FF111111"/>
        <rFont val="Arial"/>
        <family val="2"/>
      </rPr>
      <t xml:space="preserve">9 </t>
    </r>
    <r>
      <rPr>
        <sz val="14"/>
        <rFont val="Arial"/>
        <family val="2"/>
      </rPr>
      <t xml:space="preserve">- </t>
    </r>
    <r>
      <rPr>
        <sz val="14"/>
        <color rgb="FF111111"/>
        <rFont val="Arial"/>
        <family val="2"/>
      </rPr>
      <t>niveau 2</t>
    </r>
  </si>
  <si>
    <r>
      <rPr>
        <sz val="14"/>
        <color rgb="FF111111"/>
        <rFont val="Arial"/>
        <family val="2"/>
      </rPr>
      <t>271 98</t>
    </r>
  </si>
  <si>
    <r>
      <rPr>
        <sz val="14"/>
        <color rgb="FF111111"/>
        <rFont val="Arial"/>
        <family val="2"/>
      </rPr>
      <t>271.98</t>
    </r>
  </si>
  <si>
    <r>
      <rPr>
        <sz val="14"/>
        <color rgb="FF111111"/>
        <rFont val="Arial"/>
        <family val="2"/>
      </rPr>
      <t>11 69498</t>
    </r>
  </si>
  <si>
    <r>
      <rPr>
        <sz val="14"/>
        <color rgb="FF242424"/>
        <rFont val="Arial"/>
        <family val="2"/>
      </rPr>
      <t>25</t>
    </r>
    <r>
      <rPr>
        <sz val="14"/>
        <rFont val="Arial"/>
        <family val="2"/>
      </rPr>
      <t xml:space="preserve">4 </t>
    </r>
    <r>
      <rPr>
        <sz val="14"/>
        <color rgb="FF242424"/>
        <rFont val="Arial"/>
        <family val="2"/>
      </rPr>
      <t>24</t>
    </r>
  </si>
  <si>
    <r>
      <rPr>
        <sz val="14"/>
        <color rgb="FF111111"/>
        <rFont val="Arial"/>
        <family val="2"/>
      </rPr>
      <t>08</t>
    </r>
    <r>
      <rPr>
        <sz val="14"/>
        <color rgb="FF3B3B3B"/>
        <rFont val="Arial"/>
        <family val="2"/>
      </rPr>
      <t>7</t>
    </r>
    <r>
      <rPr>
        <sz val="14"/>
        <color rgb="FF111111"/>
        <rFont val="Arial"/>
        <family val="2"/>
      </rPr>
      <t>0AO</t>
    </r>
  </si>
  <si>
    <r>
      <t>Fractur</t>
    </r>
    <r>
      <rPr>
        <sz val="14"/>
        <color rgb="FF242424"/>
        <rFont val="Arial"/>
        <family val="2"/>
      </rPr>
      <t xml:space="preserve">es </t>
    </r>
    <r>
      <rPr>
        <sz val="14"/>
        <color rgb="FF111111"/>
        <rFont val="Arial"/>
        <family val="2"/>
      </rPr>
      <t xml:space="preserve">compliquées, </t>
    </r>
    <r>
      <rPr>
        <sz val="14"/>
        <rFont val="Arial"/>
        <family val="2"/>
      </rPr>
      <t xml:space="preserve">score </t>
    </r>
    <r>
      <rPr>
        <sz val="14"/>
        <color rgb="FF111111"/>
        <rFont val="Arial"/>
        <family val="2"/>
      </rPr>
      <t xml:space="preserve">phy   </t>
    </r>
    <r>
      <rPr>
        <sz val="14"/>
        <color rgb="FF242424"/>
        <rFont val="Arial"/>
        <family val="2"/>
      </rPr>
      <t>&lt;</t>
    </r>
    <r>
      <rPr>
        <sz val="14"/>
        <rFont val="Arial"/>
        <family val="2"/>
      </rPr>
      <t xml:space="preserve">=  </t>
    </r>
    <r>
      <rPr>
        <sz val="14"/>
        <color rgb="FF111111"/>
        <rFont val="Arial"/>
        <family val="2"/>
      </rPr>
      <t xml:space="preserve">8 </t>
    </r>
    <r>
      <rPr>
        <sz val="14"/>
        <rFont val="Arial"/>
        <family val="2"/>
      </rPr>
      <t xml:space="preserve">- </t>
    </r>
    <r>
      <rPr>
        <sz val="14"/>
        <color rgb="FF111111"/>
        <rFont val="Arial"/>
        <family val="2"/>
      </rPr>
      <t xml:space="preserve">zéro </t>
    </r>
    <r>
      <rPr>
        <sz val="14"/>
        <rFont val="Arial"/>
        <family val="2"/>
      </rPr>
      <t>Jour</t>
    </r>
  </si>
  <si>
    <r>
      <t xml:space="preserve">151 </t>
    </r>
    <r>
      <rPr>
        <sz val="14"/>
        <color rgb="FF242424"/>
        <rFont val="Arial"/>
        <family val="2"/>
      </rPr>
      <t>,</t>
    </r>
    <r>
      <rPr>
        <sz val="14"/>
        <rFont val="Arial"/>
        <family val="2"/>
      </rPr>
      <t>19</t>
    </r>
  </si>
  <si>
    <r>
      <rPr>
        <sz val="14"/>
        <color rgb="FF111111"/>
        <rFont val="Arial"/>
        <family val="2"/>
      </rPr>
      <t>0870A1</t>
    </r>
  </si>
  <si>
    <r>
      <rPr>
        <sz val="14"/>
        <color rgb="FF111111"/>
        <rFont val="Arial"/>
        <family val="2"/>
      </rPr>
      <t xml:space="preserve">Fractures compliquées, score phy &lt;= 8 </t>
    </r>
    <r>
      <rPr>
        <sz val="14"/>
        <rFont val="Arial"/>
        <family val="2"/>
      </rPr>
      <t xml:space="preserve">-  </t>
    </r>
    <r>
      <rPr>
        <sz val="14"/>
        <color rgb="FF111111"/>
        <rFont val="Arial"/>
        <family val="2"/>
      </rPr>
      <t xml:space="preserve">niveau </t>
    </r>
    <r>
      <rPr>
        <sz val="14"/>
        <rFont val="Arial"/>
        <family val="2"/>
      </rPr>
      <t>1</t>
    </r>
  </si>
  <si>
    <r>
      <rPr>
        <sz val="14"/>
        <color rgb="FF111111"/>
        <rFont val="Arial"/>
        <family val="2"/>
      </rPr>
      <t>230.26</t>
    </r>
  </si>
  <si>
    <r>
      <rPr>
        <sz val="14"/>
        <color rgb="FF111111"/>
        <rFont val="Arial"/>
        <family val="2"/>
      </rPr>
      <t>6 677,65</t>
    </r>
  </si>
  <si>
    <r>
      <rPr>
        <sz val="14"/>
        <color rgb="FF111111"/>
        <rFont val="Arial"/>
        <family val="2"/>
      </rPr>
      <t>0870A2</t>
    </r>
  </si>
  <si>
    <r>
      <t xml:space="preserve">Fractures </t>
    </r>
    <r>
      <rPr>
        <sz val="14"/>
        <color rgb="FF111111"/>
        <rFont val="Arial"/>
        <family val="2"/>
      </rPr>
      <t xml:space="preserve">compliquées, score phy </t>
    </r>
    <r>
      <rPr>
        <sz val="14"/>
        <color rgb="FF242424"/>
        <rFont val="Arial"/>
        <family val="2"/>
      </rPr>
      <t>&lt;</t>
    </r>
    <r>
      <rPr>
        <sz val="14"/>
        <rFont val="Arial"/>
        <family val="2"/>
      </rPr>
      <t xml:space="preserve">= </t>
    </r>
    <r>
      <rPr>
        <sz val="14"/>
        <color rgb="FF111111"/>
        <rFont val="Arial"/>
        <family val="2"/>
      </rPr>
      <t xml:space="preserve">8 </t>
    </r>
    <r>
      <rPr>
        <sz val="14"/>
        <rFont val="Arial"/>
        <family val="2"/>
      </rPr>
      <t xml:space="preserve">-  </t>
    </r>
    <r>
      <rPr>
        <sz val="14"/>
        <color rgb="FF111111"/>
        <rFont val="Arial"/>
        <family val="2"/>
      </rPr>
      <t>niveau 2</t>
    </r>
  </si>
  <si>
    <r>
      <rPr>
        <sz val="14"/>
        <color rgb="FF111111"/>
        <rFont val="Arial"/>
        <family val="2"/>
      </rPr>
      <t>237.25</t>
    </r>
  </si>
  <si>
    <r>
      <rPr>
        <sz val="14"/>
        <color rgb="FF111111"/>
        <rFont val="Arial"/>
        <family val="2"/>
      </rPr>
      <t>10 201,87</t>
    </r>
  </si>
  <si>
    <r>
      <rPr>
        <sz val="14"/>
        <rFont val="Arial"/>
        <family val="2"/>
      </rPr>
      <t xml:space="preserve">Fin </t>
    </r>
    <r>
      <rPr>
        <sz val="14"/>
        <color rgb="FF111111"/>
        <rFont val="Arial"/>
        <family val="2"/>
      </rPr>
      <t xml:space="preserve">de </t>
    </r>
    <r>
      <rPr>
        <b/>
        <sz val="14"/>
        <rFont val="Arial"/>
        <family val="2"/>
      </rPr>
      <t xml:space="preserve">zone </t>
    </r>
    <r>
      <rPr>
        <sz val="14"/>
        <color rgb="FF111111"/>
        <rFont val="Arial"/>
        <family val="2"/>
      </rPr>
      <t xml:space="preserve">Forfaitaire </t>
    </r>
    <r>
      <rPr>
        <sz val="14"/>
        <color rgb="FF262626"/>
        <rFont val="Arial"/>
        <family val="2"/>
      </rPr>
      <t>(F</t>
    </r>
    <r>
      <rPr>
        <sz val="14"/>
        <rFont val="Arial"/>
        <family val="2"/>
      </rPr>
      <t>Z</t>
    </r>
    <r>
      <rPr>
        <sz val="14"/>
        <color rgb="FF262626"/>
        <rFont val="Arial"/>
        <family val="2"/>
      </rPr>
      <t>F</t>
    </r>
    <r>
      <rPr>
        <sz val="14"/>
        <rFont val="Arial"/>
        <family val="2"/>
      </rPr>
      <t>)</t>
    </r>
  </si>
  <si>
    <r>
      <rPr>
        <sz val="14"/>
        <rFont val="Arial"/>
        <family val="2"/>
      </rPr>
      <t xml:space="preserve">Tarif </t>
    </r>
    <r>
      <rPr>
        <sz val="14"/>
        <color rgb="FF111111"/>
        <rFont val="Arial"/>
        <family val="2"/>
      </rPr>
      <t xml:space="preserve">de </t>
    </r>
    <r>
      <rPr>
        <sz val="14"/>
        <rFont val="Arial"/>
        <family val="2"/>
      </rPr>
      <t xml:space="preserve">la </t>
    </r>
    <r>
      <rPr>
        <b/>
        <sz val="14"/>
        <rFont val="Arial"/>
        <family val="2"/>
      </rPr>
      <t xml:space="preserve">zone basse </t>
    </r>
    <r>
      <rPr>
        <sz val="14"/>
        <rFont val="Arial"/>
        <family val="2"/>
      </rPr>
      <t>(TZB)</t>
    </r>
  </si>
  <si>
    <r>
      <rPr>
        <sz val="14"/>
        <color rgb="FF111111"/>
        <rFont val="Arial"/>
        <family val="2"/>
      </rPr>
      <t xml:space="preserve">Fractures </t>
    </r>
    <r>
      <rPr>
        <sz val="14"/>
        <rFont val="Arial"/>
        <family val="2"/>
      </rPr>
      <t>compliquées</t>
    </r>
    <r>
      <rPr>
        <sz val="14"/>
        <color rgb="FF262626"/>
        <rFont val="Arial"/>
        <family val="2"/>
      </rPr>
      <t xml:space="preserve">, </t>
    </r>
    <r>
      <rPr>
        <sz val="14"/>
        <rFont val="Arial"/>
        <family val="2"/>
      </rPr>
      <t xml:space="preserve">score </t>
    </r>
    <r>
      <rPr>
        <sz val="14"/>
        <color rgb="FF111111"/>
        <rFont val="Arial"/>
        <family val="2"/>
      </rPr>
      <t xml:space="preserve">phy </t>
    </r>
    <r>
      <rPr>
        <sz val="14"/>
        <rFont val="Arial"/>
        <family val="2"/>
      </rPr>
      <t>19.</t>
    </r>
    <r>
      <rPr>
        <sz val="14"/>
        <color rgb="FF111111"/>
        <rFont val="Arial"/>
        <family val="2"/>
      </rPr>
      <t xml:space="preserve">12] </t>
    </r>
    <r>
      <rPr>
        <sz val="14"/>
        <rFont val="Arial"/>
        <family val="2"/>
      </rPr>
      <t>- zéro jour</t>
    </r>
  </si>
  <si>
    <r>
      <rPr>
        <sz val="14"/>
        <rFont val="Arial"/>
        <family val="2"/>
      </rPr>
      <t>Fractures compliquées</t>
    </r>
    <r>
      <rPr>
        <sz val="14"/>
        <color rgb="FF262626"/>
        <rFont val="Arial"/>
        <family val="2"/>
      </rPr>
      <t xml:space="preserve">, </t>
    </r>
    <r>
      <rPr>
        <sz val="14"/>
        <rFont val="Arial"/>
        <family val="2"/>
      </rPr>
      <t>score
ohv 19.</t>
    </r>
    <r>
      <rPr>
        <sz val="14"/>
        <color rgb="FF111111"/>
        <rFont val="Arial"/>
        <family val="2"/>
      </rPr>
      <t>121</t>
    </r>
    <r>
      <rPr>
        <sz val="14"/>
        <rFont val="Arial"/>
        <family val="2"/>
      </rPr>
      <t xml:space="preserve">- </t>
    </r>
    <r>
      <rPr>
        <sz val="14"/>
        <color rgb="FF111111"/>
        <rFont val="Arial"/>
        <family val="2"/>
      </rPr>
      <t xml:space="preserve">niveau </t>
    </r>
    <r>
      <rPr>
        <sz val="14"/>
        <rFont val="Arial"/>
        <family val="2"/>
      </rPr>
      <t>1</t>
    </r>
  </si>
  <si>
    <r>
      <t xml:space="preserve">9 </t>
    </r>
    <r>
      <rPr>
        <sz val="14"/>
        <color rgb="FF111111"/>
        <rFont val="Arial"/>
        <family val="2"/>
      </rPr>
      <t>734,80</t>
    </r>
  </si>
  <si>
    <r>
      <rPr>
        <sz val="14"/>
        <color rgb="FF111111"/>
        <rFont val="Arial"/>
        <family val="2"/>
      </rPr>
      <t xml:space="preserve">Fractures </t>
    </r>
    <r>
      <rPr>
        <sz val="14"/>
        <rFont val="Arial"/>
        <family val="2"/>
      </rPr>
      <t>compliquées</t>
    </r>
    <r>
      <rPr>
        <sz val="14"/>
        <color rgb="FF262626"/>
        <rFont val="Arial"/>
        <family val="2"/>
      </rPr>
      <t xml:space="preserve">, </t>
    </r>
    <r>
      <rPr>
        <sz val="14"/>
        <rFont val="Arial"/>
        <family val="2"/>
      </rPr>
      <t>score ohv 19.121</t>
    </r>
    <r>
      <rPr>
        <sz val="14"/>
        <color rgb="FF626262"/>
        <rFont val="Arial"/>
        <family val="2"/>
      </rPr>
      <t xml:space="preserve">- </t>
    </r>
    <r>
      <rPr>
        <sz val="14"/>
        <rFont val="Arial"/>
        <family val="2"/>
      </rPr>
      <t xml:space="preserve">niveau </t>
    </r>
    <r>
      <rPr>
        <sz val="14"/>
        <color rgb="FF111111"/>
        <rFont val="Arial"/>
        <family val="2"/>
      </rPr>
      <t>2</t>
    </r>
  </si>
  <si>
    <r>
      <rPr>
        <sz val="14"/>
        <color rgb="FF111111"/>
        <rFont val="Arial"/>
        <family val="2"/>
      </rPr>
      <t>0870C1</t>
    </r>
  </si>
  <si>
    <r>
      <rPr>
        <sz val="14"/>
        <rFont val="Arial"/>
        <family val="2"/>
      </rPr>
      <t xml:space="preserve">Fractures compliquées, score </t>
    </r>
    <r>
      <rPr>
        <sz val="14"/>
        <color rgb="FF111111"/>
        <rFont val="Arial"/>
        <family val="2"/>
      </rPr>
      <t xml:space="preserve">ohv &gt;= 13 </t>
    </r>
    <r>
      <rPr>
        <sz val="14"/>
        <rFont val="Arial"/>
        <family val="2"/>
      </rPr>
      <t xml:space="preserve">- </t>
    </r>
    <r>
      <rPr>
        <sz val="14"/>
        <color rgb="FF111111"/>
        <rFont val="Arial"/>
        <family val="2"/>
      </rPr>
      <t>niveau 1</t>
    </r>
  </si>
  <si>
    <r>
      <rPr>
        <sz val="14"/>
        <color rgb="FF111111"/>
        <rFont val="Arial"/>
        <family val="2"/>
      </rPr>
      <t xml:space="preserve">13 </t>
    </r>
    <r>
      <rPr>
        <sz val="14"/>
        <rFont val="Arial"/>
        <family val="2"/>
      </rPr>
      <t>247,35</t>
    </r>
  </si>
  <si>
    <r>
      <rPr>
        <sz val="14"/>
        <rFont val="Arial"/>
        <family val="2"/>
      </rPr>
      <t xml:space="preserve">Fractures compliquées, score
</t>
    </r>
    <r>
      <rPr>
        <sz val="14"/>
        <color rgb="FF111111"/>
        <rFont val="Arial"/>
        <family val="2"/>
      </rPr>
      <t xml:space="preserve">phy &gt;= </t>
    </r>
    <r>
      <rPr>
        <sz val="14"/>
        <rFont val="Arial"/>
        <family val="2"/>
      </rPr>
      <t xml:space="preserve">13 </t>
    </r>
    <r>
      <rPr>
        <sz val="14"/>
        <color rgb="FF262626"/>
        <rFont val="Arial"/>
        <family val="2"/>
      </rPr>
      <t xml:space="preserve">- </t>
    </r>
    <r>
      <rPr>
        <sz val="14"/>
        <rFont val="Arial"/>
        <family val="2"/>
      </rPr>
      <t>niveau 2</t>
    </r>
  </si>
  <si>
    <r>
      <rPr>
        <sz val="14"/>
        <color rgb="FF111111"/>
        <rFont val="Arial"/>
        <family val="2"/>
      </rPr>
      <t xml:space="preserve">16 </t>
    </r>
    <r>
      <rPr>
        <sz val="14"/>
        <rFont val="Arial"/>
        <family val="2"/>
      </rPr>
      <t>994,99</t>
    </r>
  </si>
  <si>
    <r>
      <rPr>
        <sz val="14"/>
        <rFont val="Arial"/>
        <family val="2"/>
      </rPr>
      <t>Fractures multiples</t>
    </r>
    <r>
      <rPr>
        <sz val="14"/>
        <color rgb="FF262626"/>
        <rFont val="Arial"/>
        <family val="2"/>
      </rPr>
      <t xml:space="preserve">, </t>
    </r>
    <r>
      <rPr>
        <sz val="14"/>
        <rFont val="Arial"/>
        <family val="2"/>
      </rPr>
      <t xml:space="preserve">score phy
&lt;=  </t>
    </r>
    <r>
      <rPr>
        <sz val="14"/>
        <color rgb="FF111111"/>
        <rFont val="Arial"/>
        <family val="2"/>
      </rPr>
      <t xml:space="preserve">8  </t>
    </r>
    <r>
      <rPr>
        <sz val="14"/>
        <rFont val="Arial"/>
        <family val="2"/>
      </rPr>
      <t>post-chir - zéro jour</t>
    </r>
  </si>
  <si>
    <r>
      <rPr>
        <sz val="14"/>
        <rFont val="Arial"/>
        <family val="2"/>
      </rPr>
      <t xml:space="preserve">Fractures </t>
    </r>
    <r>
      <rPr>
        <sz val="14"/>
        <color rgb="FF111111"/>
        <rFont val="Arial"/>
        <family val="2"/>
      </rPr>
      <t>multiple</t>
    </r>
    <r>
      <rPr>
        <sz val="14"/>
        <color rgb="FF626262"/>
        <rFont val="Arial"/>
        <family val="2"/>
      </rPr>
      <t>,</t>
    </r>
    <r>
      <rPr>
        <sz val="14"/>
        <color rgb="FF111111"/>
        <rFont val="Arial"/>
        <family val="2"/>
      </rPr>
      <t xml:space="preserve">s  </t>
    </r>
    <r>
      <rPr>
        <sz val="14"/>
        <rFont val="Arial"/>
        <family val="2"/>
      </rPr>
      <t xml:space="preserve">score phy
</t>
    </r>
    <r>
      <rPr>
        <sz val="14"/>
        <color rgb="FF111111"/>
        <rFont val="Arial"/>
        <family val="2"/>
      </rPr>
      <t xml:space="preserve">&lt;= 8, </t>
    </r>
    <r>
      <rPr>
        <sz val="14"/>
        <rFont val="Arial"/>
        <family val="2"/>
      </rPr>
      <t>post-chir - niveau 1</t>
    </r>
  </si>
  <si>
    <r>
      <rPr>
        <sz val="14"/>
        <color rgb="FF111111"/>
        <rFont val="Arial"/>
        <family val="2"/>
      </rPr>
      <t>228.96</t>
    </r>
  </si>
  <si>
    <r>
      <rPr>
        <sz val="14"/>
        <color rgb="FF111111"/>
        <rFont val="Arial"/>
        <family val="2"/>
      </rPr>
      <t>8 242,58</t>
    </r>
  </si>
  <si>
    <r>
      <rPr>
        <sz val="14"/>
        <rFont val="Arial"/>
        <family val="2"/>
      </rPr>
      <t xml:space="preserve">Fractures multiples, score phy
</t>
    </r>
    <r>
      <rPr>
        <sz val="14"/>
        <color rgb="FF111111"/>
        <rFont val="Arial"/>
        <family val="2"/>
      </rPr>
      <t xml:space="preserve">&lt;= 8, </t>
    </r>
    <r>
      <rPr>
        <sz val="14"/>
        <rFont val="Arial"/>
        <family val="2"/>
      </rPr>
      <t>post-chir - niveau 2</t>
    </r>
  </si>
  <si>
    <r>
      <rPr>
        <sz val="14"/>
        <color rgb="FF111111"/>
        <rFont val="Arial"/>
        <family val="2"/>
      </rPr>
      <t>11 077,35</t>
    </r>
  </si>
  <si>
    <r>
      <rPr>
        <sz val="14"/>
        <color rgb="FF111111"/>
        <rFont val="Arial"/>
        <family val="2"/>
      </rPr>
      <t xml:space="preserve">Fractures </t>
    </r>
    <r>
      <rPr>
        <sz val="14"/>
        <rFont val="Arial"/>
        <family val="2"/>
      </rPr>
      <t>multiples</t>
    </r>
    <r>
      <rPr>
        <sz val="14"/>
        <color rgb="FF262626"/>
        <rFont val="Arial"/>
        <family val="2"/>
      </rPr>
      <t xml:space="preserve">, </t>
    </r>
    <r>
      <rPr>
        <sz val="14"/>
        <rFont val="Arial"/>
        <family val="2"/>
      </rPr>
      <t xml:space="preserve">score </t>
    </r>
    <r>
      <rPr>
        <sz val="14"/>
        <color rgb="FF111111"/>
        <rFont val="Arial"/>
        <family val="2"/>
      </rPr>
      <t xml:space="preserve">phy
&lt;= 8, </t>
    </r>
    <r>
      <rPr>
        <sz val="14"/>
        <rFont val="Arial"/>
        <family val="2"/>
      </rPr>
      <t xml:space="preserve">hors </t>
    </r>
    <r>
      <rPr>
        <sz val="14"/>
        <color rgb="FF111111"/>
        <rFont val="Arial"/>
        <family val="2"/>
      </rPr>
      <t xml:space="preserve">oost-chir- </t>
    </r>
    <r>
      <rPr>
        <sz val="14"/>
        <rFont val="Arial"/>
        <family val="2"/>
      </rPr>
      <t>zéro jour</t>
    </r>
  </si>
  <si>
    <r>
      <rPr>
        <sz val="14"/>
        <rFont val="Arial"/>
        <family val="2"/>
      </rPr>
      <t xml:space="preserve">Fractures </t>
    </r>
    <r>
      <rPr>
        <sz val="14"/>
        <color rgb="FF111111"/>
        <rFont val="Arial"/>
        <family val="2"/>
      </rPr>
      <t xml:space="preserve">multiples, </t>
    </r>
    <r>
      <rPr>
        <sz val="14"/>
        <rFont val="Arial"/>
        <family val="2"/>
      </rPr>
      <t xml:space="preserve">score phy
&lt;= </t>
    </r>
    <r>
      <rPr>
        <sz val="14"/>
        <color rgb="FF111111"/>
        <rFont val="Arial"/>
        <family val="2"/>
      </rPr>
      <t xml:space="preserve">8, </t>
    </r>
    <r>
      <rPr>
        <sz val="14"/>
        <rFont val="Arial"/>
        <family val="2"/>
      </rPr>
      <t xml:space="preserve">hors </t>
    </r>
    <r>
      <rPr>
        <sz val="14"/>
        <color rgb="FF111111"/>
        <rFont val="Arial"/>
        <family val="2"/>
      </rPr>
      <t xml:space="preserve">post-chir- niveau </t>
    </r>
    <r>
      <rPr>
        <sz val="14"/>
        <rFont val="Arial"/>
        <family val="2"/>
      </rPr>
      <t>1</t>
    </r>
  </si>
  <si>
    <r>
      <rPr>
        <sz val="14"/>
        <color rgb="FF111111"/>
        <rFont val="Arial"/>
        <family val="2"/>
      </rPr>
      <t xml:space="preserve">5 </t>
    </r>
    <r>
      <rPr>
        <sz val="14"/>
        <rFont val="Arial"/>
        <family val="2"/>
      </rPr>
      <t>992,96</t>
    </r>
  </si>
  <si>
    <r>
      <rPr>
        <sz val="14"/>
        <rFont val="Arial"/>
        <family val="2"/>
      </rPr>
      <t xml:space="preserve">Fractures </t>
    </r>
    <r>
      <rPr>
        <sz val="14"/>
        <color rgb="FF111111"/>
        <rFont val="Arial"/>
        <family val="2"/>
      </rPr>
      <t xml:space="preserve">multiples, </t>
    </r>
    <r>
      <rPr>
        <sz val="14"/>
        <rFont val="Arial"/>
        <family val="2"/>
      </rPr>
      <t xml:space="preserve">score phy
&lt;= </t>
    </r>
    <r>
      <rPr>
        <sz val="14"/>
        <color rgb="FF111111"/>
        <rFont val="Arial"/>
        <family val="2"/>
      </rPr>
      <t xml:space="preserve">8, </t>
    </r>
    <r>
      <rPr>
        <sz val="14"/>
        <rFont val="Arial"/>
        <family val="2"/>
      </rPr>
      <t xml:space="preserve">hors post-chir- niveau </t>
    </r>
    <r>
      <rPr>
        <sz val="14"/>
        <color rgb="FF111111"/>
        <rFont val="Arial"/>
        <family val="2"/>
      </rPr>
      <t>2</t>
    </r>
  </si>
  <si>
    <r>
      <rPr>
        <sz val="14"/>
        <color rgb="FF111111"/>
        <rFont val="Arial"/>
        <family val="2"/>
      </rPr>
      <t>230.56</t>
    </r>
  </si>
  <si>
    <r>
      <rPr>
        <sz val="14"/>
        <color rgb="FF111111"/>
        <rFont val="Arial"/>
        <family val="2"/>
      </rPr>
      <t>0871CO</t>
    </r>
  </si>
  <si>
    <r>
      <rPr>
        <sz val="14"/>
        <color rgb="FF111111"/>
        <rFont val="Arial"/>
        <family val="2"/>
      </rPr>
      <t xml:space="preserve">Fractures </t>
    </r>
    <r>
      <rPr>
        <sz val="14"/>
        <rFont val="Arial"/>
        <family val="2"/>
      </rPr>
      <t xml:space="preserve">multiples, score phy </t>
    </r>
    <r>
      <rPr>
        <sz val="14"/>
        <color rgb="FF111111"/>
        <rFont val="Arial"/>
        <family val="2"/>
      </rPr>
      <t>[9,</t>
    </r>
    <r>
      <rPr>
        <sz val="14"/>
        <rFont val="Arial"/>
        <family val="2"/>
      </rPr>
      <t xml:space="preserve">12]. score </t>
    </r>
    <r>
      <rPr>
        <sz val="14"/>
        <color rgb="FF111111"/>
        <rFont val="Arial"/>
        <family val="2"/>
      </rPr>
      <t xml:space="preserve">rr &lt;= </t>
    </r>
    <r>
      <rPr>
        <sz val="14"/>
        <rFont val="Arial"/>
        <family val="2"/>
      </rPr>
      <t>60 - zero jour</t>
    </r>
  </si>
  <si>
    <r>
      <rPr>
        <sz val="14"/>
        <color rgb="FF111111"/>
        <rFont val="Arial"/>
        <family val="2"/>
      </rPr>
      <t>0871C1</t>
    </r>
  </si>
  <si>
    <r>
      <rPr>
        <sz val="14"/>
        <color rgb="FF111111"/>
        <rFont val="Arial"/>
        <family val="2"/>
      </rPr>
      <t xml:space="preserve">Fractures </t>
    </r>
    <r>
      <rPr>
        <sz val="14"/>
        <rFont val="Arial"/>
        <family val="2"/>
      </rPr>
      <t xml:space="preserve">multiples, score phy </t>
    </r>
    <r>
      <rPr>
        <sz val="14"/>
        <color rgb="FF111111"/>
        <rFont val="Arial"/>
        <family val="2"/>
      </rPr>
      <t xml:space="preserve">[9.12]. </t>
    </r>
    <r>
      <rPr>
        <sz val="14"/>
        <rFont val="Arial"/>
        <family val="2"/>
      </rPr>
      <t xml:space="preserve">score </t>
    </r>
    <r>
      <rPr>
        <sz val="14"/>
        <color rgb="FF111111"/>
        <rFont val="Arial"/>
        <family val="2"/>
      </rPr>
      <t xml:space="preserve">rr &lt;= </t>
    </r>
    <r>
      <rPr>
        <sz val="14"/>
        <rFont val="Arial"/>
        <family val="2"/>
      </rPr>
      <t xml:space="preserve">60 - niveau </t>
    </r>
    <r>
      <rPr>
        <sz val="14"/>
        <color rgb="FF111111"/>
        <rFont val="Arial"/>
        <family val="2"/>
      </rPr>
      <t>1</t>
    </r>
  </si>
  <si>
    <r>
      <rPr>
        <sz val="14"/>
        <color rgb="FF111111"/>
        <rFont val="Arial"/>
        <family val="2"/>
      </rPr>
      <t>0871C2</t>
    </r>
  </si>
  <si>
    <r>
      <rPr>
        <sz val="14"/>
        <rFont val="Arial"/>
        <family val="2"/>
      </rPr>
      <t>Fractur</t>
    </r>
    <r>
      <rPr>
        <sz val="14"/>
        <color rgb="FF262626"/>
        <rFont val="Arial"/>
        <family val="2"/>
      </rPr>
      <t xml:space="preserve">es </t>
    </r>
    <r>
      <rPr>
        <sz val="14"/>
        <rFont val="Arial"/>
        <family val="2"/>
      </rPr>
      <t xml:space="preserve">multiples, </t>
    </r>
    <r>
      <rPr>
        <sz val="14"/>
        <color rgb="FF111111"/>
        <rFont val="Arial"/>
        <family val="2"/>
      </rPr>
      <t>score phy [9</t>
    </r>
    <r>
      <rPr>
        <sz val="14"/>
        <color rgb="FF545454"/>
        <rFont val="Arial"/>
        <family val="2"/>
      </rPr>
      <t>.</t>
    </r>
    <r>
      <rPr>
        <sz val="14"/>
        <rFont val="Arial"/>
        <family val="2"/>
      </rPr>
      <t xml:space="preserve">12]. </t>
    </r>
    <r>
      <rPr>
        <sz val="14"/>
        <color rgb="FF111111"/>
        <rFont val="Arial"/>
        <family val="2"/>
      </rPr>
      <t xml:space="preserve">score rr </t>
    </r>
    <r>
      <rPr>
        <sz val="14"/>
        <color rgb="FF262626"/>
        <rFont val="Arial"/>
        <family val="2"/>
      </rPr>
      <t xml:space="preserve">&lt; </t>
    </r>
    <r>
      <rPr>
        <sz val="14"/>
        <rFont val="Arial"/>
        <family val="2"/>
      </rPr>
      <t xml:space="preserve">= </t>
    </r>
    <r>
      <rPr>
        <sz val="14"/>
        <color rgb="FF111111"/>
        <rFont val="Arial"/>
        <family val="2"/>
      </rPr>
      <t xml:space="preserve">60 </t>
    </r>
    <r>
      <rPr>
        <sz val="14"/>
        <rFont val="Arial"/>
        <family val="2"/>
      </rPr>
      <t xml:space="preserve">- </t>
    </r>
    <r>
      <rPr>
        <sz val="14"/>
        <color rgb="FF111111"/>
        <rFont val="Arial"/>
        <family val="2"/>
      </rPr>
      <t>niveau 2</t>
    </r>
  </si>
  <si>
    <r>
      <rPr>
        <sz val="14"/>
        <color rgb="FF111111"/>
        <rFont val="Arial"/>
        <family val="2"/>
      </rPr>
      <t>251 95</t>
    </r>
  </si>
  <si>
    <r>
      <rPr>
        <sz val="14"/>
        <color rgb="FF111111"/>
        <rFont val="Arial"/>
        <family val="2"/>
      </rPr>
      <t>251.95</t>
    </r>
  </si>
  <si>
    <r>
      <rPr>
        <sz val="14"/>
        <color rgb="FF111111"/>
        <rFont val="Arial"/>
        <family val="2"/>
      </rPr>
      <t>14 361 00</t>
    </r>
  </si>
  <si>
    <r>
      <rPr>
        <sz val="14"/>
        <color rgb="FF111111"/>
        <rFont val="Arial"/>
        <family val="2"/>
      </rPr>
      <t xml:space="preserve">239 </t>
    </r>
    <r>
      <rPr>
        <sz val="14"/>
        <color rgb="FF262626"/>
        <rFont val="Arial"/>
        <family val="2"/>
      </rPr>
      <t>3</t>
    </r>
    <r>
      <rPr>
        <sz val="14"/>
        <rFont val="Arial"/>
        <family val="2"/>
      </rPr>
      <t>5</t>
    </r>
  </si>
  <si>
    <r>
      <rPr>
        <sz val="14"/>
        <rFont val="Arial"/>
        <family val="2"/>
      </rPr>
      <t xml:space="preserve">Fractures </t>
    </r>
    <r>
      <rPr>
        <sz val="14"/>
        <color rgb="FF111111"/>
        <rFont val="Arial"/>
        <family val="2"/>
      </rPr>
      <t xml:space="preserve">multiples, score </t>
    </r>
    <r>
      <rPr>
        <sz val="14"/>
        <rFont val="Arial"/>
        <family val="2"/>
      </rPr>
      <t xml:space="preserve">phy </t>
    </r>
    <r>
      <rPr>
        <sz val="14"/>
        <color rgb="FF111111"/>
        <rFont val="Arial"/>
        <family val="2"/>
      </rPr>
      <t>[9</t>
    </r>
    <r>
      <rPr>
        <sz val="14"/>
        <color rgb="FF545454"/>
        <rFont val="Arial"/>
        <family val="2"/>
      </rPr>
      <t>,</t>
    </r>
    <r>
      <rPr>
        <sz val="14"/>
        <rFont val="Arial"/>
        <family val="2"/>
      </rPr>
      <t xml:space="preserve">12]. </t>
    </r>
    <r>
      <rPr>
        <sz val="14"/>
        <color rgb="FF111111"/>
        <rFont val="Arial"/>
        <family val="2"/>
      </rPr>
      <t xml:space="preserve">score rr &gt;= 61 </t>
    </r>
    <r>
      <rPr>
        <sz val="14"/>
        <rFont val="Arial"/>
        <family val="2"/>
      </rPr>
      <t>- zer</t>
    </r>
    <r>
      <rPr>
        <sz val="14"/>
        <color rgb="FF262626"/>
        <rFont val="Arial"/>
        <family val="2"/>
      </rPr>
      <t xml:space="preserve">o </t>
    </r>
    <r>
      <rPr>
        <sz val="14"/>
        <color rgb="FF111111"/>
        <rFont val="Arial"/>
        <family val="2"/>
      </rPr>
      <t>iour</t>
    </r>
  </si>
  <si>
    <r>
      <t xml:space="preserve">192 </t>
    </r>
    <r>
      <rPr>
        <sz val="14"/>
        <color rgb="FF111111"/>
        <rFont val="Arial"/>
        <family val="2"/>
      </rPr>
      <t>20</t>
    </r>
  </si>
  <si>
    <r>
      <rPr>
        <sz val="14"/>
        <rFont val="Arial"/>
        <family val="2"/>
      </rPr>
      <t xml:space="preserve">Fractures </t>
    </r>
    <r>
      <rPr>
        <sz val="14"/>
        <color rgb="FF111111"/>
        <rFont val="Arial"/>
        <family val="2"/>
      </rPr>
      <t xml:space="preserve">multiples, score </t>
    </r>
    <r>
      <rPr>
        <sz val="14"/>
        <rFont val="Arial"/>
        <family val="2"/>
      </rPr>
      <t xml:space="preserve">phy </t>
    </r>
    <r>
      <rPr>
        <sz val="14"/>
        <color rgb="FF111111"/>
        <rFont val="Arial"/>
        <family val="2"/>
      </rPr>
      <t>[9</t>
    </r>
    <r>
      <rPr>
        <sz val="14"/>
        <color rgb="FF545454"/>
        <rFont val="Arial"/>
        <family val="2"/>
      </rPr>
      <t>.</t>
    </r>
    <r>
      <rPr>
        <sz val="14"/>
        <rFont val="Arial"/>
        <family val="2"/>
      </rPr>
      <t xml:space="preserve">12]. </t>
    </r>
    <r>
      <rPr>
        <sz val="14"/>
        <color rgb="FF111111"/>
        <rFont val="Arial"/>
        <family val="2"/>
      </rPr>
      <t xml:space="preserve">score rr </t>
    </r>
    <r>
      <rPr>
        <sz val="14"/>
        <color rgb="FF262626"/>
        <rFont val="Arial"/>
        <family val="2"/>
      </rPr>
      <t xml:space="preserve">&gt; </t>
    </r>
    <r>
      <rPr>
        <sz val="14"/>
        <rFont val="Arial"/>
        <family val="2"/>
      </rPr>
      <t xml:space="preserve">= </t>
    </r>
    <r>
      <rPr>
        <sz val="14"/>
        <color rgb="FF111111"/>
        <rFont val="Arial"/>
        <family val="2"/>
      </rPr>
      <t xml:space="preserve">61 </t>
    </r>
    <r>
      <rPr>
        <sz val="14"/>
        <rFont val="Arial"/>
        <family val="2"/>
      </rPr>
      <t xml:space="preserve">- </t>
    </r>
    <r>
      <rPr>
        <sz val="14"/>
        <color rgb="FF111111"/>
        <rFont val="Arial"/>
        <family val="2"/>
      </rPr>
      <t>niv</t>
    </r>
    <r>
      <rPr>
        <sz val="14"/>
        <color rgb="FF3B3B3B"/>
        <rFont val="Arial"/>
        <family val="2"/>
      </rPr>
      <t>ea</t>
    </r>
    <r>
      <rPr>
        <sz val="14"/>
        <rFont val="Arial"/>
        <family val="2"/>
      </rPr>
      <t xml:space="preserve">u </t>
    </r>
    <r>
      <rPr>
        <sz val="14"/>
        <color rgb="FF111111"/>
        <rFont val="Arial"/>
        <family val="2"/>
      </rPr>
      <t>1</t>
    </r>
  </si>
  <si>
    <r>
      <rPr>
        <sz val="14"/>
        <color rgb="FF111111"/>
        <rFont val="Arial"/>
        <family val="2"/>
      </rPr>
      <t>264 80</t>
    </r>
  </si>
  <si>
    <r>
      <rPr>
        <sz val="14"/>
        <color rgb="FF111111"/>
        <rFont val="Arial"/>
        <family val="2"/>
      </rPr>
      <t>11 38650</t>
    </r>
  </si>
  <si>
    <r>
      <rPr>
        <sz val="14"/>
        <color rgb="FF262626"/>
        <rFont val="Arial"/>
        <family val="2"/>
      </rPr>
      <t>24</t>
    </r>
    <r>
      <rPr>
        <sz val="14"/>
        <rFont val="Arial"/>
        <family val="2"/>
      </rPr>
      <t xml:space="preserve">7 </t>
    </r>
    <r>
      <rPr>
        <sz val="14"/>
        <color rgb="FF111111"/>
        <rFont val="Arial"/>
        <family val="2"/>
      </rPr>
      <t>53</t>
    </r>
  </si>
  <si>
    <r>
      <rPr>
        <sz val="14"/>
        <rFont val="Arial"/>
        <family val="2"/>
      </rPr>
      <t xml:space="preserve">Fractures </t>
    </r>
    <r>
      <rPr>
        <sz val="14"/>
        <color rgb="FF111111"/>
        <rFont val="Arial"/>
        <family val="2"/>
      </rPr>
      <t xml:space="preserve">multiples, score phy 19,12], score rr </t>
    </r>
    <r>
      <rPr>
        <sz val="14"/>
        <color rgb="FF262626"/>
        <rFont val="Arial"/>
        <family val="2"/>
      </rPr>
      <t xml:space="preserve">&gt; </t>
    </r>
    <r>
      <rPr>
        <sz val="14"/>
        <rFont val="Arial"/>
        <family val="2"/>
      </rPr>
      <t xml:space="preserve">= </t>
    </r>
    <r>
      <rPr>
        <sz val="14"/>
        <color rgb="FF111111"/>
        <rFont val="Arial"/>
        <family val="2"/>
      </rPr>
      <t xml:space="preserve">61 </t>
    </r>
    <r>
      <rPr>
        <sz val="14"/>
        <rFont val="Arial"/>
        <family val="2"/>
      </rPr>
      <t xml:space="preserve">- </t>
    </r>
    <r>
      <rPr>
        <sz val="14"/>
        <color rgb="FF111111"/>
        <rFont val="Arial"/>
        <family val="2"/>
      </rPr>
      <t>niv</t>
    </r>
    <r>
      <rPr>
        <sz val="14"/>
        <color rgb="FF3B3B3B"/>
        <rFont val="Arial"/>
        <family val="2"/>
      </rPr>
      <t>ea</t>
    </r>
    <r>
      <rPr>
        <sz val="14"/>
        <rFont val="Arial"/>
        <family val="2"/>
      </rPr>
      <t xml:space="preserve">u </t>
    </r>
    <r>
      <rPr>
        <sz val="14"/>
        <color rgb="FF262626"/>
        <rFont val="Arial"/>
        <family val="2"/>
      </rPr>
      <t>2</t>
    </r>
  </si>
  <si>
    <r>
      <rPr>
        <sz val="14"/>
        <color rgb="FF111111"/>
        <rFont val="Arial"/>
        <family val="2"/>
      </rPr>
      <t>273 76</t>
    </r>
  </si>
  <si>
    <r>
      <rPr>
        <sz val="14"/>
        <color rgb="FF111111"/>
        <rFont val="Arial"/>
        <family val="2"/>
      </rPr>
      <t xml:space="preserve">15 604 </t>
    </r>
    <r>
      <rPr>
        <sz val="14"/>
        <color rgb="FF262626"/>
        <rFont val="Arial"/>
        <family val="2"/>
      </rPr>
      <t>29</t>
    </r>
  </si>
  <si>
    <r>
      <rPr>
        <sz val="14"/>
        <color rgb="FF262626"/>
        <rFont val="Arial"/>
        <family val="2"/>
      </rPr>
      <t xml:space="preserve">260 </t>
    </r>
    <r>
      <rPr>
        <sz val="14"/>
        <color rgb="FF111111"/>
        <rFont val="Arial"/>
        <family val="2"/>
      </rPr>
      <t>07</t>
    </r>
  </si>
  <si>
    <r>
      <rPr>
        <sz val="14"/>
        <rFont val="Arial"/>
        <family val="2"/>
      </rPr>
      <t xml:space="preserve">Fractures </t>
    </r>
    <r>
      <rPr>
        <sz val="14"/>
        <color rgb="FF111111"/>
        <rFont val="Arial"/>
        <family val="2"/>
      </rPr>
      <t xml:space="preserve">multiples, score phy
</t>
    </r>
    <r>
      <rPr>
        <sz val="14"/>
        <color rgb="FF262626"/>
        <rFont val="Arial"/>
        <family val="2"/>
      </rPr>
      <t>&gt;</t>
    </r>
    <r>
      <rPr>
        <sz val="14"/>
        <rFont val="Arial"/>
        <family val="2"/>
      </rPr>
      <t>= 1</t>
    </r>
    <r>
      <rPr>
        <sz val="14"/>
        <color rgb="FF262626"/>
        <rFont val="Arial"/>
        <family val="2"/>
      </rPr>
      <t>3</t>
    </r>
    <r>
      <rPr>
        <sz val="14"/>
        <rFont val="Arial"/>
        <family val="2"/>
      </rPr>
      <t xml:space="preserve">, </t>
    </r>
    <r>
      <rPr>
        <sz val="14"/>
        <color rgb="FF111111"/>
        <rFont val="Arial"/>
        <family val="2"/>
      </rPr>
      <t xml:space="preserve">score rr </t>
    </r>
    <r>
      <rPr>
        <sz val="14"/>
        <color rgb="FF262626"/>
        <rFont val="Arial"/>
        <family val="2"/>
      </rPr>
      <t>&lt;</t>
    </r>
    <r>
      <rPr>
        <sz val="14"/>
        <rFont val="Arial"/>
        <family val="2"/>
      </rPr>
      <t xml:space="preserve">= </t>
    </r>
    <r>
      <rPr>
        <sz val="14"/>
        <color rgb="FF111111"/>
        <rFont val="Arial"/>
        <family val="2"/>
      </rPr>
      <t xml:space="preserve">90 </t>
    </r>
    <r>
      <rPr>
        <sz val="14"/>
        <rFont val="Arial"/>
        <family val="2"/>
      </rPr>
      <t xml:space="preserve">- </t>
    </r>
    <r>
      <rPr>
        <sz val="14"/>
        <color rgb="FF111111"/>
        <rFont val="Arial"/>
        <family val="2"/>
      </rPr>
      <t xml:space="preserve">niveau </t>
    </r>
    <r>
      <rPr>
        <sz val="14"/>
        <color rgb="FF262626"/>
        <rFont val="Arial"/>
        <family val="2"/>
      </rPr>
      <t>1</t>
    </r>
  </si>
  <si>
    <r>
      <rPr>
        <sz val="14"/>
        <color rgb="FF262626"/>
        <rFont val="Arial"/>
        <family val="2"/>
      </rPr>
      <t xml:space="preserve">227 </t>
    </r>
    <r>
      <rPr>
        <sz val="14"/>
        <color rgb="FF111111"/>
        <rFont val="Arial"/>
        <family val="2"/>
      </rPr>
      <t>61</t>
    </r>
  </si>
  <si>
    <r>
      <rPr>
        <sz val="14"/>
        <color rgb="FF111111"/>
        <rFont val="Arial"/>
        <family val="2"/>
      </rPr>
      <t xml:space="preserve">11 </t>
    </r>
    <r>
      <rPr>
        <sz val="14"/>
        <color rgb="FF262626"/>
        <rFont val="Arial"/>
        <family val="2"/>
      </rPr>
      <t>380</t>
    </r>
    <r>
      <rPr>
        <sz val="14"/>
        <rFont val="Arial"/>
        <family val="2"/>
      </rPr>
      <t>,</t>
    </r>
    <r>
      <rPr>
        <sz val="14"/>
        <color rgb="FF262626"/>
        <rFont val="Arial"/>
        <family val="2"/>
      </rPr>
      <t>27</t>
    </r>
  </si>
  <si>
    <r>
      <rPr>
        <sz val="14"/>
        <rFont val="Arial"/>
        <family val="2"/>
      </rPr>
      <t xml:space="preserve">Fractures </t>
    </r>
    <r>
      <rPr>
        <sz val="14"/>
        <color rgb="FF111111"/>
        <rFont val="Arial"/>
        <family val="2"/>
      </rPr>
      <t xml:space="preserve">multiples, score phy
</t>
    </r>
    <r>
      <rPr>
        <sz val="14"/>
        <color rgb="FF262626"/>
        <rFont val="Arial"/>
        <family val="2"/>
      </rPr>
      <t>&gt;</t>
    </r>
    <r>
      <rPr>
        <sz val="14"/>
        <rFont val="Arial"/>
        <family val="2"/>
      </rPr>
      <t>= 1</t>
    </r>
    <r>
      <rPr>
        <sz val="14"/>
        <color rgb="FF262626"/>
        <rFont val="Arial"/>
        <family val="2"/>
      </rPr>
      <t>3</t>
    </r>
    <r>
      <rPr>
        <sz val="14"/>
        <rFont val="Arial"/>
        <family val="2"/>
      </rPr>
      <t xml:space="preserve">, </t>
    </r>
    <r>
      <rPr>
        <sz val="14"/>
        <color rgb="FF111111"/>
        <rFont val="Arial"/>
        <family val="2"/>
      </rPr>
      <t xml:space="preserve">score rr </t>
    </r>
    <r>
      <rPr>
        <sz val="14"/>
        <color rgb="FF262626"/>
        <rFont val="Arial"/>
        <family val="2"/>
      </rPr>
      <t>&lt;</t>
    </r>
    <r>
      <rPr>
        <sz val="14"/>
        <rFont val="Arial"/>
        <family val="2"/>
      </rPr>
      <t xml:space="preserve">= </t>
    </r>
    <r>
      <rPr>
        <sz val="14"/>
        <color rgb="FF111111"/>
        <rFont val="Arial"/>
        <family val="2"/>
      </rPr>
      <t xml:space="preserve">90 </t>
    </r>
    <r>
      <rPr>
        <sz val="14"/>
        <rFont val="Arial"/>
        <family val="2"/>
      </rPr>
      <t xml:space="preserve">- </t>
    </r>
    <r>
      <rPr>
        <sz val="14"/>
        <color rgb="FF111111"/>
        <rFont val="Arial"/>
        <family val="2"/>
      </rPr>
      <t xml:space="preserve">niveau
</t>
    </r>
    <r>
      <rPr>
        <b/>
        <sz val="14"/>
        <color rgb="FF262626"/>
        <rFont val="Arial"/>
        <family val="2"/>
      </rPr>
      <t>2</t>
    </r>
  </si>
  <si>
    <r>
      <rPr>
        <sz val="14"/>
        <color rgb="FF111111"/>
        <rFont val="Arial"/>
        <family val="2"/>
      </rPr>
      <t>291 27</t>
    </r>
  </si>
  <si>
    <r>
      <rPr>
        <sz val="14"/>
        <color rgb="FF111111"/>
        <rFont val="Arial"/>
        <family val="2"/>
      </rPr>
      <t xml:space="preserve">16 </t>
    </r>
    <r>
      <rPr>
        <sz val="14"/>
        <color rgb="FF262626"/>
        <rFont val="Arial"/>
        <family val="2"/>
      </rPr>
      <t>602</t>
    </r>
    <r>
      <rPr>
        <sz val="14"/>
        <rFont val="Arial"/>
        <family val="2"/>
      </rPr>
      <t>,34</t>
    </r>
  </si>
  <si>
    <r>
      <rPr>
        <sz val="14"/>
        <color rgb="FF111111"/>
        <rFont val="Arial"/>
        <family val="2"/>
      </rPr>
      <t>0871F1</t>
    </r>
  </si>
  <si>
    <r>
      <rPr>
        <sz val="14"/>
        <rFont val="Arial"/>
        <family val="2"/>
      </rPr>
      <t xml:space="preserve">Fractures </t>
    </r>
    <r>
      <rPr>
        <sz val="14"/>
        <color rgb="FF111111"/>
        <rFont val="Arial"/>
        <family val="2"/>
      </rPr>
      <t xml:space="preserve">multiples, score phy
</t>
    </r>
    <r>
      <rPr>
        <sz val="14"/>
        <color rgb="FF262626"/>
        <rFont val="Arial"/>
        <family val="2"/>
      </rPr>
      <t>&gt;</t>
    </r>
    <r>
      <rPr>
        <sz val="14"/>
        <rFont val="Arial"/>
        <family val="2"/>
      </rPr>
      <t>= 1</t>
    </r>
    <r>
      <rPr>
        <sz val="14"/>
        <color rgb="FF262626"/>
        <rFont val="Arial"/>
        <family val="2"/>
      </rPr>
      <t>3</t>
    </r>
    <r>
      <rPr>
        <sz val="14"/>
        <rFont val="Arial"/>
        <family val="2"/>
      </rPr>
      <t xml:space="preserve">, </t>
    </r>
    <r>
      <rPr>
        <sz val="14"/>
        <color rgb="FF262626"/>
        <rFont val="Arial"/>
        <family val="2"/>
      </rPr>
      <t>sco</t>
    </r>
    <r>
      <rPr>
        <sz val="14"/>
        <rFont val="Arial"/>
        <family val="2"/>
      </rPr>
      <t xml:space="preserve">r </t>
    </r>
    <r>
      <rPr>
        <sz val="14"/>
        <color rgb="FF262626"/>
        <rFont val="Arial"/>
        <family val="2"/>
      </rPr>
      <t xml:space="preserve">e </t>
    </r>
    <r>
      <rPr>
        <sz val="14"/>
        <color rgb="FF111111"/>
        <rFont val="Arial"/>
        <family val="2"/>
      </rPr>
      <t xml:space="preserve">rr </t>
    </r>
    <r>
      <rPr>
        <sz val="14"/>
        <color rgb="FF262626"/>
        <rFont val="Arial"/>
        <family val="2"/>
      </rPr>
      <t>&gt;</t>
    </r>
    <r>
      <rPr>
        <sz val="14"/>
        <rFont val="Arial"/>
        <family val="2"/>
      </rPr>
      <t xml:space="preserve">= </t>
    </r>
    <r>
      <rPr>
        <sz val="14"/>
        <color rgb="FF111111"/>
        <rFont val="Arial"/>
        <family val="2"/>
      </rPr>
      <t xml:space="preserve">91 </t>
    </r>
    <r>
      <rPr>
        <sz val="14"/>
        <rFont val="Arial"/>
        <family val="2"/>
      </rPr>
      <t xml:space="preserve">- </t>
    </r>
    <r>
      <rPr>
        <sz val="14"/>
        <color rgb="FF111111"/>
        <rFont val="Arial"/>
        <family val="2"/>
      </rPr>
      <t xml:space="preserve">niveau </t>
    </r>
    <r>
      <rPr>
        <sz val="14"/>
        <color rgb="FF262626"/>
        <rFont val="Arial"/>
        <family val="2"/>
      </rPr>
      <t>1</t>
    </r>
  </si>
  <si>
    <r>
      <rPr>
        <sz val="14"/>
        <color rgb="FF111111"/>
        <rFont val="Arial"/>
        <family val="2"/>
      </rPr>
      <t>321 63</t>
    </r>
  </si>
  <si>
    <r>
      <rPr>
        <sz val="14"/>
        <color rgb="FF111111"/>
        <rFont val="Arial"/>
        <family val="2"/>
      </rPr>
      <t xml:space="preserve">18 </t>
    </r>
    <r>
      <rPr>
        <sz val="14"/>
        <color rgb="FF262626"/>
        <rFont val="Arial"/>
        <family val="2"/>
      </rPr>
      <t>33</t>
    </r>
    <r>
      <rPr>
        <sz val="14"/>
        <rFont val="Arial"/>
        <family val="2"/>
      </rPr>
      <t>,</t>
    </r>
    <r>
      <rPr>
        <sz val="14"/>
        <color rgb="FF262626"/>
        <rFont val="Arial"/>
        <family val="2"/>
      </rPr>
      <t xml:space="preserve">2 </t>
    </r>
    <r>
      <rPr>
        <sz val="14"/>
        <rFont val="Arial"/>
        <family val="2"/>
      </rPr>
      <t>74</t>
    </r>
  </si>
  <si>
    <r>
      <rPr>
        <sz val="14"/>
        <color rgb="FF111111"/>
        <rFont val="Arial"/>
        <family val="2"/>
      </rPr>
      <t>0871F2</t>
    </r>
  </si>
  <si>
    <r>
      <rPr>
        <sz val="14"/>
        <rFont val="Arial"/>
        <family val="2"/>
      </rPr>
      <t>Fra</t>
    </r>
    <r>
      <rPr>
        <sz val="14"/>
        <color rgb="FF262626"/>
        <rFont val="Arial"/>
        <family val="2"/>
      </rPr>
      <t>ct</t>
    </r>
    <r>
      <rPr>
        <sz val="14"/>
        <rFont val="Arial"/>
        <family val="2"/>
      </rPr>
      <t xml:space="preserve">ures </t>
    </r>
    <r>
      <rPr>
        <sz val="14"/>
        <color rgb="FF111111"/>
        <rFont val="Arial"/>
        <family val="2"/>
      </rPr>
      <t xml:space="preserve">multiples, </t>
    </r>
    <r>
      <rPr>
        <sz val="14"/>
        <rFont val="Arial"/>
        <family val="2"/>
      </rPr>
      <t>s</t>
    </r>
    <r>
      <rPr>
        <sz val="14"/>
        <color rgb="FF262626"/>
        <rFont val="Arial"/>
        <family val="2"/>
      </rPr>
      <t xml:space="preserve">core </t>
    </r>
    <r>
      <rPr>
        <sz val="14"/>
        <color rgb="FF111111"/>
        <rFont val="Arial"/>
        <family val="2"/>
      </rPr>
      <t xml:space="preserve">phy
</t>
    </r>
    <r>
      <rPr>
        <sz val="14"/>
        <color rgb="FF262626"/>
        <rFont val="Arial"/>
        <family val="2"/>
      </rPr>
      <t>&gt;</t>
    </r>
    <r>
      <rPr>
        <sz val="14"/>
        <rFont val="Arial"/>
        <family val="2"/>
      </rPr>
      <t>= 1</t>
    </r>
    <r>
      <rPr>
        <sz val="14"/>
        <color rgb="FF262626"/>
        <rFont val="Arial"/>
        <family val="2"/>
      </rPr>
      <t>3</t>
    </r>
    <r>
      <rPr>
        <sz val="14"/>
        <rFont val="Arial"/>
        <family val="2"/>
      </rPr>
      <t xml:space="preserve">, </t>
    </r>
    <r>
      <rPr>
        <sz val="14"/>
        <color rgb="FF262626"/>
        <rFont val="Arial"/>
        <family val="2"/>
      </rPr>
      <t>sco</t>
    </r>
    <r>
      <rPr>
        <sz val="14"/>
        <rFont val="Arial"/>
        <family val="2"/>
      </rPr>
      <t xml:space="preserve">r </t>
    </r>
    <r>
      <rPr>
        <sz val="14"/>
        <color rgb="FF262626"/>
        <rFont val="Arial"/>
        <family val="2"/>
      </rPr>
      <t xml:space="preserve">e </t>
    </r>
    <r>
      <rPr>
        <sz val="14"/>
        <color rgb="FF111111"/>
        <rFont val="Arial"/>
        <family val="2"/>
      </rPr>
      <t xml:space="preserve">rr </t>
    </r>
    <r>
      <rPr>
        <sz val="14"/>
        <color rgb="FF262626"/>
        <rFont val="Arial"/>
        <family val="2"/>
      </rPr>
      <t>&gt;</t>
    </r>
    <r>
      <rPr>
        <sz val="14"/>
        <rFont val="Arial"/>
        <family val="2"/>
      </rPr>
      <t xml:space="preserve">= </t>
    </r>
    <r>
      <rPr>
        <sz val="14"/>
        <color rgb="FF111111"/>
        <rFont val="Arial"/>
        <family val="2"/>
      </rPr>
      <t xml:space="preserve">91 </t>
    </r>
    <r>
      <rPr>
        <sz val="14"/>
        <rFont val="Arial"/>
        <family val="2"/>
      </rPr>
      <t xml:space="preserve">- </t>
    </r>
    <r>
      <rPr>
        <sz val="14"/>
        <color rgb="FF111111"/>
        <rFont val="Arial"/>
        <family val="2"/>
      </rPr>
      <t xml:space="preserve">niveau
</t>
    </r>
    <r>
      <rPr>
        <b/>
        <sz val="14"/>
        <color rgb="FF262626"/>
        <rFont val="Arial"/>
        <family val="2"/>
      </rPr>
      <t>2</t>
    </r>
  </si>
  <si>
    <r>
      <t xml:space="preserve">410 </t>
    </r>
    <r>
      <rPr>
        <sz val="14"/>
        <color rgb="FF262626"/>
        <rFont val="Arial"/>
        <family val="2"/>
      </rPr>
      <t>38</t>
    </r>
  </si>
  <si>
    <r>
      <rPr>
        <sz val="14"/>
        <color rgb="FF111111"/>
        <rFont val="Arial"/>
        <family val="2"/>
      </rPr>
      <t xml:space="preserve">29 </t>
    </r>
    <r>
      <rPr>
        <sz val="14"/>
        <rFont val="Arial"/>
        <family val="2"/>
      </rPr>
      <t>1</t>
    </r>
    <r>
      <rPr>
        <sz val="14"/>
        <color rgb="FF262626"/>
        <rFont val="Arial"/>
        <family val="2"/>
      </rPr>
      <t>37</t>
    </r>
    <r>
      <rPr>
        <sz val="14"/>
        <rFont val="Arial"/>
        <family val="2"/>
      </rPr>
      <t>,29</t>
    </r>
  </si>
  <si>
    <r>
      <rPr>
        <sz val="14"/>
        <color rgb="FF111111"/>
        <rFont val="Arial"/>
        <family val="2"/>
      </rPr>
      <t>0872AO</t>
    </r>
  </si>
  <si>
    <r>
      <rPr>
        <sz val="14"/>
        <rFont val="Arial"/>
        <family val="2"/>
      </rPr>
      <t>Fra</t>
    </r>
    <r>
      <rPr>
        <sz val="14"/>
        <color rgb="FF262626"/>
        <rFont val="Arial"/>
        <family val="2"/>
      </rPr>
      <t>ct</t>
    </r>
    <r>
      <rPr>
        <sz val="14"/>
        <rFont val="Arial"/>
        <family val="2"/>
      </rPr>
      <t xml:space="preserve">ures </t>
    </r>
    <r>
      <rPr>
        <sz val="14"/>
        <color rgb="FF111111"/>
        <rFont val="Arial"/>
        <family val="2"/>
      </rPr>
      <t xml:space="preserve">del'extrémité </t>
    </r>
    <r>
      <rPr>
        <sz val="14"/>
        <color rgb="FF262626"/>
        <rFont val="Arial"/>
        <family val="2"/>
      </rPr>
      <t>s</t>
    </r>
    <r>
      <rPr>
        <sz val="14"/>
        <rFont val="Arial"/>
        <family val="2"/>
      </rPr>
      <t>up</t>
    </r>
    <r>
      <rPr>
        <sz val="14"/>
        <color rgb="FF262626"/>
        <rFont val="Arial"/>
        <family val="2"/>
      </rPr>
      <t>é</t>
    </r>
    <r>
      <rPr>
        <sz val="14"/>
        <rFont val="Arial"/>
        <family val="2"/>
      </rPr>
      <t>n</t>
    </r>
    <r>
      <rPr>
        <sz val="14"/>
        <color rgb="FF262626"/>
        <rFont val="Arial"/>
        <family val="2"/>
      </rPr>
      <t>e</t>
    </r>
    <r>
      <rPr>
        <sz val="14"/>
        <rFont val="Arial"/>
        <family val="2"/>
      </rPr>
      <t xml:space="preserve">ure du fémur </t>
    </r>
    <r>
      <rPr>
        <sz val="14"/>
        <color rgb="FF111111"/>
        <rFont val="Arial"/>
        <family val="2"/>
      </rPr>
      <t xml:space="preserve">(à
</t>
    </r>
    <r>
      <rPr>
        <sz val="14"/>
        <rFont val="Arial"/>
        <family val="2"/>
      </rPr>
      <t xml:space="preserve">!exclusion </t>
    </r>
    <r>
      <rPr>
        <sz val="14"/>
        <color rgb="FF111111"/>
        <rFont val="Arial"/>
        <family val="2"/>
      </rPr>
      <t xml:space="preserve">des </t>
    </r>
    <r>
      <rPr>
        <sz val="14"/>
        <rFont val="Arial"/>
        <family val="2"/>
      </rPr>
      <t xml:space="preserve">FESF </t>
    </r>
    <r>
      <rPr>
        <sz val="14"/>
        <color rgb="FF111111"/>
        <rFont val="Arial"/>
        <family val="2"/>
      </rPr>
      <t xml:space="preserve">avec </t>
    </r>
    <r>
      <rPr>
        <sz val="14"/>
        <rFont val="Arial"/>
        <family val="2"/>
      </rPr>
      <t xml:space="preserve">implant </t>
    </r>
    <r>
      <rPr>
        <sz val="14"/>
        <color rgb="FF262626"/>
        <rFont val="Arial"/>
        <family val="2"/>
      </rPr>
      <t>a</t>
    </r>
    <r>
      <rPr>
        <sz val="14"/>
        <rFont val="Arial"/>
        <family val="2"/>
      </rPr>
      <t>rticulaire)</t>
    </r>
    <r>
      <rPr>
        <sz val="14"/>
        <color rgb="FF262626"/>
        <rFont val="Arial"/>
        <family val="2"/>
      </rPr>
      <t xml:space="preserve">, </t>
    </r>
    <r>
      <rPr>
        <sz val="14"/>
        <color rgb="FF111111"/>
        <rFont val="Arial"/>
        <family val="2"/>
      </rPr>
      <t xml:space="preserve">score phy
</t>
    </r>
    <r>
      <rPr>
        <sz val="14"/>
        <color rgb="FF262626"/>
        <rFont val="Arial"/>
        <family val="2"/>
      </rPr>
      <t>&lt;</t>
    </r>
    <r>
      <rPr>
        <sz val="14"/>
        <rFont val="Arial"/>
        <family val="2"/>
      </rPr>
      <t xml:space="preserve">=  </t>
    </r>
    <r>
      <rPr>
        <sz val="14"/>
        <color rgb="FF262626"/>
        <rFont val="Arial"/>
        <family val="2"/>
      </rPr>
      <t xml:space="preserve">8 </t>
    </r>
    <r>
      <rPr>
        <sz val="14"/>
        <rFont val="Arial"/>
        <family val="2"/>
      </rPr>
      <t>- z</t>
    </r>
    <r>
      <rPr>
        <sz val="14"/>
        <color rgb="FF262626"/>
        <rFont val="Arial"/>
        <family val="2"/>
      </rPr>
      <t>é</t>
    </r>
    <r>
      <rPr>
        <sz val="14"/>
        <rFont val="Arial"/>
        <family val="2"/>
      </rPr>
      <t>r</t>
    </r>
    <r>
      <rPr>
        <sz val="14"/>
        <color rgb="FF262626"/>
        <rFont val="Arial"/>
        <family val="2"/>
      </rPr>
      <t xml:space="preserve">o </t>
    </r>
    <r>
      <rPr>
        <sz val="14"/>
        <color rgb="FF111111"/>
        <rFont val="Arial"/>
        <family val="2"/>
      </rPr>
      <t>iour</t>
    </r>
  </si>
  <si>
    <r>
      <rPr>
        <sz val="14"/>
        <color rgb="FF111111"/>
        <rFont val="Arial"/>
        <family val="2"/>
      </rPr>
      <t>0872A1</t>
    </r>
  </si>
  <si>
    <r>
      <rPr>
        <b/>
        <sz val="14"/>
        <rFont val="Arial"/>
        <family val="2"/>
      </rPr>
      <t>Fracture</t>
    </r>
    <r>
      <rPr>
        <b/>
        <sz val="14"/>
        <color rgb="FF262626"/>
        <rFont val="Arial"/>
        <family val="2"/>
      </rPr>
      <t xml:space="preserve">s </t>
    </r>
    <r>
      <rPr>
        <b/>
        <sz val="14"/>
        <color rgb="FF111111"/>
        <rFont val="Arial"/>
        <family val="2"/>
      </rPr>
      <t xml:space="preserve">de </t>
    </r>
    <r>
      <rPr>
        <b/>
        <sz val="14"/>
        <rFont val="Arial"/>
        <family val="2"/>
      </rPr>
      <t xml:space="preserve">l'extrémité
</t>
    </r>
    <r>
      <rPr>
        <sz val="14"/>
        <rFont val="Arial"/>
        <family val="2"/>
      </rPr>
      <t xml:space="preserve">supeneure </t>
    </r>
    <r>
      <rPr>
        <sz val="14"/>
        <color rgb="FF111111"/>
        <rFont val="Arial"/>
        <family val="2"/>
      </rPr>
      <t xml:space="preserve">du fémur (à
</t>
    </r>
    <r>
      <rPr>
        <sz val="14"/>
        <color rgb="FF545454"/>
        <rFont val="Arial"/>
        <family val="2"/>
      </rPr>
      <t xml:space="preserve">l' </t>
    </r>
    <r>
      <rPr>
        <sz val="14"/>
        <color rgb="FF111111"/>
        <rFont val="Arial"/>
        <family val="2"/>
      </rPr>
      <t xml:space="preserve">exclusion des </t>
    </r>
    <r>
      <rPr>
        <sz val="14"/>
        <rFont val="Arial"/>
        <family val="2"/>
      </rPr>
      <t xml:space="preserve">FESF </t>
    </r>
    <r>
      <rPr>
        <sz val="14"/>
        <color rgb="FF111111"/>
        <rFont val="Arial"/>
        <family val="2"/>
      </rPr>
      <t xml:space="preserve">avec </t>
    </r>
    <r>
      <rPr>
        <sz val="14"/>
        <rFont val="Arial"/>
        <family val="2"/>
      </rPr>
      <t xml:space="preserve">implant </t>
    </r>
    <r>
      <rPr>
        <sz val="14"/>
        <color rgb="FF111111"/>
        <rFont val="Arial"/>
        <family val="2"/>
      </rPr>
      <t xml:space="preserve">articulaire), score phy
&lt;= </t>
    </r>
    <r>
      <rPr>
        <sz val="14"/>
        <color rgb="FF262626"/>
        <rFont val="Arial"/>
        <family val="2"/>
      </rPr>
      <t xml:space="preserve">8 </t>
    </r>
    <r>
      <rPr>
        <sz val="14"/>
        <rFont val="Arial"/>
        <family val="2"/>
      </rPr>
      <t>- niv</t>
    </r>
    <r>
      <rPr>
        <sz val="14"/>
        <color rgb="FF262626"/>
        <rFont val="Arial"/>
        <family val="2"/>
      </rPr>
      <t>ea</t>
    </r>
    <r>
      <rPr>
        <sz val="14"/>
        <rFont val="Arial"/>
        <family val="2"/>
      </rPr>
      <t xml:space="preserve">u </t>
    </r>
    <r>
      <rPr>
        <sz val="14"/>
        <color rgb="FF111111"/>
        <rFont val="Arial"/>
        <family val="2"/>
      </rPr>
      <t>1</t>
    </r>
  </si>
  <si>
    <r>
      <rPr>
        <sz val="14"/>
        <color rgb="FF111111"/>
        <rFont val="Arial"/>
        <family val="2"/>
      </rPr>
      <t>307 72</t>
    </r>
  </si>
  <si>
    <r>
      <rPr>
        <b/>
        <sz val="14"/>
        <rFont val="Arial"/>
        <family val="2"/>
      </rPr>
      <t xml:space="preserve">4 </t>
    </r>
    <r>
      <rPr>
        <sz val="14"/>
        <color rgb="FF262626"/>
        <rFont val="Arial"/>
        <family val="2"/>
      </rPr>
      <t>6</t>
    </r>
    <r>
      <rPr>
        <sz val="14"/>
        <rFont val="Arial"/>
        <family val="2"/>
      </rPr>
      <t>15,84</t>
    </r>
  </si>
  <si>
    <r>
      <rPr>
        <sz val="14"/>
        <color rgb="FF111111"/>
        <rFont val="Arial"/>
        <family val="2"/>
      </rPr>
      <t>0872A2</t>
    </r>
  </si>
  <si>
    <r>
      <rPr>
        <b/>
        <sz val="14"/>
        <rFont val="Arial"/>
        <family val="2"/>
      </rPr>
      <t xml:space="preserve">Fractures </t>
    </r>
    <r>
      <rPr>
        <b/>
        <sz val="14"/>
        <color rgb="FF111111"/>
        <rFont val="Arial"/>
        <family val="2"/>
      </rPr>
      <t xml:space="preserve">de </t>
    </r>
    <r>
      <rPr>
        <b/>
        <sz val="14"/>
        <rFont val="Arial"/>
        <family val="2"/>
      </rPr>
      <t xml:space="preserve">l'extrémité
</t>
    </r>
    <r>
      <rPr>
        <sz val="14"/>
        <rFont val="Arial"/>
        <family val="2"/>
      </rPr>
      <t xml:space="preserve">supeneure </t>
    </r>
    <r>
      <rPr>
        <sz val="14"/>
        <color rgb="FF111111"/>
        <rFont val="Arial"/>
        <family val="2"/>
      </rPr>
      <t xml:space="preserve">du </t>
    </r>
    <r>
      <rPr>
        <sz val="14"/>
        <rFont val="Arial"/>
        <family val="2"/>
      </rPr>
      <t xml:space="preserve">fémur </t>
    </r>
    <r>
      <rPr>
        <sz val="14"/>
        <color rgb="FF111111"/>
        <rFont val="Arial"/>
        <family val="2"/>
      </rPr>
      <t xml:space="preserve">(à
</t>
    </r>
    <r>
      <rPr>
        <sz val="14"/>
        <color rgb="FF545454"/>
        <rFont val="Arial"/>
        <family val="2"/>
      </rPr>
      <t xml:space="preserve">l' </t>
    </r>
    <r>
      <rPr>
        <sz val="14"/>
        <color rgb="FF262626"/>
        <rFont val="Arial"/>
        <family val="2"/>
      </rPr>
      <t>exc</t>
    </r>
    <r>
      <rPr>
        <sz val="14"/>
        <rFont val="Arial"/>
        <family val="2"/>
      </rPr>
      <t xml:space="preserve">lusion </t>
    </r>
    <r>
      <rPr>
        <sz val="14"/>
        <color rgb="FF111111"/>
        <rFont val="Arial"/>
        <family val="2"/>
      </rPr>
      <t xml:space="preserve">des </t>
    </r>
    <r>
      <rPr>
        <sz val="14"/>
        <rFont val="Arial"/>
        <family val="2"/>
      </rPr>
      <t xml:space="preserve">FESF </t>
    </r>
    <r>
      <rPr>
        <sz val="14"/>
        <color rgb="FF111111"/>
        <rFont val="Arial"/>
        <family val="2"/>
      </rPr>
      <t xml:space="preserve">avec implant articulaire), </t>
    </r>
    <r>
      <rPr>
        <sz val="14"/>
        <color rgb="FF262626"/>
        <rFont val="Arial"/>
        <family val="2"/>
      </rPr>
      <t xml:space="preserve">score </t>
    </r>
    <r>
      <rPr>
        <sz val="14"/>
        <color rgb="FF111111"/>
        <rFont val="Arial"/>
        <family val="2"/>
      </rPr>
      <t xml:space="preserve">phy
&lt;= </t>
    </r>
    <r>
      <rPr>
        <sz val="14"/>
        <color rgb="FF262626"/>
        <rFont val="Arial"/>
        <family val="2"/>
      </rPr>
      <t xml:space="preserve">8 </t>
    </r>
    <r>
      <rPr>
        <sz val="14"/>
        <rFont val="Arial"/>
        <family val="2"/>
      </rPr>
      <t xml:space="preserve">- </t>
    </r>
    <r>
      <rPr>
        <sz val="14"/>
        <color rgb="FF111111"/>
        <rFont val="Arial"/>
        <family val="2"/>
      </rPr>
      <t>niveau 2</t>
    </r>
  </si>
  <si>
    <r>
      <t xml:space="preserve">1 </t>
    </r>
    <r>
      <rPr>
        <sz val="14"/>
        <color rgb="FF111111"/>
        <rFont val="Arial"/>
        <family val="2"/>
      </rPr>
      <t>908</t>
    </r>
    <r>
      <rPr>
        <sz val="14"/>
        <color rgb="FF3B3B3B"/>
        <rFont val="Arial"/>
        <family val="2"/>
      </rPr>
      <t>,</t>
    </r>
    <r>
      <rPr>
        <sz val="14"/>
        <color rgb="FF111111"/>
        <rFont val="Arial"/>
        <family val="2"/>
      </rPr>
      <t>25</t>
    </r>
  </si>
  <si>
    <r>
      <rPr>
        <sz val="14"/>
        <color rgb="FF111111"/>
        <rFont val="Arial"/>
        <family val="2"/>
      </rPr>
      <t>193.40</t>
    </r>
  </si>
  <si>
    <r>
      <rPr>
        <sz val="14"/>
        <color rgb="FF111111"/>
        <rFont val="Arial"/>
        <family val="2"/>
      </rPr>
      <t>10 031,01</t>
    </r>
  </si>
  <si>
    <r>
      <rPr>
        <sz val="14"/>
        <color rgb="FF010101"/>
        <rFont val="Arial"/>
        <family val="2"/>
      </rPr>
      <t>Fractures de l'extrémité supér1</t>
    </r>
    <r>
      <rPr>
        <sz val="14"/>
        <color rgb="FF1C1C1C"/>
        <rFont val="Arial"/>
        <family val="2"/>
      </rPr>
      <t xml:space="preserve">e </t>
    </r>
    <r>
      <rPr>
        <sz val="14"/>
        <color rgb="FF010101"/>
        <rFont val="Arial"/>
        <family val="2"/>
      </rPr>
      <t>ure   du  fémur ià
!exclusion des FESF avec i</t>
    </r>
    <r>
      <rPr>
        <sz val="14"/>
        <color rgb="FF1C1C1C"/>
        <rFont val="Arial"/>
        <family val="2"/>
      </rPr>
      <t>m</t>
    </r>
    <r>
      <rPr>
        <sz val="14"/>
        <color rgb="FF010101"/>
        <rFont val="Arial"/>
        <family val="2"/>
      </rPr>
      <t>plant articulaire)</t>
    </r>
    <r>
      <rPr>
        <sz val="14"/>
        <color rgb="FF1C1C1C"/>
        <rFont val="Arial"/>
        <family val="2"/>
      </rPr>
      <t xml:space="preserve">, </t>
    </r>
    <r>
      <rPr>
        <sz val="14"/>
        <color rgb="FF010101"/>
        <rFont val="Arial"/>
        <family val="2"/>
      </rPr>
      <t>sc</t>
    </r>
    <r>
      <rPr>
        <sz val="14"/>
        <color rgb="FF1C1C1C"/>
        <rFont val="Arial"/>
        <family val="2"/>
      </rPr>
      <t>o</t>
    </r>
    <r>
      <rPr>
        <sz val="14"/>
        <color rgb="FF010101"/>
        <rFont val="Arial"/>
        <family val="2"/>
      </rPr>
      <t xml:space="preserve">re phy
</t>
    </r>
    <r>
      <rPr>
        <sz val="14"/>
        <color rgb="FF1C1C1C"/>
        <rFont val="Arial"/>
        <family val="2"/>
      </rPr>
      <t>&gt;</t>
    </r>
    <r>
      <rPr>
        <sz val="14"/>
        <color rgb="FF010101"/>
        <rFont val="Arial"/>
        <family val="2"/>
      </rPr>
      <t>= 9 - zéro jour</t>
    </r>
  </si>
  <si>
    <r>
      <rPr>
        <sz val="14"/>
        <color rgb="FF010101"/>
        <rFont val="Arial"/>
        <family val="2"/>
      </rPr>
      <t>Fractures de l'extrémité supér1</t>
    </r>
    <r>
      <rPr>
        <sz val="14"/>
        <color rgb="FF1C1C1C"/>
        <rFont val="Arial"/>
        <family val="2"/>
      </rPr>
      <t xml:space="preserve">e </t>
    </r>
    <r>
      <rPr>
        <sz val="14"/>
        <color rgb="FF010101"/>
        <rFont val="Arial"/>
        <family val="2"/>
      </rPr>
      <t>ure   du  fémur ià
1 exclusion des FESF avec implant articulaire), score phy
&gt;= 9 - nive</t>
    </r>
    <r>
      <rPr>
        <sz val="14"/>
        <color rgb="FF1C1C1C"/>
        <rFont val="Arial"/>
        <family val="2"/>
      </rPr>
      <t>a</t>
    </r>
    <r>
      <rPr>
        <sz val="14"/>
        <color rgb="FF010101"/>
        <rFont val="Arial"/>
        <family val="2"/>
      </rPr>
      <t>u 1</t>
    </r>
  </si>
  <si>
    <r>
      <rPr>
        <sz val="14"/>
        <color rgb="FF010101"/>
        <rFont val="Arial"/>
        <family val="2"/>
      </rPr>
      <t>217.96</t>
    </r>
  </si>
  <si>
    <r>
      <rPr>
        <sz val="14"/>
        <color rgb="FF010101"/>
        <rFont val="Arial"/>
        <family val="2"/>
      </rPr>
      <t>7 846,59</t>
    </r>
  </si>
  <si>
    <r>
      <rPr>
        <sz val="14"/>
        <color rgb="FF010101"/>
        <rFont val="Arial"/>
        <family val="2"/>
      </rPr>
      <t>Fractures de l'extrémité supèneure du fémur i_à 1·exclusion des  FESF avec i</t>
    </r>
    <r>
      <rPr>
        <sz val="14"/>
        <color rgb="FF1C1C1C"/>
        <rFont val="Arial"/>
        <family val="2"/>
      </rPr>
      <t>m</t>
    </r>
    <r>
      <rPr>
        <sz val="14"/>
        <color rgb="FF010101"/>
        <rFont val="Arial"/>
        <family val="2"/>
      </rPr>
      <t>plant articulaire), sco</t>
    </r>
    <r>
      <rPr>
        <sz val="14"/>
        <color rgb="FF1C1C1C"/>
        <rFont val="Arial"/>
        <family val="2"/>
      </rPr>
      <t>r</t>
    </r>
    <r>
      <rPr>
        <sz val="14"/>
        <color rgb="FF010101"/>
        <rFont val="Arial"/>
        <family val="2"/>
      </rPr>
      <t>e phy
&gt;= 9 - niveau 2</t>
    </r>
  </si>
  <si>
    <r>
      <rPr>
        <sz val="14"/>
        <color rgb="FF010101"/>
        <rFont val="Arial"/>
        <family val="2"/>
      </rPr>
      <t>231.80</t>
    </r>
  </si>
  <si>
    <r>
      <rPr>
        <sz val="14"/>
        <color rgb="FF010101"/>
        <rFont val="Arial"/>
        <family val="2"/>
      </rPr>
      <t>11 589,88</t>
    </r>
  </si>
  <si>
    <r>
      <rPr>
        <sz val="14"/>
        <color rgb="FF010101"/>
        <rFont val="Arial"/>
        <family val="2"/>
      </rPr>
      <t>0873A</t>
    </r>
    <r>
      <rPr>
        <sz val="14"/>
        <color rgb="FF1C1C1C"/>
        <rFont val="Arial"/>
        <family val="2"/>
      </rPr>
      <t>O</t>
    </r>
  </si>
  <si>
    <r>
      <rPr>
        <b/>
        <sz val="14"/>
        <color rgb="FF010101"/>
        <rFont val="Arial"/>
        <family val="2"/>
      </rPr>
      <t>Lésions t</t>
    </r>
    <r>
      <rPr>
        <b/>
        <sz val="14"/>
        <color rgb="FF1C1C1C"/>
        <rFont val="Arial"/>
        <family val="2"/>
      </rPr>
      <t>ra</t>
    </r>
    <r>
      <rPr>
        <b/>
        <sz val="14"/>
        <color rgb="FF010101"/>
        <rFont val="Arial"/>
        <family val="2"/>
      </rPr>
      <t>umatiques sévère</t>
    </r>
    <r>
      <rPr>
        <b/>
        <sz val="14"/>
        <color rgb="FF1C1C1C"/>
        <rFont val="Arial"/>
        <family val="2"/>
      </rPr>
      <t xml:space="preserve">s </t>
    </r>
    <r>
      <rPr>
        <sz val="14"/>
        <color rgb="FF010101"/>
        <rFont val="Arial"/>
        <family val="2"/>
      </rPr>
      <t>de la colonne vertebrale, score ohv &lt;= 8 - zéro iour</t>
    </r>
  </si>
  <si>
    <r>
      <rPr>
        <sz val="14"/>
        <color rgb="FF010101"/>
        <rFont val="Arial"/>
        <family val="2"/>
      </rPr>
      <t>0873A1</t>
    </r>
  </si>
  <si>
    <r>
      <rPr>
        <b/>
        <sz val="14"/>
        <color rgb="FF010101"/>
        <rFont val="Arial"/>
        <family val="2"/>
      </rPr>
      <t>Lésions t</t>
    </r>
    <r>
      <rPr>
        <b/>
        <sz val="14"/>
        <color rgb="FF1C1C1C"/>
        <rFont val="Arial"/>
        <family val="2"/>
      </rPr>
      <t>ra</t>
    </r>
    <r>
      <rPr>
        <b/>
        <sz val="14"/>
        <color rgb="FF010101"/>
        <rFont val="Arial"/>
        <family val="2"/>
      </rPr>
      <t>umatiques sévère</t>
    </r>
    <r>
      <rPr>
        <b/>
        <sz val="14"/>
        <color rgb="FF1C1C1C"/>
        <rFont val="Arial"/>
        <family val="2"/>
      </rPr>
      <t xml:space="preserve">s </t>
    </r>
    <r>
      <rPr>
        <sz val="14"/>
        <color rgb="FF010101"/>
        <rFont val="Arial"/>
        <family val="2"/>
      </rPr>
      <t>de la colonne vertebrale, score ohv &lt;= 8 - niv</t>
    </r>
    <r>
      <rPr>
        <sz val="14"/>
        <color rgb="FF1C1C1C"/>
        <rFont val="Arial"/>
        <family val="2"/>
      </rPr>
      <t>e</t>
    </r>
    <r>
      <rPr>
        <sz val="14"/>
        <color rgb="FF010101"/>
        <rFont val="Arial"/>
        <family val="2"/>
      </rPr>
      <t>au 1</t>
    </r>
  </si>
  <si>
    <r>
      <rPr>
        <sz val="14"/>
        <color rgb="FF010101"/>
        <rFont val="Arial"/>
        <family val="2"/>
      </rPr>
      <t>232.11</t>
    </r>
  </si>
  <si>
    <r>
      <rPr>
        <sz val="14"/>
        <color rgb="FF010101"/>
        <rFont val="Arial"/>
        <family val="2"/>
      </rPr>
      <t>6 731,28</t>
    </r>
  </si>
  <si>
    <r>
      <rPr>
        <sz val="14"/>
        <color rgb="FF010101"/>
        <rFont val="Arial"/>
        <family val="2"/>
      </rPr>
      <t>0873A</t>
    </r>
    <r>
      <rPr>
        <sz val="14"/>
        <color rgb="FF1C1C1C"/>
        <rFont val="Arial"/>
        <family val="2"/>
      </rPr>
      <t>2</t>
    </r>
  </si>
  <si>
    <r>
      <rPr>
        <b/>
        <sz val="14"/>
        <color rgb="FF010101"/>
        <rFont val="Arial"/>
        <family val="2"/>
      </rPr>
      <t>Lésions t</t>
    </r>
    <r>
      <rPr>
        <b/>
        <sz val="14"/>
        <color rgb="FF1C1C1C"/>
        <rFont val="Arial"/>
        <family val="2"/>
      </rPr>
      <t>r</t>
    </r>
    <r>
      <rPr>
        <b/>
        <sz val="14"/>
        <color rgb="FF010101"/>
        <rFont val="Arial"/>
        <family val="2"/>
      </rPr>
      <t xml:space="preserve">aumatiques  sévères </t>
    </r>
    <r>
      <rPr>
        <sz val="14"/>
        <color rgb="FF010101"/>
        <rFont val="Arial"/>
        <family val="2"/>
      </rPr>
      <t>de la colonne vertebrale, score ohv &lt;= 8 - niveau 2</t>
    </r>
  </si>
  <si>
    <r>
      <rPr>
        <sz val="14"/>
        <color rgb="FF010101"/>
        <rFont val="Arial"/>
        <family val="2"/>
      </rPr>
      <t>236.20</t>
    </r>
  </si>
  <si>
    <r>
      <rPr>
        <sz val="14"/>
        <color rgb="FF010101"/>
        <rFont val="Arial"/>
        <family val="2"/>
      </rPr>
      <t>10 156,58</t>
    </r>
  </si>
  <si>
    <r>
      <rPr>
        <sz val="14"/>
        <color rgb="FF010101"/>
        <rFont val="Arial"/>
        <family val="2"/>
      </rPr>
      <t>08</t>
    </r>
    <r>
      <rPr>
        <sz val="14"/>
        <color rgb="FF1C1C1C"/>
        <rFont val="Arial"/>
        <family val="2"/>
      </rPr>
      <t>7</t>
    </r>
    <r>
      <rPr>
        <sz val="14"/>
        <color rgb="FF010101"/>
        <rFont val="Arial"/>
        <family val="2"/>
      </rPr>
      <t>38 1</t>
    </r>
  </si>
  <si>
    <r>
      <rPr>
        <sz val="14"/>
        <color rgb="FF010101"/>
        <rFont val="Arial"/>
        <family val="2"/>
      </rPr>
      <t>Lésions t</t>
    </r>
    <r>
      <rPr>
        <sz val="14"/>
        <color rgb="FF1C1C1C"/>
        <rFont val="Arial"/>
        <family val="2"/>
      </rPr>
      <t>r</t>
    </r>
    <r>
      <rPr>
        <sz val="14"/>
        <color rgb="FF010101"/>
        <rFont val="Arial"/>
        <family val="2"/>
      </rPr>
      <t>aumatiques sévères de la colonne vertébrale, score ohv [9,121- niveau 1</t>
    </r>
  </si>
  <si>
    <r>
      <rPr>
        <sz val="14"/>
        <color rgb="FF010101"/>
        <rFont val="Arial"/>
        <family val="2"/>
      </rPr>
      <t>224.23</t>
    </r>
  </si>
  <si>
    <r>
      <rPr>
        <sz val="14"/>
        <color rgb="FF010101"/>
        <rFont val="Arial"/>
        <family val="2"/>
      </rPr>
      <t>9 64</t>
    </r>
    <r>
      <rPr>
        <sz val="14"/>
        <color rgb="FF1C1C1C"/>
        <rFont val="Arial"/>
        <family val="2"/>
      </rPr>
      <t>1</t>
    </r>
    <r>
      <rPr>
        <sz val="14"/>
        <color rgb="FF010101"/>
        <rFont val="Arial"/>
        <family val="2"/>
      </rPr>
      <t>,99</t>
    </r>
  </si>
  <si>
    <r>
      <rPr>
        <sz val="14"/>
        <color rgb="FF010101"/>
        <rFont val="Arial"/>
        <family val="2"/>
      </rPr>
      <t>Lésions t</t>
    </r>
    <r>
      <rPr>
        <sz val="14"/>
        <color rgb="FF1C1C1C"/>
        <rFont val="Arial"/>
        <family val="2"/>
      </rPr>
      <t>r</t>
    </r>
    <r>
      <rPr>
        <sz val="14"/>
        <color rgb="FF010101"/>
        <rFont val="Arial"/>
        <family val="2"/>
      </rPr>
      <t>aumatiques sévères de la ccionne vertébrale, score phy [9,121- niveau 2</t>
    </r>
  </si>
  <si>
    <r>
      <rPr>
        <sz val="14"/>
        <color rgb="FF010101"/>
        <rFont val="Arial"/>
        <family val="2"/>
      </rPr>
      <t>259.5</t>
    </r>
    <r>
      <rPr>
        <sz val="14"/>
        <color rgb="FF1C1C1C"/>
        <rFont val="Arial"/>
        <family val="2"/>
      </rPr>
      <t>4</t>
    </r>
  </si>
  <si>
    <r>
      <rPr>
        <sz val="14"/>
        <color rgb="FF1C1C1C"/>
        <rFont val="Arial"/>
        <family val="2"/>
      </rPr>
      <t>1</t>
    </r>
    <r>
      <rPr>
        <sz val="14"/>
        <color rgb="FF010101"/>
        <rFont val="Arial"/>
        <family val="2"/>
      </rPr>
      <t>2 97</t>
    </r>
    <r>
      <rPr>
        <sz val="14"/>
        <color rgb="FF1C1C1C"/>
        <rFont val="Arial"/>
        <family val="2"/>
      </rPr>
      <t>7,</t>
    </r>
    <r>
      <rPr>
        <sz val="14"/>
        <color rgb="FF010101"/>
        <rFont val="Arial"/>
        <family val="2"/>
      </rPr>
      <t>11</t>
    </r>
  </si>
  <si>
    <r>
      <rPr>
        <sz val="14"/>
        <color rgb="FF1C1C1C"/>
        <rFont val="Arial"/>
        <family val="2"/>
      </rPr>
      <t>0</t>
    </r>
    <r>
      <rPr>
        <sz val="14"/>
        <color rgb="FF010101"/>
        <rFont val="Arial"/>
        <family val="2"/>
      </rPr>
      <t>8</t>
    </r>
    <r>
      <rPr>
        <sz val="14"/>
        <color rgb="FF1C1C1C"/>
        <rFont val="Arial"/>
        <family val="2"/>
      </rPr>
      <t>73C</t>
    </r>
    <r>
      <rPr>
        <sz val="14"/>
        <color rgb="FF010101"/>
        <rFont val="Arial"/>
        <family val="2"/>
      </rPr>
      <t>1</t>
    </r>
  </si>
  <si>
    <r>
      <rPr>
        <sz val="14"/>
        <color rgb="FF010101"/>
        <rFont val="Arial"/>
        <family val="2"/>
      </rPr>
      <t>Lési</t>
    </r>
    <r>
      <rPr>
        <sz val="14"/>
        <color rgb="FF1C1C1C"/>
        <rFont val="Arial"/>
        <family val="2"/>
      </rPr>
      <t>on</t>
    </r>
    <r>
      <rPr>
        <sz val="14"/>
        <color rgb="FF010101"/>
        <rFont val="Arial"/>
        <family val="2"/>
      </rPr>
      <t>s t</t>
    </r>
    <r>
      <rPr>
        <sz val="14"/>
        <color rgb="FF1C1C1C"/>
        <rFont val="Arial"/>
        <family val="2"/>
      </rPr>
      <t>ra</t>
    </r>
    <r>
      <rPr>
        <sz val="14"/>
        <color rgb="FF010101"/>
        <rFont val="Arial"/>
        <family val="2"/>
      </rPr>
      <t>u</t>
    </r>
    <r>
      <rPr>
        <sz val="14"/>
        <color rgb="FF1C1C1C"/>
        <rFont val="Arial"/>
        <family val="2"/>
      </rPr>
      <t>m</t>
    </r>
    <r>
      <rPr>
        <sz val="14"/>
        <color rgb="FF010101"/>
        <rFont val="Arial"/>
        <family val="2"/>
      </rPr>
      <t>atiques s</t>
    </r>
    <r>
      <rPr>
        <sz val="14"/>
        <color rgb="FF1C1C1C"/>
        <rFont val="Arial"/>
        <family val="2"/>
      </rPr>
      <t>év</t>
    </r>
    <r>
      <rPr>
        <sz val="14"/>
        <color rgb="FF010101"/>
        <rFont val="Arial"/>
        <family val="2"/>
      </rPr>
      <t>ère</t>
    </r>
    <r>
      <rPr>
        <sz val="14"/>
        <color rgb="FF1C1C1C"/>
        <rFont val="Arial"/>
        <family val="2"/>
      </rPr>
      <t xml:space="preserve">s </t>
    </r>
    <r>
      <rPr>
        <sz val="14"/>
        <color rgb="FF010101"/>
        <rFont val="Arial"/>
        <family val="2"/>
      </rPr>
      <t>de l</t>
    </r>
    <r>
      <rPr>
        <sz val="14"/>
        <color rgb="FF1C1C1C"/>
        <rFont val="Arial"/>
        <family val="2"/>
      </rPr>
      <t>a c</t>
    </r>
    <r>
      <rPr>
        <sz val="14"/>
        <color rgb="FF010101"/>
        <rFont val="Arial"/>
        <family val="2"/>
      </rPr>
      <t>cio</t>
    </r>
    <r>
      <rPr>
        <sz val="14"/>
        <color rgb="FF1C1C1C"/>
        <rFont val="Arial"/>
        <family val="2"/>
      </rPr>
      <t>n</t>
    </r>
    <r>
      <rPr>
        <sz val="14"/>
        <color rgb="FF010101"/>
        <rFont val="Arial"/>
        <family val="2"/>
      </rPr>
      <t xml:space="preserve">ne </t>
    </r>
    <r>
      <rPr>
        <sz val="14"/>
        <color rgb="FF1C1C1C"/>
        <rFont val="Arial"/>
        <family val="2"/>
      </rPr>
      <t>ve</t>
    </r>
    <r>
      <rPr>
        <sz val="14"/>
        <color rgb="FF010101"/>
        <rFont val="Arial"/>
        <family val="2"/>
      </rPr>
      <t>rtébrale</t>
    </r>
    <r>
      <rPr>
        <sz val="14"/>
        <color rgb="FF313131"/>
        <rFont val="Arial"/>
        <family val="2"/>
      </rPr>
      <t xml:space="preserve">, </t>
    </r>
    <r>
      <rPr>
        <sz val="14"/>
        <color rgb="FF1C1C1C"/>
        <rFont val="Arial"/>
        <family val="2"/>
      </rPr>
      <t>s</t>
    </r>
    <r>
      <rPr>
        <sz val="14"/>
        <color rgb="FF010101"/>
        <rFont val="Arial"/>
        <family val="2"/>
      </rPr>
      <t xml:space="preserve">core </t>
    </r>
    <r>
      <rPr>
        <sz val="14"/>
        <color rgb="FF1C1C1C"/>
        <rFont val="Arial"/>
        <family val="2"/>
      </rPr>
      <t>p</t>
    </r>
    <r>
      <rPr>
        <sz val="14"/>
        <color rgb="FF010101"/>
        <rFont val="Arial"/>
        <family val="2"/>
      </rPr>
      <t xml:space="preserve">hy </t>
    </r>
    <r>
      <rPr>
        <sz val="14"/>
        <color rgb="FF313131"/>
        <rFont val="Arial"/>
        <family val="2"/>
      </rPr>
      <t>&gt;</t>
    </r>
    <r>
      <rPr>
        <sz val="14"/>
        <color rgb="FF010101"/>
        <rFont val="Arial"/>
        <family val="2"/>
      </rPr>
      <t xml:space="preserve">= </t>
    </r>
    <r>
      <rPr>
        <sz val="14"/>
        <color rgb="FF1C1C1C"/>
        <rFont val="Arial"/>
        <family val="2"/>
      </rPr>
      <t>1</t>
    </r>
    <r>
      <rPr>
        <sz val="14"/>
        <color rgb="FF010101"/>
        <rFont val="Arial"/>
        <family val="2"/>
      </rPr>
      <t>3 -  ni</t>
    </r>
    <r>
      <rPr>
        <sz val="14"/>
        <color rgb="FF1C1C1C"/>
        <rFont val="Arial"/>
        <family val="2"/>
      </rPr>
      <t>v</t>
    </r>
    <r>
      <rPr>
        <sz val="14"/>
        <color rgb="FF010101"/>
        <rFont val="Arial"/>
        <family val="2"/>
      </rPr>
      <t>ea</t>
    </r>
    <r>
      <rPr>
        <sz val="14"/>
        <color rgb="FF1C1C1C"/>
        <rFont val="Arial"/>
        <family val="2"/>
      </rPr>
      <t xml:space="preserve">u </t>
    </r>
    <r>
      <rPr>
        <sz val="14"/>
        <color rgb="FF010101"/>
        <rFont val="Arial"/>
        <family val="2"/>
      </rPr>
      <t>1</t>
    </r>
  </si>
  <si>
    <r>
      <rPr>
        <sz val="14"/>
        <color rgb="FF1C1C1C"/>
        <rFont val="Arial"/>
        <family val="2"/>
      </rPr>
      <t>2</t>
    </r>
    <r>
      <rPr>
        <sz val="14"/>
        <color rgb="FF010101"/>
        <rFont val="Arial"/>
        <family val="2"/>
      </rPr>
      <t>6</t>
    </r>
    <r>
      <rPr>
        <sz val="14"/>
        <color rgb="FF1C1C1C"/>
        <rFont val="Arial"/>
        <family val="2"/>
      </rPr>
      <t>8</t>
    </r>
    <r>
      <rPr>
        <sz val="14"/>
        <color rgb="FF010101"/>
        <rFont val="Arial"/>
        <family val="2"/>
      </rPr>
      <t>.56</t>
    </r>
  </si>
  <si>
    <r>
      <rPr>
        <sz val="14"/>
        <color rgb="FF1C1C1C"/>
        <rFont val="Arial"/>
        <family val="2"/>
      </rPr>
      <t>11  54</t>
    </r>
    <r>
      <rPr>
        <sz val="14"/>
        <color rgb="FF010101"/>
        <rFont val="Arial"/>
        <family val="2"/>
      </rPr>
      <t>8,25</t>
    </r>
  </si>
  <si>
    <r>
      <rPr>
        <sz val="14"/>
        <color rgb="FF1C1C1C"/>
        <rFont val="Arial"/>
        <family val="2"/>
      </rPr>
      <t>0873C2</t>
    </r>
  </si>
  <si>
    <r>
      <rPr>
        <sz val="14"/>
        <color rgb="FF010101"/>
        <rFont val="Arial"/>
        <family val="2"/>
      </rPr>
      <t>Lési</t>
    </r>
    <r>
      <rPr>
        <sz val="14"/>
        <color rgb="FF1C1C1C"/>
        <rFont val="Arial"/>
        <family val="2"/>
      </rPr>
      <t>on</t>
    </r>
    <r>
      <rPr>
        <sz val="14"/>
        <color rgb="FF010101"/>
        <rFont val="Arial"/>
        <family val="2"/>
      </rPr>
      <t>s t</t>
    </r>
    <r>
      <rPr>
        <sz val="14"/>
        <color rgb="FF1C1C1C"/>
        <rFont val="Arial"/>
        <family val="2"/>
      </rPr>
      <t>ra</t>
    </r>
    <r>
      <rPr>
        <sz val="14"/>
        <color rgb="FF010101"/>
        <rFont val="Arial"/>
        <family val="2"/>
      </rPr>
      <t>umati</t>
    </r>
    <r>
      <rPr>
        <sz val="14"/>
        <color rgb="FF1C1C1C"/>
        <rFont val="Arial"/>
        <family val="2"/>
      </rPr>
      <t>q</t>
    </r>
    <r>
      <rPr>
        <sz val="14"/>
        <color rgb="FF010101"/>
        <rFont val="Arial"/>
        <family val="2"/>
      </rPr>
      <t>ue</t>
    </r>
    <r>
      <rPr>
        <sz val="14"/>
        <color rgb="FF1C1C1C"/>
        <rFont val="Arial"/>
        <family val="2"/>
      </rPr>
      <t>s sé</t>
    </r>
    <r>
      <rPr>
        <sz val="14"/>
        <color rgb="FF010101"/>
        <rFont val="Arial"/>
        <family val="2"/>
      </rPr>
      <t>veres d</t>
    </r>
    <r>
      <rPr>
        <sz val="14"/>
        <color rgb="FF1C1C1C"/>
        <rFont val="Arial"/>
        <family val="2"/>
      </rPr>
      <t xml:space="preserve">e </t>
    </r>
    <r>
      <rPr>
        <sz val="14"/>
        <color rgb="FF010101"/>
        <rFont val="Arial"/>
        <family val="2"/>
      </rPr>
      <t>l</t>
    </r>
    <r>
      <rPr>
        <sz val="14"/>
        <color rgb="FF1C1C1C"/>
        <rFont val="Arial"/>
        <family val="2"/>
      </rPr>
      <t xml:space="preserve">a </t>
    </r>
    <r>
      <rPr>
        <sz val="14"/>
        <color rgb="FF010101"/>
        <rFont val="Arial"/>
        <family val="2"/>
      </rPr>
      <t>c</t>
    </r>
    <r>
      <rPr>
        <sz val="14"/>
        <color rgb="FF1C1C1C"/>
        <rFont val="Arial"/>
        <family val="2"/>
      </rPr>
      <t>ci</t>
    </r>
    <r>
      <rPr>
        <sz val="14"/>
        <color rgb="FF010101"/>
        <rFont val="Arial"/>
        <family val="2"/>
      </rPr>
      <t>o</t>
    </r>
    <r>
      <rPr>
        <sz val="14"/>
        <color rgb="FF1C1C1C"/>
        <rFont val="Arial"/>
        <family val="2"/>
      </rPr>
      <t>n</t>
    </r>
    <r>
      <rPr>
        <sz val="14"/>
        <color rgb="FF010101"/>
        <rFont val="Arial"/>
        <family val="2"/>
      </rPr>
      <t>n</t>
    </r>
    <r>
      <rPr>
        <sz val="14"/>
        <color rgb="FF1C1C1C"/>
        <rFont val="Arial"/>
        <family val="2"/>
      </rPr>
      <t>e ve</t>
    </r>
    <r>
      <rPr>
        <sz val="14"/>
        <color rgb="FF010101"/>
        <rFont val="Arial"/>
        <family val="2"/>
      </rPr>
      <t>rt</t>
    </r>
    <r>
      <rPr>
        <sz val="14"/>
        <color rgb="FF1C1C1C"/>
        <rFont val="Arial"/>
        <family val="2"/>
      </rPr>
      <t>é</t>
    </r>
    <r>
      <rPr>
        <sz val="14"/>
        <color rgb="FF010101"/>
        <rFont val="Arial"/>
        <family val="2"/>
      </rPr>
      <t>bral</t>
    </r>
    <r>
      <rPr>
        <sz val="14"/>
        <color rgb="FF1C1C1C"/>
        <rFont val="Arial"/>
        <family val="2"/>
      </rPr>
      <t>e, s</t>
    </r>
    <r>
      <rPr>
        <sz val="14"/>
        <color rgb="FF010101"/>
        <rFont val="Arial"/>
        <family val="2"/>
      </rPr>
      <t>cor</t>
    </r>
    <r>
      <rPr>
        <sz val="14"/>
        <color rgb="FF1C1C1C"/>
        <rFont val="Arial"/>
        <family val="2"/>
      </rPr>
      <t>e o</t>
    </r>
    <r>
      <rPr>
        <sz val="14"/>
        <color rgb="FF010101"/>
        <rFont val="Arial"/>
        <family val="2"/>
      </rPr>
      <t xml:space="preserve">hv </t>
    </r>
    <r>
      <rPr>
        <sz val="14"/>
        <color rgb="FF424242"/>
        <rFont val="Arial"/>
        <family val="2"/>
      </rPr>
      <t>&gt;</t>
    </r>
    <r>
      <rPr>
        <sz val="14"/>
        <color rgb="FF010101"/>
        <rFont val="Arial"/>
        <family val="2"/>
      </rPr>
      <t>= 1</t>
    </r>
    <r>
      <rPr>
        <sz val="14"/>
        <color rgb="FF1C1C1C"/>
        <rFont val="Arial"/>
        <family val="2"/>
      </rPr>
      <t xml:space="preserve">3 </t>
    </r>
    <r>
      <rPr>
        <sz val="14"/>
        <color rgb="FF7E7E7E"/>
        <rFont val="Arial"/>
        <family val="2"/>
      </rPr>
      <t xml:space="preserve">- </t>
    </r>
    <r>
      <rPr>
        <sz val="14"/>
        <color rgb="FF010101"/>
        <rFont val="Arial"/>
        <family val="2"/>
      </rPr>
      <t>ni</t>
    </r>
    <r>
      <rPr>
        <sz val="14"/>
        <color rgb="FF1C1C1C"/>
        <rFont val="Arial"/>
        <family val="2"/>
      </rPr>
      <t>ve</t>
    </r>
    <r>
      <rPr>
        <sz val="14"/>
        <color rgb="FF010101"/>
        <rFont val="Arial"/>
        <family val="2"/>
      </rPr>
      <t>a</t>
    </r>
    <r>
      <rPr>
        <sz val="14"/>
        <color rgb="FF1C1C1C"/>
        <rFont val="Arial"/>
        <family val="2"/>
      </rPr>
      <t>u 2</t>
    </r>
  </si>
  <si>
    <r>
      <rPr>
        <sz val="14"/>
        <color rgb="FF1C1C1C"/>
        <rFont val="Arial"/>
        <family val="2"/>
      </rPr>
      <t>27</t>
    </r>
    <r>
      <rPr>
        <sz val="14"/>
        <color rgb="FF010101"/>
        <rFont val="Arial"/>
        <family val="2"/>
      </rPr>
      <t>6 19</t>
    </r>
  </si>
  <si>
    <r>
      <rPr>
        <sz val="14"/>
        <color rgb="FF010101"/>
        <rFont val="Arial"/>
        <family val="2"/>
      </rPr>
      <t xml:space="preserve">15 </t>
    </r>
    <r>
      <rPr>
        <sz val="14"/>
        <color rgb="FF1C1C1C"/>
        <rFont val="Arial"/>
        <family val="2"/>
      </rPr>
      <t>7</t>
    </r>
    <r>
      <rPr>
        <sz val="14"/>
        <color rgb="FF010101"/>
        <rFont val="Arial"/>
        <family val="2"/>
      </rPr>
      <t>4</t>
    </r>
    <r>
      <rPr>
        <sz val="14"/>
        <color rgb="FF1C1C1C"/>
        <rFont val="Arial"/>
        <family val="2"/>
      </rPr>
      <t>2,7</t>
    </r>
    <r>
      <rPr>
        <sz val="14"/>
        <color rgb="FF010101"/>
        <rFont val="Arial"/>
        <family val="2"/>
      </rPr>
      <t>9</t>
    </r>
  </si>
  <si>
    <r>
      <rPr>
        <sz val="14"/>
        <color rgb="FF1C1C1C"/>
        <rFont val="Arial"/>
        <family val="2"/>
      </rPr>
      <t>087</t>
    </r>
    <r>
      <rPr>
        <sz val="14"/>
        <color rgb="FF010101"/>
        <rFont val="Arial"/>
        <family val="2"/>
      </rPr>
      <t>4A</t>
    </r>
    <r>
      <rPr>
        <sz val="14"/>
        <color rgb="FF1C1C1C"/>
        <rFont val="Arial"/>
        <family val="2"/>
      </rPr>
      <t>O</t>
    </r>
  </si>
  <si>
    <r>
      <rPr>
        <sz val="14"/>
        <color rgb="FF010101"/>
        <rFont val="Arial"/>
        <family val="2"/>
      </rPr>
      <t>Lési</t>
    </r>
    <r>
      <rPr>
        <sz val="14"/>
        <color rgb="FF1C1C1C"/>
        <rFont val="Arial"/>
        <family val="2"/>
      </rPr>
      <t>on</t>
    </r>
    <r>
      <rPr>
        <sz val="14"/>
        <color rgb="FF010101"/>
        <rFont val="Arial"/>
        <family val="2"/>
      </rPr>
      <t>s t</t>
    </r>
    <r>
      <rPr>
        <sz val="14"/>
        <color rgb="FF1C1C1C"/>
        <rFont val="Arial"/>
        <family val="2"/>
      </rPr>
      <t>ra</t>
    </r>
    <r>
      <rPr>
        <sz val="14"/>
        <color rgb="FF010101"/>
        <rFont val="Arial"/>
        <family val="2"/>
      </rPr>
      <t>umati</t>
    </r>
    <r>
      <rPr>
        <sz val="14"/>
        <color rgb="FF1C1C1C"/>
        <rFont val="Arial"/>
        <family val="2"/>
      </rPr>
      <t>q</t>
    </r>
    <r>
      <rPr>
        <sz val="14"/>
        <color rgb="FF010101"/>
        <rFont val="Arial"/>
        <family val="2"/>
      </rPr>
      <t>ue</t>
    </r>
    <r>
      <rPr>
        <sz val="14"/>
        <color rgb="FF1C1C1C"/>
        <rFont val="Arial"/>
        <family val="2"/>
      </rPr>
      <t xml:space="preserve">s </t>
    </r>
    <r>
      <rPr>
        <sz val="14"/>
        <color rgb="FF010101"/>
        <rFont val="Arial"/>
        <family val="2"/>
      </rPr>
      <t xml:space="preserve">de la </t>
    </r>
    <r>
      <rPr>
        <sz val="14"/>
        <color rgb="FF313131"/>
        <rFont val="Arial"/>
        <family val="2"/>
      </rPr>
      <t>col</t>
    </r>
    <r>
      <rPr>
        <sz val="14"/>
        <color rgb="FF010101"/>
        <rFont val="Arial"/>
        <family val="2"/>
      </rPr>
      <t>on</t>
    </r>
    <r>
      <rPr>
        <sz val="14"/>
        <color rgb="FF1C1C1C"/>
        <rFont val="Arial"/>
        <family val="2"/>
      </rPr>
      <t xml:space="preserve">ne </t>
    </r>
    <r>
      <rPr>
        <sz val="14"/>
        <color rgb="FF313131"/>
        <rFont val="Arial"/>
        <family val="2"/>
      </rPr>
      <t>ve</t>
    </r>
    <r>
      <rPr>
        <sz val="14"/>
        <color rgb="FF010101"/>
        <rFont val="Arial"/>
        <family val="2"/>
      </rPr>
      <t>rt</t>
    </r>
    <r>
      <rPr>
        <sz val="14"/>
        <color rgb="FF1C1C1C"/>
        <rFont val="Arial"/>
        <family val="2"/>
      </rPr>
      <t>ébra</t>
    </r>
    <r>
      <rPr>
        <sz val="14"/>
        <color rgb="FF010101"/>
        <rFont val="Arial"/>
        <family val="2"/>
      </rPr>
      <t>i</t>
    </r>
    <r>
      <rPr>
        <sz val="14"/>
        <color rgb="FF1C1C1C"/>
        <rFont val="Arial"/>
        <family val="2"/>
      </rPr>
      <t xml:space="preserve">e </t>
    </r>
    <r>
      <rPr>
        <sz val="14"/>
        <color rgb="FF313131"/>
        <rFont val="Arial"/>
        <family val="2"/>
      </rPr>
      <t>e</t>
    </r>
    <r>
      <rPr>
        <sz val="14"/>
        <color rgb="FF010101"/>
        <rFont val="Arial"/>
        <family val="2"/>
      </rPr>
      <t>t d</t>
    </r>
    <r>
      <rPr>
        <sz val="14"/>
        <color rgb="FF1C1C1C"/>
        <rFont val="Arial"/>
        <family val="2"/>
      </rPr>
      <t xml:space="preserve">u </t>
    </r>
    <r>
      <rPr>
        <b/>
        <sz val="14"/>
        <color rgb="FF010101"/>
        <rFont val="Arial"/>
        <family val="2"/>
      </rPr>
      <t>ba</t>
    </r>
    <r>
      <rPr>
        <b/>
        <sz val="14"/>
        <color rgb="FF1C1C1C"/>
        <rFont val="Arial"/>
        <family val="2"/>
      </rPr>
      <t>ss</t>
    </r>
    <r>
      <rPr>
        <b/>
        <sz val="14"/>
        <color rgb="FF010101"/>
        <rFont val="Arial"/>
        <family val="2"/>
      </rPr>
      <t xml:space="preserve">in </t>
    </r>
    <r>
      <rPr>
        <b/>
        <sz val="14"/>
        <color rgb="FF1C1C1C"/>
        <rFont val="Arial"/>
        <family val="2"/>
      </rPr>
      <t xml:space="preserve">(à </t>
    </r>
    <r>
      <rPr>
        <b/>
        <sz val="14"/>
        <color rgb="FF010101"/>
        <rFont val="Arial"/>
        <family val="2"/>
      </rPr>
      <t xml:space="preserve">l' </t>
    </r>
    <r>
      <rPr>
        <b/>
        <sz val="14"/>
        <color rgb="FF1C1C1C"/>
        <rFont val="Arial"/>
        <family val="2"/>
      </rPr>
      <t>e</t>
    </r>
    <r>
      <rPr>
        <b/>
        <sz val="14"/>
        <color rgb="FF010101"/>
        <rFont val="Arial"/>
        <family val="2"/>
      </rPr>
      <t>xclu</t>
    </r>
    <r>
      <rPr>
        <b/>
        <sz val="14"/>
        <color rgb="FF1C1C1C"/>
        <rFont val="Arial"/>
        <family val="2"/>
      </rPr>
      <t>s</t>
    </r>
    <r>
      <rPr>
        <b/>
        <sz val="14"/>
        <color rgb="FF010101"/>
        <rFont val="Arial"/>
        <family val="2"/>
      </rPr>
      <t>i</t>
    </r>
    <r>
      <rPr>
        <b/>
        <sz val="14"/>
        <color rgb="FF1C1C1C"/>
        <rFont val="Arial"/>
        <family val="2"/>
      </rPr>
      <t>o</t>
    </r>
    <r>
      <rPr>
        <b/>
        <sz val="14"/>
        <color rgb="FF010101"/>
        <rFont val="Arial"/>
        <family val="2"/>
      </rPr>
      <t>n de</t>
    </r>
    <r>
      <rPr>
        <b/>
        <sz val="14"/>
        <color rgb="FF1C1C1C"/>
        <rFont val="Arial"/>
        <family val="2"/>
      </rPr>
      <t xml:space="preserve">s </t>
    </r>
    <r>
      <rPr>
        <b/>
        <sz val="14"/>
        <color rgb="FF010101"/>
        <rFont val="Arial"/>
        <family val="2"/>
      </rPr>
      <t xml:space="preserve">LT </t>
    </r>
    <r>
      <rPr>
        <sz val="14"/>
        <color rgb="FF313131"/>
        <rFont val="Arial"/>
        <family val="2"/>
      </rPr>
      <t>sév</t>
    </r>
    <r>
      <rPr>
        <sz val="14"/>
        <color rgb="FF010101"/>
        <rFont val="Arial"/>
        <family val="2"/>
      </rPr>
      <t>èr</t>
    </r>
    <r>
      <rPr>
        <sz val="14"/>
        <color rgb="FF313131"/>
        <rFont val="Arial"/>
        <family val="2"/>
      </rPr>
      <t>e</t>
    </r>
    <r>
      <rPr>
        <sz val="14"/>
        <color rgb="FF010101"/>
        <rFont val="Arial"/>
        <family val="2"/>
      </rPr>
      <t>s d</t>
    </r>
    <r>
      <rPr>
        <sz val="14"/>
        <color rgb="FF313131"/>
        <rFont val="Arial"/>
        <family val="2"/>
      </rPr>
      <t xml:space="preserve">e </t>
    </r>
    <r>
      <rPr>
        <sz val="14"/>
        <color rgb="FF010101"/>
        <rFont val="Arial"/>
        <family val="2"/>
      </rPr>
      <t>l</t>
    </r>
    <r>
      <rPr>
        <sz val="14"/>
        <color rgb="FF1C1C1C"/>
        <rFont val="Arial"/>
        <family val="2"/>
      </rPr>
      <t>a co</t>
    </r>
    <r>
      <rPr>
        <sz val="14"/>
        <color rgb="FF010101"/>
        <rFont val="Arial"/>
        <family val="2"/>
      </rPr>
      <t>l</t>
    </r>
    <r>
      <rPr>
        <sz val="14"/>
        <color rgb="FF1C1C1C"/>
        <rFont val="Arial"/>
        <family val="2"/>
      </rPr>
      <t>o</t>
    </r>
    <r>
      <rPr>
        <sz val="14"/>
        <color rgb="FF010101"/>
        <rFont val="Arial"/>
        <family val="2"/>
      </rPr>
      <t>nn</t>
    </r>
    <r>
      <rPr>
        <sz val="14"/>
        <color rgb="FF313131"/>
        <rFont val="Arial"/>
        <family val="2"/>
      </rPr>
      <t xml:space="preserve">e
</t>
    </r>
    <r>
      <rPr>
        <sz val="14"/>
        <color rgb="FF1C1C1C"/>
        <rFont val="Arial"/>
        <family val="2"/>
      </rPr>
      <t>v e</t>
    </r>
    <r>
      <rPr>
        <sz val="14"/>
        <color rgb="FF010101"/>
        <rFont val="Arial"/>
        <family val="2"/>
      </rPr>
      <t>rt</t>
    </r>
    <r>
      <rPr>
        <sz val="14"/>
        <color rgb="FF1C1C1C"/>
        <rFont val="Arial"/>
        <family val="2"/>
      </rPr>
      <t>étl</t>
    </r>
    <r>
      <rPr>
        <sz val="14"/>
        <color rgb="FF010101"/>
        <rFont val="Arial"/>
        <family val="2"/>
      </rPr>
      <t>r</t>
    </r>
    <r>
      <rPr>
        <sz val="14"/>
        <color rgb="FF1C1C1C"/>
        <rFont val="Arial"/>
        <family val="2"/>
      </rPr>
      <t>a</t>
    </r>
    <r>
      <rPr>
        <sz val="14"/>
        <color rgb="FF010101"/>
        <rFont val="Arial"/>
        <family val="2"/>
      </rPr>
      <t xml:space="preserve">le) </t>
    </r>
    <r>
      <rPr>
        <sz val="14"/>
        <color rgb="FF646464"/>
        <rFont val="Arial"/>
        <family val="2"/>
      </rPr>
      <t xml:space="preserve">, </t>
    </r>
    <r>
      <rPr>
        <sz val="14"/>
        <color rgb="FF1C1C1C"/>
        <rFont val="Arial"/>
        <family val="2"/>
      </rPr>
      <t>s</t>
    </r>
    <r>
      <rPr>
        <sz val="14"/>
        <color rgb="FF010101"/>
        <rFont val="Arial"/>
        <family val="2"/>
      </rPr>
      <t>cor</t>
    </r>
    <r>
      <rPr>
        <sz val="14"/>
        <color rgb="FF1C1C1C"/>
        <rFont val="Arial"/>
        <family val="2"/>
      </rPr>
      <t>e p</t>
    </r>
    <r>
      <rPr>
        <sz val="14"/>
        <color rgb="FF010101"/>
        <rFont val="Arial"/>
        <family val="2"/>
      </rPr>
      <t xml:space="preserve">hy </t>
    </r>
    <r>
      <rPr>
        <sz val="14"/>
        <color rgb="FF1C1C1C"/>
        <rFont val="Arial"/>
        <family val="2"/>
      </rPr>
      <t>&lt;</t>
    </r>
    <r>
      <rPr>
        <sz val="14"/>
        <color rgb="FF010101"/>
        <rFont val="Arial"/>
        <family val="2"/>
      </rPr>
      <t xml:space="preserve">= </t>
    </r>
    <r>
      <rPr>
        <sz val="14"/>
        <color rgb="FF1C1C1C"/>
        <rFont val="Arial"/>
        <family val="2"/>
      </rPr>
      <t xml:space="preserve">8 </t>
    </r>
    <r>
      <rPr>
        <sz val="14"/>
        <color rgb="FF7E7E7E"/>
        <rFont val="Arial"/>
        <family val="2"/>
      </rPr>
      <t xml:space="preserve">-
</t>
    </r>
    <r>
      <rPr>
        <sz val="14"/>
        <color rgb="FF010101"/>
        <rFont val="Arial"/>
        <family val="2"/>
      </rPr>
      <t xml:space="preserve">z </t>
    </r>
    <r>
      <rPr>
        <sz val="14"/>
        <color rgb="FF313131"/>
        <rFont val="Arial"/>
        <family val="2"/>
      </rPr>
      <t>é</t>
    </r>
    <r>
      <rPr>
        <sz val="14"/>
        <color rgb="FF010101"/>
        <rFont val="Arial"/>
        <family val="2"/>
      </rPr>
      <t>r</t>
    </r>
    <r>
      <rPr>
        <sz val="14"/>
        <color rgb="FF1C1C1C"/>
        <rFont val="Arial"/>
        <family val="2"/>
      </rPr>
      <t xml:space="preserve">o </t>
    </r>
    <r>
      <rPr>
        <sz val="14"/>
        <color rgb="FF010101"/>
        <rFont val="Arial"/>
        <family val="2"/>
      </rPr>
      <t xml:space="preserve">i </t>
    </r>
    <r>
      <rPr>
        <sz val="14"/>
        <color rgb="FF1C1C1C"/>
        <rFont val="Arial"/>
        <family val="2"/>
      </rPr>
      <t>o</t>
    </r>
    <r>
      <rPr>
        <sz val="14"/>
        <color rgb="FF010101"/>
        <rFont val="Arial"/>
        <family val="2"/>
      </rPr>
      <t>ur</t>
    </r>
  </si>
  <si>
    <r>
      <rPr>
        <sz val="14"/>
        <color rgb="FF010101"/>
        <rFont val="Arial"/>
        <family val="2"/>
      </rPr>
      <t xml:space="preserve">155 </t>
    </r>
    <r>
      <rPr>
        <sz val="14"/>
        <color rgb="FF313131"/>
        <rFont val="Arial"/>
        <family val="2"/>
      </rPr>
      <t xml:space="preserve">,7 </t>
    </r>
    <r>
      <rPr>
        <sz val="14"/>
        <color rgb="FF010101"/>
        <rFont val="Arial"/>
        <family val="2"/>
      </rPr>
      <t>4</t>
    </r>
  </si>
  <si>
    <r>
      <rPr>
        <sz val="14"/>
        <color rgb="FF010101"/>
        <rFont val="Arial"/>
        <family val="2"/>
      </rPr>
      <t>0</t>
    </r>
    <r>
      <rPr>
        <sz val="14"/>
        <color rgb="FF1C1C1C"/>
        <rFont val="Arial"/>
        <family val="2"/>
      </rPr>
      <t>8</t>
    </r>
    <r>
      <rPr>
        <sz val="14"/>
        <color rgb="FF010101"/>
        <rFont val="Arial"/>
        <family val="2"/>
      </rPr>
      <t>74A1</t>
    </r>
  </si>
  <si>
    <r>
      <rPr>
        <sz val="14"/>
        <color rgb="FF010101"/>
        <rFont val="Arial"/>
        <family val="2"/>
      </rPr>
      <t xml:space="preserve">Lé </t>
    </r>
    <r>
      <rPr>
        <sz val="14"/>
        <color rgb="FF1C1C1C"/>
        <rFont val="Arial"/>
        <family val="2"/>
      </rPr>
      <t>s</t>
    </r>
    <r>
      <rPr>
        <sz val="14"/>
        <color rgb="FF010101"/>
        <rFont val="Arial"/>
        <family val="2"/>
      </rPr>
      <t>i</t>
    </r>
    <r>
      <rPr>
        <sz val="14"/>
        <color rgb="FF1C1C1C"/>
        <rFont val="Arial"/>
        <family val="2"/>
      </rPr>
      <t xml:space="preserve">ons  </t>
    </r>
    <r>
      <rPr>
        <sz val="14"/>
        <color rgb="FF010101"/>
        <rFont val="Arial"/>
        <family val="2"/>
      </rPr>
      <t>tr</t>
    </r>
    <r>
      <rPr>
        <sz val="14"/>
        <color rgb="FF1C1C1C"/>
        <rFont val="Arial"/>
        <family val="2"/>
      </rPr>
      <t>a</t>
    </r>
    <r>
      <rPr>
        <sz val="14"/>
        <color rgb="FF010101"/>
        <rFont val="Arial"/>
        <family val="2"/>
      </rPr>
      <t>umatiqu</t>
    </r>
    <r>
      <rPr>
        <sz val="14"/>
        <color rgb="FF1C1C1C"/>
        <rFont val="Arial"/>
        <family val="2"/>
      </rPr>
      <t>e</t>
    </r>
    <r>
      <rPr>
        <sz val="14"/>
        <color rgb="FF010101"/>
        <rFont val="Arial"/>
        <family val="2"/>
      </rPr>
      <t>s d</t>
    </r>
    <r>
      <rPr>
        <sz val="14"/>
        <color rgb="FF1C1C1C"/>
        <rFont val="Arial"/>
        <family val="2"/>
      </rPr>
      <t xml:space="preserve">e </t>
    </r>
    <r>
      <rPr>
        <sz val="14"/>
        <color rgb="FF010101"/>
        <rFont val="Arial"/>
        <family val="2"/>
      </rPr>
      <t xml:space="preserve">la </t>
    </r>
    <r>
      <rPr>
        <sz val="14"/>
        <color rgb="FF1C1C1C"/>
        <rFont val="Arial"/>
        <family val="2"/>
      </rPr>
      <t>c</t>
    </r>
    <r>
      <rPr>
        <sz val="14"/>
        <color rgb="FF010101"/>
        <rFont val="Arial"/>
        <family val="2"/>
      </rPr>
      <t>olonn</t>
    </r>
    <r>
      <rPr>
        <sz val="14"/>
        <color rgb="FF1C1C1C"/>
        <rFont val="Arial"/>
        <family val="2"/>
      </rPr>
      <t>e ve</t>
    </r>
    <r>
      <rPr>
        <sz val="14"/>
        <color rgb="FF010101"/>
        <rFont val="Arial"/>
        <family val="2"/>
      </rPr>
      <t>rté</t>
    </r>
    <r>
      <rPr>
        <sz val="14"/>
        <color rgb="FF1C1C1C"/>
        <rFont val="Arial"/>
        <family val="2"/>
      </rPr>
      <t>tlra</t>
    </r>
    <r>
      <rPr>
        <sz val="14"/>
        <color rgb="FF010101"/>
        <rFont val="Arial"/>
        <family val="2"/>
      </rPr>
      <t>l</t>
    </r>
    <r>
      <rPr>
        <sz val="14"/>
        <color rgb="FF1C1C1C"/>
        <rFont val="Arial"/>
        <family val="2"/>
      </rPr>
      <t>e e</t>
    </r>
    <r>
      <rPr>
        <sz val="14"/>
        <color rgb="FF010101"/>
        <rFont val="Arial"/>
        <family val="2"/>
      </rPr>
      <t xml:space="preserve">t du </t>
    </r>
    <r>
      <rPr>
        <sz val="14"/>
        <color rgb="FF1C1C1C"/>
        <rFont val="Arial"/>
        <family val="2"/>
      </rPr>
      <t>b</t>
    </r>
    <r>
      <rPr>
        <sz val="14"/>
        <color rgb="FF010101"/>
        <rFont val="Arial"/>
        <family val="2"/>
      </rPr>
      <t>a</t>
    </r>
    <r>
      <rPr>
        <sz val="14"/>
        <color rgb="FF1C1C1C"/>
        <rFont val="Arial"/>
        <family val="2"/>
      </rPr>
      <t>ss</t>
    </r>
    <r>
      <rPr>
        <sz val="14"/>
        <color rgb="FF010101"/>
        <rFont val="Arial"/>
        <family val="2"/>
      </rPr>
      <t xml:space="preserve">in </t>
    </r>
    <r>
      <rPr>
        <sz val="14"/>
        <color rgb="FF1C1C1C"/>
        <rFont val="Arial"/>
        <family val="2"/>
      </rPr>
      <t xml:space="preserve">(à </t>
    </r>
    <r>
      <rPr>
        <sz val="14"/>
        <color rgb="FF010101"/>
        <rFont val="Arial"/>
        <family val="2"/>
      </rPr>
      <t xml:space="preserve">l' </t>
    </r>
    <r>
      <rPr>
        <sz val="14"/>
        <color rgb="FF424242"/>
        <rFont val="Arial"/>
        <family val="2"/>
      </rPr>
      <t>e</t>
    </r>
    <r>
      <rPr>
        <sz val="14"/>
        <color rgb="FF1C1C1C"/>
        <rFont val="Arial"/>
        <family val="2"/>
      </rPr>
      <t>x</t>
    </r>
    <r>
      <rPr>
        <sz val="14"/>
        <color rgb="FF010101"/>
        <rFont val="Arial"/>
        <family val="2"/>
      </rPr>
      <t>clu</t>
    </r>
    <r>
      <rPr>
        <sz val="14"/>
        <color rgb="FF1C1C1C"/>
        <rFont val="Arial"/>
        <family val="2"/>
      </rPr>
      <t>s</t>
    </r>
    <r>
      <rPr>
        <sz val="14"/>
        <color rgb="FF010101"/>
        <rFont val="Arial"/>
        <family val="2"/>
      </rPr>
      <t>i</t>
    </r>
    <r>
      <rPr>
        <sz val="14"/>
        <color rgb="FF1C1C1C"/>
        <rFont val="Arial"/>
        <family val="2"/>
      </rPr>
      <t>o</t>
    </r>
    <r>
      <rPr>
        <sz val="14"/>
        <color rgb="FF010101"/>
        <rFont val="Arial"/>
        <family val="2"/>
      </rPr>
      <t xml:space="preserve">n </t>
    </r>
    <r>
      <rPr>
        <sz val="14"/>
        <color rgb="FF1C1C1C"/>
        <rFont val="Arial"/>
        <family val="2"/>
      </rPr>
      <t xml:space="preserve">des </t>
    </r>
    <r>
      <rPr>
        <sz val="14"/>
        <color rgb="FF010101"/>
        <rFont val="Arial"/>
        <family val="2"/>
      </rPr>
      <t xml:space="preserve">LT </t>
    </r>
    <r>
      <rPr>
        <sz val="14"/>
        <color rgb="FF1C1C1C"/>
        <rFont val="Arial"/>
        <family val="2"/>
      </rPr>
      <t>sévè</t>
    </r>
    <r>
      <rPr>
        <sz val="14"/>
        <color rgb="FF010101"/>
        <rFont val="Arial"/>
        <family val="2"/>
      </rPr>
      <t>r</t>
    </r>
    <r>
      <rPr>
        <sz val="14"/>
        <color rgb="FF1C1C1C"/>
        <rFont val="Arial"/>
        <family val="2"/>
      </rPr>
      <t>es d</t>
    </r>
    <r>
      <rPr>
        <sz val="14"/>
        <color rgb="FF010101"/>
        <rFont val="Arial"/>
        <family val="2"/>
      </rPr>
      <t>e l</t>
    </r>
    <r>
      <rPr>
        <sz val="14"/>
        <color rgb="FF1C1C1C"/>
        <rFont val="Arial"/>
        <family val="2"/>
      </rPr>
      <t xml:space="preserve">a </t>
    </r>
    <r>
      <rPr>
        <sz val="14"/>
        <color rgb="FF313131"/>
        <rFont val="Arial"/>
        <family val="2"/>
      </rPr>
      <t>co</t>
    </r>
    <r>
      <rPr>
        <sz val="14"/>
        <color rgb="FF010101"/>
        <rFont val="Arial"/>
        <family val="2"/>
      </rPr>
      <t>l</t>
    </r>
    <r>
      <rPr>
        <sz val="14"/>
        <color rgb="FF1C1C1C"/>
        <rFont val="Arial"/>
        <family val="2"/>
      </rPr>
      <t>o</t>
    </r>
    <r>
      <rPr>
        <sz val="14"/>
        <color rgb="FF010101"/>
        <rFont val="Arial"/>
        <family val="2"/>
      </rPr>
      <t xml:space="preserve">nne
</t>
    </r>
    <r>
      <rPr>
        <sz val="14"/>
        <color rgb="FF1C1C1C"/>
        <rFont val="Arial"/>
        <family val="2"/>
      </rPr>
      <t>v e</t>
    </r>
    <r>
      <rPr>
        <sz val="14"/>
        <color rgb="FF010101"/>
        <rFont val="Arial"/>
        <family val="2"/>
      </rPr>
      <t>rt</t>
    </r>
    <r>
      <rPr>
        <sz val="14"/>
        <color rgb="FF1C1C1C"/>
        <rFont val="Arial"/>
        <family val="2"/>
      </rPr>
      <t>étlra</t>
    </r>
    <r>
      <rPr>
        <sz val="14"/>
        <color rgb="FF010101"/>
        <rFont val="Arial"/>
        <family val="2"/>
      </rPr>
      <t>l</t>
    </r>
    <r>
      <rPr>
        <sz val="14"/>
        <color rgb="FF1C1C1C"/>
        <rFont val="Arial"/>
        <family val="2"/>
      </rPr>
      <t>eJ, s</t>
    </r>
    <r>
      <rPr>
        <sz val="14"/>
        <color rgb="FF010101"/>
        <rFont val="Arial"/>
        <family val="2"/>
      </rPr>
      <t>c</t>
    </r>
    <r>
      <rPr>
        <sz val="14"/>
        <color rgb="FF1C1C1C"/>
        <rFont val="Arial"/>
        <family val="2"/>
      </rPr>
      <t xml:space="preserve">o </t>
    </r>
    <r>
      <rPr>
        <sz val="14"/>
        <color rgb="FF010101"/>
        <rFont val="Arial"/>
        <family val="2"/>
      </rPr>
      <t xml:space="preserve">re </t>
    </r>
    <r>
      <rPr>
        <sz val="14"/>
        <color rgb="FF1C1C1C"/>
        <rFont val="Arial"/>
        <family val="2"/>
      </rPr>
      <t>p</t>
    </r>
    <r>
      <rPr>
        <sz val="14"/>
        <color rgb="FF010101"/>
        <rFont val="Arial"/>
        <family val="2"/>
      </rPr>
      <t xml:space="preserve">hy </t>
    </r>
    <r>
      <rPr>
        <sz val="14"/>
        <color rgb="FF1C1C1C"/>
        <rFont val="Arial"/>
        <family val="2"/>
      </rPr>
      <t xml:space="preserve">&lt; </t>
    </r>
    <r>
      <rPr>
        <sz val="14"/>
        <color rgb="FF010101"/>
        <rFont val="Arial"/>
        <family val="2"/>
      </rPr>
      <t xml:space="preserve">= </t>
    </r>
    <r>
      <rPr>
        <sz val="14"/>
        <color rgb="FF1C1C1C"/>
        <rFont val="Arial"/>
        <family val="2"/>
      </rPr>
      <t xml:space="preserve">8  </t>
    </r>
    <r>
      <rPr>
        <sz val="14"/>
        <color rgb="FF010101"/>
        <rFont val="Arial"/>
        <family val="2"/>
      </rPr>
      <t>- n</t>
    </r>
    <r>
      <rPr>
        <sz val="14"/>
        <color rgb="FF1C1C1C"/>
        <rFont val="Arial"/>
        <family val="2"/>
      </rPr>
      <t>iv</t>
    </r>
    <r>
      <rPr>
        <sz val="14"/>
        <color rgb="FF010101"/>
        <rFont val="Arial"/>
        <family val="2"/>
      </rPr>
      <t>e</t>
    </r>
    <r>
      <rPr>
        <sz val="14"/>
        <color rgb="FF1C1C1C"/>
        <rFont val="Arial"/>
        <family val="2"/>
      </rPr>
      <t>a</t>
    </r>
    <r>
      <rPr>
        <sz val="14"/>
        <color rgb="FF010101"/>
        <rFont val="Arial"/>
        <family val="2"/>
      </rPr>
      <t>u 1</t>
    </r>
  </si>
  <si>
    <r>
      <rPr>
        <sz val="14"/>
        <color rgb="FF1C1C1C"/>
        <rFont val="Arial"/>
        <family val="2"/>
      </rPr>
      <t>298</t>
    </r>
    <r>
      <rPr>
        <sz val="14"/>
        <color rgb="FF010101"/>
        <rFont val="Arial"/>
        <family val="2"/>
      </rPr>
      <t>.43</t>
    </r>
  </si>
  <si>
    <r>
      <rPr>
        <b/>
        <sz val="14"/>
        <color rgb="FF010101"/>
        <rFont val="Arial"/>
        <family val="2"/>
      </rPr>
      <t xml:space="preserve">4 </t>
    </r>
    <r>
      <rPr>
        <sz val="14"/>
        <color rgb="FF010101"/>
        <rFont val="Arial"/>
        <family val="2"/>
      </rPr>
      <t>47</t>
    </r>
    <r>
      <rPr>
        <sz val="14"/>
        <color rgb="FF1C1C1C"/>
        <rFont val="Arial"/>
        <family val="2"/>
      </rPr>
      <t>6,</t>
    </r>
    <r>
      <rPr>
        <sz val="14"/>
        <color rgb="FF010101"/>
        <rFont val="Arial"/>
        <family val="2"/>
      </rPr>
      <t>4</t>
    </r>
    <r>
      <rPr>
        <sz val="14"/>
        <color rgb="FF1C1C1C"/>
        <rFont val="Arial"/>
        <family val="2"/>
      </rPr>
      <t>6</t>
    </r>
  </si>
  <si>
    <r>
      <rPr>
        <sz val="14"/>
        <color rgb="FF010101"/>
        <rFont val="Arial"/>
        <family val="2"/>
      </rPr>
      <t>17</t>
    </r>
    <r>
      <rPr>
        <sz val="14"/>
        <color rgb="FF1C1C1C"/>
        <rFont val="Arial"/>
        <family val="2"/>
      </rPr>
      <t>9,0G</t>
    </r>
  </si>
  <si>
    <r>
      <rPr>
        <sz val="14"/>
        <color rgb="FF1C1C1C"/>
        <rFont val="Arial"/>
        <family val="2"/>
      </rPr>
      <t>0</t>
    </r>
    <r>
      <rPr>
        <sz val="14"/>
        <color rgb="FF010101"/>
        <rFont val="Arial"/>
        <family val="2"/>
      </rPr>
      <t>8</t>
    </r>
    <r>
      <rPr>
        <sz val="14"/>
        <color rgb="FF1C1C1C"/>
        <rFont val="Arial"/>
        <family val="2"/>
      </rPr>
      <t>7</t>
    </r>
    <r>
      <rPr>
        <sz val="14"/>
        <color rgb="FF010101"/>
        <rFont val="Arial"/>
        <family val="2"/>
      </rPr>
      <t>4</t>
    </r>
    <r>
      <rPr>
        <sz val="14"/>
        <color rgb="FF1C1C1C"/>
        <rFont val="Arial"/>
        <family val="2"/>
      </rPr>
      <t>A2</t>
    </r>
  </si>
  <si>
    <r>
      <rPr>
        <sz val="14"/>
        <color rgb="FF1C1C1C"/>
        <rFont val="Arial"/>
        <family val="2"/>
      </rPr>
      <t xml:space="preserve">Lés </t>
    </r>
    <r>
      <rPr>
        <sz val="14"/>
        <color rgb="FF010101"/>
        <rFont val="Arial"/>
        <family val="2"/>
      </rPr>
      <t>ion s tr</t>
    </r>
    <r>
      <rPr>
        <sz val="14"/>
        <color rgb="FF1C1C1C"/>
        <rFont val="Arial"/>
        <family val="2"/>
      </rPr>
      <t>a</t>
    </r>
    <r>
      <rPr>
        <sz val="14"/>
        <color rgb="FF010101"/>
        <rFont val="Arial"/>
        <family val="2"/>
      </rPr>
      <t>um</t>
    </r>
    <r>
      <rPr>
        <sz val="14"/>
        <color rgb="FF1C1C1C"/>
        <rFont val="Arial"/>
        <family val="2"/>
      </rPr>
      <t>a</t>
    </r>
    <r>
      <rPr>
        <sz val="14"/>
        <color rgb="FF010101"/>
        <rFont val="Arial"/>
        <family val="2"/>
      </rPr>
      <t>ti</t>
    </r>
    <r>
      <rPr>
        <sz val="14"/>
        <color rgb="FF1C1C1C"/>
        <rFont val="Arial"/>
        <family val="2"/>
      </rPr>
      <t>q</t>
    </r>
    <r>
      <rPr>
        <sz val="14"/>
        <color rgb="FF010101"/>
        <rFont val="Arial"/>
        <family val="2"/>
      </rPr>
      <t>u</t>
    </r>
    <r>
      <rPr>
        <sz val="14"/>
        <color rgb="FF313131"/>
        <rFont val="Arial"/>
        <family val="2"/>
      </rPr>
      <t xml:space="preserve">es </t>
    </r>
    <r>
      <rPr>
        <sz val="14"/>
        <color rgb="FF010101"/>
        <rFont val="Arial"/>
        <family val="2"/>
      </rPr>
      <t>d</t>
    </r>
    <r>
      <rPr>
        <sz val="14"/>
        <color rgb="FF1C1C1C"/>
        <rFont val="Arial"/>
        <family val="2"/>
      </rPr>
      <t xml:space="preserve">e </t>
    </r>
    <r>
      <rPr>
        <sz val="14"/>
        <color rgb="FF010101"/>
        <rFont val="Arial"/>
        <family val="2"/>
      </rPr>
      <t>l</t>
    </r>
    <r>
      <rPr>
        <sz val="14"/>
        <color rgb="FF1C1C1C"/>
        <rFont val="Arial"/>
        <family val="2"/>
      </rPr>
      <t>a c</t>
    </r>
    <r>
      <rPr>
        <sz val="14"/>
        <color rgb="FF010101"/>
        <rFont val="Arial"/>
        <family val="2"/>
      </rPr>
      <t>olonn</t>
    </r>
    <r>
      <rPr>
        <sz val="14"/>
        <color rgb="FF1C1C1C"/>
        <rFont val="Arial"/>
        <family val="2"/>
      </rPr>
      <t>e ve</t>
    </r>
    <r>
      <rPr>
        <sz val="14"/>
        <color rgb="FF010101"/>
        <rFont val="Arial"/>
        <family val="2"/>
      </rPr>
      <t>rt</t>
    </r>
    <r>
      <rPr>
        <sz val="14"/>
        <color rgb="FF313131"/>
        <rFont val="Arial"/>
        <family val="2"/>
      </rPr>
      <t>e</t>
    </r>
    <r>
      <rPr>
        <sz val="14"/>
        <color rgb="FF1C1C1C"/>
        <rFont val="Arial"/>
        <family val="2"/>
      </rPr>
      <t>bra</t>
    </r>
    <r>
      <rPr>
        <sz val="14"/>
        <color rgb="FF010101"/>
        <rFont val="Arial"/>
        <family val="2"/>
      </rPr>
      <t xml:space="preserve">ie </t>
    </r>
    <r>
      <rPr>
        <sz val="14"/>
        <color rgb="FF1C1C1C"/>
        <rFont val="Arial"/>
        <family val="2"/>
      </rPr>
      <t>e</t>
    </r>
    <r>
      <rPr>
        <sz val="14"/>
        <color rgb="FF010101"/>
        <rFont val="Arial"/>
        <family val="2"/>
      </rPr>
      <t>t d</t>
    </r>
    <r>
      <rPr>
        <sz val="14"/>
        <color rgb="FF1C1C1C"/>
        <rFont val="Arial"/>
        <family val="2"/>
      </rPr>
      <t>u b</t>
    </r>
    <r>
      <rPr>
        <sz val="14"/>
        <color rgb="FF010101"/>
        <rFont val="Arial"/>
        <family val="2"/>
      </rPr>
      <t>as</t>
    </r>
    <r>
      <rPr>
        <sz val="14"/>
        <color rgb="FF1C1C1C"/>
        <rFont val="Arial"/>
        <family val="2"/>
      </rPr>
      <t>s</t>
    </r>
    <r>
      <rPr>
        <sz val="14"/>
        <color rgb="FF010101"/>
        <rFont val="Arial"/>
        <family val="2"/>
      </rPr>
      <t xml:space="preserve">in </t>
    </r>
    <r>
      <rPr>
        <sz val="14"/>
        <color rgb="FF1C1C1C"/>
        <rFont val="Arial"/>
        <family val="2"/>
      </rPr>
      <t xml:space="preserve">ià </t>
    </r>
    <r>
      <rPr>
        <sz val="14"/>
        <color rgb="FF010101"/>
        <rFont val="Arial"/>
        <family val="2"/>
      </rPr>
      <t xml:space="preserve">l' </t>
    </r>
    <r>
      <rPr>
        <sz val="14"/>
        <color rgb="FF1C1C1C"/>
        <rFont val="Arial"/>
        <family val="2"/>
      </rPr>
      <t>exc</t>
    </r>
    <r>
      <rPr>
        <sz val="14"/>
        <color rgb="FF010101"/>
        <rFont val="Arial"/>
        <family val="2"/>
      </rPr>
      <t xml:space="preserve">lusion </t>
    </r>
    <r>
      <rPr>
        <sz val="14"/>
        <color rgb="FF1C1C1C"/>
        <rFont val="Arial"/>
        <family val="2"/>
      </rPr>
      <t>de</t>
    </r>
    <r>
      <rPr>
        <sz val="14"/>
        <color rgb="FF010101"/>
        <rFont val="Arial"/>
        <family val="2"/>
      </rPr>
      <t xml:space="preserve">s </t>
    </r>
    <r>
      <rPr>
        <b/>
        <sz val="14"/>
        <color rgb="FF010101"/>
        <rFont val="Arial"/>
        <family val="2"/>
      </rPr>
      <t xml:space="preserve">LT
</t>
    </r>
    <r>
      <rPr>
        <sz val="14"/>
        <color rgb="FF1C1C1C"/>
        <rFont val="Arial"/>
        <family val="2"/>
      </rPr>
      <t>sév</t>
    </r>
    <r>
      <rPr>
        <sz val="14"/>
        <color rgb="FF010101"/>
        <rFont val="Arial"/>
        <family val="2"/>
      </rPr>
      <t>ère</t>
    </r>
    <r>
      <rPr>
        <sz val="14"/>
        <color rgb="FF1C1C1C"/>
        <rFont val="Arial"/>
        <family val="2"/>
      </rPr>
      <t xml:space="preserve">s </t>
    </r>
    <r>
      <rPr>
        <sz val="14"/>
        <color rgb="FF010101"/>
        <rFont val="Arial"/>
        <family val="2"/>
      </rPr>
      <t>d</t>
    </r>
    <r>
      <rPr>
        <sz val="14"/>
        <color rgb="FF1C1C1C"/>
        <rFont val="Arial"/>
        <family val="2"/>
      </rPr>
      <t xml:space="preserve">e </t>
    </r>
    <r>
      <rPr>
        <sz val="14"/>
        <color rgb="FF010101"/>
        <rFont val="Arial"/>
        <family val="2"/>
      </rPr>
      <t xml:space="preserve">la </t>
    </r>
    <r>
      <rPr>
        <sz val="14"/>
        <color rgb="FF1C1C1C"/>
        <rFont val="Arial"/>
        <family val="2"/>
      </rPr>
      <t>c</t>
    </r>
    <r>
      <rPr>
        <sz val="14"/>
        <color rgb="FF010101"/>
        <rFont val="Arial"/>
        <family val="2"/>
      </rPr>
      <t xml:space="preserve">olonne
</t>
    </r>
    <r>
      <rPr>
        <sz val="14"/>
        <color rgb="FF1C1C1C"/>
        <rFont val="Arial"/>
        <family val="2"/>
      </rPr>
      <t xml:space="preserve">v </t>
    </r>
    <r>
      <rPr>
        <sz val="14"/>
        <color rgb="FF010101"/>
        <rFont val="Arial"/>
        <family val="2"/>
      </rPr>
      <t>ert</t>
    </r>
    <r>
      <rPr>
        <sz val="14"/>
        <color rgb="FF1C1C1C"/>
        <rFont val="Arial"/>
        <family val="2"/>
      </rPr>
      <t>é</t>
    </r>
    <r>
      <rPr>
        <sz val="14"/>
        <color rgb="FF010101"/>
        <rFont val="Arial"/>
        <family val="2"/>
      </rPr>
      <t>br</t>
    </r>
    <r>
      <rPr>
        <sz val="14"/>
        <color rgb="FF1C1C1C"/>
        <rFont val="Arial"/>
        <family val="2"/>
      </rPr>
      <t>a</t>
    </r>
    <r>
      <rPr>
        <sz val="14"/>
        <color rgb="FF010101"/>
        <rFont val="Arial"/>
        <family val="2"/>
      </rPr>
      <t>le</t>
    </r>
    <r>
      <rPr>
        <sz val="14"/>
        <color rgb="FF1C1C1C"/>
        <rFont val="Arial"/>
        <family val="2"/>
      </rPr>
      <t>), sc</t>
    </r>
    <r>
      <rPr>
        <sz val="14"/>
        <color rgb="FF010101"/>
        <rFont val="Arial"/>
        <family val="2"/>
      </rPr>
      <t xml:space="preserve">ore  phy </t>
    </r>
    <r>
      <rPr>
        <sz val="14"/>
        <color rgb="FF1C1C1C"/>
        <rFont val="Arial"/>
        <family val="2"/>
      </rPr>
      <t>&lt;</t>
    </r>
    <r>
      <rPr>
        <sz val="14"/>
        <color rgb="FF010101"/>
        <rFont val="Arial"/>
        <family val="2"/>
      </rPr>
      <t xml:space="preserve">= </t>
    </r>
    <r>
      <rPr>
        <sz val="14"/>
        <color rgb="FF1C1C1C"/>
        <rFont val="Arial"/>
        <family val="2"/>
      </rPr>
      <t xml:space="preserve">8 </t>
    </r>
    <r>
      <rPr>
        <sz val="14"/>
        <color rgb="FF010101"/>
        <rFont val="Arial"/>
        <family val="2"/>
      </rPr>
      <t>- ni</t>
    </r>
    <r>
      <rPr>
        <sz val="14"/>
        <color rgb="FF1C1C1C"/>
        <rFont val="Arial"/>
        <family val="2"/>
      </rPr>
      <t>vea</t>
    </r>
    <r>
      <rPr>
        <sz val="14"/>
        <color rgb="FF010101"/>
        <rFont val="Arial"/>
        <family val="2"/>
      </rPr>
      <t xml:space="preserve">u </t>
    </r>
    <r>
      <rPr>
        <sz val="14"/>
        <color rgb="FF1C1C1C"/>
        <rFont val="Arial"/>
        <family val="2"/>
      </rPr>
      <t>2</t>
    </r>
  </si>
  <si>
    <r>
      <rPr>
        <sz val="14"/>
        <color rgb="FF010101"/>
        <rFont val="Arial"/>
        <family val="2"/>
      </rPr>
      <t xml:space="preserve">1 </t>
    </r>
    <r>
      <rPr>
        <sz val="14"/>
        <color rgb="FF1C1C1C"/>
        <rFont val="Arial"/>
        <family val="2"/>
      </rPr>
      <t>8</t>
    </r>
    <r>
      <rPr>
        <sz val="14"/>
        <color rgb="FF010101"/>
        <rFont val="Arial"/>
        <family val="2"/>
      </rPr>
      <t>41,7</t>
    </r>
    <r>
      <rPr>
        <sz val="14"/>
        <color rgb="FF1C1C1C"/>
        <rFont val="Arial"/>
        <family val="2"/>
      </rPr>
      <t>2</t>
    </r>
  </si>
  <si>
    <r>
      <rPr>
        <sz val="14"/>
        <color rgb="FF1C1C1C"/>
        <rFont val="Arial"/>
        <family val="2"/>
      </rPr>
      <t xml:space="preserve">188 </t>
    </r>
    <r>
      <rPr>
        <sz val="14"/>
        <color rgb="FF010101"/>
        <rFont val="Arial"/>
        <family val="2"/>
      </rPr>
      <t>.</t>
    </r>
    <r>
      <rPr>
        <sz val="14"/>
        <color rgb="FF1C1C1C"/>
        <rFont val="Arial"/>
        <family val="2"/>
      </rPr>
      <t>20</t>
    </r>
  </si>
  <si>
    <r>
      <rPr>
        <sz val="14"/>
        <color rgb="FF010101"/>
        <rFont val="Arial"/>
        <family val="2"/>
      </rPr>
      <t>7 11</t>
    </r>
    <r>
      <rPr>
        <sz val="14"/>
        <color rgb="FF1C1C1C"/>
        <rFont val="Arial"/>
        <family val="2"/>
      </rPr>
      <t>1</t>
    </r>
    <r>
      <rPr>
        <sz val="14"/>
        <color rgb="FF010101"/>
        <rFont val="Arial"/>
        <family val="2"/>
      </rPr>
      <t>,2</t>
    </r>
    <r>
      <rPr>
        <sz val="14"/>
        <color rgb="FF1C1C1C"/>
        <rFont val="Arial"/>
        <family val="2"/>
      </rPr>
      <t>0</t>
    </r>
  </si>
  <si>
    <r>
      <rPr>
        <sz val="14"/>
        <color rgb="FF010101"/>
        <rFont val="Arial"/>
        <family val="2"/>
      </rPr>
      <t>Lési</t>
    </r>
    <r>
      <rPr>
        <sz val="14"/>
        <color rgb="FF1C1C1C"/>
        <rFont val="Arial"/>
        <family val="2"/>
      </rPr>
      <t>o</t>
    </r>
    <r>
      <rPr>
        <sz val="14"/>
        <color rgb="FF010101"/>
        <rFont val="Arial"/>
        <family val="2"/>
      </rPr>
      <t>ns t</t>
    </r>
    <r>
      <rPr>
        <sz val="14"/>
        <color rgb="FF1C1C1C"/>
        <rFont val="Arial"/>
        <family val="2"/>
      </rPr>
      <t>ra</t>
    </r>
    <r>
      <rPr>
        <sz val="14"/>
        <color rgb="FF010101"/>
        <rFont val="Arial"/>
        <family val="2"/>
      </rPr>
      <t>umatiqu</t>
    </r>
    <r>
      <rPr>
        <sz val="14"/>
        <color rgb="FF1C1C1C"/>
        <rFont val="Arial"/>
        <family val="2"/>
      </rPr>
      <t xml:space="preserve">es </t>
    </r>
    <r>
      <rPr>
        <sz val="14"/>
        <color rgb="FF010101"/>
        <rFont val="Arial"/>
        <family val="2"/>
      </rPr>
      <t>d</t>
    </r>
    <r>
      <rPr>
        <sz val="14"/>
        <color rgb="FF1C1C1C"/>
        <rFont val="Arial"/>
        <family val="2"/>
      </rPr>
      <t xml:space="preserve">e </t>
    </r>
    <r>
      <rPr>
        <sz val="14"/>
        <color rgb="FF010101"/>
        <rFont val="Arial"/>
        <family val="2"/>
      </rPr>
      <t xml:space="preserve">la </t>
    </r>
    <r>
      <rPr>
        <sz val="14"/>
        <color rgb="FF1C1C1C"/>
        <rFont val="Arial"/>
        <family val="2"/>
      </rPr>
      <t>c</t>
    </r>
    <r>
      <rPr>
        <sz val="14"/>
        <color rgb="FF010101"/>
        <rFont val="Arial"/>
        <family val="2"/>
      </rPr>
      <t>olonne v</t>
    </r>
    <r>
      <rPr>
        <sz val="14"/>
        <color rgb="FF1C1C1C"/>
        <rFont val="Arial"/>
        <family val="2"/>
      </rPr>
      <t>e</t>
    </r>
    <r>
      <rPr>
        <sz val="14"/>
        <color rgb="FF010101"/>
        <rFont val="Arial"/>
        <family val="2"/>
      </rPr>
      <t>rté</t>
    </r>
    <r>
      <rPr>
        <sz val="14"/>
        <color rgb="FF1C1C1C"/>
        <rFont val="Arial"/>
        <family val="2"/>
      </rPr>
      <t>bra</t>
    </r>
    <r>
      <rPr>
        <sz val="14"/>
        <color rgb="FF010101"/>
        <rFont val="Arial"/>
        <family val="2"/>
      </rPr>
      <t>ie et du bassin (</t>
    </r>
    <r>
      <rPr>
        <sz val="14"/>
        <color rgb="FF313131"/>
        <rFont val="Arial"/>
        <family val="2"/>
      </rPr>
      <t xml:space="preserve">à </t>
    </r>
    <r>
      <rPr>
        <sz val="14"/>
        <color rgb="FF1C1C1C"/>
        <rFont val="Arial"/>
        <family val="2"/>
      </rPr>
      <t>l' exc</t>
    </r>
    <r>
      <rPr>
        <sz val="14"/>
        <color rgb="FF010101"/>
        <rFont val="Arial"/>
        <family val="2"/>
      </rPr>
      <t xml:space="preserve">lusi </t>
    </r>
    <r>
      <rPr>
        <sz val="14"/>
        <color rgb="FF1C1C1C"/>
        <rFont val="Arial"/>
        <family val="2"/>
      </rPr>
      <t>o</t>
    </r>
    <r>
      <rPr>
        <sz val="14"/>
        <color rgb="FF010101"/>
        <rFont val="Arial"/>
        <family val="2"/>
      </rPr>
      <t>n  d</t>
    </r>
    <r>
      <rPr>
        <sz val="14"/>
        <color rgb="FF1C1C1C"/>
        <rFont val="Arial"/>
        <family val="2"/>
      </rPr>
      <t>e</t>
    </r>
    <r>
      <rPr>
        <sz val="14"/>
        <color rgb="FF010101"/>
        <rFont val="Arial"/>
        <family val="2"/>
      </rPr>
      <t xml:space="preserve">s L </t>
    </r>
    <r>
      <rPr>
        <b/>
        <sz val="14"/>
        <color rgb="FF010101"/>
        <rFont val="Arial"/>
        <family val="2"/>
      </rPr>
      <t xml:space="preserve">T </t>
    </r>
    <r>
      <rPr>
        <sz val="14"/>
        <color rgb="FF010101"/>
        <rFont val="Arial"/>
        <family val="2"/>
      </rPr>
      <t>s</t>
    </r>
    <r>
      <rPr>
        <sz val="14"/>
        <color rgb="FF1C1C1C"/>
        <rFont val="Arial"/>
        <family val="2"/>
      </rPr>
      <t>é</t>
    </r>
    <r>
      <rPr>
        <sz val="14"/>
        <color rgb="FF010101"/>
        <rFont val="Arial"/>
        <family val="2"/>
      </rPr>
      <t>vère</t>
    </r>
    <r>
      <rPr>
        <sz val="14"/>
        <color rgb="FF1C1C1C"/>
        <rFont val="Arial"/>
        <family val="2"/>
      </rPr>
      <t>s d</t>
    </r>
    <r>
      <rPr>
        <sz val="14"/>
        <color rgb="FF010101"/>
        <rFont val="Arial"/>
        <family val="2"/>
      </rPr>
      <t xml:space="preserve">e la </t>
    </r>
    <r>
      <rPr>
        <sz val="14"/>
        <color rgb="FF1C1C1C"/>
        <rFont val="Arial"/>
        <family val="2"/>
      </rPr>
      <t>c</t>
    </r>
    <r>
      <rPr>
        <sz val="14"/>
        <color rgb="FF010101"/>
        <rFont val="Arial"/>
        <family val="2"/>
      </rPr>
      <t xml:space="preserve">olonne
</t>
    </r>
    <r>
      <rPr>
        <sz val="14"/>
        <color rgb="FF1C1C1C"/>
        <rFont val="Arial"/>
        <family val="2"/>
      </rPr>
      <t>v e</t>
    </r>
    <r>
      <rPr>
        <sz val="14"/>
        <color rgb="FF010101"/>
        <rFont val="Arial"/>
        <family val="2"/>
      </rPr>
      <t>rt</t>
    </r>
    <r>
      <rPr>
        <sz val="14"/>
        <color rgb="FF1C1C1C"/>
        <rFont val="Arial"/>
        <family val="2"/>
      </rPr>
      <t>ébra</t>
    </r>
    <r>
      <rPr>
        <sz val="14"/>
        <color rgb="FF010101"/>
        <rFont val="Arial"/>
        <family val="2"/>
      </rPr>
      <t>l</t>
    </r>
    <r>
      <rPr>
        <sz val="14"/>
        <color rgb="FF1C1C1C"/>
        <rFont val="Arial"/>
        <family val="2"/>
      </rPr>
      <t>e), sc</t>
    </r>
    <r>
      <rPr>
        <sz val="14"/>
        <color rgb="FF010101"/>
        <rFont val="Arial"/>
        <family val="2"/>
      </rPr>
      <t xml:space="preserve">or </t>
    </r>
    <r>
      <rPr>
        <sz val="14"/>
        <color rgb="FF1C1C1C"/>
        <rFont val="Arial"/>
        <family val="2"/>
      </rPr>
      <t>e p</t>
    </r>
    <r>
      <rPr>
        <sz val="14"/>
        <color rgb="FF010101"/>
        <rFont val="Arial"/>
        <family val="2"/>
      </rPr>
      <t>hy (</t>
    </r>
    <r>
      <rPr>
        <sz val="14"/>
        <color rgb="FF1C1C1C"/>
        <rFont val="Arial"/>
        <family val="2"/>
      </rPr>
      <t xml:space="preserve">9 </t>
    </r>
    <r>
      <rPr>
        <sz val="14"/>
        <color rgb="FF010101"/>
        <rFont val="Arial"/>
        <family val="2"/>
      </rPr>
      <t xml:space="preserve">,12] - </t>
    </r>
    <r>
      <rPr>
        <sz val="14"/>
        <color rgb="FF1C1C1C"/>
        <rFont val="Arial"/>
        <family val="2"/>
      </rPr>
      <t>z é</t>
    </r>
    <r>
      <rPr>
        <sz val="14"/>
        <color rgb="FF010101"/>
        <rFont val="Arial"/>
        <family val="2"/>
      </rPr>
      <t>r</t>
    </r>
    <r>
      <rPr>
        <sz val="14"/>
        <color rgb="FF1C1C1C"/>
        <rFont val="Arial"/>
        <family val="2"/>
      </rPr>
      <t xml:space="preserve">o </t>
    </r>
    <r>
      <rPr>
        <sz val="14"/>
        <color rgb="FF010101"/>
        <rFont val="Arial"/>
        <family val="2"/>
      </rPr>
      <t>i</t>
    </r>
    <r>
      <rPr>
        <sz val="14"/>
        <color rgb="FF1C1C1C"/>
        <rFont val="Arial"/>
        <family val="2"/>
      </rPr>
      <t>o</t>
    </r>
    <r>
      <rPr>
        <sz val="14"/>
        <color rgb="FF010101"/>
        <rFont val="Arial"/>
        <family val="2"/>
      </rPr>
      <t>u</t>
    </r>
    <r>
      <rPr>
        <sz val="14"/>
        <color rgb="FF1C1C1C"/>
        <rFont val="Arial"/>
        <family val="2"/>
      </rPr>
      <t>r</t>
    </r>
  </si>
  <si>
    <r>
      <rPr>
        <sz val="14"/>
        <color rgb="FF010101"/>
        <rFont val="Arial"/>
        <family val="2"/>
      </rPr>
      <t>145 4</t>
    </r>
    <r>
      <rPr>
        <sz val="14"/>
        <color rgb="FF1C1C1C"/>
        <rFont val="Arial"/>
        <family val="2"/>
      </rPr>
      <t>8</t>
    </r>
  </si>
  <si>
    <r>
      <rPr>
        <sz val="14"/>
        <color rgb="FF1C1C1C"/>
        <rFont val="Arial"/>
        <family val="2"/>
      </rPr>
      <t>08</t>
    </r>
    <r>
      <rPr>
        <sz val="14"/>
        <color rgb="FF010101"/>
        <rFont val="Arial"/>
        <family val="2"/>
      </rPr>
      <t>748 1</t>
    </r>
  </si>
  <si>
    <r>
      <rPr>
        <sz val="14"/>
        <color rgb="FF010101"/>
        <rFont val="Arial"/>
        <family val="2"/>
      </rPr>
      <t>L</t>
    </r>
    <r>
      <rPr>
        <sz val="14"/>
        <color rgb="FF1C1C1C"/>
        <rFont val="Arial"/>
        <family val="2"/>
      </rPr>
      <t>é</t>
    </r>
    <r>
      <rPr>
        <sz val="14"/>
        <color rgb="FF010101"/>
        <rFont val="Arial"/>
        <family val="2"/>
      </rPr>
      <t>sions tr</t>
    </r>
    <r>
      <rPr>
        <sz val="14"/>
        <color rgb="FF1C1C1C"/>
        <rFont val="Arial"/>
        <family val="2"/>
      </rPr>
      <t>a</t>
    </r>
    <r>
      <rPr>
        <sz val="14"/>
        <color rgb="FF010101"/>
        <rFont val="Arial"/>
        <family val="2"/>
      </rPr>
      <t>umati</t>
    </r>
    <r>
      <rPr>
        <sz val="14"/>
        <color rgb="FF1C1C1C"/>
        <rFont val="Arial"/>
        <family val="2"/>
      </rPr>
      <t>q</t>
    </r>
    <r>
      <rPr>
        <sz val="14"/>
        <color rgb="FF010101"/>
        <rFont val="Arial"/>
        <family val="2"/>
      </rPr>
      <t>u</t>
    </r>
    <r>
      <rPr>
        <sz val="14"/>
        <color rgb="FF1C1C1C"/>
        <rFont val="Arial"/>
        <family val="2"/>
      </rPr>
      <t>es d</t>
    </r>
    <r>
      <rPr>
        <sz val="14"/>
        <color rgb="FF010101"/>
        <rFont val="Arial"/>
        <family val="2"/>
      </rPr>
      <t xml:space="preserve">e la </t>
    </r>
    <r>
      <rPr>
        <sz val="14"/>
        <color rgb="FF313131"/>
        <rFont val="Arial"/>
        <family val="2"/>
      </rPr>
      <t>col</t>
    </r>
    <r>
      <rPr>
        <sz val="14"/>
        <color rgb="FF010101"/>
        <rFont val="Arial"/>
        <family val="2"/>
      </rPr>
      <t>on</t>
    </r>
    <r>
      <rPr>
        <sz val="14"/>
        <color rgb="FF1C1C1C"/>
        <rFont val="Arial"/>
        <family val="2"/>
      </rPr>
      <t>ne ve</t>
    </r>
    <r>
      <rPr>
        <sz val="14"/>
        <color rgb="FF010101"/>
        <rFont val="Arial"/>
        <family val="2"/>
      </rPr>
      <t>rt</t>
    </r>
    <r>
      <rPr>
        <sz val="14"/>
        <color rgb="FF1C1C1C"/>
        <rFont val="Arial"/>
        <family val="2"/>
      </rPr>
      <t>ébra</t>
    </r>
    <r>
      <rPr>
        <sz val="14"/>
        <color rgb="FF010101"/>
        <rFont val="Arial"/>
        <family val="2"/>
      </rPr>
      <t>l</t>
    </r>
    <r>
      <rPr>
        <sz val="14"/>
        <color rgb="FF1C1C1C"/>
        <rFont val="Arial"/>
        <family val="2"/>
      </rPr>
      <t>e e</t>
    </r>
    <r>
      <rPr>
        <sz val="14"/>
        <color rgb="FF010101"/>
        <rFont val="Arial"/>
        <family val="2"/>
      </rPr>
      <t xml:space="preserve">t du </t>
    </r>
    <r>
      <rPr>
        <sz val="14"/>
        <color rgb="FF1C1C1C"/>
        <rFont val="Arial"/>
        <family val="2"/>
      </rPr>
      <t>b</t>
    </r>
    <r>
      <rPr>
        <sz val="14"/>
        <color rgb="FF010101"/>
        <rFont val="Arial"/>
        <family val="2"/>
      </rPr>
      <t>a</t>
    </r>
    <r>
      <rPr>
        <sz val="14"/>
        <color rgb="FF1C1C1C"/>
        <rFont val="Arial"/>
        <family val="2"/>
      </rPr>
      <t>ss</t>
    </r>
    <r>
      <rPr>
        <sz val="14"/>
        <color rgb="FF010101"/>
        <rFont val="Arial"/>
        <family val="2"/>
      </rPr>
      <t xml:space="preserve">in </t>
    </r>
    <r>
      <rPr>
        <sz val="14"/>
        <color rgb="FF1C1C1C"/>
        <rFont val="Arial"/>
        <family val="2"/>
      </rPr>
      <t xml:space="preserve">(à </t>
    </r>
    <r>
      <rPr>
        <sz val="14"/>
        <color rgb="FF010101"/>
        <rFont val="Arial"/>
        <family val="2"/>
      </rPr>
      <t xml:space="preserve">l' </t>
    </r>
    <r>
      <rPr>
        <sz val="14"/>
        <color rgb="FF1C1C1C"/>
        <rFont val="Arial"/>
        <family val="2"/>
      </rPr>
      <t>e</t>
    </r>
    <r>
      <rPr>
        <sz val="14"/>
        <color rgb="FF010101"/>
        <rFont val="Arial"/>
        <family val="2"/>
      </rPr>
      <t>xclu</t>
    </r>
    <r>
      <rPr>
        <sz val="14"/>
        <color rgb="FF1C1C1C"/>
        <rFont val="Arial"/>
        <family val="2"/>
      </rPr>
      <t>s</t>
    </r>
    <r>
      <rPr>
        <sz val="14"/>
        <color rgb="FF010101"/>
        <rFont val="Arial"/>
        <family val="2"/>
      </rPr>
      <t>i</t>
    </r>
    <r>
      <rPr>
        <sz val="14"/>
        <color rgb="FF1C1C1C"/>
        <rFont val="Arial"/>
        <family val="2"/>
      </rPr>
      <t>o</t>
    </r>
    <r>
      <rPr>
        <sz val="14"/>
        <color rgb="FF010101"/>
        <rFont val="Arial"/>
        <family val="2"/>
      </rPr>
      <t xml:space="preserve">n </t>
    </r>
    <r>
      <rPr>
        <sz val="14"/>
        <color rgb="FF313131"/>
        <rFont val="Arial"/>
        <family val="2"/>
      </rPr>
      <t xml:space="preserve">des </t>
    </r>
    <r>
      <rPr>
        <b/>
        <sz val="14"/>
        <color rgb="FF010101"/>
        <rFont val="Arial"/>
        <family val="2"/>
      </rPr>
      <t xml:space="preserve">LT </t>
    </r>
    <r>
      <rPr>
        <sz val="14"/>
        <color rgb="FF313131"/>
        <rFont val="Arial"/>
        <family val="2"/>
      </rPr>
      <t>sé</t>
    </r>
    <r>
      <rPr>
        <sz val="14"/>
        <color rgb="FF010101"/>
        <rFont val="Arial"/>
        <family val="2"/>
      </rPr>
      <t>v</t>
    </r>
    <r>
      <rPr>
        <sz val="14"/>
        <color rgb="FF1C1C1C"/>
        <rFont val="Arial"/>
        <family val="2"/>
      </rPr>
      <t>è</t>
    </r>
    <r>
      <rPr>
        <sz val="14"/>
        <color rgb="FF010101"/>
        <rFont val="Arial"/>
        <family val="2"/>
      </rPr>
      <t>r</t>
    </r>
    <r>
      <rPr>
        <sz val="14"/>
        <color rgb="FF1C1C1C"/>
        <rFont val="Arial"/>
        <family val="2"/>
      </rPr>
      <t>e</t>
    </r>
    <r>
      <rPr>
        <sz val="14"/>
        <color rgb="FF010101"/>
        <rFont val="Arial"/>
        <family val="2"/>
      </rPr>
      <t>s d</t>
    </r>
    <r>
      <rPr>
        <sz val="14"/>
        <color rgb="FF1C1C1C"/>
        <rFont val="Arial"/>
        <family val="2"/>
      </rPr>
      <t xml:space="preserve">e </t>
    </r>
    <r>
      <rPr>
        <sz val="14"/>
        <color rgb="FF010101"/>
        <rFont val="Arial"/>
        <family val="2"/>
      </rPr>
      <t>l</t>
    </r>
    <r>
      <rPr>
        <sz val="14"/>
        <color rgb="FF1C1C1C"/>
        <rFont val="Arial"/>
        <family val="2"/>
      </rPr>
      <t xml:space="preserve">a </t>
    </r>
    <r>
      <rPr>
        <sz val="14"/>
        <color rgb="FF313131"/>
        <rFont val="Arial"/>
        <family val="2"/>
      </rPr>
      <t>co</t>
    </r>
    <r>
      <rPr>
        <sz val="14"/>
        <color rgb="FF010101"/>
        <rFont val="Arial"/>
        <family val="2"/>
      </rPr>
      <t>l</t>
    </r>
    <r>
      <rPr>
        <sz val="14"/>
        <color rgb="FF1C1C1C"/>
        <rFont val="Arial"/>
        <family val="2"/>
      </rPr>
      <t>o</t>
    </r>
    <r>
      <rPr>
        <sz val="14"/>
        <color rgb="FF010101"/>
        <rFont val="Arial"/>
        <family val="2"/>
      </rPr>
      <t>nn</t>
    </r>
    <r>
      <rPr>
        <sz val="14"/>
        <color rgb="FF1C1C1C"/>
        <rFont val="Arial"/>
        <family val="2"/>
      </rPr>
      <t>e
v e</t>
    </r>
    <r>
      <rPr>
        <sz val="14"/>
        <color rgb="FF010101"/>
        <rFont val="Arial"/>
        <family val="2"/>
      </rPr>
      <t>rt</t>
    </r>
    <r>
      <rPr>
        <sz val="14"/>
        <color rgb="FF1C1C1C"/>
        <rFont val="Arial"/>
        <family val="2"/>
      </rPr>
      <t>éb</t>
    </r>
    <r>
      <rPr>
        <sz val="14"/>
        <color rgb="FF010101"/>
        <rFont val="Arial"/>
        <family val="2"/>
      </rPr>
      <t>rale</t>
    </r>
    <r>
      <rPr>
        <sz val="14"/>
        <color rgb="FF1C1C1C"/>
        <rFont val="Arial"/>
        <family val="2"/>
      </rPr>
      <t>), s</t>
    </r>
    <r>
      <rPr>
        <sz val="14"/>
        <color rgb="FF010101"/>
        <rFont val="Arial"/>
        <family val="2"/>
      </rPr>
      <t xml:space="preserve">core </t>
    </r>
    <r>
      <rPr>
        <sz val="14"/>
        <color rgb="FF1C1C1C"/>
        <rFont val="Arial"/>
        <family val="2"/>
      </rPr>
      <t>p</t>
    </r>
    <r>
      <rPr>
        <sz val="14"/>
        <color rgb="FF010101"/>
        <rFont val="Arial"/>
        <family val="2"/>
      </rPr>
      <t>hy (</t>
    </r>
    <r>
      <rPr>
        <sz val="14"/>
        <color rgb="FF1C1C1C"/>
        <rFont val="Arial"/>
        <family val="2"/>
      </rPr>
      <t>9</t>
    </r>
    <r>
      <rPr>
        <sz val="14"/>
        <color rgb="FF010101"/>
        <rFont val="Arial"/>
        <family val="2"/>
      </rPr>
      <t>,1</t>
    </r>
    <r>
      <rPr>
        <sz val="14"/>
        <color rgb="FF1C1C1C"/>
        <rFont val="Arial"/>
        <family val="2"/>
      </rPr>
      <t>2</t>
    </r>
    <r>
      <rPr>
        <sz val="14"/>
        <color rgb="FF010101"/>
        <rFont val="Arial"/>
        <family val="2"/>
      </rPr>
      <t xml:space="preserve">] </t>
    </r>
    <r>
      <rPr>
        <sz val="14"/>
        <color rgb="FF7E7E7E"/>
        <rFont val="Arial"/>
        <family val="2"/>
      </rPr>
      <t xml:space="preserve">- </t>
    </r>
    <r>
      <rPr>
        <sz val="14"/>
        <color rgb="FF010101"/>
        <rFont val="Arial"/>
        <family val="2"/>
      </rPr>
      <t>ni</t>
    </r>
    <r>
      <rPr>
        <sz val="14"/>
        <color rgb="FF1C1C1C"/>
        <rFont val="Arial"/>
        <family val="2"/>
      </rPr>
      <t xml:space="preserve">veau </t>
    </r>
    <r>
      <rPr>
        <sz val="14"/>
        <color rgb="FF010101"/>
        <rFont val="Arial"/>
        <family val="2"/>
      </rPr>
      <t>1</t>
    </r>
  </si>
  <si>
    <r>
      <rPr>
        <sz val="14"/>
        <color rgb="FF313131"/>
        <rFont val="Arial"/>
        <family val="2"/>
      </rPr>
      <t>338</t>
    </r>
    <r>
      <rPr>
        <sz val="14"/>
        <color rgb="FF010101"/>
        <rFont val="Arial"/>
        <family val="2"/>
      </rPr>
      <t>.</t>
    </r>
    <r>
      <rPr>
        <sz val="14"/>
        <color rgb="FF1C1C1C"/>
        <rFont val="Arial"/>
        <family val="2"/>
      </rPr>
      <t>30</t>
    </r>
  </si>
  <si>
    <r>
      <rPr>
        <sz val="14"/>
        <color rgb="FF1C1C1C"/>
        <rFont val="Arial"/>
        <family val="2"/>
      </rPr>
      <t>5 07</t>
    </r>
    <r>
      <rPr>
        <sz val="14"/>
        <color rgb="FF010101"/>
        <rFont val="Arial"/>
        <family val="2"/>
      </rPr>
      <t>4,5</t>
    </r>
    <r>
      <rPr>
        <sz val="14"/>
        <color rgb="FF1C1C1C"/>
        <rFont val="Arial"/>
        <family val="2"/>
      </rPr>
      <t>0</t>
    </r>
  </si>
  <si>
    <r>
      <rPr>
        <sz val="14"/>
        <color rgb="FF010101"/>
        <rFont val="Arial"/>
        <family val="2"/>
      </rPr>
      <t>L</t>
    </r>
    <r>
      <rPr>
        <sz val="14"/>
        <color rgb="FF1C1C1C"/>
        <rFont val="Arial"/>
        <family val="2"/>
      </rPr>
      <t>é</t>
    </r>
    <r>
      <rPr>
        <sz val="14"/>
        <color rgb="FF010101"/>
        <rFont val="Arial"/>
        <family val="2"/>
      </rPr>
      <t>si</t>
    </r>
    <r>
      <rPr>
        <sz val="14"/>
        <color rgb="FF1C1C1C"/>
        <rFont val="Arial"/>
        <family val="2"/>
      </rPr>
      <t xml:space="preserve">ons </t>
    </r>
    <r>
      <rPr>
        <sz val="14"/>
        <color rgb="FF010101"/>
        <rFont val="Arial"/>
        <family val="2"/>
      </rPr>
      <t>t</t>
    </r>
    <r>
      <rPr>
        <sz val="14"/>
        <color rgb="FF1C1C1C"/>
        <rFont val="Arial"/>
        <family val="2"/>
      </rPr>
      <t>ra</t>
    </r>
    <r>
      <rPr>
        <sz val="14"/>
        <color rgb="FF010101"/>
        <rFont val="Arial"/>
        <family val="2"/>
      </rPr>
      <t>umatiques d</t>
    </r>
    <r>
      <rPr>
        <sz val="14"/>
        <color rgb="FF1C1C1C"/>
        <rFont val="Arial"/>
        <family val="2"/>
      </rPr>
      <t xml:space="preserve">e </t>
    </r>
    <r>
      <rPr>
        <sz val="14"/>
        <color rgb="FF010101"/>
        <rFont val="Arial"/>
        <family val="2"/>
      </rPr>
      <t xml:space="preserve">la
</t>
    </r>
    <r>
      <rPr>
        <sz val="14"/>
        <color rgb="FF313131"/>
        <rFont val="Arial"/>
        <family val="2"/>
      </rPr>
      <t>c</t>
    </r>
    <r>
      <rPr>
        <sz val="14"/>
        <color rgb="FF010101"/>
        <rFont val="Arial"/>
        <family val="2"/>
      </rPr>
      <t xml:space="preserve">olonne </t>
    </r>
    <r>
      <rPr>
        <sz val="14"/>
        <color rgb="FF1C1C1C"/>
        <rFont val="Arial"/>
        <family val="2"/>
      </rPr>
      <t>ve</t>
    </r>
    <r>
      <rPr>
        <sz val="14"/>
        <color rgb="FF010101"/>
        <rFont val="Arial"/>
        <family val="2"/>
      </rPr>
      <t>rt</t>
    </r>
    <r>
      <rPr>
        <sz val="14"/>
        <color rgb="FF1C1C1C"/>
        <rFont val="Arial"/>
        <family val="2"/>
      </rPr>
      <t>ébra</t>
    </r>
    <r>
      <rPr>
        <sz val="14"/>
        <color rgb="FF010101"/>
        <rFont val="Arial"/>
        <family val="2"/>
      </rPr>
      <t xml:space="preserve">ie </t>
    </r>
    <r>
      <rPr>
        <sz val="14"/>
        <color rgb="FF1C1C1C"/>
        <rFont val="Arial"/>
        <family val="2"/>
      </rPr>
      <t xml:space="preserve">et </t>
    </r>
    <r>
      <rPr>
        <sz val="14"/>
        <color rgb="FF010101"/>
        <rFont val="Arial"/>
        <family val="2"/>
      </rPr>
      <t>d</t>
    </r>
    <r>
      <rPr>
        <sz val="14"/>
        <color rgb="FF1C1C1C"/>
        <rFont val="Arial"/>
        <family val="2"/>
      </rPr>
      <t>u b</t>
    </r>
    <r>
      <rPr>
        <sz val="14"/>
        <color rgb="FF010101"/>
        <rFont val="Arial"/>
        <family val="2"/>
      </rPr>
      <t>a</t>
    </r>
    <r>
      <rPr>
        <sz val="14"/>
        <color rgb="FF1C1C1C"/>
        <rFont val="Arial"/>
        <family val="2"/>
      </rPr>
      <t>ss</t>
    </r>
    <r>
      <rPr>
        <sz val="14"/>
        <color rgb="FF010101"/>
        <rFont val="Arial"/>
        <family val="2"/>
      </rPr>
      <t>in i</t>
    </r>
    <r>
      <rPr>
        <sz val="14"/>
        <color rgb="FF1C1C1C"/>
        <rFont val="Arial"/>
        <family val="2"/>
      </rPr>
      <t xml:space="preserve">à </t>
    </r>
    <r>
      <rPr>
        <sz val="14"/>
        <color rgb="FF010101"/>
        <rFont val="Arial"/>
        <family val="2"/>
      </rPr>
      <t xml:space="preserve">l' </t>
    </r>
    <r>
      <rPr>
        <sz val="14"/>
        <color rgb="FF313131"/>
        <rFont val="Arial"/>
        <family val="2"/>
      </rPr>
      <t>exc</t>
    </r>
    <r>
      <rPr>
        <sz val="14"/>
        <color rgb="FF010101"/>
        <rFont val="Arial"/>
        <family val="2"/>
      </rPr>
      <t xml:space="preserve">lu </t>
    </r>
    <r>
      <rPr>
        <sz val="14"/>
        <color rgb="FF1C1C1C"/>
        <rFont val="Arial"/>
        <family val="2"/>
      </rPr>
      <t>s</t>
    </r>
    <r>
      <rPr>
        <sz val="14"/>
        <color rgb="FF010101"/>
        <rFont val="Arial"/>
        <family val="2"/>
      </rPr>
      <t>i</t>
    </r>
    <r>
      <rPr>
        <sz val="14"/>
        <color rgb="FF1C1C1C"/>
        <rFont val="Arial"/>
        <family val="2"/>
      </rPr>
      <t>o</t>
    </r>
    <r>
      <rPr>
        <sz val="14"/>
        <color rgb="FF010101"/>
        <rFont val="Arial"/>
        <family val="2"/>
      </rPr>
      <t>n d</t>
    </r>
    <r>
      <rPr>
        <sz val="14"/>
        <color rgb="FF1C1C1C"/>
        <rFont val="Arial"/>
        <family val="2"/>
      </rPr>
      <t xml:space="preserve">es </t>
    </r>
    <r>
      <rPr>
        <b/>
        <sz val="14"/>
        <color rgb="FF010101"/>
        <rFont val="Arial"/>
        <family val="2"/>
      </rPr>
      <t xml:space="preserve">LT </t>
    </r>
    <r>
      <rPr>
        <b/>
        <sz val="14"/>
        <color rgb="FF1C1C1C"/>
        <rFont val="Arial"/>
        <family val="2"/>
      </rPr>
      <t>sév</t>
    </r>
    <r>
      <rPr>
        <b/>
        <sz val="14"/>
        <color rgb="FF010101"/>
        <rFont val="Arial"/>
        <family val="2"/>
      </rPr>
      <t>èr</t>
    </r>
    <r>
      <rPr>
        <b/>
        <sz val="14"/>
        <color rgb="FF1C1C1C"/>
        <rFont val="Arial"/>
        <family val="2"/>
      </rPr>
      <t xml:space="preserve">es </t>
    </r>
    <r>
      <rPr>
        <b/>
        <sz val="14"/>
        <color rgb="FF010101"/>
        <rFont val="Arial"/>
        <family val="2"/>
      </rPr>
      <t>d</t>
    </r>
    <r>
      <rPr>
        <b/>
        <sz val="14"/>
        <color rgb="FF1C1C1C"/>
        <rFont val="Arial"/>
        <family val="2"/>
      </rPr>
      <t xml:space="preserve">e  </t>
    </r>
    <r>
      <rPr>
        <b/>
        <sz val="14"/>
        <color rgb="FF010101"/>
        <rFont val="Arial"/>
        <family val="2"/>
      </rPr>
      <t xml:space="preserve">la  </t>
    </r>
    <r>
      <rPr>
        <b/>
        <sz val="14"/>
        <color rgb="FF1C1C1C"/>
        <rFont val="Arial"/>
        <family val="2"/>
      </rPr>
      <t>co</t>
    </r>
    <r>
      <rPr>
        <b/>
        <sz val="14"/>
        <color rgb="FF010101"/>
        <rFont val="Arial"/>
        <family val="2"/>
      </rPr>
      <t>l</t>
    </r>
    <r>
      <rPr>
        <b/>
        <sz val="14"/>
        <color rgb="FF1C1C1C"/>
        <rFont val="Arial"/>
        <family val="2"/>
      </rPr>
      <t>o</t>
    </r>
    <r>
      <rPr>
        <b/>
        <sz val="14"/>
        <color rgb="FF010101"/>
        <rFont val="Arial"/>
        <family val="2"/>
      </rPr>
      <t>nne</t>
    </r>
  </si>
  <si>
    <r>
      <rPr>
        <b/>
        <sz val="14"/>
        <color rgb="FF010101"/>
        <rFont val="Arial"/>
        <family val="2"/>
      </rPr>
      <t xml:space="preserve">1 </t>
    </r>
    <r>
      <rPr>
        <sz val="14"/>
        <color rgb="FF010101"/>
        <rFont val="Arial"/>
        <family val="2"/>
      </rPr>
      <t>99S</t>
    </r>
    <r>
      <rPr>
        <sz val="14"/>
        <color rgb="FF646464"/>
        <rFont val="Arial"/>
        <family val="2"/>
      </rPr>
      <t>,</t>
    </r>
    <r>
      <rPr>
        <sz val="14"/>
        <color rgb="FF1C1C1C"/>
        <rFont val="Arial"/>
        <family val="2"/>
      </rPr>
      <t>8</t>
    </r>
    <r>
      <rPr>
        <sz val="14"/>
        <color rgb="FF010101"/>
        <rFont val="Arial"/>
        <family val="2"/>
      </rPr>
      <t>9</t>
    </r>
  </si>
  <si>
    <r>
      <rPr>
        <sz val="14"/>
        <color rgb="FF1C1C1C"/>
        <rFont val="Arial"/>
        <family val="2"/>
      </rPr>
      <t>2</t>
    </r>
    <r>
      <rPr>
        <sz val="14"/>
        <color rgb="FF010101"/>
        <rFont val="Arial"/>
        <family val="2"/>
      </rPr>
      <t xml:space="preserve">19  </t>
    </r>
    <r>
      <rPr>
        <sz val="14"/>
        <color rgb="FF1C1C1C"/>
        <rFont val="Arial"/>
        <family val="2"/>
      </rPr>
      <t xml:space="preserve">8 </t>
    </r>
    <r>
      <rPr>
        <sz val="14"/>
        <color rgb="FF010101"/>
        <rFont val="Arial"/>
        <family val="2"/>
      </rPr>
      <t>3</t>
    </r>
  </si>
  <si>
    <r>
      <rPr>
        <sz val="14"/>
        <color rgb="FF010101"/>
        <rFont val="Arial"/>
        <family val="2"/>
      </rPr>
      <t xml:space="preserve">11  </t>
    </r>
    <r>
      <rPr>
        <sz val="14"/>
        <color rgb="FF1C1C1C"/>
        <rFont val="Arial"/>
        <family val="2"/>
      </rPr>
      <t xml:space="preserve">22 </t>
    </r>
    <r>
      <rPr>
        <sz val="14"/>
        <color rgb="FF010101"/>
        <rFont val="Arial"/>
        <family val="2"/>
      </rPr>
      <t>9,</t>
    </r>
    <r>
      <rPr>
        <sz val="14"/>
        <color rgb="FF1C1C1C"/>
        <rFont val="Arial"/>
        <family val="2"/>
      </rPr>
      <t>72</t>
    </r>
  </si>
  <si>
    <r>
      <rPr>
        <sz val="14"/>
        <color rgb="FF1C1C1C"/>
        <rFont val="Arial"/>
        <family val="2"/>
      </rPr>
      <t>2</t>
    </r>
    <r>
      <rPr>
        <sz val="14"/>
        <color rgb="FF010101"/>
        <rFont val="Arial"/>
        <family val="2"/>
      </rPr>
      <t xml:space="preserve">44,1 </t>
    </r>
    <r>
      <rPr>
        <sz val="14"/>
        <color rgb="FF1C1C1C"/>
        <rFont val="Arial"/>
        <family val="2"/>
      </rPr>
      <t>2</t>
    </r>
  </si>
  <si>
    <r>
      <rPr>
        <sz val="14"/>
        <color rgb="FF010101"/>
        <rFont val="Arial"/>
        <family val="2"/>
      </rPr>
      <t>v erté</t>
    </r>
    <r>
      <rPr>
        <sz val="14"/>
        <color rgb="FF1C1C1C"/>
        <rFont val="Arial"/>
        <family val="2"/>
      </rPr>
      <t>br</t>
    </r>
    <r>
      <rPr>
        <sz val="14"/>
        <color rgb="FF010101"/>
        <rFont val="Arial"/>
        <family val="2"/>
      </rPr>
      <t>ale)</t>
    </r>
    <r>
      <rPr>
        <sz val="14"/>
        <color rgb="FF1C1C1C"/>
        <rFont val="Arial"/>
        <family val="2"/>
      </rPr>
      <t xml:space="preserve">, </t>
    </r>
    <r>
      <rPr>
        <sz val="14"/>
        <color rgb="FF010101"/>
        <rFont val="Arial"/>
        <family val="2"/>
      </rPr>
      <t xml:space="preserve">score phy (9.12]- </t>
    </r>
    <r>
      <rPr>
        <sz val="14"/>
        <color rgb="FF1C1C1C"/>
        <rFont val="Arial"/>
        <family val="2"/>
      </rPr>
      <t>n</t>
    </r>
    <r>
      <rPr>
        <sz val="14"/>
        <color rgb="FF010101"/>
        <rFont val="Arial"/>
        <family val="2"/>
      </rPr>
      <t>iveau2</t>
    </r>
  </si>
  <si>
    <r>
      <rPr>
        <sz val="14"/>
        <color rgb="FF010101"/>
        <rFont val="Arial"/>
        <family val="2"/>
      </rPr>
      <t>0</t>
    </r>
    <r>
      <rPr>
        <sz val="14"/>
        <color rgb="FF1C1C1C"/>
        <rFont val="Arial"/>
        <family val="2"/>
      </rPr>
      <t>8</t>
    </r>
    <r>
      <rPr>
        <sz val="14"/>
        <color rgb="FF010101"/>
        <rFont val="Arial"/>
        <family val="2"/>
      </rPr>
      <t>74C1</t>
    </r>
  </si>
  <si>
    <r>
      <rPr>
        <sz val="14"/>
        <color rgb="FF010101"/>
        <rFont val="Arial"/>
        <family val="2"/>
      </rPr>
      <t>Lésions t</t>
    </r>
    <r>
      <rPr>
        <sz val="14"/>
        <color rgb="FF1C1C1C"/>
        <rFont val="Arial"/>
        <family val="2"/>
      </rPr>
      <t>r</t>
    </r>
    <r>
      <rPr>
        <sz val="14"/>
        <color rgb="FF010101"/>
        <rFont val="Arial"/>
        <family val="2"/>
      </rPr>
      <t>aumatiques de la colonne vertébrale e</t>
    </r>
    <r>
      <rPr>
        <sz val="14"/>
        <color rgb="FF1C1C1C"/>
        <rFont val="Arial"/>
        <family val="2"/>
      </rPr>
      <t xml:space="preserve">t </t>
    </r>
    <r>
      <rPr>
        <sz val="14"/>
        <color rgb="FF010101"/>
        <rFont val="Arial"/>
        <family val="2"/>
      </rPr>
      <t xml:space="preserve">du bassin (à l'exclusion des LT sévères de la </t>
    </r>
    <r>
      <rPr>
        <sz val="14"/>
        <color rgb="FF1C1C1C"/>
        <rFont val="Arial"/>
        <family val="2"/>
      </rPr>
      <t>co</t>
    </r>
    <r>
      <rPr>
        <sz val="14"/>
        <color rgb="FF010101"/>
        <rFont val="Arial"/>
        <family val="2"/>
      </rPr>
      <t>lonne vertébrale). score phy &gt;= 13. score rr &lt;= 60 - niveau 1</t>
    </r>
  </si>
  <si>
    <r>
      <rPr>
        <sz val="14"/>
        <color rgb="FF010101"/>
        <rFont val="Arial"/>
        <family val="2"/>
      </rPr>
      <t>223.70</t>
    </r>
  </si>
  <si>
    <r>
      <rPr>
        <sz val="14"/>
        <color rgb="FF010101"/>
        <rFont val="Arial"/>
        <family val="2"/>
      </rPr>
      <t>8 053,28</t>
    </r>
  </si>
  <si>
    <r>
      <rPr>
        <sz val="14"/>
        <color rgb="FF010101"/>
        <rFont val="Arial"/>
        <family val="2"/>
      </rPr>
      <t>0874C2</t>
    </r>
  </si>
  <si>
    <r>
      <rPr>
        <sz val="14"/>
        <color rgb="FF010101"/>
        <rFont val="Arial"/>
        <family val="2"/>
      </rPr>
      <t>Lésions traumatiques de la colonne vertébrale et du oassin i.à l'exclusion des LT sévères de la colonne
v erté</t>
    </r>
    <r>
      <rPr>
        <sz val="14"/>
        <color rgb="FF1C1C1C"/>
        <rFont val="Arial"/>
        <family val="2"/>
      </rPr>
      <t>b</t>
    </r>
    <r>
      <rPr>
        <sz val="14"/>
        <color rgb="FF010101"/>
        <rFont val="Arial"/>
        <family val="2"/>
      </rPr>
      <t xml:space="preserve">rale}, score </t>
    </r>
    <r>
      <rPr>
        <sz val="14"/>
        <color rgb="FF1C1C1C"/>
        <rFont val="Arial"/>
        <family val="2"/>
      </rPr>
      <t>p</t>
    </r>
    <r>
      <rPr>
        <sz val="14"/>
        <color rgb="FF010101"/>
        <rFont val="Arial"/>
        <family val="2"/>
      </rPr>
      <t xml:space="preserve">hy </t>
    </r>
    <r>
      <rPr>
        <sz val="14"/>
        <color rgb="FF1C1C1C"/>
        <rFont val="Arial"/>
        <family val="2"/>
      </rPr>
      <t>&gt;</t>
    </r>
    <r>
      <rPr>
        <sz val="14"/>
        <color rgb="FF010101"/>
        <rFont val="Arial"/>
        <family val="2"/>
      </rPr>
      <t>= 13, score rr &lt;= 60  - niveau 2</t>
    </r>
  </si>
  <si>
    <r>
      <rPr>
        <sz val="14"/>
        <color rgb="FF010101"/>
        <rFont val="Arial"/>
        <family val="2"/>
      </rPr>
      <t>26</t>
    </r>
    <r>
      <rPr>
        <sz val="14"/>
        <color rgb="FF1C1C1C"/>
        <rFont val="Arial"/>
        <family val="2"/>
      </rPr>
      <t>3</t>
    </r>
    <r>
      <rPr>
        <sz val="14"/>
        <color rgb="FF010101"/>
        <rFont val="Arial"/>
        <family val="2"/>
      </rPr>
      <t>.84</t>
    </r>
  </si>
  <si>
    <r>
      <rPr>
        <sz val="14"/>
        <color rgb="FF1C1C1C"/>
        <rFont val="Arial"/>
        <family val="2"/>
      </rPr>
      <t>1</t>
    </r>
    <r>
      <rPr>
        <sz val="14"/>
        <color rgb="FF010101"/>
        <rFont val="Arial"/>
        <family val="2"/>
      </rPr>
      <t>3 19</t>
    </r>
    <r>
      <rPr>
        <sz val="14"/>
        <color rgb="FF1C1C1C"/>
        <rFont val="Arial"/>
        <family val="2"/>
      </rPr>
      <t>1</t>
    </r>
    <r>
      <rPr>
        <sz val="14"/>
        <color rgb="FF010101"/>
        <rFont val="Arial"/>
        <family val="2"/>
      </rPr>
      <t>,87</t>
    </r>
  </si>
  <si>
    <r>
      <rPr>
        <sz val="14"/>
        <color rgb="FF010101"/>
        <rFont val="Arial"/>
        <family val="2"/>
      </rPr>
      <t xml:space="preserve">Lésions traumatiques de la
</t>
    </r>
    <r>
      <rPr>
        <sz val="14"/>
        <color rgb="FF1C1C1C"/>
        <rFont val="Arial"/>
        <family val="2"/>
      </rPr>
      <t>c</t>
    </r>
    <r>
      <rPr>
        <sz val="14"/>
        <color rgb="FF010101"/>
        <rFont val="Arial"/>
        <family val="2"/>
      </rPr>
      <t>clonne verté</t>
    </r>
    <r>
      <rPr>
        <sz val="14"/>
        <color rgb="FF1C1C1C"/>
        <rFont val="Arial"/>
        <family val="2"/>
      </rPr>
      <t>b</t>
    </r>
    <r>
      <rPr>
        <sz val="14"/>
        <color rgb="FF010101"/>
        <rFont val="Arial"/>
        <family val="2"/>
      </rPr>
      <t>raie e</t>
    </r>
    <r>
      <rPr>
        <sz val="14"/>
        <color rgb="FF1C1C1C"/>
        <rFont val="Arial"/>
        <family val="2"/>
      </rPr>
      <t xml:space="preserve">t </t>
    </r>
    <r>
      <rPr>
        <sz val="14"/>
        <color rgb="FF010101"/>
        <rFont val="Arial"/>
        <family val="2"/>
      </rPr>
      <t xml:space="preserve">du bassin </t>
    </r>
    <r>
      <rPr>
        <i/>
        <sz val="14"/>
        <color rgb="FF010101"/>
        <rFont val="Arial"/>
        <family val="2"/>
      </rPr>
      <t xml:space="preserve">(à </t>
    </r>
    <r>
      <rPr>
        <sz val="14"/>
        <color rgb="FF1C1C1C"/>
        <rFont val="Arial"/>
        <family val="2"/>
      </rPr>
      <t xml:space="preserve">l' </t>
    </r>
    <r>
      <rPr>
        <sz val="14"/>
        <color rgb="FF010101"/>
        <rFont val="Arial"/>
        <family val="2"/>
      </rPr>
      <t xml:space="preserve">exclusion  des LT
sévères de la </t>
    </r>
    <r>
      <rPr>
        <sz val="14"/>
        <color rgb="FF1C1C1C"/>
        <rFont val="Arial"/>
        <family val="2"/>
      </rPr>
      <t>c</t>
    </r>
    <r>
      <rPr>
        <sz val="14"/>
        <color rgb="FF010101"/>
        <rFont val="Arial"/>
        <family val="2"/>
      </rPr>
      <t>ol</t>
    </r>
    <r>
      <rPr>
        <sz val="14"/>
        <color rgb="FF1C1C1C"/>
        <rFont val="Arial"/>
        <family val="2"/>
      </rPr>
      <t>o</t>
    </r>
    <r>
      <rPr>
        <sz val="14"/>
        <color rgb="FF010101"/>
        <rFont val="Arial"/>
        <family val="2"/>
      </rPr>
      <t>nne
v erté</t>
    </r>
    <r>
      <rPr>
        <sz val="14"/>
        <color rgb="FF1C1C1C"/>
        <rFont val="Arial"/>
        <family val="2"/>
      </rPr>
      <t>b</t>
    </r>
    <r>
      <rPr>
        <sz val="14"/>
        <color rgb="FF010101"/>
        <rFont val="Arial"/>
        <family val="2"/>
      </rPr>
      <t xml:space="preserve">rale), score phy &gt;= 13.
</t>
    </r>
    <r>
      <rPr>
        <b/>
        <sz val="14"/>
        <color rgb="FF010101"/>
        <rFont val="Arial"/>
        <family val="2"/>
      </rPr>
      <t xml:space="preserve">sccx-e  </t>
    </r>
    <r>
      <rPr>
        <sz val="14"/>
        <color rgb="FF1C1C1C"/>
        <rFont val="Arial"/>
        <family val="2"/>
      </rPr>
      <t xml:space="preserve">rr  </t>
    </r>
    <r>
      <rPr>
        <sz val="14"/>
        <color rgb="FF010101"/>
        <rFont val="Arial"/>
        <family val="2"/>
      </rPr>
      <t xml:space="preserve">&gt;= </t>
    </r>
    <r>
      <rPr>
        <b/>
        <sz val="14"/>
        <color rgb="FF010101"/>
        <rFont val="Arial"/>
        <family val="2"/>
      </rPr>
      <t xml:space="preserve">61  </t>
    </r>
    <r>
      <rPr>
        <b/>
        <sz val="14"/>
        <color rgb="FF2F2F2F"/>
        <rFont val="Arial"/>
        <family val="2"/>
      </rPr>
      <t xml:space="preserve">- </t>
    </r>
    <r>
      <rPr>
        <b/>
        <sz val="14"/>
        <color rgb="FF010101"/>
        <rFont val="Arial"/>
        <family val="2"/>
      </rPr>
      <t>niveau 1</t>
    </r>
  </si>
  <si>
    <r>
      <rPr>
        <sz val="14"/>
        <color rgb="FF010101"/>
        <rFont val="Arial"/>
        <family val="2"/>
      </rPr>
      <t>276 72</t>
    </r>
  </si>
  <si>
    <r>
      <rPr>
        <sz val="14"/>
        <color rgb="FF010101"/>
        <rFont val="Arial"/>
        <family val="2"/>
      </rPr>
      <t>9 961,93</t>
    </r>
  </si>
  <si>
    <r>
      <rPr>
        <sz val="14"/>
        <color rgb="FF010101"/>
        <rFont val="Arial"/>
        <family val="2"/>
      </rPr>
      <t>25</t>
    </r>
    <r>
      <rPr>
        <sz val="14"/>
        <color rgb="FF2F2F2F"/>
        <rFont val="Arial"/>
        <family val="2"/>
      </rPr>
      <t>,</t>
    </r>
    <r>
      <rPr>
        <sz val="14"/>
        <color rgb="FF010101"/>
        <rFont val="Arial"/>
        <family val="2"/>
      </rPr>
      <t>5 43</t>
    </r>
  </si>
  <si>
    <r>
      <rPr>
        <sz val="14"/>
        <color rgb="FF010101"/>
        <rFont val="Arial"/>
        <family val="2"/>
      </rPr>
      <t>Lésions trau</t>
    </r>
    <r>
      <rPr>
        <sz val="14"/>
        <color rgb="FF1C1C1C"/>
        <rFont val="Arial"/>
        <family val="2"/>
      </rPr>
      <t>m</t>
    </r>
    <r>
      <rPr>
        <sz val="14"/>
        <color rgb="FF010101"/>
        <rFont val="Arial"/>
        <family val="2"/>
      </rPr>
      <t>a</t>
    </r>
    <r>
      <rPr>
        <sz val="14"/>
        <color rgb="FF1C1C1C"/>
        <rFont val="Arial"/>
        <family val="2"/>
      </rPr>
      <t>t</t>
    </r>
    <r>
      <rPr>
        <sz val="14"/>
        <color rgb="FF010101"/>
        <rFont val="Arial"/>
        <family val="2"/>
      </rPr>
      <t>iques de la c</t>
    </r>
    <r>
      <rPr>
        <b/>
        <sz val="14"/>
        <color rgb="FF010101"/>
        <rFont val="Arial"/>
        <family val="2"/>
      </rPr>
      <t>clon</t>
    </r>
    <r>
      <rPr>
        <sz val="14"/>
        <color rgb="FF010101"/>
        <rFont val="Arial"/>
        <family val="2"/>
      </rPr>
      <t xml:space="preserve">ne  vertébraie et du </t>
    </r>
    <r>
      <rPr>
        <b/>
        <sz val="14"/>
        <color rgb="FF010101"/>
        <rFont val="Arial"/>
        <family val="2"/>
      </rPr>
      <t xml:space="preserve">bassin (à l'exclusion des LT </t>
    </r>
    <r>
      <rPr>
        <sz val="14"/>
        <color rgb="FF010101"/>
        <rFont val="Arial"/>
        <family val="2"/>
      </rPr>
      <t>sévères de la colonne
v erté</t>
    </r>
    <r>
      <rPr>
        <sz val="14"/>
        <color rgb="FF1C1C1C"/>
        <rFont val="Arial"/>
        <family val="2"/>
      </rPr>
      <t>b</t>
    </r>
    <r>
      <rPr>
        <sz val="14"/>
        <color rgb="FF010101"/>
        <rFont val="Arial"/>
        <family val="2"/>
      </rPr>
      <t>rale)</t>
    </r>
    <r>
      <rPr>
        <sz val="14"/>
        <color rgb="FF2F2F2F"/>
        <rFont val="Arial"/>
        <family val="2"/>
      </rPr>
      <t xml:space="preserve">, </t>
    </r>
    <r>
      <rPr>
        <sz val="14"/>
        <color rgb="FF010101"/>
        <rFont val="Arial"/>
        <family val="2"/>
      </rPr>
      <t xml:space="preserve">score phy </t>
    </r>
    <r>
      <rPr>
        <sz val="14"/>
        <color rgb="FF1C1C1C"/>
        <rFont val="Arial"/>
        <family val="2"/>
      </rPr>
      <t>&gt;</t>
    </r>
    <r>
      <rPr>
        <sz val="14"/>
        <color rgb="FF010101"/>
        <rFont val="Arial"/>
        <family val="2"/>
      </rPr>
      <t>= 13,
score rr &gt;= 61 - niveau 2</t>
    </r>
  </si>
  <si>
    <r>
      <rPr>
        <sz val="14"/>
        <color rgb="FF010101"/>
        <rFont val="Arial"/>
        <family val="2"/>
      </rPr>
      <t>279.72</t>
    </r>
  </si>
  <si>
    <r>
      <rPr>
        <sz val="14"/>
        <color rgb="FF010101"/>
        <rFont val="Arial"/>
        <family val="2"/>
      </rPr>
      <t>13 985</t>
    </r>
    <r>
      <rPr>
        <sz val="14"/>
        <color rgb="FF1C1C1C"/>
        <rFont val="Arial"/>
        <family val="2"/>
      </rPr>
      <t>,</t>
    </r>
    <r>
      <rPr>
        <sz val="14"/>
        <color rgb="FF010101"/>
        <rFont val="Arial"/>
        <family val="2"/>
      </rPr>
      <t>87</t>
    </r>
  </si>
  <si>
    <r>
      <rPr>
        <sz val="14"/>
        <color rgb="FF1C1C1C"/>
        <rFont val="Arial"/>
        <family val="2"/>
      </rPr>
      <t xml:space="preserve">0875 </t>
    </r>
    <r>
      <rPr>
        <sz val="14"/>
        <color rgb="FF010101"/>
        <rFont val="Arial"/>
        <family val="2"/>
      </rPr>
      <t>A</t>
    </r>
    <r>
      <rPr>
        <sz val="14"/>
        <color rgb="FF1C1C1C"/>
        <rFont val="Arial"/>
        <family val="2"/>
      </rPr>
      <t>O</t>
    </r>
  </si>
  <si>
    <r>
      <rPr>
        <sz val="14"/>
        <color rgb="FF010101"/>
        <rFont val="Arial"/>
        <family val="2"/>
      </rPr>
      <t xml:space="preserve">Affections du rachis </t>
    </r>
    <r>
      <rPr>
        <sz val="14"/>
        <color rgb="FF2F2F2F"/>
        <rFont val="Arial"/>
        <family val="2"/>
      </rPr>
      <t>(</t>
    </r>
    <r>
      <rPr>
        <sz val="14"/>
        <color rgb="FF010101"/>
        <rFont val="Arial"/>
        <family val="2"/>
      </rPr>
      <t xml:space="preserve">a </t>
    </r>
    <r>
      <rPr>
        <b/>
        <sz val="14"/>
        <color rgb="FF010101"/>
        <rFont val="Arial"/>
        <family val="2"/>
      </rPr>
      <t xml:space="preserve">l'exclusion d </t>
    </r>
    <r>
      <rPr>
        <b/>
        <sz val="14"/>
        <color rgb="FF1C1C1C"/>
        <rFont val="Arial"/>
        <family val="2"/>
      </rPr>
      <t xml:space="preserve">es </t>
    </r>
    <r>
      <rPr>
        <b/>
        <sz val="14"/>
        <color rgb="FF010101"/>
        <rFont val="Arial"/>
        <family val="2"/>
      </rPr>
      <t xml:space="preserve">scdioses et </t>
    </r>
    <r>
      <rPr>
        <sz val="14"/>
        <color rgb="FF010101"/>
        <rFont val="Arial"/>
        <family val="2"/>
      </rPr>
      <t>hernies dis</t>
    </r>
    <r>
      <rPr>
        <sz val="14"/>
        <color rgb="FF1C1C1C"/>
        <rFont val="Arial"/>
        <family val="2"/>
      </rPr>
      <t>c</t>
    </r>
    <r>
      <rPr>
        <sz val="14"/>
        <color rgb="FF010101"/>
        <rFont val="Arial"/>
        <family val="2"/>
      </rPr>
      <t>ales</t>
    </r>
    <r>
      <rPr>
        <sz val="14"/>
        <color rgb="FF2F2F2F"/>
        <rFont val="Arial"/>
        <family val="2"/>
      </rPr>
      <t>)</t>
    </r>
    <r>
      <rPr>
        <sz val="14"/>
        <color rgb="FF010101"/>
        <rFont val="Arial"/>
        <family val="2"/>
      </rPr>
      <t xml:space="preserve">. </t>
    </r>
    <r>
      <rPr>
        <sz val="14"/>
        <color rgb="FF1C1C1C"/>
        <rFont val="Arial"/>
        <family val="2"/>
      </rPr>
      <t>sc</t>
    </r>
    <r>
      <rPr>
        <sz val="14"/>
        <color rgb="FF010101"/>
        <rFont val="Arial"/>
        <family val="2"/>
      </rPr>
      <t xml:space="preserve">ore </t>
    </r>
    <r>
      <rPr>
        <sz val="14"/>
        <color rgb="FF1C1C1C"/>
        <rFont val="Arial"/>
        <family val="2"/>
      </rPr>
      <t>p</t>
    </r>
    <r>
      <rPr>
        <sz val="14"/>
        <color rgb="FF010101"/>
        <rFont val="Arial"/>
        <family val="2"/>
      </rPr>
      <t xml:space="preserve">hy
</t>
    </r>
    <r>
      <rPr>
        <sz val="14"/>
        <color rgb="FF2F2F2F"/>
        <rFont val="Arial"/>
        <family val="2"/>
      </rPr>
      <t>&lt;</t>
    </r>
    <r>
      <rPr>
        <sz val="14"/>
        <color rgb="FF010101"/>
        <rFont val="Arial"/>
        <family val="2"/>
      </rPr>
      <t xml:space="preserve">= 4, </t>
    </r>
    <r>
      <rPr>
        <sz val="14"/>
        <color rgb="FF1C1C1C"/>
        <rFont val="Arial"/>
        <family val="2"/>
      </rPr>
      <t>sc</t>
    </r>
    <r>
      <rPr>
        <sz val="14"/>
        <color rgb="FF010101"/>
        <rFont val="Arial"/>
        <family val="2"/>
      </rPr>
      <t>or</t>
    </r>
    <r>
      <rPr>
        <sz val="14"/>
        <color rgb="FF1C1C1C"/>
        <rFont val="Arial"/>
        <family val="2"/>
      </rPr>
      <t xml:space="preserve">e </t>
    </r>
    <r>
      <rPr>
        <sz val="14"/>
        <color rgb="FF010101"/>
        <rFont val="Arial"/>
        <family val="2"/>
      </rPr>
      <t xml:space="preserve">rr </t>
    </r>
    <r>
      <rPr>
        <sz val="14"/>
        <color rgb="FF1C1C1C"/>
        <rFont val="Arial"/>
        <family val="2"/>
      </rPr>
      <t>&lt;</t>
    </r>
    <r>
      <rPr>
        <sz val="14"/>
        <color rgb="FF010101"/>
        <rFont val="Arial"/>
        <family val="2"/>
      </rPr>
      <t xml:space="preserve">= </t>
    </r>
    <r>
      <rPr>
        <sz val="14"/>
        <color rgb="FF1C1C1C"/>
        <rFont val="Arial"/>
        <family val="2"/>
      </rPr>
      <t>6</t>
    </r>
    <r>
      <rPr>
        <sz val="14"/>
        <color rgb="FF010101"/>
        <rFont val="Arial"/>
        <family val="2"/>
      </rPr>
      <t xml:space="preserve">0 </t>
    </r>
    <r>
      <rPr>
        <sz val="14"/>
        <color rgb="FF7E7E7E"/>
        <rFont val="Arial"/>
        <family val="2"/>
      </rPr>
      <t xml:space="preserve">- </t>
    </r>
    <r>
      <rPr>
        <sz val="14"/>
        <color rgb="FF010101"/>
        <rFont val="Arial"/>
        <family val="2"/>
      </rPr>
      <t xml:space="preserve">z </t>
    </r>
    <r>
      <rPr>
        <sz val="14"/>
        <color rgb="FF2F2F2F"/>
        <rFont val="Arial"/>
        <family val="2"/>
      </rPr>
      <t>é</t>
    </r>
    <r>
      <rPr>
        <sz val="14"/>
        <color rgb="FF010101"/>
        <rFont val="Arial"/>
        <family val="2"/>
      </rPr>
      <t>ro
i</t>
    </r>
    <r>
      <rPr>
        <sz val="14"/>
        <color rgb="FF1C1C1C"/>
        <rFont val="Arial"/>
        <family val="2"/>
      </rPr>
      <t>o</t>
    </r>
    <r>
      <rPr>
        <sz val="14"/>
        <color rgb="FF010101"/>
        <rFont val="Arial"/>
        <family val="2"/>
      </rPr>
      <t>ur</t>
    </r>
  </si>
  <si>
    <r>
      <rPr>
        <sz val="14"/>
        <color rgb="FF010101"/>
        <rFont val="Arial"/>
        <family val="2"/>
      </rPr>
      <t xml:space="preserve">15 </t>
    </r>
    <r>
      <rPr>
        <sz val="14"/>
        <color rgb="FF1C1C1C"/>
        <rFont val="Arial"/>
        <family val="2"/>
      </rPr>
      <t xml:space="preserve">2, </t>
    </r>
    <r>
      <rPr>
        <sz val="14"/>
        <color rgb="FF010101"/>
        <rFont val="Arial"/>
        <family val="2"/>
      </rPr>
      <t>64</t>
    </r>
  </si>
  <si>
    <r>
      <rPr>
        <sz val="14"/>
        <color rgb="FF1C1C1C"/>
        <rFont val="Arial"/>
        <family val="2"/>
      </rPr>
      <t>D</t>
    </r>
    <r>
      <rPr>
        <sz val="14"/>
        <color rgb="FF010101"/>
        <rFont val="Arial"/>
        <family val="2"/>
      </rPr>
      <t>8</t>
    </r>
    <r>
      <rPr>
        <sz val="14"/>
        <color rgb="FF1C1C1C"/>
        <rFont val="Arial"/>
        <family val="2"/>
      </rPr>
      <t>7</t>
    </r>
    <r>
      <rPr>
        <sz val="14"/>
        <color rgb="FF010101"/>
        <rFont val="Arial"/>
        <family val="2"/>
      </rPr>
      <t>5A1</t>
    </r>
  </si>
  <si>
    <r>
      <rPr>
        <sz val="14"/>
        <color rgb="FF1C1C1C"/>
        <rFont val="Arial"/>
        <family val="2"/>
      </rPr>
      <t xml:space="preserve">A </t>
    </r>
    <r>
      <rPr>
        <sz val="14"/>
        <color rgb="FF010101"/>
        <rFont val="Arial"/>
        <family val="2"/>
      </rPr>
      <t xml:space="preserve">ffe </t>
    </r>
    <r>
      <rPr>
        <sz val="14"/>
        <color rgb="FF1C1C1C"/>
        <rFont val="Arial"/>
        <family val="2"/>
      </rPr>
      <t>c</t>
    </r>
    <r>
      <rPr>
        <sz val="14"/>
        <color rgb="FF010101"/>
        <rFont val="Arial"/>
        <family val="2"/>
      </rPr>
      <t xml:space="preserve">ti </t>
    </r>
    <r>
      <rPr>
        <sz val="14"/>
        <color rgb="FF1C1C1C"/>
        <rFont val="Arial"/>
        <family val="2"/>
      </rPr>
      <t>o</t>
    </r>
    <r>
      <rPr>
        <sz val="14"/>
        <color rgb="FF010101"/>
        <rFont val="Arial"/>
        <family val="2"/>
      </rPr>
      <t xml:space="preserve">n </t>
    </r>
    <r>
      <rPr>
        <sz val="14"/>
        <color rgb="FF1C1C1C"/>
        <rFont val="Arial"/>
        <family val="2"/>
      </rPr>
      <t xml:space="preserve">s d </t>
    </r>
    <r>
      <rPr>
        <sz val="14"/>
        <color rgb="FF010101"/>
        <rFont val="Arial"/>
        <family val="2"/>
      </rPr>
      <t xml:space="preserve">u </t>
    </r>
    <r>
      <rPr>
        <sz val="14"/>
        <color rgb="FF1C1C1C"/>
        <rFont val="Arial"/>
        <family val="2"/>
      </rPr>
      <t xml:space="preserve">rac </t>
    </r>
    <r>
      <rPr>
        <sz val="14"/>
        <color rgb="FF010101"/>
        <rFont val="Arial"/>
        <family val="2"/>
      </rPr>
      <t xml:space="preserve">hi s </t>
    </r>
    <r>
      <rPr>
        <sz val="14"/>
        <color rgb="FF2F2F2F"/>
        <rFont val="Arial"/>
        <family val="2"/>
      </rPr>
      <t>(</t>
    </r>
    <r>
      <rPr>
        <sz val="14"/>
        <color rgb="FF010101"/>
        <rFont val="Arial"/>
        <family val="2"/>
      </rPr>
      <t xml:space="preserve">a
</t>
    </r>
    <r>
      <rPr>
        <sz val="14"/>
        <color rgb="FF595959"/>
        <rFont val="Arial"/>
        <family val="2"/>
      </rPr>
      <t xml:space="preserve">l' </t>
    </r>
    <r>
      <rPr>
        <sz val="14"/>
        <color rgb="FF1C1C1C"/>
        <rFont val="Arial"/>
        <family val="2"/>
      </rPr>
      <t>exc</t>
    </r>
    <r>
      <rPr>
        <sz val="14"/>
        <color rgb="FF010101"/>
        <rFont val="Arial"/>
        <family val="2"/>
      </rPr>
      <t>lu</t>
    </r>
    <r>
      <rPr>
        <sz val="14"/>
        <color rgb="FF1C1C1C"/>
        <rFont val="Arial"/>
        <family val="2"/>
      </rPr>
      <t>si</t>
    </r>
    <r>
      <rPr>
        <sz val="14"/>
        <color rgb="FF010101"/>
        <rFont val="Arial"/>
        <family val="2"/>
      </rPr>
      <t>on d</t>
    </r>
    <r>
      <rPr>
        <sz val="14"/>
        <color rgb="FF1C1C1C"/>
        <rFont val="Arial"/>
        <family val="2"/>
      </rPr>
      <t>es scoliose</t>
    </r>
    <r>
      <rPr>
        <sz val="14"/>
        <color rgb="FF010101"/>
        <rFont val="Arial"/>
        <family val="2"/>
      </rPr>
      <t xml:space="preserve">s </t>
    </r>
    <r>
      <rPr>
        <sz val="14"/>
        <color rgb="FF1C1C1C"/>
        <rFont val="Arial"/>
        <family val="2"/>
      </rPr>
      <t>e</t>
    </r>
    <r>
      <rPr>
        <sz val="14"/>
        <color rgb="FF010101"/>
        <rFont val="Arial"/>
        <family val="2"/>
      </rPr>
      <t xml:space="preserve">t </t>
    </r>
    <r>
      <rPr>
        <sz val="14"/>
        <color rgb="FF1C1C1C"/>
        <rFont val="Arial"/>
        <family val="2"/>
      </rPr>
      <t>h</t>
    </r>
    <r>
      <rPr>
        <sz val="14"/>
        <color rgb="FF010101"/>
        <rFont val="Arial"/>
        <family val="2"/>
      </rPr>
      <t>e</t>
    </r>
    <r>
      <rPr>
        <sz val="14"/>
        <color rgb="FF1C1C1C"/>
        <rFont val="Arial"/>
        <family val="2"/>
      </rPr>
      <t>rn</t>
    </r>
    <r>
      <rPr>
        <sz val="14"/>
        <color rgb="FF010101"/>
        <rFont val="Arial"/>
        <family val="2"/>
      </rPr>
      <t>ie</t>
    </r>
    <r>
      <rPr>
        <sz val="14"/>
        <color rgb="FF1C1C1C"/>
        <rFont val="Arial"/>
        <family val="2"/>
      </rPr>
      <t xml:space="preserve">s </t>
    </r>
    <r>
      <rPr>
        <sz val="14"/>
        <color rgb="FF010101"/>
        <rFont val="Arial"/>
        <family val="2"/>
      </rPr>
      <t>dis</t>
    </r>
    <r>
      <rPr>
        <sz val="14"/>
        <color rgb="FF1C1C1C"/>
        <rFont val="Arial"/>
        <family val="2"/>
      </rPr>
      <t>ca</t>
    </r>
    <r>
      <rPr>
        <sz val="14"/>
        <color rgb="FF010101"/>
        <rFont val="Arial"/>
        <family val="2"/>
      </rPr>
      <t>l</t>
    </r>
    <r>
      <rPr>
        <sz val="14"/>
        <color rgb="FF1C1C1C"/>
        <rFont val="Arial"/>
        <family val="2"/>
      </rPr>
      <t>e</t>
    </r>
    <r>
      <rPr>
        <sz val="14"/>
        <color rgb="FF010101"/>
        <rFont val="Arial"/>
        <family val="2"/>
      </rPr>
      <t>s</t>
    </r>
    <r>
      <rPr>
        <sz val="14"/>
        <color rgb="FF1C1C1C"/>
        <rFont val="Arial"/>
        <family val="2"/>
      </rPr>
      <t>)</t>
    </r>
    <r>
      <rPr>
        <sz val="14"/>
        <color rgb="FF010101"/>
        <rFont val="Arial"/>
        <family val="2"/>
      </rPr>
      <t xml:space="preserve">. </t>
    </r>
    <r>
      <rPr>
        <sz val="14"/>
        <color rgb="FF1C1C1C"/>
        <rFont val="Arial"/>
        <family val="2"/>
      </rPr>
      <t>scor</t>
    </r>
    <r>
      <rPr>
        <sz val="14"/>
        <color rgb="FF010101"/>
        <rFont val="Arial"/>
        <family val="2"/>
      </rPr>
      <t xml:space="preserve">e </t>
    </r>
    <r>
      <rPr>
        <sz val="14"/>
        <color rgb="FF1C1C1C"/>
        <rFont val="Arial"/>
        <family val="2"/>
      </rPr>
      <t>p</t>
    </r>
    <r>
      <rPr>
        <sz val="14"/>
        <color rgb="FF010101"/>
        <rFont val="Arial"/>
        <family val="2"/>
      </rPr>
      <t>h</t>
    </r>
    <r>
      <rPr>
        <sz val="14"/>
        <color rgb="FF1C1C1C"/>
        <rFont val="Arial"/>
        <family val="2"/>
      </rPr>
      <t>y
&lt;</t>
    </r>
    <r>
      <rPr>
        <sz val="14"/>
        <color rgb="FF010101"/>
        <rFont val="Arial"/>
        <family val="2"/>
      </rPr>
      <t xml:space="preserve">= 4,  </t>
    </r>
    <r>
      <rPr>
        <sz val="14"/>
        <color rgb="FF1C1C1C"/>
        <rFont val="Arial"/>
        <family val="2"/>
      </rPr>
      <t xml:space="preserve">sco </t>
    </r>
    <r>
      <rPr>
        <sz val="14"/>
        <color rgb="FF010101"/>
        <rFont val="Arial"/>
        <family val="2"/>
      </rPr>
      <t>r</t>
    </r>
    <r>
      <rPr>
        <sz val="14"/>
        <color rgb="FF2F2F2F"/>
        <rFont val="Arial"/>
        <family val="2"/>
      </rPr>
      <t xml:space="preserve">e </t>
    </r>
    <r>
      <rPr>
        <sz val="14"/>
        <color rgb="FF1C1C1C"/>
        <rFont val="Arial"/>
        <family val="2"/>
      </rPr>
      <t xml:space="preserve">rr </t>
    </r>
    <r>
      <rPr>
        <sz val="14"/>
        <color rgb="FF010101"/>
        <rFont val="Arial"/>
        <family val="2"/>
      </rPr>
      <t>&lt;= 6</t>
    </r>
    <r>
      <rPr>
        <sz val="14"/>
        <color rgb="FF1C1C1C"/>
        <rFont val="Arial"/>
        <family val="2"/>
      </rPr>
      <t xml:space="preserve">0 </t>
    </r>
    <r>
      <rPr>
        <sz val="14"/>
        <color rgb="FF010101"/>
        <rFont val="Arial"/>
        <family val="2"/>
      </rPr>
      <t>- niv</t>
    </r>
    <r>
      <rPr>
        <sz val="14"/>
        <color rgb="FF1C1C1C"/>
        <rFont val="Arial"/>
        <family val="2"/>
      </rPr>
      <t>ea</t>
    </r>
    <r>
      <rPr>
        <sz val="14"/>
        <color rgb="FF010101"/>
        <rFont val="Arial"/>
        <family val="2"/>
      </rPr>
      <t>u 1</t>
    </r>
  </si>
  <si>
    <r>
      <rPr>
        <sz val="14"/>
        <color rgb="FF1C1C1C"/>
        <rFont val="Arial"/>
        <family val="2"/>
      </rPr>
      <t xml:space="preserve">2 </t>
    </r>
    <r>
      <rPr>
        <sz val="14"/>
        <color rgb="FF010101"/>
        <rFont val="Arial"/>
        <family val="2"/>
      </rPr>
      <t>45,</t>
    </r>
    <r>
      <rPr>
        <sz val="14"/>
        <color rgb="FF1C1C1C"/>
        <rFont val="Arial"/>
        <family val="2"/>
      </rPr>
      <t xml:space="preserve">2 </t>
    </r>
    <r>
      <rPr>
        <sz val="14"/>
        <color rgb="FF010101"/>
        <rFont val="Arial"/>
        <family val="2"/>
      </rPr>
      <t>1</t>
    </r>
    <r>
      <rPr>
        <sz val="14"/>
        <color rgb="FF1C1C1C"/>
        <rFont val="Arial"/>
        <family val="2"/>
      </rPr>
      <t>9</t>
    </r>
  </si>
  <si>
    <r>
      <rPr>
        <sz val="14"/>
        <color rgb="FF1C1C1C"/>
        <rFont val="Arial"/>
        <family val="2"/>
      </rPr>
      <t>0875A2</t>
    </r>
  </si>
  <si>
    <r>
      <rPr>
        <sz val="14"/>
        <color rgb="FF1C1C1C"/>
        <rFont val="Arial"/>
        <family val="2"/>
      </rPr>
      <t>Affe</t>
    </r>
    <r>
      <rPr>
        <sz val="14"/>
        <color rgb="FF010101"/>
        <rFont val="Arial"/>
        <family val="2"/>
      </rPr>
      <t>c</t>
    </r>
    <r>
      <rPr>
        <sz val="14"/>
        <color rgb="FF2F2F2F"/>
        <rFont val="Arial"/>
        <family val="2"/>
      </rPr>
      <t>t</t>
    </r>
    <r>
      <rPr>
        <sz val="14"/>
        <color rgb="FF010101"/>
        <rFont val="Arial"/>
        <family val="2"/>
      </rPr>
      <t>i</t>
    </r>
    <r>
      <rPr>
        <sz val="14"/>
        <color rgb="FF1C1C1C"/>
        <rFont val="Arial"/>
        <family val="2"/>
      </rPr>
      <t>o</t>
    </r>
    <r>
      <rPr>
        <sz val="14"/>
        <color rgb="FF010101"/>
        <rFont val="Arial"/>
        <family val="2"/>
      </rPr>
      <t xml:space="preserve">ns du </t>
    </r>
    <r>
      <rPr>
        <sz val="14"/>
        <color rgb="FF1C1C1C"/>
        <rFont val="Arial"/>
        <family val="2"/>
      </rPr>
      <t>rac</t>
    </r>
    <r>
      <rPr>
        <sz val="14"/>
        <color rgb="FF010101"/>
        <rFont val="Arial"/>
        <family val="2"/>
      </rPr>
      <t xml:space="preserve">his </t>
    </r>
    <r>
      <rPr>
        <sz val="14"/>
        <color rgb="FF1C1C1C"/>
        <rFont val="Arial"/>
        <family val="2"/>
      </rPr>
      <t>(</t>
    </r>
    <r>
      <rPr>
        <sz val="14"/>
        <color rgb="FF010101"/>
        <rFont val="Arial"/>
        <family val="2"/>
      </rPr>
      <t xml:space="preserve">à
</t>
    </r>
    <r>
      <rPr>
        <sz val="14"/>
        <color rgb="FF595959"/>
        <rFont val="Arial"/>
        <family val="2"/>
      </rPr>
      <t xml:space="preserve">1 </t>
    </r>
    <r>
      <rPr>
        <sz val="14"/>
        <color rgb="FF1C1C1C"/>
        <rFont val="Arial"/>
        <family val="2"/>
      </rPr>
      <t>e xc</t>
    </r>
    <r>
      <rPr>
        <sz val="14"/>
        <color rgb="FF010101"/>
        <rFont val="Arial"/>
        <family val="2"/>
      </rPr>
      <t>lu</t>
    </r>
    <r>
      <rPr>
        <sz val="14"/>
        <color rgb="FF1C1C1C"/>
        <rFont val="Arial"/>
        <family val="2"/>
      </rPr>
      <t>s</t>
    </r>
    <r>
      <rPr>
        <sz val="14"/>
        <color rgb="FF010101"/>
        <rFont val="Arial"/>
        <family val="2"/>
      </rPr>
      <t>i</t>
    </r>
    <r>
      <rPr>
        <sz val="14"/>
        <color rgb="FF1C1C1C"/>
        <rFont val="Arial"/>
        <family val="2"/>
      </rPr>
      <t>o</t>
    </r>
    <r>
      <rPr>
        <sz val="14"/>
        <color rgb="FF010101"/>
        <rFont val="Arial"/>
        <family val="2"/>
      </rPr>
      <t xml:space="preserve">n </t>
    </r>
    <r>
      <rPr>
        <sz val="14"/>
        <color rgb="FF1C1C1C"/>
        <rFont val="Arial"/>
        <family val="2"/>
      </rPr>
      <t>d</t>
    </r>
    <r>
      <rPr>
        <sz val="14"/>
        <color rgb="FF010101"/>
        <rFont val="Arial"/>
        <family val="2"/>
      </rPr>
      <t>e</t>
    </r>
    <r>
      <rPr>
        <sz val="14"/>
        <color rgb="FF1C1C1C"/>
        <rFont val="Arial"/>
        <family val="2"/>
      </rPr>
      <t>s s</t>
    </r>
    <r>
      <rPr>
        <sz val="14"/>
        <color rgb="FF010101"/>
        <rFont val="Arial"/>
        <family val="2"/>
      </rPr>
      <t>colios</t>
    </r>
    <r>
      <rPr>
        <sz val="14"/>
        <color rgb="FF1C1C1C"/>
        <rFont val="Arial"/>
        <family val="2"/>
      </rPr>
      <t>e</t>
    </r>
    <r>
      <rPr>
        <sz val="14"/>
        <color rgb="FF010101"/>
        <rFont val="Arial"/>
        <family val="2"/>
      </rPr>
      <t>s et h</t>
    </r>
    <r>
      <rPr>
        <sz val="14"/>
        <color rgb="FF1C1C1C"/>
        <rFont val="Arial"/>
        <family val="2"/>
      </rPr>
      <t>e</t>
    </r>
    <r>
      <rPr>
        <sz val="14"/>
        <color rgb="FF010101"/>
        <rFont val="Arial"/>
        <family val="2"/>
      </rPr>
      <t>rni</t>
    </r>
    <r>
      <rPr>
        <sz val="14"/>
        <color rgb="FF1C1C1C"/>
        <rFont val="Arial"/>
        <family val="2"/>
      </rPr>
      <t>e</t>
    </r>
    <r>
      <rPr>
        <sz val="14"/>
        <color rgb="FF010101"/>
        <rFont val="Arial"/>
        <family val="2"/>
      </rPr>
      <t>s di</t>
    </r>
    <r>
      <rPr>
        <sz val="14"/>
        <color rgb="FF1C1C1C"/>
        <rFont val="Arial"/>
        <family val="2"/>
      </rPr>
      <t>sca</t>
    </r>
    <r>
      <rPr>
        <sz val="14"/>
        <color rgb="FF010101"/>
        <rFont val="Arial"/>
        <family val="2"/>
      </rPr>
      <t>l</t>
    </r>
    <r>
      <rPr>
        <sz val="14"/>
        <color rgb="FF2F2F2F"/>
        <rFont val="Arial"/>
        <family val="2"/>
      </rPr>
      <t xml:space="preserve">es), </t>
    </r>
    <r>
      <rPr>
        <sz val="14"/>
        <color rgb="FF1C1C1C"/>
        <rFont val="Arial"/>
        <family val="2"/>
      </rPr>
      <t>score p</t>
    </r>
    <r>
      <rPr>
        <sz val="14"/>
        <color rgb="FF010101"/>
        <rFont val="Arial"/>
        <family val="2"/>
      </rPr>
      <t>h</t>
    </r>
    <r>
      <rPr>
        <sz val="14"/>
        <color rgb="FF2F2F2F"/>
        <rFont val="Arial"/>
        <family val="2"/>
      </rPr>
      <t xml:space="preserve">y
</t>
    </r>
    <r>
      <rPr>
        <sz val="14"/>
        <color rgb="FF424242"/>
        <rFont val="Arial"/>
        <family val="2"/>
      </rPr>
      <t>&lt;</t>
    </r>
    <r>
      <rPr>
        <sz val="14"/>
        <color rgb="FF7E7E7E"/>
        <rFont val="Arial"/>
        <family val="2"/>
      </rPr>
      <t xml:space="preserve">= </t>
    </r>
    <r>
      <rPr>
        <sz val="14"/>
        <color rgb="FF010101"/>
        <rFont val="Arial"/>
        <family val="2"/>
      </rPr>
      <t>4</t>
    </r>
    <r>
      <rPr>
        <sz val="14"/>
        <color rgb="FF1C1C1C"/>
        <rFont val="Arial"/>
        <family val="2"/>
      </rPr>
      <t xml:space="preserve">, </t>
    </r>
    <r>
      <rPr>
        <sz val="14"/>
        <color rgb="FF010101"/>
        <rFont val="Arial"/>
        <family val="2"/>
      </rPr>
      <t xml:space="preserve">score </t>
    </r>
    <r>
      <rPr>
        <sz val="14"/>
        <color rgb="FF1C1C1C"/>
        <rFont val="Arial"/>
        <family val="2"/>
      </rPr>
      <t xml:space="preserve">rr </t>
    </r>
    <r>
      <rPr>
        <sz val="14"/>
        <color rgb="FF424242"/>
        <rFont val="Arial"/>
        <family val="2"/>
      </rPr>
      <t>&lt;</t>
    </r>
    <r>
      <rPr>
        <sz val="14"/>
        <color rgb="FF010101"/>
        <rFont val="Arial"/>
        <family val="2"/>
      </rPr>
      <t xml:space="preserve">= </t>
    </r>
    <r>
      <rPr>
        <sz val="14"/>
        <color rgb="FF1C1C1C"/>
        <rFont val="Arial"/>
        <family val="2"/>
      </rPr>
      <t xml:space="preserve">60 </t>
    </r>
    <r>
      <rPr>
        <sz val="14"/>
        <color rgb="FF010101"/>
        <rFont val="Arial"/>
        <family val="2"/>
      </rPr>
      <t xml:space="preserve">- niveau </t>
    </r>
    <r>
      <rPr>
        <sz val="14"/>
        <color rgb="FF1C1C1C"/>
        <rFont val="Arial"/>
        <family val="2"/>
      </rPr>
      <t>2</t>
    </r>
  </si>
  <si>
    <r>
      <rPr>
        <sz val="14"/>
        <color rgb="FF010101"/>
        <rFont val="Arial"/>
        <family val="2"/>
      </rPr>
      <t>514.</t>
    </r>
    <r>
      <rPr>
        <sz val="14"/>
        <color rgb="FF1C1C1C"/>
        <rFont val="Arial"/>
        <family val="2"/>
      </rPr>
      <t>8</t>
    </r>
    <r>
      <rPr>
        <sz val="14"/>
        <color rgb="FF010101"/>
        <rFont val="Arial"/>
        <family val="2"/>
      </rPr>
      <t>8</t>
    </r>
  </si>
  <si>
    <r>
      <rPr>
        <sz val="14"/>
        <color rgb="FF010101"/>
        <rFont val="Arial"/>
        <family val="2"/>
      </rPr>
      <t>4 11</t>
    </r>
    <r>
      <rPr>
        <sz val="14"/>
        <color rgb="FF1C1C1C"/>
        <rFont val="Arial"/>
        <family val="2"/>
      </rPr>
      <t>9,06</t>
    </r>
  </si>
  <si>
    <r>
      <rPr>
        <sz val="14"/>
        <color rgb="FF1C1C1C"/>
        <rFont val="Arial"/>
        <family val="2"/>
      </rPr>
      <t>2</t>
    </r>
    <r>
      <rPr>
        <sz val="14"/>
        <color rgb="FF010101"/>
        <rFont val="Arial"/>
        <family val="2"/>
      </rPr>
      <t>28</t>
    </r>
    <r>
      <rPr>
        <sz val="14"/>
        <color rgb="FF1C1C1C"/>
        <rFont val="Arial"/>
        <family val="2"/>
      </rPr>
      <t xml:space="preserve">,8 </t>
    </r>
    <r>
      <rPr>
        <sz val="14"/>
        <color rgb="FF010101"/>
        <rFont val="Arial"/>
        <family val="2"/>
      </rPr>
      <t>4</t>
    </r>
  </si>
  <si>
    <r>
      <rPr>
        <sz val="14"/>
        <color rgb="FF1C1C1C"/>
        <rFont val="Arial"/>
        <family val="2"/>
      </rPr>
      <t>0</t>
    </r>
    <r>
      <rPr>
        <sz val="14"/>
        <color rgb="FF010101"/>
        <rFont val="Arial"/>
        <family val="2"/>
      </rPr>
      <t>8</t>
    </r>
    <r>
      <rPr>
        <sz val="14"/>
        <color rgb="FF1C1C1C"/>
        <rFont val="Arial"/>
        <family val="2"/>
      </rPr>
      <t>75</t>
    </r>
    <r>
      <rPr>
        <sz val="14"/>
        <color rgb="FF010101"/>
        <rFont val="Arial"/>
        <family val="2"/>
      </rPr>
      <t xml:space="preserve">8 </t>
    </r>
    <r>
      <rPr>
        <sz val="14"/>
        <color rgb="FF1C1C1C"/>
        <rFont val="Arial"/>
        <family val="2"/>
      </rPr>
      <t>0</t>
    </r>
  </si>
  <si>
    <r>
      <rPr>
        <sz val="14"/>
        <color rgb="FF010101"/>
        <rFont val="Arial"/>
        <family val="2"/>
      </rPr>
      <t>Affe</t>
    </r>
    <r>
      <rPr>
        <sz val="14"/>
        <color rgb="FF1C1C1C"/>
        <rFont val="Arial"/>
        <family val="2"/>
      </rPr>
      <t>ct</t>
    </r>
    <r>
      <rPr>
        <sz val="14"/>
        <color rgb="FF010101"/>
        <rFont val="Arial"/>
        <family val="2"/>
      </rPr>
      <t xml:space="preserve">ions </t>
    </r>
    <r>
      <rPr>
        <sz val="14"/>
        <color rgb="FF1C1C1C"/>
        <rFont val="Arial"/>
        <family val="2"/>
      </rPr>
      <t>d</t>
    </r>
    <r>
      <rPr>
        <sz val="14"/>
        <color rgb="FF010101"/>
        <rFont val="Arial"/>
        <family val="2"/>
      </rPr>
      <t xml:space="preserve">u </t>
    </r>
    <r>
      <rPr>
        <sz val="14"/>
        <color rgb="FF1C1C1C"/>
        <rFont val="Arial"/>
        <family val="2"/>
      </rPr>
      <t>ra</t>
    </r>
    <r>
      <rPr>
        <sz val="14"/>
        <color rgb="FF010101"/>
        <rFont val="Arial"/>
        <family val="2"/>
      </rPr>
      <t xml:space="preserve">chis </t>
    </r>
    <r>
      <rPr>
        <sz val="14"/>
        <color rgb="FF2F2F2F"/>
        <rFont val="Arial"/>
        <family val="2"/>
      </rPr>
      <t>(</t>
    </r>
    <r>
      <rPr>
        <sz val="14"/>
        <color rgb="FF010101"/>
        <rFont val="Arial"/>
        <family val="2"/>
      </rPr>
      <t xml:space="preserve">a </t>
    </r>
    <r>
      <rPr>
        <sz val="14"/>
        <color rgb="FF424242"/>
        <rFont val="Arial"/>
        <family val="2"/>
      </rPr>
      <t>l</t>
    </r>
    <r>
      <rPr>
        <sz val="14"/>
        <color rgb="FF010101"/>
        <rFont val="Arial"/>
        <family val="2"/>
      </rPr>
      <t>'e</t>
    </r>
    <r>
      <rPr>
        <sz val="14"/>
        <color rgb="FF2F2F2F"/>
        <rFont val="Arial"/>
        <family val="2"/>
      </rPr>
      <t>xc</t>
    </r>
    <r>
      <rPr>
        <sz val="14"/>
        <color rgb="FF010101"/>
        <rFont val="Arial"/>
        <family val="2"/>
      </rPr>
      <t xml:space="preserve">lusi </t>
    </r>
    <r>
      <rPr>
        <sz val="14"/>
        <color rgb="FF1C1C1C"/>
        <rFont val="Arial"/>
        <family val="2"/>
      </rPr>
      <t>o</t>
    </r>
    <r>
      <rPr>
        <sz val="14"/>
        <color rgb="FF010101"/>
        <rFont val="Arial"/>
        <family val="2"/>
      </rPr>
      <t xml:space="preserve">n </t>
    </r>
    <r>
      <rPr>
        <sz val="14"/>
        <color rgb="FF1C1C1C"/>
        <rFont val="Arial"/>
        <family val="2"/>
      </rPr>
      <t xml:space="preserve">d </t>
    </r>
    <r>
      <rPr>
        <sz val="14"/>
        <color rgb="FF010101"/>
        <rFont val="Arial"/>
        <family val="2"/>
      </rPr>
      <t>e</t>
    </r>
    <r>
      <rPr>
        <sz val="14"/>
        <color rgb="FF2F2F2F"/>
        <rFont val="Arial"/>
        <family val="2"/>
      </rPr>
      <t>s s</t>
    </r>
    <r>
      <rPr>
        <sz val="14"/>
        <color rgb="FF010101"/>
        <rFont val="Arial"/>
        <family val="2"/>
      </rPr>
      <t>colios</t>
    </r>
    <r>
      <rPr>
        <sz val="14"/>
        <color rgb="FF2F2F2F"/>
        <rFont val="Arial"/>
        <family val="2"/>
      </rPr>
      <t xml:space="preserve">es </t>
    </r>
    <r>
      <rPr>
        <sz val="14"/>
        <color rgb="FF1C1C1C"/>
        <rFont val="Arial"/>
        <family val="2"/>
      </rPr>
      <t>e</t>
    </r>
    <r>
      <rPr>
        <sz val="14"/>
        <color rgb="FF010101"/>
        <rFont val="Arial"/>
        <family val="2"/>
      </rPr>
      <t>t he</t>
    </r>
    <r>
      <rPr>
        <sz val="14"/>
        <color rgb="FF1C1C1C"/>
        <rFont val="Arial"/>
        <family val="2"/>
      </rPr>
      <t>rn</t>
    </r>
    <r>
      <rPr>
        <sz val="14"/>
        <color rgb="FF010101"/>
        <rFont val="Arial"/>
        <family val="2"/>
      </rPr>
      <t>ies di</t>
    </r>
    <r>
      <rPr>
        <sz val="14"/>
        <color rgb="FF1C1C1C"/>
        <rFont val="Arial"/>
        <family val="2"/>
      </rPr>
      <t>sca</t>
    </r>
    <r>
      <rPr>
        <sz val="14"/>
        <color rgb="FF010101"/>
        <rFont val="Arial"/>
        <family val="2"/>
      </rPr>
      <t>l</t>
    </r>
    <r>
      <rPr>
        <sz val="14"/>
        <color rgb="FF1C1C1C"/>
        <rFont val="Arial"/>
        <family val="2"/>
      </rPr>
      <t>e</t>
    </r>
    <r>
      <rPr>
        <sz val="14"/>
        <color rgb="FF010101"/>
        <rFont val="Arial"/>
        <family val="2"/>
      </rPr>
      <t>s</t>
    </r>
    <r>
      <rPr>
        <sz val="14"/>
        <color rgb="FF1C1C1C"/>
        <rFont val="Arial"/>
        <family val="2"/>
      </rPr>
      <t>)</t>
    </r>
    <r>
      <rPr>
        <sz val="14"/>
        <color rgb="FF010101"/>
        <rFont val="Arial"/>
        <family val="2"/>
      </rPr>
      <t xml:space="preserve">. </t>
    </r>
    <r>
      <rPr>
        <sz val="14"/>
        <color rgb="FF1C1C1C"/>
        <rFont val="Arial"/>
        <family val="2"/>
      </rPr>
      <t>scor</t>
    </r>
    <r>
      <rPr>
        <sz val="14"/>
        <color rgb="FF010101"/>
        <rFont val="Arial"/>
        <family val="2"/>
      </rPr>
      <t xml:space="preserve">e </t>
    </r>
    <r>
      <rPr>
        <sz val="14"/>
        <color rgb="FF1C1C1C"/>
        <rFont val="Arial"/>
        <family val="2"/>
      </rPr>
      <t>p</t>
    </r>
    <r>
      <rPr>
        <sz val="14"/>
        <color rgb="FF010101"/>
        <rFont val="Arial"/>
        <family val="2"/>
      </rPr>
      <t>h</t>
    </r>
    <r>
      <rPr>
        <sz val="14"/>
        <color rgb="FF1C1C1C"/>
        <rFont val="Arial"/>
        <family val="2"/>
      </rPr>
      <t xml:space="preserve">y
</t>
    </r>
    <r>
      <rPr>
        <sz val="14"/>
        <color rgb="FF2F2F2F"/>
        <rFont val="Arial"/>
        <family val="2"/>
      </rPr>
      <t>&lt;</t>
    </r>
    <r>
      <rPr>
        <sz val="14"/>
        <color rgb="FF010101"/>
        <rFont val="Arial"/>
        <family val="2"/>
      </rPr>
      <t xml:space="preserve">= 4, </t>
    </r>
    <r>
      <rPr>
        <sz val="14"/>
        <color rgb="FF1C1C1C"/>
        <rFont val="Arial"/>
        <family val="2"/>
      </rPr>
      <t>sco</t>
    </r>
    <r>
      <rPr>
        <sz val="14"/>
        <color rgb="FF010101"/>
        <rFont val="Arial"/>
        <family val="2"/>
      </rPr>
      <t>r</t>
    </r>
    <r>
      <rPr>
        <sz val="14"/>
        <color rgb="FF2F2F2F"/>
        <rFont val="Arial"/>
        <family val="2"/>
      </rPr>
      <t xml:space="preserve">e </t>
    </r>
    <r>
      <rPr>
        <sz val="14"/>
        <color rgb="FF010101"/>
        <rFont val="Arial"/>
        <family val="2"/>
      </rPr>
      <t xml:space="preserve">rr </t>
    </r>
    <r>
      <rPr>
        <sz val="14"/>
        <color rgb="FF1C1C1C"/>
        <rFont val="Arial"/>
        <family val="2"/>
      </rPr>
      <t>&gt;</t>
    </r>
    <r>
      <rPr>
        <sz val="14"/>
        <color rgb="FF010101"/>
        <rFont val="Arial"/>
        <family val="2"/>
      </rPr>
      <t xml:space="preserve">= </t>
    </r>
    <r>
      <rPr>
        <sz val="14"/>
        <color rgb="FF1C1C1C"/>
        <rFont val="Arial"/>
        <family val="2"/>
      </rPr>
      <t>6</t>
    </r>
    <r>
      <rPr>
        <sz val="14"/>
        <color rgb="FF010101"/>
        <rFont val="Arial"/>
        <family val="2"/>
      </rPr>
      <t>1 - z ér</t>
    </r>
    <r>
      <rPr>
        <sz val="14"/>
        <color rgb="FF1C1C1C"/>
        <rFont val="Arial"/>
        <family val="2"/>
      </rPr>
      <t xml:space="preserve">o </t>
    </r>
    <r>
      <rPr>
        <sz val="14"/>
        <color rgb="FF010101"/>
        <rFont val="Arial"/>
        <family val="2"/>
      </rPr>
      <t>J</t>
    </r>
    <r>
      <rPr>
        <sz val="14"/>
        <color rgb="FF1C1C1C"/>
        <rFont val="Arial"/>
        <family val="2"/>
      </rPr>
      <t>O</t>
    </r>
    <r>
      <rPr>
        <sz val="14"/>
        <color rgb="FF010101"/>
        <rFont val="Arial"/>
        <family val="2"/>
      </rPr>
      <t>Ur</t>
    </r>
  </si>
  <si>
    <r>
      <rPr>
        <sz val="14"/>
        <color rgb="FF1C1C1C"/>
        <rFont val="Arial"/>
        <family val="2"/>
      </rPr>
      <t xml:space="preserve">209 </t>
    </r>
    <r>
      <rPr>
        <sz val="14"/>
        <color rgb="FF010101"/>
        <rFont val="Arial"/>
        <family val="2"/>
      </rPr>
      <t>,</t>
    </r>
    <r>
      <rPr>
        <sz val="14"/>
        <color rgb="FF1C1C1C"/>
        <rFont val="Arial"/>
        <family val="2"/>
      </rPr>
      <t>72</t>
    </r>
  </si>
  <si>
    <r>
      <rPr>
        <sz val="14"/>
        <color rgb="FF1C1C1C"/>
        <rFont val="Arial"/>
        <family val="2"/>
      </rPr>
      <t>0</t>
    </r>
    <r>
      <rPr>
        <sz val="14"/>
        <color rgb="FF010101"/>
        <rFont val="Arial"/>
        <family val="2"/>
      </rPr>
      <t>8</t>
    </r>
    <r>
      <rPr>
        <sz val="14"/>
        <color rgb="FF1C1C1C"/>
        <rFont val="Arial"/>
        <family val="2"/>
      </rPr>
      <t>7</t>
    </r>
    <r>
      <rPr>
        <sz val="14"/>
        <color rgb="FF010101"/>
        <rFont val="Arial"/>
        <family val="2"/>
      </rPr>
      <t>58 1</t>
    </r>
  </si>
  <si>
    <r>
      <rPr>
        <sz val="14"/>
        <color rgb="FF010101"/>
        <rFont val="Arial"/>
        <family val="2"/>
      </rPr>
      <t xml:space="preserve">Aff </t>
    </r>
    <r>
      <rPr>
        <sz val="14"/>
        <color rgb="FF1C1C1C"/>
        <rFont val="Arial"/>
        <family val="2"/>
      </rPr>
      <t>ec</t>
    </r>
    <r>
      <rPr>
        <sz val="14"/>
        <color rgb="FF010101"/>
        <rFont val="Arial"/>
        <family val="2"/>
      </rPr>
      <t xml:space="preserve">tion </t>
    </r>
    <r>
      <rPr>
        <sz val="14"/>
        <color rgb="FF1C1C1C"/>
        <rFont val="Arial"/>
        <family val="2"/>
      </rPr>
      <t xml:space="preserve">s du  </t>
    </r>
    <r>
      <rPr>
        <sz val="14"/>
        <color rgb="FF010101"/>
        <rFont val="Arial"/>
        <family val="2"/>
      </rPr>
      <t>r</t>
    </r>
    <r>
      <rPr>
        <sz val="14"/>
        <color rgb="FF1C1C1C"/>
        <rFont val="Arial"/>
        <family val="2"/>
      </rPr>
      <t>a</t>
    </r>
    <r>
      <rPr>
        <sz val="14"/>
        <color rgb="FF010101"/>
        <rFont val="Arial"/>
        <family val="2"/>
      </rPr>
      <t xml:space="preserve">chi </t>
    </r>
    <r>
      <rPr>
        <sz val="14"/>
        <color rgb="FF1C1C1C"/>
        <rFont val="Arial"/>
        <family val="2"/>
      </rPr>
      <t>s (</t>
    </r>
    <r>
      <rPr>
        <sz val="14"/>
        <color rgb="FF010101"/>
        <rFont val="Arial"/>
        <family val="2"/>
      </rPr>
      <t xml:space="preserve">a
</t>
    </r>
    <r>
      <rPr>
        <sz val="14"/>
        <color rgb="FF424242"/>
        <rFont val="Arial"/>
        <family val="2"/>
      </rPr>
      <t xml:space="preserve">l' </t>
    </r>
    <r>
      <rPr>
        <sz val="14"/>
        <color rgb="FF010101"/>
        <rFont val="Arial"/>
        <family val="2"/>
      </rPr>
      <t>ex</t>
    </r>
    <r>
      <rPr>
        <sz val="14"/>
        <color rgb="FF1C1C1C"/>
        <rFont val="Arial"/>
        <family val="2"/>
      </rPr>
      <t>c</t>
    </r>
    <r>
      <rPr>
        <sz val="14"/>
        <color rgb="FF010101"/>
        <rFont val="Arial"/>
        <family val="2"/>
      </rPr>
      <t>lusi</t>
    </r>
    <r>
      <rPr>
        <sz val="14"/>
        <color rgb="FF1C1C1C"/>
        <rFont val="Arial"/>
        <family val="2"/>
      </rPr>
      <t>o</t>
    </r>
    <r>
      <rPr>
        <sz val="14"/>
        <color rgb="FF010101"/>
        <rFont val="Arial"/>
        <family val="2"/>
      </rPr>
      <t xml:space="preserve">n </t>
    </r>
    <r>
      <rPr>
        <sz val="14"/>
        <color rgb="FF1C1C1C"/>
        <rFont val="Arial"/>
        <family val="2"/>
      </rPr>
      <t>d</t>
    </r>
    <r>
      <rPr>
        <sz val="14"/>
        <color rgb="FF010101"/>
        <rFont val="Arial"/>
        <family val="2"/>
      </rPr>
      <t>e</t>
    </r>
    <r>
      <rPr>
        <sz val="14"/>
        <color rgb="FF1C1C1C"/>
        <rFont val="Arial"/>
        <family val="2"/>
      </rPr>
      <t>s s</t>
    </r>
    <r>
      <rPr>
        <sz val="14"/>
        <color rgb="FF010101"/>
        <rFont val="Arial"/>
        <family val="2"/>
      </rPr>
      <t>colios</t>
    </r>
    <r>
      <rPr>
        <sz val="14"/>
        <color rgb="FF1C1C1C"/>
        <rFont val="Arial"/>
        <family val="2"/>
      </rPr>
      <t>e</t>
    </r>
    <r>
      <rPr>
        <sz val="14"/>
        <color rgb="FF010101"/>
        <rFont val="Arial"/>
        <family val="2"/>
      </rPr>
      <t>s et herni</t>
    </r>
    <r>
      <rPr>
        <sz val="14"/>
        <color rgb="FF1C1C1C"/>
        <rFont val="Arial"/>
        <family val="2"/>
      </rPr>
      <t xml:space="preserve">es </t>
    </r>
    <r>
      <rPr>
        <sz val="14"/>
        <color rgb="FF010101"/>
        <rFont val="Arial"/>
        <family val="2"/>
      </rPr>
      <t>disc</t>
    </r>
    <r>
      <rPr>
        <sz val="14"/>
        <color rgb="FF1C1C1C"/>
        <rFont val="Arial"/>
        <family val="2"/>
      </rPr>
      <t>a</t>
    </r>
    <r>
      <rPr>
        <sz val="14"/>
        <color rgb="FF010101"/>
        <rFont val="Arial"/>
        <family val="2"/>
      </rPr>
      <t>l</t>
    </r>
    <r>
      <rPr>
        <sz val="14"/>
        <color rgb="FF2F2F2F"/>
        <rFont val="Arial"/>
        <family val="2"/>
      </rPr>
      <t xml:space="preserve">es), </t>
    </r>
    <r>
      <rPr>
        <sz val="14"/>
        <color rgb="FF010101"/>
        <rFont val="Arial"/>
        <family val="2"/>
      </rPr>
      <t>scor</t>
    </r>
    <r>
      <rPr>
        <sz val="14"/>
        <color rgb="FF424242"/>
        <rFont val="Arial"/>
        <family val="2"/>
      </rPr>
      <t xml:space="preserve">e </t>
    </r>
    <r>
      <rPr>
        <sz val="14"/>
        <color rgb="FF010101"/>
        <rFont val="Arial"/>
        <family val="2"/>
      </rPr>
      <t xml:space="preserve">ph </t>
    </r>
    <r>
      <rPr>
        <sz val="14"/>
        <color rgb="FF1C1C1C"/>
        <rFont val="Arial"/>
        <family val="2"/>
      </rPr>
      <t>y
&lt;</t>
    </r>
    <r>
      <rPr>
        <sz val="14"/>
        <color rgb="FF010101"/>
        <rFont val="Arial"/>
        <family val="2"/>
      </rPr>
      <t>= 4</t>
    </r>
    <r>
      <rPr>
        <sz val="14"/>
        <color rgb="FF1C1C1C"/>
        <rFont val="Arial"/>
        <family val="2"/>
      </rPr>
      <t xml:space="preserve">, </t>
    </r>
    <r>
      <rPr>
        <sz val="14"/>
        <color rgb="FF010101"/>
        <rFont val="Arial"/>
        <family val="2"/>
      </rPr>
      <t>scor</t>
    </r>
    <r>
      <rPr>
        <sz val="14"/>
        <color rgb="FF1C1C1C"/>
        <rFont val="Arial"/>
        <family val="2"/>
      </rPr>
      <t xml:space="preserve">e </t>
    </r>
    <r>
      <rPr>
        <sz val="14"/>
        <color rgb="FF010101"/>
        <rFont val="Arial"/>
        <family val="2"/>
      </rPr>
      <t xml:space="preserve">rr </t>
    </r>
    <r>
      <rPr>
        <sz val="14"/>
        <color rgb="FF424242"/>
        <rFont val="Arial"/>
        <family val="2"/>
      </rPr>
      <t>&gt;</t>
    </r>
    <r>
      <rPr>
        <sz val="14"/>
        <color rgb="FF010101"/>
        <rFont val="Arial"/>
        <family val="2"/>
      </rPr>
      <t xml:space="preserve">= </t>
    </r>
    <r>
      <rPr>
        <sz val="14"/>
        <color rgb="FF1C1C1C"/>
        <rFont val="Arial"/>
        <family val="2"/>
      </rPr>
      <t>6</t>
    </r>
    <r>
      <rPr>
        <sz val="14"/>
        <color rgb="FF010101"/>
        <rFont val="Arial"/>
        <family val="2"/>
      </rPr>
      <t>1 - ni</t>
    </r>
    <r>
      <rPr>
        <sz val="14"/>
        <color rgb="FF1C1C1C"/>
        <rFont val="Arial"/>
        <family val="2"/>
      </rPr>
      <t>ve</t>
    </r>
    <r>
      <rPr>
        <sz val="14"/>
        <color rgb="FF010101"/>
        <rFont val="Arial"/>
        <family val="2"/>
      </rPr>
      <t>au 1</t>
    </r>
  </si>
  <si>
    <r>
      <rPr>
        <sz val="14"/>
        <color rgb="FF1C1C1C"/>
        <rFont val="Arial"/>
        <family val="2"/>
      </rPr>
      <t>2 5</t>
    </r>
    <r>
      <rPr>
        <sz val="14"/>
        <color rgb="FF010101"/>
        <rFont val="Arial"/>
        <family val="2"/>
      </rPr>
      <t>5</t>
    </r>
    <r>
      <rPr>
        <sz val="14"/>
        <color rgb="FF1C1C1C"/>
        <rFont val="Arial"/>
        <family val="2"/>
      </rPr>
      <t>0</t>
    </r>
    <r>
      <rPr>
        <sz val="14"/>
        <color rgb="FF010101"/>
        <rFont val="Arial"/>
        <family val="2"/>
      </rPr>
      <t>,95</t>
    </r>
  </si>
  <si>
    <r>
      <rPr>
        <sz val="14"/>
        <color rgb="FF1C1C1C"/>
        <rFont val="Arial"/>
        <family val="2"/>
      </rPr>
      <t>0</t>
    </r>
    <r>
      <rPr>
        <sz val="14"/>
        <color rgb="FF010101"/>
        <rFont val="Arial"/>
        <family val="2"/>
      </rPr>
      <t xml:space="preserve">8758 </t>
    </r>
    <r>
      <rPr>
        <sz val="14"/>
        <color rgb="FF1C1C1C"/>
        <rFont val="Arial"/>
        <family val="2"/>
      </rPr>
      <t>2</t>
    </r>
  </si>
  <si>
    <r>
      <rPr>
        <sz val="14"/>
        <color rgb="FF010101"/>
        <rFont val="Arial"/>
        <family val="2"/>
      </rPr>
      <t xml:space="preserve">Aff </t>
    </r>
    <r>
      <rPr>
        <sz val="14"/>
        <color rgb="FF1C1C1C"/>
        <rFont val="Arial"/>
        <family val="2"/>
      </rPr>
      <t>ec</t>
    </r>
    <r>
      <rPr>
        <sz val="14"/>
        <color rgb="FF010101"/>
        <rFont val="Arial"/>
        <family val="2"/>
      </rPr>
      <t>ti</t>
    </r>
    <r>
      <rPr>
        <sz val="14"/>
        <color rgb="FF1C1C1C"/>
        <rFont val="Arial"/>
        <family val="2"/>
      </rPr>
      <t>o</t>
    </r>
    <r>
      <rPr>
        <sz val="14"/>
        <color rgb="FF010101"/>
        <rFont val="Arial"/>
        <family val="2"/>
      </rPr>
      <t>n</t>
    </r>
    <r>
      <rPr>
        <sz val="14"/>
        <color rgb="FF1C1C1C"/>
        <rFont val="Arial"/>
        <family val="2"/>
      </rPr>
      <t>s d</t>
    </r>
    <r>
      <rPr>
        <sz val="14"/>
        <color rgb="FF010101"/>
        <rFont val="Arial"/>
        <family val="2"/>
      </rPr>
      <t>u r</t>
    </r>
    <r>
      <rPr>
        <sz val="14"/>
        <color rgb="FF1C1C1C"/>
        <rFont val="Arial"/>
        <family val="2"/>
      </rPr>
      <t>ac</t>
    </r>
    <r>
      <rPr>
        <sz val="14"/>
        <color rgb="FF010101"/>
        <rFont val="Arial"/>
        <family val="2"/>
      </rPr>
      <t>hi</t>
    </r>
    <r>
      <rPr>
        <sz val="14"/>
        <color rgb="FF2F2F2F"/>
        <rFont val="Arial"/>
        <family val="2"/>
      </rPr>
      <t xml:space="preserve">s </t>
    </r>
    <r>
      <rPr>
        <sz val="14"/>
        <color rgb="FF010101"/>
        <rFont val="Arial"/>
        <family val="2"/>
      </rPr>
      <t xml:space="preserve">(à
1 </t>
    </r>
    <r>
      <rPr>
        <sz val="14"/>
        <color rgb="FF1C1C1C"/>
        <rFont val="Arial"/>
        <family val="2"/>
      </rPr>
      <t xml:space="preserve">e </t>
    </r>
    <r>
      <rPr>
        <sz val="14"/>
        <color rgb="FF010101"/>
        <rFont val="Arial"/>
        <family val="2"/>
      </rPr>
      <t xml:space="preserve">xclusi </t>
    </r>
    <r>
      <rPr>
        <sz val="14"/>
        <color rgb="FF1C1C1C"/>
        <rFont val="Arial"/>
        <family val="2"/>
      </rPr>
      <t>o</t>
    </r>
    <r>
      <rPr>
        <sz val="14"/>
        <color rgb="FF010101"/>
        <rFont val="Arial"/>
        <family val="2"/>
      </rPr>
      <t xml:space="preserve">n </t>
    </r>
    <r>
      <rPr>
        <sz val="14"/>
        <color rgb="FF1C1C1C"/>
        <rFont val="Arial"/>
        <family val="2"/>
      </rPr>
      <t xml:space="preserve">d </t>
    </r>
    <r>
      <rPr>
        <sz val="14"/>
        <color rgb="FF010101"/>
        <rFont val="Arial"/>
        <family val="2"/>
      </rPr>
      <t>e</t>
    </r>
    <r>
      <rPr>
        <sz val="14"/>
        <color rgb="FF1C1C1C"/>
        <rFont val="Arial"/>
        <family val="2"/>
      </rPr>
      <t>s s</t>
    </r>
    <r>
      <rPr>
        <sz val="14"/>
        <color rgb="FF010101"/>
        <rFont val="Arial"/>
        <family val="2"/>
      </rPr>
      <t>colios</t>
    </r>
    <r>
      <rPr>
        <sz val="14"/>
        <color rgb="FF1C1C1C"/>
        <rFont val="Arial"/>
        <family val="2"/>
      </rPr>
      <t>e</t>
    </r>
    <r>
      <rPr>
        <sz val="14"/>
        <color rgb="FF010101"/>
        <rFont val="Arial"/>
        <family val="2"/>
      </rPr>
      <t>s el herni</t>
    </r>
    <r>
      <rPr>
        <sz val="14"/>
        <color rgb="FF1C1C1C"/>
        <rFont val="Arial"/>
        <family val="2"/>
      </rPr>
      <t xml:space="preserve">es </t>
    </r>
    <r>
      <rPr>
        <sz val="14"/>
        <color rgb="FF010101"/>
        <rFont val="Arial"/>
        <family val="2"/>
      </rPr>
      <t>disc</t>
    </r>
    <r>
      <rPr>
        <sz val="14"/>
        <color rgb="FF1C1C1C"/>
        <rFont val="Arial"/>
        <family val="2"/>
      </rPr>
      <t>a</t>
    </r>
    <r>
      <rPr>
        <sz val="14"/>
        <color rgb="FF010101"/>
        <rFont val="Arial"/>
        <family val="2"/>
      </rPr>
      <t>l</t>
    </r>
    <r>
      <rPr>
        <sz val="14"/>
        <color rgb="FF2F2F2F"/>
        <rFont val="Arial"/>
        <family val="2"/>
      </rPr>
      <t>es)</t>
    </r>
    <r>
      <rPr>
        <sz val="14"/>
        <color rgb="FF010101"/>
        <rFont val="Arial"/>
        <family val="2"/>
      </rPr>
      <t>. scor</t>
    </r>
    <r>
      <rPr>
        <sz val="14"/>
        <color rgb="FF424242"/>
        <rFont val="Arial"/>
        <family val="2"/>
      </rPr>
      <t xml:space="preserve">e </t>
    </r>
    <r>
      <rPr>
        <sz val="14"/>
        <color rgb="FF010101"/>
        <rFont val="Arial"/>
        <family val="2"/>
      </rPr>
      <t xml:space="preserve">ph </t>
    </r>
    <r>
      <rPr>
        <sz val="14"/>
        <color rgb="FF1C1C1C"/>
        <rFont val="Arial"/>
        <family val="2"/>
      </rPr>
      <t>y
&lt;</t>
    </r>
    <r>
      <rPr>
        <sz val="14"/>
        <color rgb="FF010101"/>
        <rFont val="Arial"/>
        <family val="2"/>
      </rPr>
      <t xml:space="preserve">= 4  </t>
    </r>
    <r>
      <rPr>
        <sz val="14"/>
        <color rgb="FF1C1C1C"/>
        <rFont val="Arial"/>
        <family val="2"/>
      </rPr>
      <t>sco</t>
    </r>
    <r>
      <rPr>
        <sz val="14"/>
        <color rgb="FF010101"/>
        <rFont val="Arial"/>
        <family val="2"/>
      </rPr>
      <t>r</t>
    </r>
    <r>
      <rPr>
        <sz val="14"/>
        <color rgb="FF1C1C1C"/>
        <rFont val="Arial"/>
        <family val="2"/>
      </rPr>
      <t xml:space="preserve">e rr </t>
    </r>
    <r>
      <rPr>
        <sz val="14"/>
        <color rgb="FF2F2F2F"/>
        <rFont val="Arial"/>
        <family val="2"/>
      </rPr>
      <t>&gt;</t>
    </r>
    <r>
      <rPr>
        <sz val="14"/>
        <color rgb="FF010101"/>
        <rFont val="Arial"/>
        <family val="2"/>
      </rPr>
      <t xml:space="preserve">= </t>
    </r>
    <r>
      <rPr>
        <sz val="14"/>
        <color rgb="FF1C1C1C"/>
        <rFont val="Arial"/>
        <family val="2"/>
      </rPr>
      <t>6</t>
    </r>
    <r>
      <rPr>
        <sz val="14"/>
        <color rgb="FF010101"/>
        <rFont val="Arial"/>
        <family val="2"/>
      </rPr>
      <t xml:space="preserve">1 - niv </t>
    </r>
    <r>
      <rPr>
        <sz val="14"/>
        <color rgb="FF1C1C1C"/>
        <rFont val="Arial"/>
        <family val="2"/>
      </rPr>
      <t>e</t>
    </r>
    <r>
      <rPr>
        <sz val="14"/>
        <color rgb="FF010101"/>
        <rFont val="Arial"/>
        <family val="2"/>
      </rPr>
      <t xml:space="preserve">au </t>
    </r>
    <r>
      <rPr>
        <sz val="14"/>
        <color rgb="FF1C1C1C"/>
        <rFont val="Arial"/>
        <family val="2"/>
      </rPr>
      <t>2</t>
    </r>
  </si>
  <si>
    <r>
      <rPr>
        <sz val="14"/>
        <color rgb="FF1C1C1C"/>
        <rFont val="Arial"/>
        <family val="2"/>
      </rPr>
      <t>2 6</t>
    </r>
    <r>
      <rPr>
        <sz val="14"/>
        <color rgb="FF010101"/>
        <rFont val="Arial"/>
        <family val="2"/>
      </rPr>
      <t>18 58</t>
    </r>
  </si>
  <si>
    <r>
      <rPr>
        <sz val="14"/>
        <color rgb="FF1C1C1C"/>
        <rFont val="Arial"/>
        <family val="2"/>
      </rPr>
      <t>2</t>
    </r>
    <r>
      <rPr>
        <sz val="14"/>
        <color rgb="FF010101"/>
        <rFont val="Arial"/>
        <family val="2"/>
      </rPr>
      <t xml:space="preserve">38 </t>
    </r>
    <r>
      <rPr>
        <sz val="14"/>
        <color rgb="FF1C1C1C"/>
        <rFont val="Arial"/>
        <family val="2"/>
      </rPr>
      <t xml:space="preserve">0 </t>
    </r>
    <r>
      <rPr>
        <sz val="14"/>
        <color rgb="FF010101"/>
        <rFont val="Arial"/>
        <family val="2"/>
      </rPr>
      <t>5</t>
    </r>
  </si>
  <si>
    <r>
      <rPr>
        <sz val="14"/>
        <color rgb="FF010101"/>
        <rFont val="Arial"/>
        <family val="2"/>
      </rPr>
      <t>D8</t>
    </r>
    <r>
      <rPr>
        <sz val="14"/>
        <color rgb="FF1C1C1C"/>
        <rFont val="Arial"/>
        <family val="2"/>
      </rPr>
      <t>7</t>
    </r>
    <r>
      <rPr>
        <sz val="14"/>
        <color rgb="FF010101"/>
        <rFont val="Arial"/>
        <family val="2"/>
      </rPr>
      <t>5CO</t>
    </r>
  </si>
  <si>
    <r>
      <rPr>
        <sz val="14"/>
        <color rgb="FF010101"/>
        <rFont val="Arial"/>
        <family val="2"/>
      </rPr>
      <t xml:space="preserve">Affe </t>
    </r>
    <r>
      <rPr>
        <sz val="14"/>
        <color rgb="FF1C1C1C"/>
        <rFont val="Arial"/>
        <family val="2"/>
      </rPr>
      <t>c</t>
    </r>
    <r>
      <rPr>
        <sz val="14"/>
        <color rgb="FF010101"/>
        <rFont val="Arial"/>
        <family val="2"/>
      </rPr>
      <t xml:space="preserve">tions  </t>
    </r>
    <r>
      <rPr>
        <sz val="14"/>
        <color rgb="FF1C1C1C"/>
        <rFont val="Arial"/>
        <family val="2"/>
      </rPr>
      <t>d</t>
    </r>
    <r>
      <rPr>
        <sz val="14"/>
        <color rgb="FF010101"/>
        <rFont val="Arial"/>
        <family val="2"/>
      </rPr>
      <t xml:space="preserve">u </t>
    </r>
    <r>
      <rPr>
        <sz val="14"/>
        <color rgb="FF1C1C1C"/>
        <rFont val="Arial"/>
        <family val="2"/>
      </rPr>
      <t>ra</t>
    </r>
    <r>
      <rPr>
        <sz val="14"/>
        <color rgb="FF010101"/>
        <rFont val="Arial"/>
        <family val="2"/>
      </rPr>
      <t xml:space="preserve">chis </t>
    </r>
    <r>
      <rPr>
        <sz val="14"/>
        <color rgb="FF1C1C1C"/>
        <rFont val="Arial"/>
        <family val="2"/>
      </rPr>
      <t>(</t>
    </r>
    <r>
      <rPr>
        <sz val="14"/>
        <color rgb="FF010101"/>
        <rFont val="Arial"/>
        <family val="2"/>
      </rPr>
      <t xml:space="preserve">à
</t>
    </r>
    <r>
      <rPr>
        <sz val="14"/>
        <color rgb="FF424242"/>
        <rFont val="Arial"/>
        <family val="2"/>
      </rPr>
      <t xml:space="preserve">1 </t>
    </r>
    <r>
      <rPr>
        <sz val="14"/>
        <color rgb="FF010101"/>
        <rFont val="Arial"/>
        <family val="2"/>
      </rPr>
      <t xml:space="preserve">e </t>
    </r>
    <r>
      <rPr>
        <sz val="14"/>
        <color rgb="FF1C1C1C"/>
        <rFont val="Arial"/>
        <family val="2"/>
      </rPr>
      <t>xc</t>
    </r>
    <r>
      <rPr>
        <sz val="14"/>
        <color rgb="FF010101"/>
        <rFont val="Arial"/>
        <family val="2"/>
      </rPr>
      <t xml:space="preserve">lusion  de </t>
    </r>
    <r>
      <rPr>
        <sz val="14"/>
        <color rgb="FF2F2F2F"/>
        <rFont val="Arial"/>
        <family val="2"/>
      </rPr>
      <t>s s</t>
    </r>
    <r>
      <rPr>
        <sz val="14"/>
        <color rgb="FF010101"/>
        <rFont val="Arial"/>
        <family val="2"/>
      </rPr>
      <t>coli</t>
    </r>
    <r>
      <rPr>
        <sz val="14"/>
        <color rgb="FF1C1C1C"/>
        <rFont val="Arial"/>
        <family val="2"/>
      </rPr>
      <t>os</t>
    </r>
    <r>
      <rPr>
        <sz val="14"/>
        <color rgb="FF424242"/>
        <rFont val="Arial"/>
        <family val="2"/>
      </rPr>
      <t>e</t>
    </r>
    <r>
      <rPr>
        <sz val="14"/>
        <color rgb="FF1C1C1C"/>
        <rFont val="Arial"/>
        <family val="2"/>
      </rPr>
      <t xml:space="preserve">s </t>
    </r>
    <r>
      <rPr>
        <sz val="14"/>
        <color rgb="FF010101"/>
        <rFont val="Arial"/>
        <family val="2"/>
      </rPr>
      <t>et h</t>
    </r>
    <r>
      <rPr>
        <sz val="14"/>
        <color rgb="FF1C1C1C"/>
        <rFont val="Arial"/>
        <family val="2"/>
      </rPr>
      <t xml:space="preserve">ernies </t>
    </r>
    <r>
      <rPr>
        <sz val="14"/>
        <color rgb="FF010101"/>
        <rFont val="Arial"/>
        <family val="2"/>
      </rPr>
      <t>disc</t>
    </r>
    <r>
      <rPr>
        <sz val="14"/>
        <color rgb="FF1C1C1C"/>
        <rFont val="Arial"/>
        <family val="2"/>
      </rPr>
      <t>a</t>
    </r>
    <r>
      <rPr>
        <sz val="14"/>
        <color rgb="FF010101"/>
        <rFont val="Arial"/>
        <family val="2"/>
      </rPr>
      <t xml:space="preserve">le </t>
    </r>
    <r>
      <rPr>
        <sz val="14"/>
        <color rgb="FF1C1C1C"/>
        <rFont val="Arial"/>
        <family val="2"/>
      </rPr>
      <t>s)</t>
    </r>
    <r>
      <rPr>
        <sz val="14"/>
        <color rgb="FF010101"/>
        <rFont val="Arial"/>
        <family val="2"/>
      </rPr>
      <t xml:space="preserve">. </t>
    </r>
    <r>
      <rPr>
        <sz val="14"/>
        <color rgb="FF1C1C1C"/>
        <rFont val="Arial"/>
        <family val="2"/>
      </rPr>
      <t>sc</t>
    </r>
    <r>
      <rPr>
        <sz val="14"/>
        <color rgb="FF010101"/>
        <rFont val="Arial"/>
        <family val="2"/>
      </rPr>
      <t xml:space="preserve">ore </t>
    </r>
    <r>
      <rPr>
        <sz val="14"/>
        <color rgb="FF1C1C1C"/>
        <rFont val="Arial"/>
        <family val="2"/>
      </rPr>
      <t>p</t>
    </r>
    <r>
      <rPr>
        <sz val="14"/>
        <color rgb="FF010101"/>
        <rFont val="Arial"/>
        <family val="2"/>
      </rPr>
      <t>h</t>
    </r>
    <r>
      <rPr>
        <sz val="14"/>
        <color rgb="FF1C1C1C"/>
        <rFont val="Arial"/>
        <family val="2"/>
      </rPr>
      <t xml:space="preserve">y </t>
    </r>
    <r>
      <rPr>
        <sz val="14"/>
        <color rgb="FF010101"/>
        <rFont val="Arial"/>
        <family val="2"/>
      </rPr>
      <t>[</t>
    </r>
    <r>
      <rPr>
        <sz val="14"/>
        <color rgb="FF1C1C1C"/>
        <rFont val="Arial"/>
        <family val="2"/>
      </rPr>
      <t xml:space="preserve">5 </t>
    </r>
    <r>
      <rPr>
        <sz val="14"/>
        <color rgb="FF595959"/>
        <rFont val="Arial"/>
        <family val="2"/>
      </rPr>
      <t>,</t>
    </r>
    <r>
      <rPr>
        <sz val="14"/>
        <color rgb="FF1C1C1C"/>
        <rFont val="Arial"/>
        <family val="2"/>
      </rPr>
      <t>8</t>
    </r>
    <r>
      <rPr>
        <sz val="14"/>
        <color rgb="FF010101"/>
        <rFont val="Arial"/>
        <family val="2"/>
      </rPr>
      <t xml:space="preserve">). </t>
    </r>
    <r>
      <rPr>
        <sz val="14"/>
        <color rgb="FF2F2F2F"/>
        <rFont val="Arial"/>
        <family val="2"/>
      </rPr>
      <t>s</t>
    </r>
    <r>
      <rPr>
        <sz val="14"/>
        <color rgb="FF010101"/>
        <rFont val="Arial"/>
        <family val="2"/>
      </rPr>
      <t xml:space="preserve">core rr </t>
    </r>
    <r>
      <rPr>
        <sz val="14"/>
        <color rgb="FF1C1C1C"/>
        <rFont val="Arial"/>
        <family val="2"/>
      </rPr>
      <t>&lt;</t>
    </r>
    <r>
      <rPr>
        <sz val="14"/>
        <color rgb="FF010101"/>
        <rFont val="Arial"/>
        <family val="2"/>
      </rPr>
      <t xml:space="preserve">= </t>
    </r>
    <r>
      <rPr>
        <sz val="14"/>
        <color rgb="FF1C1C1C"/>
        <rFont val="Arial"/>
        <family val="2"/>
      </rPr>
      <t xml:space="preserve">60 </t>
    </r>
    <r>
      <rPr>
        <sz val="14"/>
        <color rgb="FF010101"/>
        <rFont val="Arial"/>
        <family val="2"/>
      </rPr>
      <t>- zer</t>
    </r>
    <r>
      <rPr>
        <sz val="14"/>
        <color rgb="FF1C1C1C"/>
        <rFont val="Arial"/>
        <family val="2"/>
      </rPr>
      <t xml:space="preserve">o
</t>
    </r>
    <r>
      <rPr>
        <sz val="14"/>
        <color rgb="FF010101"/>
        <rFont val="Arial"/>
        <family val="2"/>
      </rPr>
      <t>i</t>
    </r>
    <r>
      <rPr>
        <sz val="14"/>
        <color rgb="FF1C1C1C"/>
        <rFont val="Arial"/>
        <family val="2"/>
      </rPr>
      <t>o</t>
    </r>
    <r>
      <rPr>
        <sz val="14"/>
        <color rgb="FF010101"/>
        <rFont val="Arial"/>
        <family val="2"/>
      </rPr>
      <t>ur</t>
    </r>
  </si>
  <si>
    <r>
      <rPr>
        <sz val="14"/>
        <color rgb="FF010101"/>
        <rFont val="Arial"/>
        <family val="2"/>
      </rPr>
      <t xml:space="preserve">111  </t>
    </r>
    <r>
      <rPr>
        <sz val="14"/>
        <color rgb="FF1C1C1C"/>
        <rFont val="Arial"/>
        <family val="2"/>
      </rPr>
      <t xml:space="preserve">8 </t>
    </r>
    <r>
      <rPr>
        <sz val="14"/>
        <color rgb="FF010101"/>
        <rFont val="Arial"/>
        <family val="2"/>
      </rPr>
      <t>5</t>
    </r>
  </si>
  <si>
    <r>
      <rPr>
        <sz val="14"/>
        <color rgb="FF1C1C1C"/>
        <rFont val="Arial"/>
        <family val="2"/>
      </rPr>
      <t xml:space="preserve">0875C </t>
    </r>
    <r>
      <rPr>
        <sz val="14"/>
        <color rgb="FF010101"/>
        <rFont val="Arial"/>
        <family val="2"/>
      </rPr>
      <t>1</t>
    </r>
  </si>
  <si>
    <r>
      <rPr>
        <sz val="14"/>
        <color rgb="FF010101"/>
        <rFont val="Arial"/>
        <family val="2"/>
      </rPr>
      <t xml:space="preserve">Aff </t>
    </r>
    <r>
      <rPr>
        <sz val="14"/>
        <color rgb="FF1C1C1C"/>
        <rFont val="Arial"/>
        <family val="2"/>
      </rPr>
      <t xml:space="preserve">e </t>
    </r>
    <r>
      <rPr>
        <sz val="14"/>
        <color rgb="FF010101"/>
        <rFont val="Arial"/>
        <family val="2"/>
      </rPr>
      <t>c</t>
    </r>
    <r>
      <rPr>
        <sz val="14"/>
        <color rgb="FF1C1C1C"/>
        <rFont val="Arial"/>
        <family val="2"/>
      </rPr>
      <t xml:space="preserve">tio </t>
    </r>
    <r>
      <rPr>
        <sz val="14"/>
        <color rgb="FF010101"/>
        <rFont val="Arial"/>
        <family val="2"/>
      </rPr>
      <t xml:space="preserve">n </t>
    </r>
    <r>
      <rPr>
        <sz val="14"/>
        <color rgb="FF1C1C1C"/>
        <rFont val="Arial"/>
        <family val="2"/>
      </rPr>
      <t xml:space="preserve">s </t>
    </r>
    <r>
      <rPr>
        <sz val="14"/>
        <color rgb="FF010101"/>
        <rFont val="Arial"/>
        <family val="2"/>
      </rPr>
      <t>du  r</t>
    </r>
    <r>
      <rPr>
        <sz val="14"/>
        <color rgb="FF1C1C1C"/>
        <rFont val="Arial"/>
        <family val="2"/>
      </rPr>
      <t xml:space="preserve">ac </t>
    </r>
    <r>
      <rPr>
        <sz val="14"/>
        <color rgb="FF010101"/>
        <rFont val="Arial"/>
        <family val="2"/>
      </rPr>
      <t xml:space="preserve">hi </t>
    </r>
    <r>
      <rPr>
        <sz val="14"/>
        <color rgb="FF1C1C1C"/>
        <rFont val="Arial"/>
        <family val="2"/>
      </rPr>
      <t xml:space="preserve">s (à
</t>
    </r>
    <r>
      <rPr>
        <sz val="14"/>
        <color rgb="FF595959"/>
        <rFont val="Arial"/>
        <family val="2"/>
      </rPr>
      <t xml:space="preserve">1 </t>
    </r>
    <r>
      <rPr>
        <sz val="14"/>
        <color rgb="FF1C1C1C"/>
        <rFont val="Arial"/>
        <family val="2"/>
      </rPr>
      <t>e xc</t>
    </r>
    <r>
      <rPr>
        <sz val="14"/>
        <color rgb="FF010101"/>
        <rFont val="Arial"/>
        <family val="2"/>
      </rPr>
      <t>lu</t>
    </r>
    <r>
      <rPr>
        <sz val="14"/>
        <color rgb="FF1C1C1C"/>
        <rFont val="Arial"/>
        <family val="2"/>
      </rPr>
      <t>s</t>
    </r>
    <r>
      <rPr>
        <sz val="14"/>
        <color rgb="FF010101"/>
        <rFont val="Arial"/>
        <family val="2"/>
      </rPr>
      <t xml:space="preserve">ion </t>
    </r>
    <r>
      <rPr>
        <sz val="14"/>
        <color rgb="FF1C1C1C"/>
        <rFont val="Arial"/>
        <family val="2"/>
      </rPr>
      <t xml:space="preserve">des  </t>
    </r>
    <r>
      <rPr>
        <sz val="14"/>
        <color rgb="FF2F2F2F"/>
        <rFont val="Arial"/>
        <family val="2"/>
      </rPr>
      <t>s</t>
    </r>
    <r>
      <rPr>
        <sz val="14"/>
        <color rgb="FF010101"/>
        <rFont val="Arial"/>
        <family val="2"/>
      </rPr>
      <t>coli</t>
    </r>
    <r>
      <rPr>
        <sz val="14"/>
        <color rgb="FF1C1C1C"/>
        <rFont val="Arial"/>
        <family val="2"/>
      </rPr>
      <t>os</t>
    </r>
    <r>
      <rPr>
        <sz val="14"/>
        <color rgb="FF424242"/>
        <rFont val="Arial"/>
        <family val="2"/>
      </rPr>
      <t xml:space="preserve">es </t>
    </r>
    <r>
      <rPr>
        <sz val="14"/>
        <color rgb="FF010101"/>
        <rFont val="Arial"/>
        <family val="2"/>
      </rPr>
      <t>et h</t>
    </r>
    <r>
      <rPr>
        <sz val="14"/>
        <color rgb="FF1C1C1C"/>
        <rFont val="Arial"/>
        <family val="2"/>
      </rPr>
      <t xml:space="preserve">ernies </t>
    </r>
    <r>
      <rPr>
        <sz val="14"/>
        <color rgb="FF010101"/>
        <rFont val="Arial"/>
        <family val="2"/>
      </rPr>
      <t>di</t>
    </r>
    <r>
      <rPr>
        <sz val="14"/>
        <color rgb="FF1C1C1C"/>
        <rFont val="Arial"/>
        <family val="2"/>
      </rPr>
      <t>sca</t>
    </r>
    <r>
      <rPr>
        <sz val="14"/>
        <color rgb="FF010101"/>
        <rFont val="Arial"/>
        <family val="2"/>
      </rPr>
      <t xml:space="preserve">le </t>
    </r>
    <r>
      <rPr>
        <sz val="14"/>
        <color rgb="FF1C1C1C"/>
        <rFont val="Arial"/>
        <family val="2"/>
      </rPr>
      <t>s</t>
    </r>
    <r>
      <rPr>
        <sz val="14"/>
        <color rgb="FF424242"/>
        <rFont val="Arial"/>
        <family val="2"/>
      </rPr>
      <t>)</t>
    </r>
    <r>
      <rPr>
        <sz val="14"/>
        <color rgb="FF1C1C1C"/>
        <rFont val="Arial"/>
        <family val="2"/>
      </rPr>
      <t>, sc</t>
    </r>
    <r>
      <rPr>
        <sz val="14"/>
        <color rgb="FF010101"/>
        <rFont val="Arial"/>
        <family val="2"/>
      </rPr>
      <t xml:space="preserve">ore </t>
    </r>
    <r>
      <rPr>
        <sz val="14"/>
        <color rgb="FF1C1C1C"/>
        <rFont val="Arial"/>
        <family val="2"/>
      </rPr>
      <t>p</t>
    </r>
    <r>
      <rPr>
        <sz val="14"/>
        <color rgb="FF010101"/>
        <rFont val="Arial"/>
        <family val="2"/>
      </rPr>
      <t>h</t>
    </r>
    <r>
      <rPr>
        <sz val="14"/>
        <color rgb="FF1C1C1C"/>
        <rFont val="Arial"/>
        <family val="2"/>
      </rPr>
      <t xml:space="preserve">y
</t>
    </r>
    <r>
      <rPr>
        <sz val="14"/>
        <color rgb="FF010101"/>
        <rFont val="Arial"/>
        <family val="2"/>
      </rPr>
      <t>1</t>
    </r>
    <r>
      <rPr>
        <sz val="14"/>
        <color rgb="FF1C1C1C"/>
        <rFont val="Arial"/>
        <family val="2"/>
      </rPr>
      <t xml:space="preserve">5 </t>
    </r>
    <r>
      <rPr>
        <sz val="14"/>
        <color rgb="FF595959"/>
        <rFont val="Arial"/>
        <family val="2"/>
      </rPr>
      <t>,</t>
    </r>
    <r>
      <rPr>
        <sz val="14"/>
        <color rgb="FF1C1C1C"/>
        <rFont val="Arial"/>
        <family val="2"/>
      </rPr>
      <t>8</t>
    </r>
    <r>
      <rPr>
        <sz val="14"/>
        <color rgb="FF010101"/>
        <rFont val="Arial"/>
        <family val="2"/>
      </rPr>
      <t xml:space="preserve">1. </t>
    </r>
    <r>
      <rPr>
        <sz val="14"/>
        <color rgb="FF1C1C1C"/>
        <rFont val="Arial"/>
        <family val="2"/>
      </rPr>
      <t>sc</t>
    </r>
    <r>
      <rPr>
        <sz val="14"/>
        <color rgb="FF010101"/>
        <rFont val="Arial"/>
        <family val="2"/>
      </rPr>
      <t xml:space="preserve">ore rr </t>
    </r>
    <r>
      <rPr>
        <sz val="14"/>
        <color rgb="FF1C1C1C"/>
        <rFont val="Arial"/>
        <family val="2"/>
      </rPr>
      <t>&lt;</t>
    </r>
    <r>
      <rPr>
        <sz val="14"/>
        <color rgb="FF010101"/>
        <rFont val="Arial"/>
        <family val="2"/>
      </rPr>
      <t xml:space="preserve">= </t>
    </r>
    <r>
      <rPr>
        <sz val="14"/>
        <color rgb="FF1C1C1C"/>
        <rFont val="Arial"/>
        <family val="2"/>
      </rPr>
      <t>6</t>
    </r>
    <r>
      <rPr>
        <sz val="14"/>
        <color rgb="FF010101"/>
        <rFont val="Arial"/>
        <family val="2"/>
      </rPr>
      <t>0 - ni</t>
    </r>
    <r>
      <rPr>
        <sz val="14"/>
        <color rgb="FF1C1C1C"/>
        <rFont val="Arial"/>
        <family val="2"/>
      </rPr>
      <t>v</t>
    </r>
    <r>
      <rPr>
        <sz val="14"/>
        <color rgb="FF010101"/>
        <rFont val="Arial"/>
        <family val="2"/>
      </rPr>
      <t>e</t>
    </r>
    <r>
      <rPr>
        <sz val="14"/>
        <color rgb="FF1C1C1C"/>
        <rFont val="Arial"/>
        <family val="2"/>
      </rPr>
      <t>a</t>
    </r>
    <r>
      <rPr>
        <sz val="14"/>
        <color rgb="FF010101"/>
        <rFont val="Arial"/>
        <family val="2"/>
      </rPr>
      <t>u 1</t>
    </r>
  </si>
  <si>
    <r>
      <rPr>
        <sz val="14"/>
        <color rgb="FF010101"/>
        <rFont val="Arial"/>
        <family val="2"/>
      </rPr>
      <t>2</t>
    </r>
    <r>
      <rPr>
        <sz val="14"/>
        <color rgb="FF1C1C1C"/>
        <rFont val="Arial"/>
        <family val="2"/>
      </rPr>
      <t>90</t>
    </r>
    <r>
      <rPr>
        <sz val="14"/>
        <color rgb="FF010101"/>
        <rFont val="Arial"/>
        <family val="2"/>
      </rPr>
      <t>.</t>
    </r>
    <r>
      <rPr>
        <sz val="14"/>
        <color rgb="FF1C1C1C"/>
        <rFont val="Arial"/>
        <family val="2"/>
      </rPr>
      <t>34</t>
    </r>
  </si>
  <si>
    <r>
      <rPr>
        <sz val="14"/>
        <color rgb="FF010101"/>
        <rFont val="Arial"/>
        <family val="2"/>
      </rPr>
      <t xml:space="preserve">4 </t>
    </r>
    <r>
      <rPr>
        <sz val="14"/>
        <color rgb="FF2F2F2F"/>
        <rFont val="Arial"/>
        <family val="2"/>
      </rPr>
      <t>3</t>
    </r>
    <r>
      <rPr>
        <sz val="14"/>
        <color rgb="FF010101"/>
        <rFont val="Arial"/>
        <family val="2"/>
      </rPr>
      <t>55</t>
    </r>
    <r>
      <rPr>
        <sz val="14"/>
        <color rgb="FF2F2F2F"/>
        <rFont val="Arial"/>
        <family val="2"/>
      </rPr>
      <t>,</t>
    </r>
    <r>
      <rPr>
        <sz val="14"/>
        <color rgb="FF010101"/>
        <rFont val="Arial"/>
        <family val="2"/>
      </rPr>
      <t>1</t>
    </r>
    <r>
      <rPr>
        <sz val="14"/>
        <color rgb="FF1C1C1C"/>
        <rFont val="Arial"/>
        <family val="2"/>
      </rPr>
      <t>6</t>
    </r>
  </si>
  <si>
    <r>
      <rPr>
        <sz val="14"/>
        <color rgb="FF010101"/>
        <rFont val="Arial"/>
        <family val="2"/>
      </rPr>
      <t>D</t>
    </r>
    <r>
      <rPr>
        <sz val="14"/>
        <color rgb="FF1C1C1C"/>
        <rFont val="Arial"/>
        <family val="2"/>
      </rPr>
      <t xml:space="preserve">875 </t>
    </r>
    <r>
      <rPr>
        <sz val="14"/>
        <color rgb="FF010101"/>
        <rFont val="Arial"/>
        <family val="2"/>
      </rPr>
      <t>C2</t>
    </r>
  </si>
  <si>
    <r>
      <rPr>
        <sz val="14"/>
        <color rgb="FF010101"/>
        <rFont val="Arial"/>
        <family val="2"/>
      </rPr>
      <t>Aff</t>
    </r>
    <r>
      <rPr>
        <sz val="14"/>
        <color rgb="FF1C1C1C"/>
        <rFont val="Arial"/>
        <family val="2"/>
      </rPr>
      <t>e</t>
    </r>
    <r>
      <rPr>
        <sz val="14"/>
        <color rgb="FF010101"/>
        <rFont val="Arial"/>
        <family val="2"/>
      </rPr>
      <t>cti</t>
    </r>
    <r>
      <rPr>
        <sz val="14"/>
        <color rgb="FF1C1C1C"/>
        <rFont val="Arial"/>
        <family val="2"/>
      </rPr>
      <t>o</t>
    </r>
    <r>
      <rPr>
        <sz val="14"/>
        <color rgb="FF010101"/>
        <rFont val="Arial"/>
        <family val="2"/>
      </rPr>
      <t>n</t>
    </r>
    <r>
      <rPr>
        <sz val="14"/>
        <color rgb="FF1C1C1C"/>
        <rFont val="Arial"/>
        <family val="2"/>
      </rPr>
      <t>s d</t>
    </r>
    <r>
      <rPr>
        <sz val="14"/>
        <color rgb="FF010101"/>
        <rFont val="Arial"/>
        <family val="2"/>
      </rPr>
      <t>u r</t>
    </r>
    <r>
      <rPr>
        <sz val="14"/>
        <color rgb="FF1C1C1C"/>
        <rFont val="Arial"/>
        <family val="2"/>
      </rPr>
      <t>ac</t>
    </r>
    <r>
      <rPr>
        <sz val="14"/>
        <color rgb="FF010101"/>
        <rFont val="Arial"/>
        <family val="2"/>
      </rPr>
      <t>hi</t>
    </r>
    <r>
      <rPr>
        <sz val="14"/>
        <color rgb="FF1C1C1C"/>
        <rFont val="Arial"/>
        <family val="2"/>
      </rPr>
      <t xml:space="preserve">s </t>
    </r>
    <r>
      <rPr>
        <sz val="14"/>
        <color rgb="FF010101"/>
        <rFont val="Arial"/>
        <family val="2"/>
      </rPr>
      <t xml:space="preserve">(a
</t>
    </r>
    <r>
      <rPr>
        <sz val="14"/>
        <color rgb="FF595959"/>
        <rFont val="Arial"/>
        <family val="2"/>
      </rPr>
      <t xml:space="preserve">l' </t>
    </r>
    <r>
      <rPr>
        <sz val="14"/>
        <color rgb="FF1C1C1C"/>
        <rFont val="Arial"/>
        <family val="2"/>
      </rPr>
      <t>exc</t>
    </r>
    <r>
      <rPr>
        <sz val="14"/>
        <color rgb="FF010101"/>
        <rFont val="Arial"/>
        <family val="2"/>
      </rPr>
      <t>lu</t>
    </r>
    <r>
      <rPr>
        <sz val="14"/>
        <color rgb="FF1C1C1C"/>
        <rFont val="Arial"/>
        <family val="2"/>
      </rPr>
      <t>si</t>
    </r>
    <r>
      <rPr>
        <sz val="14"/>
        <color rgb="FF010101"/>
        <rFont val="Arial"/>
        <family val="2"/>
      </rPr>
      <t>on d</t>
    </r>
    <r>
      <rPr>
        <sz val="14"/>
        <color rgb="FF1C1C1C"/>
        <rFont val="Arial"/>
        <family val="2"/>
      </rPr>
      <t>es scoliose</t>
    </r>
    <r>
      <rPr>
        <sz val="14"/>
        <color rgb="FF010101"/>
        <rFont val="Arial"/>
        <family val="2"/>
      </rPr>
      <t xml:space="preserve">s </t>
    </r>
    <r>
      <rPr>
        <sz val="14"/>
        <color rgb="FF1C1C1C"/>
        <rFont val="Arial"/>
        <family val="2"/>
      </rPr>
      <t>e</t>
    </r>
    <r>
      <rPr>
        <sz val="14"/>
        <color rgb="FF010101"/>
        <rFont val="Arial"/>
        <family val="2"/>
      </rPr>
      <t>t hernies dis</t>
    </r>
    <r>
      <rPr>
        <sz val="14"/>
        <color rgb="FF1C1C1C"/>
        <rFont val="Arial"/>
        <family val="2"/>
      </rPr>
      <t>c</t>
    </r>
    <r>
      <rPr>
        <sz val="14"/>
        <color rgb="FF010101"/>
        <rFont val="Arial"/>
        <family val="2"/>
      </rPr>
      <t>al</t>
    </r>
    <r>
      <rPr>
        <sz val="14"/>
        <color rgb="FF1C1C1C"/>
        <rFont val="Arial"/>
        <family val="2"/>
      </rPr>
      <t>e</t>
    </r>
    <r>
      <rPr>
        <sz val="14"/>
        <color rgb="FF010101"/>
        <rFont val="Arial"/>
        <family val="2"/>
      </rPr>
      <t>s</t>
    </r>
    <r>
      <rPr>
        <sz val="14"/>
        <color rgb="FF1C1C1C"/>
        <rFont val="Arial"/>
        <family val="2"/>
      </rPr>
      <t>)</t>
    </r>
    <r>
      <rPr>
        <sz val="14"/>
        <color rgb="FF010101"/>
        <rFont val="Arial"/>
        <family val="2"/>
      </rPr>
      <t>. s</t>
    </r>
    <r>
      <rPr>
        <sz val="14"/>
        <color rgb="FF1C1C1C"/>
        <rFont val="Arial"/>
        <family val="2"/>
      </rPr>
      <t>cor</t>
    </r>
    <r>
      <rPr>
        <sz val="14"/>
        <color rgb="FF010101"/>
        <rFont val="Arial"/>
        <family val="2"/>
      </rPr>
      <t xml:space="preserve">e </t>
    </r>
    <r>
      <rPr>
        <sz val="14"/>
        <color rgb="FF1C1C1C"/>
        <rFont val="Arial"/>
        <family val="2"/>
      </rPr>
      <t>p</t>
    </r>
    <r>
      <rPr>
        <sz val="14"/>
        <color rgb="FF010101"/>
        <rFont val="Arial"/>
        <family val="2"/>
      </rPr>
      <t>h</t>
    </r>
    <r>
      <rPr>
        <sz val="14"/>
        <color rgb="FF1C1C1C"/>
        <rFont val="Arial"/>
        <family val="2"/>
      </rPr>
      <t xml:space="preserve">y
</t>
    </r>
    <r>
      <rPr>
        <sz val="14"/>
        <color rgb="FF010101"/>
        <rFont val="Arial"/>
        <family val="2"/>
      </rPr>
      <t xml:space="preserve">[5 </t>
    </r>
    <r>
      <rPr>
        <sz val="14"/>
        <color rgb="FF1C1C1C"/>
        <rFont val="Arial"/>
        <family val="2"/>
      </rPr>
      <t xml:space="preserve">,8 </t>
    </r>
    <r>
      <rPr>
        <sz val="14"/>
        <color rgb="FF010101"/>
        <rFont val="Arial"/>
        <family val="2"/>
      </rPr>
      <t>), s</t>
    </r>
    <r>
      <rPr>
        <sz val="14"/>
        <color rgb="FF2F2F2F"/>
        <rFont val="Arial"/>
        <family val="2"/>
      </rPr>
      <t>co</t>
    </r>
    <r>
      <rPr>
        <sz val="14"/>
        <color rgb="FF010101"/>
        <rFont val="Arial"/>
        <family val="2"/>
      </rPr>
      <t>re r</t>
    </r>
    <r>
      <rPr>
        <sz val="14"/>
        <color rgb="FF1C1C1C"/>
        <rFont val="Arial"/>
        <family val="2"/>
      </rPr>
      <t>r &lt;</t>
    </r>
    <r>
      <rPr>
        <sz val="14"/>
        <color rgb="FF010101"/>
        <rFont val="Arial"/>
        <family val="2"/>
      </rPr>
      <t xml:space="preserve">= </t>
    </r>
    <r>
      <rPr>
        <sz val="14"/>
        <color rgb="FF1C1C1C"/>
        <rFont val="Arial"/>
        <family val="2"/>
      </rPr>
      <t xml:space="preserve">60 </t>
    </r>
    <r>
      <rPr>
        <sz val="14"/>
        <color rgb="FF010101"/>
        <rFont val="Arial"/>
        <family val="2"/>
      </rPr>
      <t xml:space="preserve">- nive </t>
    </r>
    <r>
      <rPr>
        <sz val="14"/>
        <color rgb="FF2F2F2F"/>
        <rFont val="Arial"/>
        <family val="2"/>
      </rPr>
      <t xml:space="preserve">au </t>
    </r>
    <r>
      <rPr>
        <sz val="14"/>
        <color rgb="FF1C1C1C"/>
        <rFont val="Arial"/>
        <family val="2"/>
      </rPr>
      <t>2</t>
    </r>
  </si>
  <si>
    <r>
      <rPr>
        <sz val="14"/>
        <color rgb="FF1C1C1C"/>
        <rFont val="Arial"/>
        <family val="2"/>
      </rPr>
      <t xml:space="preserve">29 </t>
    </r>
    <r>
      <rPr>
        <sz val="14"/>
        <color rgb="FF010101"/>
        <rFont val="Arial"/>
        <family val="2"/>
      </rPr>
      <t>5</t>
    </r>
    <r>
      <rPr>
        <sz val="14"/>
        <color rgb="FF1C1C1C"/>
        <rFont val="Arial"/>
        <family val="2"/>
      </rPr>
      <t>,</t>
    </r>
    <r>
      <rPr>
        <sz val="14"/>
        <color rgb="FF010101"/>
        <rFont val="Arial"/>
        <family val="2"/>
      </rPr>
      <t>4</t>
    </r>
    <r>
      <rPr>
        <sz val="14"/>
        <color rgb="FF1C1C1C"/>
        <rFont val="Arial"/>
        <family val="2"/>
      </rPr>
      <t>9</t>
    </r>
  </si>
  <si>
    <r>
      <rPr>
        <sz val="14"/>
        <color rgb="FF1C1C1C"/>
        <rFont val="Arial"/>
        <family val="2"/>
      </rPr>
      <t>29</t>
    </r>
    <r>
      <rPr>
        <sz val="14"/>
        <color rgb="FF010101"/>
        <rFont val="Arial"/>
        <family val="2"/>
      </rPr>
      <t>5.49</t>
    </r>
  </si>
  <si>
    <r>
      <rPr>
        <sz val="14"/>
        <color rgb="FF010101"/>
        <rFont val="Arial"/>
        <family val="2"/>
      </rPr>
      <t>4 43</t>
    </r>
    <r>
      <rPr>
        <sz val="14"/>
        <color rgb="FF1C1C1C"/>
        <rFont val="Arial"/>
        <family val="2"/>
      </rPr>
      <t>2,</t>
    </r>
    <r>
      <rPr>
        <sz val="14"/>
        <color rgb="FF010101"/>
        <rFont val="Arial"/>
        <family val="2"/>
      </rPr>
      <t>2</t>
    </r>
    <r>
      <rPr>
        <sz val="14"/>
        <color rgb="FF1C1C1C"/>
        <rFont val="Arial"/>
        <family val="2"/>
      </rPr>
      <t>8</t>
    </r>
  </si>
  <si>
    <r>
      <rPr>
        <sz val="14"/>
        <color rgb="FF010101"/>
        <rFont val="Arial"/>
        <family val="2"/>
      </rPr>
      <t>08</t>
    </r>
    <r>
      <rPr>
        <sz val="14"/>
        <color rgb="FF1C1C1C"/>
        <rFont val="Arial"/>
        <family val="2"/>
      </rPr>
      <t>7</t>
    </r>
    <r>
      <rPr>
        <sz val="14"/>
        <color rgb="FF010101"/>
        <rFont val="Arial"/>
        <family val="2"/>
      </rPr>
      <t>50 0</t>
    </r>
  </si>
  <si>
    <r>
      <rPr>
        <sz val="14"/>
        <color rgb="FF010101"/>
        <rFont val="Arial"/>
        <family val="2"/>
      </rPr>
      <t xml:space="preserve">Affections </t>
    </r>
    <r>
      <rPr>
        <sz val="14"/>
        <color rgb="FF1C1C1C"/>
        <rFont val="Arial"/>
        <family val="2"/>
      </rPr>
      <t>d</t>
    </r>
    <r>
      <rPr>
        <sz val="14"/>
        <color rgb="FF010101"/>
        <rFont val="Arial"/>
        <family val="2"/>
      </rPr>
      <t xml:space="preserve">u rachis </t>
    </r>
    <r>
      <rPr>
        <sz val="14"/>
        <color rgb="FF1C1C1C"/>
        <rFont val="Arial"/>
        <family val="2"/>
      </rPr>
      <t>(</t>
    </r>
    <r>
      <rPr>
        <sz val="14"/>
        <color rgb="FF010101"/>
        <rFont val="Arial"/>
        <family val="2"/>
      </rPr>
      <t xml:space="preserve">à
</t>
    </r>
    <r>
      <rPr>
        <sz val="14"/>
        <color rgb="FF484848"/>
        <rFont val="Arial"/>
        <family val="2"/>
      </rPr>
      <t xml:space="preserve">l' </t>
    </r>
    <r>
      <rPr>
        <sz val="14"/>
        <color rgb="FF010101"/>
        <rFont val="Arial"/>
        <family val="2"/>
      </rPr>
      <t>ex</t>
    </r>
    <r>
      <rPr>
        <sz val="14"/>
        <color rgb="FF1C1C1C"/>
        <rFont val="Arial"/>
        <family val="2"/>
      </rPr>
      <t>c</t>
    </r>
    <r>
      <rPr>
        <sz val="14"/>
        <color rgb="FF010101"/>
        <rFont val="Arial"/>
        <family val="2"/>
      </rPr>
      <t>lusion  des  scolioses et hernies discales</t>
    </r>
    <r>
      <rPr>
        <sz val="14"/>
        <color rgb="FF1C1C1C"/>
        <rFont val="Arial"/>
        <family val="2"/>
      </rPr>
      <t>)</t>
    </r>
    <r>
      <rPr>
        <sz val="14"/>
        <color rgb="FF010101"/>
        <rFont val="Arial"/>
        <family val="2"/>
      </rPr>
      <t>. score phy [5</t>
    </r>
    <r>
      <rPr>
        <sz val="14"/>
        <color rgb="FF1C1C1C"/>
        <rFont val="Arial"/>
        <family val="2"/>
      </rPr>
      <t>,</t>
    </r>
    <r>
      <rPr>
        <sz val="14"/>
        <color rgb="FF010101"/>
        <rFont val="Arial"/>
        <family val="2"/>
      </rPr>
      <t>8</t>
    </r>
    <r>
      <rPr>
        <sz val="14"/>
        <color rgb="FF1C1C1C"/>
        <rFont val="Arial"/>
        <family val="2"/>
      </rPr>
      <t xml:space="preserve">]. </t>
    </r>
    <r>
      <rPr>
        <sz val="14"/>
        <color rgb="FF010101"/>
        <rFont val="Arial"/>
        <family val="2"/>
      </rPr>
      <t>score rr &gt;= 61 - zér</t>
    </r>
    <r>
      <rPr>
        <sz val="14"/>
        <color rgb="FF1C1C1C"/>
        <rFont val="Arial"/>
        <family val="2"/>
      </rPr>
      <t xml:space="preserve">o </t>
    </r>
    <r>
      <rPr>
        <sz val="14"/>
        <color rgb="FF010101"/>
        <rFont val="Arial"/>
        <family val="2"/>
      </rPr>
      <t>Jour</t>
    </r>
  </si>
  <si>
    <r>
      <rPr>
        <sz val="14"/>
        <color rgb="FF010101"/>
        <rFont val="Arial"/>
        <family val="2"/>
      </rPr>
      <t>D87501</t>
    </r>
  </si>
  <si>
    <r>
      <rPr>
        <sz val="14"/>
        <color rgb="FF010101"/>
        <rFont val="Arial"/>
        <family val="2"/>
      </rPr>
      <t xml:space="preserve">Affections du rachis </t>
    </r>
    <r>
      <rPr>
        <sz val="14"/>
        <color rgb="FF1C1C1C"/>
        <rFont val="Arial"/>
        <family val="2"/>
      </rPr>
      <t>(</t>
    </r>
    <r>
      <rPr>
        <sz val="14"/>
        <color rgb="FF010101"/>
        <rFont val="Arial"/>
        <family val="2"/>
      </rPr>
      <t xml:space="preserve">à
</t>
    </r>
    <r>
      <rPr>
        <sz val="14"/>
        <color rgb="FF484848"/>
        <rFont val="Arial"/>
        <family val="2"/>
      </rPr>
      <t xml:space="preserve">l' </t>
    </r>
    <r>
      <rPr>
        <sz val="14"/>
        <color rgb="FF010101"/>
        <rFont val="Arial"/>
        <family val="2"/>
      </rPr>
      <t xml:space="preserve">exclusion </t>
    </r>
    <r>
      <rPr>
        <sz val="14"/>
        <color rgb="FF1C1C1C"/>
        <rFont val="Arial"/>
        <family val="2"/>
      </rPr>
      <t xml:space="preserve">d </t>
    </r>
    <r>
      <rPr>
        <sz val="14"/>
        <color rgb="FF010101"/>
        <rFont val="Arial"/>
        <family val="2"/>
      </rPr>
      <t>es scolioses et hernies discales), score phy [5</t>
    </r>
    <r>
      <rPr>
        <sz val="14"/>
        <color rgb="FF1C1C1C"/>
        <rFont val="Arial"/>
        <family val="2"/>
      </rPr>
      <t>,</t>
    </r>
    <r>
      <rPr>
        <sz val="14"/>
        <color rgb="FF010101"/>
        <rFont val="Arial"/>
        <family val="2"/>
      </rPr>
      <t>8]. score rr &gt;= 61 - niveau 1</t>
    </r>
  </si>
  <si>
    <r>
      <rPr>
        <sz val="14"/>
        <color rgb="FF010101"/>
        <rFont val="Arial"/>
        <family val="2"/>
      </rPr>
      <t>34D</t>
    </r>
    <r>
      <rPr>
        <sz val="14"/>
        <color rgb="FF1C1C1C"/>
        <rFont val="Arial"/>
        <family val="2"/>
      </rPr>
      <t>,</t>
    </r>
    <r>
      <rPr>
        <sz val="14"/>
        <color rgb="FF010101"/>
        <rFont val="Arial"/>
        <family val="2"/>
      </rPr>
      <t>51</t>
    </r>
  </si>
  <si>
    <r>
      <rPr>
        <sz val="14"/>
        <color rgb="FF010101"/>
        <rFont val="Arial"/>
        <family val="2"/>
      </rPr>
      <t>340.51</t>
    </r>
  </si>
  <si>
    <r>
      <rPr>
        <sz val="14"/>
        <color rgb="FF010101"/>
        <rFont val="Arial"/>
        <family val="2"/>
      </rPr>
      <t>5 107,71</t>
    </r>
  </si>
  <si>
    <r>
      <rPr>
        <sz val="14"/>
        <color rgb="FF010101"/>
        <rFont val="Arial"/>
        <family val="2"/>
      </rPr>
      <t xml:space="preserve">Affections du rachis </t>
    </r>
    <r>
      <rPr>
        <sz val="14"/>
        <color rgb="FF1C1C1C"/>
        <rFont val="Arial"/>
        <family val="2"/>
      </rPr>
      <t>(</t>
    </r>
    <r>
      <rPr>
        <sz val="14"/>
        <color rgb="FF010101"/>
        <rFont val="Arial"/>
        <family val="2"/>
      </rPr>
      <t>à
1 exclusion des scolioses et hernies discales</t>
    </r>
    <r>
      <rPr>
        <sz val="14"/>
        <color rgb="FF313131"/>
        <rFont val="Arial"/>
        <family val="2"/>
      </rPr>
      <t xml:space="preserve">). </t>
    </r>
    <r>
      <rPr>
        <sz val="14"/>
        <color rgb="FF010101"/>
        <rFont val="Arial"/>
        <family val="2"/>
      </rPr>
      <t>score phy 15,81, score rr &gt;= 61 - niveau 2</t>
    </r>
  </si>
  <si>
    <r>
      <rPr>
        <sz val="14"/>
        <color rgb="FF010101"/>
        <rFont val="Arial"/>
        <family val="2"/>
      </rPr>
      <t>357.</t>
    </r>
    <r>
      <rPr>
        <sz val="14"/>
        <color rgb="FF1C1C1C"/>
        <rFont val="Arial"/>
        <family val="2"/>
      </rPr>
      <t>3</t>
    </r>
    <r>
      <rPr>
        <sz val="14"/>
        <color rgb="FF010101"/>
        <rFont val="Arial"/>
        <family val="2"/>
      </rPr>
      <t>9</t>
    </r>
  </si>
  <si>
    <r>
      <rPr>
        <sz val="14"/>
        <color rgb="FF010101"/>
        <rFont val="Arial"/>
        <family val="2"/>
      </rPr>
      <t>5 360,84</t>
    </r>
  </si>
  <si>
    <r>
      <rPr>
        <sz val="14"/>
        <color rgb="FF010101"/>
        <rFont val="Arial"/>
        <family val="2"/>
      </rPr>
      <t>0875E</t>
    </r>
    <r>
      <rPr>
        <sz val="14"/>
        <color rgb="FF1C1C1C"/>
        <rFont val="Arial"/>
        <family val="2"/>
      </rPr>
      <t>O</t>
    </r>
  </si>
  <si>
    <r>
      <rPr>
        <sz val="14"/>
        <color rgb="FF010101"/>
        <rFont val="Arial"/>
        <family val="2"/>
      </rPr>
      <t xml:space="preserve">Affections du </t>
    </r>
    <r>
      <rPr>
        <sz val="14"/>
        <color rgb="FF1C1C1C"/>
        <rFont val="Arial"/>
        <family val="2"/>
      </rPr>
      <t>r</t>
    </r>
    <r>
      <rPr>
        <sz val="14"/>
        <color rgb="FF010101"/>
        <rFont val="Arial"/>
        <family val="2"/>
      </rPr>
      <t xml:space="preserve">achis (à
</t>
    </r>
    <r>
      <rPr>
        <sz val="14"/>
        <color rgb="FF484848"/>
        <rFont val="Arial"/>
        <family val="2"/>
      </rPr>
      <t xml:space="preserve">1 </t>
    </r>
    <r>
      <rPr>
        <sz val="14"/>
        <color rgb="FF010101"/>
        <rFont val="Arial"/>
        <family val="2"/>
      </rPr>
      <t xml:space="preserve">e </t>
    </r>
    <r>
      <rPr>
        <sz val="14"/>
        <color rgb="FF1C1C1C"/>
        <rFont val="Arial"/>
        <family val="2"/>
      </rPr>
      <t>x</t>
    </r>
    <r>
      <rPr>
        <sz val="14"/>
        <color rgb="FF010101"/>
        <rFont val="Arial"/>
        <family val="2"/>
      </rPr>
      <t xml:space="preserve">clusion des  scolioses et hernies discales), score </t>
    </r>
    <r>
      <rPr>
        <sz val="14"/>
        <color rgb="FF1C1C1C"/>
        <rFont val="Arial"/>
        <family val="2"/>
      </rPr>
      <t>p</t>
    </r>
    <r>
      <rPr>
        <sz val="14"/>
        <color rgb="FF010101"/>
        <rFont val="Arial"/>
        <family val="2"/>
      </rPr>
      <t>hy [9,12]. score rr &lt;= 60 - zero iour</t>
    </r>
  </si>
  <si>
    <r>
      <rPr>
        <sz val="14"/>
        <color rgb="FF010101"/>
        <rFont val="Arial"/>
        <family val="2"/>
      </rPr>
      <t>Aff</t>
    </r>
    <r>
      <rPr>
        <sz val="14"/>
        <color rgb="FF1C1C1C"/>
        <rFont val="Arial"/>
        <family val="2"/>
      </rPr>
      <t>e</t>
    </r>
    <r>
      <rPr>
        <sz val="14"/>
        <color rgb="FF010101"/>
        <rFont val="Arial"/>
        <family val="2"/>
      </rPr>
      <t xml:space="preserve">ctions du rachis (à
</t>
    </r>
    <r>
      <rPr>
        <sz val="14"/>
        <color rgb="FF484848"/>
        <rFont val="Arial"/>
        <family val="2"/>
      </rPr>
      <t xml:space="preserve">1 </t>
    </r>
    <r>
      <rPr>
        <sz val="14"/>
        <color rgb="FF010101"/>
        <rFont val="Arial"/>
        <family val="2"/>
      </rPr>
      <t>exclusion des scolioses et herni</t>
    </r>
    <r>
      <rPr>
        <sz val="14"/>
        <color rgb="FF1C1C1C"/>
        <rFont val="Arial"/>
        <family val="2"/>
      </rPr>
      <t>e</t>
    </r>
    <r>
      <rPr>
        <sz val="14"/>
        <color rgb="FF010101"/>
        <rFont val="Arial"/>
        <family val="2"/>
      </rPr>
      <t xml:space="preserve">s discales </t>
    </r>
    <r>
      <rPr>
        <sz val="14"/>
        <color rgb="FF1C1C1C"/>
        <rFont val="Arial"/>
        <family val="2"/>
      </rPr>
      <t>)</t>
    </r>
    <r>
      <rPr>
        <sz val="14"/>
        <color rgb="FF010101"/>
        <rFont val="Arial"/>
        <family val="2"/>
      </rPr>
      <t>, s</t>
    </r>
    <r>
      <rPr>
        <sz val="14"/>
        <color rgb="FF1C1C1C"/>
        <rFont val="Arial"/>
        <family val="2"/>
      </rPr>
      <t>c</t>
    </r>
    <r>
      <rPr>
        <sz val="14"/>
        <color rgb="FF010101"/>
        <rFont val="Arial"/>
        <family val="2"/>
      </rPr>
      <t xml:space="preserve">ore phy [9.12]. score </t>
    </r>
    <r>
      <rPr>
        <sz val="14"/>
        <color rgb="FF1C1C1C"/>
        <rFont val="Arial"/>
        <family val="2"/>
      </rPr>
      <t xml:space="preserve">rr </t>
    </r>
    <r>
      <rPr>
        <sz val="14"/>
        <color rgb="FF010101"/>
        <rFont val="Arial"/>
        <family val="2"/>
      </rPr>
      <t>&lt;= 60 - niveau 1</t>
    </r>
  </si>
  <si>
    <r>
      <rPr>
        <sz val="14"/>
        <color rgb="FF010101"/>
        <rFont val="Arial"/>
        <family val="2"/>
      </rPr>
      <t>335.24</t>
    </r>
  </si>
  <si>
    <r>
      <rPr>
        <sz val="14"/>
        <color rgb="FF010101"/>
        <rFont val="Arial"/>
        <family val="2"/>
      </rPr>
      <t>5 028,60</t>
    </r>
  </si>
  <si>
    <r>
      <rPr>
        <sz val="14"/>
        <color rgb="FF010101"/>
        <rFont val="Arial"/>
        <family val="2"/>
      </rPr>
      <t>D875E2</t>
    </r>
  </si>
  <si>
    <r>
      <rPr>
        <sz val="14"/>
        <color rgb="FF010101"/>
        <rFont val="Arial"/>
        <family val="2"/>
      </rPr>
      <t xml:space="preserve">Affections du rachis </t>
    </r>
    <r>
      <rPr>
        <sz val="14"/>
        <color rgb="FF1C1C1C"/>
        <rFont val="Arial"/>
        <family val="2"/>
      </rPr>
      <t>(</t>
    </r>
    <r>
      <rPr>
        <sz val="14"/>
        <color rgb="FF010101"/>
        <rFont val="Arial"/>
        <family val="2"/>
      </rPr>
      <t xml:space="preserve">à
</t>
    </r>
    <r>
      <rPr>
        <sz val="14"/>
        <color rgb="FF313131"/>
        <rFont val="Arial"/>
        <family val="2"/>
      </rPr>
      <t xml:space="preserve">1 </t>
    </r>
    <r>
      <rPr>
        <sz val="14"/>
        <color rgb="FF010101"/>
        <rFont val="Arial"/>
        <family val="2"/>
      </rPr>
      <t>e x</t>
    </r>
    <r>
      <rPr>
        <sz val="14"/>
        <color rgb="FF1C1C1C"/>
        <rFont val="Arial"/>
        <family val="2"/>
      </rPr>
      <t>c</t>
    </r>
    <r>
      <rPr>
        <sz val="14"/>
        <color rgb="FF010101"/>
        <rFont val="Arial"/>
        <family val="2"/>
      </rPr>
      <t xml:space="preserve">lusion </t>
    </r>
    <r>
      <rPr>
        <sz val="14"/>
        <color rgb="FF1C1C1C"/>
        <rFont val="Arial"/>
        <family val="2"/>
      </rPr>
      <t>d</t>
    </r>
    <r>
      <rPr>
        <sz val="14"/>
        <color rgb="FF010101"/>
        <rFont val="Arial"/>
        <family val="2"/>
      </rPr>
      <t>es scolioses et herni</t>
    </r>
    <r>
      <rPr>
        <sz val="14"/>
        <color rgb="FF1C1C1C"/>
        <rFont val="Arial"/>
        <family val="2"/>
      </rPr>
      <t>e</t>
    </r>
    <r>
      <rPr>
        <sz val="14"/>
        <color rgb="FF010101"/>
        <rFont val="Arial"/>
        <family val="2"/>
      </rPr>
      <t xml:space="preserve">s discales </t>
    </r>
    <r>
      <rPr>
        <sz val="14"/>
        <color rgb="FF1C1C1C"/>
        <rFont val="Arial"/>
        <family val="2"/>
      </rPr>
      <t>)</t>
    </r>
    <r>
      <rPr>
        <sz val="14"/>
        <color rgb="FF010101"/>
        <rFont val="Arial"/>
        <family val="2"/>
      </rPr>
      <t xml:space="preserve">, score </t>
    </r>
    <r>
      <rPr>
        <sz val="14"/>
        <color rgb="FF1C1C1C"/>
        <rFont val="Arial"/>
        <family val="2"/>
      </rPr>
      <t>p</t>
    </r>
    <r>
      <rPr>
        <sz val="14"/>
        <color rgb="FF010101"/>
        <rFont val="Arial"/>
        <family val="2"/>
      </rPr>
      <t xml:space="preserve">hy [9.12]. score </t>
    </r>
    <r>
      <rPr>
        <sz val="14"/>
        <color rgb="FF1C1C1C"/>
        <rFont val="Arial"/>
        <family val="2"/>
      </rPr>
      <t>rr &lt;</t>
    </r>
    <r>
      <rPr>
        <sz val="14"/>
        <color rgb="FF010101"/>
        <rFont val="Arial"/>
        <family val="2"/>
      </rPr>
      <t xml:space="preserve">= 60 </t>
    </r>
    <r>
      <rPr>
        <sz val="14"/>
        <color rgb="FF313131"/>
        <rFont val="Arial"/>
        <family val="2"/>
      </rPr>
      <t xml:space="preserve">- </t>
    </r>
    <r>
      <rPr>
        <sz val="14"/>
        <color rgb="FF010101"/>
        <rFont val="Arial"/>
        <family val="2"/>
      </rPr>
      <t xml:space="preserve">nive </t>
    </r>
    <r>
      <rPr>
        <sz val="14"/>
        <color rgb="FF1C1C1C"/>
        <rFont val="Arial"/>
        <family val="2"/>
      </rPr>
      <t>a</t>
    </r>
    <r>
      <rPr>
        <sz val="14"/>
        <color rgb="FF010101"/>
        <rFont val="Arial"/>
        <family val="2"/>
      </rPr>
      <t>u 2</t>
    </r>
  </si>
  <si>
    <r>
      <rPr>
        <sz val="14"/>
        <color rgb="FF010101"/>
        <rFont val="Arial"/>
        <family val="2"/>
      </rPr>
      <t>2 192,76</t>
    </r>
  </si>
  <si>
    <r>
      <rPr>
        <sz val="14"/>
        <color rgb="FF010101"/>
        <rFont val="Arial"/>
        <family val="2"/>
      </rPr>
      <t>202.56</t>
    </r>
  </si>
  <si>
    <r>
      <rPr>
        <sz val="14"/>
        <color rgb="FF010101"/>
        <rFont val="Arial"/>
        <family val="2"/>
      </rPr>
      <t>10 70D,29</t>
    </r>
  </si>
  <si>
    <r>
      <rPr>
        <sz val="14"/>
        <color rgb="FF010101"/>
        <rFont val="Arial"/>
        <family val="2"/>
      </rPr>
      <t>D</t>
    </r>
    <r>
      <rPr>
        <sz val="14"/>
        <color rgb="FF1C1C1C"/>
        <rFont val="Arial"/>
        <family val="2"/>
      </rPr>
      <t xml:space="preserve">875 </t>
    </r>
    <r>
      <rPr>
        <sz val="14"/>
        <color rgb="FF010101"/>
        <rFont val="Arial"/>
        <family val="2"/>
      </rPr>
      <t>FO</t>
    </r>
  </si>
  <si>
    <r>
      <rPr>
        <sz val="14"/>
        <color rgb="FF010101"/>
        <rFont val="Arial"/>
        <family val="2"/>
      </rPr>
      <t xml:space="preserve">Affections du rachis (à
l'ex </t>
    </r>
    <r>
      <rPr>
        <sz val="14"/>
        <color rgb="FF1C1C1C"/>
        <rFont val="Arial"/>
        <family val="2"/>
      </rPr>
      <t>c</t>
    </r>
    <r>
      <rPr>
        <sz val="14"/>
        <color rgb="FF010101"/>
        <rFont val="Arial"/>
        <family val="2"/>
      </rPr>
      <t xml:space="preserve">lusion  </t>
    </r>
    <r>
      <rPr>
        <sz val="14"/>
        <color rgb="FF1C1C1C"/>
        <rFont val="Arial"/>
        <family val="2"/>
      </rPr>
      <t xml:space="preserve">d </t>
    </r>
    <r>
      <rPr>
        <sz val="14"/>
        <color rgb="FF010101"/>
        <rFont val="Arial"/>
        <family val="2"/>
      </rPr>
      <t>es scolioses et he</t>
    </r>
    <r>
      <rPr>
        <sz val="14"/>
        <color rgb="FF1C1C1C"/>
        <rFont val="Arial"/>
        <family val="2"/>
      </rPr>
      <t>rn</t>
    </r>
    <r>
      <rPr>
        <sz val="14"/>
        <color rgb="FF010101"/>
        <rFont val="Arial"/>
        <family val="2"/>
      </rPr>
      <t>ie</t>
    </r>
    <r>
      <rPr>
        <sz val="14"/>
        <color rgb="FF1C1C1C"/>
        <rFont val="Arial"/>
        <family val="2"/>
      </rPr>
      <t xml:space="preserve">s </t>
    </r>
    <r>
      <rPr>
        <sz val="14"/>
        <color rgb="FF010101"/>
        <rFont val="Arial"/>
        <family val="2"/>
      </rPr>
      <t xml:space="preserve">discale </t>
    </r>
    <r>
      <rPr>
        <sz val="14"/>
        <color rgb="FF1C1C1C"/>
        <rFont val="Arial"/>
        <family val="2"/>
      </rPr>
      <t>s</t>
    </r>
    <r>
      <rPr>
        <sz val="14"/>
        <color rgb="FF484848"/>
        <rFont val="Arial"/>
        <family val="2"/>
      </rPr>
      <t xml:space="preserve">), </t>
    </r>
    <r>
      <rPr>
        <sz val="14"/>
        <color rgb="FF1C1C1C"/>
        <rFont val="Arial"/>
        <family val="2"/>
      </rPr>
      <t>s</t>
    </r>
    <r>
      <rPr>
        <sz val="14"/>
        <color rgb="FF010101"/>
        <rFont val="Arial"/>
        <family val="2"/>
      </rPr>
      <t xml:space="preserve">core </t>
    </r>
    <r>
      <rPr>
        <sz val="14"/>
        <color rgb="FF1C1C1C"/>
        <rFont val="Arial"/>
        <family val="2"/>
      </rPr>
      <t>p</t>
    </r>
    <r>
      <rPr>
        <sz val="14"/>
        <color rgb="FF010101"/>
        <rFont val="Arial"/>
        <family val="2"/>
      </rPr>
      <t>hy [</t>
    </r>
    <r>
      <rPr>
        <sz val="14"/>
        <color rgb="FF1C1C1C"/>
        <rFont val="Arial"/>
        <family val="2"/>
      </rPr>
      <t xml:space="preserve">9 </t>
    </r>
    <r>
      <rPr>
        <sz val="14"/>
        <color rgb="FF646464"/>
        <rFont val="Arial"/>
        <family val="2"/>
      </rPr>
      <t>,</t>
    </r>
    <r>
      <rPr>
        <sz val="14"/>
        <color rgb="FF010101"/>
        <rFont val="Arial"/>
        <family val="2"/>
      </rPr>
      <t>1</t>
    </r>
    <r>
      <rPr>
        <sz val="14"/>
        <color rgb="FF1C1C1C"/>
        <rFont val="Arial"/>
        <family val="2"/>
      </rPr>
      <t>2</t>
    </r>
    <r>
      <rPr>
        <sz val="14"/>
        <color rgb="FF010101"/>
        <rFont val="Arial"/>
        <family val="2"/>
      </rPr>
      <t xml:space="preserve">]. </t>
    </r>
    <r>
      <rPr>
        <sz val="14"/>
        <color rgb="FF1C1C1C"/>
        <rFont val="Arial"/>
        <family val="2"/>
      </rPr>
      <t>s</t>
    </r>
    <r>
      <rPr>
        <sz val="14"/>
        <color rgb="FF010101"/>
        <rFont val="Arial"/>
        <family val="2"/>
      </rPr>
      <t xml:space="preserve">core </t>
    </r>
    <r>
      <rPr>
        <sz val="14"/>
        <color rgb="FF1C1C1C"/>
        <rFont val="Arial"/>
        <family val="2"/>
      </rPr>
      <t xml:space="preserve">rr </t>
    </r>
    <r>
      <rPr>
        <sz val="14"/>
        <color rgb="FF313131"/>
        <rFont val="Arial"/>
        <family val="2"/>
      </rPr>
      <t>&gt;</t>
    </r>
    <r>
      <rPr>
        <sz val="14"/>
        <color rgb="FF010101"/>
        <rFont val="Arial"/>
        <family val="2"/>
      </rPr>
      <t xml:space="preserve">= 61 </t>
    </r>
    <r>
      <rPr>
        <sz val="14"/>
        <color rgb="FF7E7E7E"/>
        <rFont val="Arial"/>
        <family val="2"/>
      </rPr>
      <t xml:space="preserve">- </t>
    </r>
    <r>
      <rPr>
        <sz val="14"/>
        <color rgb="FF010101"/>
        <rFont val="Arial"/>
        <family val="2"/>
      </rPr>
      <t>z</t>
    </r>
    <r>
      <rPr>
        <sz val="14"/>
        <color rgb="FF1C1C1C"/>
        <rFont val="Arial"/>
        <family val="2"/>
      </rPr>
      <t xml:space="preserve">éro </t>
    </r>
    <r>
      <rPr>
        <sz val="14"/>
        <color rgb="FF010101"/>
        <rFont val="Arial"/>
        <family val="2"/>
      </rPr>
      <t xml:space="preserve">r </t>
    </r>
    <r>
      <rPr>
        <sz val="14"/>
        <color rgb="FF1C1C1C"/>
        <rFont val="Arial"/>
        <family val="2"/>
      </rPr>
      <t xml:space="preserve">o </t>
    </r>
    <r>
      <rPr>
        <sz val="14"/>
        <color rgb="FF010101"/>
        <rFont val="Arial"/>
        <family val="2"/>
      </rPr>
      <t>ur</t>
    </r>
  </si>
  <si>
    <r>
      <rPr>
        <sz val="14"/>
        <color rgb="FF010101"/>
        <rFont val="Arial"/>
        <family val="2"/>
      </rPr>
      <t xml:space="preserve">163   </t>
    </r>
    <r>
      <rPr>
        <sz val="14"/>
        <color rgb="FF1C1C1C"/>
        <rFont val="Arial"/>
        <family val="2"/>
      </rPr>
      <t>,69</t>
    </r>
  </si>
  <si>
    <r>
      <rPr>
        <sz val="14"/>
        <color rgb="FF1C1C1C"/>
        <rFont val="Arial"/>
        <family val="2"/>
      </rPr>
      <t xml:space="preserve">D875 </t>
    </r>
    <r>
      <rPr>
        <sz val="14"/>
        <color rgb="FF010101"/>
        <rFont val="Arial"/>
        <family val="2"/>
      </rPr>
      <t>F1</t>
    </r>
  </si>
  <si>
    <r>
      <rPr>
        <sz val="14"/>
        <color rgb="FF1C1C1C"/>
        <rFont val="Arial"/>
        <family val="2"/>
      </rPr>
      <t xml:space="preserve">A </t>
    </r>
    <r>
      <rPr>
        <sz val="14"/>
        <color rgb="FF010101"/>
        <rFont val="Arial"/>
        <family val="2"/>
      </rPr>
      <t xml:space="preserve">ffe  </t>
    </r>
    <r>
      <rPr>
        <sz val="14"/>
        <color rgb="FF1C1C1C"/>
        <rFont val="Arial"/>
        <family val="2"/>
      </rPr>
      <t xml:space="preserve">cti  </t>
    </r>
    <r>
      <rPr>
        <sz val="14"/>
        <color rgb="FF010101"/>
        <rFont val="Arial"/>
        <family val="2"/>
      </rPr>
      <t xml:space="preserve">on  </t>
    </r>
    <r>
      <rPr>
        <sz val="14"/>
        <color rgb="FF1C1C1C"/>
        <rFont val="Arial"/>
        <family val="2"/>
      </rPr>
      <t xml:space="preserve">s  </t>
    </r>
    <r>
      <rPr>
        <sz val="14"/>
        <color rgb="FF010101"/>
        <rFont val="Arial"/>
        <family val="2"/>
      </rPr>
      <t xml:space="preserve">du   r </t>
    </r>
    <r>
      <rPr>
        <sz val="14"/>
        <color rgb="FF1C1C1C"/>
        <rFont val="Arial"/>
        <family val="2"/>
      </rPr>
      <t xml:space="preserve">ac  </t>
    </r>
    <r>
      <rPr>
        <sz val="14"/>
        <color rgb="FF010101"/>
        <rFont val="Arial"/>
        <family val="2"/>
      </rPr>
      <t xml:space="preserve">hi s </t>
    </r>
    <r>
      <rPr>
        <sz val="14"/>
        <color rgb="FF313131"/>
        <rFont val="Arial"/>
        <family val="2"/>
      </rPr>
      <t xml:space="preserve">(à
</t>
    </r>
    <r>
      <rPr>
        <sz val="14"/>
        <color rgb="FF010101"/>
        <rFont val="Arial"/>
        <family val="2"/>
      </rPr>
      <t>1 e x</t>
    </r>
    <r>
      <rPr>
        <sz val="14"/>
        <color rgb="FF1C1C1C"/>
        <rFont val="Arial"/>
        <family val="2"/>
      </rPr>
      <t>c</t>
    </r>
    <r>
      <rPr>
        <sz val="14"/>
        <color rgb="FF010101"/>
        <rFont val="Arial"/>
        <family val="2"/>
      </rPr>
      <t>lu</t>
    </r>
    <r>
      <rPr>
        <sz val="14"/>
        <color rgb="FF1C1C1C"/>
        <rFont val="Arial"/>
        <family val="2"/>
      </rPr>
      <t>s</t>
    </r>
    <r>
      <rPr>
        <sz val="14"/>
        <color rgb="FF010101"/>
        <rFont val="Arial"/>
        <family val="2"/>
      </rPr>
      <t xml:space="preserve">ion </t>
    </r>
    <r>
      <rPr>
        <sz val="14"/>
        <color rgb="FF1C1C1C"/>
        <rFont val="Arial"/>
        <family val="2"/>
      </rPr>
      <t>d</t>
    </r>
    <r>
      <rPr>
        <sz val="14"/>
        <color rgb="FF010101"/>
        <rFont val="Arial"/>
        <family val="2"/>
      </rPr>
      <t>e</t>
    </r>
    <r>
      <rPr>
        <sz val="14"/>
        <color rgb="FF1C1C1C"/>
        <rFont val="Arial"/>
        <family val="2"/>
      </rPr>
      <t>s sc</t>
    </r>
    <r>
      <rPr>
        <sz val="14"/>
        <color rgb="FF010101"/>
        <rFont val="Arial"/>
        <family val="2"/>
      </rPr>
      <t>oli</t>
    </r>
    <r>
      <rPr>
        <sz val="14"/>
        <color rgb="FF1C1C1C"/>
        <rFont val="Arial"/>
        <family val="2"/>
      </rPr>
      <t xml:space="preserve">oses </t>
    </r>
    <r>
      <rPr>
        <sz val="14"/>
        <color rgb="FF010101"/>
        <rFont val="Arial"/>
        <family val="2"/>
      </rPr>
      <t>et hernie</t>
    </r>
    <r>
      <rPr>
        <sz val="14"/>
        <color rgb="FF1C1C1C"/>
        <rFont val="Arial"/>
        <family val="2"/>
      </rPr>
      <t xml:space="preserve">s </t>
    </r>
    <r>
      <rPr>
        <sz val="14"/>
        <color rgb="FF010101"/>
        <rFont val="Arial"/>
        <family val="2"/>
      </rPr>
      <t>di</t>
    </r>
    <r>
      <rPr>
        <sz val="14"/>
        <color rgb="FF1C1C1C"/>
        <rFont val="Arial"/>
        <family val="2"/>
      </rPr>
      <t>sc</t>
    </r>
    <r>
      <rPr>
        <sz val="14"/>
        <color rgb="FF010101"/>
        <rFont val="Arial"/>
        <family val="2"/>
      </rPr>
      <t>ales</t>
    </r>
    <r>
      <rPr>
        <sz val="14"/>
        <color rgb="FF484848"/>
        <rFont val="Arial"/>
        <family val="2"/>
      </rPr>
      <t xml:space="preserve">), </t>
    </r>
    <r>
      <rPr>
        <sz val="14"/>
        <color rgb="FF1C1C1C"/>
        <rFont val="Arial"/>
        <family val="2"/>
      </rPr>
      <t>sc</t>
    </r>
    <r>
      <rPr>
        <sz val="14"/>
        <color rgb="FF010101"/>
        <rFont val="Arial"/>
        <family val="2"/>
      </rPr>
      <t xml:space="preserve">ore </t>
    </r>
    <r>
      <rPr>
        <sz val="14"/>
        <color rgb="FF1C1C1C"/>
        <rFont val="Arial"/>
        <family val="2"/>
      </rPr>
      <t>p</t>
    </r>
    <r>
      <rPr>
        <sz val="14"/>
        <color rgb="FF010101"/>
        <rFont val="Arial"/>
        <family val="2"/>
      </rPr>
      <t xml:space="preserve">hy [9 </t>
    </r>
    <r>
      <rPr>
        <sz val="14"/>
        <color rgb="FF646464"/>
        <rFont val="Arial"/>
        <family val="2"/>
      </rPr>
      <t>,</t>
    </r>
    <r>
      <rPr>
        <sz val="14"/>
        <color rgb="FF010101"/>
        <rFont val="Arial"/>
        <family val="2"/>
      </rPr>
      <t>1</t>
    </r>
    <r>
      <rPr>
        <sz val="14"/>
        <color rgb="FF1C1C1C"/>
        <rFont val="Arial"/>
        <family val="2"/>
      </rPr>
      <t>2</t>
    </r>
    <r>
      <rPr>
        <sz val="14"/>
        <color rgb="FF010101"/>
        <rFont val="Arial"/>
        <family val="2"/>
      </rPr>
      <t xml:space="preserve">]. </t>
    </r>
    <r>
      <rPr>
        <sz val="14"/>
        <color rgb="FF1C1C1C"/>
        <rFont val="Arial"/>
        <family val="2"/>
      </rPr>
      <t>sc</t>
    </r>
    <r>
      <rPr>
        <sz val="14"/>
        <color rgb="FF010101"/>
        <rFont val="Arial"/>
        <family val="2"/>
      </rPr>
      <t xml:space="preserve">ore </t>
    </r>
    <r>
      <rPr>
        <sz val="14"/>
        <color rgb="FF1C1C1C"/>
        <rFont val="Arial"/>
        <family val="2"/>
      </rPr>
      <t>rr &gt;</t>
    </r>
    <r>
      <rPr>
        <sz val="14"/>
        <color rgb="FF010101"/>
        <rFont val="Arial"/>
        <family val="2"/>
      </rPr>
      <t xml:space="preserve">= 61 </t>
    </r>
    <r>
      <rPr>
        <sz val="14"/>
        <color rgb="FF7E7E7E"/>
        <rFont val="Arial"/>
        <family val="2"/>
      </rPr>
      <t xml:space="preserve">- </t>
    </r>
    <r>
      <rPr>
        <sz val="14"/>
        <color rgb="FF010101"/>
        <rFont val="Arial"/>
        <family val="2"/>
      </rPr>
      <t>ni</t>
    </r>
    <r>
      <rPr>
        <sz val="14"/>
        <color rgb="FF1C1C1C"/>
        <rFont val="Arial"/>
        <family val="2"/>
      </rPr>
      <t>vea</t>
    </r>
    <r>
      <rPr>
        <sz val="14"/>
        <color rgb="FF010101"/>
        <rFont val="Arial"/>
        <family val="2"/>
      </rPr>
      <t>u
1</t>
    </r>
  </si>
  <si>
    <r>
      <rPr>
        <sz val="14"/>
        <color rgb="FF010101"/>
        <rFont val="Arial"/>
        <family val="2"/>
      </rPr>
      <t xml:space="preserve">1 </t>
    </r>
    <r>
      <rPr>
        <sz val="14"/>
        <color rgb="FF1C1C1C"/>
        <rFont val="Arial"/>
        <family val="2"/>
      </rPr>
      <t>5</t>
    </r>
  </si>
  <si>
    <r>
      <rPr>
        <sz val="14"/>
        <color rgb="FF1C1C1C"/>
        <rFont val="Arial"/>
        <family val="2"/>
      </rPr>
      <t>38 4</t>
    </r>
    <r>
      <rPr>
        <sz val="14"/>
        <color rgb="FF010101"/>
        <rFont val="Arial"/>
        <family val="2"/>
      </rPr>
      <t>,</t>
    </r>
    <r>
      <rPr>
        <sz val="14"/>
        <color rgb="FF1C1C1C"/>
        <rFont val="Arial"/>
        <family val="2"/>
      </rPr>
      <t>88</t>
    </r>
  </si>
  <si>
    <r>
      <rPr>
        <sz val="14"/>
        <color rgb="FF010101"/>
        <rFont val="Arial"/>
        <family val="2"/>
      </rPr>
      <t>3</t>
    </r>
    <r>
      <rPr>
        <sz val="14"/>
        <color rgb="FF1C1C1C"/>
        <rFont val="Arial"/>
        <family val="2"/>
      </rPr>
      <t>8</t>
    </r>
    <r>
      <rPr>
        <sz val="14"/>
        <color rgb="FF010101"/>
        <rFont val="Arial"/>
        <family val="2"/>
      </rPr>
      <t>4.</t>
    </r>
    <r>
      <rPr>
        <sz val="14"/>
        <color rgb="FF1C1C1C"/>
        <rFont val="Arial"/>
        <family val="2"/>
      </rPr>
      <t>88</t>
    </r>
  </si>
  <si>
    <r>
      <rPr>
        <sz val="14"/>
        <color rgb="FF010101"/>
        <rFont val="Arial"/>
        <family val="2"/>
      </rPr>
      <t xml:space="preserve">5 </t>
    </r>
    <r>
      <rPr>
        <sz val="14"/>
        <color rgb="FF1C1C1C"/>
        <rFont val="Arial"/>
        <family val="2"/>
      </rPr>
      <t>77</t>
    </r>
    <r>
      <rPr>
        <sz val="14"/>
        <color rgb="FF010101"/>
        <rFont val="Arial"/>
        <family val="2"/>
      </rPr>
      <t>3</t>
    </r>
    <r>
      <rPr>
        <sz val="14"/>
        <color rgb="FF1C1C1C"/>
        <rFont val="Arial"/>
        <family val="2"/>
      </rPr>
      <t>,20</t>
    </r>
  </si>
  <si>
    <r>
      <rPr>
        <sz val="14"/>
        <color rgb="FF1C1C1C"/>
        <rFont val="Arial"/>
        <family val="2"/>
      </rPr>
      <t xml:space="preserve">D87 </t>
    </r>
    <r>
      <rPr>
        <sz val="14"/>
        <color rgb="FF010101"/>
        <rFont val="Arial"/>
        <family val="2"/>
      </rPr>
      <t xml:space="preserve">5F </t>
    </r>
    <r>
      <rPr>
        <sz val="14"/>
        <color rgb="FF1C1C1C"/>
        <rFont val="Arial"/>
        <family val="2"/>
      </rPr>
      <t>2</t>
    </r>
  </si>
  <si>
    <r>
      <rPr>
        <sz val="14"/>
        <color rgb="FF1C1C1C"/>
        <rFont val="Arial"/>
        <family val="2"/>
      </rPr>
      <t>A</t>
    </r>
    <r>
      <rPr>
        <sz val="14"/>
        <color rgb="FF010101"/>
        <rFont val="Arial"/>
        <family val="2"/>
      </rPr>
      <t>ffe</t>
    </r>
    <r>
      <rPr>
        <sz val="14"/>
        <color rgb="FF1C1C1C"/>
        <rFont val="Arial"/>
        <family val="2"/>
      </rPr>
      <t>ct</t>
    </r>
    <r>
      <rPr>
        <sz val="14"/>
        <color rgb="FF010101"/>
        <rFont val="Arial"/>
        <family val="2"/>
      </rPr>
      <t>ion</t>
    </r>
    <r>
      <rPr>
        <sz val="14"/>
        <color rgb="FF1C1C1C"/>
        <rFont val="Arial"/>
        <family val="2"/>
      </rPr>
      <t xml:space="preserve">s </t>
    </r>
    <r>
      <rPr>
        <sz val="14"/>
        <color rgb="FF010101"/>
        <rFont val="Arial"/>
        <family val="2"/>
      </rPr>
      <t>du r</t>
    </r>
    <r>
      <rPr>
        <sz val="14"/>
        <color rgb="FF1C1C1C"/>
        <rFont val="Arial"/>
        <family val="2"/>
      </rPr>
      <t>ac</t>
    </r>
    <r>
      <rPr>
        <sz val="14"/>
        <color rgb="FF010101"/>
        <rFont val="Arial"/>
        <family val="2"/>
      </rPr>
      <t xml:space="preserve">his </t>
    </r>
    <r>
      <rPr>
        <sz val="14"/>
        <color rgb="FF313131"/>
        <rFont val="Arial"/>
        <family val="2"/>
      </rPr>
      <t>(</t>
    </r>
    <r>
      <rPr>
        <sz val="14"/>
        <color rgb="FF010101"/>
        <rFont val="Arial"/>
        <family val="2"/>
      </rPr>
      <t xml:space="preserve">à
</t>
    </r>
    <r>
      <rPr>
        <b/>
        <sz val="14"/>
        <color rgb="FF010101"/>
        <rFont val="Arial"/>
        <family val="2"/>
      </rPr>
      <t>l'ex</t>
    </r>
    <r>
      <rPr>
        <b/>
        <sz val="14"/>
        <color rgb="FF1C1C1C"/>
        <rFont val="Arial"/>
        <family val="2"/>
      </rPr>
      <t>c</t>
    </r>
    <r>
      <rPr>
        <b/>
        <sz val="14"/>
        <color rgb="FF010101"/>
        <rFont val="Arial"/>
        <family val="2"/>
      </rPr>
      <t xml:space="preserve">lusion  de </t>
    </r>
    <r>
      <rPr>
        <b/>
        <sz val="14"/>
        <color rgb="FF1C1C1C"/>
        <rFont val="Arial"/>
        <family val="2"/>
      </rPr>
      <t>s sc</t>
    </r>
    <r>
      <rPr>
        <b/>
        <sz val="14"/>
        <color rgb="FF010101"/>
        <rFont val="Arial"/>
        <family val="2"/>
      </rPr>
      <t>d i</t>
    </r>
    <r>
      <rPr>
        <b/>
        <sz val="14"/>
        <color rgb="FF1C1C1C"/>
        <rFont val="Arial"/>
        <family val="2"/>
      </rPr>
      <t xml:space="preserve">os  es   e </t>
    </r>
    <r>
      <rPr>
        <b/>
        <sz val="14"/>
        <color rgb="FF010101"/>
        <rFont val="Arial"/>
        <family val="2"/>
      </rPr>
      <t xml:space="preserve">t </t>
    </r>
    <r>
      <rPr>
        <sz val="14"/>
        <color rgb="FF010101"/>
        <rFont val="Arial"/>
        <family val="2"/>
      </rPr>
      <t xml:space="preserve">herni    </t>
    </r>
    <r>
      <rPr>
        <sz val="14"/>
        <color rgb="FF1C1C1C"/>
        <rFont val="Arial"/>
        <family val="2"/>
      </rPr>
      <t xml:space="preserve">es   </t>
    </r>
    <r>
      <rPr>
        <sz val="14"/>
        <color rgb="FF010101"/>
        <rFont val="Arial"/>
        <family val="2"/>
      </rPr>
      <t xml:space="preserve">di </t>
    </r>
    <r>
      <rPr>
        <sz val="14"/>
        <color rgb="FF1C1C1C"/>
        <rFont val="Arial"/>
        <family val="2"/>
      </rPr>
      <t xml:space="preserve">sc  </t>
    </r>
    <r>
      <rPr>
        <sz val="14"/>
        <color rgb="FF010101"/>
        <rFont val="Arial"/>
        <family val="2"/>
      </rPr>
      <t>ale s</t>
    </r>
    <r>
      <rPr>
        <sz val="14"/>
        <color rgb="FF484848"/>
        <rFont val="Arial"/>
        <family val="2"/>
      </rPr>
      <t>)</t>
    </r>
    <r>
      <rPr>
        <sz val="14"/>
        <color rgb="FF010101"/>
        <rFont val="Arial"/>
        <family val="2"/>
      </rPr>
      <t xml:space="preserve">. </t>
    </r>
    <r>
      <rPr>
        <sz val="14"/>
        <color rgb="FF1C1C1C"/>
        <rFont val="Arial"/>
        <family val="2"/>
      </rPr>
      <t>sc</t>
    </r>
    <r>
      <rPr>
        <sz val="14"/>
        <color rgb="FF010101"/>
        <rFont val="Arial"/>
        <family val="2"/>
      </rPr>
      <t xml:space="preserve">ore </t>
    </r>
    <r>
      <rPr>
        <sz val="14"/>
        <color rgb="FF1C1C1C"/>
        <rFont val="Arial"/>
        <family val="2"/>
      </rPr>
      <t>p</t>
    </r>
    <r>
      <rPr>
        <sz val="14"/>
        <color rgb="FF010101"/>
        <rFont val="Arial"/>
        <family val="2"/>
      </rPr>
      <t>hy  [</t>
    </r>
    <r>
      <rPr>
        <sz val="14"/>
        <color rgb="FF1C1C1C"/>
        <rFont val="Arial"/>
        <family val="2"/>
      </rPr>
      <t xml:space="preserve">9 </t>
    </r>
    <r>
      <rPr>
        <sz val="14"/>
        <color rgb="FF646464"/>
        <rFont val="Arial"/>
        <family val="2"/>
      </rPr>
      <t>,</t>
    </r>
    <r>
      <rPr>
        <sz val="14"/>
        <color rgb="FF010101"/>
        <rFont val="Arial"/>
        <family val="2"/>
      </rPr>
      <t>1</t>
    </r>
    <r>
      <rPr>
        <sz val="14"/>
        <color rgb="FF1C1C1C"/>
        <rFont val="Arial"/>
        <family val="2"/>
      </rPr>
      <t>2</t>
    </r>
    <r>
      <rPr>
        <sz val="14"/>
        <color rgb="FF010101"/>
        <rFont val="Arial"/>
        <family val="2"/>
      </rPr>
      <t xml:space="preserve">]. </t>
    </r>
    <r>
      <rPr>
        <sz val="14"/>
        <color rgb="FF1C1C1C"/>
        <rFont val="Arial"/>
        <family val="2"/>
      </rPr>
      <t>sco</t>
    </r>
    <r>
      <rPr>
        <sz val="14"/>
        <color rgb="FF010101"/>
        <rFont val="Arial"/>
        <family val="2"/>
      </rPr>
      <t>r</t>
    </r>
    <r>
      <rPr>
        <sz val="14"/>
        <color rgb="FF1C1C1C"/>
        <rFont val="Arial"/>
        <family val="2"/>
      </rPr>
      <t xml:space="preserve">e </t>
    </r>
    <r>
      <rPr>
        <sz val="14"/>
        <color rgb="FF010101"/>
        <rFont val="Arial"/>
        <family val="2"/>
      </rPr>
      <t xml:space="preserve">rr </t>
    </r>
    <r>
      <rPr>
        <sz val="14"/>
        <color rgb="FF1C1C1C"/>
        <rFont val="Arial"/>
        <family val="2"/>
      </rPr>
      <t>&gt;</t>
    </r>
    <r>
      <rPr>
        <sz val="14"/>
        <color rgb="FF010101"/>
        <rFont val="Arial"/>
        <family val="2"/>
      </rPr>
      <t xml:space="preserve">= 61 </t>
    </r>
    <r>
      <rPr>
        <sz val="14"/>
        <color rgb="FF7E7E7E"/>
        <rFont val="Arial"/>
        <family val="2"/>
      </rPr>
      <t xml:space="preserve">- </t>
    </r>
    <r>
      <rPr>
        <sz val="14"/>
        <color rgb="FF010101"/>
        <rFont val="Arial"/>
        <family val="2"/>
      </rPr>
      <t>ni</t>
    </r>
    <r>
      <rPr>
        <sz val="14"/>
        <color rgb="FF1C1C1C"/>
        <rFont val="Arial"/>
        <family val="2"/>
      </rPr>
      <t>vea</t>
    </r>
    <r>
      <rPr>
        <sz val="14"/>
        <color rgb="FF010101"/>
        <rFont val="Arial"/>
        <family val="2"/>
      </rPr>
      <t xml:space="preserve">u
</t>
    </r>
    <r>
      <rPr>
        <sz val="14"/>
        <color rgb="FF1C1C1C"/>
        <rFont val="Arial"/>
        <family val="2"/>
      </rPr>
      <t>2</t>
    </r>
  </si>
  <si>
    <r>
      <rPr>
        <sz val="14"/>
        <color rgb="FF010101"/>
        <rFont val="Arial"/>
        <family val="2"/>
      </rPr>
      <t xml:space="preserve">3 </t>
    </r>
    <r>
      <rPr>
        <sz val="14"/>
        <color rgb="FF1C1C1C"/>
        <rFont val="Arial"/>
        <family val="2"/>
      </rPr>
      <t>2</t>
    </r>
    <r>
      <rPr>
        <sz val="14"/>
        <color rgb="FF010101"/>
        <rFont val="Arial"/>
        <family val="2"/>
      </rPr>
      <t>1</t>
    </r>
    <r>
      <rPr>
        <sz val="14"/>
        <color rgb="FF1C1C1C"/>
        <rFont val="Arial"/>
        <family val="2"/>
      </rPr>
      <t>8,</t>
    </r>
    <r>
      <rPr>
        <sz val="14"/>
        <color rgb="FF010101"/>
        <rFont val="Arial"/>
        <family val="2"/>
      </rPr>
      <t>24</t>
    </r>
  </si>
  <si>
    <r>
      <rPr>
        <sz val="14"/>
        <color rgb="FF010101"/>
        <rFont val="Arial"/>
        <family val="2"/>
      </rPr>
      <t>1</t>
    </r>
    <r>
      <rPr>
        <sz val="14"/>
        <color rgb="FF1C1C1C"/>
        <rFont val="Arial"/>
        <family val="2"/>
      </rPr>
      <t>8</t>
    </r>
    <r>
      <rPr>
        <sz val="14"/>
        <color rgb="FF010101"/>
        <rFont val="Arial"/>
        <family val="2"/>
      </rPr>
      <t>2.5</t>
    </r>
    <r>
      <rPr>
        <sz val="14"/>
        <color rgb="FF1C1C1C"/>
        <rFont val="Arial"/>
        <family val="2"/>
      </rPr>
      <t>0</t>
    </r>
  </si>
  <si>
    <r>
      <rPr>
        <sz val="14"/>
        <color rgb="FF010101"/>
        <rFont val="Arial"/>
        <family val="2"/>
      </rPr>
      <t xml:space="preserve">9 </t>
    </r>
    <r>
      <rPr>
        <sz val="14"/>
        <color rgb="FF1C1C1C"/>
        <rFont val="Arial"/>
        <family val="2"/>
      </rPr>
      <t>6</t>
    </r>
    <r>
      <rPr>
        <sz val="14"/>
        <color rgb="FF010101"/>
        <rFont val="Arial"/>
        <family val="2"/>
      </rPr>
      <t>0</t>
    </r>
    <r>
      <rPr>
        <sz val="14"/>
        <color rgb="FF1C1C1C"/>
        <rFont val="Arial"/>
        <family val="2"/>
      </rPr>
      <t>5,</t>
    </r>
    <r>
      <rPr>
        <sz val="14"/>
        <color rgb="FF010101"/>
        <rFont val="Arial"/>
        <family val="2"/>
      </rPr>
      <t>64</t>
    </r>
  </si>
  <si>
    <r>
      <rPr>
        <sz val="14"/>
        <color rgb="FF1C1C1C"/>
        <rFont val="Arial"/>
        <family val="2"/>
      </rPr>
      <t>0</t>
    </r>
    <r>
      <rPr>
        <sz val="14"/>
        <color rgb="FF010101"/>
        <rFont val="Arial"/>
        <family val="2"/>
      </rPr>
      <t>8</t>
    </r>
    <r>
      <rPr>
        <sz val="14"/>
        <color rgb="FF1C1C1C"/>
        <rFont val="Arial"/>
        <family val="2"/>
      </rPr>
      <t>75G</t>
    </r>
    <r>
      <rPr>
        <sz val="14"/>
        <color rgb="FF010101"/>
        <rFont val="Arial"/>
        <family val="2"/>
      </rPr>
      <t>1</t>
    </r>
  </si>
  <si>
    <r>
      <rPr>
        <sz val="14"/>
        <color rgb="FF1C1C1C"/>
        <rFont val="Arial"/>
        <family val="2"/>
      </rPr>
      <t>A</t>
    </r>
    <r>
      <rPr>
        <sz val="14"/>
        <color rgb="FF010101"/>
        <rFont val="Arial"/>
        <family val="2"/>
      </rPr>
      <t>ffe</t>
    </r>
    <r>
      <rPr>
        <sz val="14"/>
        <color rgb="FF1C1C1C"/>
        <rFont val="Arial"/>
        <family val="2"/>
      </rPr>
      <t>ct</t>
    </r>
    <r>
      <rPr>
        <sz val="14"/>
        <color rgb="FF010101"/>
        <rFont val="Arial"/>
        <family val="2"/>
      </rPr>
      <t>i</t>
    </r>
    <r>
      <rPr>
        <sz val="14"/>
        <color rgb="FF1C1C1C"/>
        <rFont val="Arial"/>
        <family val="2"/>
      </rPr>
      <t>o</t>
    </r>
    <r>
      <rPr>
        <sz val="14"/>
        <color rgb="FF010101"/>
        <rFont val="Arial"/>
        <family val="2"/>
      </rPr>
      <t>n</t>
    </r>
    <r>
      <rPr>
        <sz val="14"/>
        <color rgb="FF1C1C1C"/>
        <rFont val="Arial"/>
        <family val="2"/>
      </rPr>
      <t xml:space="preserve">s </t>
    </r>
    <r>
      <rPr>
        <sz val="14"/>
        <color rgb="FF010101"/>
        <rFont val="Arial"/>
        <family val="2"/>
      </rPr>
      <t xml:space="preserve">du </t>
    </r>
    <r>
      <rPr>
        <sz val="14"/>
        <color rgb="FF1C1C1C"/>
        <rFont val="Arial"/>
        <family val="2"/>
      </rPr>
      <t>ra</t>
    </r>
    <r>
      <rPr>
        <sz val="14"/>
        <color rgb="FF010101"/>
        <rFont val="Arial"/>
        <family val="2"/>
      </rPr>
      <t xml:space="preserve">chis </t>
    </r>
    <r>
      <rPr>
        <sz val="14"/>
        <color rgb="FF313131"/>
        <rFont val="Arial"/>
        <family val="2"/>
      </rPr>
      <t>(</t>
    </r>
    <r>
      <rPr>
        <sz val="14"/>
        <color rgb="FF010101"/>
        <rFont val="Arial"/>
        <family val="2"/>
      </rPr>
      <t>à l'</t>
    </r>
    <r>
      <rPr>
        <sz val="14"/>
        <color rgb="FF1C1C1C"/>
        <rFont val="Arial"/>
        <family val="2"/>
      </rPr>
      <t>exc</t>
    </r>
    <r>
      <rPr>
        <sz val="14"/>
        <color rgb="FF010101"/>
        <rFont val="Arial"/>
        <family val="2"/>
      </rPr>
      <t>lusi</t>
    </r>
    <r>
      <rPr>
        <sz val="14"/>
        <color rgb="FF1C1C1C"/>
        <rFont val="Arial"/>
        <family val="2"/>
      </rPr>
      <t>o</t>
    </r>
    <r>
      <rPr>
        <sz val="14"/>
        <color rgb="FF010101"/>
        <rFont val="Arial"/>
        <family val="2"/>
      </rPr>
      <t xml:space="preserve">n </t>
    </r>
    <r>
      <rPr>
        <sz val="14"/>
        <color rgb="FF1C1C1C"/>
        <rFont val="Arial"/>
        <family val="2"/>
      </rPr>
      <t xml:space="preserve">des </t>
    </r>
    <r>
      <rPr>
        <sz val="14"/>
        <color rgb="FF313131"/>
        <rFont val="Arial"/>
        <family val="2"/>
      </rPr>
      <t>s</t>
    </r>
    <r>
      <rPr>
        <sz val="14"/>
        <color rgb="FF010101"/>
        <rFont val="Arial"/>
        <family val="2"/>
      </rPr>
      <t>colios</t>
    </r>
    <r>
      <rPr>
        <sz val="14"/>
        <color rgb="FF313131"/>
        <rFont val="Arial"/>
        <family val="2"/>
      </rPr>
      <t>e</t>
    </r>
    <r>
      <rPr>
        <sz val="14"/>
        <color rgb="FF010101"/>
        <rFont val="Arial"/>
        <family val="2"/>
      </rPr>
      <t xml:space="preserve">s </t>
    </r>
    <r>
      <rPr>
        <sz val="14"/>
        <color rgb="FF1C1C1C"/>
        <rFont val="Arial"/>
        <family val="2"/>
      </rPr>
      <t>e</t>
    </r>
    <r>
      <rPr>
        <sz val="14"/>
        <color rgb="FF010101"/>
        <rFont val="Arial"/>
        <family val="2"/>
      </rPr>
      <t xml:space="preserve">t </t>
    </r>
    <r>
      <rPr>
        <sz val="14"/>
        <color rgb="FF1C1C1C"/>
        <rFont val="Arial"/>
        <family val="2"/>
      </rPr>
      <t>h</t>
    </r>
    <r>
      <rPr>
        <sz val="14"/>
        <color rgb="FF010101"/>
        <rFont val="Arial"/>
        <family val="2"/>
      </rPr>
      <t>ernies di</t>
    </r>
    <r>
      <rPr>
        <sz val="14"/>
        <color rgb="FF1C1C1C"/>
        <rFont val="Arial"/>
        <family val="2"/>
      </rPr>
      <t>sca</t>
    </r>
    <r>
      <rPr>
        <sz val="14"/>
        <color rgb="FF010101"/>
        <rFont val="Arial"/>
        <family val="2"/>
      </rPr>
      <t>l</t>
    </r>
    <r>
      <rPr>
        <sz val="14"/>
        <color rgb="FF1C1C1C"/>
        <rFont val="Arial"/>
        <family val="2"/>
      </rPr>
      <t>e</t>
    </r>
    <r>
      <rPr>
        <sz val="14"/>
        <color rgb="FF010101"/>
        <rFont val="Arial"/>
        <family val="2"/>
      </rPr>
      <t>s</t>
    </r>
    <r>
      <rPr>
        <sz val="14"/>
        <color rgb="FF1C1C1C"/>
        <rFont val="Arial"/>
        <family val="2"/>
      </rPr>
      <t>)</t>
    </r>
    <r>
      <rPr>
        <sz val="14"/>
        <color rgb="FF010101"/>
        <rFont val="Arial"/>
        <family val="2"/>
      </rPr>
      <t>. s</t>
    </r>
    <r>
      <rPr>
        <sz val="14"/>
        <color rgb="FF1C1C1C"/>
        <rFont val="Arial"/>
        <family val="2"/>
      </rPr>
      <t>core p</t>
    </r>
    <r>
      <rPr>
        <sz val="14"/>
        <color rgb="FF010101"/>
        <rFont val="Arial"/>
        <family val="2"/>
      </rPr>
      <t>h</t>
    </r>
    <r>
      <rPr>
        <sz val="14"/>
        <color rgb="FF1C1C1C"/>
        <rFont val="Arial"/>
        <family val="2"/>
      </rPr>
      <t>y
&gt;</t>
    </r>
    <r>
      <rPr>
        <sz val="14"/>
        <color rgb="FF010101"/>
        <rFont val="Arial"/>
        <family val="2"/>
      </rPr>
      <t>=  1</t>
    </r>
    <r>
      <rPr>
        <sz val="14"/>
        <color rgb="FF313131"/>
        <rFont val="Arial"/>
        <family val="2"/>
      </rPr>
      <t>3</t>
    </r>
    <r>
      <rPr>
        <sz val="14"/>
        <color rgb="FF010101"/>
        <rFont val="Arial"/>
        <family val="2"/>
      </rPr>
      <t xml:space="preserve">, </t>
    </r>
    <r>
      <rPr>
        <sz val="14"/>
        <color rgb="FF1C1C1C"/>
        <rFont val="Arial"/>
        <family val="2"/>
      </rPr>
      <t>sco</t>
    </r>
    <r>
      <rPr>
        <sz val="14"/>
        <color rgb="FF010101"/>
        <rFont val="Arial"/>
        <family val="2"/>
      </rPr>
      <t xml:space="preserve">r </t>
    </r>
    <r>
      <rPr>
        <sz val="14"/>
        <color rgb="FF313131"/>
        <rFont val="Arial"/>
        <family val="2"/>
      </rPr>
      <t xml:space="preserve">e </t>
    </r>
    <r>
      <rPr>
        <sz val="14"/>
        <color rgb="FF010101"/>
        <rFont val="Arial"/>
        <family val="2"/>
      </rPr>
      <t xml:space="preserve">rr </t>
    </r>
    <r>
      <rPr>
        <sz val="14"/>
        <color rgb="FF1C1C1C"/>
        <rFont val="Arial"/>
        <family val="2"/>
      </rPr>
      <t>&lt;</t>
    </r>
    <r>
      <rPr>
        <sz val="14"/>
        <color rgb="FF010101"/>
        <rFont val="Arial"/>
        <family val="2"/>
      </rPr>
      <t xml:space="preserve">= </t>
    </r>
    <r>
      <rPr>
        <sz val="14"/>
        <color rgb="FF1C1C1C"/>
        <rFont val="Arial"/>
        <family val="2"/>
      </rPr>
      <t xml:space="preserve">60 </t>
    </r>
    <r>
      <rPr>
        <sz val="14"/>
        <color rgb="FF010101"/>
        <rFont val="Arial"/>
        <family val="2"/>
      </rPr>
      <t>- ni</t>
    </r>
    <r>
      <rPr>
        <sz val="14"/>
        <color rgb="FF313131"/>
        <rFont val="Arial"/>
        <family val="2"/>
      </rPr>
      <t>ve</t>
    </r>
    <r>
      <rPr>
        <sz val="14"/>
        <color rgb="FF010101"/>
        <rFont val="Arial"/>
        <family val="2"/>
      </rPr>
      <t>au
1</t>
    </r>
  </si>
  <si>
    <r>
      <rPr>
        <sz val="14"/>
        <color rgb="FF010101"/>
        <rFont val="Arial"/>
        <family val="2"/>
      </rPr>
      <t>24</t>
    </r>
    <r>
      <rPr>
        <sz val="14"/>
        <color rgb="FF1C1C1C"/>
        <rFont val="Arial"/>
        <family val="2"/>
      </rPr>
      <t>5</t>
    </r>
    <r>
      <rPr>
        <sz val="14"/>
        <color rgb="FF010101"/>
        <rFont val="Arial"/>
        <family val="2"/>
      </rPr>
      <t>.13</t>
    </r>
  </si>
  <si>
    <r>
      <rPr>
        <sz val="14"/>
        <color rgb="FF1C1C1C"/>
        <rFont val="Arial"/>
        <family val="2"/>
      </rPr>
      <t>8 82</t>
    </r>
    <r>
      <rPr>
        <sz val="14"/>
        <color rgb="FF010101"/>
        <rFont val="Arial"/>
        <family val="2"/>
      </rPr>
      <t>4</t>
    </r>
    <r>
      <rPr>
        <sz val="14"/>
        <color rgb="FF1C1C1C"/>
        <rFont val="Arial"/>
        <family val="2"/>
      </rPr>
      <t>,</t>
    </r>
    <r>
      <rPr>
        <sz val="14"/>
        <color rgb="FF010101"/>
        <rFont val="Arial"/>
        <family val="2"/>
      </rPr>
      <t>64</t>
    </r>
  </si>
  <si>
    <r>
      <rPr>
        <sz val="14"/>
        <color rgb="FF010101"/>
        <rFont val="Arial"/>
        <family val="2"/>
      </rPr>
      <t xml:space="preserve">47 </t>
    </r>
    <r>
      <rPr>
        <sz val="14"/>
        <color rgb="FF1C1C1C"/>
        <rFont val="Arial"/>
        <family val="2"/>
      </rPr>
      <t>23</t>
    </r>
  </si>
  <si>
    <r>
      <rPr>
        <sz val="14"/>
        <color rgb="FF1C1C1C"/>
        <rFont val="Arial"/>
        <family val="2"/>
      </rPr>
      <t xml:space="preserve">0 </t>
    </r>
    <r>
      <rPr>
        <sz val="14"/>
        <color rgb="FF010101"/>
        <rFont val="Arial"/>
        <family val="2"/>
      </rPr>
      <t xml:space="preserve">8 </t>
    </r>
    <r>
      <rPr>
        <sz val="14"/>
        <color rgb="FF1C1C1C"/>
        <rFont val="Arial"/>
        <family val="2"/>
      </rPr>
      <t>75G2</t>
    </r>
  </si>
  <si>
    <r>
      <rPr>
        <sz val="14"/>
        <color rgb="FF010101"/>
        <rFont val="Arial"/>
        <family val="2"/>
      </rPr>
      <t xml:space="preserve">Affe </t>
    </r>
    <r>
      <rPr>
        <sz val="14"/>
        <color rgb="FF1C1C1C"/>
        <rFont val="Arial"/>
        <family val="2"/>
      </rPr>
      <t>ct</t>
    </r>
    <r>
      <rPr>
        <sz val="14"/>
        <color rgb="FF010101"/>
        <rFont val="Arial"/>
        <family val="2"/>
      </rPr>
      <t xml:space="preserve">ions du </t>
    </r>
    <r>
      <rPr>
        <sz val="14"/>
        <color rgb="FF1C1C1C"/>
        <rFont val="Arial"/>
        <family val="2"/>
      </rPr>
      <t>ra</t>
    </r>
    <r>
      <rPr>
        <sz val="14"/>
        <color rgb="FF010101"/>
        <rFont val="Arial"/>
        <family val="2"/>
      </rPr>
      <t xml:space="preserve">chis </t>
    </r>
    <r>
      <rPr>
        <sz val="14"/>
        <color rgb="FF313131"/>
        <rFont val="Arial"/>
        <family val="2"/>
      </rPr>
      <t>(</t>
    </r>
    <r>
      <rPr>
        <sz val="14"/>
        <color rgb="FF010101"/>
        <rFont val="Arial"/>
        <family val="2"/>
      </rPr>
      <t xml:space="preserve">a </t>
    </r>
    <r>
      <rPr>
        <sz val="14"/>
        <color rgb="FF313131"/>
        <rFont val="Arial"/>
        <family val="2"/>
      </rPr>
      <t>l</t>
    </r>
    <r>
      <rPr>
        <sz val="14"/>
        <color rgb="FF010101"/>
        <rFont val="Arial"/>
        <family val="2"/>
      </rPr>
      <t>'e</t>
    </r>
    <r>
      <rPr>
        <sz val="14"/>
        <color rgb="FF313131"/>
        <rFont val="Arial"/>
        <family val="2"/>
      </rPr>
      <t>xc</t>
    </r>
    <r>
      <rPr>
        <sz val="14"/>
        <color rgb="FF010101"/>
        <rFont val="Arial"/>
        <family val="2"/>
      </rPr>
      <t xml:space="preserve">lusi </t>
    </r>
    <r>
      <rPr>
        <sz val="14"/>
        <color rgb="FF1C1C1C"/>
        <rFont val="Arial"/>
        <family val="2"/>
      </rPr>
      <t>o</t>
    </r>
    <r>
      <rPr>
        <sz val="14"/>
        <color rgb="FF010101"/>
        <rFont val="Arial"/>
        <family val="2"/>
      </rPr>
      <t xml:space="preserve">n </t>
    </r>
    <r>
      <rPr>
        <sz val="14"/>
        <color rgb="FF1C1C1C"/>
        <rFont val="Arial"/>
        <family val="2"/>
      </rPr>
      <t xml:space="preserve">d </t>
    </r>
    <r>
      <rPr>
        <sz val="14"/>
        <color rgb="FF010101"/>
        <rFont val="Arial"/>
        <family val="2"/>
      </rPr>
      <t>e</t>
    </r>
    <r>
      <rPr>
        <sz val="14"/>
        <color rgb="FF313131"/>
        <rFont val="Arial"/>
        <family val="2"/>
      </rPr>
      <t>s s</t>
    </r>
    <r>
      <rPr>
        <sz val="14"/>
        <color rgb="FF010101"/>
        <rFont val="Arial"/>
        <family val="2"/>
      </rPr>
      <t>colios</t>
    </r>
    <r>
      <rPr>
        <sz val="14"/>
        <color rgb="FF313131"/>
        <rFont val="Arial"/>
        <family val="2"/>
      </rPr>
      <t xml:space="preserve">es </t>
    </r>
    <r>
      <rPr>
        <sz val="14"/>
        <color rgb="FF1C1C1C"/>
        <rFont val="Arial"/>
        <family val="2"/>
      </rPr>
      <t>e</t>
    </r>
    <r>
      <rPr>
        <sz val="14"/>
        <color rgb="FF010101"/>
        <rFont val="Arial"/>
        <family val="2"/>
      </rPr>
      <t>t he</t>
    </r>
    <r>
      <rPr>
        <sz val="14"/>
        <color rgb="FF1C1C1C"/>
        <rFont val="Arial"/>
        <family val="2"/>
      </rPr>
      <t>rn</t>
    </r>
    <r>
      <rPr>
        <sz val="14"/>
        <color rgb="FF010101"/>
        <rFont val="Arial"/>
        <family val="2"/>
      </rPr>
      <t>ies dis</t>
    </r>
    <r>
      <rPr>
        <sz val="14"/>
        <color rgb="FF1C1C1C"/>
        <rFont val="Arial"/>
        <family val="2"/>
      </rPr>
      <t>ca</t>
    </r>
    <r>
      <rPr>
        <sz val="14"/>
        <color rgb="FF010101"/>
        <rFont val="Arial"/>
        <family val="2"/>
      </rPr>
      <t>l</t>
    </r>
    <r>
      <rPr>
        <sz val="14"/>
        <color rgb="FF1C1C1C"/>
        <rFont val="Arial"/>
        <family val="2"/>
      </rPr>
      <t>e</t>
    </r>
    <r>
      <rPr>
        <sz val="14"/>
        <color rgb="FF010101"/>
        <rFont val="Arial"/>
        <family val="2"/>
      </rPr>
      <t>s</t>
    </r>
    <r>
      <rPr>
        <sz val="14"/>
        <color rgb="FF1C1C1C"/>
        <rFont val="Arial"/>
        <family val="2"/>
      </rPr>
      <t>)</t>
    </r>
    <r>
      <rPr>
        <sz val="14"/>
        <color rgb="FF010101"/>
        <rFont val="Arial"/>
        <family val="2"/>
      </rPr>
      <t xml:space="preserve">. </t>
    </r>
    <r>
      <rPr>
        <sz val="14"/>
        <color rgb="FF1C1C1C"/>
        <rFont val="Arial"/>
        <family val="2"/>
      </rPr>
      <t>scor</t>
    </r>
    <r>
      <rPr>
        <sz val="14"/>
        <color rgb="FF010101"/>
        <rFont val="Arial"/>
        <family val="2"/>
      </rPr>
      <t xml:space="preserve">e </t>
    </r>
    <r>
      <rPr>
        <sz val="14"/>
        <color rgb="FF1C1C1C"/>
        <rFont val="Arial"/>
        <family val="2"/>
      </rPr>
      <t>p</t>
    </r>
    <r>
      <rPr>
        <sz val="14"/>
        <color rgb="FF010101"/>
        <rFont val="Arial"/>
        <family val="2"/>
      </rPr>
      <t>h</t>
    </r>
    <r>
      <rPr>
        <sz val="14"/>
        <color rgb="FF1C1C1C"/>
        <rFont val="Arial"/>
        <family val="2"/>
      </rPr>
      <t>y
&gt;</t>
    </r>
    <r>
      <rPr>
        <sz val="14"/>
        <color rgb="FF010101"/>
        <rFont val="Arial"/>
        <family val="2"/>
      </rPr>
      <t>=  1</t>
    </r>
    <r>
      <rPr>
        <sz val="14"/>
        <color rgb="FF313131"/>
        <rFont val="Arial"/>
        <family val="2"/>
      </rPr>
      <t>3</t>
    </r>
    <r>
      <rPr>
        <sz val="14"/>
        <color rgb="FF010101"/>
        <rFont val="Arial"/>
        <family val="2"/>
      </rPr>
      <t xml:space="preserve">, </t>
    </r>
    <r>
      <rPr>
        <sz val="14"/>
        <color rgb="FF1C1C1C"/>
        <rFont val="Arial"/>
        <family val="2"/>
      </rPr>
      <t>sco</t>
    </r>
    <r>
      <rPr>
        <sz val="14"/>
        <color rgb="FF010101"/>
        <rFont val="Arial"/>
        <family val="2"/>
      </rPr>
      <t xml:space="preserve">r </t>
    </r>
    <r>
      <rPr>
        <sz val="14"/>
        <color rgb="FF313131"/>
        <rFont val="Arial"/>
        <family val="2"/>
      </rPr>
      <t xml:space="preserve">e </t>
    </r>
    <r>
      <rPr>
        <sz val="14"/>
        <color rgb="FF010101"/>
        <rFont val="Arial"/>
        <family val="2"/>
      </rPr>
      <t xml:space="preserve">rr </t>
    </r>
    <r>
      <rPr>
        <sz val="14"/>
        <color rgb="FF1C1C1C"/>
        <rFont val="Arial"/>
        <family val="2"/>
      </rPr>
      <t>&lt;</t>
    </r>
    <r>
      <rPr>
        <sz val="14"/>
        <color rgb="FF010101"/>
        <rFont val="Arial"/>
        <family val="2"/>
      </rPr>
      <t xml:space="preserve">= </t>
    </r>
    <r>
      <rPr>
        <sz val="14"/>
        <color rgb="FF1C1C1C"/>
        <rFont val="Arial"/>
        <family val="2"/>
      </rPr>
      <t xml:space="preserve">GO </t>
    </r>
    <r>
      <rPr>
        <sz val="14"/>
        <color rgb="FF010101"/>
        <rFont val="Arial"/>
        <family val="2"/>
      </rPr>
      <t xml:space="preserve">-  ni </t>
    </r>
    <r>
      <rPr>
        <sz val="14"/>
        <color rgb="FF313131"/>
        <rFont val="Arial"/>
        <family val="2"/>
      </rPr>
      <t xml:space="preserve">ve </t>
    </r>
    <r>
      <rPr>
        <sz val="14"/>
        <color rgb="FF010101"/>
        <rFont val="Arial"/>
        <family val="2"/>
      </rPr>
      <t xml:space="preserve">au
</t>
    </r>
    <r>
      <rPr>
        <sz val="14"/>
        <color rgb="FF1C1C1C"/>
        <rFont val="Arial"/>
        <family val="2"/>
      </rPr>
      <t>2</t>
    </r>
  </si>
  <si>
    <r>
      <rPr>
        <sz val="14"/>
        <color rgb="FF1C1C1C"/>
        <rFont val="Arial"/>
        <family val="2"/>
      </rPr>
      <t>2</t>
    </r>
    <r>
      <rPr>
        <sz val="14"/>
        <color rgb="FF010101"/>
        <rFont val="Arial"/>
        <family val="2"/>
      </rPr>
      <t xml:space="preserve">59 </t>
    </r>
    <r>
      <rPr>
        <sz val="14"/>
        <color rgb="FF313131"/>
        <rFont val="Arial"/>
        <family val="2"/>
      </rPr>
      <t>,99</t>
    </r>
  </si>
  <si>
    <r>
      <rPr>
        <sz val="14"/>
        <color rgb="FF1C1C1C"/>
        <rFont val="Arial"/>
        <family val="2"/>
      </rPr>
      <t>2</t>
    </r>
    <r>
      <rPr>
        <sz val="14"/>
        <color rgb="FF010101"/>
        <rFont val="Arial"/>
        <family val="2"/>
      </rPr>
      <t>5</t>
    </r>
    <r>
      <rPr>
        <sz val="14"/>
        <color rgb="FF1C1C1C"/>
        <rFont val="Arial"/>
        <family val="2"/>
      </rPr>
      <t xml:space="preserve">9 </t>
    </r>
    <r>
      <rPr>
        <sz val="14"/>
        <color rgb="FF010101"/>
        <rFont val="Arial"/>
        <family val="2"/>
      </rPr>
      <t>.</t>
    </r>
    <r>
      <rPr>
        <sz val="14"/>
        <color rgb="FF1C1C1C"/>
        <rFont val="Arial"/>
        <family val="2"/>
      </rPr>
      <t>99</t>
    </r>
  </si>
  <si>
    <r>
      <rPr>
        <sz val="14"/>
        <color rgb="FF1C1C1C"/>
        <rFont val="Arial"/>
        <family val="2"/>
      </rPr>
      <t>12  999</t>
    </r>
    <r>
      <rPr>
        <sz val="14"/>
        <color rgb="FF010101"/>
        <rFont val="Arial"/>
        <family val="2"/>
      </rPr>
      <t>,5</t>
    </r>
    <r>
      <rPr>
        <sz val="14"/>
        <color rgb="FF1C1C1C"/>
        <rFont val="Arial"/>
        <family val="2"/>
      </rPr>
      <t>8</t>
    </r>
  </si>
  <si>
    <r>
      <rPr>
        <sz val="14"/>
        <color rgb="FF1C1C1C"/>
        <rFont val="Arial"/>
        <family val="2"/>
      </rPr>
      <t>0</t>
    </r>
    <r>
      <rPr>
        <sz val="14"/>
        <color rgb="FF010101"/>
        <rFont val="Arial"/>
        <family val="2"/>
      </rPr>
      <t>8</t>
    </r>
    <r>
      <rPr>
        <sz val="14"/>
        <color rgb="FF1C1C1C"/>
        <rFont val="Arial"/>
        <family val="2"/>
      </rPr>
      <t>75</t>
    </r>
    <r>
      <rPr>
        <sz val="14"/>
        <color rgb="FF010101"/>
        <rFont val="Arial"/>
        <family val="2"/>
      </rPr>
      <t>H1</t>
    </r>
  </si>
  <si>
    <r>
      <rPr>
        <sz val="14"/>
        <color rgb="FF010101"/>
        <rFont val="Arial"/>
        <family val="2"/>
      </rPr>
      <t xml:space="preserve">Affe </t>
    </r>
    <r>
      <rPr>
        <sz val="14"/>
        <color rgb="FF1C1C1C"/>
        <rFont val="Arial"/>
        <family val="2"/>
      </rPr>
      <t>c</t>
    </r>
    <r>
      <rPr>
        <sz val="14"/>
        <color rgb="FF010101"/>
        <rFont val="Arial"/>
        <family val="2"/>
      </rPr>
      <t xml:space="preserve">tions  </t>
    </r>
    <r>
      <rPr>
        <sz val="14"/>
        <color rgb="FF313131"/>
        <rFont val="Arial"/>
        <family val="2"/>
      </rPr>
      <t>d</t>
    </r>
    <r>
      <rPr>
        <sz val="14"/>
        <color rgb="FF010101"/>
        <rFont val="Arial"/>
        <family val="2"/>
      </rPr>
      <t xml:space="preserve">u </t>
    </r>
    <r>
      <rPr>
        <sz val="14"/>
        <color rgb="FF1C1C1C"/>
        <rFont val="Arial"/>
        <family val="2"/>
      </rPr>
      <t>ra</t>
    </r>
    <r>
      <rPr>
        <sz val="14"/>
        <color rgb="FF010101"/>
        <rFont val="Arial"/>
        <family val="2"/>
      </rPr>
      <t xml:space="preserve">chis </t>
    </r>
    <r>
      <rPr>
        <sz val="14"/>
        <color rgb="FF313131"/>
        <rFont val="Arial"/>
        <family val="2"/>
      </rPr>
      <t>(</t>
    </r>
    <r>
      <rPr>
        <sz val="14"/>
        <color rgb="FF010101"/>
        <rFont val="Arial"/>
        <family val="2"/>
      </rPr>
      <t xml:space="preserve">a </t>
    </r>
    <r>
      <rPr>
        <sz val="14"/>
        <color rgb="FF313131"/>
        <rFont val="Arial"/>
        <family val="2"/>
      </rPr>
      <t>l</t>
    </r>
    <r>
      <rPr>
        <sz val="14"/>
        <color rgb="FF010101"/>
        <rFont val="Arial"/>
        <family val="2"/>
      </rPr>
      <t>'e</t>
    </r>
    <r>
      <rPr>
        <sz val="14"/>
        <color rgb="FF1C1C1C"/>
        <rFont val="Arial"/>
        <family val="2"/>
      </rPr>
      <t>xc</t>
    </r>
    <r>
      <rPr>
        <sz val="14"/>
        <color rgb="FF010101"/>
        <rFont val="Arial"/>
        <family val="2"/>
      </rPr>
      <t xml:space="preserve">lusi </t>
    </r>
    <r>
      <rPr>
        <sz val="14"/>
        <color rgb="FF1C1C1C"/>
        <rFont val="Arial"/>
        <family val="2"/>
      </rPr>
      <t>o</t>
    </r>
    <r>
      <rPr>
        <sz val="14"/>
        <color rgb="FF010101"/>
        <rFont val="Arial"/>
        <family val="2"/>
      </rPr>
      <t xml:space="preserve">n </t>
    </r>
    <r>
      <rPr>
        <sz val="14"/>
        <color rgb="FF1C1C1C"/>
        <rFont val="Arial"/>
        <family val="2"/>
      </rPr>
      <t xml:space="preserve">des  </t>
    </r>
    <r>
      <rPr>
        <sz val="14"/>
        <color rgb="FF313131"/>
        <rFont val="Arial"/>
        <family val="2"/>
      </rPr>
      <t>s</t>
    </r>
    <r>
      <rPr>
        <sz val="14"/>
        <color rgb="FF010101"/>
        <rFont val="Arial"/>
        <family val="2"/>
      </rPr>
      <t>coli</t>
    </r>
    <r>
      <rPr>
        <sz val="14"/>
        <color rgb="FF1C1C1C"/>
        <rFont val="Arial"/>
        <family val="2"/>
      </rPr>
      <t>oses e</t>
    </r>
    <r>
      <rPr>
        <sz val="14"/>
        <color rgb="FF010101"/>
        <rFont val="Arial"/>
        <family val="2"/>
      </rPr>
      <t>t he</t>
    </r>
    <r>
      <rPr>
        <sz val="14"/>
        <color rgb="FF1C1C1C"/>
        <rFont val="Arial"/>
        <family val="2"/>
      </rPr>
      <t>rn</t>
    </r>
    <r>
      <rPr>
        <sz val="14"/>
        <color rgb="FF010101"/>
        <rFont val="Arial"/>
        <family val="2"/>
      </rPr>
      <t>ies dis</t>
    </r>
    <r>
      <rPr>
        <sz val="14"/>
        <color rgb="FF1C1C1C"/>
        <rFont val="Arial"/>
        <family val="2"/>
      </rPr>
      <t>ca</t>
    </r>
    <r>
      <rPr>
        <sz val="14"/>
        <color rgb="FF010101"/>
        <rFont val="Arial"/>
        <family val="2"/>
      </rPr>
      <t>l</t>
    </r>
    <r>
      <rPr>
        <sz val="14"/>
        <color rgb="FF1C1C1C"/>
        <rFont val="Arial"/>
        <family val="2"/>
      </rPr>
      <t>e</t>
    </r>
    <r>
      <rPr>
        <sz val="14"/>
        <color rgb="FF010101"/>
        <rFont val="Arial"/>
        <family val="2"/>
      </rPr>
      <t>s</t>
    </r>
    <r>
      <rPr>
        <sz val="14"/>
        <color rgb="FF1C1C1C"/>
        <rFont val="Arial"/>
        <family val="2"/>
      </rPr>
      <t>)</t>
    </r>
    <r>
      <rPr>
        <sz val="14"/>
        <color rgb="FF010101"/>
        <rFont val="Arial"/>
        <family val="2"/>
      </rPr>
      <t>. s</t>
    </r>
    <r>
      <rPr>
        <sz val="14"/>
        <color rgb="FF1C1C1C"/>
        <rFont val="Arial"/>
        <family val="2"/>
      </rPr>
      <t>cor</t>
    </r>
    <r>
      <rPr>
        <sz val="14"/>
        <color rgb="FF010101"/>
        <rFont val="Arial"/>
        <family val="2"/>
      </rPr>
      <t xml:space="preserve">e </t>
    </r>
    <r>
      <rPr>
        <sz val="14"/>
        <color rgb="FF1C1C1C"/>
        <rFont val="Arial"/>
        <family val="2"/>
      </rPr>
      <t>p</t>
    </r>
    <r>
      <rPr>
        <sz val="14"/>
        <color rgb="FF010101"/>
        <rFont val="Arial"/>
        <family val="2"/>
      </rPr>
      <t>h</t>
    </r>
    <r>
      <rPr>
        <sz val="14"/>
        <color rgb="FF1C1C1C"/>
        <rFont val="Arial"/>
        <family val="2"/>
      </rPr>
      <t xml:space="preserve">y
</t>
    </r>
    <r>
      <rPr>
        <sz val="14"/>
        <color rgb="FF313131"/>
        <rFont val="Arial"/>
        <family val="2"/>
      </rPr>
      <t>&gt;</t>
    </r>
    <r>
      <rPr>
        <sz val="14"/>
        <color rgb="FF010101"/>
        <rFont val="Arial"/>
        <family val="2"/>
      </rPr>
      <t>=  1</t>
    </r>
    <r>
      <rPr>
        <sz val="14"/>
        <color rgb="FF1C1C1C"/>
        <rFont val="Arial"/>
        <family val="2"/>
      </rPr>
      <t>3</t>
    </r>
    <r>
      <rPr>
        <sz val="14"/>
        <color rgb="FF010101"/>
        <rFont val="Arial"/>
        <family val="2"/>
      </rPr>
      <t xml:space="preserve">, </t>
    </r>
    <r>
      <rPr>
        <sz val="14"/>
        <color rgb="FF1C1C1C"/>
        <rFont val="Arial"/>
        <family val="2"/>
      </rPr>
      <t>s</t>
    </r>
    <r>
      <rPr>
        <sz val="14"/>
        <color rgb="FF010101"/>
        <rFont val="Arial"/>
        <family val="2"/>
      </rPr>
      <t>c</t>
    </r>
    <r>
      <rPr>
        <sz val="14"/>
        <color rgb="FF1C1C1C"/>
        <rFont val="Arial"/>
        <family val="2"/>
      </rPr>
      <t>o</t>
    </r>
    <r>
      <rPr>
        <sz val="14"/>
        <color rgb="FF010101"/>
        <rFont val="Arial"/>
        <family val="2"/>
      </rPr>
      <t xml:space="preserve">r </t>
    </r>
    <r>
      <rPr>
        <sz val="14"/>
        <color rgb="FF484848"/>
        <rFont val="Arial"/>
        <family val="2"/>
      </rPr>
      <t xml:space="preserve">e </t>
    </r>
    <r>
      <rPr>
        <sz val="14"/>
        <color rgb="FF010101"/>
        <rFont val="Arial"/>
        <family val="2"/>
      </rPr>
      <t xml:space="preserve">rr </t>
    </r>
    <r>
      <rPr>
        <sz val="14"/>
        <color rgb="FF313131"/>
        <rFont val="Arial"/>
        <family val="2"/>
      </rPr>
      <t>&gt;</t>
    </r>
    <r>
      <rPr>
        <sz val="14"/>
        <color rgb="FF010101"/>
        <rFont val="Arial"/>
        <family val="2"/>
      </rPr>
      <t>= 6</t>
    </r>
    <r>
      <rPr>
        <sz val="14"/>
        <color rgb="FF1C1C1C"/>
        <rFont val="Arial"/>
        <family val="2"/>
      </rPr>
      <t xml:space="preserve">1 </t>
    </r>
    <r>
      <rPr>
        <sz val="14"/>
        <color rgb="FF010101"/>
        <rFont val="Arial"/>
        <family val="2"/>
      </rPr>
      <t>- ni</t>
    </r>
    <r>
      <rPr>
        <sz val="14"/>
        <color rgb="FF1C1C1C"/>
        <rFont val="Arial"/>
        <family val="2"/>
      </rPr>
      <t>v</t>
    </r>
    <r>
      <rPr>
        <sz val="14"/>
        <color rgb="FF010101"/>
        <rFont val="Arial"/>
        <family val="2"/>
      </rPr>
      <t>eau
1</t>
    </r>
  </si>
  <si>
    <r>
      <rPr>
        <sz val="14"/>
        <color rgb="FF1C1C1C"/>
        <rFont val="Arial"/>
        <family val="2"/>
      </rPr>
      <t>2</t>
    </r>
    <r>
      <rPr>
        <sz val="14"/>
        <color rgb="FF010101"/>
        <rFont val="Arial"/>
        <family val="2"/>
      </rPr>
      <t>71.15</t>
    </r>
  </si>
  <si>
    <r>
      <rPr>
        <sz val="14"/>
        <color rgb="FF010101"/>
        <rFont val="Arial"/>
        <family val="2"/>
      </rPr>
      <t xml:space="preserve">9 </t>
    </r>
    <r>
      <rPr>
        <sz val="14"/>
        <color rgb="FF1C1C1C"/>
        <rFont val="Arial"/>
        <family val="2"/>
      </rPr>
      <t>761</t>
    </r>
    <r>
      <rPr>
        <sz val="14"/>
        <color rgb="FF010101"/>
        <rFont val="Arial"/>
        <family val="2"/>
      </rPr>
      <t>,45</t>
    </r>
  </si>
  <si>
    <r>
      <rPr>
        <sz val="14"/>
        <color rgb="FF1C1C1C"/>
        <rFont val="Arial"/>
        <family val="2"/>
      </rPr>
      <t>0</t>
    </r>
    <r>
      <rPr>
        <sz val="14"/>
        <color rgb="FF010101"/>
        <rFont val="Arial"/>
        <family val="2"/>
      </rPr>
      <t>8</t>
    </r>
    <r>
      <rPr>
        <sz val="14"/>
        <color rgb="FF1C1C1C"/>
        <rFont val="Arial"/>
        <family val="2"/>
      </rPr>
      <t>7</t>
    </r>
    <r>
      <rPr>
        <sz val="14"/>
        <color rgb="FF010101"/>
        <rFont val="Arial"/>
        <family val="2"/>
      </rPr>
      <t xml:space="preserve">5H </t>
    </r>
    <r>
      <rPr>
        <sz val="14"/>
        <color rgb="FF1C1C1C"/>
        <rFont val="Arial"/>
        <family val="2"/>
      </rPr>
      <t>2</t>
    </r>
  </si>
  <si>
    <r>
      <rPr>
        <sz val="14"/>
        <color rgb="FF010101"/>
        <rFont val="Arial"/>
        <family val="2"/>
      </rPr>
      <t>A</t>
    </r>
    <r>
      <rPr>
        <sz val="14"/>
        <color rgb="FF1C1C1C"/>
        <rFont val="Arial"/>
        <family val="2"/>
      </rPr>
      <t>ffe</t>
    </r>
    <r>
      <rPr>
        <sz val="14"/>
        <color rgb="FF010101"/>
        <rFont val="Arial"/>
        <family val="2"/>
      </rPr>
      <t>c</t>
    </r>
    <r>
      <rPr>
        <sz val="14"/>
        <color rgb="FF1C1C1C"/>
        <rFont val="Arial"/>
        <family val="2"/>
      </rPr>
      <t>t</t>
    </r>
    <r>
      <rPr>
        <sz val="14"/>
        <color rgb="FF010101"/>
        <rFont val="Arial"/>
        <family val="2"/>
      </rPr>
      <t>i</t>
    </r>
    <r>
      <rPr>
        <sz val="14"/>
        <color rgb="FF1C1C1C"/>
        <rFont val="Arial"/>
        <family val="2"/>
      </rPr>
      <t>o</t>
    </r>
    <r>
      <rPr>
        <sz val="14"/>
        <color rgb="FF010101"/>
        <rFont val="Arial"/>
        <family val="2"/>
      </rPr>
      <t xml:space="preserve">ns du </t>
    </r>
    <r>
      <rPr>
        <sz val="14"/>
        <color rgb="FF1C1C1C"/>
        <rFont val="Arial"/>
        <family val="2"/>
      </rPr>
      <t>rac</t>
    </r>
    <r>
      <rPr>
        <sz val="14"/>
        <color rgb="FF010101"/>
        <rFont val="Arial"/>
        <family val="2"/>
      </rPr>
      <t xml:space="preserve">his </t>
    </r>
    <r>
      <rPr>
        <sz val="14"/>
        <color rgb="FF1C1C1C"/>
        <rFont val="Arial"/>
        <family val="2"/>
      </rPr>
      <t>(</t>
    </r>
    <r>
      <rPr>
        <sz val="14"/>
        <color rgb="FF010101"/>
        <rFont val="Arial"/>
        <family val="2"/>
      </rPr>
      <t xml:space="preserve">à
</t>
    </r>
    <r>
      <rPr>
        <sz val="14"/>
        <color rgb="FF484848"/>
        <rFont val="Arial"/>
        <family val="2"/>
      </rPr>
      <t xml:space="preserve">1 </t>
    </r>
    <r>
      <rPr>
        <sz val="14"/>
        <color rgb="FF1C1C1C"/>
        <rFont val="Arial"/>
        <family val="2"/>
      </rPr>
      <t>e xc</t>
    </r>
    <r>
      <rPr>
        <sz val="14"/>
        <color rgb="FF010101"/>
        <rFont val="Arial"/>
        <family val="2"/>
      </rPr>
      <t>lu</t>
    </r>
    <r>
      <rPr>
        <sz val="14"/>
        <color rgb="FF1C1C1C"/>
        <rFont val="Arial"/>
        <family val="2"/>
      </rPr>
      <t>s</t>
    </r>
    <r>
      <rPr>
        <sz val="14"/>
        <color rgb="FF010101"/>
        <rFont val="Arial"/>
        <family val="2"/>
      </rPr>
      <t xml:space="preserve">ion </t>
    </r>
    <r>
      <rPr>
        <sz val="14"/>
        <color rgb="FF1C1C1C"/>
        <rFont val="Arial"/>
        <family val="2"/>
      </rPr>
      <t xml:space="preserve">des  </t>
    </r>
    <r>
      <rPr>
        <sz val="14"/>
        <color rgb="FF313131"/>
        <rFont val="Arial"/>
        <family val="2"/>
      </rPr>
      <t>sc</t>
    </r>
    <r>
      <rPr>
        <sz val="14"/>
        <color rgb="FF010101"/>
        <rFont val="Arial"/>
        <family val="2"/>
      </rPr>
      <t>oli</t>
    </r>
    <r>
      <rPr>
        <sz val="14"/>
        <color rgb="FF1C1C1C"/>
        <rFont val="Arial"/>
        <family val="2"/>
      </rPr>
      <t xml:space="preserve">oses </t>
    </r>
    <r>
      <rPr>
        <sz val="14"/>
        <color rgb="FF010101"/>
        <rFont val="Arial"/>
        <family val="2"/>
      </rPr>
      <t>et h</t>
    </r>
    <r>
      <rPr>
        <sz val="14"/>
        <color rgb="FF1C1C1C"/>
        <rFont val="Arial"/>
        <family val="2"/>
      </rPr>
      <t xml:space="preserve">ernies </t>
    </r>
    <r>
      <rPr>
        <sz val="14"/>
        <color rgb="FF010101"/>
        <rFont val="Arial"/>
        <family val="2"/>
      </rPr>
      <t>di</t>
    </r>
    <r>
      <rPr>
        <sz val="14"/>
        <color rgb="FF1C1C1C"/>
        <rFont val="Arial"/>
        <family val="2"/>
      </rPr>
      <t>sca</t>
    </r>
    <r>
      <rPr>
        <sz val="14"/>
        <color rgb="FF010101"/>
        <rFont val="Arial"/>
        <family val="2"/>
      </rPr>
      <t xml:space="preserve">le </t>
    </r>
    <r>
      <rPr>
        <sz val="14"/>
        <color rgb="FF1C1C1C"/>
        <rFont val="Arial"/>
        <family val="2"/>
      </rPr>
      <t>s)</t>
    </r>
    <r>
      <rPr>
        <sz val="14"/>
        <color rgb="FF010101"/>
        <rFont val="Arial"/>
        <family val="2"/>
      </rPr>
      <t xml:space="preserve">. </t>
    </r>
    <r>
      <rPr>
        <sz val="14"/>
        <color rgb="FF1C1C1C"/>
        <rFont val="Arial"/>
        <family val="2"/>
      </rPr>
      <t>sc</t>
    </r>
    <r>
      <rPr>
        <sz val="14"/>
        <color rgb="FF010101"/>
        <rFont val="Arial"/>
        <family val="2"/>
      </rPr>
      <t xml:space="preserve">ore </t>
    </r>
    <r>
      <rPr>
        <sz val="14"/>
        <color rgb="FF1C1C1C"/>
        <rFont val="Arial"/>
        <family val="2"/>
      </rPr>
      <t>p</t>
    </r>
    <r>
      <rPr>
        <sz val="14"/>
        <color rgb="FF010101"/>
        <rFont val="Arial"/>
        <family val="2"/>
      </rPr>
      <t xml:space="preserve">hy
</t>
    </r>
    <r>
      <rPr>
        <sz val="14"/>
        <color rgb="FF484848"/>
        <rFont val="Arial"/>
        <family val="2"/>
      </rPr>
      <t>&gt;</t>
    </r>
    <r>
      <rPr>
        <sz val="14"/>
        <color rgb="FF010101"/>
        <rFont val="Arial"/>
        <family val="2"/>
      </rPr>
      <t>=  1</t>
    </r>
    <r>
      <rPr>
        <sz val="14"/>
        <color rgb="FF1C1C1C"/>
        <rFont val="Arial"/>
        <family val="2"/>
      </rPr>
      <t>3, s</t>
    </r>
    <r>
      <rPr>
        <sz val="14"/>
        <color rgb="FF010101"/>
        <rFont val="Arial"/>
        <family val="2"/>
      </rPr>
      <t>c</t>
    </r>
    <r>
      <rPr>
        <sz val="14"/>
        <color rgb="FF1C1C1C"/>
        <rFont val="Arial"/>
        <family val="2"/>
      </rPr>
      <t>o</t>
    </r>
    <r>
      <rPr>
        <sz val="14"/>
        <color rgb="FF010101"/>
        <rFont val="Arial"/>
        <family val="2"/>
      </rPr>
      <t xml:space="preserve">r </t>
    </r>
    <r>
      <rPr>
        <sz val="14"/>
        <color rgb="FF484848"/>
        <rFont val="Arial"/>
        <family val="2"/>
      </rPr>
      <t xml:space="preserve">e </t>
    </r>
    <r>
      <rPr>
        <sz val="14"/>
        <color rgb="FF010101"/>
        <rFont val="Arial"/>
        <family val="2"/>
      </rPr>
      <t xml:space="preserve">rr </t>
    </r>
    <r>
      <rPr>
        <sz val="14"/>
        <color rgb="FF313131"/>
        <rFont val="Arial"/>
        <family val="2"/>
      </rPr>
      <t>&gt;</t>
    </r>
    <r>
      <rPr>
        <sz val="14"/>
        <color rgb="FF010101"/>
        <rFont val="Arial"/>
        <family val="2"/>
      </rPr>
      <t>= 6</t>
    </r>
    <r>
      <rPr>
        <sz val="14"/>
        <color rgb="FF1C1C1C"/>
        <rFont val="Arial"/>
        <family val="2"/>
      </rPr>
      <t xml:space="preserve">1 </t>
    </r>
    <r>
      <rPr>
        <sz val="14"/>
        <color rgb="FF010101"/>
        <rFont val="Arial"/>
        <family val="2"/>
      </rPr>
      <t xml:space="preserve">- </t>
    </r>
    <r>
      <rPr>
        <sz val="14"/>
        <color rgb="FF1C1C1C"/>
        <rFont val="Arial"/>
        <family val="2"/>
      </rPr>
      <t>n</t>
    </r>
    <r>
      <rPr>
        <sz val="14"/>
        <color rgb="FF010101"/>
        <rFont val="Arial"/>
        <family val="2"/>
      </rPr>
      <t>i</t>
    </r>
    <r>
      <rPr>
        <sz val="14"/>
        <color rgb="FF1C1C1C"/>
        <rFont val="Arial"/>
        <family val="2"/>
      </rPr>
      <t>v</t>
    </r>
    <r>
      <rPr>
        <sz val="14"/>
        <color rgb="FF010101"/>
        <rFont val="Arial"/>
        <family val="2"/>
      </rPr>
      <t xml:space="preserve">eau </t>
    </r>
    <r>
      <rPr>
        <sz val="14"/>
        <color rgb="FF1C1C1C"/>
        <rFont val="Arial"/>
        <family val="2"/>
      </rPr>
      <t>2</t>
    </r>
  </si>
  <si>
    <r>
      <rPr>
        <sz val="14"/>
        <color rgb="FF1C1C1C"/>
        <rFont val="Arial"/>
        <family val="2"/>
      </rPr>
      <t xml:space="preserve">278  </t>
    </r>
    <r>
      <rPr>
        <sz val="14"/>
        <color rgb="FF010101"/>
        <rFont val="Arial"/>
        <family val="2"/>
      </rPr>
      <t>5</t>
    </r>
    <r>
      <rPr>
        <sz val="14"/>
        <color rgb="FF1C1C1C"/>
        <rFont val="Arial"/>
        <family val="2"/>
      </rPr>
      <t>0</t>
    </r>
  </si>
  <si>
    <r>
      <rPr>
        <sz val="14"/>
        <color rgb="FF1C1C1C"/>
        <rFont val="Arial"/>
        <family val="2"/>
      </rPr>
      <t>2</t>
    </r>
    <r>
      <rPr>
        <sz val="14"/>
        <color rgb="FF010101"/>
        <rFont val="Arial"/>
        <family val="2"/>
      </rPr>
      <t>7</t>
    </r>
    <r>
      <rPr>
        <sz val="14"/>
        <color rgb="FF1C1C1C"/>
        <rFont val="Arial"/>
        <family val="2"/>
      </rPr>
      <t xml:space="preserve">8 </t>
    </r>
    <r>
      <rPr>
        <sz val="14"/>
        <color rgb="FF010101"/>
        <rFont val="Arial"/>
        <family val="2"/>
      </rPr>
      <t>50</t>
    </r>
  </si>
  <si>
    <r>
      <rPr>
        <sz val="14"/>
        <color rgb="FF010101"/>
        <rFont val="Arial"/>
        <family val="2"/>
      </rPr>
      <t xml:space="preserve">13  </t>
    </r>
    <r>
      <rPr>
        <sz val="14"/>
        <color rgb="FF1C1C1C"/>
        <rFont val="Arial"/>
        <family val="2"/>
      </rPr>
      <t>92</t>
    </r>
    <r>
      <rPr>
        <sz val="14"/>
        <color rgb="FF010101"/>
        <rFont val="Arial"/>
        <family val="2"/>
      </rPr>
      <t xml:space="preserve">4 </t>
    </r>
    <r>
      <rPr>
        <sz val="14"/>
        <color rgb="FF1C1C1C"/>
        <rFont val="Arial"/>
        <family val="2"/>
      </rPr>
      <t>77</t>
    </r>
  </si>
  <si>
    <r>
      <rPr>
        <sz val="14"/>
        <color rgb="FF1C1C1C"/>
        <rFont val="Arial"/>
        <family val="2"/>
      </rPr>
      <t xml:space="preserve">262 7 </t>
    </r>
    <r>
      <rPr>
        <sz val="14"/>
        <color rgb="FF010101"/>
        <rFont val="Arial"/>
        <family val="2"/>
      </rPr>
      <t>3</t>
    </r>
  </si>
  <si>
    <r>
      <rPr>
        <sz val="14"/>
        <color rgb="FF1C1C1C"/>
        <rFont val="Arial"/>
        <family val="2"/>
      </rPr>
      <t>0</t>
    </r>
    <r>
      <rPr>
        <sz val="14"/>
        <color rgb="FF010101"/>
        <rFont val="Arial"/>
        <family val="2"/>
      </rPr>
      <t>8</t>
    </r>
    <r>
      <rPr>
        <sz val="14"/>
        <color rgb="FF1C1C1C"/>
        <rFont val="Arial"/>
        <family val="2"/>
      </rPr>
      <t>7</t>
    </r>
    <r>
      <rPr>
        <sz val="14"/>
        <color rgb="FF010101"/>
        <rFont val="Arial"/>
        <family val="2"/>
      </rPr>
      <t>6A</t>
    </r>
    <r>
      <rPr>
        <sz val="14"/>
        <color rgb="FF1C1C1C"/>
        <rFont val="Arial"/>
        <family val="2"/>
      </rPr>
      <t>O</t>
    </r>
  </si>
  <si>
    <r>
      <rPr>
        <sz val="14"/>
        <color rgb="FF1C1C1C"/>
        <rFont val="Arial"/>
        <family val="2"/>
      </rPr>
      <t>S</t>
    </r>
    <r>
      <rPr>
        <sz val="14"/>
        <color rgb="FF010101"/>
        <rFont val="Arial"/>
        <family val="2"/>
      </rPr>
      <t>c</t>
    </r>
    <r>
      <rPr>
        <sz val="14"/>
        <color rgb="FF1C1C1C"/>
        <rFont val="Arial"/>
        <family val="2"/>
      </rPr>
      <t>o</t>
    </r>
    <r>
      <rPr>
        <sz val="14"/>
        <color rgb="FF010101"/>
        <rFont val="Arial"/>
        <family val="2"/>
      </rPr>
      <t>l</t>
    </r>
    <r>
      <rPr>
        <sz val="14"/>
        <color rgb="FF1C1C1C"/>
        <rFont val="Arial"/>
        <family val="2"/>
      </rPr>
      <t xml:space="preserve">iose </t>
    </r>
    <r>
      <rPr>
        <sz val="14"/>
        <color rgb="FF010101"/>
        <rFont val="Arial"/>
        <family val="2"/>
      </rPr>
      <t>s, h</t>
    </r>
    <r>
      <rPr>
        <sz val="14"/>
        <color rgb="FF1C1C1C"/>
        <rFont val="Arial"/>
        <family val="2"/>
      </rPr>
      <t>e</t>
    </r>
    <r>
      <rPr>
        <sz val="14"/>
        <color rgb="FF010101"/>
        <rFont val="Arial"/>
        <family val="2"/>
      </rPr>
      <t>rnies dis</t>
    </r>
    <r>
      <rPr>
        <sz val="14"/>
        <color rgb="FF1C1C1C"/>
        <rFont val="Arial"/>
        <family val="2"/>
      </rPr>
      <t>ca</t>
    </r>
    <r>
      <rPr>
        <sz val="14"/>
        <color rgb="FF010101"/>
        <rFont val="Arial"/>
        <family val="2"/>
      </rPr>
      <t>l</t>
    </r>
    <r>
      <rPr>
        <sz val="14"/>
        <color rgb="FF1C1C1C"/>
        <rFont val="Arial"/>
        <family val="2"/>
      </rPr>
      <t>es et a</t>
    </r>
    <r>
      <rPr>
        <sz val="14"/>
        <color rgb="FF010101"/>
        <rFont val="Arial"/>
        <family val="2"/>
      </rPr>
      <t>utr</t>
    </r>
    <r>
      <rPr>
        <sz val="14"/>
        <color rgb="FF1C1C1C"/>
        <rFont val="Arial"/>
        <family val="2"/>
      </rPr>
      <t xml:space="preserve">es </t>
    </r>
    <r>
      <rPr>
        <sz val="14"/>
        <color rgb="FF010101"/>
        <rFont val="Arial"/>
        <family val="2"/>
      </rPr>
      <t>d</t>
    </r>
    <r>
      <rPr>
        <sz val="14"/>
        <color rgb="FF1C1C1C"/>
        <rFont val="Arial"/>
        <family val="2"/>
      </rPr>
      <t>o</t>
    </r>
    <r>
      <rPr>
        <sz val="14"/>
        <color rgb="FF010101"/>
        <rFont val="Arial"/>
        <family val="2"/>
      </rPr>
      <t>r</t>
    </r>
    <r>
      <rPr>
        <sz val="14"/>
        <color rgb="FF1C1C1C"/>
        <rFont val="Arial"/>
        <family val="2"/>
      </rPr>
      <t>sa</t>
    </r>
    <r>
      <rPr>
        <sz val="14"/>
        <color rgb="FF010101"/>
        <rFont val="Arial"/>
        <family val="2"/>
      </rPr>
      <t>l</t>
    </r>
    <r>
      <rPr>
        <sz val="14"/>
        <color rgb="FF1C1C1C"/>
        <rFont val="Arial"/>
        <family val="2"/>
      </rPr>
      <t>g</t>
    </r>
    <r>
      <rPr>
        <sz val="14"/>
        <color rgb="FF010101"/>
        <rFont val="Arial"/>
        <family val="2"/>
      </rPr>
      <t xml:space="preserve">i </t>
    </r>
    <r>
      <rPr>
        <sz val="14"/>
        <color rgb="FF484848"/>
        <rFont val="Arial"/>
        <family val="2"/>
      </rPr>
      <t>e</t>
    </r>
    <r>
      <rPr>
        <sz val="14"/>
        <color rgb="FF1C1C1C"/>
        <rFont val="Arial"/>
        <family val="2"/>
      </rPr>
      <t>s</t>
    </r>
    <r>
      <rPr>
        <sz val="14"/>
        <color rgb="FF484848"/>
        <rFont val="Arial"/>
        <family val="2"/>
      </rPr>
      <t xml:space="preserve">, </t>
    </r>
    <r>
      <rPr>
        <sz val="14"/>
        <color rgb="FF1C1C1C"/>
        <rFont val="Arial"/>
        <family val="2"/>
      </rPr>
      <t>ag</t>
    </r>
    <r>
      <rPr>
        <sz val="14"/>
        <color rgb="FF484848"/>
        <rFont val="Arial"/>
        <family val="2"/>
      </rPr>
      <t xml:space="preserve">e </t>
    </r>
    <r>
      <rPr>
        <sz val="14"/>
        <color rgb="FF1C1C1C"/>
        <rFont val="Arial"/>
        <family val="2"/>
      </rPr>
      <t>&lt;</t>
    </r>
    <r>
      <rPr>
        <sz val="14"/>
        <color rgb="FF010101"/>
        <rFont val="Arial"/>
        <family val="2"/>
      </rPr>
      <t>= 1</t>
    </r>
    <r>
      <rPr>
        <sz val="14"/>
        <color rgb="FF1C1C1C"/>
        <rFont val="Arial"/>
        <family val="2"/>
      </rPr>
      <t>7</t>
    </r>
    <r>
      <rPr>
        <sz val="14"/>
        <color rgb="FF484848"/>
        <rFont val="Arial"/>
        <family val="2"/>
      </rPr>
      <t xml:space="preserve">, </t>
    </r>
    <r>
      <rPr>
        <sz val="14"/>
        <color rgb="FF1C1C1C"/>
        <rFont val="Arial"/>
        <family val="2"/>
      </rPr>
      <t>score r</t>
    </r>
    <r>
      <rPr>
        <sz val="14"/>
        <color rgb="FF010101"/>
        <rFont val="Arial"/>
        <family val="2"/>
      </rPr>
      <t xml:space="preserve">r  </t>
    </r>
    <r>
      <rPr>
        <sz val="14"/>
        <color rgb="FF1C1C1C"/>
        <rFont val="Arial"/>
        <family val="2"/>
      </rPr>
      <t>&lt;</t>
    </r>
    <r>
      <rPr>
        <sz val="14"/>
        <color rgb="FF010101"/>
        <rFont val="Arial"/>
        <family val="2"/>
      </rPr>
      <t xml:space="preserve">= </t>
    </r>
    <r>
      <rPr>
        <sz val="14"/>
        <color rgb="FF1C1C1C"/>
        <rFont val="Arial"/>
        <family val="2"/>
      </rPr>
      <t xml:space="preserve">90 </t>
    </r>
    <r>
      <rPr>
        <sz val="14"/>
        <color rgb="FF010101"/>
        <rFont val="Arial"/>
        <family val="2"/>
      </rPr>
      <t>- zér</t>
    </r>
    <r>
      <rPr>
        <sz val="14"/>
        <color rgb="FF1C1C1C"/>
        <rFont val="Arial"/>
        <family val="2"/>
      </rPr>
      <t xml:space="preserve">o </t>
    </r>
    <r>
      <rPr>
        <sz val="14"/>
        <color rgb="FF010101"/>
        <rFont val="Arial"/>
        <family val="2"/>
      </rPr>
      <t>iour</t>
    </r>
  </si>
  <si>
    <r>
      <rPr>
        <sz val="14"/>
        <color rgb="FF1C1C1C"/>
        <rFont val="Arial"/>
        <family val="2"/>
      </rPr>
      <t>3</t>
    </r>
    <r>
      <rPr>
        <sz val="14"/>
        <color rgb="FF010101"/>
        <rFont val="Arial"/>
        <family val="2"/>
      </rPr>
      <t>7</t>
    </r>
    <r>
      <rPr>
        <sz val="14"/>
        <color rgb="FF1C1C1C"/>
        <rFont val="Arial"/>
        <family val="2"/>
      </rPr>
      <t xml:space="preserve">2 </t>
    </r>
    <r>
      <rPr>
        <sz val="14"/>
        <color rgb="FF010101"/>
        <rFont val="Arial"/>
        <family val="2"/>
      </rPr>
      <t>55</t>
    </r>
  </si>
  <si>
    <r>
      <rPr>
        <sz val="14"/>
        <color rgb="FF1C1C1C"/>
        <rFont val="Arial"/>
        <family val="2"/>
      </rPr>
      <t>0</t>
    </r>
    <r>
      <rPr>
        <sz val="14"/>
        <color rgb="FF010101"/>
        <rFont val="Arial"/>
        <family val="2"/>
      </rPr>
      <t>8</t>
    </r>
    <r>
      <rPr>
        <sz val="14"/>
        <color rgb="FF1C1C1C"/>
        <rFont val="Arial"/>
        <family val="2"/>
      </rPr>
      <t>76</t>
    </r>
    <r>
      <rPr>
        <sz val="14"/>
        <color rgb="FF010101"/>
        <rFont val="Arial"/>
        <family val="2"/>
      </rPr>
      <t>A1</t>
    </r>
  </si>
  <si>
    <r>
      <rPr>
        <b/>
        <sz val="14"/>
        <color rgb="FF1C1C1C"/>
        <rFont val="Arial"/>
        <family val="2"/>
      </rPr>
      <t>S</t>
    </r>
    <r>
      <rPr>
        <b/>
        <sz val="14"/>
        <color rgb="FF010101"/>
        <rFont val="Arial"/>
        <family val="2"/>
      </rPr>
      <t>c</t>
    </r>
    <r>
      <rPr>
        <b/>
        <sz val="14"/>
        <color rgb="FF1C1C1C"/>
        <rFont val="Arial"/>
        <family val="2"/>
      </rPr>
      <t>o</t>
    </r>
    <r>
      <rPr>
        <b/>
        <sz val="14"/>
        <color rgb="FF010101"/>
        <rFont val="Arial"/>
        <family val="2"/>
      </rPr>
      <t>li</t>
    </r>
    <r>
      <rPr>
        <b/>
        <sz val="14"/>
        <color rgb="FF1C1C1C"/>
        <rFont val="Arial"/>
        <family val="2"/>
      </rPr>
      <t>ose</t>
    </r>
    <r>
      <rPr>
        <b/>
        <sz val="14"/>
        <color rgb="FF010101"/>
        <rFont val="Arial"/>
        <family val="2"/>
      </rPr>
      <t>,</t>
    </r>
    <r>
      <rPr>
        <b/>
        <sz val="14"/>
        <color rgb="FF1C1C1C"/>
        <rFont val="Arial"/>
        <family val="2"/>
      </rPr>
      <t xml:space="preserve">s  </t>
    </r>
    <r>
      <rPr>
        <b/>
        <sz val="14"/>
        <color rgb="FF010101"/>
        <rFont val="Arial"/>
        <family val="2"/>
      </rPr>
      <t>herni</t>
    </r>
    <r>
      <rPr>
        <b/>
        <sz val="14"/>
        <color rgb="FF1C1C1C"/>
        <rFont val="Arial"/>
        <family val="2"/>
      </rPr>
      <t xml:space="preserve">es </t>
    </r>
    <r>
      <rPr>
        <b/>
        <sz val="14"/>
        <color rgb="FF010101"/>
        <rFont val="Arial"/>
        <family val="2"/>
      </rPr>
      <t>di</t>
    </r>
    <r>
      <rPr>
        <b/>
        <sz val="14"/>
        <color rgb="FF1C1C1C"/>
        <rFont val="Arial"/>
        <family val="2"/>
      </rPr>
      <t>sca</t>
    </r>
    <r>
      <rPr>
        <b/>
        <sz val="14"/>
        <color rgb="FF010101"/>
        <rFont val="Arial"/>
        <family val="2"/>
      </rPr>
      <t>l</t>
    </r>
    <r>
      <rPr>
        <b/>
        <sz val="14"/>
        <color rgb="FF1C1C1C"/>
        <rFont val="Arial"/>
        <family val="2"/>
      </rPr>
      <t xml:space="preserve">es </t>
    </r>
    <r>
      <rPr>
        <b/>
        <sz val="14"/>
        <color rgb="FF010101"/>
        <rFont val="Arial"/>
        <family val="2"/>
      </rPr>
      <t>e</t>
    </r>
    <r>
      <rPr>
        <b/>
        <sz val="14"/>
        <color rgb="FF1C1C1C"/>
        <rFont val="Arial"/>
        <family val="2"/>
      </rPr>
      <t xml:space="preserve">t </t>
    </r>
    <r>
      <rPr>
        <sz val="14"/>
        <color rgb="FF1C1C1C"/>
        <rFont val="Arial"/>
        <family val="2"/>
      </rPr>
      <t>a</t>
    </r>
    <r>
      <rPr>
        <sz val="14"/>
        <color rgb="FF010101"/>
        <rFont val="Arial"/>
        <family val="2"/>
      </rPr>
      <t>utr</t>
    </r>
    <r>
      <rPr>
        <sz val="14"/>
        <color rgb="FF1C1C1C"/>
        <rFont val="Arial"/>
        <family val="2"/>
      </rPr>
      <t xml:space="preserve">es </t>
    </r>
    <r>
      <rPr>
        <sz val="14"/>
        <color rgb="FF010101"/>
        <rFont val="Arial"/>
        <family val="2"/>
      </rPr>
      <t>d</t>
    </r>
    <r>
      <rPr>
        <sz val="14"/>
        <color rgb="FF1C1C1C"/>
        <rFont val="Arial"/>
        <family val="2"/>
      </rPr>
      <t>o</t>
    </r>
    <r>
      <rPr>
        <sz val="14"/>
        <color rgb="FF010101"/>
        <rFont val="Arial"/>
        <family val="2"/>
      </rPr>
      <t>r</t>
    </r>
    <r>
      <rPr>
        <sz val="14"/>
        <color rgb="FF1C1C1C"/>
        <rFont val="Arial"/>
        <family val="2"/>
      </rPr>
      <t>sa</t>
    </r>
    <r>
      <rPr>
        <sz val="14"/>
        <color rgb="FF010101"/>
        <rFont val="Arial"/>
        <family val="2"/>
      </rPr>
      <t>l</t>
    </r>
    <r>
      <rPr>
        <sz val="14"/>
        <color rgb="FF1C1C1C"/>
        <rFont val="Arial"/>
        <family val="2"/>
      </rPr>
      <t>g</t>
    </r>
    <r>
      <rPr>
        <sz val="14"/>
        <color rgb="FF010101"/>
        <rFont val="Arial"/>
        <family val="2"/>
      </rPr>
      <t xml:space="preserve">i </t>
    </r>
    <r>
      <rPr>
        <sz val="14"/>
        <color rgb="FF313131"/>
        <rFont val="Arial"/>
        <family val="2"/>
      </rPr>
      <t xml:space="preserve">es, </t>
    </r>
    <r>
      <rPr>
        <sz val="14"/>
        <color rgb="FF1C1C1C"/>
        <rFont val="Arial"/>
        <family val="2"/>
      </rPr>
      <t>age &lt;</t>
    </r>
    <r>
      <rPr>
        <sz val="14"/>
        <color rgb="FF010101"/>
        <rFont val="Arial"/>
        <family val="2"/>
      </rPr>
      <t>= 1</t>
    </r>
    <r>
      <rPr>
        <sz val="14"/>
        <color rgb="FF1C1C1C"/>
        <rFont val="Arial"/>
        <family val="2"/>
      </rPr>
      <t xml:space="preserve">7, </t>
    </r>
    <r>
      <rPr>
        <sz val="14"/>
        <color rgb="FF010101"/>
        <rFont val="Arial"/>
        <family val="2"/>
      </rPr>
      <t>s</t>
    </r>
    <r>
      <rPr>
        <sz val="14"/>
        <color rgb="FF1C1C1C"/>
        <rFont val="Arial"/>
        <family val="2"/>
      </rPr>
      <t>core r</t>
    </r>
    <r>
      <rPr>
        <sz val="14"/>
        <color rgb="FF010101"/>
        <rFont val="Arial"/>
        <family val="2"/>
      </rPr>
      <t xml:space="preserve">r  </t>
    </r>
    <r>
      <rPr>
        <sz val="14"/>
        <color rgb="FF1C1C1C"/>
        <rFont val="Arial"/>
        <family val="2"/>
      </rPr>
      <t>&lt;</t>
    </r>
    <r>
      <rPr>
        <sz val="14"/>
        <color rgb="FF010101"/>
        <rFont val="Arial"/>
        <family val="2"/>
      </rPr>
      <t xml:space="preserve">= </t>
    </r>
    <r>
      <rPr>
        <sz val="14"/>
        <color rgb="FF1C1C1C"/>
        <rFont val="Arial"/>
        <family val="2"/>
      </rPr>
      <t xml:space="preserve">90 </t>
    </r>
    <r>
      <rPr>
        <sz val="14"/>
        <color rgb="FF010101"/>
        <rFont val="Arial"/>
        <family val="2"/>
      </rPr>
      <t>- ni</t>
    </r>
    <r>
      <rPr>
        <sz val="14"/>
        <color rgb="FF1C1C1C"/>
        <rFont val="Arial"/>
        <family val="2"/>
      </rPr>
      <t>v</t>
    </r>
    <r>
      <rPr>
        <sz val="14"/>
        <color rgb="FF010101"/>
        <rFont val="Arial"/>
        <family val="2"/>
      </rPr>
      <t>e</t>
    </r>
    <r>
      <rPr>
        <sz val="14"/>
        <color rgb="FF1C1C1C"/>
        <rFont val="Arial"/>
        <family val="2"/>
      </rPr>
      <t>a</t>
    </r>
    <r>
      <rPr>
        <sz val="14"/>
        <color rgb="FF010101"/>
        <rFont val="Arial"/>
        <family val="2"/>
      </rPr>
      <t>u 1</t>
    </r>
  </si>
  <si>
    <r>
      <rPr>
        <sz val="14"/>
        <color rgb="FF1C1C1C"/>
        <rFont val="Arial"/>
        <family val="2"/>
      </rPr>
      <t xml:space="preserve">2 606 </t>
    </r>
    <r>
      <rPr>
        <sz val="14"/>
        <color rgb="FF010101"/>
        <rFont val="Arial"/>
        <family val="2"/>
      </rPr>
      <t>,</t>
    </r>
    <r>
      <rPr>
        <sz val="14"/>
        <color rgb="FF1C1C1C"/>
        <rFont val="Arial"/>
        <family val="2"/>
      </rPr>
      <t xml:space="preserve">3 </t>
    </r>
    <r>
      <rPr>
        <sz val="14"/>
        <color rgb="FF010101"/>
        <rFont val="Arial"/>
        <family val="2"/>
      </rPr>
      <t>1</t>
    </r>
  </si>
  <si>
    <r>
      <rPr>
        <sz val="14"/>
        <color rgb="FF313131"/>
        <rFont val="Arial"/>
        <family val="2"/>
      </rPr>
      <t>2</t>
    </r>
    <r>
      <rPr>
        <sz val="14"/>
        <color rgb="FF010101"/>
        <rFont val="Arial"/>
        <family val="2"/>
      </rPr>
      <t xml:space="preserve">36, </t>
    </r>
    <r>
      <rPr>
        <sz val="14"/>
        <color rgb="FF1C1C1C"/>
        <rFont val="Arial"/>
        <family val="2"/>
      </rPr>
      <t xml:space="preserve">9 </t>
    </r>
    <r>
      <rPr>
        <sz val="14"/>
        <color rgb="FF010101"/>
        <rFont val="Arial"/>
        <family val="2"/>
      </rPr>
      <t>4</t>
    </r>
  </si>
  <si>
    <r>
      <rPr>
        <sz val="14"/>
        <color rgb="FF010101"/>
        <rFont val="Arial"/>
        <family val="2"/>
      </rPr>
      <t>0876A2</t>
    </r>
  </si>
  <si>
    <r>
      <rPr>
        <sz val="14"/>
        <color rgb="FF010101"/>
        <rFont val="Arial"/>
        <family val="2"/>
      </rPr>
      <t>Scolioses</t>
    </r>
    <r>
      <rPr>
        <sz val="14"/>
        <color rgb="FF1C1C1C"/>
        <rFont val="Arial"/>
        <family val="2"/>
      </rPr>
      <t xml:space="preserve">, </t>
    </r>
    <r>
      <rPr>
        <sz val="14"/>
        <color rgb="FF010101"/>
        <rFont val="Arial"/>
        <family val="2"/>
      </rPr>
      <t xml:space="preserve">hernies </t>
    </r>
    <r>
      <rPr>
        <sz val="14"/>
        <color rgb="FF1C1C1C"/>
        <rFont val="Arial"/>
        <family val="2"/>
      </rPr>
      <t>d</t>
    </r>
    <r>
      <rPr>
        <sz val="14"/>
        <color rgb="FF010101"/>
        <rFont val="Arial"/>
        <family val="2"/>
      </rPr>
      <t>iscales et autr</t>
    </r>
    <r>
      <rPr>
        <sz val="14"/>
        <color rgb="FF1C1C1C"/>
        <rFont val="Arial"/>
        <family val="2"/>
      </rPr>
      <t>e</t>
    </r>
    <r>
      <rPr>
        <sz val="14"/>
        <color rgb="FF010101"/>
        <rFont val="Arial"/>
        <family val="2"/>
      </rPr>
      <t>s dorsalgies, age&lt;= 17</t>
    </r>
    <r>
      <rPr>
        <sz val="14"/>
        <color rgb="FF2F2F2F"/>
        <rFont val="Arial"/>
        <family val="2"/>
      </rPr>
      <t xml:space="preserve">, </t>
    </r>
    <r>
      <rPr>
        <sz val="14"/>
        <color rgb="FF010101"/>
        <rFont val="Arial"/>
        <family val="2"/>
      </rPr>
      <t>score rr &lt;= 90 - niveau 2</t>
    </r>
  </si>
  <si>
    <r>
      <rPr>
        <sz val="14"/>
        <color rgb="FF010101"/>
        <rFont val="Arial"/>
        <family val="2"/>
      </rPr>
      <t>3 11</t>
    </r>
    <r>
      <rPr>
        <sz val="14"/>
        <color rgb="FF1C1C1C"/>
        <rFont val="Arial"/>
        <family val="2"/>
      </rPr>
      <t>1,</t>
    </r>
    <r>
      <rPr>
        <sz val="14"/>
        <color rgb="FF010101"/>
        <rFont val="Arial"/>
        <family val="2"/>
      </rPr>
      <t>71</t>
    </r>
  </si>
  <si>
    <r>
      <rPr>
        <sz val="14"/>
        <color rgb="FF010101"/>
        <rFont val="Arial"/>
        <family val="2"/>
      </rPr>
      <t>Sco</t>
    </r>
    <r>
      <rPr>
        <sz val="14"/>
        <color rgb="FF1C1C1C"/>
        <rFont val="Arial"/>
        <family val="2"/>
      </rPr>
      <t>l</t>
    </r>
    <r>
      <rPr>
        <sz val="14"/>
        <color rgb="FF010101"/>
        <rFont val="Arial"/>
        <family val="2"/>
      </rPr>
      <t>ioses</t>
    </r>
    <r>
      <rPr>
        <sz val="14"/>
        <color rgb="FF1C1C1C"/>
        <rFont val="Arial"/>
        <family val="2"/>
      </rPr>
      <t xml:space="preserve">, </t>
    </r>
    <r>
      <rPr>
        <sz val="14"/>
        <color rgb="FF010101"/>
        <rFont val="Arial"/>
        <family val="2"/>
      </rPr>
      <t xml:space="preserve">hernies </t>
    </r>
    <r>
      <rPr>
        <sz val="14"/>
        <color rgb="FF1C1C1C"/>
        <rFont val="Arial"/>
        <family val="2"/>
      </rPr>
      <t>d</t>
    </r>
    <r>
      <rPr>
        <sz val="14"/>
        <color rgb="FF010101"/>
        <rFont val="Arial"/>
        <family val="2"/>
      </rPr>
      <t>iscales et autr</t>
    </r>
    <r>
      <rPr>
        <sz val="14"/>
        <color rgb="FF1C1C1C"/>
        <rFont val="Arial"/>
        <family val="2"/>
      </rPr>
      <t>e</t>
    </r>
    <r>
      <rPr>
        <sz val="14"/>
        <color rgb="FF010101"/>
        <rFont val="Arial"/>
        <family val="2"/>
      </rPr>
      <t>s dorsalgies, age&lt;= 17</t>
    </r>
    <r>
      <rPr>
        <sz val="14"/>
        <color rgb="FF2F2F2F"/>
        <rFont val="Arial"/>
        <family val="2"/>
      </rPr>
      <t xml:space="preserve">, </t>
    </r>
    <r>
      <rPr>
        <sz val="14"/>
        <color rgb="FF010101"/>
        <rFont val="Arial"/>
        <family val="2"/>
      </rPr>
      <t>score rr &gt;= 91 - zéro iour</t>
    </r>
  </si>
  <si>
    <r>
      <rPr>
        <sz val="14"/>
        <color rgb="FF010101"/>
        <rFont val="Arial"/>
        <family val="2"/>
      </rPr>
      <t>Sco</t>
    </r>
    <r>
      <rPr>
        <sz val="14"/>
        <color rgb="FF1C1C1C"/>
        <rFont val="Arial"/>
        <family val="2"/>
      </rPr>
      <t>l</t>
    </r>
    <r>
      <rPr>
        <sz val="14"/>
        <color rgb="FF010101"/>
        <rFont val="Arial"/>
        <family val="2"/>
      </rPr>
      <t>ioses</t>
    </r>
    <r>
      <rPr>
        <sz val="14"/>
        <color rgb="FF1C1C1C"/>
        <rFont val="Arial"/>
        <family val="2"/>
      </rPr>
      <t xml:space="preserve">, </t>
    </r>
    <r>
      <rPr>
        <sz val="14"/>
        <color rgb="FF010101"/>
        <rFont val="Arial"/>
        <family val="2"/>
      </rPr>
      <t>hernies discales et autr</t>
    </r>
    <r>
      <rPr>
        <sz val="14"/>
        <color rgb="FF1C1C1C"/>
        <rFont val="Arial"/>
        <family val="2"/>
      </rPr>
      <t>e</t>
    </r>
    <r>
      <rPr>
        <sz val="14"/>
        <color rgb="FF010101"/>
        <rFont val="Arial"/>
        <family val="2"/>
      </rPr>
      <t>s dorsalgies, age&lt;= 17</t>
    </r>
    <r>
      <rPr>
        <sz val="14"/>
        <color rgb="FF2F2F2F"/>
        <rFont val="Arial"/>
        <family val="2"/>
      </rPr>
      <t xml:space="preserve">, </t>
    </r>
    <r>
      <rPr>
        <sz val="14"/>
        <color rgb="FF010101"/>
        <rFont val="Arial"/>
        <family val="2"/>
      </rPr>
      <t>score rr &gt;= 91 - niveau 1</t>
    </r>
  </si>
  <si>
    <r>
      <rPr>
        <sz val="14"/>
        <color rgb="FF010101"/>
        <rFont val="Arial"/>
        <family val="2"/>
      </rPr>
      <t>3 687</t>
    </r>
    <r>
      <rPr>
        <sz val="14"/>
        <color rgb="FF1C1C1C"/>
        <rFont val="Arial"/>
        <family val="2"/>
      </rPr>
      <t>,</t>
    </r>
    <r>
      <rPr>
        <sz val="14"/>
        <color rgb="FF010101"/>
        <rFont val="Arial"/>
        <family val="2"/>
      </rPr>
      <t>09</t>
    </r>
  </si>
  <si>
    <r>
      <rPr>
        <sz val="14"/>
        <color rgb="FF010101"/>
        <rFont val="Arial"/>
        <family val="2"/>
      </rPr>
      <t>Sco</t>
    </r>
    <r>
      <rPr>
        <sz val="14"/>
        <color rgb="FF1C1C1C"/>
        <rFont val="Arial"/>
        <family val="2"/>
      </rPr>
      <t>l</t>
    </r>
    <r>
      <rPr>
        <sz val="14"/>
        <color rgb="FF010101"/>
        <rFont val="Arial"/>
        <family val="2"/>
      </rPr>
      <t>ioses</t>
    </r>
    <r>
      <rPr>
        <sz val="14"/>
        <color rgb="FF1C1C1C"/>
        <rFont val="Arial"/>
        <family val="2"/>
      </rPr>
      <t xml:space="preserve">, </t>
    </r>
    <r>
      <rPr>
        <sz val="14"/>
        <color rgb="FF010101"/>
        <rFont val="Arial"/>
        <family val="2"/>
      </rPr>
      <t>hernies discales et autr</t>
    </r>
    <r>
      <rPr>
        <sz val="14"/>
        <color rgb="FF1C1C1C"/>
        <rFont val="Arial"/>
        <family val="2"/>
      </rPr>
      <t xml:space="preserve">es </t>
    </r>
    <r>
      <rPr>
        <sz val="14"/>
        <color rgb="FF010101"/>
        <rFont val="Arial"/>
        <family val="2"/>
      </rPr>
      <t>dors</t>
    </r>
    <r>
      <rPr>
        <sz val="14"/>
        <color rgb="FF1C1C1C"/>
        <rFont val="Arial"/>
        <family val="2"/>
      </rPr>
      <t>a</t>
    </r>
    <r>
      <rPr>
        <sz val="14"/>
        <color rgb="FF010101"/>
        <rFont val="Arial"/>
        <family val="2"/>
      </rPr>
      <t xml:space="preserve">lgies, age </t>
    </r>
    <r>
      <rPr>
        <sz val="14"/>
        <color rgb="FF2F2F2F"/>
        <rFont val="Arial"/>
        <family val="2"/>
      </rPr>
      <t>-&lt;</t>
    </r>
    <r>
      <rPr>
        <sz val="14"/>
        <color rgb="FF010101"/>
        <rFont val="Arial"/>
        <family val="2"/>
      </rPr>
      <t xml:space="preserve">=  17  </t>
    </r>
    <r>
      <rPr>
        <sz val="14"/>
        <color rgb="FF2F2F2F"/>
        <rFont val="Arial"/>
        <family val="2"/>
      </rPr>
      <t xml:space="preserve">, </t>
    </r>
    <r>
      <rPr>
        <sz val="14"/>
        <color rgb="FF010101"/>
        <rFont val="Arial"/>
        <family val="2"/>
      </rPr>
      <t>score rr &gt;= 91 - niveau 2</t>
    </r>
  </si>
  <si>
    <r>
      <rPr>
        <sz val="14"/>
        <color rgb="FF010101"/>
        <rFont val="Arial"/>
        <family val="2"/>
      </rPr>
      <t>4 402</t>
    </r>
    <r>
      <rPr>
        <sz val="14"/>
        <color rgb="FF1C1C1C"/>
        <rFont val="Arial"/>
        <family val="2"/>
      </rPr>
      <t>,</t>
    </r>
    <r>
      <rPr>
        <sz val="14"/>
        <color rgb="FF010101"/>
        <rFont val="Arial"/>
        <family val="2"/>
      </rPr>
      <t>07</t>
    </r>
  </si>
  <si>
    <r>
      <rPr>
        <sz val="14"/>
        <color rgb="FF010101"/>
        <rFont val="Arial"/>
        <family val="2"/>
      </rPr>
      <t>0</t>
    </r>
    <r>
      <rPr>
        <sz val="14"/>
        <color rgb="FF1C1C1C"/>
        <rFont val="Arial"/>
        <family val="2"/>
      </rPr>
      <t>8</t>
    </r>
    <r>
      <rPr>
        <sz val="14"/>
        <color rgb="FF010101"/>
        <rFont val="Arial"/>
        <family val="2"/>
      </rPr>
      <t>7</t>
    </r>
    <r>
      <rPr>
        <sz val="14"/>
        <color rgb="FF1C1C1C"/>
        <rFont val="Arial"/>
        <family val="2"/>
      </rPr>
      <t>6</t>
    </r>
    <r>
      <rPr>
        <sz val="14"/>
        <color rgb="FF010101"/>
        <rFont val="Arial"/>
        <family val="2"/>
      </rPr>
      <t>CO</t>
    </r>
  </si>
  <si>
    <r>
      <rPr>
        <sz val="14"/>
        <color rgb="FF010101"/>
        <rFont val="Arial"/>
        <family val="2"/>
      </rPr>
      <t>Sco</t>
    </r>
    <r>
      <rPr>
        <sz val="14"/>
        <color rgb="FF1C1C1C"/>
        <rFont val="Arial"/>
        <family val="2"/>
      </rPr>
      <t>l</t>
    </r>
    <r>
      <rPr>
        <sz val="14"/>
        <color rgb="FF010101"/>
        <rFont val="Arial"/>
        <family val="2"/>
      </rPr>
      <t>ioses</t>
    </r>
    <r>
      <rPr>
        <sz val="14"/>
        <color rgb="FF1C1C1C"/>
        <rFont val="Arial"/>
        <family val="2"/>
      </rPr>
      <t xml:space="preserve">, </t>
    </r>
    <r>
      <rPr>
        <sz val="14"/>
        <color rgb="FF010101"/>
        <rFont val="Arial"/>
        <family val="2"/>
      </rPr>
      <t xml:space="preserve">hernies discales et autr </t>
    </r>
    <r>
      <rPr>
        <sz val="14"/>
        <color rgb="FF1C1C1C"/>
        <rFont val="Arial"/>
        <family val="2"/>
      </rPr>
      <t>e</t>
    </r>
    <r>
      <rPr>
        <sz val="14"/>
        <color rgb="FF010101"/>
        <rFont val="Arial"/>
        <family val="2"/>
      </rPr>
      <t>s dors</t>
    </r>
    <r>
      <rPr>
        <sz val="14"/>
        <color rgb="FF1C1C1C"/>
        <rFont val="Arial"/>
        <family val="2"/>
      </rPr>
      <t>a</t>
    </r>
    <r>
      <rPr>
        <sz val="14"/>
        <color rgb="FF010101"/>
        <rFont val="Arial"/>
        <family val="2"/>
      </rPr>
      <t>Igies</t>
    </r>
    <r>
      <rPr>
        <sz val="14"/>
        <color rgb="FF2F2F2F"/>
        <rFont val="Arial"/>
        <family val="2"/>
      </rPr>
      <t xml:space="preserve">, </t>
    </r>
    <r>
      <rPr>
        <sz val="14"/>
        <color rgb="FF010101"/>
        <rFont val="Arial"/>
        <family val="2"/>
      </rPr>
      <t>age &gt;= 18</t>
    </r>
    <r>
      <rPr>
        <sz val="14"/>
        <color rgb="FF2F2F2F"/>
        <rFont val="Arial"/>
        <family val="2"/>
      </rPr>
      <t xml:space="preserve">, </t>
    </r>
    <r>
      <rPr>
        <sz val="14"/>
        <color rgb="FF010101"/>
        <rFont val="Arial"/>
        <family val="2"/>
      </rPr>
      <t xml:space="preserve">score phy </t>
    </r>
    <r>
      <rPr>
        <sz val="14"/>
        <color rgb="FF1C1C1C"/>
        <rFont val="Arial"/>
        <family val="2"/>
      </rPr>
      <t>&lt;</t>
    </r>
    <r>
      <rPr>
        <sz val="14"/>
        <color rgb="FF010101"/>
        <rFont val="Arial"/>
        <family val="2"/>
      </rPr>
      <t>= 8</t>
    </r>
    <r>
      <rPr>
        <sz val="14"/>
        <color rgb="FF1C1C1C"/>
        <rFont val="Arial"/>
        <family val="2"/>
      </rPr>
      <t xml:space="preserve">, </t>
    </r>
    <r>
      <rPr>
        <sz val="14"/>
        <color rgb="FF010101"/>
        <rFont val="Arial"/>
        <family val="2"/>
      </rPr>
      <t>score rr &lt;</t>
    </r>
    <r>
      <rPr>
        <sz val="14"/>
        <color rgb="FF1C1C1C"/>
        <rFont val="Arial"/>
        <family val="2"/>
      </rPr>
      <t xml:space="preserve">= </t>
    </r>
    <r>
      <rPr>
        <sz val="14"/>
        <color rgb="FF010101"/>
        <rFont val="Arial"/>
        <family val="2"/>
      </rPr>
      <t>90
- zéroiour</t>
    </r>
  </si>
  <si>
    <r>
      <rPr>
        <sz val="14"/>
        <color rgb="FF010101"/>
        <rFont val="Arial"/>
        <family val="2"/>
      </rPr>
      <t>0876C1</t>
    </r>
  </si>
  <si>
    <r>
      <rPr>
        <b/>
        <sz val="14"/>
        <color rgb="FF010101"/>
        <rFont val="Arial"/>
        <family val="2"/>
      </rPr>
      <t>Scoliose,</t>
    </r>
    <r>
      <rPr>
        <b/>
        <sz val="14"/>
        <color rgb="FF1C1C1C"/>
        <rFont val="Arial"/>
        <family val="2"/>
      </rPr>
      <t xml:space="preserve">s  </t>
    </r>
    <r>
      <rPr>
        <b/>
        <sz val="14"/>
        <color rgb="FF010101"/>
        <rFont val="Arial"/>
        <family val="2"/>
      </rPr>
      <t>hernies disc</t>
    </r>
    <r>
      <rPr>
        <b/>
        <sz val="14"/>
        <color rgb="FF1C1C1C"/>
        <rFont val="Arial"/>
        <family val="2"/>
      </rPr>
      <t>a</t>
    </r>
    <r>
      <rPr>
        <b/>
        <sz val="14"/>
        <color rgb="FF010101"/>
        <rFont val="Arial"/>
        <family val="2"/>
      </rPr>
      <t>le</t>
    </r>
    <r>
      <rPr>
        <b/>
        <sz val="14"/>
        <color rgb="FF1C1C1C"/>
        <rFont val="Arial"/>
        <family val="2"/>
      </rPr>
      <t xml:space="preserve">s </t>
    </r>
    <r>
      <rPr>
        <b/>
        <sz val="14"/>
        <color rgb="FF010101"/>
        <rFont val="Arial"/>
        <family val="2"/>
      </rPr>
      <t>e</t>
    </r>
    <r>
      <rPr>
        <b/>
        <sz val="14"/>
        <color rgb="FF1C1C1C"/>
        <rFont val="Arial"/>
        <family val="2"/>
      </rPr>
      <t xml:space="preserve">t </t>
    </r>
    <r>
      <rPr>
        <sz val="14"/>
        <color rgb="FF010101"/>
        <rFont val="Arial"/>
        <family val="2"/>
      </rPr>
      <t>autres dorsalgies, age &gt;= 18, score phy &lt;= 8, score rr &lt;= 90
- niveau 1</t>
    </r>
  </si>
  <si>
    <r>
      <rPr>
        <sz val="14"/>
        <color rgb="FF010101"/>
        <rFont val="Arial"/>
        <family val="2"/>
      </rPr>
      <t>2 328</t>
    </r>
    <r>
      <rPr>
        <sz val="14"/>
        <color rgb="FF1C1C1C"/>
        <rFont val="Arial"/>
        <family val="2"/>
      </rPr>
      <t>,</t>
    </r>
    <r>
      <rPr>
        <sz val="14"/>
        <color rgb="FF010101"/>
        <rFont val="Arial"/>
        <family val="2"/>
      </rPr>
      <t>84</t>
    </r>
  </si>
  <si>
    <r>
      <rPr>
        <sz val="14"/>
        <color rgb="FF010101"/>
        <rFont val="Arial"/>
        <family val="2"/>
      </rPr>
      <t>0</t>
    </r>
    <r>
      <rPr>
        <sz val="14"/>
        <color rgb="FF1C1C1C"/>
        <rFont val="Arial"/>
        <family val="2"/>
      </rPr>
      <t>8</t>
    </r>
    <r>
      <rPr>
        <sz val="14"/>
        <color rgb="FF010101"/>
        <rFont val="Arial"/>
        <family val="2"/>
      </rPr>
      <t>76</t>
    </r>
    <r>
      <rPr>
        <sz val="14"/>
        <color rgb="FF1C1C1C"/>
        <rFont val="Arial"/>
        <family val="2"/>
      </rPr>
      <t>C</t>
    </r>
    <r>
      <rPr>
        <sz val="14"/>
        <color rgb="FF010101"/>
        <rFont val="Arial"/>
        <family val="2"/>
      </rPr>
      <t>2</t>
    </r>
  </si>
  <si>
    <r>
      <rPr>
        <sz val="14"/>
        <color rgb="FF010101"/>
        <rFont val="Arial"/>
        <family val="2"/>
      </rPr>
      <t>Scolioses</t>
    </r>
    <r>
      <rPr>
        <sz val="14"/>
        <color rgb="FF1C1C1C"/>
        <rFont val="Arial"/>
        <family val="2"/>
      </rPr>
      <t xml:space="preserve">, </t>
    </r>
    <r>
      <rPr>
        <sz val="14"/>
        <color rgb="FF010101"/>
        <rFont val="Arial"/>
        <family val="2"/>
      </rPr>
      <t xml:space="preserve">hernies discales et autres dorsalgies, age &gt;= 18, score phy </t>
    </r>
    <r>
      <rPr>
        <sz val="14"/>
        <color rgb="FF1C1C1C"/>
        <rFont val="Arial"/>
        <family val="2"/>
      </rPr>
      <t>&lt;</t>
    </r>
    <r>
      <rPr>
        <sz val="14"/>
        <color rgb="FF010101"/>
        <rFont val="Arial"/>
        <family val="2"/>
      </rPr>
      <t>= 8</t>
    </r>
    <r>
      <rPr>
        <sz val="14"/>
        <color rgb="FF1C1C1C"/>
        <rFont val="Arial"/>
        <family val="2"/>
      </rPr>
      <t xml:space="preserve">, </t>
    </r>
    <r>
      <rPr>
        <sz val="14"/>
        <color rgb="FF010101"/>
        <rFont val="Arial"/>
        <family val="2"/>
      </rPr>
      <t>score rr &lt;</t>
    </r>
    <r>
      <rPr>
        <sz val="14"/>
        <color rgb="FF1C1C1C"/>
        <rFont val="Arial"/>
        <family val="2"/>
      </rPr>
      <t xml:space="preserve">= </t>
    </r>
    <r>
      <rPr>
        <sz val="14"/>
        <color rgb="FF010101"/>
        <rFont val="Arial"/>
        <family val="2"/>
      </rPr>
      <t>90
- niveau 2</t>
    </r>
  </si>
  <si>
    <r>
      <rPr>
        <sz val="14"/>
        <color rgb="FF010101"/>
        <rFont val="Arial"/>
        <family val="2"/>
      </rPr>
      <t>517.74</t>
    </r>
  </si>
  <si>
    <r>
      <rPr>
        <sz val="14"/>
        <color rgb="FF010101"/>
        <rFont val="Arial"/>
        <family val="2"/>
      </rPr>
      <t>4 141,95</t>
    </r>
  </si>
  <si>
    <r>
      <rPr>
        <sz val="14"/>
        <color rgb="FF010101"/>
        <rFont val="Arial"/>
        <family val="2"/>
      </rPr>
      <t>0876DO</t>
    </r>
  </si>
  <si>
    <r>
      <rPr>
        <sz val="14"/>
        <color rgb="FF1C1C1C"/>
        <rFont val="Arial"/>
        <family val="2"/>
      </rPr>
      <t>S</t>
    </r>
    <r>
      <rPr>
        <sz val="14"/>
        <color rgb="FF010101"/>
        <rFont val="Arial"/>
        <family val="2"/>
      </rPr>
      <t>colioses,  hernies discales et autres dorsalgies, age &gt;= 18, score phy &lt;= 8, score rr &gt;= 9</t>
    </r>
    <r>
      <rPr>
        <sz val="14"/>
        <color rgb="FF1C1C1C"/>
        <rFont val="Arial"/>
        <family val="2"/>
      </rPr>
      <t xml:space="preserve">1
</t>
    </r>
    <r>
      <rPr>
        <sz val="14"/>
        <color rgb="FF010101"/>
        <rFont val="Arial"/>
        <family val="2"/>
      </rPr>
      <t>- zéro jour</t>
    </r>
  </si>
  <si>
    <r>
      <rPr>
        <sz val="14"/>
        <color rgb="FF1C1C1C"/>
        <rFont val="Arial"/>
        <family val="2"/>
      </rPr>
      <t>087</t>
    </r>
    <r>
      <rPr>
        <sz val="14"/>
        <color rgb="FF010101"/>
        <rFont val="Arial"/>
        <family val="2"/>
      </rPr>
      <t>GD1</t>
    </r>
  </si>
  <si>
    <r>
      <rPr>
        <sz val="14"/>
        <color rgb="FF010101"/>
        <rFont val="Arial"/>
        <family val="2"/>
      </rPr>
      <t>Sco</t>
    </r>
    <r>
      <rPr>
        <sz val="14"/>
        <color rgb="FF1C1C1C"/>
        <rFont val="Arial"/>
        <family val="2"/>
      </rPr>
      <t>l</t>
    </r>
    <r>
      <rPr>
        <sz val="14"/>
        <color rgb="FF010101"/>
        <rFont val="Arial"/>
        <family val="2"/>
      </rPr>
      <t>ioses</t>
    </r>
    <r>
      <rPr>
        <sz val="14"/>
        <color rgb="FF1C1C1C"/>
        <rFont val="Arial"/>
        <family val="2"/>
      </rPr>
      <t xml:space="preserve">, </t>
    </r>
    <r>
      <rPr>
        <sz val="14"/>
        <color rgb="FF010101"/>
        <rFont val="Arial"/>
        <family val="2"/>
      </rPr>
      <t xml:space="preserve">hernies discales et autres dorsalgies, age &gt;= 18, </t>
    </r>
    <r>
      <rPr>
        <sz val="14"/>
        <color rgb="FF1C1C1C"/>
        <rFont val="Arial"/>
        <family val="2"/>
      </rPr>
      <t>s</t>
    </r>
    <r>
      <rPr>
        <sz val="14"/>
        <color rgb="FF010101"/>
        <rFont val="Arial"/>
        <family val="2"/>
      </rPr>
      <t xml:space="preserve">core phy </t>
    </r>
    <r>
      <rPr>
        <sz val="14"/>
        <color rgb="FF1C1C1C"/>
        <rFont val="Arial"/>
        <family val="2"/>
      </rPr>
      <t>&lt;</t>
    </r>
    <r>
      <rPr>
        <sz val="14"/>
        <color rgb="FF010101"/>
        <rFont val="Arial"/>
        <family val="2"/>
      </rPr>
      <t>= 8</t>
    </r>
    <r>
      <rPr>
        <sz val="14"/>
        <color rgb="FF1C1C1C"/>
        <rFont val="Arial"/>
        <family val="2"/>
      </rPr>
      <t xml:space="preserve">, </t>
    </r>
    <r>
      <rPr>
        <sz val="14"/>
        <color rgb="FF010101"/>
        <rFont val="Arial"/>
        <family val="2"/>
      </rPr>
      <t>s</t>
    </r>
    <r>
      <rPr>
        <sz val="14"/>
        <color rgb="FF1C1C1C"/>
        <rFont val="Arial"/>
        <family val="2"/>
      </rPr>
      <t>co</t>
    </r>
    <r>
      <rPr>
        <sz val="14"/>
        <color rgb="FF010101"/>
        <rFont val="Arial"/>
        <family val="2"/>
      </rPr>
      <t xml:space="preserve">re rr </t>
    </r>
    <r>
      <rPr>
        <sz val="14"/>
        <color rgb="FF1C1C1C"/>
        <rFont val="Arial"/>
        <family val="2"/>
      </rPr>
      <t xml:space="preserve">&gt;= </t>
    </r>
    <r>
      <rPr>
        <sz val="14"/>
        <color rgb="FF010101"/>
        <rFont val="Arial"/>
        <family val="2"/>
      </rPr>
      <t xml:space="preserve">91
-  ni </t>
    </r>
    <r>
      <rPr>
        <sz val="14"/>
        <color rgb="FF2F2F2F"/>
        <rFont val="Arial"/>
        <family val="2"/>
      </rPr>
      <t xml:space="preserve">vea  </t>
    </r>
    <r>
      <rPr>
        <sz val="14"/>
        <color rgb="FF010101"/>
        <rFont val="Arial"/>
        <family val="2"/>
      </rPr>
      <t>u  1</t>
    </r>
  </si>
  <si>
    <r>
      <rPr>
        <sz val="14"/>
        <color rgb="FF1C1C1C"/>
        <rFont val="Arial"/>
        <family val="2"/>
      </rPr>
      <t xml:space="preserve">2  859  </t>
    </r>
    <r>
      <rPr>
        <sz val="14"/>
        <color rgb="FF010101"/>
        <rFont val="Arial"/>
        <family val="2"/>
      </rPr>
      <t>,</t>
    </r>
    <r>
      <rPr>
        <sz val="14"/>
        <color rgb="FF1C1C1C"/>
        <rFont val="Arial"/>
        <family val="2"/>
      </rPr>
      <t>70</t>
    </r>
  </si>
  <si>
    <r>
      <rPr>
        <sz val="14"/>
        <color rgb="FF1C1C1C"/>
        <rFont val="Arial"/>
        <family val="2"/>
      </rPr>
      <t xml:space="preserve">2 </t>
    </r>
    <r>
      <rPr>
        <sz val="14"/>
        <color rgb="FF010101"/>
        <rFont val="Arial"/>
        <family val="2"/>
      </rPr>
      <t xml:space="preserve">5 </t>
    </r>
    <r>
      <rPr>
        <sz val="14"/>
        <color rgb="FF1C1C1C"/>
        <rFont val="Arial"/>
        <family val="2"/>
      </rPr>
      <t xml:space="preserve">9 </t>
    </r>
    <r>
      <rPr>
        <sz val="14"/>
        <color rgb="FF010101"/>
        <rFont val="Arial"/>
        <family val="2"/>
      </rPr>
      <t>,</t>
    </r>
    <r>
      <rPr>
        <sz val="14"/>
        <color rgb="FF1C1C1C"/>
        <rFont val="Arial"/>
        <family val="2"/>
      </rPr>
      <t>97</t>
    </r>
  </si>
  <si>
    <r>
      <rPr>
        <sz val="14"/>
        <color rgb="FF1C1C1C"/>
        <rFont val="Arial"/>
        <family val="2"/>
      </rPr>
      <t>0876D2</t>
    </r>
  </si>
  <si>
    <r>
      <rPr>
        <sz val="14"/>
        <color rgb="FF1C1C1C"/>
        <rFont val="Arial"/>
        <family val="2"/>
      </rPr>
      <t>S co</t>
    </r>
    <r>
      <rPr>
        <sz val="14"/>
        <color rgb="FF010101"/>
        <rFont val="Arial"/>
        <family val="2"/>
      </rPr>
      <t>lio</t>
    </r>
    <r>
      <rPr>
        <sz val="14"/>
        <color rgb="FF1C1C1C"/>
        <rFont val="Arial"/>
        <family val="2"/>
      </rPr>
      <t>ses</t>
    </r>
    <r>
      <rPr>
        <sz val="14"/>
        <color rgb="FF010101"/>
        <rFont val="Arial"/>
        <family val="2"/>
      </rPr>
      <t>, h</t>
    </r>
    <r>
      <rPr>
        <sz val="14"/>
        <color rgb="FF1C1C1C"/>
        <rFont val="Arial"/>
        <family val="2"/>
      </rPr>
      <t>e</t>
    </r>
    <r>
      <rPr>
        <sz val="14"/>
        <color rgb="FF010101"/>
        <rFont val="Arial"/>
        <family val="2"/>
      </rPr>
      <t>rni</t>
    </r>
    <r>
      <rPr>
        <sz val="14"/>
        <color rgb="FF2F2F2F"/>
        <rFont val="Arial"/>
        <family val="2"/>
      </rPr>
      <t xml:space="preserve">es </t>
    </r>
    <r>
      <rPr>
        <sz val="14"/>
        <color rgb="FF1C1C1C"/>
        <rFont val="Arial"/>
        <family val="2"/>
      </rPr>
      <t>d</t>
    </r>
    <r>
      <rPr>
        <sz val="14"/>
        <color rgb="FF010101"/>
        <rFont val="Arial"/>
        <family val="2"/>
      </rPr>
      <t>i</t>
    </r>
    <r>
      <rPr>
        <sz val="14"/>
        <color rgb="FF1C1C1C"/>
        <rFont val="Arial"/>
        <family val="2"/>
      </rPr>
      <t>sca</t>
    </r>
    <r>
      <rPr>
        <sz val="14"/>
        <color rgb="FF010101"/>
        <rFont val="Arial"/>
        <family val="2"/>
      </rPr>
      <t>le</t>
    </r>
    <r>
      <rPr>
        <sz val="14"/>
        <color rgb="FF1C1C1C"/>
        <rFont val="Arial"/>
        <family val="2"/>
      </rPr>
      <t>s e</t>
    </r>
    <r>
      <rPr>
        <sz val="14"/>
        <color rgb="FF010101"/>
        <rFont val="Arial"/>
        <family val="2"/>
      </rPr>
      <t xml:space="preserve">t </t>
    </r>
    <r>
      <rPr>
        <sz val="14"/>
        <color rgb="FF1C1C1C"/>
        <rFont val="Arial"/>
        <family val="2"/>
      </rPr>
      <t>a</t>
    </r>
    <r>
      <rPr>
        <sz val="14"/>
        <color rgb="FF010101"/>
        <rFont val="Arial"/>
        <family val="2"/>
      </rPr>
      <t>utr</t>
    </r>
    <r>
      <rPr>
        <sz val="14"/>
        <color rgb="FF1C1C1C"/>
        <rFont val="Arial"/>
        <family val="2"/>
      </rPr>
      <t>e</t>
    </r>
    <r>
      <rPr>
        <sz val="14"/>
        <color rgb="FF010101"/>
        <rFont val="Arial"/>
        <family val="2"/>
      </rPr>
      <t>s dors</t>
    </r>
    <r>
      <rPr>
        <sz val="14"/>
        <color rgb="FF1C1C1C"/>
        <rFont val="Arial"/>
        <family val="2"/>
      </rPr>
      <t>a</t>
    </r>
    <r>
      <rPr>
        <sz val="14"/>
        <color rgb="FF010101"/>
        <rFont val="Arial"/>
        <family val="2"/>
      </rPr>
      <t>l</t>
    </r>
    <r>
      <rPr>
        <sz val="14"/>
        <color rgb="FF1C1C1C"/>
        <rFont val="Arial"/>
        <family val="2"/>
      </rPr>
      <t>g</t>
    </r>
    <r>
      <rPr>
        <sz val="14"/>
        <color rgb="FF010101"/>
        <rFont val="Arial"/>
        <family val="2"/>
      </rPr>
      <t xml:space="preserve">i </t>
    </r>
    <r>
      <rPr>
        <sz val="14"/>
        <color rgb="FF1C1C1C"/>
        <rFont val="Arial"/>
        <family val="2"/>
      </rPr>
      <t>e</t>
    </r>
    <r>
      <rPr>
        <sz val="14"/>
        <color rgb="FF010101"/>
        <rFont val="Arial"/>
        <family val="2"/>
      </rPr>
      <t xml:space="preserve">s, </t>
    </r>
    <r>
      <rPr>
        <sz val="14"/>
        <color rgb="FF1C1C1C"/>
        <rFont val="Arial"/>
        <family val="2"/>
      </rPr>
      <t xml:space="preserve">age </t>
    </r>
    <r>
      <rPr>
        <sz val="14"/>
        <color rgb="FF3F3F3F"/>
        <rFont val="Arial"/>
        <family val="2"/>
      </rPr>
      <t>&gt;</t>
    </r>
    <r>
      <rPr>
        <sz val="14"/>
        <color rgb="FF010101"/>
        <rFont val="Arial"/>
        <family val="2"/>
      </rPr>
      <t>= 1</t>
    </r>
    <r>
      <rPr>
        <sz val="14"/>
        <color rgb="FF1C1C1C"/>
        <rFont val="Arial"/>
        <family val="2"/>
      </rPr>
      <t>8</t>
    </r>
    <r>
      <rPr>
        <sz val="14"/>
        <color rgb="FF010101"/>
        <rFont val="Arial"/>
        <family val="2"/>
      </rPr>
      <t xml:space="preserve">, </t>
    </r>
    <r>
      <rPr>
        <sz val="14"/>
        <color rgb="FF2F2F2F"/>
        <rFont val="Arial"/>
        <family val="2"/>
      </rPr>
      <t>sc</t>
    </r>
    <r>
      <rPr>
        <sz val="14"/>
        <color rgb="FF010101"/>
        <rFont val="Arial"/>
        <family val="2"/>
      </rPr>
      <t>or</t>
    </r>
    <r>
      <rPr>
        <sz val="14"/>
        <color rgb="FF1C1C1C"/>
        <rFont val="Arial"/>
        <family val="2"/>
      </rPr>
      <t xml:space="preserve">e </t>
    </r>
    <r>
      <rPr>
        <sz val="14"/>
        <color rgb="FF010101"/>
        <rFont val="Arial"/>
        <family val="2"/>
      </rPr>
      <t xml:space="preserve">phy </t>
    </r>
    <r>
      <rPr>
        <sz val="14"/>
        <color rgb="FF1C1C1C"/>
        <rFont val="Arial"/>
        <family val="2"/>
      </rPr>
      <t>&lt;</t>
    </r>
    <r>
      <rPr>
        <sz val="14"/>
        <color rgb="FF010101"/>
        <rFont val="Arial"/>
        <family val="2"/>
      </rPr>
      <t xml:space="preserve">= </t>
    </r>
    <r>
      <rPr>
        <sz val="14"/>
        <color rgb="FF1C1C1C"/>
        <rFont val="Arial"/>
        <family val="2"/>
      </rPr>
      <t>8</t>
    </r>
    <r>
      <rPr>
        <sz val="14"/>
        <color rgb="FF010101"/>
        <rFont val="Arial"/>
        <family val="2"/>
      </rPr>
      <t xml:space="preserve">, </t>
    </r>
    <r>
      <rPr>
        <sz val="14"/>
        <color rgb="FF1C1C1C"/>
        <rFont val="Arial"/>
        <family val="2"/>
      </rPr>
      <t>sco</t>
    </r>
    <r>
      <rPr>
        <sz val="14"/>
        <color rgb="FF010101"/>
        <rFont val="Arial"/>
        <family val="2"/>
      </rPr>
      <t xml:space="preserve">r </t>
    </r>
    <r>
      <rPr>
        <sz val="14"/>
        <color rgb="FF2F2F2F"/>
        <rFont val="Arial"/>
        <family val="2"/>
      </rPr>
      <t xml:space="preserve">e </t>
    </r>
    <r>
      <rPr>
        <sz val="14"/>
        <color rgb="FF010101"/>
        <rFont val="Arial"/>
        <family val="2"/>
      </rPr>
      <t xml:space="preserve">rr </t>
    </r>
    <r>
      <rPr>
        <sz val="14"/>
        <color rgb="FF1C1C1C"/>
        <rFont val="Arial"/>
        <family val="2"/>
      </rPr>
      <t>&gt;</t>
    </r>
    <r>
      <rPr>
        <sz val="14"/>
        <color rgb="FF010101"/>
        <rFont val="Arial"/>
        <family val="2"/>
      </rPr>
      <t>= 9</t>
    </r>
    <r>
      <rPr>
        <sz val="14"/>
        <color rgb="FF1C1C1C"/>
        <rFont val="Arial"/>
        <family val="2"/>
      </rPr>
      <t xml:space="preserve">1
</t>
    </r>
    <r>
      <rPr>
        <sz val="14"/>
        <color rgb="FF7E7E7E"/>
        <rFont val="Arial"/>
        <family val="2"/>
      </rPr>
      <t xml:space="preserve">- </t>
    </r>
    <r>
      <rPr>
        <sz val="14"/>
        <color rgb="FF010101"/>
        <rFont val="Arial"/>
        <family val="2"/>
      </rPr>
      <t>niv</t>
    </r>
    <r>
      <rPr>
        <sz val="14"/>
        <color rgb="FF1C1C1C"/>
        <rFont val="Arial"/>
        <family val="2"/>
      </rPr>
      <t>ea</t>
    </r>
    <r>
      <rPr>
        <sz val="14"/>
        <color rgb="FF010101"/>
        <rFont val="Arial"/>
        <family val="2"/>
      </rPr>
      <t xml:space="preserve">u </t>
    </r>
    <r>
      <rPr>
        <sz val="14"/>
        <color rgb="FF1C1C1C"/>
        <rFont val="Arial"/>
        <family val="2"/>
      </rPr>
      <t>2</t>
    </r>
  </si>
  <si>
    <r>
      <rPr>
        <sz val="14"/>
        <color rgb="FF010101"/>
        <rFont val="Arial"/>
        <family val="2"/>
      </rPr>
      <t>6</t>
    </r>
    <r>
      <rPr>
        <sz val="14"/>
        <color rgb="FF1C1C1C"/>
        <rFont val="Arial"/>
        <family val="2"/>
      </rPr>
      <t>7</t>
    </r>
    <r>
      <rPr>
        <sz val="14"/>
        <color rgb="FF010101"/>
        <rFont val="Arial"/>
        <family val="2"/>
      </rPr>
      <t xml:space="preserve">1 </t>
    </r>
    <r>
      <rPr>
        <sz val="14"/>
        <color rgb="FF1C1C1C"/>
        <rFont val="Arial"/>
        <family val="2"/>
      </rPr>
      <t>2</t>
    </r>
    <r>
      <rPr>
        <sz val="14"/>
        <color rgb="FF010101"/>
        <rFont val="Arial"/>
        <family val="2"/>
      </rPr>
      <t>3</t>
    </r>
  </si>
  <si>
    <r>
      <rPr>
        <sz val="14"/>
        <color rgb="FF010101"/>
        <rFont val="Arial"/>
        <family val="2"/>
      </rPr>
      <t xml:space="preserve">5 </t>
    </r>
    <r>
      <rPr>
        <sz val="14"/>
        <color rgb="FF2F2F2F"/>
        <rFont val="Arial"/>
        <family val="2"/>
      </rPr>
      <t>36</t>
    </r>
    <r>
      <rPr>
        <sz val="14"/>
        <color rgb="FF010101"/>
        <rFont val="Arial"/>
        <family val="2"/>
      </rPr>
      <t>9,</t>
    </r>
    <r>
      <rPr>
        <sz val="14"/>
        <color rgb="FF1C1C1C"/>
        <rFont val="Arial"/>
        <family val="2"/>
      </rPr>
      <t>87</t>
    </r>
  </si>
  <si>
    <r>
      <rPr>
        <sz val="14"/>
        <color rgb="FF1C1C1C"/>
        <rFont val="Arial"/>
        <family val="2"/>
      </rPr>
      <t>0876</t>
    </r>
    <r>
      <rPr>
        <sz val="14"/>
        <color rgb="FF010101"/>
        <rFont val="Arial"/>
        <family val="2"/>
      </rPr>
      <t>E</t>
    </r>
    <r>
      <rPr>
        <sz val="14"/>
        <color rgb="FF1C1C1C"/>
        <rFont val="Arial"/>
        <family val="2"/>
      </rPr>
      <t>O</t>
    </r>
  </si>
  <si>
    <r>
      <rPr>
        <sz val="14"/>
        <color rgb="FF1C1C1C"/>
        <rFont val="Arial"/>
        <family val="2"/>
      </rPr>
      <t>Sco</t>
    </r>
    <r>
      <rPr>
        <sz val="14"/>
        <color rgb="FF010101"/>
        <rFont val="Arial"/>
        <family val="2"/>
      </rPr>
      <t>lio</t>
    </r>
    <r>
      <rPr>
        <sz val="14"/>
        <color rgb="FF2F2F2F"/>
        <rFont val="Arial"/>
        <family val="2"/>
      </rPr>
      <t>ses</t>
    </r>
    <r>
      <rPr>
        <sz val="14"/>
        <color rgb="FF010101"/>
        <rFont val="Arial"/>
        <family val="2"/>
      </rPr>
      <t>, h</t>
    </r>
    <r>
      <rPr>
        <sz val="14"/>
        <color rgb="FF1C1C1C"/>
        <rFont val="Arial"/>
        <family val="2"/>
      </rPr>
      <t>e</t>
    </r>
    <r>
      <rPr>
        <sz val="14"/>
        <color rgb="FF010101"/>
        <rFont val="Arial"/>
        <family val="2"/>
      </rPr>
      <t>rni</t>
    </r>
    <r>
      <rPr>
        <sz val="14"/>
        <color rgb="FF2F2F2F"/>
        <rFont val="Arial"/>
        <family val="2"/>
      </rPr>
      <t xml:space="preserve">es </t>
    </r>
    <r>
      <rPr>
        <sz val="14"/>
        <color rgb="FF1C1C1C"/>
        <rFont val="Arial"/>
        <family val="2"/>
      </rPr>
      <t>d</t>
    </r>
    <r>
      <rPr>
        <sz val="14"/>
        <color rgb="FF010101"/>
        <rFont val="Arial"/>
        <family val="2"/>
      </rPr>
      <t>i</t>
    </r>
    <r>
      <rPr>
        <sz val="14"/>
        <color rgb="FF1C1C1C"/>
        <rFont val="Arial"/>
        <family val="2"/>
      </rPr>
      <t>sca</t>
    </r>
    <r>
      <rPr>
        <sz val="14"/>
        <color rgb="FF010101"/>
        <rFont val="Arial"/>
        <family val="2"/>
      </rPr>
      <t>l</t>
    </r>
    <r>
      <rPr>
        <sz val="14"/>
        <color rgb="FF1C1C1C"/>
        <rFont val="Arial"/>
        <family val="2"/>
      </rPr>
      <t>es e</t>
    </r>
    <r>
      <rPr>
        <sz val="14"/>
        <color rgb="FF010101"/>
        <rFont val="Arial"/>
        <family val="2"/>
      </rPr>
      <t xml:space="preserve">t </t>
    </r>
    <r>
      <rPr>
        <b/>
        <sz val="14"/>
        <color rgb="FF2F2F2F"/>
        <rFont val="Arial"/>
        <family val="2"/>
      </rPr>
      <t>a</t>
    </r>
    <r>
      <rPr>
        <b/>
        <sz val="14"/>
        <color rgb="FF010101"/>
        <rFont val="Arial"/>
        <family val="2"/>
      </rPr>
      <t>utr</t>
    </r>
    <r>
      <rPr>
        <b/>
        <sz val="14"/>
        <color rgb="FF1C1C1C"/>
        <rFont val="Arial"/>
        <family val="2"/>
      </rPr>
      <t xml:space="preserve">es </t>
    </r>
    <r>
      <rPr>
        <b/>
        <sz val="14"/>
        <color rgb="FF010101"/>
        <rFont val="Arial"/>
        <family val="2"/>
      </rPr>
      <t>d</t>
    </r>
    <r>
      <rPr>
        <b/>
        <sz val="14"/>
        <color rgb="FF1C1C1C"/>
        <rFont val="Arial"/>
        <family val="2"/>
      </rPr>
      <t>or</t>
    </r>
    <r>
      <rPr>
        <b/>
        <sz val="14"/>
        <color rgb="FF010101"/>
        <rFont val="Arial"/>
        <family val="2"/>
      </rPr>
      <t>s</t>
    </r>
    <r>
      <rPr>
        <b/>
        <sz val="14"/>
        <color rgb="FF1C1C1C"/>
        <rFont val="Arial"/>
        <family val="2"/>
      </rPr>
      <t>a</t>
    </r>
    <r>
      <rPr>
        <b/>
        <sz val="14"/>
        <color rgb="FF010101"/>
        <rFont val="Arial"/>
        <family val="2"/>
      </rPr>
      <t>Igi</t>
    </r>
    <r>
      <rPr>
        <b/>
        <sz val="14"/>
        <color rgb="FF1C1C1C"/>
        <rFont val="Arial"/>
        <family val="2"/>
      </rPr>
      <t xml:space="preserve">es </t>
    </r>
    <r>
      <rPr>
        <b/>
        <sz val="14"/>
        <color rgb="FF646464"/>
        <rFont val="Arial"/>
        <family val="2"/>
      </rPr>
      <t xml:space="preserve">, </t>
    </r>
    <r>
      <rPr>
        <b/>
        <sz val="14"/>
        <color rgb="FF1C1C1C"/>
        <rFont val="Arial"/>
        <family val="2"/>
      </rPr>
      <t xml:space="preserve">age   </t>
    </r>
    <r>
      <rPr>
        <b/>
        <sz val="14"/>
        <color rgb="FF3F3F3F"/>
        <rFont val="Arial"/>
        <family val="2"/>
      </rPr>
      <t>&gt;</t>
    </r>
    <r>
      <rPr>
        <b/>
        <sz val="14"/>
        <color rgb="FF010101"/>
        <rFont val="Arial"/>
        <family val="2"/>
      </rPr>
      <t>=  1</t>
    </r>
    <r>
      <rPr>
        <b/>
        <sz val="14"/>
        <color rgb="FF1C1C1C"/>
        <rFont val="Arial"/>
        <family val="2"/>
      </rPr>
      <t xml:space="preserve">8 </t>
    </r>
    <r>
      <rPr>
        <b/>
        <sz val="14"/>
        <color rgb="FF646464"/>
        <rFont val="Arial"/>
        <family val="2"/>
      </rPr>
      <t xml:space="preserve">, </t>
    </r>
    <r>
      <rPr>
        <sz val="14"/>
        <color rgb="FF3F3F3F"/>
        <rFont val="Arial"/>
        <family val="2"/>
      </rPr>
      <t>s</t>
    </r>
    <r>
      <rPr>
        <sz val="14"/>
        <color rgb="FF1C1C1C"/>
        <rFont val="Arial"/>
        <family val="2"/>
      </rPr>
      <t>c</t>
    </r>
    <r>
      <rPr>
        <sz val="14"/>
        <color rgb="FF010101"/>
        <rFont val="Arial"/>
        <family val="2"/>
      </rPr>
      <t>ore ph</t>
    </r>
    <r>
      <rPr>
        <sz val="14"/>
        <color rgb="FF1C1C1C"/>
        <rFont val="Arial"/>
        <family val="2"/>
      </rPr>
      <t xml:space="preserve">y </t>
    </r>
    <r>
      <rPr>
        <sz val="14"/>
        <color rgb="FF010101"/>
        <rFont val="Arial"/>
        <family val="2"/>
      </rPr>
      <t>[</t>
    </r>
    <r>
      <rPr>
        <sz val="14"/>
        <color rgb="FF1C1C1C"/>
        <rFont val="Arial"/>
        <family val="2"/>
      </rPr>
      <t>9,</t>
    </r>
    <r>
      <rPr>
        <sz val="14"/>
        <color rgb="FF010101"/>
        <rFont val="Arial"/>
        <family val="2"/>
      </rPr>
      <t>1</t>
    </r>
    <r>
      <rPr>
        <sz val="14"/>
        <color rgb="FF1C1C1C"/>
        <rFont val="Arial"/>
        <family val="2"/>
      </rPr>
      <t>2</t>
    </r>
    <r>
      <rPr>
        <sz val="14"/>
        <color rgb="FF010101"/>
        <rFont val="Arial"/>
        <family val="2"/>
      </rPr>
      <t xml:space="preserve">], </t>
    </r>
    <r>
      <rPr>
        <sz val="14"/>
        <color rgb="FF1C1C1C"/>
        <rFont val="Arial"/>
        <family val="2"/>
      </rPr>
      <t>sc</t>
    </r>
    <r>
      <rPr>
        <sz val="14"/>
        <color rgb="FF010101"/>
        <rFont val="Arial"/>
        <family val="2"/>
      </rPr>
      <t>o</t>
    </r>
    <r>
      <rPr>
        <sz val="14"/>
        <color rgb="FF1C1C1C"/>
        <rFont val="Arial"/>
        <family val="2"/>
      </rPr>
      <t xml:space="preserve">re </t>
    </r>
    <r>
      <rPr>
        <sz val="14"/>
        <color rgb="FF010101"/>
        <rFont val="Arial"/>
        <family val="2"/>
      </rPr>
      <t xml:space="preserve">rr </t>
    </r>
    <r>
      <rPr>
        <sz val="14"/>
        <color rgb="FF2F2F2F"/>
        <rFont val="Arial"/>
        <family val="2"/>
      </rPr>
      <t>&lt;</t>
    </r>
    <r>
      <rPr>
        <sz val="14"/>
        <color rgb="FF010101"/>
        <rFont val="Arial"/>
        <family val="2"/>
      </rPr>
      <t xml:space="preserve">=
</t>
    </r>
    <r>
      <rPr>
        <sz val="14"/>
        <color rgb="FF1C1C1C"/>
        <rFont val="Arial"/>
        <family val="2"/>
      </rPr>
      <t>9</t>
    </r>
    <r>
      <rPr>
        <sz val="14"/>
        <color rgb="FF010101"/>
        <rFont val="Arial"/>
        <family val="2"/>
      </rPr>
      <t xml:space="preserve">0 </t>
    </r>
    <r>
      <rPr>
        <sz val="14"/>
        <color rgb="FF7E7E7E"/>
        <rFont val="Arial"/>
        <family val="2"/>
      </rPr>
      <t xml:space="preserve">- </t>
    </r>
    <r>
      <rPr>
        <sz val="14"/>
        <color rgb="FF1C1C1C"/>
        <rFont val="Arial"/>
        <family val="2"/>
      </rPr>
      <t xml:space="preserve">zéro </t>
    </r>
    <r>
      <rPr>
        <sz val="14"/>
        <color rgb="FF010101"/>
        <rFont val="Arial"/>
        <family val="2"/>
      </rPr>
      <t>i</t>
    </r>
    <r>
      <rPr>
        <sz val="14"/>
        <color rgb="FF1C1C1C"/>
        <rFont val="Arial"/>
        <family val="2"/>
      </rPr>
      <t>o</t>
    </r>
    <r>
      <rPr>
        <sz val="14"/>
        <color rgb="FF010101"/>
        <rFont val="Arial"/>
        <family val="2"/>
      </rPr>
      <t>u</t>
    </r>
    <r>
      <rPr>
        <sz val="14"/>
        <color rgb="FF1C1C1C"/>
        <rFont val="Arial"/>
        <family val="2"/>
      </rPr>
      <t>r</t>
    </r>
  </si>
  <si>
    <r>
      <rPr>
        <b/>
        <sz val="14"/>
        <color rgb="FF1C1C1C"/>
        <rFont val="Arial"/>
        <family val="2"/>
      </rPr>
      <t>S</t>
    </r>
    <r>
      <rPr>
        <b/>
        <sz val="14"/>
        <color rgb="FF010101"/>
        <rFont val="Arial"/>
        <family val="2"/>
      </rPr>
      <t>c</t>
    </r>
    <r>
      <rPr>
        <b/>
        <sz val="14"/>
        <color rgb="FF1C1C1C"/>
        <rFont val="Arial"/>
        <family val="2"/>
      </rPr>
      <t>o</t>
    </r>
    <r>
      <rPr>
        <b/>
        <sz val="14"/>
        <color rgb="FF010101"/>
        <rFont val="Arial"/>
        <family val="2"/>
      </rPr>
      <t>li</t>
    </r>
    <r>
      <rPr>
        <b/>
        <sz val="14"/>
        <color rgb="FF1C1C1C"/>
        <rFont val="Arial"/>
        <family val="2"/>
      </rPr>
      <t>ose</t>
    </r>
    <r>
      <rPr>
        <b/>
        <sz val="14"/>
        <color rgb="FF010101"/>
        <rFont val="Arial"/>
        <family val="2"/>
      </rPr>
      <t>,</t>
    </r>
    <r>
      <rPr>
        <b/>
        <sz val="14"/>
        <color rgb="FF1C1C1C"/>
        <rFont val="Arial"/>
        <family val="2"/>
      </rPr>
      <t xml:space="preserve">s  </t>
    </r>
    <r>
      <rPr>
        <b/>
        <sz val="14"/>
        <color rgb="FF010101"/>
        <rFont val="Arial"/>
        <family val="2"/>
      </rPr>
      <t>herni</t>
    </r>
    <r>
      <rPr>
        <b/>
        <sz val="14"/>
        <color rgb="FF1C1C1C"/>
        <rFont val="Arial"/>
        <family val="2"/>
      </rPr>
      <t xml:space="preserve">es </t>
    </r>
    <r>
      <rPr>
        <b/>
        <sz val="14"/>
        <color rgb="FF010101"/>
        <rFont val="Arial"/>
        <family val="2"/>
      </rPr>
      <t>di</t>
    </r>
    <r>
      <rPr>
        <b/>
        <sz val="14"/>
        <color rgb="FF1C1C1C"/>
        <rFont val="Arial"/>
        <family val="2"/>
      </rPr>
      <t>sca</t>
    </r>
    <r>
      <rPr>
        <b/>
        <sz val="14"/>
        <color rgb="FF010101"/>
        <rFont val="Arial"/>
        <family val="2"/>
      </rPr>
      <t>l</t>
    </r>
    <r>
      <rPr>
        <b/>
        <sz val="14"/>
        <color rgb="FF1C1C1C"/>
        <rFont val="Arial"/>
        <family val="2"/>
      </rPr>
      <t xml:space="preserve">es </t>
    </r>
    <r>
      <rPr>
        <b/>
        <sz val="14"/>
        <color rgb="FF010101"/>
        <rFont val="Arial"/>
        <family val="2"/>
      </rPr>
      <t>e</t>
    </r>
    <r>
      <rPr>
        <b/>
        <sz val="14"/>
        <color rgb="FF1C1C1C"/>
        <rFont val="Arial"/>
        <family val="2"/>
      </rPr>
      <t xml:space="preserve">t </t>
    </r>
    <r>
      <rPr>
        <sz val="14"/>
        <color rgb="FF1C1C1C"/>
        <rFont val="Arial"/>
        <family val="2"/>
      </rPr>
      <t>a</t>
    </r>
    <r>
      <rPr>
        <sz val="14"/>
        <color rgb="FF010101"/>
        <rFont val="Arial"/>
        <family val="2"/>
      </rPr>
      <t>utr</t>
    </r>
    <r>
      <rPr>
        <sz val="14"/>
        <color rgb="FF1C1C1C"/>
        <rFont val="Arial"/>
        <family val="2"/>
      </rPr>
      <t xml:space="preserve">es </t>
    </r>
    <r>
      <rPr>
        <sz val="14"/>
        <color rgb="FF010101"/>
        <rFont val="Arial"/>
        <family val="2"/>
      </rPr>
      <t>d</t>
    </r>
    <r>
      <rPr>
        <sz val="14"/>
        <color rgb="FF1C1C1C"/>
        <rFont val="Arial"/>
        <family val="2"/>
      </rPr>
      <t>o</t>
    </r>
    <r>
      <rPr>
        <sz val="14"/>
        <color rgb="FF010101"/>
        <rFont val="Arial"/>
        <family val="2"/>
      </rPr>
      <t>r</t>
    </r>
    <r>
      <rPr>
        <sz val="14"/>
        <color rgb="FF1C1C1C"/>
        <rFont val="Arial"/>
        <family val="2"/>
      </rPr>
      <t>sa</t>
    </r>
    <r>
      <rPr>
        <sz val="14"/>
        <color rgb="FF010101"/>
        <rFont val="Arial"/>
        <family val="2"/>
      </rPr>
      <t>l</t>
    </r>
    <r>
      <rPr>
        <sz val="14"/>
        <color rgb="FF1C1C1C"/>
        <rFont val="Arial"/>
        <family val="2"/>
      </rPr>
      <t>g</t>
    </r>
    <r>
      <rPr>
        <sz val="14"/>
        <color rgb="FF010101"/>
        <rFont val="Arial"/>
        <family val="2"/>
      </rPr>
      <t xml:space="preserve">i </t>
    </r>
    <r>
      <rPr>
        <sz val="14"/>
        <color rgb="FF2F2F2F"/>
        <rFont val="Arial"/>
        <family val="2"/>
      </rPr>
      <t xml:space="preserve">es, </t>
    </r>
    <r>
      <rPr>
        <sz val="14"/>
        <color rgb="FF1C1C1C"/>
        <rFont val="Arial"/>
        <family val="2"/>
      </rPr>
      <t>age &gt;</t>
    </r>
    <r>
      <rPr>
        <sz val="14"/>
        <color rgb="FF010101"/>
        <rFont val="Arial"/>
        <family val="2"/>
      </rPr>
      <t>= 1</t>
    </r>
    <r>
      <rPr>
        <sz val="14"/>
        <color rgb="FF1C1C1C"/>
        <rFont val="Arial"/>
        <family val="2"/>
      </rPr>
      <t>8, score p</t>
    </r>
    <r>
      <rPr>
        <sz val="14"/>
        <color rgb="FF010101"/>
        <rFont val="Arial"/>
        <family val="2"/>
      </rPr>
      <t>hy [</t>
    </r>
    <r>
      <rPr>
        <sz val="14"/>
        <color rgb="FF1C1C1C"/>
        <rFont val="Arial"/>
        <family val="2"/>
      </rPr>
      <t>9</t>
    </r>
    <r>
      <rPr>
        <sz val="14"/>
        <color rgb="FF646464"/>
        <rFont val="Arial"/>
        <family val="2"/>
      </rPr>
      <t>,</t>
    </r>
    <r>
      <rPr>
        <sz val="14"/>
        <color rgb="FF010101"/>
        <rFont val="Arial"/>
        <family val="2"/>
      </rPr>
      <t>1</t>
    </r>
    <r>
      <rPr>
        <sz val="14"/>
        <color rgb="FF1C1C1C"/>
        <rFont val="Arial"/>
        <family val="2"/>
      </rPr>
      <t>2</t>
    </r>
    <r>
      <rPr>
        <sz val="14"/>
        <color rgb="FF010101"/>
        <rFont val="Arial"/>
        <family val="2"/>
      </rPr>
      <t>], s</t>
    </r>
    <r>
      <rPr>
        <sz val="14"/>
        <color rgb="FF1C1C1C"/>
        <rFont val="Arial"/>
        <family val="2"/>
      </rPr>
      <t>co</t>
    </r>
    <r>
      <rPr>
        <sz val="14"/>
        <color rgb="FF010101"/>
        <rFont val="Arial"/>
        <family val="2"/>
      </rPr>
      <t>r</t>
    </r>
    <r>
      <rPr>
        <sz val="14"/>
        <color rgb="FF1C1C1C"/>
        <rFont val="Arial"/>
        <family val="2"/>
      </rPr>
      <t xml:space="preserve">e </t>
    </r>
    <r>
      <rPr>
        <sz val="14"/>
        <color rgb="FF010101"/>
        <rFont val="Arial"/>
        <family val="2"/>
      </rPr>
      <t xml:space="preserve">rr </t>
    </r>
    <r>
      <rPr>
        <sz val="14"/>
        <color rgb="FF3F3F3F"/>
        <rFont val="Arial"/>
        <family val="2"/>
      </rPr>
      <t>&lt;</t>
    </r>
    <r>
      <rPr>
        <sz val="14"/>
        <color rgb="FF010101"/>
        <rFont val="Arial"/>
        <family val="2"/>
      </rPr>
      <t xml:space="preserve">=
</t>
    </r>
    <r>
      <rPr>
        <sz val="14"/>
        <color rgb="FF1C1C1C"/>
        <rFont val="Arial"/>
        <family val="2"/>
      </rPr>
      <t>9</t>
    </r>
    <r>
      <rPr>
        <sz val="14"/>
        <color rgb="FF010101"/>
        <rFont val="Arial"/>
        <family val="2"/>
      </rPr>
      <t>0 - niv</t>
    </r>
    <r>
      <rPr>
        <sz val="14"/>
        <color rgb="FF3F3F3F"/>
        <rFont val="Arial"/>
        <family val="2"/>
      </rPr>
      <t>e</t>
    </r>
    <r>
      <rPr>
        <sz val="14"/>
        <color rgb="FF010101"/>
        <rFont val="Arial"/>
        <family val="2"/>
      </rPr>
      <t>au 1</t>
    </r>
  </si>
  <si>
    <r>
      <rPr>
        <sz val="14"/>
        <color rgb="FF1C1C1C"/>
        <rFont val="Arial"/>
        <family val="2"/>
      </rPr>
      <t>3</t>
    </r>
    <r>
      <rPr>
        <sz val="14"/>
        <color rgb="FF010101"/>
        <rFont val="Arial"/>
        <family val="2"/>
      </rPr>
      <t>4</t>
    </r>
    <r>
      <rPr>
        <sz val="14"/>
        <color rgb="FF1C1C1C"/>
        <rFont val="Arial"/>
        <family val="2"/>
      </rPr>
      <t>6</t>
    </r>
    <r>
      <rPr>
        <sz val="14"/>
        <color rgb="FF010101"/>
        <rFont val="Arial"/>
        <family val="2"/>
      </rPr>
      <t>.56</t>
    </r>
  </si>
  <si>
    <r>
      <rPr>
        <sz val="14"/>
        <color rgb="FF010101"/>
        <rFont val="Arial"/>
        <family val="2"/>
      </rPr>
      <t>5 19</t>
    </r>
    <r>
      <rPr>
        <sz val="14"/>
        <color rgb="FF1C1C1C"/>
        <rFont val="Arial"/>
        <family val="2"/>
      </rPr>
      <t>8,</t>
    </r>
    <r>
      <rPr>
        <sz val="14"/>
        <color rgb="FF010101"/>
        <rFont val="Arial"/>
        <family val="2"/>
      </rPr>
      <t>35</t>
    </r>
  </si>
  <si>
    <r>
      <rPr>
        <sz val="14"/>
        <color rgb="FF1C1C1C"/>
        <rFont val="Arial"/>
        <family val="2"/>
      </rPr>
      <t>Scol</t>
    </r>
    <r>
      <rPr>
        <sz val="14"/>
        <color rgb="FF010101"/>
        <rFont val="Arial"/>
        <family val="2"/>
      </rPr>
      <t>io</t>
    </r>
    <r>
      <rPr>
        <sz val="14"/>
        <color rgb="FF2F2F2F"/>
        <rFont val="Arial"/>
        <family val="2"/>
      </rPr>
      <t>ses</t>
    </r>
    <r>
      <rPr>
        <sz val="14"/>
        <color rgb="FF010101"/>
        <rFont val="Arial"/>
        <family val="2"/>
      </rPr>
      <t>, h</t>
    </r>
    <r>
      <rPr>
        <sz val="14"/>
        <color rgb="FF1C1C1C"/>
        <rFont val="Arial"/>
        <family val="2"/>
      </rPr>
      <t>e</t>
    </r>
    <r>
      <rPr>
        <sz val="14"/>
        <color rgb="FF010101"/>
        <rFont val="Arial"/>
        <family val="2"/>
      </rPr>
      <t>rni</t>
    </r>
    <r>
      <rPr>
        <sz val="14"/>
        <color rgb="FF2F2F2F"/>
        <rFont val="Arial"/>
        <family val="2"/>
      </rPr>
      <t xml:space="preserve">es </t>
    </r>
    <r>
      <rPr>
        <sz val="14"/>
        <color rgb="FF1C1C1C"/>
        <rFont val="Arial"/>
        <family val="2"/>
      </rPr>
      <t>d</t>
    </r>
    <r>
      <rPr>
        <sz val="14"/>
        <color rgb="FF010101"/>
        <rFont val="Arial"/>
        <family val="2"/>
      </rPr>
      <t>i</t>
    </r>
    <r>
      <rPr>
        <sz val="14"/>
        <color rgb="FF1C1C1C"/>
        <rFont val="Arial"/>
        <family val="2"/>
      </rPr>
      <t>sca</t>
    </r>
    <r>
      <rPr>
        <sz val="14"/>
        <color rgb="FF010101"/>
        <rFont val="Arial"/>
        <family val="2"/>
      </rPr>
      <t>l</t>
    </r>
    <r>
      <rPr>
        <sz val="14"/>
        <color rgb="FF1C1C1C"/>
        <rFont val="Arial"/>
        <family val="2"/>
      </rPr>
      <t>es e</t>
    </r>
    <r>
      <rPr>
        <sz val="14"/>
        <color rgb="FF010101"/>
        <rFont val="Arial"/>
        <family val="2"/>
      </rPr>
      <t xml:space="preserve">t </t>
    </r>
    <r>
      <rPr>
        <sz val="14"/>
        <color rgb="FF1C1C1C"/>
        <rFont val="Arial"/>
        <family val="2"/>
      </rPr>
      <t>a</t>
    </r>
    <r>
      <rPr>
        <sz val="14"/>
        <color rgb="FF010101"/>
        <rFont val="Arial"/>
        <family val="2"/>
      </rPr>
      <t xml:space="preserve">utr </t>
    </r>
    <r>
      <rPr>
        <sz val="14"/>
        <color rgb="FF1C1C1C"/>
        <rFont val="Arial"/>
        <family val="2"/>
      </rPr>
      <t xml:space="preserve">es </t>
    </r>
    <r>
      <rPr>
        <sz val="14"/>
        <color rgb="FF010101"/>
        <rFont val="Arial"/>
        <family val="2"/>
      </rPr>
      <t>d</t>
    </r>
    <r>
      <rPr>
        <sz val="14"/>
        <color rgb="FF1C1C1C"/>
        <rFont val="Arial"/>
        <family val="2"/>
      </rPr>
      <t>orsa</t>
    </r>
    <r>
      <rPr>
        <sz val="14"/>
        <color rgb="FF010101"/>
        <rFont val="Arial"/>
        <family val="2"/>
      </rPr>
      <t>Igi</t>
    </r>
    <r>
      <rPr>
        <sz val="14"/>
        <color rgb="FF1C1C1C"/>
        <rFont val="Arial"/>
        <family val="2"/>
      </rPr>
      <t>es</t>
    </r>
    <r>
      <rPr>
        <sz val="14"/>
        <color rgb="FF646464"/>
        <rFont val="Arial"/>
        <family val="2"/>
      </rPr>
      <t xml:space="preserve">, </t>
    </r>
    <r>
      <rPr>
        <sz val="14"/>
        <color rgb="FF1C1C1C"/>
        <rFont val="Arial"/>
        <family val="2"/>
      </rPr>
      <t xml:space="preserve">age </t>
    </r>
    <r>
      <rPr>
        <sz val="14"/>
        <color rgb="FF3F3F3F"/>
        <rFont val="Arial"/>
        <family val="2"/>
      </rPr>
      <t>&gt;</t>
    </r>
    <r>
      <rPr>
        <sz val="14"/>
        <color rgb="FF010101"/>
        <rFont val="Arial"/>
        <family val="2"/>
      </rPr>
      <t>=  1</t>
    </r>
    <r>
      <rPr>
        <sz val="14"/>
        <color rgb="FF1C1C1C"/>
        <rFont val="Arial"/>
        <family val="2"/>
      </rPr>
      <t xml:space="preserve">8 </t>
    </r>
    <r>
      <rPr>
        <sz val="14"/>
        <color rgb="FF646464"/>
        <rFont val="Arial"/>
        <family val="2"/>
      </rPr>
      <t xml:space="preserve">, </t>
    </r>
    <r>
      <rPr>
        <sz val="14"/>
        <color rgb="FF2F2F2F"/>
        <rFont val="Arial"/>
        <family val="2"/>
      </rPr>
      <t>scor</t>
    </r>
    <r>
      <rPr>
        <sz val="14"/>
        <color rgb="FF010101"/>
        <rFont val="Arial"/>
        <family val="2"/>
      </rPr>
      <t>e ph</t>
    </r>
    <r>
      <rPr>
        <sz val="14"/>
        <color rgb="FF1C1C1C"/>
        <rFont val="Arial"/>
        <family val="2"/>
      </rPr>
      <t xml:space="preserve">y </t>
    </r>
    <r>
      <rPr>
        <sz val="14"/>
        <color rgb="FF010101"/>
        <rFont val="Arial"/>
        <family val="2"/>
      </rPr>
      <t>[</t>
    </r>
    <r>
      <rPr>
        <sz val="14"/>
        <color rgb="FF1C1C1C"/>
        <rFont val="Arial"/>
        <family val="2"/>
      </rPr>
      <t>9,</t>
    </r>
    <r>
      <rPr>
        <sz val="14"/>
        <color rgb="FF010101"/>
        <rFont val="Arial"/>
        <family val="2"/>
      </rPr>
      <t>1</t>
    </r>
    <r>
      <rPr>
        <sz val="14"/>
        <color rgb="FF1C1C1C"/>
        <rFont val="Arial"/>
        <family val="2"/>
      </rPr>
      <t>2</t>
    </r>
    <r>
      <rPr>
        <sz val="14"/>
        <color rgb="FF010101"/>
        <rFont val="Arial"/>
        <family val="2"/>
      </rPr>
      <t xml:space="preserve">], </t>
    </r>
    <r>
      <rPr>
        <sz val="14"/>
        <color rgb="FF1C1C1C"/>
        <rFont val="Arial"/>
        <family val="2"/>
      </rPr>
      <t>sco</t>
    </r>
    <r>
      <rPr>
        <sz val="14"/>
        <color rgb="FF010101"/>
        <rFont val="Arial"/>
        <family val="2"/>
      </rPr>
      <t>r</t>
    </r>
    <r>
      <rPr>
        <sz val="14"/>
        <color rgb="FF1C1C1C"/>
        <rFont val="Arial"/>
        <family val="2"/>
      </rPr>
      <t xml:space="preserve">e </t>
    </r>
    <r>
      <rPr>
        <sz val="14"/>
        <color rgb="FF010101"/>
        <rFont val="Arial"/>
        <family val="2"/>
      </rPr>
      <t xml:space="preserve">rr </t>
    </r>
    <r>
      <rPr>
        <sz val="14"/>
        <color rgb="FF1C1C1C"/>
        <rFont val="Arial"/>
        <family val="2"/>
      </rPr>
      <t>&lt;</t>
    </r>
    <r>
      <rPr>
        <sz val="14"/>
        <color rgb="FF010101"/>
        <rFont val="Arial"/>
        <family val="2"/>
      </rPr>
      <t xml:space="preserve">= </t>
    </r>
    <r>
      <rPr>
        <sz val="14"/>
        <color rgb="FF1C1C1C"/>
        <rFont val="Arial"/>
        <family val="2"/>
      </rPr>
      <t>9</t>
    </r>
    <r>
      <rPr>
        <sz val="14"/>
        <color rgb="FF010101"/>
        <rFont val="Arial"/>
        <family val="2"/>
      </rPr>
      <t>0 - n</t>
    </r>
    <r>
      <rPr>
        <sz val="14"/>
        <color rgb="FF1C1C1C"/>
        <rFont val="Arial"/>
        <family val="2"/>
      </rPr>
      <t>i</t>
    </r>
    <r>
      <rPr>
        <sz val="14"/>
        <color rgb="FF010101"/>
        <rFont val="Arial"/>
        <family val="2"/>
      </rPr>
      <t>v</t>
    </r>
    <r>
      <rPr>
        <sz val="14"/>
        <color rgb="FF1C1C1C"/>
        <rFont val="Arial"/>
        <family val="2"/>
      </rPr>
      <t>ea</t>
    </r>
    <r>
      <rPr>
        <sz val="14"/>
        <color rgb="FF010101"/>
        <rFont val="Arial"/>
        <family val="2"/>
      </rPr>
      <t xml:space="preserve">u </t>
    </r>
    <r>
      <rPr>
        <sz val="14"/>
        <color rgb="FF2F2F2F"/>
        <rFont val="Arial"/>
        <family val="2"/>
      </rPr>
      <t>2</t>
    </r>
  </si>
  <si>
    <r>
      <rPr>
        <sz val="14"/>
        <color rgb="FF1C1C1C"/>
        <rFont val="Arial"/>
        <family val="2"/>
      </rPr>
      <t xml:space="preserve">2 787  </t>
    </r>
    <r>
      <rPr>
        <sz val="14"/>
        <color rgb="FF010101"/>
        <rFont val="Arial"/>
        <family val="2"/>
      </rPr>
      <t>8</t>
    </r>
    <r>
      <rPr>
        <sz val="14"/>
        <color rgb="FF1C1C1C"/>
        <rFont val="Arial"/>
        <family val="2"/>
      </rPr>
      <t>8</t>
    </r>
  </si>
  <si>
    <r>
      <rPr>
        <sz val="14"/>
        <color rgb="FF010101"/>
        <rFont val="Arial"/>
        <family val="2"/>
      </rPr>
      <t>1</t>
    </r>
    <r>
      <rPr>
        <sz val="14"/>
        <color rgb="FF1C1C1C"/>
        <rFont val="Arial"/>
        <family val="2"/>
      </rPr>
      <t xml:space="preserve">72 </t>
    </r>
    <r>
      <rPr>
        <sz val="14"/>
        <color rgb="FF010101"/>
        <rFont val="Arial"/>
        <family val="2"/>
      </rPr>
      <t>1</t>
    </r>
    <r>
      <rPr>
        <sz val="14"/>
        <color rgb="FF1C1C1C"/>
        <rFont val="Arial"/>
        <family val="2"/>
      </rPr>
      <t>8</t>
    </r>
  </si>
  <si>
    <r>
      <rPr>
        <sz val="14"/>
        <color rgb="FF010101"/>
        <rFont val="Arial"/>
        <family val="2"/>
      </rPr>
      <t xml:space="preserve">8 </t>
    </r>
    <r>
      <rPr>
        <sz val="14"/>
        <color rgb="FF1C1C1C"/>
        <rFont val="Arial"/>
        <family val="2"/>
      </rPr>
      <t>8</t>
    </r>
    <r>
      <rPr>
        <sz val="14"/>
        <color rgb="FF010101"/>
        <rFont val="Arial"/>
        <family val="2"/>
      </rPr>
      <t xml:space="preserve">14 </t>
    </r>
    <r>
      <rPr>
        <sz val="14"/>
        <color rgb="FF1C1C1C"/>
        <rFont val="Arial"/>
        <family val="2"/>
      </rPr>
      <t>0</t>
    </r>
    <r>
      <rPr>
        <sz val="14"/>
        <color rgb="FF010101"/>
        <rFont val="Arial"/>
        <family val="2"/>
      </rPr>
      <t>4</t>
    </r>
  </si>
  <si>
    <r>
      <rPr>
        <sz val="14"/>
        <color rgb="FF1C1C1C"/>
        <rFont val="Arial"/>
        <family val="2"/>
      </rPr>
      <t xml:space="preserve">226 0 </t>
    </r>
    <r>
      <rPr>
        <sz val="14"/>
        <color rgb="FF010101"/>
        <rFont val="Arial"/>
        <family val="2"/>
      </rPr>
      <t>0</t>
    </r>
  </si>
  <si>
    <r>
      <rPr>
        <sz val="14"/>
        <color rgb="FF1C1C1C"/>
        <rFont val="Arial"/>
        <family val="2"/>
      </rPr>
      <t>087</t>
    </r>
    <r>
      <rPr>
        <sz val="14"/>
        <color rgb="FF010101"/>
        <rFont val="Arial"/>
        <family val="2"/>
      </rPr>
      <t>6F</t>
    </r>
    <r>
      <rPr>
        <sz val="14"/>
        <color rgb="FF1C1C1C"/>
        <rFont val="Arial"/>
        <family val="2"/>
      </rPr>
      <t>O</t>
    </r>
  </si>
  <si>
    <r>
      <rPr>
        <b/>
        <sz val="14"/>
        <color rgb="FF010101"/>
        <rFont val="Arial"/>
        <family val="2"/>
      </rPr>
      <t>Sc</t>
    </r>
    <r>
      <rPr>
        <b/>
        <sz val="14"/>
        <color rgb="FF1C1C1C"/>
        <rFont val="Arial"/>
        <family val="2"/>
      </rPr>
      <t>o</t>
    </r>
    <r>
      <rPr>
        <b/>
        <sz val="14"/>
        <color rgb="FF010101"/>
        <rFont val="Arial"/>
        <family val="2"/>
      </rPr>
      <t>li</t>
    </r>
    <r>
      <rPr>
        <b/>
        <sz val="14"/>
        <color rgb="FF1C1C1C"/>
        <rFont val="Arial"/>
        <family val="2"/>
      </rPr>
      <t>ose</t>
    </r>
    <r>
      <rPr>
        <b/>
        <sz val="14"/>
        <color rgb="FF010101"/>
        <rFont val="Arial"/>
        <family val="2"/>
      </rPr>
      <t>,</t>
    </r>
    <r>
      <rPr>
        <b/>
        <sz val="14"/>
        <color rgb="FF1C1C1C"/>
        <rFont val="Arial"/>
        <family val="2"/>
      </rPr>
      <t xml:space="preserve">s  </t>
    </r>
    <r>
      <rPr>
        <b/>
        <sz val="14"/>
        <color rgb="FF010101"/>
        <rFont val="Arial"/>
        <family val="2"/>
      </rPr>
      <t>herni</t>
    </r>
    <r>
      <rPr>
        <b/>
        <sz val="14"/>
        <color rgb="FF1C1C1C"/>
        <rFont val="Arial"/>
        <family val="2"/>
      </rPr>
      <t>e</t>
    </r>
    <r>
      <rPr>
        <b/>
        <sz val="14"/>
        <color rgb="FF010101"/>
        <rFont val="Arial"/>
        <family val="2"/>
      </rPr>
      <t>s di</t>
    </r>
    <r>
      <rPr>
        <b/>
        <sz val="14"/>
        <color rgb="FF1C1C1C"/>
        <rFont val="Arial"/>
        <family val="2"/>
      </rPr>
      <t>sca</t>
    </r>
    <r>
      <rPr>
        <b/>
        <sz val="14"/>
        <color rgb="FF010101"/>
        <rFont val="Arial"/>
        <family val="2"/>
      </rPr>
      <t>l</t>
    </r>
    <r>
      <rPr>
        <b/>
        <sz val="14"/>
        <color rgb="FF1C1C1C"/>
        <rFont val="Arial"/>
        <family val="2"/>
      </rPr>
      <t xml:space="preserve">es </t>
    </r>
    <r>
      <rPr>
        <b/>
        <sz val="14"/>
        <color rgb="FF010101"/>
        <rFont val="Arial"/>
        <family val="2"/>
      </rPr>
      <t>e</t>
    </r>
    <r>
      <rPr>
        <b/>
        <sz val="14"/>
        <color rgb="FF1C1C1C"/>
        <rFont val="Arial"/>
        <family val="2"/>
      </rPr>
      <t xml:space="preserve">t </t>
    </r>
    <r>
      <rPr>
        <sz val="14"/>
        <color rgb="FF1C1C1C"/>
        <rFont val="Arial"/>
        <family val="2"/>
      </rPr>
      <t>a</t>
    </r>
    <r>
      <rPr>
        <sz val="14"/>
        <color rgb="FF010101"/>
        <rFont val="Arial"/>
        <family val="2"/>
      </rPr>
      <t>utr</t>
    </r>
    <r>
      <rPr>
        <sz val="14"/>
        <color rgb="FF1C1C1C"/>
        <rFont val="Arial"/>
        <family val="2"/>
      </rPr>
      <t xml:space="preserve">es </t>
    </r>
    <r>
      <rPr>
        <sz val="14"/>
        <color rgb="FF010101"/>
        <rFont val="Arial"/>
        <family val="2"/>
      </rPr>
      <t>d</t>
    </r>
    <r>
      <rPr>
        <sz val="14"/>
        <color rgb="FF1C1C1C"/>
        <rFont val="Arial"/>
        <family val="2"/>
      </rPr>
      <t>o</t>
    </r>
    <r>
      <rPr>
        <sz val="14"/>
        <color rgb="FF010101"/>
        <rFont val="Arial"/>
        <family val="2"/>
      </rPr>
      <t xml:space="preserve">rs </t>
    </r>
    <r>
      <rPr>
        <sz val="14"/>
        <color rgb="FF1C1C1C"/>
        <rFont val="Arial"/>
        <family val="2"/>
      </rPr>
      <t>a</t>
    </r>
    <r>
      <rPr>
        <sz val="14"/>
        <color rgb="FF010101"/>
        <rFont val="Arial"/>
        <family val="2"/>
      </rPr>
      <t>l</t>
    </r>
    <r>
      <rPr>
        <sz val="14"/>
        <color rgb="FF1C1C1C"/>
        <rFont val="Arial"/>
        <family val="2"/>
      </rPr>
      <t>g</t>
    </r>
    <r>
      <rPr>
        <sz val="14"/>
        <color rgb="FF010101"/>
        <rFont val="Arial"/>
        <family val="2"/>
      </rPr>
      <t xml:space="preserve">i </t>
    </r>
    <r>
      <rPr>
        <sz val="14"/>
        <color rgb="FF2F2F2F"/>
        <rFont val="Arial"/>
        <family val="2"/>
      </rPr>
      <t xml:space="preserve">es, </t>
    </r>
    <r>
      <rPr>
        <sz val="14"/>
        <color rgb="FF1C1C1C"/>
        <rFont val="Arial"/>
        <family val="2"/>
      </rPr>
      <t>age &gt;</t>
    </r>
    <r>
      <rPr>
        <sz val="14"/>
        <color rgb="FF010101"/>
        <rFont val="Arial"/>
        <family val="2"/>
      </rPr>
      <t>= 1</t>
    </r>
    <r>
      <rPr>
        <sz val="14"/>
        <color rgb="FF1C1C1C"/>
        <rFont val="Arial"/>
        <family val="2"/>
      </rPr>
      <t>8, score p</t>
    </r>
    <r>
      <rPr>
        <sz val="14"/>
        <color rgb="FF010101"/>
        <rFont val="Arial"/>
        <family val="2"/>
      </rPr>
      <t>hy [9</t>
    </r>
    <r>
      <rPr>
        <sz val="14"/>
        <color rgb="FF646464"/>
        <rFont val="Arial"/>
        <family val="2"/>
      </rPr>
      <t>,</t>
    </r>
    <r>
      <rPr>
        <sz val="14"/>
        <color rgb="FF010101"/>
        <rFont val="Arial"/>
        <family val="2"/>
      </rPr>
      <t>1</t>
    </r>
    <r>
      <rPr>
        <sz val="14"/>
        <color rgb="FF1C1C1C"/>
        <rFont val="Arial"/>
        <family val="2"/>
      </rPr>
      <t>2</t>
    </r>
    <r>
      <rPr>
        <sz val="14"/>
        <color rgb="FF010101"/>
        <rFont val="Arial"/>
        <family val="2"/>
      </rPr>
      <t>], s</t>
    </r>
    <r>
      <rPr>
        <sz val="14"/>
        <color rgb="FF1C1C1C"/>
        <rFont val="Arial"/>
        <family val="2"/>
      </rPr>
      <t>co</t>
    </r>
    <r>
      <rPr>
        <sz val="14"/>
        <color rgb="FF010101"/>
        <rFont val="Arial"/>
        <family val="2"/>
      </rPr>
      <t>r</t>
    </r>
    <r>
      <rPr>
        <sz val="14"/>
        <color rgb="FF1C1C1C"/>
        <rFont val="Arial"/>
        <family val="2"/>
      </rPr>
      <t xml:space="preserve">e </t>
    </r>
    <r>
      <rPr>
        <sz val="14"/>
        <color rgb="FF010101"/>
        <rFont val="Arial"/>
        <family val="2"/>
      </rPr>
      <t xml:space="preserve">rr </t>
    </r>
    <r>
      <rPr>
        <sz val="14"/>
        <color rgb="FF1C1C1C"/>
        <rFont val="Arial"/>
        <family val="2"/>
      </rPr>
      <t>&gt;</t>
    </r>
    <r>
      <rPr>
        <sz val="14"/>
        <color rgb="FF010101"/>
        <rFont val="Arial"/>
        <family val="2"/>
      </rPr>
      <t xml:space="preserve">= </t>
    </r>
    <r>
      <rPr>
        <sz val="14"/>
        <color rgb="FF1C1C1C"/>
        <rFont val="Arial"/>
        <family val="2"/>
      </rPr>
      <t xml:space="preserve">91 </t>
    </r>
    <r>
      <rPr>
        <sz val="14"/>
        <color rgb="FF010101"/>
        <rFont val="Arial"/>
        <family val="2"/>
      </rPr>
      <t>-  z</t>
    </r>
    <r>
      <rPr>
        <sz val="14"/>
        <color rgb="FF1C1C1C"/>
        <rFont val="Arial"/>
        <family val="2"/>
      </rPr>
      <t>é</t>
    </r>
    <r>
      <rPr>
        <sz val="14"/>
        <color rgb="FF010101"/>
        <rFont val="Arial"/>
        <family val="2"/>
      </rPr>
      <t>r</t>
    </r>
    <r>
      <rPr>
        <sz val="14"/>
        <color rgb="FF1C1C1C"/>
        <rFont val="Arial"/>
        <family val="2"/>
      </rPr>
      <t xml:space="preserve">o </t>
    </r>
    <r>
      <rPr>
        <sz val="14"/>
        <color rgb="FF010101"/>
        <rFont val="Arial"/>
        <family val="2"/>
      </rPr>
      <t>j</t>
    </r>
    <r>
      <rPr>
        <sz val="14"/>
        <color rgb="FF1C1C1C"/>
        <rFont val="Arial"/>
        <family val="2"/>
      </rPr>
      <t>o</t>
    </r>
    <r>
      <rPr>
        <sz val="14"/>
        <color rgb="FF010101"/>
        <rFont val="Arial"/>
        <family val="2"/>
      </rPr>
      <t>ur</t>
    </r>
  </si>
  <si>
    <r>
      <rPr>
        <sz val="14"/>
        <color rgb="FF1C1C1C"/>
        <rFont val="Arial"/>
        <family val="2"/>
      </rPr>
      <t>0</t>
    </r>
    <r>
      <rPr>
        <sz val="14"/>
        <color rgb="FF010101"/>
        <rFont val="Arial"/>
        <family val="2"/>
      </rPr>
      <t>87</t>
    </r>
    <r>
      <rPr>
        <sz val="14"/>
        <color rgb="FF1C1C1C"/>
        <rFont val="Arial"/>
        <family val="2"/>
      </rPr>
      <t>6</t>
    </r>
    <r>
      <rPr>
        <sz val="14"/>
        <color rgb="FF010101"/>
        <rFont val="Arial"/>
        <family val="2"/>
      </rPr>
      <t>F1</t>
    </r>
  </si>
  <si>
    <r>
      <rPr>
        <sz val="14"/>
        <color rgb="FF1C1C1C"/>
        <rFont val="Arial"/>
        <family val="2"/>
      </rPr>
      <t>S</t>
    </r>
    <r>
      <rPr>
        <sz val="14"/>
        <color rgb="FF010101"/>
        <rFont val="Arial"/>
        <family val="2"/>
      </rPr>
      <t>c</t>
    </r>
    <r>
      <rPr>
        <sz val="14"/>
        <color rgb="FF1C1C1C"/>
        <rFont val="Arial"/>
        <family val="2"/>
      </rPr>
      <t>ol</t>
    </r>
    <r>
      <rPr>
        <sz val="14"/>
        <color rgb="FF010101"/>
        <rFont val="Arial"/>
        <family val="2"/>
      </rPr>
      <t>io</t>
    </r>
    <r>
      <rPr>
        <sz val="14"/>
        <color rgb="FF2F2F2F"/>
        <rFont val="Arial"/>
        <family val="2"/>
      </rPr>
      <t>ses</t>
    </r>
    <r>
      <rPr>
        <sz val="14"/>
        <color rgb="FF010101"/>
        <rFont val="Arial"/>
        <family val="2"/>
      </rPr>
      <t>, herni</t>
    </r>
    <r>
      <rPr>
        <sz val="14"/>
        <color rgb="FF2F2F2F"/>
        <rFont val="Arial"/>
        <family val="2"/>
      </rPr>
      <t xml:space="preserve">es </t>
    </r>
    <r>
      <rPr>
        <sz val="14"/>
        <color rgb="FF1C1C1C"/>
        <rFont val="Arial"/>
        <family val="2"/>
      </rPr>
      <t>d</t>
    </r>
    <r>
      <rPr>
        <sz val="14"/>
        <color rgb="FF010101"/>
        <rFont val="Arial"/>
        <family val="2"/>
      </rPr>
      <t>i</t>
    </r>
    <r>
      <rPr>
        <sz val="14"/>
        <color rgb="FF1C1C1C"/>
        <rFont val="Arial"/>
        <family val="2"/>
      </rPr>
      <t>sca</t>
    </r>
    <r>
      <rPr>
        <sz val="14"/>
        <color rgb="FF010101"/>
        <rFont val="Arial"/>
        <family val="2"/>
      </rPr>
      <t>l</t>
    </r>
    <r>
      <rPr>
        <sz val="14"/>
        <color rgb="FF1C1C1C"/>
        <rFont val="Arial"/>
        <family val="2"/>
      </rPr>
      <t>es e</t>
    </r>
    <r>
      <rPr>
        <sz val="14"/>
        <color rgb="FF010101"/>
        <rFont val="Arial"/>
        <family val="2"/>
      </rPr>
      <t xml:space="preserve">t </t>
    </r>
    <r>
      <rPr>
        <sz val="14"/>
        <color rgb="FF1C1C1C"/>
        <rFont val="Arial"/>
        <family val="2"/>
      </rPr>
      <t>a</t>
    </r>
    <r>
      <rPr>
        <sz val="14"/>
        <color rgb="FF010101"/>
        <rFont val="Arial"/>
        <family val="2"/>
      </rPr>
      <t>utr</t>
    </r>
    <r>
      <rPr>
        <sz val="14"/>
        <color rgb="FF1C1C1C"/>
        <rFont val="Arial"/>
        <family val="2"/>
      </rPr>
      <t xml:space="preserve">es </t>
    </r>
    <r>
      <rPr>
        <sz val="14"/>
        <color rgb="FF010101"/>
        <rFont val="Arial"/>
        <family val="2"/>
      </rPr>
      <t>d</t>
    </r>
    <r>
      <rPr>
        <sz val="14"/>
        <color rgb="FF1C1C1C"/>
        <rFont val="Arial"/>
        <family val="2"/>
      </rPr>
      <t>o</t>
    </r>
    <r>
      <rPr>
        <sz val="14"/>
        <color rgb="FF010101"/>
        <rFont val="Arial"/>
        <family val="2"/>
      </rPr>
      <t>r</t>
    </r>
    <r>
      <rPr>
        <sz val="14"/>
        <color rgb="FF1C1C1C"/>
        <rFont val="Arial"/>
        <family val="2"/>
      </rPr>
      <t>sa</t>
    </r>
    <r>
      <rPr>
        <sz val="14"/>
        <color rgb="FF010101"/>
        <rFont val="Arial"/>
        <family val="2"/>
      </rPr>
      <t>lgie</t>
    </r>
    <r>
      <rPr>
        <sz val="14"/>
        <color rgb="FF1C1C1C"/>
        <rFont val="Arial"/>
        <family val="2"/>
      </rPr>
      <t>s</t>
    </r>
    <r>
      <rPr>
        <sz val="14"/>
        <color rgb="FF3F3F3F"/>
        <rFont val="Arial"/>
        <family val="2"/>
      </rPr>
      <t xml:space="preserve">, </t>
    </r>
    <r>
      <rPr>
        <sz val="14"/>
        <color rgb="FF1C1C1C"/>
        <rFont val="Arial"/>
        <family val="2"/>
      </rPr>
      <t>ag</t>
    </r>
    <r>
      <rPr>
        <sz val="14"/>
        <color rgb="FF010101"/>
        <rFont val="Arial"/>
        <family val="2"/>
      </rPr>
      <t xml:space="preserve">e </t>
    </r>
    <r>
      <rPr>
        <sz val="14"/>
        <color rgb="FF3F3F3F"/>
        <rFont val="Arial"/>
        <family val="2"/>
      </rPr>
      <t>&gt;</t>
    </r>
    <r>
      <rPr>
        <sz val="14"/>
        <color rgb="FF010101"/>
        <rFont val="Arial"/>
        <family val="2"/>
      </rPr>
      <t>= 1</t>
    </r>
    <r>
      <rPr>
        <sz val="14"/>
        <color rgb="FF1C1C1C"/>
        <rFont val="Arial"/>
        <family val="2"/>
      </rPr>
      <t>8</t>
    </r>
    <r>
      <rPr>
        <sz val="14"/>
        <color rgb="FF646464"/>
        <rFont val="Arial"/>
        <family val="2"/>
      </rPr>
      <t xml:space="preserve">, </t>
    </r>
    <r>
      <rPr>
        <sz val="14"/>
        <color rgb="FF1C1C1C"/>
        <rFont val="Arial"/>
        <family val="2"/>
      </rPr>
      <t>s</t>
    </r>
    <r>
      <rPr>
        <sz val="14"/>
        <color rgb="FF010101"/>
        <rFont val="Arial"/>
        <family val="2"/>
      </rPr>
      <t>core p</t>
    </r>
    <r>
      <rPr>
        <sz val="14"/>
        <color rgb="FF1C1C1C"/>
        <rFont val="Arial"/>
        <family val="2"/>
      </rPr>
      <t>h</t>
    </r>
    <r>
      <rPr>
        <sz val="14"/>
        <color rgb="FF010101"/>
        <rFont val="Arial"/>
        <family val="2"/>
      </rPr>
      <t>y [</t>
    </r>
    <r>
      <rPr>
        <sz val="14"/>
        <color rgb="FF1C1C1C"/>
        <rFont val="Arial"/>
        <family val="2"/>
      </rPr>
      <t>9</t>
    </r>
    <r>
      <rPr>
        <sz val="14"/>
        <color rgb="FF010101"/>
        <rFont val="Arial"/>
        <family val="2"/>
      </rPr>
      <t>,12], sc</t>
    </r>
    <r>
      <rPr>
        <sz val="14"/>
        <color rgb="FF1C1C1C"/>
        <rFont val="Arial"/>
        <family val="2"/>
      </rPr>
      <t>or</t>
    </r>
    <r>
      <rPr>
        <sz val="14"/>
        <color rgb="FF010101"/>
        <rFont val="Arial"/>
        <family val="2"/>
      </rPr>
      <t xml:space="preserve">e rr </t>
    </r>
    <r>
      <rPr>
        <sz val="14"/>
        <color rgb="FF565656"/>
        <rFont val="Arial"/>
        <family val="2"/>
      </rPr>
      <t>&gt;</t>
    </r>
    <r>
      <rPr>
        <sz val="14"/>
        <color rgb="FF010101"/>
        <rFont val="Arial"/>
        <family val="2"/>
      </rPr>
      <t xml:space="preserve">= </t>
    </r>
    <r>
      <rPr>
        <sz val="14"/>
        <color rgb="FF1C1C1C"/>
        <rFont val="Arial"/>
        <family val="2"/>
      </rPr>
      <t>9</t>
    </r>
    <r>
      <rPr>
        <sz val="14"/>
        <color rgb="FF010101"/>
        <rFont val="Arial"/>
        <family val="2"/>
      </rPr>
      <t>1 - ni</t>
    </r>
    <r>
      <rPr>
        <sz val="14"/>
        <color rgb="FF1C1C1C"/>
        <rFont val="Arial"/>
        <family val="2"/>
      </rPr>
      <t>v</t>
    </r>
    <r>
      <rPr>
        <sz val="14"/>
        <color rgb="FF010101"/>
        <rFont val="Arial"/>
        <family val="2"/>
      </rPr>
      <t>e</t>
    </r>
    <r>
      <rPr>
        <sz val="14"/>
        <color rgb="FF1C1C1C"/>
        <rFont val="Arial"/>
        <family val="2"/>
      </rPr>
      <t>a</t>
    </r>
    <r>
      <rPr>
        <sz val="14"/>
        <color rgb="FF010101"/>
        <rFont val="Arial"/>
        <family val="2"/>
      </rPr>
      <t>u 1</t>
    </r>
  </si>
  <si>
    <r>
      <rPr>
        <sz val="14"/>
        <color rgb="FF010101"/>
        <rFont val="Arial"/>
        <family val="2"/>
      </rPr>
      <t>384 3</t>
    </r>
    <r>
      <rPr>
        <sz val="14"/>
        <color rgb="FF1C1C1C"/>
        <rFont val="Arial"/>
        <family val="2"/>
      </rPr>
      <t>2</t>
    </r>
  </si>
  <si>
    <r>
      <rPr>
        <sz val="14"/>
        <color rgb="FF010101"/>
        <rFont val="Arial"/>
        <family val="2"/>
      </rPr>
      <t xml:space="preserve">5 </t>
    </r>
    <r>
      <rPr>
        <sz val="14"/>
        <color rgb="FF1C1C1C"/>
        <rFont val="Arial"/>
        <family val="2"/>
      </rPr>
      <t>7</t>
    </r>
    <r>
      <rPr>
        <sz val="14"/>
        <color rgb="FF010101"/>
        <rFont val="Arial"/>
        <family val="2"/>
      </rPr>
      <t>64,</t>
    </r>
    <r>
      <rPr>
        <sz val="14"/>
        <color rgb="FF1C1C1C"/>
        <rFont val="Arial"/>
        <family val="2"/>
      </rPr>
      <t>8</t>
    </r>
    <r>
      <rPr>
        <sz val="14"/>
        <color rgb="FF010101"/>
        <rFont val="Arial"/>
        <family val="2"/>
      </rPr>
      <t>4</t>
    </r>
  </si>
  <si>
    <r>
      <rPr>
        <sz val="14"/>
        <color rgb="FF1C1C1C"/>
        <rFont val="Arial"/>
        <family val="2"/>
      </rPr>
      <t>0</t>
    </r>
    <r>
      <rPr>
        <sz val="14"/>
        <color rgb="FF010101"/>
        <rFont val="Arial"/>
        <family val="2"/>
      </rPr>
      <t>8</t>
    </r>
    <r>
      <rPr>
        <sz val="14"/>
        <color rgb="FF1C1C1C"/>
        <rFont val="Arial"/>
        <family val="2"/>
      </rPr>
      <t>7</t>
    </r>
    <r>
      <rPr>
        <sz val="14"/>
        <color rgb="FF010101"/>
        <rFont val="Arial"/>
        <family val="2"/>
      </rPr>
      <t>6F</t>
    </r>
    <r>
      <rPr>
        <sz val="14"/>
        <color rgb="FF1C1C1C"/>
        <rFont val="Arial"/>
        <family val="2"/>
      </rPr>
      <t>2</t>
    </r>
  </si>
  <si>
    <r>
      <rPr>
        <sz val="14"/>
        <color rgb="FF010101"/>
        <rFont val="Arial"/>
        <family val="2"/>
      </rPr>
      <t>Sc</t>
    </r>
    <r>
      <rPr>
        <sz val="14"/>
        <color rgb="FF1C1C1C"/>
        <rFont val="Arial"/>
        <family val="2"/>
      </rPr>
      <t>o</t>
    </r>
    <r>
      <rPr>
        <sz val="14"/>
        <color rgb="FF010101"/>
        <rFont val="Arial"/>
        <family val="2"/>
      </rPr>
      <t>li</t>
    </r>
    <r>
      <rPr>
        <sz val="14"/>
        <color rgb="FF1C1C1C"/>
        <rFont val="Arial"/>
        <family val="2"/>
      </rPr>
      <t>ose</t>
    </r>
    <r>
      <rPr>
        <sz val="14"/>
        <color rgb="FF010101"/>
        <rFont val="Arial"/>
        <family val="2"/>
      </rPr>
      <t>s, h</t>
    </r>
    <r>
      <rPr>
        <sz val="14"/>
        <color rgb="FF1C1C1C"/>
        <rFont val="Arial"/>
        <family val="2"/>
      </rPr>
      <t>e</t>
    </r>
    <r>
      <rPr>
        <sz val="14"/>
        <color rgb="FF010101"/>
        <rFont val="Arial"/>
        <family val="2"/>
      </rPr>
      <t>rnies dis</t>
    </r>
    <r>
      <rPr>
        <sz val="14"/>
        <color rgb="FF1C1C1C"/>
        <rFont val="Arial"/>
        <family val="2"/>
      </rPr>
      <t>ca</t>
    </r>
    <r>
      <rPr>
        <sz val="14"/>
        <color rgb="FF010101"/>
        <rFont val="Arial"/>
        <family val="2"/>
      </rPr>
      <t>l</t>
    </r>
    <r>
      <rPr>
        <sz val="14"/>
        <color rgb="FF1C1C1C"/>
        <rFont val="Arial"/>
        <family val="2"/>
      </rPr>
      <t>es et a</t>
    </r>
    <r>
      <rPr>
        <sz val="14"/>
        <color rgb="FF010101"/>
        <rFont val="Arial"/>
        <family val="2"/>
      </rPr>
      <t xml:space="preserve">utr </t>
    </r>
    <r>
      <rPr>
        <sz val="14"/>
        <color rgb="FF1C1C1C"/>
        <rFont val="Arial"/>
        <family val="2"/>
      </rPr>
      <t xml:space="preserve">es </t>
    </r>
    <r>
      <rPr>
        <sz val="14"/>
        <color rgb="FF010101"/>
        <rFont val="Arial"/>
        <family val="2"/>
      </rPr>
      <t>d</t>
    </r>
    <r>
      <rPr>
        <sz val="14"/>
        <color rgb="FF1C1C1C"/>
        <rFont val="Arial"/>
        <family val="2"/>
      </rPr>
      <t>o</t>
    </r>
    <r>
      <rPr>
        <sz val="14"/>
        <color rgb="FF010101"/>
        <rFont val="Arial"/>
        <family val="2"/>
      </rPr>
      <t xml:space="preserve">rs </t>
    </r>
    <r>
      <rPr>
        <sz val="14"/>
        <color rgb="FF1C1C1C"/>
        <rFont val="Arial"/>
        <family val="2"/>
      </rPr>
      <t>a</t>
    </r>
    <r>
      <rPr>
        <sz val="14"/>
        <color rgb="FF010101"/>
        <rFont val="Arial"/>
        <family val="2"/>
      </rPr>
      <t>lgi</t>
    </r>
    <r>
      <rPr>
        <sz val="14"/>
        <color rgb="FF1C1C1C"/>
        <rFont val="Arial"/>
        <family val="2"/>
      </rPr>
      <t>e</t>
    </r>
    <r>
      <rPr>
        <sz val="14"/>
        <color rgb="FF010101"/>
        <rFont val="Arial"/>
        <family val="2"/>
      </rPr>
      <t xml:space="preserve">s, </t>
    </r>
    <r>
      <rPr>
        <sz val="14"/>
        <color rgb="FF1C1C1C"/>
        <rFont val="Arial"/>
        <family val="2"/>
      </rPr>
      <t xml:space="preserve">age </t>
    </r>
    <r>
      <rPr>
        <sz val="14"/>
        <color rgb="FF3F3F3F"/>
        <rFont val="Arial"/>
        <family val="2"/>
      </rPr>
      <t>&gt;</t>
    </r>
    <r>
      <rPr>
        <sz val="14"/>
        <color rgb="FF010101"/>
        <rFont val="Arial"/>
        <family val="2"/>
      </rPr>
      <t>= 1</t>
    </r>
    <r>
      <rPr>
        <sz val="14"/>
        <color rgb="FF1C1C1C"/>
        <rFont val="Arial"/>
        <family val="2"/>
      </rPr>
      <t>8</t>
    </r>
    <r>
      <rPr>
        <sz val="14"/>
        <color rgb="FF010101"/>
        <rFont val="Arial"/>
        <family val="2"/>
      </rPr>
      <t xml:space="preserve">, </t>
    </r>
    <r>
      <rPr>
        <sz val="14"/>
        <color rgb="FF1C1C1C"/>
        <rFont val="Arial"/>
        <family val="2"/>
      </rPr>
      <t>s</t>
    </r>
    <r>
      <rPr>
        <sz val="14"/>
        <color rgb="FF010101"/>
        <rFont val="Arial"/>
        <family val="2"/>
      </rPr>
      <t>c</t>
    </r>
    <r>
      <rPr>
        <sz val="14"/>
        <color rgb="FF1C1C1C"/>
        <rFont val="Arial"/>
        <family val="2"/>
      </rPr>
      <t>ore p</t>
    </r>
    <r>
      <rPr>
        <sz val="14"/>
        <color rgb="FF010101"/>
        <rFont val="Arial"/>
        <family val="2"/>
      </rPr>
      <t>hy [</t>
    </r>
    <r>
      <rPr>
        <sz val="14"/>
        <color rgb="FF1C1C1C"/>
        <rFont val="Arial"/>
        <family val="2"/>
      </rPr>
      <t>9</t>
    </r>
    <r>
      <rPr>
        <sz val="14"/>
        <color rgb="FF646464"/>
        <rFont val="Arial"/>
        <family val="2"/>
      </rPr>
      <t>,</t>
    </r>
    <r>
      <rPr>
        <sz val="14"/>
        <color rgb="FF010101"/>
        <rFont val="Arial"/>
        <family val="2"/>
      </rPr>
      <t>1</t>
    </r>
    <r>
      <rPr>
        <sz val="14"/>
        <color rgb="FF1C1C1C"/>
        <rFont val="Arial"/>
        <family val="2"/>
      </rPr>
      <t>2</t>
    </r>
    <r>
      <rPr>
        <sz val="14"/>
        <color rgb="FF2F2F2F"/>
        <rFont val="Arial"/>
        <family val="2"/>
      </rPr>
      <t xml:space="preserve">, </t>
    </r>
    <r>
      <rPr>
        <sz val="14"/>
        <color rgb="FF010101"/>
        <rFont val="Arial"/>
        <family val="2"/>
      </rPr>
      <t xml:space="preserve">]  </t>
    </r>
    <r>
      <rPr>
        <sz val="14"/>
        <color rgb="FF1C1C1C"/>
        <rFont val="Arial"/>
        <family val="2"/>
      </rPr>
      <t>sco</t>
    </r>
    <r>
      <rPr>
        <sz val="14"/>
        <color rgb="FF010101"/>
        <rFont val="Arial"/>
        <family val="2"/>
      </rPr>
      <t>r</t>
    </r>
    <r>
      <rPr>
        <sz val="14"/>
        <color rgb="FF1C1C1C"/>
        <rFont val="Arial"/>
        <family val="2"/>
      </rPr>
      <t xml:space="preserve">e </t>
    </r>
    <r>
      <rPr>
        <sz val="14"/>
        <color rgb="FF010101"/>
        <rFont val="Arial"/>
        <family val="2"/>
      </rPr>
      <t xml:space="preserve">rr </t>
    </r>
    <r>
      <rPr>
        <sz val="14"/>
        <color rgb="FF1C1C1C"/>
        <rFont val="Arial"/>
        <family val="2"/>
      </rPr>
      <t>&gt;</t>
    </r>
    <r>
      <rPr>
        <sz val="14"/>
        <color rgb="FF010101"/>
        <rFont val="Arial"/>
        <family val="2"/>
      </rPr>
      <t>= 91 - ni</t>
    </r>
    <r>
      <rPr>
        <sz val="14"/>
        <color rgb="FF1C1C1C"/>
        <rFont val="Arial"/>
        <family val="2"/>
      </rPr>
      <t>ve</t>
    </r>
    <r>
      <rPr>
        <sz val="14"/>
        <color rgb="FF010101"/>
        <rFont val="Arial"/>
        <family val="2"/>
      </rPr>
      <t xml:space="preserve">au </t>
    </r>
    <r>
      <rPr>
        <sz val="14"/>
        <color rgb="FF1C1C1C"/>
        <rFont val="Arial"/>
        <family val="2"/>
      </rPr>
      <t>2</t>
    </r>
  </si>
  <si>
    <r>
      <rPr>
        <sz val="14"/>
        <color rgb="FF010101"/>
        <rFont val="Arial"/>
        <family val="2"/>
      </rPr>
      <t>441.</t>
    </r>
    <r>
      <rPr>
        <sz val="14"/>
        <color rgb="FF1C1C1C"/>
        <rFont val="Arial"/>
        <family val="2"/>
      </rPr>
      <t>0</t>
    </r>
    <r>
      <rPr>
        <sz val="14"/>
        <color rgb="FF010101"/>
        <rFont val="Arial"/>
        <family val="2"/>
      </rPr>
      <t>2</t>
    </r>
  </si>
  <si>
    <r>
      <rPr>
        <sz val="14"/>
        <color rgb="FF1C1C1C"/>
        <rFont val="Arial"/>
        <family val="2"/>
      </rPr>
      <t>6 6</t>
    </r>
    <r>
      <rPr>
        <sz val="14"/>
        <color rgb="FF010101"/>
        <rFont val="Arial"/>
        <family val="2"/>
      </rPr>
      <t>15</t>
    </r>
    <r>
      <rPr>
        <sz val="14"/>
        <color rgb="FF1C1C1C"/>
        <rFont val="Arial"/>
        <family val="2"/>
      </rPr>
      <t>,3</t>
    </r>
    <r>
      <rPr>
        <sz val="14"/>
        <color rgb="FF010101"/>
        <rFont val="Arial"/>
        <family val="2"/>
      </rPr>
      <t>2</t>
    </r>
  </si>
  <si>
    <r>
      <rPr>
        <sz val="14"/>
        <color rgb="FF010101"/>
        <rFont val="Arial"/>
        <family val="2"/>
      </rPr>
      <t>08</t>
    </r>
    <r>
      <rPr>
        <sz val="14"/>
        <color rgb="FF1C1C1C"/>
        <rFont val="Arial"/>
        <family val="2"/>
      </rPr>
      <t>76</t>
    </r>
    <r>
      <rPr>
        <sz val="14"/>
        <color rgb="FF010101"/>
        <rFont val="Arial"/>
        <family val="2"/>
      </rPr>
      <t>8 1</t>
    </r>
  </si>
  <si>
    <r>
      <rPr>
        <sz val="14"/>
        <color rgb="FF1C1C1C"/>
        <rFont val="Arial"/>
        <family val="2"/>
      </rPr>
      <t>Sc</t>
    </r>
    <r>
      <rPr>
        <sz val="14"/>
        <color rgb="FF010101"/>
        <rFont val="Arial"/>
        <family val="2"/>
      </rPr>
      <t xml:space="preserve">olioses </t>
    </r>
    <r>
      <rPr>
        <sz val="14"/>
        <color rgb="FF1C1C1C"/>
        <rFont val="Arial"/>
        <family val="2"/>
      </rPr>
      <t xml:space="preserve">, </t>
    </r>
    <r>
      <rPr>
        <sz val="14"/>
        <color rgb="FF010101"/>
        <rFont val="Arial"/>
        <family val="2"/>
      </rPr>
      <t>herni</t>
    </r>
    <r>
      <rPr>
        <sz val="14"/>
        <color rgb="FF1C1C1C"/>
        <rFont val="Arial"/>
        <family val="2"/>
      </rPr>
      <t>e</t>
    </r>
    <r>
      <rPr>
        <sz val="14"/>
        <color rgb="FF010101"/>
        <rFont val="Arial"/>
        <family val="2"/>
      </rPr>
      <t>s di</t>
    </r>
    <r>
      <rPr>
        <sz val="14"/>
        <color rgb="FF1C1C1C"/>
        <rFont val="Arial"/>
        <family val="2"/>
      </rPr>
      <t>s</t>
    </r>
    <r>
      <rPr>
        <sz val="14"/>
        <color rgb="FF010101"/>
        <rFont val="Arial"/>
        <family val="2"/>
      </rPr>
      <t xml:space="preserve">cales et </t>
    </r>
    <r>
      <rPr>
        <sz val="14"/>
        <color rgb="FF1C1C1C"/>
        <rFont val="Arial"/>
        <family val="2"/>
      </rPr>
      <t>a</t>
    </r>
    <r>
      <rPr>
        <sz val="14"/>
        <color rgb="FF010101"/>
        <rFont val="Arial"/>
        <family val="2"/>
      </rPr>
      <t>utr</t>
    </r>
    <r>
      <rPr>
        <sz val="14"/>
        <color rgb="FF1C1C1C"/>
        <rFont val="Arial"/>
        <family val="2"/>
      </rPr>
      <t xml:space="preserve">es </t>
    </r>
    <r>
      <rPr>
        <sz val="14"/>
        <color rgb="FF010101"/>
        <rFont val="Arial"/>
        <family val="2"/>
      </rPr>
      <t>d</t>
    </r>
    <r>
      <rPr>
        <sz val="14"/>
        <color rgb="FF1C1C1C"/>
        <rFont val="Arial"/>
        <family val="2"/>
      </rPr>
      <t>orsa</t>
    </r>
    <r>
      <rPr>
        <sz val="14"/>
        <color rgb="FF010101"/>
        <rFont val="Arial"/>
        <family val="2"/>
      </rPr>
      <t>lgie</t>
    </r>
    <r>
      <rPr>
        <sz val="14"/>
        <color rgb="FF1C1C1C"/>
        <rFont val="Arial"/>
        <family val="2"/>
      </rPr>
      <t>s</t>
    </r>
    <r>
      <rPr>
        <sz val="14"/>
        <color rgb="FF646464"/>
        <rFont val="Arial"/>
        <family val="2"/>
      </rPr>
      <t xml:space="preserve">, </t>
    </r>
    <r>
      <rPr>
        <sz val="14"/>
        <color rgb="FF1C1C1C"/>
        <rFont val="Arial"/>
        <family val="2"/>
      </rPr>
      <t>ag</t>
    </r>
    <r>
      <rPr>
        <sz val="14"/>
        <color rgb="FF010101"/>
        <rFont val="Arial"/>
        <family val="2"/>
      </rPr>
      <t xml:space="preserve">e </t>
    </r>
    <r>
      <rPr>
        <sz val="14"/>
        <color rgb="FF3F3F3F"/>
        <rFont val="Arial"/>
        <family val="2"/>
      </rPr>
      <t>&gt;</t>
    </r>
    <r>
      <rPr>
        <sz val="14"/>
        <color rgb="FF010101"/>
        <rFont val="Arial"/>
        <family val="2"/>
      </rPr>
      <t>= 1</t>
    </r>
    <r>
      <rPr>
        <sz val="14"/>
        <color rgb="FF1C1C1C"/>
        <rFont val="Arial"/>
        <family val="2"/>
      </rPr>
      <t>8</t>
    </r>
    <r>
      <rPr>
        <sz val="14"/>
        <color rgb="FF646464"/>
        <rFont val="Arial"/>
        <family val="2"/>
      </rPr>
      <t xml:space="preserve">, </t>
    </r>
    <r>
      <rPr>
        <sz val="14"/>
        <color rgb="FF010101"/>
        <rFont val="Arial"/>
        <family val="2"/>
      </rPr>
      <t xml:space="preserve">score phy </t>
    </r>
    <r>
      <rPr>
        <sz val="14"/>
        <color rgb="FF2F2F2F"/>
        <rFont val="Arial"/>
        <family val="2"/>
      </rPr>
      <t>&gt;</t>
    </r>
    <r>
      <rPr>
        <sz val="14"/>
        <color rgb="FF010101"/>
        <rFont val="Arial"/>
        <family val="2"/>
      </rPr>
      <t xml:space="preserve">= 13, </t>
    </r>
    <r>
      <rPr>
        <sz val="14"/>
        <color rgb="FF1C1C1C"/>
        <rFont val="Arial"/>
        <family val="2"/>
      </rPr>
      <t>s</t>
    </r>
    <r>
      <rPr>
        <sz val="14"/>
        <color rgb="FF010101"/>
        <rFont val="Arial"/>
        <family val="2"/>
      </rPr>
      <t>c</t>
    </r>
    <r>
      <rPr>
        <sz val="14"/>
        <color rgb="FF1C1C1C"/>
        <rFont val="Arial"/>
        <family val="2"/>
      </rPr>
      <t>or</t>
    </r>
    <r>
      <rPr>
        <sz val="14"/>
        <color rgb="FF010101"/>
        <rFont val="Arial"/>
        <family val="2"/>
      </rPr>
      <t>e r</t>
    </r>
    <r>
      <rPr>
        <sz val="14"/>
        <color rgb="FF1C1C1C"/>
        <rFont val="Arial"/>
        <family val="2"/>
      </rPr>
      <t>r &lt;</t>
    </r>
    <r>
      <rPr>
        <sz val="14"/>
        <color rgb="FF010101"/>
        <rFont val="Arial"/>
        <family val="2"/>
      </rPr>
      <t>= 9</t>
    </r>
    <r>
      <rPr>
        <sz val="14"/>
        <color rgb="FF1C1C1C"/>
        <rFont val="Arial"/>
        <family val="2"/>
      </rPr>
      <t xml:space="preserve">0 </t>
    </r>
    <r>
      <rPr>
        <sz val="14"/>
        <color rgb="FF010101"/>
        <rFont val="Arial"/>
        <family val="2"/>
      </rPr>
      <t>- niv</t>
    </r>
    <r>
      <rPr>
        <sz val="14"/>
        <color rgb="FF1C1C1C"/>
        <rFont val="Arial"/>
        <family val="2"/>
      </rPr>
      <t>ea</t>
    </r>
    <r>
      <rPr>
        <sz val="14"/>
        <color rgb="FF010101"/>
        <rFont val="Arial"/>
        <family val="2"/>
      </rPr>
      <t>u 1</t>
    </r>
  </si>
  <si>
    <r>
      <rPr>
        <sz val="14"/>
        <color rgb="FF1C1C1C"/>
        <rFont val="Arial"/>
        <family val="2"/>
      </rPr>
      <t>2</t>
    </r>
    <r>
      <rPr>
        <sz val="14"/>
        <color rgb="FF010101"/>
        <rFont val="Arial"/>
        <family val="2"/>
      </rPr>
      <t>77.24</t>
    </r>
  </si>
  <si>
    <r>
      <rPr>
        <sz val="14"/>
        <color rgb="FF010101"/>
        <rFont val="Arial"/>
        <family val="2"/>
      </rPr>
      <t xml:space="preserve">8 </t>
    </r>
    <r>
      <rPr>
        <sz val="14"/>
        <color rgb="FF1C1C1C"/>
        <rFont val="Arial"/>
        <family val="2"/>
      </rPr>
      <t>0</t>
    </r>
    <r>
      <rPr>
        <sz val="14"/>
        <color rgb="FF010101"/>
        <rFont val="Arial"/>
        <family val="2"/>
      </rPr>
      <t>4</t>
    </r>
    <r>
      <rPr>
        <sz val="14"/>
        <color rgb="FF1C1C1C"/>
        <rFont val="Arial"/>
        <family val="2"/>
      </rPr>
      <t>0,</t>
    </r>
    <r>
      <rPr>
        <sz val="14"/>
        <color rgb="FF010101"/>
        <rFont val="Arial"/>
        <family val="2"/>
      </rPr>
      <t>04</t>
    </r>
  </si>
  <si>
    <r>
      <rPr>
        <sz val="14"/>
        <color rgb="FF1C1C1C"/>
        <rFont val="Arial"/>
        <family val="2"/>
      </rPr>
      <t>0</t>
    </r>
    <r>
      <rPr>
        <sz val="14"/>
        <color rgb="FF010101"/>
        <rFont val="Arial"/>
        <family val="2"/>
      </rPr>
      <t>8</t>
    </r>
    <r>
      <rPr>
        <sz val="14"/>
        <color rgb="FF1C1C1C"/>
        <rFont val="Arial"/>
        <family val="2"/>
      </rPr>
      <t>7</t>
    </r>
    <r>
      <rPr>
        <sz val="14"/>
        <color rgb="FF010101"/>
        <rFont val="Arial"/>
        <family val="2"/>
      </rPr>
      <t>6</t>
    </r>
    <r>
      <rPr>
        <sz val="14"/>
        <color rgb="FF1C1C1C"/>
        <rFont val="Arial"/>
        <family val="2"/>
      </rPr>
      <t xml:space="preserve">8 </t>
    </r>
    <r>
      <rPr>
        <sz val="14"/>
        <color rgb="FF010101"/>
        <rFont val="Arial"/>
        <family val="2"/>
      </rPr>
      <t>2</t>
    </r>
  </si>
  <si>
    <r>
      <rPr>
        <sz val="14"/>
        <color rgb="FF1C1C1C"/>
        <rFont val="Arial"/>
        <family val="2"/>
      </rPr>
      <t>S</t>
    </r>
    <r>
      <rPr>
        <sz val="14"/>
        <color rgb="FF010101"/>
        <rFont val="Arial"/>
        <family val="2"/>
      </rPr>
      <t>c</t>
    </r>
    <r>
      <rPr>
        <sz val="14"/>
        <color rgb="FF1C1C1C"/>
        <rFont val="Arial"/>
        <family val="2"/>
      </rPr>
      <t>ol</t>
    </r>
    <r>
      <rPr>
        <sz val="14"/>
        <color rgb="FF010101"/>
        <rFont val="Arial"/>
        <family val="2"/>
      </rPr>
      <t>i</t>
    </r>
    <r>
      <rPr>
        <sz val="14"/>
        <color rgb="FF1C1C1C"/>
        <rFont val="Arial"/>
        <family val="2"/>
      </rPr>
      <t>ose</t>
    </r>
    <r>
      <rPr>
        <sz val="14"/>
        <color rgb="FF010101"/>
        <rFont val="Arial"/>
        <family val="2"/>
      </rPr>
      <t>,</t>
    </r>
    <r>
      <rPr>
        <sz val="14"/>
        <color rgb="FF1C1C1C"/>
        <rFont val="Arial"/>
        <family val="2"/>
      </rPr>
      <t xml:space="preserve">s  </t>
    </r>
    <r>
      <rPr>
        <sz val="14"/>
        <color rgb="FF010101"/>
        <rFont val="Arial"/>
        <family val="2"/>
      </rPr>
      <t>h</t>
    </r>
    <r>
      <rPr>
        <sz val="14"/>
        <color rgb="FF1C1C1C"/>
        <rFont val="Arial"/>
        <family val="2"/>
      </rPr>
      <t>e</t>
    </r>
    <r>
      <rPr>
        <sz val="14"/>
        <color rgb="FF010101"/>
        <rFont val="Arial"/>
        <family val="2"/>
      </rPr>
      <t>rnies dis</t>
    </r>
    <r>
      <rPr>
        <sz val="14"/>
        <color rgb="FF1C1C1C"/>
        <rFont val="Arial"/>
        <family val="2"/>
      </rPr>
      <t>ca</t>
    </r>
    <r>
      <rPr>
        <sz val="14"/>
        <color rgb="FF010101"/>
        <rFont val="Arial"/>
        <family val="2"/>
      </rPr>
      <t>l</t>
    </r>
    <r>
      <rPr>
        <sz val="14"/>
        <color rgb="FF1C1C1C"/>
        <rFont val="Arial"/>
        <family val="2"/>
      </rPr>
      <t>es et a</t>
    </r>
    <r>
      <rPr>
        <sz val="14"/>
        <color rgb="FF010101"/>
        <rFont val="Arial"/>
        <family val="2"/>
      </rPr>
      <t>utr</t>
    </r>
    <r>
      <rPr>
        <sz val="14"/>
        <color rgb="FF1C1C1C"/>
        <rFont val="Arial"/>
        <family val="2"/>
      </rPr>
      <t>e</t>
    </r>
    <r>
      <rPr>
        <sz val="14"/>
        <color rgb="FF010101"/>
        <rFont val="Arial"/>
        <family val="2"/>
      </rPr>
      <t>s d</t>
    </r>
    <r>
      <rPr>
        <sz val="14"/>
        <color rgb="FF1C1C1C"/>
        <rFont val="Arial"/>
        <family val="2"/>
      </rPr>
      <t>o</t>
    </r>
    <r>
      <rPr>
        <sz val="14"/>
        <color rgb="FF010101"/>
        <rFont val="Arial"/>
        <family val="2"/>
      </rPr>
      <t xml:space="preserve">rs </t>
    </r>
    <r>
      <rPr>
        <sz val="14"/>
        <color rgb="FF1C1C1C"/>
        <rFont val="Arial"/>
        <family val="2"/>
      </rPr>
      <t>a</t>
    </r>
    <r>
      <rPr>
        <sz val="14"/>
        <color rgb="FF010101"/>
        <rFont val="Arial"/>
        <family val="2"/>
      </rPr>
      <t>l</t>
    </r>
    <r>
      <rPr>
        <sz val="14"/>
        <color rgb="FF1C1C1C"/>
        <rFont val="Arial"/>
        <family val="2"/>
      </rPr>
      <t>g</t>
    </r>
    <r>
      <rPr>
        <sz val="14"/>
        <color rgb="FF010101"/>
        <rFont val="Arial"/>
        <family val="2"/>
      </rPr>
      <t xml:space="preserve">i </t>
    </r>
    <r>
      <rPr>
        <sz val="14"/>
        <color rgb="FF1C1C1C"/>
        <rFont val="Arial"/>
        <family val="2"/>
      </rPr>
      <t>e</t>
    </r>
    <r>
      <rPr>
        <sz val="14"/>
        <color rgb="FF010101"/>
        <rFont val="Arial"/>
        <family val="2"/>
      </rPr>
      <t xml:space="preserve">s, </t>
    </r>
    <r>
      <rPr>
        <sz val="14"/>
        <color rgb="FF1C1C1C"/>
        <rFont val="Arial"/>
        <family val="2"/>
      </rPr>
      <t xml:space="preserve">age </t>
    </r>
    <r>
      <rPr>
        <sz val="14"/>
        <color rgb="FF3F3F3F"/>
        <rFont val="Arial"/>
        <family val="2"/>
      </rPr>
      <t>&gt;</t>
    </r>
    <r>
      <rPr>
        <sz val="14"/>
        <color rgb="FF010101"/>
        <rFont val="Arial"/>
        <family val="2"/>
      </rPr>
      <t>= 1</t>
    </r>
    <r>
      <rPr>
        <sz val="14"/>
        <color rgb="FF1C1C1C"/>
        <rFont val="Arial"/>
        <family val="2"/>
      </rPr>
      <t>8</t>
    </r>
    <r>
      <rPr>
        <sz val="14"/>
        <color rgb="FF010101"/>
        <rFont val="Arial"/>
        <family val="2"/>
      </rPr>
      <t xml:space="preserve">, </t>
    </r>
    <r>
      <rPr>
        <sz val="14"/>
        <color rgb="FF3F3F3F"/>
        <rFont val="Arial"/>
        <family val="2"/>
      </rPr>
      <t>s</t>
    </r>
    <r>
      <rPr>
        <sz val="14"/>
        <color rgb="FF1C1C1C"/>
        <rFont val="Arial"/>
        <family val="2"/>
      </rPr>
      <t>c</t>
    </r>
    <r>
      <rPr>
        <sz val="14"/>
        <color rgb="FF010101"/>
        <rFont val="Arial"/>
        <family val="2"/>
      </rPr>
      <t>or</t>
    </r>
    <r>
      <rPr>
        <sz val="14"/>
        <color rgb="FF2F2F2F"/>
        <rFont val="Arial"/>
        <family val="2"/>
      </rPr>
      <t xml:space="preserve">e </t>
    </r>
    <r>
      <rPr>
        <sz val="14"/>
        <color rgb="FF010101"/>
        <rFont val="Arial"/>
        <family val="2"/>
      </rPr>
      <t xml:space="preserve">phy </t>
    </r>
    <r>
      <rPr>
        <sz val="14"/>
        <color rgb="FF1C1C1C"/>
        <rFont val="Arial"/>
        <family val="2"/>
      </rPr>
      <t>&gt;</t>
    </r>
    <r>
      <rPr>
        <sz val="14"/>
        <color rgb="FF010101"/>
        <rFont val="Arial"/>
        <family val="2"/>
      </rPr>
      <t xml:space="preserve">= </t>
    </r>
    <r>
      <rPr>
        <sz val="14"/>
        <color rgb="FF1C1C1C"/>
        <rFont val="Arial"/>
        <family val="2"/>
      </rPr>
      <t xml:space="preserve">13, score </t>
    </r>
    <r>
      <rPr>
        <sz val="14"/>
        <color rgb="FF010101"/>
        <rFont val="Arial"/>
        <family val="2"/>
      </rPr>
      <t>r</t>
    </r>
    <r>
      <rPr>
        <sz val="14"/>
        <color rgb="FF1C1C1C"/>
        <rFont val="Arial"/>
        <family val="2"/>
      </rPr>
      <t>r &lt;</t>
    </r>
    <r>
      <rPr>
        <sz val="14"/>
        <color rgb="FF010101"/>
        <rFont val="Arial"/>
        <family val="2"/>
      </rPr>
      <t xml:space="preserve">= </t>
    </r>
    <r>
      <rPr>
        <sz val="14"/>
        <color rgb="FF1C1C1C"/>
        <rFont val="Arial"/>
        <family val="2"/>
      </rPr>
      <t xml:space="preserve">90 </t>
    </r>
    <r>
      <rPr>
        <sz val="14"/>
        <color rgb="FF010101"/>
        <rFont val="Arial"/>
        <family val="2"/>
      </rPr>
      <t>- niv</t>
    </r>
    <r>
      <rPr>
        <sz val="14"/>
        <color rgb="FF1C1C1C"/>
        <rFont val="Arial"/>
        <family val="2"/>
      </rPr>
      <t>e</t>
    </r>
    <r>
      <rPr>
        <sz val="14"/>
        <color rgb="FF010101"/>
        <rFont val="Arial"/>
        <family val="2"/>
      </rPr>
      <t xml:space="preserve">au </t>
    </r>
    <r>
      <rPr>
        <sz val="14"/>
        <color rgb="FF1C1C1C"/>
        <rFont val="Arial"/>
        <family val="2"/>
      </rPr>
      <t>2</t>
    </r>
  </si>
  <si>
    <r>
      <rPr>
        <sz val="14"/>
        <color rgb="FF010101"/>
        <rFont val="Arial"/>
        <family val="2"/>
      </rPr>
      <t>7</t>
    </r>
    <r>
      <rPr>
        <sz val="14"/>
        <color rgb="FF1C1C1C"/>
        <rFont val="Arial"/>
        <family val="2"/>
      </rPr>
      <t>0 4,80</t>
    </r>
  </si>
  <si>
    <r>
      <rPr>
        <sz val="14"/>
        <color rgb="FF010101"/>
        <rFont val="Arial"/>
        <family val="2"/>
      </rPr>
      <t>2</t>
    </r>
    <r>
      <rPr>
        <sz val="14"/>
        <color rgb="FF1C1C1C"/>
        <rFont val="Arial"/>
        <family val="2"/>
      </rPr>
      <t>6</t>
    </r>
    <r>
      <rPr>
        <sz val="14"/>
        <color rgb="FF010101"/>
        <rFont val="Arial"/>
        <family val="2"/>
      </rPr>
      <t>1.</t>
    </r>
    <r>
      <rPr>
        <sz val="14"/>
        <color rgb="FF1C1C1C"/>
        <rFont val="Arial"/>
        <family val="2"/>
      </rPr>
      <t>9</t>
    </r>
    <r>
      <rPr>
        <sz val="14"/>
        <color rgb="FF010101"/>
        <rFont val="Arial"/>
        <family val="2"/>
      </rPr>
      <t>7</t>
    </r>
  </si>
  <si>
    <r>
      <rPr>
        <sz val="14"/>
        <color rgb="FF1C1C1C"/>
        <rFont val="Arial"/>
        <family val="2"/>
      </rPr>
      <t>1</t>
    </r>
    <r>
      <rPr>
        <sz val="14"/>
        <color rgb="FF010101"/>
        <rFont val="Arial"/>
        <family val="2"/>
      </rPr>
      <t xml:space="preserve">3 </t>
    </r>
    <r>
      <rPr>
        <sz val="14"/>
        <color rgb="FF1C1C1C"/>
        <rFont val="Arial"/>
        <family val="2"/>
      </rPr>
      <t>5</t>
    </r>
    <r>
      <rPr>
        <sz val="14"/>
        <color rgb="FF010101"/>
        <rFont val="Arial"/>
        <family val="2"/>
      </rPr>
      <t>4</t>
    </r>
    <r>
      <rPr>
        <sz val="14"/>
        <color rgb="FF1C1C1C"/>
        <rFont val="Arial"/>
        <family val="2"/>
      </rPr>
      <t>1,</t>
    </r>
    <r>
      <rPr>
        <sz val="14"/>
        <color rgb="FF010101"/>
        <rFont val="Arial"/>
        <family val="2"/>
      </rPr>
      <t>4</t>
    </r>
    <r>
      <rPr>
        <sz val="14"/>
        <color rgb="FF1C1C1C"/>
        <rFont val="Arial"/>
        <family val="2"/>
      </rPr>
      <t>7</t>
    </r>
  </si>
  <si>
    <r>
      <rPr>
        <sz val="14"/>
        <color rgb="FF010101"/>
        <rFont val="Arial"/>
        <family val="2"/>
      </rPr>
      <t>0876H1</t>
    </r>
  </si>
  <si>
    <r>
      <rPr>
        <sz val="14"/>
        <color rgb="FF010101"/>
        <rFont val="Arial"/>
        <family val="2"/>
      </rPr>
      <t>Scolioses</t>
    </r>
    <r>
      <rPr>
        <sz val="14"/>
        <color rgb="FF1C1C1C"/>
        <rFont val="Arial"/>
        <family val="2"/>
      </rPr>
      <t xml:space="preserve">, </t>
    </r>
    <r>
      <rPr>
        <sz val="14"/>
        <color rgb="FF010101"/>
        <rFont val="Arial"/>
        <family val="2"/>
      </rPr>
      <t xml:space="preserve">hernies </t>
    </r>
    <r>
      <rPr>
        <sz val="14"/>
        <color rgb="FF1C1C1C"/>
        <rFont val="Arial"/>
        <family val="2"/>
      </rPr>
      <t>d</t>
    </r>
    <r>
      <rPr>
        <sz val="14"/>
        <color rgb="FF010101"/>
        <rFont val="Arial"/>
        <family val="2"/>
      </rPr>
      <t>iscales et autr</t>
    </r>
    <r>
      <rPr>
        <sz val="14"/>
        <color rgb="FF1C1C1C"/>
        <rFont val="Arial"/>
        <family val="2"/>
      </rPr>
      <t>e</t>
    </r>
    <r>
      <rPr>
        <sz val="14"/>
        <color rgb="FF010101"/>
        <rFont val="Arial"/>
        <family val="2"/>
      </rPr>
      <t>s dorsalgies, age &gt;= 18</t>
    </r>
    <r>
      <rPr>
        <sz val="14"/>
        <color rgb="FF2F2F2F"/>
        <rFont val="Arial"/>
        <family val="2"/>
      </rPr>
      <t xml:space="preserve">, </t>
    </r>
    <r>
      <rPr>
        <sz val="14"/>
        <color rgb="FF010101"/>
        <rFont val="Arial"/>
        <family val="2"/>
      </rPr>
      <t xml:space="preserve">score phy &gt;= </t>
    </r>
    <r>
      <rPr>
        <sz val="14"/>
        <color rgb="FF1C1C1C"/>
        <rFont val="Arial"/>
        <family val="2"/>
      </rPr>
      <t>1</t>
    </r>
    <r>
      <rPr>
        <sz val="14"/>
        <color rgb="FF010101"/>
        <rFont val="Arial"/>
        <family val="2"/>
      </rPr>
      <t>3, sc</t>
    </r>
    <r>
      <rPr>
        <sz val="14"/>
        <color rgb="FF1C1C1C"/>
        <rFont val="Arial"/>
        <family val="2"/>
      </rPr>
      <t>o</t>
    </r>
    <r>
      <rPr>
        <sz val="14"/>
        <color rgb="FF010101"/>
        <rFont val="Arial"/>
        <family val="2"/>
      </rPr>
      <t>re rr &gt;= 91 - niveau 1</t>
    </r>
  </si>
  <si>
    <r>
      <rPr>
        <sz val="14"/>
        <color rgb="FF010101"/>
        <rFont val="Arial"/>
        <family val="2"/>
      </rPr>
      <t>286.44</t>
    </r>
  </si>
  <si>
    <r>
      <rPr>
        <sz val="14"/>
        <color rgb="FF010101"/>
        <rFont val="Arial"/>
        <family val="2"/>
      </rPr>
      <t>12 31</t>
    </r>
    <r>
      <rPr>
        <sz val="14"/>
        <color rgb="FF1C1C1C"/>
        <rFont val="Arial"/>
        <family val="2"/>
      </rPr>
      <t>6</t>
    </r>
    <r>
      <rPr>
        <sz val="14"/>
        <color rgb="FF010101"/>
        <rFont val="Arial"/>
        <family val="2"/>
      </rPr>
      <t>,72</t>
    </r>
  </si>
  <si>
    <r>
      <rPr>
        <sz val="14"/>
        <color rgb="FF010101"/>
        <rFont val="Arial"/>
        <family val="2"/>
      </rPr>
      <t>08</t>
    </r>
    <r>
      <rPr>
        <sz val="14"/>
        <color rgb="FF1C1C1C"/>
        <rFont val="Arial"/>
        <family val="2"/>
      </rPr>
      <t>7</t>
    </r>
    <r>
      <rPr>
        <sz val="14"/>
        <color rgb="FF010101"/>
        <rFont val="Arial"/>
        <family val="2"/>
      </rPr>
      <t>6H2</t>
    </r>
  </si>
  <si>
    <r>
      <rPr>
        <sz val="14"/>
        <color rgb="FF010101"/>
        <rFont val="Arial"/>
        <family val="2"/>
      </rPr>
      <t>Scolioses, hernies discales e</t>
    </r>
    <r>
      <rPr>
        <sz val="14"/>
        <color rgb="FF1C1C1C"/>
        <rFont val="Arial"/>
        <family val="2"/>
      </rPr>
      <t xml:space="preserve">t </t>
    </r>
    <r>
      <rPr>
        <sz val="14"/>
        <color rgb="FF010101"/>
        <rFont val="Arial"/>
        <family val="2"/>
      </rPr>
      <t>autres dorsalgies, age &gt;= 18, scor</t>
    </r>
    <r>
      <rPr>
        <sz val="14"/>
        <color rgb="FF1C1C1C"/>
        <rFont val="Arial"/>
        <family val="2"/>
      </rPr>
      <t>e p</t>
    </r>
    <r>
      <rPr>
        <sz val="14"/>
        <color rgb="FF010101"/>
        <rFont val="Arial"/>
        <family val="2"/>
      </rPr>
      <t xml:space="preserve">hy &gt;= 13 </t>
    </r>
    <r>
      <rPr>
        <sz val="14"/>
        <color rgb="FF1C1C1C"/>
        <rFont val="Arial"/>
        <family val="2"/>
      </rPr>
      <t xml:space="preserve">, </t>
    </r>
    <r>
      <rPr>
        <sz val="14"/>
        <color rgb="FF010101"/>
        <rFont val="Arial"/>
        <family val="2"/>
      </rPr>
      <t>score rr &gt;= 9</t>
    </r>
    <r>
      <rPr>
        <sz val="14"/>
        <color rgb="FF1C1C1C"/>
        <rFont val="Arial"/>
        <family val="2"/>
      </rPr>
      <t xml:space="preserve">1 </t>
    </r>
    <r>
      <rPr>
        <sz val="14"/>
        <color rgb="FF010101"/>
        <rFont val="Arial"/>
        <family val="2"/>
      </rPr>
      <t xml:space="preserve">- niveau </t>
    </r>
    <r>
      <rPr>
        <sz val="14"/>
        <color rgb="FF1C1C1C"/>
        <rFont val="Arial"/>
        <family val="2"/>
      </rPr>
      <t>2</t>
    </r>
  </si>
  <si>
    <r>
      <rPr>
        <sz val="14"/>
        <color rgb="FF010101"/>
        <rFont val="Arial"/>
        <family val="2"/>
      </rPr>
      <t>286.6</t>
    </r>
    <r>
      <rPr>
        <sz val="14"/>
        <color rgb="FF1C1C1C"/>
        <rFont val="Arial"/>
        <family val="2"/>
      </rPr>
      <t>1</t>
    </r>
  </si>
  <si>
    <r>
      <rPr>
        <sz val="14"/>
        <color rgb="FF1C1C1C"/>
        <rFont val="Arial"/>
        <family val="2"/>
      </rPr>
      <t>1</t>
    </r>
    <r>
      <rPr>
        <sz val="14"/>
        <color rgb="FF010101"/>
        <rFont val="Arial"/>
        <family val="2"/>
      </rPr>
      <t>6 336,92</t>
    </r>
  </si>
  <si>
    <r>
      <rPr>
        <sz val="14"/>
        <color rgb="FF010101"/>
        <rFont val="Arial"/>
        <family val="2"/>
      </rPr>
      <t>0</t>
    </r>
    <r>
      <rPr>
        <sz val="14"/>
        <color rgb="FF1C1C1C"/>
        <rFont val="Arial"/>
        <family val="2"/>
      </rPr>
      <t>8</t>
    </r>
    <r>
      <rPr>
        <sz val="14"/>
        <color rgb="FF010101"/>
        <rFont val="Arial"/>
        <family val="2"/>
      </rPr>
      <t>77AO</t>
    </r>
  </si>
  <si>
    <r>
      <rPr>
        <sz val="14"/>
        <color rgb="FF010101"/>
        <rFont val="Arial"/>
        <family val="2"/>
      </rPr>
      <t>Arthropathies (à l'exclusion des arthropathies infectieuses), score phy &lt;= 8 - zéro iour</t>
    </r>
  </si>
  <si>
    <r>
      <rPr>
        <sz val="14"/>
        <color rgb="FF010101"/>
        <rFont val="Arial"/>
        <family val="2"/>
      </rPr>
      <t>0877A1</t>
    </r>
  </si>
  <si>
    <r>
      <rPr>
        <sz val="14"/>
        <color rgb="FF010101"/>
        <rFont val="Arial"/>
        <family val="2"/>
      </rPr>
      <t>Ar</t>
    </r>
    <r>
      <rPr>
        <sz val="14"/>
        <color rgb="FF1C1C1C"/>
        <rFont val="Arial"/>
        <family val="2"/>
      </rPr>
      <t>t</t>
    </r>
    <r>
      <rPr>
        <sz val="14"/>
        <color rgb="FF010101"/>
        <rFont val="Arial"/>
        <family val="2"/>
      </rPr>
      <t xml:space="preserve">hropathies (à l'exclusion des arthropathies </t>
    </r>
    <r>
      <rPr>
        <sz val="14"/>
        <color rgb="FF2F2F2F"/>
        <rFont val="Arial"/>
        <family val="2"/>
      </rPr>
      <t>i</t>
    </r>
    <r>
      <rPr>
        <sz val="14"/>
        <color rgb="FF010101"/>
        <rFont val="Arial"/>
        <family val="2"/>
      </rPr>
      <t xml:space="preserve">nfectieuses),  score phy &lt;= 8 - </t>
    </r>
    <r>
      <rPr>
        <b/>
        <sz val="14"/>
        <color rgb="FF010101"/>
        <rFont val="Arial"/>
        <family val="2"/>
      </rPr>
      <t>niveau 1</t>
    </r>
  </si>
  <si>
    <r>
      <rPr>
        <sz val="14"/>
        <color rgb="FF010101"/>
        <rFont val="Arial"/>
        <family val="2"/>
      </rPr>
      <t>456.</t>
    </r>
    <r>
      <rPr>
        <sz val="14"/>
        <color rgb="FF1C1C1C"/>
        <rFont val="Arial"/>
        <family val="2"/>
      </rPr>
      <t>0</t>
    </r>
    <r>
      <rPr>
        <sz val="14"/>
        <color rgb="FF010101"/>
        <rFont val="Arial"/>
        <family val="2"/>
      </rPr>
      <t>7</t>
    </r>
  </si>
  <si>
    <r>
      <rPr>
        <sz val="14"/>
        <color rgb="FF010101"/>
        <rFont val="Arial"/>
        <family val="2"/>
      </rPr>
      <t>3 648,54</t>
    </r>
  </si>
  <si>
    <r>
      <rPr>
        <sz val="14"/>
        <color rgb="FF010101"/>
        <rFont val="Arial"/>
        <family val="2"/>
      </rPr>
      <t>0</t>
    </r>
    <r>
      <rPr>
        <sz val="14"/>
        <color rgb="FF1C1C1C"/>
        <rFont val="Arial"/>
        <family val="2"/>
      </rPr>
      <t>8</t>
    </r>
    <r>
      <rPr>
        <sz val="14"/>
        <color rgb="FF010101"/>
        <rFont val="Arial"/>
        <family val="2"/>
      </rPr>
      <t>77A2</t>
    </r>
  </si>
  <si>
    <r>
      <rPr>
        <sz val="14"/>
        <color rgb="FF010101"/>
        <rFont val="Arial"/>
        <family val="2"/>
      </rPr>
      <t>Arthropathies (à l'exclusion des arthropathies infectieuses), scor</t>
    </r>
    <r>
      <rPr>
        <sz val="14"/>
        <color rgb="FF1C1C1C"/>
        <rFont val="Arial"/>
        <family val="2"/>
      </rPr>
      <t xml:space="preserve">e </t>
    </r>
    <r>
      <rPr>
        <sz val="14"/>
        <color rgb="FF010101"/>
        <rFont val="Arial"/>
        <family val="2"/>
      </rPr>
      <t>phy &lt;= 8 - niveau 2</t>
    </r>
  </si>
  <si>
    <r>
      <rPr>
        <sz val="14"/>
        <color rgb="FF010101"/>
        <rFont val="Arial"/>
        <family val="2"/>
      </rPr>
      <t>1 926,03</t>
    </r>
  </si>
  <si>
    <r>
      <rPr>
        <sz val="14"/>
        <color rgb="FF010101"/>
        <rFont val="Arial"/>
        <family val="2"/>
      </rPr>
      <t>246.07</t>
    </r>
  </si>
  <si>
    <r>
      <rPr>
        <sz val="14"/>
        <color rgb="FF010101"/>
        <rFont val="Arial"/>
        <family val="2"/>
      </rPr>
      <t>5 3</t>
    </r>
    <r>
      <rPr>
        <sz val="14"/>
        <color rgb="FF1C1C1C"/>
        <rFont val="Arial"/>
        <family val="2"/>
      </rPr>
      <t>7</t>
    </r>
    <r>
      <rPr>
        <sz val="14"/>
        <color rgb="FF010101"/>
        <rFont val="Arial"/>
        <family val="2"/>
      </rPr>
      <t>1,04</t>
    </r>
  </si>
  <si>
    <r>
      <rPr>
        <sz val="14"/>
        <color rgb="FF010101"/>
        <rFont val="Arial"/>
        <family val="2"/>
      </rPr>
      <t xml:space="preserve">Arthropathies </t>
    </r>
    <r>
      <rPr>
        <sz val="14"/>
        <color rgb="FF2F2F2F"/>
        <rFont val="Arial"/>
        <family val="2"/>
      </rPr>
      <t>(</t>
    </r>
    <r>
      <rPr>
        <sz val="14"/>
        <color rgb="FF010101"/>
        <rFont val="Arial"/>
        <family val="2"/>
      </rPr>
      <t>à l'exclusion des arthropathies infectieuses), score phy [9,12]
- zéro jour</t>
    </r>
  </si>
  <si>
    <r>
      <rPr>
        <sz val="14"/>
        <color rgb="FF010101"/>
        <rFont val="Arial"/>
        <family val="2"/>
      </rPr>
      <t>Arthr</t>
    </r>
    <r>
      <rPr>
        <sz val="14"/>
        <color rgb="FF1C1C1C"/>
        <rFont val="Arial"/>
        <family val="2"/>
      </rPr>
      <t>o</t>
    </r>
    <r>
      <rPr>
        <sz val="14"/>
        <color rgb="FF010101"/>
        <rFont val="Arial"/>
        <family val="2"/>
      </rPr>
      <t xml:space="preserve">pathies </t>
    </r>
    <r>
      <rPr>
        <sz val="14"/>
        <color rgb="FF1C1C1C"/>
        <rFont val="Arial"/>
        <family val="2"/>
      </rPr>
      <t>(</t>
    </r>
    <r>
      <rPr>
        <sz val="14"/>
        <color rgb="FF010101"/>
        <rFont val="Arial"/>
        <family val="2"/>
      </rPr>
      <t>à l'exclusion des arthropathies infectieuses), scor</t>
    </r>
    <r>
      <rPr>
        <sz val="14"/>
        <color rgb="FF1C1C1C"/>
        <rFont val="Arial"/>
        <family val="2"/>
      </rPr>
      <t xml:space="preserve">e </t>
    </r>
    <r>
      <rPr>
        <sz val="14"/>
        <color rgb="FF010101"/>
        <rFont val="Arial"/>
        <family val="2"/>
      </rPr>
      <t>phy [9, 12]
- niveau 1</t>
    </r>
  </si>
  <si>
    <r>
      <rPr>
        <sz val="14"/>
        <color rgb="FF010101"/>
        <rFont val="Arial"/>
        <family val="2"/>
      </rPr>
      <t>362.37</t>
    </r>
  </si>
  <si>
    <r>
      <rPr>
        <sz val="14"/>
        <color rgb="FF010101"/>
        <rFont val="Arial"/>
        <family val="2"/>
      </rPr>
      <t>5 435</t>
    </r>
    <r>
      <rPr>
        <sz val="14"/>
        <color rgb="FF1C1C1C"/>
        <rFont val="Arial"/>
        <family val="2"/>
      </rPr>
      <t>,</t>
    </r>
    <r>
      <rPr>
        <sz val="14"/>
        <color rgb="FF010101"/>
        <rFont val="Arial"/>
        <family val="2"/>
      </rPr>
      <t>57</t>
    </r>
  </si>
  <si>
    <r>
      <rPr>
        <sz val="14"/>
        <color rgb="FF010101"/>
        <rFont val="Arial"/>
        <family val="2"/>
      </rPr>
      <t>08</t>
    </r>
    <r>
      <rPr>
        <sz val="14"/>
        <color rgb="FF1C1C1C"/>
        <rFont val="Arial"/>
        <family val="2"/>
      </rPr>
      <t>7</t>
    </r>
    <r>
      <rPr>
        <sz val="14"/>
        <color rgb="FF010101"/>
        <rFont val="Arial"/>
        <family val="2"/>
      </rPr>
      <t xml:space="preserve">78 </t>
    </r>
    <r>
      <rPr>
        <sz val="14"/>
        <color rgb="FF1C1C1C"/>
        <rFont val="Arial"/>
        <family val="2"/>
      </rPr>
      <t>2</t>
    </r>
  </si>
  <si>
    <r>
      <rPr>
        <sz val="14"/>
        <color rgb="FF010101"/>
        <rFont val="Arial"/>
        <family val="2"/>
      </rPr>
      <t xml:space="preserve">Arthropathies </t>
    </r>
    <r>
      <rPr>
        <sz val="14"/>
        <color rgb="FF1C1C1C"/>
        <rFont val="Arial"/>
        <family val="2"/>
      </rPr>
      <t>(</t>
    </r>
    <r>
      <rPr>
        <sz val="14"/>
        <color rgb="FF010101"/>
        <rFont val="Arial"/>
        <family val="2"/>
      </rPr>
      <t xml:space="preserve">à l'exclusion des arthropathies
</t>
    </r>
    <r>
      <rPr>
        <sz val="14"/>
        <color rgb="FF1C1C1C"/>
        <rFont val="Arial"/>
        <family val="2"/>
      </rPr>
      <t>i</t>
    </r>
    <r>
      <rPr>
        <sz val="14"/>
        <color rgb="FF010101"/>
        <rFont val="Arial"/>
        <family val="2"/>
      </rPr>
      <t>n</t>
    </r>
    <r>
      <rPr>
        <sz val="14"/>
        <color rgb="FF1C1C1C"/>
        <rFont val="Arial"/>
        <family val="2"/>
      </rPr>
      <t>fe</t>
    </r>
    <r>
      <rPr>
        <sz val="14"/>
        <color rgb="FF010101"/>
        <rFont val="Arial"/>
        <family val="2"/>
      </rPr>
      <t>cti</t>
    </r>
    <r>
      <rPr>
        <sz val="14"/>
        <color rgb="FF2F2F2F"/>
        <rFont val="Arial"/>
        <family val="2"/>
      </rPr>
      <t>eu</t>
    </r>
    <r>
      <rPr>
        <sz val="14"/>
        <color rgb="FF010101"/>
        <rFont val="Arial"/>
        <family val="2"/>
      </rPr>
      <t>s</t>
    </r>
    <r>
      <rPr>
        <sz val="14"/>
        <color rgb="FF2F2F2F"/>
        <rFont val="Arial"/>
        <family val="2"/>
      </rPr>
      <t>e</t>
    </r>
    <r>
      <rPr>
        <sz val="14"/>
        <color rgb="FF010101"/>
        <rFont val="Arial"/>
        <family val="2"/>
      </rPr>
      <t>s</t>
    </r>
    <r>
      <rPr>
        <sz val="14"/>
        <color rgb="FF1C1C1C"/>
        <rFont val="Arial"/>
        <family val="2"/>
      </rPr>
      <t xml:space="preserve">), </t>
    </r>
    <r>
      <rPr>
        <sz val="14"/>
        <color rgb="FF010101"/>
        <rFont val="Arial"/>
        <family val="2"/>
      </rPr>
      <t>sc</t>
    </r>
    <r>
      <rPr>
        <sz val="14"/>
        <color rgb="FF1C1C1C"/>
        <rFont val="Arial"/>
        <family val="2"/>
      </rPr>
      <t>o</t>
    </r>
    <r>
      <rPr>
        <sz val="14"/>
        <color rgb="FF010101"/>
        <rFont val="Arial"/>
        <family val="2"/>
      </rPr>
      <t>r</t>
    </r>
    <r>
      <rPr>
        <sz val="14"/>
        <color rgb="FF1C1C1C"/>
        <rFont val="Arial"/>
        <family val="2"/>
      </rPr>
      <t xml:space="preserve">e </t>
    </r>
    <r>
      <rPr>
        <sz val="14"/>
        <color rgb="FF010101"/>
        <rFont val="Arial"/>
        <family val="2"/>
      </rPr>
      <t>ph</t>
    </r>
    <r>
      <rPr>
        <sz val="14"/>
        <color rgb="FF1C1C1C"/>
        <rFont val="Arial"/>
        <family val="2"/>
      </rPr>
      <t xml:space="preserve">y </t>
    </r>
    <r>
      <rPr>
        <sz val="14"/>
        <color rgb="FF010101"/>
        <rFont val="Arial"/>
        <family val="2"/>
      </rPr>
      <t>[</t>
    </r>
    <r>
      <rPr>
        <sz val="14"/>
        <color rgb="FF1C1C1C"/>
        <rFont val="Arial"/>
        <family val="2"/>
      </rPr>
      <t>9</t>
    </r>
    <r>
      <rPr>
        <sz val="14"/>
        <color rgb="FF414141"/>
        <rFont val="Arial"/>
        <family val="2"/>
      </rPr>
      <t>,</t>
    </r>
    <r>
      <rPr>
        <sz val="14"/>
        <color rgb="FF010101"/>
        <rFont val="Arial"/>
        <family val="2"/>
      </rPr>
      <t>12]
- ni</t>
    </r>
    <r>
      <rPr>
        <sz val="14"/>
        <color rgb="FF1C1C1C"/>
        <rFont val="Arial"/>
        <family val="2"/>
      </rPr>
      <t>vea</t>
    </r>
    <r>
      <rPr>
        <sz val="14"/>
        <color rgb="FF010101"/>
        <rFont val="Arial"/>
        <family val="2"/>
      </rPr>
      <t>u  2</t>
    </r>
  </si>
  <si>
    <r>
      <rPr>
        <sz val="14"/>
        <color rgb="FF010101"/>
        <rFont val="Arial"/>
        <family val="2"/>
      </rPr>
      <t xml:space="preserve">3 </t>
    </r>
    <r>
      <rPr>
        <sz val="14"/>
        <color rgb="FF1C1C1C"/>
        <rFont val="Arial"/>
        <family val="2"/>
      </rPr>
      <t>2</t>
    </r>
    <r>
      <rPr>
        <sz val="14"/>
        <color rgb="FF010101"/>
        <rFont val="Arial"/>
        <family val="2"/>
      </rPr>
      <t>1</t>
    </r>
    <r>
      <rPr>
        <sz val="14"/>
        <color rgb="FF1C1C1C"/>
        <rFont val="Arial"/>
        <family val="2"/>
      </rPr>
      <t>3 05</t>
    </r>
  </si>
  <si>
    <r>
      <rPr>
        <sz val="14"/>
        <color rgb="FF010101"/>
        <rFont val="Arial"/>
        <family val="2"/>
      </rPr>
      <t>15</t>
    </r>
    <r>
      <rPr>
        <sz val="14"/>
        <color rgb="FF1C1C1C"/>
        <rFont val="Arial"/>
        <family val="2"/>
      </rPr>
      <t>8</t>
    </r>
    <r>
      <rPr>
        <sz val="14"/>
        <color rgb="FF010101"/>
        <rFont val="Arial"/>
        <family val="2"/>
      </rPr>
      <t>.</t>
    </r>
    <r>
      <rPr>
        <sz val="14"/>
        <color rgb="FF1C1C1C"/>
        <rFont val="Arial"/>
        <family val="2"/>
      </rPr>
      <t>7</t>
    </r>
    <r>
      <rPr>
        <sz val="14"/>
        <color rgb="FF010101"/>
        <rFont val="Arial"/>
        <family val="2"/>
      </rPr>
      <t>5</t>
    </r>
  </si>
  <si>
    <r>
      <rPr>
        <sz val="14"/>
        <color rgb="FF010101"/>
        <rFont val="Arial"/>
        <family val="2"/>
      </rPr>
      <t xml:space="preserve">8 </t>
    </r>
    <r>
      <rPr>
        <sz val="14"/>
        <color rgb="FF1C1C1C"/>
        <rFont val="Arial"/>
        <family val="2"/>
      </rPr>
      <t>7</t>
    </r>
    <r>
      <rPr>
        <sz val="14"/>
        <color rgb="FF010101"/>
        <rFont val="Arial"/>
        <family val="2"/>
      </rPr>
      <t xml:space="preserve">69 </t>
    </r>
    <r>
      <rPr>
        <sz val="14"/>
        <color rgb="FF1C1C1C"/>
        <rFont val="Arial"/>
        <family val="2"/>
      </rPr>
      <t>3</t>
    </r>
    <r>
      <rPr>
        <sz val="14"/>
        <color rgb="FF010101"/>
        <rFont val="Arial"/>
        <family val="2"/>
      </rPr>
      <t>5</t>
    </r>
  </si>
  <si>
    <r>
      <rPr>
        <sz val="14"/>
        <color rgb="FF1C1C1C"/>
        <rFont val="Arial"/>
        <family val="2"/>
      </rPr>
      <t>22</t>
    </r>
    <r>
      <rPr>
        <sz val="14"/>
        <color rgb="FF010101"/>
        <rFont val="Arial"/>
        <family val="2"/>
      </rPr>
      <t xml:space="preserve">4 </t>
    </r>
    <r>
      <rPr>
        <sz val="14"/>
        <color rgb="FF1C1C1C"/>
        <rFont val="Arial"/>
        <family val="2"/>
      </rPr>
      <t xml:space="preserve">8 </t>
    </r>
    <r>
      <rPr>
        <sz val="14"/>
        <color rgb="FF010101"/>
        <rFont val="Arial"/>
        <family val="2"/>
      </rPr>
      <t>6</t>
    </r>
  </si>
  <si>
    <r>
      <rPr>
        <sz val="14"/>
        <color rgb="FF1C1C1C"/>
        <rFont val="Arial"/>
        <family val="2"/>
      </rPr>
      <t>0877CO</t>
    </r>
  </si>
  <si>
    <r>
      <rPr>
        <sz val="14"/>
        <color rgb="FF1C1C1C"/>
        <rFont val="Arial"/>
        <family val="2"/>
      </rPr>
      <t>A</t>
    </r>
    <r>
      <rPr>
        <sz val="14"/>
        <color rgb="FF010101"/>
        <rFont val="Arial"/>
        <family val="2"/>
      </rPr>
      <t>rth</t>
    </r>
    <r>
      <rPr>
        <sz val="14"/>
        <color rgb="FF1C1C1C"/>
        <rFont val="Arial"/>
        <family val="2"/>
      </rPr>
      <t xml:space="preserve">ro </t>
    </r>
    <r>
      <rPr>
        <sz val="14"/>
        <color rgb="FF010101"/>
        <rFont val="Arial"/>
        <family val="2"/>
      </rPr>
      <t>p</t>
    </r>
    <r>
      <rPr>
        <sz val="14"/>
        <color rgb="FF1C1C1C"/>
        <rFont val="Arial"/>
        <family val="2"/>
      </rPr>
      <t>a</t>
    </r>
    <r>
      <rPr>
        <sz val="14"/>
        <color rgb="FF010101"/>
        <rFont val="Arial"/>
        <family val="2"/>
      </rPr>
      <t xml:space="preserve">thies  </t>
    </r>
    <r>
      <rPr>
        <sz val="14"/>
        <color rgb="FF1C1C1C"/>
        <rFont val="Arial"/>
        <family val="2"/>
      </rPr>
      <t xml:space="preserve">(à  </t>
    </r>
    <r>
      <rPr>
        <sz val="14"/>
        <color rgb="FF010101"/>
        <rFont val="Arial"/>
        <family val="2"/>
      </rPr>
      <t>l'</t>
    </r>
    <r>
      <rPr>
        <sz val="14"/>
        <color rgb="FF1C1C1C"/>
        <rFont val="Arial"/>
        <family val="2"/>
      </rPr>
      <t>e</t>
    </r>
    <r>
      <rPr>
        <sz val="14"/>
        <color rgb="FF010101"/>
        <rFont val="Arial"/>
        <family val="2"/>
      </rPr>
      <t>xclusi</t>
    </r>
    <r>
      <rPr>
        <sz val="14"/>
        <color rgb="FF1C1C1C"/>
        <rFont val="Arial"/>
        <family val="2"/>
      </rPr>
      <t>o</t>
    </r>
    <r>
      <rPr>
        <sz val="14"/>
        <color rgb="FF010101"/>
        <rFont val="Arial"/>
        <family val="2"/>
      </rPr>
      <t>n de</t>
    </r>
    <r>
      <rPr>
        <sz val="14"/>
        <color rgb="FF1C1C1C"/>
        <rFont val="Arial"/>
        <family val="2"/>
      </rPr>
      <t>s a</t>
    </r>
    <r>
      <rPr>
        <sz val="14"/>
        <color rgb="FF010101"/>
        <rFont val="Arial"/>
        <family val="2"/>
      </rPr>
      <t>rthropathie</t>
    </r>
    <r>
      <rPr>
        <sz val="14"/>
        <color rgb="FF2F2F2F"/>
        <rFont val="Arial"/>
        <family val="2"/>
      </rPr>
      <t xml:space="preserve">s
</t>
    </r>
    <r>
      <rPr>
        <sz val="14"/>
        <color rgb="FF1C1C1C"/>
        <rFont val="Arial"/>
        <family val="2"/>
      </rPr>
      <t>in</t>
    </r>
    <r>
      <rPr>
        <sz val="14"/>
        <color rgb="FF010101"/>
        <rFont val="Arial"/>
        <family val="2"/>
      </rPr>
      <t>fe</t>
    </r>
    <r>
      <rPr>
        <sz val="14"/>
        <color rgb="FF1C1C1C"/>
        <rFont val="Arial"/>
        <family val="2"/>
      </rPr>
      <t>ct</t>
    </r>
    <r>
      <rPr>
        <sz val="14"/>
        <color rgb="FF010101"/>
        <rFont val="Arial"/>
        <family val="2"/>
      </rPr>
      <t>ieu</t>
    </r>
    <r>
      <rPr>
        <sz val="14"/>
        <color rgb="FF1C1C1C"/>
        <rFont val="Arial"/>
        <family val="2"/>
      </rPr>
      <t>ses</t>
    </r>
    <r>
      <rPr>
        <sz val="14"/>
        <color rgb="FF010101"/>
        <rFont val="Arial"/>
        <family val="2"/>
      </rPr>
      <t xml:space="preserve">), </t>
    </r>
    <r>
      <rPr>
        <sz val="14"/>
        <color rgb="FF1C1C1C"/>
        <rFont val="Arial"/>
        <family val="2"/>
      </rPr>
      <t>sco</t>
    </r>
    <r>
      <rPr>
        <sz val="14"/>
        <color rgb="FF010101"/>
        <rFont val="Arial"/>
        <family val="2"/>
      </rPr>
      <t>r</t>
    </r>
    <r>
      <rPr>
        <sz val="14"/>
        <color rgb="FF1C1C1C"/>
        <rFont val="Arial"/>
        <family val="2"/>
      </rPr>
      <t>e p</t>
    </r>
    <r>
      <rPr>
        <sz val="14"/>
        <color rgb="FF010101"/>
        <rFont val="Arial"/>
        <family val="2"/>
      </rPr>
      <t xml:space="preserve">hy </t>
    </r>
    <r>
      <rPr>
        <sz val="14"/>
        <color rgb="FF1C1C1C"/>
        <rFont val="Arial"/>
        <family val="2"/>
      </rPr>
      <t>&gt;</t>
    </r>
    <r>
      <rPr>
        <sz val="14"/>
        <color rgb="FF010101"/>
        <rFont val="Arial"/>
        <family val="2"/>
      </rPr>
      <t>=  1</t>
    </r>
    <r>
      <rPr>
        <sz val="14"/>
        <color rgb="FF1C1C1C"/>
        <rFont val="Arial"/>
        <family val="2"/>
      </rPr>
      <t xml:space="preserve">3
</t>
    </r>
    <r>
      <rPr>
        <sz val="14"/>
        <color rgb="FF010101"/>
        <rFont val="Arial"/>
        <family val="2"/>
      </rPr>
      <t xml:space="preserve">- zer </t>
    </r>
    <r>
      <rPr>
        <sz val="14"/>
        <color rgb="FF1C1C1C"/>
        <rFont val="Arial"/>
        <family val="2"/>
      </rPr>
      <t xml:space="preserve">o </t>
    </r>
    <r>
      <rPr>
        <sz val="14"/>
        <color rgb="FF010101"/>
        <rFont val="Arial"/>
        <family val="2"/>
      </rPr>
      <t xml:space="preserve">i </t>
    </r>
    <r>
      <rPr>
        <sz val="14"/>
        <color rgb="FF1C1C1C"/>
        <rFont val="Arial"/>
        <family val="2"/>
      </rPr>
      <t>o</t>
    </r>
    <r>
      <rPr>
        <sz val="14"/>
        <color rgb="FF010101"/>
        <rFont val="Arial"/>
        <family val="2"/>
      </rPr>
      <t>ur</t>
    </r>
  </si>
  <si>
    <r>
      <rPr>
        <sz val="14"/>
        <color rgb="FF010101"/>
        <rFont val="Arial"/>
        <family val="2"/>
      </rPr>
      <t>08</t>
    </r>
    <r>
      <rPr>
        <sz val="14"/>
        <color rgb="FF1C1C1C"/>
        <rFont val="Arial"/>
        <family val="2"/>
      </rPr>
      <t>77</t>
    </r>
    <r>
      <rPr>
        <sz val="14"/>
        <color rgb="FF010101"/>
        <rFont val="Arial"/>
        <family val="2"/>
      </rPr>
      <t>C1</t>
    </r>
  </si>
  <si>
    <r>
      <rPr>
        <sz val="14"/>
        <color rgb="FF010101"/>
        <rFont val="Arial"/>
        <family val="2"/>
      </rPr>
      <t xml:space="preserve">Arthr </t>
    </r>
    <r>
      <rPr>
        <sz val="14"/>
        <color rgb="FF1C1C1C"/>
        <rFont val="Arial"/>
        <family val="2"/>
      </rPr>
      <t>opa</t>
    </r>
    <r>
      <rPr>
        <sz val="14"/>
        <color rgb="FF010101"/>
        <rFont val="Arial"/>
        <family val="2"/>
      </rPr>
      <t>thi</t>
    </r>
    <r>
      <rPr>
        <sz val="14"/>
        <color rgb="FF414141"/>
        <rFont val="Arial"/>
        <family val="2"/>
      </rPr>
      <t xml:space="preserve">es </t>
    </r>
    <r>
      <rPr>
        <sz val="14"/>
        <color rgb="FF2F2F2F"/>
        <rFont val="Arial"/>
        <family val="2"/>
      </rPr>
      <t xml:space="preserve">(à </t>
    </r>
    <r>
      <rPr>
        <sz val="14"/>
        <color rgb="FF010101"/>
        <rFont val="Arial"/>
        <family val="2"/>
      </rPr>
      <t>l'</t>
    </r>
    <r>
      <rPr>
        <sz val="14"/>
        <color rgb="FF2F2F2F"/>
        <rFont val="Arial"/>
        <family val="2"/>
      </rPr>
      <t>ex</t>
    </r>
    <r>
      <rPr>
        <sz val="14"/>
        <color rgb="FF010101"/>
        <rFont val="Arial"/>
        <family val="2"/>
      </rPr>
      <t>clu</t>
    </r>
    <r>
      <rPr>
        <sz val="14"/>
        <color rgb="FF1C1C1C"/>
        <rFont val="Arial"/>
        <family val="2"/>
      </rPr>
      <t>s</t>
    </r>
    <r>
      <rPr>
        <sz val="14"/>
        <color rgb="FF010101"/>
        <rFont val="Arial"/>
        <family val="2"/>
      </rPr>
      <t>i</t>
    </r>
    <r>
      <rPr>
        <sz val="14"/>
        <color rgb="FF1C1C1C"/>
        <rFont val="Arial"/>
        <family val="2"/>
      </rPr>
      <t>o</t>
    </r>
    <r>
      <rPr>
        <sz val="14"/>
        <color rgb="FF010101"/>
        <rFont val="Arial"/>
        <family val="2"/>
      </rPr>
      <t xml:space="preserve">n </t>
    </r>
    <r>
      <rPr>
        <sz val="14"/>
        <color rgb="FF1C1C1C"/>
        <rFont val="Arial"/>
        <family val="2"/>
      </rPr>
      <t xml:space="preserve">des </t>
    </r>
    <r>
      <rPr>
        <sz val="14"/>
        <color rgb="FF010101"/>
        <rFont val="Arial"/>
        <family val="2"/>
      </rPr>
      <t>arth</t>
    </r>
    <r>
      <rPr>
        <sz val="14"/>
        <color rgb="FF1C1C1C"/>
        <rFont val="Arial"/>
        <family val="2"/>
      </rPr>
      <t>ropa</t>
    </r>
    <r>
      <rPr>
        <sz val="14"/>
        <color rgb="FF010101"/>
        <rFont val="Arial"/>
        <family val="2"/>
      </rPr>
      <t>thi</t>
    </r>
    <r>
      <rPr>
        <sz val="14"/>
        <color rgb="FF2F2F2F"/>
        <rFont val="Arial"/>
        <family val="2"/>
      </rPr>
      <t xml:space="preserve">es
</t>
    </r>
    <r>
      <rPr>
        <sz val="14"/>
        <color rgb="FF010101"/>
        <rFont val="Arial"/>
        <family val="2"/>
      </rPr>
      <t>in</t>
    </r>
    <r>
      <rPr>
        <sz val="14"/>
        <color rgb="FF1C1C1C"/>
        <rFont val="Arial"/>
        <family val="2"/>
      </rPr>
      <t>fe</t>
    </r>
    <r>
      <rPr>
        <sz val="14"/>
        <color rgb="FF010101"/>
        <rFont val="Arial"/>
        <family val="2"/>
      </rPr>
      <t>cti</t>
    </r>
    <r>
      <rPr>
        <sz val="14"/>
        <color rgb="FF2F2F2F"/>
        <rFont val="Arial"/>
        <family val="2"/>
      </rPr>
      <t>euses), s</t>
    </r>
    <r>
      <rPr>
        <sz val="14"/>
        <color rgb="FF010101"/>
        <rFont val="Arial"/>
        <family val="2"/>
      </rPr>
      <t>c</t>
    </r>
    <r>
      <rPr>
        <sz val="14"/>
        <color rgb="FF1C1C1C"/>
        <rFont val="Arial"/>
        <family val="2"/>
      </rPr>
      <t>o</t>
    </r>
    <r>
      <rPr>
        <sz val="14"/>
        <color rgb="FF010101"/>
        <rFont val="Arial"/>
        <family val="2"/>
      </rPr>
      <t>r</t>
    </r>
    <r>
      <rPr>
        <sz val="14"/>
        <color rgb="FF1C1C1C"/>
        <rFont val="Arial"/>
        <family val="2"/>
      </rPr>
      <t xml:space="preserve">e </t>
    </r>
    <r>
      <rPr>
        <sz val="14"/>
        <color rgb="FF010101"/>
        <rFont val="Arial"/>
        <family val="2"/>
      </rPr>
      <t>ph</t>
    </r>
    <r>
      <rPr>
        <sz val="14"/>
        <color rgb="FF1C1C1C"/>
        <rFont val="Arial"/>
        <family val="2"/>
      </rPr>
      <t>y &gt;</t>
    </r>
    <r>
      <rPr>
        <sz val="14"/>
        <color rgb="FF010101"/>
        <rFont val="Arial"/>
        <family val="2"/>
      </rPr>
      <t>=  1</t>
    </r>
    <r>
      <rPr>
        <sz val="14"/>
        <color rgb="FF1C1C1C"/>
        <rFont val="Arial"/>
        <family val="2"/>
      </rPr>
      <t xml:space="preserve">3
</t>
    </r>
    <r>
      <rPr>
        <sz val="14"/>
        <color rgb="FF010101"/>
        <rFont val="Arial"/>
        <family val="2"/>
      </rPr>
      <t>- ni</t>
    </r>
    <r>
      <rPr>
        <sz val="14"/>
        <color rgb="FF1C1C1C"/>
        <rFont val="Arial"/>
        <family val="2"/>
      </rPr>
      <t>vea</t>
    </r>
    <r>
      <rPr>
        <sz val="14"/>
        <color rgb="FF010101"/>
        <rFont val="Arial"/>
        <family val="2"/>
      </rPr>
      <t>u 1</t>
    </r>
  </si>
  <si>
    <r>
      <rPr>
        <sz val="14"/>
        <color rgb="FF1C1C1C"/>
        <rFont val="Arial"/>
        <family val="2"/>
      </rPr>
      <t>253 65</t>
    </r>
  </si>
  <si>
    <r>
      <rPr>
        <sz val="14"/>
        <color rgb="FF1C1C1C"/>
        <rFont val="Arial"/>
        <family val="2"/>
      </rPr>
      <t>2</t>
    </r>
    <r>
      <rPr>
        <sz val="14"/>
        <color rgb="FF010101"/>
        <rFont val="Arial"/>
        <family val="2"/>
      </rPr>
      <t>5</t>
    </r>
    <r>
      <rPr>
        <sz val="14"/>
        <color rgb="FF1C1C1C"/>
        <rFont val="Arial"/>
        <family val="2"/>
      </rPr>
      <t>3</t>
    </r>
    <r>
      <rPr>
        <sz val="14"/>
        <color rgb="FF010101"/>
        <rFont val="Arial"/>
        <family val="2"/>
      </rPr>
      <t>.65</t>
    </r>
  </si>
  <si>
    <r>
      <rPr>
        <sz val="14"/>
        <color rgb="FF010101"/>
        <rFont val="Arial"/>
        <family val="2"/>
      </rPr>
      <t xml:space="preserve">9 131 </t>
    </r>
    <r>
      <rPr>
        <sz val="14"/>
        <color rgb="FF1C1C1C"/>
        <rFont val="Arial"/>
        <family val="2"/>
      </rPr>
      <t>57</t>
    </r>
  </si>
  <si>
    <r>
      <rPr>
        <sz val="14"/>
        <color rgb="FF1C1C1C"/>
        <rFont val="Arial"/>
        <family val="2"/>
      </rPr>
      <t>2</t>
    </r>
    <r>
      <rPr>
        <sz val="14"/>
        <color rgb="FF010101"/>
        <rFont val="Arial"/>
        <family val="2"/>
      </rPr>
      <t>34 14</t>
    </r>
  </si>
  <si>
    <r>
      <rPr>
        <sz val="14"/>
        <color rgb="FF1C1C1C"/>
        <rFont val="Arial"/>
        <family val="2"/>
      </rPr>
      <t>0</t>
    </r>
    <r>
      <rPr>
        <sz val="14"/>
        <color rgb="FF010101"/>
        <rFont val="Arial"/>
        <family val="2"/>
      </rPr>
      <t>8</t>
    </r>
    <r>
      <rPr>
        <sz val="14"/>
        <color rgb="FF1C1C1C"/>
        <rFont val="Arial"/>
        <family val="2"/>
      </rPr>
      <t>77C</t>
    </r>
    <r>
      <rPr>
        <sz val="14"/>
        <color rgb="FF010101"/>
        <rFont val="Arial"/>
        <family val="2"/>
      </rPr>
      <t>2</t>
    </r>
  </si>
  <si>
    <r>
      <rPr>
        <sz val="14"/>
        <color rgb="FF010101"/>
        <rFont val="Arial"/>
        <family val="2"/>
      </rPr>
      <t>Ar</t>
    </r>
    <r>
      <rPr>
        <sz val="14"/>
        <color rgb="FF1C1C1C"/>
        <rFont val="Arial"/>
        <family val="2"/>
      </rPr>
      <t>t</t>
    </r>
    <r>
      <rPr>
        <sz val="14"/>
        <color rgb="FF010101"/>
        <rFont val="Arial"/>
        <family val="2"/>
      </rPr>
      <t>hro</t>
    </r>
    <r>
      <rPr>
        <sz val="14"/>
        <color rgb="FF1C1C1C"/>
        <rFont val="Arial"/>
        <family val="2"/>
      </rPr>
      <t>pa</t>
    </r>
    <r>
      <rPr>
        <sz val="14"/>
        <color rgb="FF010101"/>
        <rFont val="Arial"/>
        <family val="2"/>
      </rPr>
      <t>thie</t>
    </r>
    <r>
      <rPr>
        <sz val="14"/>
        <color rgb="FF1C1C1C"/>
        <rFont val="Arial"/>
        <family val="2"/>
      </rPr>
      <t xml:space="preserve">s </t>
    </r>
    <r>
      <rPr>
        <sz val="14"/>
        <color rgb="FF414141"/>
        <rFont val="Arial"/>
        <family val="2"/>
      </rPr>
      <t>(</t>
    </r>
    <r>
      <rPr>
        <sz val="14"/>
        <color rgb="FF1C1C1C"/>
        <rFont val="Arial"/>
        <family val="2"/>
      </rPr>
      <t>à l'</t>
    </r>
    <r>
      <rPr>
        <sz val="14"/>
        <color rgb="FF010101"/>
        <rFont val="Arial"/>
        <family val="2"/>
      </rPr>
      <t>exclu</t>
    </r>
    <r>
      <rPr>
        <sz val="14"/>
        <color rgb="FF1C1C1C"/>
        <rFont val="Arial"/>
        <family val="2"/>
      </rPr>
      <t>s</t>
    </r>
    <r>
      <rPr>
        <sz val="14"/>
        <color rgb="FF010101"/>
        <rFont val="Arial"/>
        <family val="2"/>
      </rPr>
      <t>ion
de</t>
    </r>
    <r>
      <rPr>
        <sz val="14"/>
        <color rgb="FF2F2F2F"/>
        <rFont val="Arial"/>
        <family val="2"/>
      </rPr>
      <t xml:space="preserve">s </t>
    </r>
    <r>
      <rPr>
        <sz val="14"/>
        <color rgb="FF010101"/>
        <rFont val="Arial"/>
        <family val="2"/>
      </rPr>
      <t>arthropathi</t>
    </r>
    <r>
      <rPr>
        <sz val="14"/>
        <color rgb="FF1C1C1C"/>
        <rFont val="Arial"/>
        <family val="2"/>
      </rPr>
      <t>es
in</t>
    </r>
    <r>
      <rPr>
        <sz val="14"/>
        <color rgb="FF010101"/>
        <rFont val="Arial"/>
        <family val="2"/>
      </rPr>
      <t>fe</t>
    </r>
    <r>
      <rPr>
        <sz val="14"/>
        <color rgb="FF1C1C1C"/>
        <rFont val="Arial"/>
        <family val="2"/>
      </rPr>
      <t>ct</t>
    </r>
    <r>
      <rPr>
        <sz val="14"/>
        <color rgb="FF010101"/>
        <rFont val="Arial"/>
        <family val="2"/>
      </rPr>
      <t>ieus</t>
    </r>
    <r>
      <rPr>
        <sz val="14"/>
        <color rgb="FF1C1C1C"/>
        <rFont val="Arial"/>
        <family val="2"/>
      </rPr>
      <t>es</t>
    </r>
    <r>
      <rPr>
        <sz val="14"/>
        <color rgb="FF010101"/>
        <rFont val="Arial"/>
        <family val="2"/>
      </rPr>
      <t>)</t>
    </r>
    <r>
      <rPr>
        <sz val="14"/>
        <color rgb="FF1C1C1C"/>
        <rFont val="Arial"/>
        <family val="2"/>
      </rPr>
      <t xml:space="preserve">, </t>
    </r>
    <r>
      <rPr>
        <sz val="14"/>
        <color rgb="FF010101"/>
        <rFont val="Arial"/>
        <family val="2"/>
      </rPr>
      <t>s</t>
    </r>
    <r>
      <rPr>
        <sz val="14"/>
        <color rgb="FF1C1C1C"/>
        <rFont val="Arial"/>
        <family val="2"/>
      </rPr>
      <t>c</t>
    </r>
    <r>
      <rPr>
        <sz val="14"/>
        <color rgb="FF010101"/>
        <rFont val="Arial"/>
        <family val="2"/>
      </rPr>
      <t>or</t>
    </r>
    <r>
      <rPr>
        <sz val="14"/>
        <color rgb="FF1C1C1C"/>
        <rFont val="Arial"/>
        <family val="2"/>
      </rPr>
      <t>e p</t>
    </r>
    <r>
      <rPr>
        <sz val="14"/>
        <color rgb="FF010101"/>
        <rFont val="Arial"/>
        <family val="2"/>
      </rPr>
      <t xml:space="preserve">h </t>
    </r>
    <r>
      <rPr>
        <sz val="14"/>
        <color rgb="FF1C1C1C"/>
        <rFont val="Arial"/>
        <family val="2"/>
      </rPr>
      <t>y &gt;</t>
    </r>
    <r>
      <rPr>
        <sz val="14"/>
        <color rgb="FF010101"/>
        <rFont val="Arial"/>
        <family val="2"/>
      </rPr>
      <t>=  1</t>
    </r>
    <r>
      <rPr>
        <sz val="14"/>
        <color rgb="FF1C1C1C"/>
        <rFont val="Arial"/>
        <family val="2"/>
      </rPr>
      <t xml:space="preserve">3
</t>
    </r>
    <r>
      <rPr>
        <sz val="14"/>
        <color rgb="FF010101"/>
        <rFont val="Arial"/>
        <family val="2"/>
      </rPr>
      <t>- ni</t>
    </r>
    <r>
      <rPr>
        <sz val="14"/>
        <color rgb="FF1C1C1C"/>
        <rFont val="Arial"/>
        <family val="2"/>
      </rPr>
      <t>v</t>
    </r>
    <r>
      <rPr>
        <sz val="14"/>
        <color rgb="FF010101"/>
        <rFont val="Arial"/>
        <family val="2"/>
      </rPr>
      <t>e</t>
    </r>
    <r>
      <rPr>
        <sz val="14"/>
        <color rgb="FF1C1C1C"/>
        <rFont val="Arial"/>
        <family val="2"/>
      </rPr>
      <t>a</t>
    </r>
    <r>
      <rPr>
        <sz val="14"/>
        <color rgb="FF010101"/>
        <rFont val="Arial"/>
        <family val="2"/>
      </rPr>
      <t>u 2</t>
    </r>
  </si>
  <si>
    <r>
      <rPr>
        <sz val="14"/>
        <color rgb="FF010101"/>
        <rFont val="Arial"/>
        <family val="2"/>
      </rPr>
      <t>25</t>
    </r>
    <r>
      <rPr>
        <sz val="14"/>
        <color rgb="FF1C1C1C"/>
        <rFont val="Arial"/>
        <family val="2"/>
      </rPr>
      <t>9</t>
    </r>
    <r>
      <rPr>
        <sz val="14"/>
        <color rgb="FF010101"/>
        <rFont val="Arial"/>
        <family val="2"/>
      </rPr>
      <t>.</t>
    </r>
    <r>
      <rPr>
        <sz val="14"/>
        <color rgb="FF1C1C1C"/>
        <rFont val="Arial"/>
        <family val="2"/>
      </rPr>
      <t>8</t>
    </r>
    <r>
      <rPr>
        <sz val="14"/>
        <color rgb="FF010101"/>
        <rFont val="Arial"/>
        <family val="2"/>
      </rPr>
      <t>1</t>
    </r>
  </si>
  <si>
    <r>
      <rPr>
        <sz val="14"/>
        <color rgb="FF010101"/>
        <rFont val="Arial"/>
        <family val="2"/>
      </rPr>
      <t xml:space="preserve">12 </t>
    </r>
    <r>
      <rPr>
        <sz val="14"/>
        <color rgb="FF1C1C1C"/>
        <rFont val="Arial"/>
        <family val="2"/>
      </rPr>
      <t>99</t>
    </r>
    <r>
      <rPr>
        <sz val="14"/>
        <color rgb="FF010101"/>
        <rFont val="Arial"/>
        <family val="2"/>
      </rPr>
      <t>0</t>
    </r>
    <r>
      <rPr>
        <sz val="14"/>
        <color rgb="FF2F2F2F"/>
        <rFont val="Arial"/>
        <family val="2"/>
      </rPr>
      <t>,26</t>
    </r>
  </si>
  <si>
    <r>
      <rPr>
        <sz val="14"/>
        <color rgb="FF1C1C1C"/>
        <rFont val="Arial"/>
        <family val="2"/>
      </rPr>
      <t>0</t>
    </r>
    <r>
      <rPr>
        <sz val="14"/>
        <color rgb="FF010101"/>
        <rFont val="Arial"/>
        <family val="2"/>
      </rPr>
      <t>8</t>
    </r>
    <r>
      <rPr>
        <sz val="14"/>
        <color rgb="FF1C1C1C"/>
        <rFont val="Arial"/>
        <family val="2"/>
      </rPr>
      <t>78</t>
    </r>
    <r>
      <rPr>
        <sz val="14"/>
        <color rgb="FF010101"/>
        <rFont val="Arial"/>
        <family val="2"/>
      </rPr>
      <t>A</t>
    </r>
    <r>
      <rPr>
        <sz val="14"/>
        <color rgb="FF1C1C1C"/>
        <rFont val="Arial"/>
        <family val="2"/>
      </rPr>
      <t>O</t>
    </r>
  </si>
  <si>
    <r>
      <rPr>
        <sz val="14"/>
        <color rgb="FF1C1C1C"/>
        <rFont val="Arial"/>
        <family val="2"/>
      </rPr>
      <t>Os</t>
    </r>
    <r>
      <rPr>
        <sz val="14"/>
        <color rgb="FF010101"/>
        <rFont val="Arial"/>
        <family val="2"/>
      </rPr>
      <t>té</t>
    </r>
    <r>
      <rPr>
        <sz val="14"/>
        <color rgb="FF1C1C1C"/>
        <rFont val="Arial"/>
        <family val="2"/>
      </rPr>
      <t>o</t>
    </r>
    <r>
      <rPr>
        <sz val="14"/>
        <color rgb="FF010101"/>
        <rFont val="Arial"/>
        <family val="2"/>
      </rPr>
      <t>p</t>
    </r>
    <r>
      <rPr>
        <sz val="14"/>
        <color rgb="FF1C1C1C"/>
        <rFont val="Arial"/>
        <family val="2"/>
      </rPr>
      <t>at</t>
    </r>
    <r>
      <rPr>
        <sz val="14"/>
        <color rgb="FF010101"/>
        <rFont val="Arial"/>
        <family val="2"/>
      </rPr>
      <t>hie</t>
    </r>
    <r>
      <rPr>
        <sz val="14"/>
        <color rgb="FF1C1C1C"/>
        <rFont val="Arial"/>
        <family val="2"/>
      </rPr>
      <t>s</t>
    </r>
    <r>
      <rPr>
        <sz val="14"/>
        <color rgb="FF545454"/>
        <rFont val="Arial"/>
        <family val="2"/>
      </rPr>
      <t xml:space="preserve">, </t>
    </r>
    <r>
      <rPr>
        <sz val="14"/>
        <color rgb="FF1C1C1C"/>
        <rFont val="Arial"/>
        <family val="2"/>
      </rPr>
      <t>ag</t>
    </r>
    <r>
      <rPr>
        <sz val="14"/>
        <color rgb="FF010101"/>
        <rFont val="Arial"/>
        <family val="2"/>
      </rPr>
      <t xml:space="preserve">e </t>
    </r>
    <r>
      <rPr>
        <sz val="14"/>
        <color rgb="FF414141"/>
        <rFont val="Arial"/>
        <family val="2"/>
      </rPr>
      <t>&lt;</t>
    </r>
    <r>
      <rPr>
        <sz val="14"/>
        <color rgb="FF010101"/>
        <rFont val="Arial"/>
        <family val="2"/>
      </rPr>
      <t xml:space="preserve">= </t>
    </r>
    <r>
      <rPr>
        <sz val="14"/>
        <color rgb="FF1C1C1C"/>
        <rFont val="Arial"/>
        <family val="2"/>
      </rPr>
      <t xml:space="preserve">17 </t>
    </r>
    <r>
      <rPr>
        <sz val="14"/>
        <color rgb="FF010101"/>
        <rFont val="Arial"/>
        <family val="2"/>
      </rPr>
      <t xml:space="preserve">- z </t>
    </r>
    <r>
      <rPr>
        <sz val="14"/>
        <color rgb="FF1C1C1C"/>
        <rFont val="Arial"/>
        <family val="2"/>
      </rPr>
      <t>é</t>
    </r>
    <r>
      <rPr>
        <sz val="14"/>
        <color rgb="FF010101"/>
        <rFont val="Arial"/>
        <family val="2"/>
      </rPr>
      <t>r</t>
    </r>
    <r>
      <rPr>
        <sz val="14"/>
        <color rgb="FF1C1C1C"/>
        <rFont val="Arial"/>
        <family val="2"/>
      </rPr>
      <t xml:space="preserve">o  </t>
    </r>
    <r>
      <rPr>
        <sz val="14"/>
        <color rgb="FF010101"/>
        <rFont val="Arial"/>
        <family val="2"/>
      </rPr>
      <t>j</t>
    </r>
    <r>
      <rPr>
        <sz val="14"/>
        <color rgb="FF1C1C1C"/>
        <rFont val="Arial"/>
        <family val="2"/>
      </rPr>
      <t>o</t>
    </r>
    <r>
      <rPr>
        <sz val="14"/>
        <color rgb="FF010101"/>
        <rFont val="Arial"/>
        <family val="2"/>
      </rPr>
      <t>ur</t>
    </r>
  </si>
  <si>
    <r>
      <rPr>
        <sz val="14"/>
        <color rgb="FF010101"/>
        <rFont val="Arial"/>
        <family val="2"/>
      </rPr>
      <t xml:space="preserve">353  </t>
    </r>
    <r>
      <rPr>
        <sz val="14"/>
        <color rgb="FF1C1C1C"/>
        <rFont val="Arial"/>
        <family val="2"/>
      </rPr>
      <t>6</t>
    </r>
    <r>
      <rPr>
        <sz val="14"/>
        <color rgb="FF010101"/>
        <rFont val="Arial"/>
        <family val="2"/>
      </rPr>
      <t>9</t>
    </r>
  </si>
  <si>
    <r>
      <rPr>
        <sz val="14"/>
        <color rgb="FF1C1C1C"/>
        <rFont val="Arial"/>
        <family val="2"/>
      </rPr>
      <t xml:space="preserve">0878 </t>
    </r>
    <r>
      <rPr>
        <sz val="14"/>
        <color rgb="FF010101"/>
        <rFont val="Arial"/>
        <family val="2"/>
      </rPr>
      <t>A1</t>
    </r>
  </si>
  <si>
    <r>
      <rPr>
        <sz val="14"/>
        <color rgb="FF010101"/>
        <rFont val="Arial"/>
        <family val="2"/>
      </rPr>
      <t xml:space="preserve">O </t>
    </r>
    <r>
      <rPr>
        <sz val="14"/>
        <color rgb="FF1C1C1C"/>
        <rFont val="Arial"/>
        <family val="2"/>
      </rPr>
      <t>s</t>
    </r>
    <r>
      <rPr>
        <sz val="14"/>
        <color rgb="FF010101"/>
        <rFont val="Arial"/>
        <family val="2"/>
      </rPr>
      <t>t</t>
    </r>
    <r>
      <rPr>
        <sz val="14"/>
        <color rgb="FF1C1C1C"/>
        <rFont val="Arial"/>
        <family val="2"/>
      </rPr>
      <t xml:space="preserve">é </t>
    </r>
    <r>
      <rPr>
        <sz val="14"/>
        <color rgb="FF010101"/>
        <rFont val="Arial"/>
        <family val="2"/>
      </rPr>
      <t xml:space="preserve">opathi  </t>
    </r>
    <r>
      <rPr>
        <sz val="14"/>
        <color rgb="FF1C1C1C"/>
        <rFont val="Arial"/>
        <family val="2"/>
      </rPr>
      <t xml:space="preserve">es </t>
    </r>
    <r>
      <rPr>
        <sz val="14"/>
        <color rgb="FF646464"/>
        <rFont val="Arial"/>
        <family val="2"/>
      </rPr>
      <t xml:space="preserve">, </t>
    </r>
    <r>
      <rPr>
        <sz val="14"/>
        <color rgb="FF1C1C1C"/>
        <rFont val="Arial"/>
        <family val="2"/>
      </rPr>
      <t xml:space="preserve">age &lt; </t>
    </r>
    <r>
      <rPr>
        <sz val="14"/>
        <color rgb="FF010101"/>
        <rFont val="Arial"/>
        <family val="2"/>
      </rPr>
      <t xml:space="preserve">= </t>
    </r>
    <r>
      <rPr>
        <sz val="14"/>
        <color rgb="FF1C1C1C"/>
        <rFont val="Arial"/>
        <family val="2"/>
      </rPr>
      <t xml:space="preserve">17  </t>
    </r>
    <r>
      <rPr>
        <sz val="14"/>
        <color rgb="FF7E7E7E"/>
        <rFont val="Arial"/>
        <family val="2"/>
      </rPr>
      <t xml:space="preserve">- </t>
    </r>
    <r>
      <rPr>
        <sz val="14"/>
        <color rgb="FF010101"/>
        <rFont val="Arial"/>
        <family val="2"/>
      </rPr>
      <t xml:space="preserve">ni </t>
    </r>
    <r>
      <rPr>
        <sz val="14"/>
        <color rgb="FF1C1C1C"/>
        <rFont val="Arial"/>
        <family val="2"/>
      </rPr>
      <t>v</t>
    </r>
    <r>
      <rPr>
        <sz val="14"/>
        <color rgb="FF414141"/>
        <rFont val="Arial"/>
        <family val="2"/>
      </rPr>
      <t>e</t>
    </r>
    <r>
      <rPr>
        <sz val="14"/>
        <color rgb="FF1C1C1C"/>
        <rFont val="Arial"/>
        <family val="2"/>
      </rPr>
      <t xml:space="preserve">au  </t>
    </r>
    <r>
      <rPr>
        <sz val="14"/>
        <color rgb="FF010101"/>
        <rFont val="Arial"/>
        <family val="2"/>
      </rPr>
      <t>1</t>
    </r>
  </si>
  <si>
    <r>
      <rPr>
        <sz val="14"/>
        <color rgb="FF1C1C1C"/>
        <rFont val="Arial"/>
        <family val="2"/>
      </rPr>
      <t>2 9</t>
    </r>
    <r>
      <rPr>
        <sz val="14"/>
        <color rgb="FF010101"/>
        <rFont val="Arial"/>
        <family val="2"/>
      </rPr>
      <t>55,31</t>
    </r>
  </si>
  <si>
    <r>
      <rPr>
        <sz val="14"/>
        <color rgb="FF010101"/>
        <rFont val="Arial"/>
        <family val="2"/>
      </rPr>
      <t>2</t>
    </r>
    <r>
      <rPr>
        <sz val="14"/>
        <color rgb="FF1C1C1C"/>
        <rFont val="Arial"/>
        <family val="2"/>
      </rPr>
      <t>68</t>
    </r>
    <r>
      <rPr>
        <sz val="14"/>
        <color rgb="FF010101"/>
        <rFont val="Arial"/>
        <family val="2"/>
      </rPr>
      <t>,</t>
    </r>
    <r>
      <rPr>
        <sz val="14"/>
        <color rgb="FF1C1C1C"/>
        <rFont val="Arial"/>
        <family val="2"/>
      </rPr>
      <t xml:space="preserve">6 </t>
    </r>
    <r>
      <rPr>
        <sz val="14"/>
        <color rgb="FF010101"/>
        <rFont val="Arial"/>
        <family val="2"/>
      </rPr>
      <t>6</t>
    </r>
  </si>
  <si>
    <r>
      <rPr>
        <sz val="14"/>
        <color rgb="FF010101"/>
        <rFont val="Arial"/>
        <family val="2"/>
      </rPr>
      <t>0</t>
    </r>
    <r>
      <rPr>
        <sz val="14"/>
        <color rgb="FF1C1C1C"/>
        <rFont val="Arial"/>
        <family val="2"/>
      </rPr>
      <t xml:space="preserve">878 </t>
    </r>
    <r>
      <rPr>
        <sz val="14"/>
        <color rgb="FF010101"/>
        <rFont val="Arial"/>
        <family val="2"/>
      </rPr>
      <t>A</t>
    </r>
    <r>
      <rPr>
        <sz val="14"/>
        <color rgb="FF2F2F2F"/>
        <rFont val="Arial"/>
        <family val="2"/>
      </rPr>
      <t>2</t>
    </r>
  </si>
  <si>
    <r>
      <rPr>
        <sz val="14"/>
        <color rgb="FF1C1C1C"/>
        <rFont val="Arial"/>
        <family val="2"/>
      </rPr>
      <t>Os</t>
    </r>
    <r>
      <rPr>
        <sz val="14"/>
        <color rgb="FF010101"/>
        <rFont val="Arial"/>
        <family val="2"/>
      </rPr>
      <t>t</t>
    </r>
    <r>
      <rPr>
        <sz val="14"/>
        <color rgb="FF1C1C1C"/>
        <rFont val="Arial"/>
        <family val="2"/>
      </rPr>
      <t>é</t>
    </r>
    <r>
      <rPr>
        <sz val="14"/>
        <color rgb="FF010101"/>
        <rFont val="Arial"/>
        <family val="2"/>
      </rPr>
      <t xml:space="preserve">opa </t>
    </r>
    <r>
      <rPr>
        <sz val="14"/>
        <color rgb="FF1C1C1C"/>
        <rFont val="Arial"/>
        <family val="2"/>
      </rPr>
      <t>t</t>
    </r>
    <r>
      <rPr>
        <sz val="14"/>
        <color rgb="FF010101"/>
        <rFont val="Arial"/>
        <family val="2"/>
      </rPr>
      <t>hi</t>
    </r>
    <r>
      <rPr>
        <sz val="14"/>
        <color rgb="FF1C1C1C"/>
        <rFont val="Arial"/>
        <family val="2"/>
      </rPr>
      <t>es,  a</t>
    </r>
    <r>
      <rPr>
        <sz val="14"/>
        <color rgb="FF010101"/>
        <rFont val="Arial"/>
        <family val="2"/>
      </rPr>
      <t>g</t>
    </r>
    <r>
      <rPr>
        <sz val="14"/>
        <color rgb="FF1C1C1C"/>
        <rFont val="Arial"/>
        <family val="2"/>
      </rPr>
      <t xml:space="preserve">e &lt; </t>
    </r>
    <r>
      <rPr>
        <sz val="14"/>
        <color rgb="FF010101"/>
        <rFont val="Arial"/>
        <family val="2"/>
      </rPr>
      <t xml:space="preserve">= </t>
    </r>
    <r>
      <rPr>
        <sz val="14"/>
        <color rgb="FF1C1C1C"/>
        <rFont val="Arial"/>
        <family val="2"/>
      </rPr>
      <t xml:space="preserve">17  </t>
    </r>
    <r>
      <rPr>
        <sz val="14"/>
        <color rgb="FF010101"/>
        <rFont val="Arial"/>
        <family val="2"/>
      </rPr>
      <t xml:space="preserve">-
</t>
    </r>
    <r>
      <rPr>
        <b/>
        <sz val="14"/>
        <color rgb="FF010101"/>
        <rFont val="Arial"/>
        <family val="2"/>
      </rPr>
      <t xml:space="preserve">ni </t>
    </r>
    <r>
      <rPr>
        <b/>
        <sz val="14"/>
        <color rgb="FF1C1C1C"/>
        <rFont val="Arial"/>
        <family val="2"/>
      </rPr>
      <t xml:space="preserve">vea </t>
    </r>
    <r>
      <rPr>
        <b/>
        <sz val="14"/>
        <color rgb="FF010101"/>
        <rFont val="Arial"/>
        <family val="2"/>
      </rPr>
      <t xml:space="preserve">u </t>
    </r>
    <r>
      <rPr>
        <b/>
        <sz val="14"/>
        <color rgb="FF1C1C1C"/>
        <rFont val="Arial"/>
        <family val="2"/>
      </rPr>
      <t>2</t>
    </r>
  </si>
  <si>
    <r>
      <rPr>
        <sz val="14"/>
        <color rgb="FF1C1C1C"/>
        <rFont val="Arial"/>
        <family val="2"/>
      </rPr>
      <t xml:space="preserve">3 </t>
    </r>
    <r>
      <rPr>
        <sz val="14"/>
        <color rgb="FF010101"/>
        <rFont val="Arial"/>
        <family val="2"/>
      </rPr>
      <t>41</t>
    </r>
    <r>
      <rPr>
        <sz val="14"/>
        <color rgb="FF1C1C1C"/>
        <rFont val="Arial"/>
        <family val="2"/>
      </rPr>
      <t>3</t>
    </r>
    <r>
      <rPr>
        <sz val="14"/>
        <color rgb="FF010101"/>
        <rFont val="Arial"/>
        <family val="2"/>
      </rPr>
      <t>,6</t>
    </r>
    <r>
      <rPr>
        <sz val="14"/>
        <color rgb="FF1C1C1C"/>
        <rFont val="Arial"/>
        <family val="2"/>
      </rPr>
      <t>8</t>
    </r>
  </si>
  <si>
    <r>
      <rPr>
        <sz val="14"/>
        <color rgb="FF2F2F2F"/>
        <rFont val="Arial"/>
        <family val="2"/>
      </rPr>
      <t>3</t>
    </r>
    <r>
      <rPr>
        <sz val="14"/>
        <color rgb="FF010101"/>
        <rFont val="Arial"/>
        <family val="2"/>
      </rPr>
      <t xml:space="preserve">10,3 </t>
    </r>
    <r>
      <rPr>
        <sz val="14"/>
        <color rgb="FF2F2F2F"/>
        <rFont val="Arial"/>
        <family val="2"/>
      </rPr>
      <t>3</t>
    </r>
  </si>
  <si>
    <r>
      <rPr>
        <sz val="14"/>
        <color rgb="FF010101"/>
        <rFont val="Arial"/>
        <family val="2"/>
      </rPr>
      <t>O</t>
    </r>
    <r>
      <rPr>
        <sz val="14"/>
        <color rgb="FF1C1C1C"/>
        <rFont val="Arial"/>
        <family val="2"/>
      </rPr>
      <t>st</t>
    </r>
    <r>
      <rPr>
        <sz val="14"/>
        <color rgb="FF010101"/>
        <rFont val="Arial"/>
        <family val="2"/>
      </rPr>
      <t>é</t>
    </r>
    <r>
      <rPr>
        <sz val="14"/>
        <color rgb="FF1C1C1C"/>
        <rFont val="Arial"/>
        <family val="2"/>
      </rPr>
      <t>o</t>
    </r>
    <r>
      <rPr>
        <sz val="14"/>
        <color rgb="FF010101"/>
        <rFont val="Arial"/>
        <family val="2"/>
      </rPr>
      <t>p</t>
    </r>
    <r>
      <rPr>
        <sz val="14"/>
        <color rgb="FF1C1C1C"/>
        <rFont val="Arial"/>
        <family val="2"/>
      </rPr>
      <t>at</t>
    </r>
    <r>
      <rPr>
        <sz val="14"/>
        <color rgb="FF010101"/>
        <rFont val="Arial"/>
        <family val="2"/>
      </rPr>
      <t>hie</t>
    </r>
    <r>
      <rPr>
        <sz val="14"/>
        <color rgb="FF1C1C1C"/>
        <rFont val="Arial"/>
        <family val="2"/>
      </rPr>
      <t>s</t>
    </r>
    <r>
      <rPr>
        <sz val="14"/>
        <color rgb="FF545454"/>
        <rFont val="Arial"/>
        <family val="2"/>
      </rPr>
      <t xml:space="preserve">, </t>
    </r>
    <r>
      <rPr>
        <sz val="14"/>
        <color rgb="FF1C1C1C"/>
        <rFont val="Arial"/>
        <family val="2"/>
      </rPr>
      <t>ag</t>
    </r>
    <r>
      <rPr>
        <sz val="14"/>
        <color rgb="FF010101"/>
        <rFont val="Arial"/>
        <family val="2"/>
      </rPr>
      <t xml:space="preserve">e </t>
    </r>
    <r>
      <rPr>
        <sz val="14"/>
        <color rgb="FF1C1C1C"/>
        <rFont val="Arial"/>
        <family val="2"/>
      </rPr>
      <t>&gt;</t>
    </r>
    <r>
      <rPr>
        <sz val="14"/>
        <color rgb="FF010101"/>
        <rFont val="Arial"/>
        <family val="2"/>
      </rPr>
      <t>= 1</t>
    </r>
    <r>
      <rPr>
        <sz val="14"/>
        <color rgb="FF1C1C1C"/>
        <rFont val="Arial"/>
        <family val="2"/>
      </rPr>
      <t xml:space="preserve">8, </t>
    </r>
    <r>
      <rPr>
        <sz val="14"/>
        <color rgb="FF2F2F2F"/>
        <rFont val="Arial"/>
        <family val="2"/>
      </rPr>
      <t>sc</t>
    </r>
    <r>
      <rPr>
        <sz val="14"/>
        <color rgb="FF010101"/>
        <rFont val="Arial"/>
        <family val="2"/>
      </rPr>
      <t>or</t>
    </r>
    <r>
      <rPr>
        <sz val="14"/>
        <color rgb="FF1C1C1C"/>
        <rFont val="Arial"/>
        <family val="2"/>
      </rPr>
      <t xml:space="preserve">e </t>
    </r>
    <r>
      <rPr>
        <sz val="14"/>
        <color rgb="FF010101"/>
        <rFont val="Arial"/>
        <family val="2"/>
      </rPr>
      <t>ph</t>
    </r>
    <r>
      <rPr>
        <sz val="14"/>
        <color rgb="FF1C1C1C"/>
        <rFont val="Arial"/>
        <family val="2"/>
      </rPr>
      <t>v &lt;</t>
    </r>
    <r>
      <rPr>
        <sz val="14"/>
        <color rgb="FF010101"/>
        <rFont val="Arial"/>
        <family val="2"/>
      </rPr>
      <t>= 4 - zéro i</t>
    </r>
    <r>
      <rPr>
        <sz val="14"/>
        <color rgb="FF1C1C1C"/>
        <rFont val="Arial"/>
        <family val="2"/>
      </rPr>
      <t>ou</t>
    </r>
    <r>
      <rPr>
        <sz val="14"/>
        <color rgb="FF010101"/>
        <rFont val="Arial"/>
        <family val="2"/>
      </rPr>
      <t>r</t>
    </r>
  </si>
  <si>
    <r>
      <rPr>
        <sz val="14"/>
        <color rgb="FF1C1C1C"/>
        <rFont val="Arial"/>
        <family val="2"/>
      </rPr>
      <t>0878</t>
    </r>
    <r>
      <rPr>
        <sz val="14"/>
        <color rgb="FF010101"/>
        <rFont val="Arial"/>
        <family val="2"/>
      </rPr>
      <t>8 1</t>
    </r>
  </si>
  <si>
    <r>
      <rPr>
        <sz val="14"/>
        <color rgb="FF1C1C1C"/>
        <rFont val="Arial"/>
        <family val="2"/>
      </rPr>
      <t>O</t>
    </r>
    <r>
      <rPr>
        <sz val="14"/>
        <color rgb="FF010101"/>
        <rFont val="Arial"/>
        <family val="2"/>
      </rPr>
      <t>st</t>
    </r>
    <r>
      <rPr>
        <sz val="14"/>
        <color rgb="FF1C1C1C"/>
        <rFont val="Arial"/>
        <family val="2"/>
      </rPr>
      <t>éo</t>
    </r>
    <r>
      <rPr>
        <sz val="14"/>
        <color rgb="FF010101"/>
        <rFont val="Arial"/>
        <family val="2"/>
      </rPr>
      <t>p</t>
    </r>
    <r>
      <rPr>
        <sz val="14"/>
        <color rgb="FF1C1C1C"/>
        <rFont val="Arial"/>
        <family val="2"/>
      </rPr>
      <t>at</t>
    </r>
    <r>
      <rPr>
        <sz val="14"/>
        <color rgb="FF010101"/>
        <rFont val="Arial"/>
        <family val="2"/>
      </rPr>
      <t>hi</t>
    </r>
    <r>
      <rPr>
        <sz val="14"/>
        <color rgb="FF1C1C1C"/>
        <rFont val="Arial"/>
        <family val="2"/>
      </rPr>
      <t>e</t>
    </r>
    <r>
      <rPr>
        <sz val="14"/>
        <color rgb="FF010101"/>
        <rFont val="Arial"/>
        <family val="2"/>
      </rPr>
      <t>s</t>
    </r>
    <r>
      <rPr>
        <sz val="14"/>
        <color rgb="FF414141"/>
        <rFont val="Arial"/>
        <family val="2"/>
      </rPr>
      <t xml:space="preserve">, </t>
    </r>
    <r>
      <rPr>
        <sz val="14"/>
        <color rgb="FF010101"/>
        <rFont val="Arial"/>
        <family val="2"/>
      </rPr>
      <t>ag</t>
    </r>
    <r>
      <rPr>
        <sz val="14"/>
        <color rgb="FF1C1C1C"/>
        <rFont val="Arial"/>
        <family val="2"/>
      </rPr>
      <t>e &gt;</t>
    </r>
    <r>
      <rPr>
        <sz val="14"/>
        <color rgb="FF010101"/>
        <rFont val="Arial"/>
        <family val="2"/>
      </rPr>
      <t>= 1</t>
    </r>
    <r>
      <rPr>
        <sz val="14"/>
        <color rgb="FF1C1C1C"/>
        <rFont val="Arial"/>
        <family val="2"/>
      </rPr>
      <t>8, sc</t>
    </r>
    <r>
      <rPr>
        <sz val="14"/>
        <color rgb="FF010101"/>
        <rFont val="Arial"/>
        <family val="2"/>
      </rPr>
      <t>or</t>
    </r>
    <r>
      <rPr>
        <sz val="14"/>
        <color rgb="FF1C1C1C"/>
        <rFont val="Arial"/>
        <family val="2"/>
      </rPr>
      <t>e oh</t>
    </r>
    <r>
      <rPr>
        <sz val="14"/>
        <color rgb="FF010101"/>
        <rFont val="Arial"/>
        <family val="2"/>
      </rPr>
      <t xml:space="preserve">v </t>
    </r>
    <r>
      <rPr>
        <sz val="14"/>
        <color rgb="FF2F2F2F"/>
        <rFont val="Arial"/>
        <family val="2"/>
      </rPr>
      <t>&lt;</t>
    </r>
    <r>
      <rPr>
        <sz val="14"/>
        <color rgb="FF010101"/>
        <rFont val="Arial"/>
        <family val="2"/>
      </rPr>
      <t xml:space="preserve">= 4 </t>
    </r>
    <r>
      <rPr>
        <sz val="14"/>
        <color rgb="FF7E7E7E"/>
        <rFont val="Arial"/>
        <family val="2"/>
      </rPr>
      <t xml:space="preserve">· </t>
    </r>
    <r>
      <rPr>
        <sz val="14"/>
        <color rgb="FF1C1C1C"/>
        <rFont val="Arial"/>
        <family val="2"/>
      </rPr>
      <t>n</t>
    </r>
    <r>
      <rPr>
        <sz val="14"/>
        <color rgb="FF010101"/>
        <rFont val="Arial"/>
        <family val="2"/>
      </rPr>
      <t>i</t>
    </r>
    <r>
      <rPr>
        <sz val="14"/>
        <color rgb="FF1C1C1C"/>
        <rFont val="Arial"/>
        <family val="2"/>
      </rPr>
      <t>v</t>
    </r>
    <r>
      <rPr>
        <sz val="14"/>
        <color rgb="FF010101"/>
        <rFont val="Arial"/>
        <family val="2"/>
      </rPr>
      <t>eau 1</t>
    </r>
  </si>
  <si>
    <r>
      <rPr>
        <sz val="14"/>
        <color rgb="FF010101"/>
        <rFont val="Arial"/>
        <family val="2"/>
      </rPr>
      <t xml:space="preserve">2 </t>
    </r>
    <r>
      <rPr>
        <sz val="14"/>
        <color rgb="FF2F2F2F"/>
        <rFont val="Arial"/>
        <family val="2"/>
      </rPr>
      <t>338,77</t>
    </r>
  </si>
  <si>
    <r>
      <rPr>
        <sz val="14"/>
        <color rgb="FF1C1C1C"/>
        <rFont val="Arial"/>
        <family val="2"/>
      </rPr>
      <t>0</t>
    </r>
    <r>
      <rPr>
        <sz val="14"/>
        <color rgb="FF010101"/>
        <rFont val="Arial"/>
        <family val="2"/>
      </rPr>
      <t>8</t>
    </r>
    <r>
      <rPr>
        <sz val="14"/>
        <color rgb="FF1C1C1C"/>
        <rFont val="Arial"/>
        <family val="2"/>
      </rPr>
      <t>78</t>
    </r>
    <r>
      <rPr>
        <sz val="14"/>
        <color rgb="FF010101"/>
        <rFont val="Arial"/>
        <family val="2"/>
      </rPr>
      <t xml:space="preserve">8 </t>
    </r>
    <r>
      <rPr>
        <sz val="14"/>
        <color rgb="FF1C1C1C"/>
        <rFont val="Arial"/>
        <family val="2"/>
      </rPr>
      <t>2</t>
    </r>
  </si>
  <si>
    <r>
      <rPr>
        <sz val="14"/>
        <color rgb="FF010101"/>
        <rFont val="Arial"/>
        <family val="2"/>
      </rPr>
      <t>O</t>
    </r>
    <r>
      <rPr>
        <sz val="14"/>
        <color rgb="FF1C1C1C"/>
        <rFont val="Arial"/>
        <family val="2"/>
      </rPr>
      <t>s</t>
    </r>
    <r>
      <rPr>
        <sz val="14"/>
        <color rgb="FF010101"/>
        <rFont val="Arial"/>
        <family val="2"/>
      </rPr>
      <t>té</t>
    </r>
    <r>
      <rPr>
        <sz val="14"/>
        <color rgb="FF1C1C1C"/>
        <rFont val="Arial"/>
        <family val="2"/>
      </rPr>
      <t>o</t>
    </r>
    <r>
      <rPr>
        <sz val="14"/>
        <color rgb="FF010101"/>
        <rFont val="Arial"/>
        <family val="2"/>
      </rPr>
      <t>p</t>
    </r>
    <r>
      <rPr>
        <sz val="14"/>
        <color rgb="FF1C1C1C"/>
        <rFont val="Arial"/>
        <family val="2"/>
      </rPr>
      <t>a</t>
    </r>
    <r>
      <rPr>
        <sz val="14"/>
        <color rgb="FF010101"/>
        <rFont val="Arial"/>
        <family val="2"/>
      </rPr>
      <t>thie</t>
    </r>
    <r>
      <rPr>
        <sz val="14"/>
        <color rgb="FF2F2F2F"/>
        <rFont val="Arial"/>
        <family val="2"/>
      </rPr>
      <t>s</t>
    </r>
    <r>
      <rPr>
        <sz val="14"/>
        <color rgb="FF545454"/>
        <rFont val="Arial"/>
        <family val="2"/>
      </rPr>
      <t xml:space="preserve">, </t>
    </r>
    <r>
      <rPr>
        <sz val="14"/>
        <color rgb="FF1C1C1C"/>
        <rFont val="Arial"/>
        <family val="2"/>
      </rPr>
      <t>ag</t>
    </r>
    <r>
      <rPr>
        <sz val="14"/>
        <color rgb="FF010101"/>
        <rFont val="Arial"/>
        <family val="2"/>
      </rPr>
      <t xml:space="preserve">e </t>
    </r>
    <r>
      <rPr>
        <sz val="14"/>
        <color rgb="FF1C1C1C"/>
        <rFont val="Arial"/>
        <family val="2"/>
      </rPr>
      <t>&gt;</t>
    </r>
    <r>
      <rPr>
        <sz val="14"/>
        <color rgb="FF010101"/>
        <rFont val="Arial"/>
        <family val="2"/>
      </rPr>
      <t xml:space="preserve">= </t>
    </r>
    <r>
      <rPr>
        <sz val="14"/>
        <color rgb="FF1C1C1C"/>
        <rFont val="Arial"/>
        <family val="2"/>
      </rPr>
      <t>18, sc</t>
    </r>
    <r>
      <rPr>
        <sz val="14"/>
        <color rgb="FF010101"/>
        <rFont val="Arial"/>
        <family val="2"/>
      </rPr>
      <t>or</t>
    </r>
    <r>
      <rPr>
        <sz val="14"/>
        <color rgb="FF1C1C1C"/>
        <rFont val="Arial"/>
        <family val="2"/>
      </rPr>
      <t xml:space="preserve">e </t>
    </r>
    <r>
      <rPr>
        <sz val="14"/>
        <color rgb="FF010101"/>
        <rFont val="Arial"/>
        <family val="2"/>
      </rPr>
      <t>phy &lt;= 4 · n</t>
    </r>
    <r>
      <rPr>
        <sz val="14"/>
        <color rgb="FF1C1C1C"/>
        <rFont val="Arial"/>
        <family val="2"/>
      </rPr>
      <t>rve</t>
    </r>
    <r>
      <rPr>
        <sz val="14"/>
        <color rgb="FF010101"/>
        <rFont val="Arial"/>
        <family val="2"/>
      </rPr>
      <t xml:space="preserve">au  </t>
    </r>
    <r>
      <rPr>
        <sz val="14"/>
        <color rgb="FF1C1C1C"/>
        <rFont val="Arial"/>
        <family val="2"/>
      </rPr>
      <t>2</t>
    </r>
  </si>
  <si>
    <r>
      <rPr>
        <sz val="14"/>
        <color rgb="FF1C1C1C"/>
        <rFont val="Arial"/>
        <family val="2"/>
      </rPr>
      <t xml:space="preserve">2  683 </t>
    </r>
    <r>
      <rPr>
        <sz val="14"/>
        <color rgb="FF010101"/>
        <rFont val="Arial"/>
        <family val="2"/>
      </rPr>
      <t xml:space="preserve">,4 </t>
    </r>
    <r>
      <rPr>
        <sz val="14"/>
        <color rgb="FF1C1C1C"/>
        <rFont val="Arial"/>
        <family val="2"/>
      </rPr>
      <t>2</t>
    </r>
  </si>
  <si>
    <r>
      <rPr>
        <sz val="14"/>
        <color rgb="FF1C1C1C"/>
        <rFont val="Arial"/>
        <family val="2"/>
      </rPr>
      <t>0878CO</t>
    </r>
  </si>
  <si>
    <r>
      <rPr>
        <sz val="14"/>
        <color rgb="FF1C1C1C"/>
        <rFont val="Arial"/>
        <family val="2"/>
      </rPr>
      <t xml:space="preserve">O </t>
    </r>
    <r>
      <rPr>
        <sz val="14"/>
        <color rgb="FF010101"/>
        <rFont val="Arial"/>
        <family val="2"/>
      </rPr>
      <t xml:space="preserve">stéo </t>
    </r>
    <r>
      <rPr>
        <sz val="14"/>
        <color rgb="FF1C1C1C"/>
        <rFont val="Arial"/>
        <family val="2"/>
      </rPr>
      <t>p</t>
    </r>
    <r>
      <rPr>
        <sz val="14"/>
        <color rgb="FF010101"/>
        <rFont val="Arial"/>
        <family val="2"/>
      </rPr>
      <t xml:space="preserve">athies  </t>
    </r>
    <r>
      <rPr>
        <sz val="14"/>
        <color rgb="FF414141"/>
        <rFont val="Arial"/>
        <family val="2"/>
      </rPr>
      <t xml:space="preserve">, </t>
    </r>
    <r>
      <rPr>
        <sz val="14"/>
        <color rgb="FF010101"/>
        <rFont val="Arial"/>
        <family val="2"/>
      </rPr>
      <t xml:space="preserve">age </t>
    </r>
    <r>
      <rPr>
        <sz val="14"/>
        <color rgb="FF414141"/>
        <rFont val="Arial"/>
        <family val="2"/>
      </rPr>
      <t xml:space="preserve">&gt; </t>
    </r>
    <r>
      <rPr>
        <sz val="14"/>
        <color rgb="FF010101"/>
        <rFont val="Arial"/>
        <family val="2"/>
      </rPr>
      <t xml:space="preserve">= </t>
    </r>
    <r>
      <rPr>
        <sz val="14"/>
        <color rgb="FF1C1C1C"/>
        <rFont val="Arial"/>
        <family val="2"/>
      </rPr>
      <t xml:space="preserve">18 </t>
    </r>
    <r>
      <rPr>
        <sz val="14"/>
        <color rgb="FF010101"/>
        <rFont val="Arial"/>
        <family val="2"/>
      </rPr>
      <t xml:space="preserve">, </t>
    </r>
    <r>
      <rPr>
        <sz val="14"/>
        <color rgb="FF2F2F2F"/>
        <rFont val="Arial"/>
        <family val="2"/>
      </rPr>
      <t>scor</t>
    </r>
    <r>
      <rPr>
        <sz val="14"/>
        <color rgb="FF010101"/>
        <rFont val="Arial"/>
        <family val="2"/>
      </rPr>
      <t>e phy (5</t>
    </r>
    <r>
      <rPr>
        <sz val="14"/>
        <color rgb="FF545454"/>
        <rFont val="Arial"/>
        <family val="2"/>
      </rPr>
      <t>,</t>
    </r>
    <r>
      <rPr>
        <sz val="14"/>
        <color rgb="FF1C1C1C"/>
        <rFont val="Arial"/>
        <family val="2"/>
      </rPr>
      <t>8</t>
    </r>
    <r>
      <rPr>
        <sz val="14"/>
        <color rgb="FF010101"/>
        <rFont val="Arial"/>
        <family val="2"/>
      </rPr>
      <t>1- z</t>
    </r>
    <r>
      <rPr>
        <sz val="14"/>
        <color rgb="FF2F2F2F"/>
        <rFont val="Arial"/>
        <family val="2"/>
      </rPr>
      <t xml:space="preserve">éro </t>
    </r>
    <r>
      <rPr>
        <sz val="14"/>
        <color rgb="FF010101"/>
        <rFont val="Arial"/>
        <family val="2"/>
      </rPr>
      <t>j</t>
    </r>
    <r>
      <rPr>
        <sz val="14"/>
        <color rgb="FF1C1C1C"/>
        <rFont val="Arial"/>
        <family val="2"/>
      </rPr>
      <t>o</t>
    </r>
    <r>
      <rPr>
        <sz val="14"/>
        <color rgb="FF010101"/>
        <rFont val="Arial"/>
        <family val="2"/>
      </rPr>
      <t>ur</t>
    </r>
  </si>
  <si>
    <r>
      <rPr>
        <sz val="14"/>
        <color rgb="FF1C1C1C"/>
        <rFont val="Arial"/>
        <family val="2"/>
      </rPr>
      <t>0</t>
    </r>
    <r>
      <rPr>
        <sz val="14"/>
        <color rgb="FF010101"/>
        <rFont val="Arial"/>
        <family val="2"/>
      </rPr>
      <t>8</t>
    </r>
    <r>
      <rPr>
        <sz val="14"/>
        <color rgb="FF1C1C1C"/>
        <rFont val="Arial"/>
        <family val="2"/>
      </rPr>
      <t>78C</t>
    </r>
    <r>
      <rPr>
        <sz val="14"/>
        <color rgb="FF010101"/>
        <rFont val="Arial"/>
        <family val="2"/>
      </rPr>
      <t>1</t>
    </r>
  </si>
  <si>
    <r>
      <rPr>
        <sz val="14"/>
        <color rgb="FF1C1C1C"/>
        <rFont val="Arial"/>
        <family val="2"/>
      </rPr>
      <t>Os</t>
    </r>
    <r>
      <rPr>
        <sz val="14"/>
        <color rgb="FF010101"/>
        <rFont val="Arial"/>
        <family val="2"/>
      </rPr>
      <t>t</t>
    </r>
    <r>
      <rPr>
        <sz val="14"/>
        <color rgb="FF1C1C1C"/>
        <rFont val="Arial"/>
        <family val="2"/>
      </rPr>
      <t>é</t>
    </r>
    <r>
      <rPr>
        <sz val="14"/>
        <color rgb="FF010101"/>
        <rFont val="Arial"/>
        <family val="2"/>
      </rPr>
      <t>opa</t>
    </r>
    <r>
      <rPr>
        <sz val="14"/>
        <color rgb="FF1C1C1C"/>
        <rFont val="Arial"/>
        <family val="2"/>
      </rPr>
      <t>t</t>
    </r>
    <r>
      <rPr>
        <sz val="14"/>
        <color rgb="FF010101"/>
        <rFont val="Arial"/>
        <family val="2"/>
      </rPr>
      <t>hi</t>
    </r>
    <r>
      <rPr>
        <sz val="14"/>
        <color rgb="FF1C1C1C"/>
        <rFont val="Arial"/>
        <family val="2"/>
      </rPr>
      <t>es, a</t>
    </r>
    <r>
      <rPr>
        <sz val="14"/>
        <color rgb="FF010101"/>
        <rFont val="Arial"/>
        <family val="2"/>
      </rPr>
      <t>g</t>
    </r>
    <r>
      <rPr>
        <sz val="14"/>
        <color rgb="FF1C1C1C"/>
        <rFont val="Arial"/>
        <family val="2"/>
      </rPr>
      <t>e &gt;</t>
    </r>
    <r>
      <rPr>
        <sz val="14"/>
        <color rgb="FF010101"/>
        <rFont val="Arial"/>
        <family val="2"/>
      </rPr>
      <t xml:space="preserve">= </t>
    </r>
    <r>
      <rPr>
        <sz val="14"/>
        <color rgb="FF1C1C1C"/>
        <rFont val="Arial"/>
        <family val="2"/>
      </rPr>
      <t>1</t>
    </r>
    <r>
      <rPr>
        <sz val="14"/>
        <color rgb="FF010101"/>
        <rFont val="Arial"/>
        <family val="2"/>
      </rPr>
      <t>,</t>
    </r>
    <r>
      <rPr>
        <sz val="14"/>
        <color rgb="FF1C1C1C"/>
        <rFont val="Arial"/>
        <family val="2"/>
      </rPr>
      <t>8 s</t>
    </r>
    <r>
      <rPr>
        <sz val="14"/>
        <color rgb="FF010101"/>
        <rFont val="Arial"/>
        <family val="2"/>
      </rPr>
      <t>core phy [5</t>
    </r>
    <r>
      <rPr>
        <sz val="14"/>
        <color rgb="FF2F2F2F"/>
        <rFont val="Arial"/>
        <family val="2"/>
      </rPr>
      <t>,8</t>
    </r>
    <r>
      <rPr>
        <sz val="14"/>
        <color rgb="FF010101"/>
        <rFont val="Arial"/>
        <family val="2"/>
      </rPr>
      <t>] - nive</t>
    </r>
    <r>
      <rPr>
        <sz val="14"/>
        <color rgb="FF1C1C1C"/>
        <rFont val="Arial"/>
        <family val="2"/>
      </rPr>
      <t>a</t>
    </r>
    <r>
      <rPr>
        <sz val="14"/>
        <color rgb="FF010101"/>
        <rFont val="Arial"/>
        <family val="2"/>
      </rPr>
      <t>u 1</t>
    </r>
  </si>
  <si>
    <r>
      <rPr>
        <sz val="14"/>
        <color rgb="FF1C1C1C"/>
        <rFont val="Arial"/>
        <family val="2"/>
      </rPr>
      <t>4</t>
    </r>
    <r>
      <rPr>
        <sz val="14"/>
        <color rgb="FF010101"/>
        <rFont val="Arial"/>
        <family val="2"/>
      </rPr>
      <t>31.5</t>
    </r>
    <r>
      <rPr>
        <sz val="14"/>
        <color rgb="FF1C1C1C"/>
        <rFont val="Arial"/>
        <family val="2"/>
      </rPr>
      <t>9</t>
    </r>
  </si>
  <si>
    <r>
      <rPr>
        <sz val="14"/>
        <color rgb="FF010101"/>
        <rFont val="Arial"/>
        <family val="2"/>
      </rPr>
      <t>3 45</t>
    </r>
    <r>
      <rPr>
        <sz val="14"/>
        <color rgb="FF1C1C1C"/>
        <rFont val="Arial"/>
        <family val="2"/>
      </rPr>
      <t>2,7</t>
    </r>
    <r>
      <rPr>
        <sz val="14"/>
        <color rgb="FF010101"/>
        <rFont val="Arial"/>
        <family val="2"/>
      </rPr>
      <t>4</t>
    </r>
  </si>
  <si>
    <r>
      <rPr>
        <sz val="14"/>
        <color rgb="FF1C1C1C"/>
        <rFont val="Arial"/>
        <family val="2"/>
      </rPr>
      <t>08</t>
    </r>
    <r>
      <rPr>
        <sz val="14"/>
        <color rgb="FF010101"/>
        <rFont val="Arial"/>
        <family val="2"/>
      </rPr>
      <t>7</t>
    </r>
    <r>
      <rPr>
        <sz val="14"/>
        <color rgb="FF2F2F2F"/>
        <rFont val="Arial"/>
        <family val="2"/>
      </rPr>
      <t>8C2</t>
    </r>
  </si>
  <si>
    <r>
      <rPr>
        <sz val="14"/>
        <color rgb="FF1C1C1C"/>
        <rFont val="Arial"/>
        <family val="2"/>
      </rPr>
      <t>O</t>
    </r>
    <r>
      <rPr>
        <sz val="14"/>
        <color rgb="FF010101"/>
        <rFont val="Arial"/>
        <family val="2"/>
      </rPr>
      <t>sté</t>
    </r>
    <r>
      <rPr>
        <sz val="14"/>
        <color rgb="FF1C1C1C"/>
        <rFont val="Arial"/>
        <family val="2"/>
      </rPr>
      <t>o</t>
    </r>
    <r>
      <rPr>
        <sz val="14"/>
        <color rgb="FF010101"/>
        <rFont val="Arial"/>
        <family val="2"/>
      </rPr>
      <t>p</t>
    </r>
    <r>
      <rPr>
        <sz val="14"/>
        <color rgb="FF1C1C1C"/>
        <rFont val="Arial"/>
        <family val="2"/>
      </rPr>
      <t>a</t>
    </r>
    <r>
      <rPr>
        <sz val="14"/>
        <color rgb="FF010101"/>
        <rFont val="Arial"/>
        <family val="2"/>
      </rPr>
      <t xml:space="preserve">thies,  age </t>
    </r>
    <r>
      <rPr>
        <sz val="14"/>
        <color rgb="FF2F2F2F"/>
        <rFont val="Arial"/>
        <family val="2"/>
      </rPr>
      <t>&gt;</t>
    </r>
    <r>
      <rPr>
        <sz val="14"/>
        <color rgb="FF7E7E7E"/>
        <rFont val="Arial"/>
        <family val="2"/>
      </rPr>
      <t xml:space="preserve">= </t>
    </r>
    <r>
      <rPr>
        <sz val="14"/>
        <color rgb="FF010101"/>
        <rFont val="Arial"/>
        <family val="2"/>
      </rPr>
      <t>1</t>
    </r>
    <r>
      <rPr>
        <sz val="14"/>
        <color rgb="FF1C1C1C"/>
        <rFont val="Arial"/>
        <family val="2"/>
      </rPr>
      <t xml:space="preserve">8,
</t>
    </r>
    <r>
      <rPr>
        <sz val="14"/>
        <color rgb="FF2F2F2F"/>
        <rFont val="Arial"/>
        <family val="2"/>
      </rPr>
      <t>sc</t>
    </r>
    <r>
      <rPr>
        <sz val="14"/>
        <color rgb="FF010101"/>
        <rFont val="Arial"/>
        <family val="2"/>
      </rPr>
      <t>or</t>
    </r>
    <r>
      <rPr>
        <sz val="14"/>
        <color rgb="FF1C1C1C"/>
        <rFont val="Arial"/>
        <family val="2"/>
      </rPr>
      <t xml:space="preserve">e </t>
    </r>
    <r>
      <rPr>
        <sz val="14"/>
        <color rgb="FF010101"/>
        <rFont val="Arial"/>
        <family val="2"/>
      </rPr>
      <t>ph</t>
    </r>
    <r>
      <rPr>
        <sz val="14"/>
        <color rgb="FF1C1C1C"/>
        <rFont val="Arial"/>
        <family val="2"/>
      </rPr>
      <t xml:space="preserve">v </t>
    </r>
    <r>
      <rPr>
        <sz val="14"/>
        <color rgb="FF010101"/>
        <rFont val="Arial"/>
        <family val="2"/>
      </rPr>
      <t>[5</t>
    </r>
    <r>
      <rPr>
        <sz val="14"/>
        <color rgb="FF2F2F2F"/>
        <rFont val="Arial"/>
        <family val="2"/>
      </rPr>
      <t>,8</t>
    </r>
    <r>
      <rPr>
        <sz val="14"/>
        <color rgb="FF010101"/>
        <rFont val="Arial"/>
        <family val="2"/>
      </rPr>
      <t>1- niv</t>
    </r>
    <r>
      <rPr>
        <sz val="14"/>
        <color rgb="FF2F2F2F"/>
        <rFont val="Arial"/>
        <family val="2"/>
      </rPr>
      <t>ea</t>
    </r>
    <r>
      <rPr>
        <sz val="14"/>
        <color rgb="FF010101"/>
        <rFont val="Arial"/>
        <family val="2"/>
      </rPr>
      <t xml:space="preserve">u </t>
    </r>
    <r>
      <rPr>
        <sz val="14"/>
        <color rgb="FF1C1C1C"/>
        <rFont val="Arial"/>
        <family val="2"/>
      </rPr>
      <t>2</t>
    </r>
  </si>
  <si>
    <r>
      <rPr>
        <sz val="14"/>
        <color rgb="FF010101"/>
        <rFont val="Arial"/>
        <family val="2"/>
      </rPr>
      <t>2 11</t>
    </r>
    <r>
      <rPr>
        <sz val="14"/>
        <color rgb="FF1C1C1C"/>
        <rFont val="Arial"/>
        <family val="2"/>
      </rPr>
      <t>8,50</t>
    </r>
  </si>
  <si>
    <r>
      <rPr>
        <sz val="14"/>
        <color rgb="FF1C1C1C"/>
        <rFont val="Arial"/>
        <family val="2"/>
      </rPr>
      <t xml:space="preserve">190 </t>
    </r>
    <r>
      <rPr>
        <sz val="14"/>
        <color rgb="FF010101"/>
        <rFont val="Arial"/>
        <family val="2"/>
      </rPr>
      <t>.6</t>
    </r>
    <r>
      <rPr>
        <sz val="14"/>
        <color rgb="FF1C1C1C"/>
        <rFont val="Arial"/>
        <family val="2"/>
      </rPr>
      <t>1</t>
    </r>
  </si>
  <si>
    <r>
      <rPr>
        <sz val="14"/>
        <color rgb="FF1C1C1C"/>
        <rFont val="Arial"/>
        <family val="2"/>
      </rPr>
      <t>1</t>
    </r>
    <r>
      <rPr>
        <sz val="14"/>
        <color rgb="FF010101"/>
        <rFont val="Arial"/>
        <family val="2"/>
      </rPr>
      <t>0 1</t>
    </r>
    <r>
      <rPr>
        <sz val="14"/>
        <color rgb="FF1C1C1C"/>
        <rFont val="Arial"/>
        <family val="2"/>
      </rPr>
      <t>23</t>
    </r>
    <r>
      <rPr>
        <sz val="14"/>
        <color rgb="FF010101"/>
        <rFont val="Arial"/>
        <family val="2"/>
      </rPr>
      <t>,</t>
    </r>
    <r>
      <rPr>
        <sz val="14"/>
        <color rgb="FF1C1C1C"/>
        <rFont val="Arial"/>
        <family val="2"/>
      </rPr>
      <t>9</t>
    </r>
    <r>
      <rPr>
        <sz val="14"/>
        <color rgb="FF010101"/>
        <rFont val="Arial"/>
        <family val="2"/>
      </rPr>
      <t>1</t>
    </r>
  </si>
  <si>
    <r>
      <rPr>
        <sz val="14"/>
        <color rgb="FF1C1C1C"/>
        <rFont val="Arial"/>
        <family val="2"/>
      </rPr>
      <t>O</t>
    </r>
    <r>
      <rPr>
        <sz val="14"/>
        <color rgb="FF010101"/>
        <rFont val="Arial"/>
        <family val="2"/>
      </rPr>
      <t>st</t>
    </r>
    <r>
      <rPr>
        <sz val="14"/>
        <color rgb="FF1C1C1C"/>
        <rFont val="Arial"/>
        <family val="2"/>
      </rPr>
      <t>éo</t>
    </r>
    <r>
      <rPr>
        <sz val="14"/>
        <color rgb="FF010101"/>
        <rFont val="Arial"/>
        <family val="2"/>
      </rPr>
      <t>p</t>
    </r>
    <r>
      <rPr>
        <sz val="14"/>
        <color rgb="FF1C1C1C"/>
        <rFont val="Arial"/>
        <family val="2"/>
      </rPr>
      <t>at</t>
    </r>
    <r>
      <rPr>
        <sz val="14"/>
        <color rgb="FF010101"/>
        <rFont val="Arial"/>
        <family val="2"/>
      </rPr>
      <t>hi</t>
    </r>
    <r>
      <rPr>
        <sz val="14"/>
        <color rgb="FF1C1C1C"/>
        <rFont val="Arial"/>
        <family val="2"/>
      </rPr>
      <t>e</t>
    </r>
    <r>
      <rPr>
        <sz val="14"/>
        <color rgb="FF010101"/>
        <rFont val="Arial"/>
        <family val="2"/>
      </rPr>
      <t>s</t>
    </r>
    <r>
      <rPr>
        <sz val="14"/>
        <color rgb="FF414141"/>
        <rFont val="Arial"/>
        <family val="2"/>
      </rPr>
      <t xml:space="preserve">, </t>
    </r>
    <r>
      <rPr>
        <sz val="14"/>
        <color rgb="FF010101"/>
        <rFont val="Arial"/>
        <family val="2"/>
      </rPr>
      <t>ag</t>
    </r>
    <r>
      <rPr>
        <sz val="14"/>
        <color rgb="FF1C1C1C"/>
        <rFont val="Arial"/>
        <family val="2"/>
      </rPr>
      <t>e &gt;</t>
    </r>
    <r>
      <rPr>
        <sz val="14"/>
        <color rgb="FF010101"/>
        <rFont val="Arial"/>
        <family val="2"/>
      </rPr>
      <t>= 1</t>
    </r>
    <r>
      <rPr>
        <sz val="14"/>
        <color rgb="FF1C1C1C"/>
        <rFont val="Arial"/>
        <family val="2"/>
      </rPr>
      <t xml:space="preserve">8, </t>
    </r>
    <r>
      <rPr>
        <sz val="14"/>
        <color rgb="FF010101"/>
        <rFont val="Arial"/>
        <family val="2"/>
      </rPr>
      <t xml:space="preserve">score </t>
    </r>
    <r>
      <rPr>
        <sz val="14"/>
        <color rgb="FF1C1C1C"/>
        <rFont val="Arial"/>
        <family val="2"/>
      </rPr>
      <t>p</t>
    </r>
    <r>
      <rPr>
        <sz val="14"/>
        <color rgb="FF010101"/>
        <rFont val="Arial"/>
        <family val="2"/>
      </rPr>
      <t>hy [</t>
    </r>
    <r>
      <rPr>
        <sz val="14"/>
        <color rgb="FF1C1C1C"/>
        <rFont val="Arial"/>
        <family val="2"/>
      </rPr>
      <t>S</t>
    </r>
    <r>
      <rPr>
        <sz val="14"/>
        <color rgb="FF010101"/>
        <rFont val="Arial"/>
        <family val="2"/>
      </rPr>
      <t>,12], po</t>
    </r>
    <r>
      <rPr>
        <sz val="14"/>
        <color rgb="FF1C1C1C"/>
        <rFont val="Arial"/>
        <family val="2"/>
      </rPr>
      <t>s</t>
    </r>
    <r>
      <rPr>
        <sz val="14"/>
        <color rgb="FF010101"/>
        <rFont val="Arial"/>
        <family val="2"/>
      </rPr>
      <t>t-</t>
    </r>
    <r>
      <rPr>
        <sz val="14"/>
        <color rgb="FF1C1C1C"/>
        <rFont val="Arial"/>
        <family val="2"/>
      </rPr>
      <t>c</t>
    </r>
    <r>
      <rPr>
        <sz val="14"/>
        <color rgb="FF010101"/>
        <rFont val="Arial"/>
        <family val="2"/>
      </rPr>
      <t>hir - ni</t>
    </r>
    <r>
      <rPr>
        <sz val="14"/>
        <color rgb="FF1C1C1C"/>
        <rFont val="Arial"/>
        <family val="2"/>
      </rPr>
      <t xml:space="preserve">veau </t>
    </r>
    <r>
      <rPr>
        <sz val="14"/>
        <color rgb="FF010101"/>
        <rFont val="Arial"/>
        <family val="2"/>
      </rPr>
      <t>1</t>
    </r>
  </si>
  <si>
    <r>
      <rPr>
        <sz val="14"/>
        <color rgb="FF010101"/>
        <rFont val="Arial"/>
        <family val="2"/>
      </rPr>
      <t>24</t>
    </r>
    <r>
      <rPr>
        <sz val="14"/>
        <color rgb="FF1C1C1C"/>
        <rFont val="Arial"/>
        <family val="2"/>
      </rPr>
      <t>8</t>
    </r>
    <r>
      <rPr>
        <sz val="14"/>
        <color rgb="FF010101"/>
        <rFont val="Arial"/>
        <family val="2"/>
      </rPr>
      <t>.4</t>
    </r>
    <r>
      <rPr>
        <sz val="14"/>
        <color rgb="FF1C1C1C"/>
        <rFont val="Arial"/>
        <family val="2"/>
      </rPr>
      <t>6</t>
    </r>
  </si>
  <si>
    <r>
      <rPr>
        <sz val="14"/>
        <color rgb="FF2F2F2F"/>
        <rFont val="Arial"/>
        <family val="2"/>
      </rPr>
      <t xml:space="preserve">8 </t>
    </r>
    <r>
      <rPr>
        <sz val="14"/>
        <color rgb="FF1C1C1C"/>
        <rFont val="Arial"/>
        <family val="2"/>
      </rPr>
      <t>9</t>
    </r>
    <r>
      <rPr>
        <sz val="14"/>
        <color rgb="FF010101"/>
        <rFont val="Arial"/>
        <family val="2"/>
      </rPr>
      <t>44,5</t>
    </r>
    <r>
      <rPr>
        <sz val="14"/>
        <color rgb="FF1C1C1C"/>
        <rFont val="Arial"/>
        <family val="2"/>
      </rPr>
      <t>2</t>
    </r>
  </si>
  <si>
    <r>
      <rPr>
        <sz val="14"/>
        <color rgb="FF1C1C1C"/>
        <rFont val="Arial"/>
        <family val="2"/>
      </rPr>
      <t>08</t>
    </r>
    <r>
      <rPr>
        <sz val="14"/>
        <color rgb="FF010101"/>
        <rFont val="Arial"/>
        <family val="2"/>
      </rPr>
      <t>7</t>
    </r>
    <r>
      <rPr>
        <sz val="14"/>
        <color rgb="FF1C1C1C"/>
        <rFont val="Arial"/>
        <family val="2"/>
      </rPr>
      <t>8</t>
    </r>
    <r>
      <rPr>
        <sz val="14"/>
        <color rgb="FF010101"/>
        <rFont val="Arial"/>
        <family val="2"/>
      </rPr>
      <t xml:space="preserve">0 </t>
    </r>
    <r>
      <rPr>
        <sz val="14"/>
        <color rgb="FF1C1C1C"/>
        <rFont val="Arial"/>
        <family val="2"/>
      </rPr>
      <t>2</t>
    </r>
  </si>
  <si>
    <r>
      <rPr>
        <sz val="14"/>
        <color rgb="FF1C1C1C"/>
        <rFont val="Arial"/>
        <family val="2"/>
      </rPr>
      <t>O</t>
    </r>
    <r>
      <rPr>
        <sz val="14"/>
        <color rgb="FF010101"/>
        <rFont val="Arial"/>
        <family val="2"/>
      </rPr>
      <t>st</t>
    </r>
    <r>
      <rPr>
        <sz val="14"/>
        <color rgb="FF1C1C1C"/>
        <rFont val="Arial"/>
        <family val="2"/>
      </rPr>
      <t>éo</t>
    </r>
    <r>
      <rPr>
        <sz val="14"/>
        <color rgb="FF010101"/>
        <rFont val="Arial"/>
        <family val="2"/>
      </rPr>
      <t>p</t>
    </r>
    <r>
      <rPr>
        <sz val="14"/>
        <color rgb="FF1C1C1C"/>
        <rFont val="Arial"/>
        <family val="2"/>
      </rPr>
      <t>at</t>
    </r>
    <r>
      <rPr>
        <sz val="14"/>
        <color rgb="FF010101"/>
        <rFont val="Arial"/>
        <family val="2"/>
      </rPr>
      <t>hi</t>
    </r>
    <r>
      <rPr>
        <sz val="14"/>
        <color rgb="FF1C1C1C"/>
        <rFont val="Arial"/>
        <family val="2"/>
      </rPr>
      <t>e</t>
    </r>
    <r>
      <rPr>
        <sz val="14"/>
        <color rgb="FF010101"/>
        <rFont val="Arial"/>
        <family val="2"/>
      </rPr>
      <t>s</t>
    </r>
    <r>
      <rPr>
        <sz val="14"/>
        <color rgb="FF414141"/>
        <rFont val="Arial"/>
        <family val="2"/>
      </rPr>
      <t xml:space="preserve">, </t>
    </r>
    <r>
      <rPr>
        <sz val="14"/>
        <color rgb="FF010101"/>
        <rFont val="Arial"/>
        <family val="2"/>
      </rPr>
      <t>ag</t>
    </r>
    <r>
      <rPr>
        <sz val="14"/>
        <color rgb="FF1C1C1C"/>
        <rFont val="Arial"/>
        <family val="2"/>
      </rPr>
      <t>e &gt;</t>
    </r>
    <r>
      <rPr>
        <sz val="14"/>
        <color rgb="FF010101"/>
        <rFont val="Arial"/>
        <family val="2"/>
      </rPr>
      <t>= 1</t>
    </r>
    <r>
      <rPr>
        <sz val="14"/>
        <color rgb="FF1C1C1C"/>
        <rFont val="Arial"/>
        <family val="2"/>
      </rPr>
      <t>8, sc</t>
    </r>
    <r>
      <rPr>
        <sz val="14"/>
        <color rgb="FF010101"/>
        <rFont val="Arial"/>
        <family val="2"/>
      </rPr>
      <t>ore p</t>
    </r>
    <r>
      <rPr>
        <sz val="14"/>
        <color rgb="FF1C1C1C"/>
        <rFont val="Arial"/>
        <family val="2"/>
      </rPr>
      <t>h</t>
    </r>
    <r>
      <rPr>
        <sz val="14"/>
        <color rgb="FF010101"/>
        <rFont val="Arial"/>
        <family val="2"/>
      </rPr>
      <t>y [</t>
    </r>
    <r>
      <rPr>
        <sz val="14"/>
        <color rgb="FF1C1C1C"/>
        <rFont val="Arial"/>
        <family val="2"/>
      </rPr>
      <t>9</t>
    </r>
    <r>
      <rPr>
        <sz val="14"/>
        <color rgb="FF545454"/>
        <rFont val="Arial"/>
        <family val="2"/>
      </rPr>
      <t>,</t>
    </r>
    <r>
      <rPr>
        <sz val="14"/>
        <color rgb="FF010101"/>
        <rFont val="Arial"/>
        <family val="2"/>
      </rPr>
      <t>12]</t>
    </r>
    <r>
      <rPr>
        <sz val="14"/>
        <color rgb="FF545454"/>
        <rFont val="Arial"/>
        <family val="2"/>
      </rPr>
      <t xml:space="preserve">, </t>
    </r>
    <r>
      <rPr>
        <sz val="14"/>
        <color rgb="FF010101"/>
        <rFont val="Arial"/>
        <family val="2"/>
      </rPr>
      <t>po</t>
    </r>
    <r>
      <rPr>
        <sz val="14"/>
        <color rgb="FF1C1C1C"/>
        <rFont val="Arial"/>
        <family val="2"/>
      </rPr>
      <t>st</t>
    </r>
    <r>
      <rPr>
        <sz val="14"/>
        <color rgb="FF010101"/>
        <rFont val="Arial"/>
        <family val="2"/>
      </rPr>
      <t xml:space="preserve">-chir </t>
    </r>
    <r>
      <rPr>
        <sz val="14"/>
        <color rgb="FF7E7E7E"/>
        <rFont val="Arial"/>
        <family val="2"/>
      </rPr>
      <t xml:space="preserve">- </t>
    </r>
    <r>
      <rPr>
        <sz val="14"/>
        <color rgb="FF010101"/>
        <rFont val="Arial"/>
        <family val="2"/>
      </rPr>
      <t>ni</t>
    </r>
    <r>
      <rPr>
        <sz val="14"/>
        <color rgb="FF1C1C1C"/>
        <rFont val="Arial"/>
        <family val="2"/>
      </rPr>
      <t>veau 2</t>
    </r>
  </si>
  <si>
    <r>
      <rPr>
        <sz val="14"/>
        <color rgb="FF010101"/>
        <rFont val="Arial"/>
        <family val="2"/>
      </rPr>
      <t>245.4</t>
    </r>
    <r>
      <rPr>
        <sz val="14"/>
        <color rgb="FF1C1C1C"/>
        <rFont val="Arial"/>
        <family val="2"/>
      </rPr>
      <t>5</t>
    </r>
  </si>
  <si>
    <r>
      <rPr>
        <sz val="14"/>
        <color rgb="FF1C1C1C"/>
        <rFont val="Arial"/>
        <family val="2"/>
      </rPr>
      <t>1</t>
    </r>
    <r>
      <rPr>
        <sz val="14"/>
        <color rgb="FF010101"/>
        <rFont val="Arial"/>
        <family val="2"/>
      </rPr>
      <t xml:space="preserve">2 </t>
    </r>
    <r>
      <rPr>
        <sz val="14"/>
        <color rgb="FF1C1C1C"/>
        <rFont val="Arial"/>
        <family val="2"/>
      </rPr>
      <t>3</t>
    </r>
    <r>
      <rPr>
        <sz val="14"/>
        <color rgb="FF010101"/>
        <rFont val="Arial"/>
        <family val="2"/>
      </rPr>
      <t>80,</t>
    </r>
    <r>
      <rPr>
        <sz val="14"/>
        <color rgb="FF1C1C1C"/>
        <rFont val="Arial"/>
        <family val="2"/>
      </rPr>
      <t>79</t>
    </r>
  </si>
  <si>
    <r>
      <rPr>
        <sz val="14"/>
        <color rgb="FF010101"/>
        <rFont val="Arial"/>
        <family val="2"/>
      </rPr>
      <t>Fin de zone Forfaitai</t>
    </r>
    <r>
      <rPr>
        <sz val="14"/>
        <color rgb="FF1C1C1C"/>
        <rFont val="Arial"/>
        <family val="2"/>
      </rPr>
      <t>r</t>
    </r>
    <r>
      <rPr>
        <sz val="14"/>
        <color rgb="FF010101"/>
        <rFont val="Arial"/>
        <family val="2"/>
      </rPr>
      <t xml:space="preserve">e </t>
    </r>
    <r>
      <rPr>
        <sz val="14"/>
        <color rgb="FF1C1C1C"/>
        <rFont val="Arial"/>
        <family val="2"/>
      </rPr>
      <t>(F</t>
    </r>
    <r>
      <rPr>
        <sz val="14"/>
        <color rgb="FF010101"/>
        <rFont val="Arial"/>
        <family val="2"/>
      </rPr>
      <t>Z</t>
    </r>
    <r>
      <rPr>
        <sz val="14"/>
        <color rgb="FF1C1C1C"/>
        <rFont val="Arial"/>
        <family val="2"/>
      </rPr>
      <t>F</t>
    </r>
    <r>
      <rPr>
        <sz val="14"/>
        <color rgb="FF010101"/>
        <rFont val="Arial"/>
        <family val="2"/>
      </rPr>
      <t>)</t>
    </r>
  </si>
  <si>
    <r>
      <rPr>
        <sz val="14"/>
        <color rgb="FF010101"/>
        <rFont val="Arial"/>
        <family val="2"/>
      </rPr>
      <t>0878EO</t>
    </r>
  </si>
  <si>
    <r>
      <rPr>
        <sz val="14"/>
        <color rgb="FF010101"/>
        <rFont val="Arial"/>
        <family val="2"/>
      </rPr>
      <t>Ostéopathies, age&gt;= 18</t>
    </r>
    <r>
      <rPr>
        <sz val="14"/>
        <color rgb="FF1C1C1C"/>
        <rFont val="Arial"/>
        <family val="2"/>
      </rPr>
      <t xml:space="preserve">, </t>
    </r>
    <r>
      <rPr>
        <sz val="14"/>
        <color rgb="FF010101"/>
        <rFont val="Arial"/>
        <family val="2"/>
      </rPr>
      <t>score phy (9</t>
    </r>
    <r>
      <rPr>
        <sz val="14"/>
        <color rgb="FF1C1C1C"/>
        <rFont val="Arial"/>
        <family val="2"/>
      </rPr>
      <t>,</t>
    </r>
    <r>
      <rPr>
        <sz val="14"/>
        <color rgb="FF010101"/>
        <rFont val="Arial"/>
        <family val="2"/>
      </rPr>
      <t>12</t>
    </r>
    <r>
      <rPr>
        <sz val="14"/>
        <color rgb="FF5D5D5D"/>
        <rFont val="Arial"/>
        <family val="2"/>
      </rPr>
      <t xml:space="preserve">, </t>
    </r>
    <r>
      <rPr>
        <sz val="14"/>
        <color rgb="FF010101"/>
        <rFont val="Arial"/>
        <family val="2"/>
      </rPr>
      <t>]  hors post- chir- zé</t>
    </r>
    <r>
      <rPr>
        <sz val="14"/>
        <color rgb="FF1C1C1C"/>
        <rFont val="Arial"/>
        <family val="2"/>
      </rPr>
      <t>r</t>
    </r>
    <r>
      <rPr>
        <sz val="14"/>
        <color rgb="FF010101"/>
        <rFont val="Arial"/>
        <family val="2"/>
      </rPr>
      <t>o jou</t>
    </r>
    <r>
      <rPr>
        <sz val="14"/>
        <color rgb="FF1C1C1C"/>
        <rFont val="Arial"/>
        <family val="2"/>
      </rPr>
      <t>r</t>
    </r>
  </si>
  <si>
    <r>
      <rPr>
        <sz val="14"/>
        <color rgb="FF010101"/>
        <rFont val="Arial"/>
        <family val="2"/>
      </rPr>
      <t>Ostéopathies, age&gt;= 18</t>
    </r>
    <r>
      <rPr>
        <sz val="14"/>
        <color rgb="FF1C1C1C"/>
        <rFont val="Arial"/>
        <family val="2"/>
      </rPr>
      <t xml:space="preserve">, </t>
    </r>
    <r>
      <rPr>
        <sz val="14"/>
        <color rgb="FF010101"/>
        <rFont val="Arial"/>
        <family val="2"/>
      </rPr>
      <t>score phy (9</t>
    </r>
    <r>
      <rPr>
        <sz val="14"/>
        <color rgb="FF1C1C1C"/>
        <rFont val="Arial"/>
        <family val="2"/>
      </rPr>
      <t>,</t>
    </r>
    <r>
      <rPr>
        <sz val="14"/>
        <color rgb="FF010101"/>
        <rFont val="Arial"/>
        <family val="2"/>
      </rPr>
      <t>12</t>
    </r>
    <r>
      <rPr>
        <sz val="14"/>
        <color rgb="FF5D5D5D"/>
        <rFont val="Arial"/>
        <family val="2"/>
      </rPr>
      <t xml:space="preserve">, </t>
    </r>
    <r>
      <rPr>
        <sz val="14"/>
        <color rgb="FF010101"/>
        <rFont val="Arial"/>
        <family val="2"/>
      </rPr>
      <t>]  hors post- chir- niveau 1</t>
    </r>
  </si>
  <si>
    <r>
      <rPr>
        <sz val="14"/>
        <color rgb="FF010101"/>
        <rFont val="Arial"/>
        <family val="2"/>
      </rPr>
      <t>333.61</t>
    </r>
  </si>
  <si>
    <r>
      <rPr>
        <sz val="14"/>
        <color rgb="FF010101"/>
        <rFont val="Arial"/>
        <family val="2"/>
      </rPr>
      <t>5 004</t>
    </r>
    <r>
      <rPr>
        <sz val="14"/>
        <color rgb="FF1C1C1C"/>
        <rFont val="Arial"/>
        <family val="2"/>
      </rPr>
      <t>,</t>
    </r>
    <r>
      <rPr>
        <sz val="14"/>
        <color rgb="FF010101"/>
        <rFont val="Arial"/>
        <family val="2"/>
      </rPr>
      <t>20</t>
    </r>
  </si>
  <si>
    <r>
      <rPr>
        <sz val="14"/>
        <color rgb="FF010101"/>
        <rFont val="Arial"/>
        <family val="2"/>
      </rPr>
      <t xml:space="preserve">Ostéopathies,  </t>
    </r>
    <r>
      <rPr>
        <b/>
        <sz val="14"/>
        <color rgb="FF010101"/>
        <rFont val="Arial"/>
        <family val="2"/>
      </rPr>
      <t xml:space="preserve">age&gt;= </t>
    </r>
    <r>
      <rPr>
        <sz val="14"/>
        <color rgb="FF010101"/>
        <rFont val="Arial"/>
        <family val="2"/>
      </rPr>
      <t>18</t>
    </r>
    <r>
      <rPr>
        <sz val="14"/>
        <color rgb="FF1C1C1C"/>
        <rFont val="Arial"/>
        <family val="2"/>
      </rPr>
      <t xml:space="preserve">, </t>
    </r>
    <r>
      <rPr>
        <sz val="14"/>
        <color rgb="FF010101"/>
        <rFont val="Arial"/>
        <family val="2"/>
      </rPr>
      <t xml:space="preserve">score </t>
    </r>
    <r>
      <rPr>
        <sz val="14"/>
        <color rgb="FF1C1C1C"/>
        <rFont val="Arial"/>
        <family val="2"/>
      </rPr>
      <t>p</t>
    </r>
    <r>
      <rPr>
        <sz val="14"/>
        <color rgb="FF010101"/>
        <rFont val="Arial"/>
        <family val="2"/>
      </rPr>
      <t>hy [9</t>
    </r>
    <r>
      <rPr>
        <sz val="14"/>
        <color rgb="FF1C1C1C"/>
        <rFont val="Arial"/>
        <family val="2"/>
      </rPr>
      <t>,</t>
    </r>
    <r>
      <rPr>
        <sz val="14"/>
        <color rgb="FF010101"/>
        <rFont val="Arial"/>
        <family val="2"/>
      </rPr>
      <t>12]. hors post- chir- niveau 2</t>
    </r>
  </si>
  <si>
    <r>
      <rPr>
        <sz val="14"/>
        <color rgb="FF010101"/>
        <rFont val="Arial"/>
        <family val="2"/>
      </rPr>
      <t>2 250,08</t>
    </r>
  </si>
  <si>
    <r>
      <rPr>
        <sz val="14"/>
        <color rgb="FF010101"/>
        <rFont val="Arial"/>
        <family val="2"/>
      </rPr>
      <t>196.72</t>
    </r>
  </si>
  <si>
    <r>
      <rPr>
        <sz val="14"/>
        <color rgb="FF010101"/>
        <rFont val="Arial"/>
        <family val="2"/>
      </rPr>
      <t>10 512</t>
    </r>
    <r>
      <rPr>
        <sz val="14"/>
        <color rgb="FF1C1C1C"/>
        <rFont val="Arial"/>
        <family val="2"/>
      </rPr>
      <t>,</t>
    </r>
    <r>
      <rPr>
        <sz val="14"/>
        <color rgb="FF010101"/>
        <rFont val="Arial"/>
        <family val="2"/>
      </rPr>
      <t>44</t>
    </r>
  </si>
  <si>
    <r>
      <rPr>
        <sz val="14"/>
        <color rgb="FF010101"/>
        <rFont val="Arial"/>
        <family val="2"/>
      </rPr>
      <t>0878F1</t>
    </r>
  </si>
  <si>
    <r>
      <rPr>
        <sz val="14"/>
        <color rgb="FF010101"/>
        <rFont val="Arial"/>
        <family val="2"/>
      </rPr>
      <t xml:space="preserve">Ostéopathies,  </t>
    </r>
    <r>
      <rPr>
        <b/>
        <sz val="14"/>
        <color rgb="FF010101"/>
        <rFont val="Arial"/>
        <family val="2"/>
      </rPr>
      <t xml:space="preserve">age&gt;= </t>
    </r>
    <r>
      <rPr>
        <sz val="14"/>
        <color rgb="FF010101"/>
        <rFont val="Arial"/>
        <family val="2"/>
      </rPr>
      <t>18</t>
    </r>
    <r>
      <rPr>
        <sz val="14"/>
        <color rgb="FF1C1C1C"/>
        <rFont val="Arial"/>
        <family val="2"/>
      </rPr>
      <t xml:space="preserve">, </t>
    </r>
    <r>
      <rPr>
        <sz val="14"/>
        <color rgb="FF010101"/>
        <rFont val="Arial"/>
        <family val="2"/>
      </rPr>
      <t xml:space="preserve">score phy &gt;= 13 </t>
    </r>
    <r>
      <rPr>
        <sz val="14"/>
        <color rgb="FF1C1C1C"/>
        <rFont val="Arial"/>
        <family val="2"/>
      </rPr>
      <t xml:space="preserve">- </t>
    </r>
    <r>
      <rPr>
        <sz val="14"/>
        <color rgb="FF010101"/>
        <rFont val="Arial"/>
        <family val="2"/>
      </rPr>
      <t>niveau 1</t>
    </r>
  </si>
  <si>
    <r>
      <rPr>
        <sz val="14"/>
        <color rgb="FF010101"/>
        <rFont val="Arial"/>
        <family val="2"/>
      </rPr>
      <t>251 74</t>
    </r>
  </si>
  <si>
    <r>
      <rPr>
        <sz val="14"/>
        <color rgb="FF010101"/>
        <rFont val="Arial"/>
        <family val="2"/>
      </rPr>
      <t>9 062</t>
    </r>
    <r>
      <rPr>
        <sz val="14"/>
        <color rgb="FF383838"/>
        <rFont val="Arial"/>
        <family val="2"/>
      </rPr>
      <t>,</t>
    </r>
    <r>
      <rPr>
        <sz val="14"/>
        <color rgb="FF010101"/>
        <rFont val="Arial"/>
        <family val="2"/>
      </rPr>
      <t>79</t>
    </r>
  </si>
  <si>
    <r>
      <rPr>
        <sz val="14"/>
        <color rgb="FF010101"/>
        <rFont val="Arial"/>
        <family val="2"/>
      </rPr>
      <t>087</t>
    </r>
    <r>
      <rPr>
        <sz val="14"/>
        <color rgb="FF1C1C1C"/>
        <rFont val="Arial"/>
        <family val="2"/>
      </rPr>
      <t>8</t>
    </r>
    <r>
      <rPr>
        <sz val="14"/>
        <color rgb="FF010101"/>
        <rFont val="Arial"/>
        <family val="2"/>
      </rPr>
      <t>F2</t>
    </r>
  </si>
  <si>
    <r>
      <rPr>
        <sz val="14"/>
        <color rgb="FF010101"/>
        <rFont val="Arial"/>
        <family val="2"/>
      </rPr>
      <t>Os</t>
    </r>
    <r>
      <rPr>
        <sz val="14"/>
        <color rgb="FF1C1C1C"/>
        <rFont val="Arial"/>
        <family val="2"/>
      </rPr>
      <t>t</t>
    </r>
    <r>
      <rPr>
        <sz val="14"/>
        <color rgb="FF010101"/>
        <rFont val="Arial"/>
        <family val="2"/>
      </rPr>
      <t>éop</t>
    </r>
    <r>
      <rPr>
        <sz val="14"/>
        <color rgb="FF1C1C1C"/>
        <rFont val="Arial"/>
        <family val="2"/>
      </rPr>
      <t>at</t>
    </r>
    <r>
      <rPr>
        <sz val="14"/>
        <color rgb="FF010101"/>
        <rFont val="Arial"/>
        <family val="2"/>
      </rPr>
      <t>hies</t>
    </r>
    <r>
      <rPr>
        <sz val="14"/>
        <color rgb="FF1C1C1C"/>
        <rFont val="Arial"/>
        <family val="2"/>
      </rPr>
      <t>, a</t>
    </r>
    <r>
      <rPr>
        <sz val="14"/>
        <color rgb="FF010101"/>
        <rFont val="Arial"/>
        <family val="2"/>
      </rPr>
      <t xml:space="preserve">ge </t>
    </r>
    <r>
      <rPr>
        <sz val="14"/>
        <color rgb="FF1C1C1C"/>
        <rFont val="Arial"/>
        <family val="2"/>
      </rPr>
      <t xml:space="preserve">&gt; </t>
    </r>
    <r>
      <rPr>
        <sz val="14"/>
        <color rgb="FF010101"/>
        <rFont val="Arial"/>
        <family val="2"/>
      </rPr>
      <t>= 1</t>
    </r>
    <r>
      <rPr>
        <sz val="14"/>
        <color rgb="FF5D5D5D"/>
        <rFont val="Arial"/>
        <family val="2"/>
      </rPr>
      <t>,</t>
    </r>
    <r>
      <rPr>
        <sz val="14"/>
        <color rgb="FF010101"/>
        <rFont val="Arial"/>
        <family val="2"/>
      </rPr>
      <t xml:space="preserve">8 score ohv </t>
    </r>
    <r>
      <rPr>
        <sz val="14"/>
        <color rgb="FF1C1C1C"/>
        <rFont val="Arial"/>
        <family val="2"/>
      </rPr>
      <t xml:space="preserve">&gt;   </t>
    </r>
    <r>
      <rPr>
        <sz val="14"/>
        <color rgb="FF010101"/>
        <rFont val="Arial"/>
        <family val="2"/>
      </rPr>
      <t>13 - niveau 2</t>
    </r>
  </si>
  <si>
    <r>
      <rPr>
        <sz val="14"/>
        <color rgb="FF010101"/>
        <rFont val="Arial"/>
        <family val="2"/>
      </rPr>
      <t>270.69</t>
    </r>
  </si>
  <si>
    <r>
      <rPr>
        <sz val="14"/>
        <color rgb="FF010101"/>
        <rFont val="Arial"/>
        <family val="2"/>
      </rPr>
      <t>13 534</t>
    </r>
    <r>
      <rPr>
        <sz val="14"/>
        <color rgb="FF1C1C1C"/>
        <rFont val="Arial"/>
        <family val="2"/>
      </rPr>
      <t>,</t>
    </r>
    <r>
      <rPr>
        <sz val="14"/>
        <color rgb="FF010101"/>
        <rFont val="Arial"/>
        <family val="2"/>
      </rPr>
      <t>60</t>
    </r>
  </si>
  <si>
    <r>
      <rPr>
        <sz val="14"/>
        <color rgb="FF010101"/>
        <rFont val="Arial"/>
        <family val="2"/>
      </rPr>
      <t>0903AO</t>
    </r>
  </si>
  <si>
    <r>
      <rPr>
        <sz val="14"/>
        <color rgb="FF010101"/>
        <rFont val="Arial"/>
        <family val="2"/>
      </rPr>
      <t>Brûlures. age&lt;= 11 -zéro JOUr</t>
    </r>
  </si>
  <si>
    <r>
      <rPr>
        <sz val="14"/>
        <color rgb="FF1C1C1C"/>
        <rFont val="Arial"/>
        <family val="2"/>
      </rPr>
      <t>-</t>
    </r>
  </si>
  <si>
    <r>
      <rPr>
        <sz val="14"/>
        <color rgb="FF010101"/>
        <rFont val="Arial"/>
        <family val="2"/>
      </rPr>
      <t>0903A1</t>
    </r>
  </si>
  <si>
    <r>
      <rPr>
        <sz val="14"/>
        <color rgb="FF010101"/>
        <rFont val="Arial"/>
        <family val="2"/>
      </rPr>
      <t>Brûlures. age &lt;= 17 - niveau 1</t>
    </r>
  </si>
  <si>
    <r>
      <rPr>
        <sz val="14"/>
        <color rgb="FF010101"/>
        <rFont val="Arial"/>
        <family val="2"/>
      </rPr>
      <t>5 277,53</t>
    </r>
  </si>
  <si>
    <r>
      <rPr>
        <sz val="14"/>
        <color rgb="FF010101"/>
        <rFont val="Arial"/>
        <family val="2"/>
      </rPr>
      <t>0903A</t>
    </r>
    <r>
      <rPr>
        <sz val="14"/>
        <color rgb="FF1C1C1C"/>
        <rFont val="Arial"/>
        <family val="2"/>
      </rPr>
      <t>2</t>
    </r>
  </si>
  <si>
    <r>
      <rPr>
        <sz val="14"/>
        <color rgb="FF010101"/>
        <rFont val="Arial"/>
        <family val="2"/>
      </rPr>
      <t xml:space="preserve">Brûlures. </t>
    </r>
    <r>
      <rPr>
        <vertAlign val="superscript"/>
        <sz val="14"/>
        <color rgb="FF010101"/>
        <rFont val="Arial"/>
        <family val="2"/>
      </rPr>
      <t>aqe &lt;= 17 - niveau 2</t>
    </r>
  </si>
  <si>
    <r>
      <rPr>
        <sz val="14"/>
        <color rgb="FF010101"/>
        <rFont val="Arial"/>
        <family val="2"/>
      </rPr>
      <t>5 641,57</t>
    </r>
  </si>
  <si>
    <r>
      <rPr>
        <sz val="14"/>
        <color rgb="FF010101"/>
        <rFont val="Arial"/>
        <family val="2"/>
      </rPr>
      <t>Brûlur</t>
    </r>
    <r>
      <rPr>
        <sz val="14"/>
        <color rgb="FF1C1C1C"/>
        <rFont val="Arial"/>
        <family val="2"/>
      </rPr>
      <t>e</t>
    </r>
    <r>
      <rPr>
        <sz val="14"/>
        <color rgb="FF010101"/>
        <rFont val="Arial"/>
        <family val="2"/>
      </rPr>
      <t xml:space="preserve">s, </t>
    </r>
    <r>
      <rPr>
        <sz val="14"/>
        <color rgb="FF1C1C1C"/>
        <rFont val="Arial"/>
        <family val="2"/>
      </rPr>
      <t>a</t>
    </r>
    <r>
      <rPr>
        <sz val="14"/>
        <color rgb="FF010101"/>
        <rFont val="Arial"/>
        <family val="2"/>
      </rPr>
      <t>ge &gt;= 18 -zéro Jour</t>
    </r>
  </si>
  <si>
    <r>
      <rPr>
        <sz val="14"/>
        <color rgb="FF010101"/>
        <rFont val="Arial"/>
        <family val="2"/>
      </rPr>
      <t>Brülur</t>
    </r>
    <r>
      <rPr>
        <sz val="14"/>
        <color rgb="FF1C1C1C"/>
        <rFont val="Arial"/>
        <family val="2"/>
      </rPr>
      <t>e</t>
    </r>
    <r>
      <rPr>
        <sz val="14"/>
        <color rgb="FF010101"/>
        <rFont val="Arial"/>
        <family val="2"/>
      </rPr>
      <t xml:space="preserve">s, </t>
    </r>
    <r>
      <rPr>
        <sz val="14"/>
        <color rgb="FF1C1C1C"/>
        <rFont val="Arial"/>
        <family val="2"/>
      </rPr>
      <t>a</t>
    </r>
    <r>
      <rPr>
        <sz val="14"/>
        <color rgb="FF010101"/>
        <rFont val="Arial"/>
        <family val="2"/>
      </rPr>
      <t xml:space="preserve">ae &gt;= 18 </t>
    </r>
    <r>
      <rPr>
        <sz val="14"/>
        <color rgb="FF1C1C1C"/>
        <rFont val="Arial"/>
        <family val="2"/>
      </rPr>
      <t xml:space="preserve">- </t>
    </r>
    <r>
      <rPr>
        <sz val="14"/>
        <color rgb="FF010101"/>
        <rFont val="Arial"/>
        <family val="2"/>
      </rPr>
      <t>niveau 1</t>
    </r>
  </si>
  <si>
    <r>
      <rPr>
        <sz val="14"/>
        <color rgb="FF010101"/>
        <rFont val="Arial"/>
        <family val="2"/>
      </rPr>
      <t>3 794,29</t>
    </r>
  </si>
  <si>
    <r>
      <rPr>
        <sz val="14"/>
        <color rgb="FF010101"/>
        <rFont val="Arial"/>
        <family val="2"/>
      </rPr>
      <t>Brûlures, age :,= 18 - niveau 2</t>
    </r>
  </si>
  <si>
    <r>
      <rPr>
        <sz val="14"/>
        <color rgb="FF010101"/>
        <rFont val="Arial"/>
        <family val="2"/>
      </rPr>
      <t>388.14</t>
    </r>
  </si>
  <si>
    <r>
      <rPr>
        <sz val="14"/>
        <color rgb="FF010101"/>
        <rFont val="Arial"/>
        <family val="2"/>
      </rPr>
      <t>22 123</t>
    </r>
    <r>
      <rPr>
        <sz val="14"/>
        <color rgb="FF1C1C1C"/>
        <rFont val="Arial"/>
        <family val="2"/>
      </rPr>
      <t>,</t>
    </r>
    <r>
      <rPr>
        <sz val="14"/>
        <color rgb="FF010101"/>
        <rFont val="Arial"/>
        <family val="2"/>
      </rPr>
      <t>74</t>
    </r>
  </si>
  <si>
    <r>
      <rPr>
        <sz val="14"/>
        <color rgb="FF010101"/>
        <rFont val="Arial"/>
        <family val="2"/>
      </rPr>
      <t>090</t>
    </r>
    <r>
      <rPr>
        <sz val="14"/>
        <color rgb="FF1C1C1C"/>
        <rFont val="Arial"/>
        <family val="2"/>
      </rPr>
      <t>6</t>
    </r>
    <r>
      <rPr>
        <sz val="14"/>
        <color rgb="FF010101"/>
        <rFont val="Arial"/>
        <family val="2"/>
      </rPr>
      <t>A</t>
    </r>
    <r>
      <rPr>
        <sz val="14"/>
        <color rgb="FF1C1C1C"/>
        <rFont val="Arial"/>
        <family val="2"/>
      </rPr>
      <t>O</t>
    </r>
  </si>
  <si>
    <r>
      <rPr>
        <sz val="14"/>
        <color rgb="FF010101"/>
        <rFont val="Arial"/>
        <family val="2"/>
      </rPr>
      <t>Ulcères de décubitus, score Dhv &lt;= 12 - zéro iour</t>
    </r>
  </si>
  <si>
    <r>
      <rPr>
        <sz val="14"/>
        <color rgb="FF010101"/>
        <rFont val="Arial"/>
        <family val="2"/>
      </rPr>
      <t>2</t>
    </r>
    <r>
      <rPr>
        <sz val="14"/>
        <color rgb="FF1C1C1C"/>
        <rFont val="Arial"/>
        <family val="2"/>
      </rPr>
      <t>2</t>
    </r>
    <r>
      <rPr>
        <sz val="14"/>
        <color rgb="FF5D5D5D"/>
        <rFont val="Arial"/>
        <family val="2"/>
      </rPr>
      <t>,</t>
    </r>
    <r>
      <rPr>
        <sz val="14"/>
        <color rgb="FF010101"/>
        <rFont val="Arial"/>
        <family val="2"/>
      </rPr>
      <t>2 27</t>
    </r>
  </si>
  <si>
    <r>
      <rPr>
        <sz val="14"/>
        <color rgb="FF010101"/>
        <rFont val="Arial"/>
        <family val="2"/>
      </rPr>
      <t>0906A1</t>
    </r>
  </si>
  <si>
    <r>
      <rPr>
        <b/>
        <sz val="14"/>
        <color rgb="FF010101"/>
        <rFont val="Arial"/>
        <family val="2"/>
      </rPr>
      <t>Ulcères de décubitu</t>
    </r>
    <r>
      <rPr>
        <b/>
        <sz val="14"/>
        <color rgb="FF383838"/>
        <rFont val="Arial"/>
        <family val="2"/>
      </rPr>
      <t>,</t>
    </r>
    <r>
      <rPr>
        <b/>
        <sz val="14"/>
        <color rgb="FF010101"/>
        <rFont val="Arial"/>
        <family val="2"/>
      </rPr>
      <t xml:space="preserve">s   score
</t>
    </r>
    <r>
      <rPr>
        <sz val="14"/>
        <color rgb="FF010101"/>
        <rFont val="Arial"/>
        <family val="2"/>
      </rPr>
      <t>phv &lt;= 12 - niveau 1</t>
    </r>
  </si>
  <si>
    <r>
      <rPr>
        <sz val="14"/>
        <color rgb="FF010101"/>
        <rFont val="Arial"/>
        <family val="2"/>
      </rPr>
      <t>236.36</t>
    </r>
  </si>
  <si>
    <r>
      <rPr>
        <sz val="14"/>
        <color rgb="FF010101"/>
        <rFont val="Arial"/>
        <family val="2"/>
      </rPr>
      <t>8 508,90</t>
    </r>
  </si>
  <si>
    <r>
      <rPr>
        <sz val="14"/>
        <color rgb="FF010101"/>
        <rFont val="Arial"/>
        <family val="2"/>
      </rPr>
      <t>0906A</t>
    </r>
    <r>
      <rPr>
        <sz val="14"/>
        <color rgb="FF1C1C1C"/>
        <rFont val="Arial"/>
        <family val="2"/>
      </rPr>
      <t>2</t>
    </r>
  </si>
  <si>
    <r>
      <rPr>
        <sz val="14"/>
        <color rgb="FF010101"/>
        <rFont val="Arial"/>
        <family val="2"/>
      </rPr>
      <t>Ulcères de décubitus, score ohv &lt;= 1</t>
    </r>
    <r>
      <rPr>
        <sz val="14"/>
        <color rgb="FF1C1C1C"/>
        <rFont val="Arial"/>
        <family val="2"/>
      </rPr>
      <t xml:space="preserve">2 - </t>
    </r>
    <r>
      <rPr>
        <sz val="14"/>
        <color rgb="FF010101"/>
        <rFont val="Arial"/>
        <family val="2"/>
      </rPr>
      <t>niveau 2</t>
    </r>
  </si>
  <si>
    <r>
      <rPr>
        <sz val="14"/>
        <color rgb="FF010101"/>
        <rFont val="Arial"/>
        <family val="2"/>
      </rPr>
      <t xml:space="preserve">253 </t>
    </r>
    <r>
      <rPr>
        <sz val="14"/>
        <color rgb="FF1C1C1C"/>
        <rFont val="Arial"/>
        <family val="2"/>
      </rPr>
      <t>2</t>
    </r>
    <r>
      <rPr>
        <sz val="14"/>
        <color rgb="FF010101"/>
        <rFont val="Arial"/>
        <family val="2"/>
      </rPr>
      <t>3</t>
    </r>
  </si>
  <si>
    <r>
      <rPr>
        <sz val="14"/>
        <color rgb="FF010101"/>
        <rFont val="Arial"/>
        <family val="2"/>
      </rPr>
      <t>14  43</t>
    </r>
    <r>
      <rPr>
        <sz val="14"/>
        <color rgb="FF5D5D5D"/>
        <rFont val="Arial"/>
        <family val="2"/>
      </rPr>
      <t>,</t>
    </r>
    <r>
      <rPr>
        <sz val="14"/>
        <color rgb="FF010101"/>
        <rFont val="Arial"/>
        <family val="2"/>
      </rPr>
      <t>4 14</t>
    </r>
  </si>
  <si>
    <r>
      <rPr>
        <sz val="14"/>
        <color rgb="FF1C1C1C"/>
        <rFont val="Arial"/>
        <family val="2"/>
      </rPr>
      <t>09</t>
    </r>
    <r>
      <rPr>
        <sz val="14"/>
        <color rgb="FF010101"/>
        <rFont val="Arial"/>
        <family val="2"/>
      </rPr>
      <t>068 1</t>
    </r>
  </si>
  <si>
    <r>
      <rPr>
        <sz val="14"/>
        <color rgb="FF010101"/>
        <rFont val="Arial"/>
        <family val="2"/>
      </rPr>
      <t>Ulcères de décubitus</t>
    </r>
    <r>
      <rPr>
        <sz val="14"/>
        <color rgb="FF1C1C1C"/>
        <rFont val="Arial"/>
        <family val="2"/>
      </rPr>
      <t xml:space="preserve">, </t>
    </r>
    <r>
      <rPr>
        <sz val="14"/>
        <color rgb="FF010101"/>
        <rFont val="Arial"/>
        <family val="2"/>
      </rPr>
      <t xml:space="preserve">score </t>
    </r>
    <r>
      <rPr>
        <sz val="14"/>
        <color rgb="FF1C1C1C"/>
        <rFont val="Arial"/>
        <family val="2"/>
      </rPr>
      <t>p</t>
    </r>
    <r>
      <rPr>
        <sz val="14"/>
        <color rgb="FF010101"/>
        <rFont val="Arial"/>
        <family val="2"/>
      </rPr>
      <t>h</t>
    </r>
    <r>
      <rPr>
        <sz val="14"/>
        <color rgb="FF1C1C1C"/>
        <rFont val="Arial"/>
        <family val="2"/>
      </rPr>
      <t>y &gt;</t>
    </r>
    <r>
      <rPr>
        <sz val="14"/>
        <color rgb="FF010101"/>
        <rFont val="Arial"/>
        <family val="2"/>
      </rPr>
      <t xml:space="preserve">= </t>
    </r>
    <r>
      <rPr>
        <sz val="14"/>
        <color rgb="FF1C1C1C"/>
        <rFont val="Arial"/>
        <family val="2"/>
      </rPr>
      <t>1</t>
    </r>
    <r>
      <rPr>
        <sz val="14"/>
        <color rgb="FF010101"/>
        <rFont val="Arial"/>
        <family val="2"/>
      </rPr>
      <t>3 - nive</t>
    </r>
    <r>
      <rPr>
        <sz val="14"/>
        <color rgb="FF1C1C1C"/>
        <rFont val="Arial"/>
        <family val="2"/>
      </rPr>
      <t>a</t>
    </r>
    <r>
      <rPr>
        <sz val="14"/>
        <color rgb="FF010101"/>
        <rFont val="Arial"/>
        <family val="2"/>
      </rPr>
      <t xml:space="preserve">u </t>
    </r>
    <r>
      <rPr>
        <sz val="14"/>
        <color rgb="FF1C1C1C"/>
        <rFont val="Arial"/>
        <family val="2"/>
      </rPr>
      <t>1</t>
    </r>
  </si>
  <si>
    <r>
      <rPr>
        <sz val="14"/>
        <color rgb="FF010101"/>
        <rFont val="Arial"/>
        <family val="2"/>
      </rPr>
      <t>303.</t>
    </r>
    <r>
      <rPr>
        <sz val="14"/>
        <color rgb="FF1C1C1C"/>
        <rFont val="Arial"/>
        <family val="2"/>
      </rPr>
      <t>9</t>
    </r>
    <r>
      <rPr>
        <sz val="14"/>
        <color rgb="FF010101"/>
        <rFont val="Arial"/>
        <family val="2"/>
      </rPr>
      <t>8</t>
    </r>
  </si>
  <si>
    <r>
      <rPr>
        <sz val="14"/>
        <color rgb="FF1C1C1C"/>
        <rFont val="Arial"/>
        <family val="2"/>
      </rPr>
      <t xml:space="preserve">13 </t>
    </r>
    <r>
      <rPr>
        <sz val="14"/>
        <color rgb="FF010101"/>
        <rFont val="Arial"/>
        <family val="2"/>
      </rPr>
      <t>070,</t>
    </r>
    <r>
      <rPr>
        <sz val="14"/>
        <color rgb="FF1C1C1C"/>
        <rFont val="Arial"/>
        <family val="2"/>
      </rPr>
      <t>9</t>
    </r>
    <r>
      <rPr>
        <sz val="14"/>
        <color rgb="FF010101"/>
        <rFont val="Arial"/>
        <family val="2"/>
      </rPr>
      <t>5</t>
    </r>
  </si>
  <si>
    <r>
      <rPr>
        <sz val="14"/>
        <color rgb="FF010101"/>
        <rFont val="Arial"/>
        <family val="2"/>
      </rPr>
      <t>Ulc</t>
    </r>
    <r>
      <rPr>
        <sz val="14"/>
        <color rgb="FF1C1C1C"/>
        <rFont val="Arial"/>
        <family val="2"/>
      </rPr>
      <t>è</t>
    </r>
    <r>
      <rPr>
        <sz val="14"/>
        <color rgb="FF010101"/>
        <rFont val="Arial"/>
        <family val="2"/>
      </rPr>
      <t>r</t>
    </r>
    <r>
      <rPr>
        <sz val="14"/>
        <color rgb="FF1C1C1C"/>
        <rFont val="Arial"/>
        <family val="2"/>
      </rPr>
      <t xml:space="preserve">es de </t>
    </r>
    <r>
      <rPr>
        <sz val="14"/>
        <color rgb="FF010101"/>
        <rFont val="Arial"/>
        <family val="2"/>
      </rPr>
      <t>d</t>
    </r>
    <r>
      <rPr>
        <sz val="14"/>
        <color rgb="FF1C1C1C"/>
        <rFont val="Arial"/>
        <family val="2"/>
      </rPr>
      <t>é</t>
    </r>
    <r>
      <rPr>
        <sz val="14"/>
        <color rgb="FF010101"/>
        <rFont val="Arial"/>
        <family val="2"/>
      </rPr>
      <t>cubitus</t>
    </r>
    <r>
      <rPr>
        <sz val="14"/>
        <color rgb="FF1C1C1C"/>
        <rFont val="Arial"/>
        <family val="2"/>
      </rPr>
      <t xml:space="preserve">, </t>
    </r>
    <r>
      <rPr>
        <sz val="14"/>
        <color rgb="FF010101"/>
        <rFont val="Arial"/>
        <family val="2"/>
      </rPr>
      <t>s</t>
    </r>
    <r>
      <rPr>
        <sz val="14"/>
        <color rgb="FF1C1C1C"/>
        <rFont val="Arial"/>
        <family val="2"/>
      </rPr>
      <t>co</t>
    </r>
    <r>
      <rPr>
        <sz val="14"/>
        <color rgb="FF010101"/>
        <rFont val="Arial"/>
        <family val="2"/>
      </rPr>
      <t>r</t>
    </r>
    <r>
      <rPr>
        <sz val="14"/>
        <color rgb="FF1C1C1C"/>
        <rFont val="Arial"/>
        <family val="2"/>
      </rPr>
      <t>e p</t>
    </r>
    <r>
      <rPr>
        <sz val="14"/>
        <color rgb="FF010101"/>
        <rFont val="Arial"/>
        <family val="2"/>
      </rPr>
      <t>hy &gt;= 13 - ni</t>
    </r>
    <r>
      <rPr>
        <sz val="14"/>
        <color rgb="FF1C1C1C"/>
        <rFont val="Arial"/>
        <family val="2"/>
      </rPr>
      <t>v</t>
    </r>
    <r>
      <rPr>
        <sz val="14"/>
        <color rgb="FF010101"/>
        <rFont val="Arial"/>
        <family val="2"/>
      </rPr>
      <t>e</t>
    </r>
    <r>
      <rPr>
        <sz val="14"/>
        <color rgb="FF1C1C1C"/>
        <rFont val="Arial"/>
        <family val="2"/>
      </rPr>
      <t>a</t>
    </r>
    <r>
      <rPr>
        <sz val="14"/>
        <color rgb="FF010101"/>
        <rFont val="Arial"/>
        <family val="2"/>
      </rPr>
      <t xml:space="preserve">u </t>
    </r>
    <r>
      <rPr>
        <sz val="14"/>
        <color rgb="FF1C1C1C"/>
        <rFont val="Arial"/>
        <family val="2"/>
      </rPr>
      <t>2</t>
    </r>
  </si>
  <si>
    <r>
      <rPr>
        <sz val="14"/>
        <color rgb="FF1C1C1C"/>
        <rFont val="Arial"/>
        <family val="2"/>
      </rPr>
      <t>3</t>
    </r>
    <r>
      <rPr>
        <sz val="14"/>
        <color rgb="FF010101"/>
        <rFont val="Arial"/>
        <family val="2"/>
      </rPr>
      <t>1</t>
    </r>
    <r>
      <rPr>
        <sz val="14"/>
        <color rgb="FF1C1C1C"/>
        <rFont val="Arial"/>
        <family val="2"/>
      </rPr>
      <t xml:space="preserve">8 </t>
    </r>
    <r>
      <rPr>
        <sz val="14"/>
        <color rgb="FF010101"/>
        <rFont val="Arial"/>
        <family val="2"/>
      </rPr>
      <t>01</t>
    </r>
  </si>
  <si>
    <r>
      <rPr>
        <sz val="14"/>
        <color rgb="FF010101"/>
        <rFont val="Arial"/>
        <family val="2"/>
      </rPr>
      <t>1</t>
    </r>
    <r>
      <rPr>
        <sz val="14"/>
        <color rgb="FF1C1C1C"/>
        <rFont val="Arial"/>
        <family val="2"/>
      </rPr>
      <t xml:space="preserve">8 </t>
    </r>
    <r>
      <rPr>
        <sz val="14"/>
        <color rgb="FF010101"/>
        <rFont val="Arial"/>
        <family val="2"/>
      </rPr>
      <t>12</t>
    </r>
    <r>
      <rPr>
        <sz val="14"/>
        <color rgb="FF1C1C1C"/>
        <rFont val="Arial"/>
        <family val="2"/>
      </rPr>
      <t>6</t>
    </r>
    <r>
      <rPr>
        <sz val="14"/>
        <color rgb="FF383838"/>
        <rFont val="Arial"/>
        <family val="2"/>
      </rPr>
      <t>,</t>
    </r>
    <r>
      <rPr>
        <sz val="14"/>
        <color rgb="FF1C1C1C"/>
        <rFont val="Arial"/>
        <family val="2"/>
      </rPr>
      <t>69</t>
    </r>
  </si>
  <si>
    <r>
      <rPr>
        <sz val="14"/>
        <color rgb="FF1C1C1C"/>
        <rFont val="Arial"/>
        <family val="2"/>
      </rPr>
      <t>09</t>
    </r>
    <r>
      <rPr>
        <sz val="14"/>
        <color rgb="FF010101"/>
        <rFont val="Arial"/>
        <family val="2"/>
      </rPr>
      <t>0</t>
    </r>
    <r>
      <rPr>
        <sz val="14"/>
        <color rgb="FF1C1C1C"/>
        <rFont val="Arial"/>
        <family val="2"/>
      </rPr>
      <t>9</t>
    </r>
    <r>
      <rPr>
        <sz val="14"/>
        <color rgb="FF010101"/>
        <rFont val="Arial"/>
        <family val="2"/>
      </rPr>
      <t>A</t>
    </r>
    <r>
      <rPr>
        <sz val="14"/>
        <color rgb="FF1C1C1C"/>
        <rFont val="Arial"/>
        <family val="2"/>
      </rPr>
      <t>O</t>
    </r>
  </si>
  <si>
    <r>
      <rPr>
        <sz val="14"/>
        <color rgb="FF010101"/>
        <rFont val="Arial"/>
        <family val="2"/>
      </rPr>
      <t>Ul</t>
    </r>
    <r>
      <rPr>
        <sz val="14"/>
        <color rgb="FF1C1C1C"/>
        <rFont val="Arial"/>
        <family val="2"/>
      </rPr>
      <t>cè</t>
    </r>
    <r>
      <rPr>
        <sz val="14"/>
        <color rgb="FF010101"/>
        <rFont val="Arial"/>
        <family val="2"/>
      </rPr>
      <t>re</t>
    </r>
    <r>
      <rPr>
        <sz val="14"/>
        <color rgb="FF1C1C1C"/>
        <rFont val="Arial"/>
        <family val="2"/>
      </rPr>
      <t xml:space="preserve">s </t>
    </r>
    <r>
      <rPr>
        <sz val="14"/>
        <color rgb="FF010101"/>
        <rFont val="Arial"/>
        <family val="2"/>
      </rPr>
      <t>chroniq</t>
    </r>
    <r>
      <rPr>
        <sz val="14"/>
        <color rgb="FF1C1C1C"/>
        <rFont val="Arial"/>
        <family val="2"/>
      </rPr>
      <t xml:space="preserve">ues (à </t>
    </r>
    <r>
      <rPr>
        <sz val="14"/>
        <color rgb="FF010101"/>
        <rFont val="Arial"/>
        <family val="2"/>
      </rPr>
      <t>l'</t>
    </r>
    <r>
      <rPr>
        <sz val="14"/>
        <color rgb="FF1C1C1C"/>
        <rFont val="Arial"/>
        <family val="2"/>
      </rPr>
      <t>e</t>
    </r>
    <r>
      <rPr>
        <sz val="14"/>
        <color rgb="FF010101"/>
        <rFont val="Arial"/>
        <family val="2"/>
      </rPr>
      <t>xclusi</t>
    </r>
    <r>
      <rPr>
        <sz val="14"/>
        <color rgb="FF1C1C1C"/>
        <rFont val="Arial"/>
        <family val="2"/>
      </rPr>
      <t>o</t>
    </r>
    <r>
      <rPr>
        <sz val="14"/>
        <color rgb="FF010101"/>
        <rFont val="Arial"/>
        <family val="2"/>
      </rPr>
      <t>n de</t>
    </r>
    <r>
      <rPr>
        <sz val="14"/>
        <color rgb="FF1C1C1C"/>
        <rFont val="Arial"/>
        <family val="2"/>
      </rPr>
      <t xml:space="preserve">s </t>
    </r>
    <r>
      <rPr>
        <sz val="14"/>
        <color rgb="FF010101"/>
        <rFont val="Arial"/>
        <family val="2"/>
      </rPr>
      <t>ulc</t>
    </r>
    <r>
      <rPr>
        <sz val="14"/>
        <color rgb="FF1C1C1C"/>
        <rFont val="Arial"/>
        <family val="2"/>
      </rPr>
      <t>èr</t>
    </r>
    <r>
      <rPr>
        <sz val="14"/>
        <color rgb="FF010101"/>
        <rFont val="Arial"/>
        <family val="2"/>
      </rPr>
      <t xml:space="preserve">es d </t>
    </r>
    <r>
      <rPr>
        <sz val="14"/>
        <color rgb="FF1C1C1C"/>
        <rFont val="Arial"/>
        <family val="2"/>
      </rPr>
      <t xml:space="preserve">e </t>
    </r>
    <r>
      <rPr>
        <sz val="14"/>
        <color rgb="FF010101"/>
        <rFont val="Arial"/>
        <family val="2"/>
      </rPr>
      <t xml:space="preserve">décubitus) </t>
    </r>
    <r>
      <rPr>
        <sz val="14"/>
        <color rgb="FF383838"/>
        <rFont val="Arial"/>
        <family val="2"/>
      </rPr>
      <t xml:space="preserve">, </t>
    </r>
    <r>
      <rPr>
        <sz val="14"/>
        <color rgb="FF1C1C1C"/>
        <rFont val="Arial"/>
        <family val="2"/>
      </rPr>
      <t>sco</t>
    </r>
    <r>
      <rPr>
        <sz val="14"/>
        <color rgb="FF010101"/>
        <rFont val="Arial"/>
        <family val="2"/>
      </rPr>
      <t>r</t>
    </r>
    <r>
      <rPr>
        <sz val="14"/>
        <color rgb="FF1C1C1C"/>
        <rFont val="Arial"/>
        <family val="2"/>
      </rPr>
      <t xml:space="preserve">e </t>
    </r>
    <r>
      <rPr>
        <sz val="14"/>
        <color rgb="FF010101"/>
        <rFont val="Arial"/>
        <family val="2"/>
      </rPr>
      <t>ph</t>
    </r>
    <r>
      <rPr>
        <sz val="14"/>
        <color rgb="FF1C1C1C"/>
        <rFont val="Arial"/>
        <family val="2"/>
      </rPr>
      <t>y &lt;</t>
    </r>
    <r>
      <rPr>
        <sz val="14"/>
        <color rgb="FF010101"/>
        <rFont val="Arial"/>
        <family val="2"/>
      </rPr>
      <t xml:space="preserve">= </t>
    </r>
    <r>
      <rPr>
        <sz val="14"/>
        <color rgb="FF1C1C1C"/>
        <rFont val="Arial"/>
        <family val="2"/>
      </rPr>
      <t xml:space="preserve">8 </t>
    </r>
    <r>
      <rPr>
        <sz val="14"/>
        <color rgb="FF010101"/>
        <rFont val="Arial"/>
        <family val="2"/>
      </rPr>
      <t xml:space="preserve">- </t>
    </r>
    <r>
      <rPr>
        <sz val="14"/>
        <color rgb="FF1C1C1C"/>
        <rFont val="Arial"/>
        <family val="2"/>
      </rPr>
      <t>z é</t>
    </r>
    <r>
      <rPr>
        <sz val="14"/>
        <color rgb="FF010101"/>
        <rFont val="Arial"/>
        <family val="2"/>
      </rPr>
      <t>r</t>
    </r>
    <r>
      <rPr>
        <sz val="14"/>
        <color rgb="FF1C1C1C"/>
        <rFont val="Arial"/>
        <family val="2"/>
      </rPr>
      <t xml:space="preserve">o </t>
    </r>
    <r>
      <rPr>
        <sz val="14"/>
        <color rgb="FF010101"/>
        <rFont val="Arial"/>
        <family val="2"/>
      </rPr>
      <t>j</t>
    </r>
    <r>
      <rPr>
        <sz val="14"/>
        <color rgb="FF1C1C1C"/>
        <rFont val="Arial"/>
        <family val="2"/>
      </rPr>
      <t>o</t>
    </r>
    <r>
      <rPr>
        <sz val="14"/>
        <color rgb="FF010101"/>
        <rFont val="Arial"/>
        <family val="2"/>
      </rPr>
      <t>u</t>
    </r>
    <r>
      <rPr>
        <sz val="14"/>
        <color rgb="FF1C1C1C"/>
        <rFont val="Arial"/>
        <family val="2"/>
      </rPr>
      <t>r</t>
    </r>
  </si>
  <si>
    <r>
      <rPr>
        <sz val="14"/>
        <color rgb="FF010101"/>
        <rFont val="Arial"/>
        <family val="2"/>
      </rPr>
      <t xml:space="preserve">1 </t>
    </r>
    <r>
      <rPr>
        <sz val="14"/>
        <color rgb="FF1C1C1C"/>
        <rFont val="Arial"/>
        <family val="2"/>
      </rPr>
      <t xml:space="preserve">73 </t>
    </r>
    <r>
      <rPr>
        <sz val="14"/>
        <color rgb="FF010101"/>
        <rFont val="Arial"/>
        <family val="2"/>
      </rPr>
      <t>,</t>
    </r>
    <r>
      <rPr>
        <sz val="14"/>
        <color rgb="FF1C1C1C"/>
        <rFont val="Arial"/>
        <family val="2"/>
      </rPr>
      <t xml:space="preserve">8 </t>
    </r>
    <r>
      <rPr>
        <sz val="14"/>
        <color rgb="FF010101"/>
        <rFont val="Arial"/>
        <family val="2"/>
      </rPr>
      <t>1</t>
    </r>
  </si>
  <si>
    <r>
      <rPr>
        <sz val="14"/>
        <color rgb="FF1C1C1C"/>
        <rFont val="Arial"/>
        <family val="2"/>
      </rPr>
      <t>09</t>
    </r>
    <r>
      <rPr>
        <sz val="14"/>
        <color rgb="FF010101"/>
        <rFont val="Arial"/>
        <family val="2"/>
      </rPr>
      <t>0</t>
    </r>
    <r>
      <rPr>
        <sz val="14"/>
        <color rgb="FF1C1C1C"/>
        <rFont val="Arial"/>
        <family val="2"/>
      </rPr>
      <t>9</t>
    </r>
    <r>
      <rPr>
        <sz val="14"/>
        <color rgb="FF010101"/>
        <rFont val="Arial"/>
        <family val="2"/>
      </rPr>
      <t>A1</t>
    </r>
  </si>
  <si>
    <r>
      <rPr>
        <sz val="14"/>
        <color rgb="FF010101"/>
        <rFont val="Arial"/>
        <family val="2"/>
      </rPr>
      <t xml:space="preserve">Ulc </t>
    </r>
    <r>
      <rPr>
        <sz val="14"/>
        <color rgb="FF1C1C1C"/>
        <rFont val="Arial"/>
        <family val="2"/>
      </rPr>
      <t xml:space="preserve">ère </t>
    </r>
    <r>
      <rPr>
        <sz val="14"/>
        <color rgb="FF010101"/>
        <rFont val="Arial"/>
        <family val="2"/>
      </rPr>
      <t xml:space="preserve">s chroniqu  </t>
    </r>
    <r>
      <rPr>
        <sz val="14"/>
        <color rgb="FF1C1C1C"/>
        <rFont val="Arial"/>
        <family val="2"/>
      </rPr>
      <t xml:space="preserve">es (à
</t>
    </r>
    <r>
      <rPr>
        <sz val="14"/>
        <color rgb="FF010101"/>
        <rFont val="Arial"/>
        <family val="2"/>
      </rPr>
      <t>l'</t>
    </r>
    <r>
      <rPr>
        <sz val="14"/>
        <color rgb="FF1C1C1C"/>
        <rFont val="Arial"/>
        <family val="2"/>
      </rPr>
      <t>exc</t>
    </r>
    <r>
      <rPr>
        <sz val="14"/>
        <color rgb="FF010101"/>
        <rFont val="Arial"/>
        <family val="2"/>
      </rPr>
      <t>l</t>
    </r>
    <r>
      <rPr>
        <sz val="14"/>
        <color rgb="FF1C1C1C"/>
        <rFont val="Arial"/>
        <family val="2"/>
      </rPr>
      <t>u</t>
    </r>
    <r>
      <rPr>
        <sz val="14"/>
        <color rgb="FF010101"/>
        <rFont val="Arial"/>
        <family val="2"/>
      </rPr>
      <t>si</t>
    </r>
    <r>
      <rPr>
        <sz val="14"/>
        <color rgb="FF1C1C1C"/>
        <rFont val="Arial"/>
        <family val="2"/>
      </rPr>
      <t>o</t>
    </r>
    <r>
      <rPr>
        <sz val="14"/>
        <color rgb="FF010101"/>
        <rFont val="Arial"/>
        <family val="2"/>
      </rPr>
      <t>n d</t>
    </r>
    <r>
      <rPr>
        <sz val="14"/>
        <color rgb="FF383838"/>
        <rFont val="Arial"/>
        <family val="2"/>
      </rPr>
      <t>e</t>
    </r>
    <r>
      <rPr>
        <sz val="14"/>
        <color rgb="FF010101"/>
        <rFont val="Arial"/>
        <family val="2"/>
      </rPr>
      <t xml:space="preserve">s ul </t>
    </r>
    <r>
      <rPr>
        <sz val="14"/>
        <color rgb="FF1C1C1C"/>
        <rFont val="Arial"/>
        <family val="2"/>
      </rPr>
      <t>cè</t>
    </r>
    <r>
      <rPr>
        <sz val="14"/>
        <color rgb="FF010101"/>
        <rFont val="Arial"/>
        <family val="2"/>
      </rPr>
      <t>r</t>
    </r>
    <r>
      <rPr>
        <sz val="14"/>
        <color rgb="FF383838"/>
        <rFont val="Arial"/>
        <family val="2"/>
      </rPr>
      <t>e</t>
    </r>
    <r>
      <rPr>
        <sz val="14"/>
        <color rgb="FF010101"/>
        <rFont val="Arial"/>
        <family val="2"/>
      </rPr>
      <t xml:space="preserve">s d </t>
    </r>
    <r>
      <rPr>
        <sz val="14"/>
        <color rgb="FF383838"/>
        <rFont val="Arial"/>
        <family val="2"/>
      </rPr>
      <t xml:space="preserve">e
</t>
    </r>
    <r>
      <rPr>
        <sz val="14"/>
        <color rgb="FF010101"/>
        <rFont val="Arial"/>
        <family val="2"/>
      </rPr>
      <t>d</t>
    </r>
    <r>
      <rPr>
        <sz val="14"/>
        <color rgb="FF1C1C1C"/>
        <rFont val="Arial"/>
        <family val="2"/>
      </rPr>
      <t>éc</t>
    </r>
    <r>
      <rPr>
        <sz val="14"/>
        <color rgb="FF010101"/>
        <rFont val="Arial"/>
        <family val="2"/>
      </rPr>
      <t xml:space="preserve">ubitus) </t>
    </r>
    <r>
      <rPr>
        <sz val="14"/>
        <color rgb="FF1C1C1C"/>
        <rFont val="Arial"/>
        <family val="2"/>
      </rPr>
      <t xml:space="preserve">, </t>
    </r>
    <r>
      <rPr>
        <sz val="14"/>
        <color rgb="FF010101"/>
        <rFont val="Arial"/>
        <family val="2"/>
      </rPr>
      <t>s</t>
    </r>
    <r>
      <rPr>
        <sz val="14"/>
        <color rgb="FF1C1C1C"/>
        <rFont val="Arial"/>
        <family val="2"/>
      </rPr>
      <t>c</t>
    </r>
    <r>
      <rPr>
        <sz val="14"/>
        <color rgb="FF010101"/>
        <rFont val="Arial"/>
        <family val="2"/>
      </rPr>
      <t>or</t>
    </r>
    <r>
      <rPr>
        <sz val="14"/>
        <color rgb="FF1C1C1C"/>
        <rFont val="Arial"/>
        <family val="2"/>
      </rPr>
      <t xml:space="preserve">e </t>
    </r>
    <r>
      <rPr>
        <sz val="14"/>
        <color rgb="FF010101"/>
        <rFont val="Arial"/>
        <family val="2"/>
      </rPr>
      <t xml:space="preserve">phy </t>
    </r>
    <r>
      <rPr>
        <sz val="14"/>
        <color rgb="FF383838"/>
        <rFont val="Arial"/>
        <family val="2"/>
      </rPr>
      <t>&lt;</t>
    </r>
    <r>
      <rPr>
        <sz val="14"/>
        <color rgb="FF010101"/>
        <rFont val="Arial"/>
        <family val="2"/>
      </rPr>
      <t xml:space="preserve">= </t>
    </r>
    <r>
      <rPr>
        <sz val="14"/>
        <color rgb="FF1C1C1C"/>
        <rFont val="Arial"/>
        <family val="2"/>
      </rPr>
      <t xml:space="preserve">8 </t>
    </r>
    <r>
      <rPr>
        <sz val="14"/>
        <color rgb="FF010101"/>
        <rFont val="Arial"/>
        <family val="2"/>
      </rPr>
      <t>- ni</t>
    </r>
    <r>
      <rPr>
        <sz val="14"/>
        <color rgb="FF1C1C1C"/>
        <rFont val="Arial"/>
        <family val="2"/>
      </rPr>
      <t>ve</t>
    </r>
    <r>
      <rPr>
        <sz val="14"/>
        <color rgb="FF010101"/>
        <rFont val="Arial"/>
        <family val="2"/>
      </rPr>
      <t>a</t>
    </r>
    <r>
      <rPr>
        <sz val="14"/>
        <color rgb="FF1C1C1C"/>
        <rFont val="Arial"/>
        <family val="2"/>
      </rPr>
      <t xml:space="preserve">u </t>
    </r>
    <r>
      <rPr>
        <sz val="14"/>
        <color rgb="FF010101"/>
        <rFont val="Arial"/>
        <family val="2"/>
      </rPr>
      <t>1</t>
    </r>
  </si>
  <si>
    <r>
      <rPr>
        <sz val="14"/>
        <color rgb="FF010101"/>
        <rFont val="Arial"/>
        <family val="2"/>
      </rPr>
      <t>2</t>
    </r>
    <r>
      <rPr>
        <sz val="14"/>
        <color rgb="FF1C1C1C"/>
        <rFont val="Arial"/>
        <family val="2"/>
      </rPr>
      <t xml:space="preserve">23 </t>
    </r>
    <r>
      <rPr>
        <sz val="14"/>
        <color rgb="FF383838"/>
        <rFont val="Arial"/>
        <family val="2"/>
      </rPr>
      <t>,</t>
    </r>
    <r>
      <rPr>
        <sz val="14"/>
        <color rgb="FF010101"/>
        <rFont val="Arial"/>
        <family val="2"/>
      </rPr>
      <t>0</t>
    </r>
    <r>
      <rPr>
        <sz val="14"/>
        <color rgb="FF1C1C1C"/>
        <rFont val="Arial"/>
        <family val="2"/>
      </rPr>
      <t>5</t>
    </r>
  </si>
  <si>
    <r>
      <rPr>
        <sz val="14"/>
        <color rgb="FF010101"/>
        <rFont val="Arial"/>
        <family val="2"/>
      </rPr>
      <t>223.05</t>
    </r>
  </si>
  <si>
    <r>
      <rPr>
        <sz val="14"/>
        <color rgb="FF1C1C1C"/>
        <rFont val="Arial"/>
        <family val="2"/>
      </rPr>
      <t xml:space="preserve">6 </t>
    </r>
    <r>
      <rPr>
        <sz val="14"/>
        <color rgb="FF010101"/>
        <rFont val="Arial"/>
        <family val="2"/>
      </rPr>
      <t>46</t>
    </r>
    <r>
      <rPr>
        <sz val="14"/>
        <color rgb="FF1C1C1C"/>
        <rFont val="Arial"/>
        <family val="2"/>
      </rPr>
      <t>8</t>
    </r>
    <r>
      <rPr>
        <sz val="14"/>
        <color rgb="FF383838"/>
        <rFont val="Arial"/>
        <family val="2"/>
      </rPr>
      <t>,</t>
    </r>
    <r>
      <rPr>
        <sz val="14"/>
        <color rgb="FF010101"/>
        <rFont val="Arial"/>
        <family val="2"/>
      </rPr>
      <t>3</t>
    </r>
    <r>
      <rPr>
        <sz val="14"/>
        <color rgb="FF1C1C1C"/>
        <rFont val="Arial"/>
        <family val="2"/>
      </rPr>
      <t>8</t>
    </r>
  </si>
  <si>
    <r>
      <rPr>
        <sz val="14"/>
        <color rgb="FF1C1C1C"/>
        <rFont val="Arial"/>
        <family val="2"/>
      </rPr>
      <t xml:space="preserve">0909 </t>
    </r>
    <r>
      <rPr>
        <sz val="14"/>
        <color rgb="FF010101"/>
        <rFont val="Arial"/>
        <family val="2"/>
      </rPr>
      <t>A</t>
    </r>
    <r>
      <rPr>
        <sz val="14"/>
        <color rgb="FF1C1C1C"/>
        <rFont val="Arial"/>
        <family val="2"/>
      </rPr>
      <t>2</t>
    </r>
  </si>
  <si>
    <r>
      <rPr>
        <sz val="14"/>
        <color rgb="FF010101"/>
        <rFont val="Arial"/>
        <family val="2"/>
      </rPr>
      <t>Ul</t>
    </r>
    <r>
      <rPr>
        <sz val="14"/>
        <color rgb="FF1C1C1C"/>
        <rFont val="Arial"/>
        <family val="2"/>
      </rPr>
      <t>cè</t>
    </r>
    <r>
      <rPr>
        <sz val="14"/>
        <color rgb="FF010101"/>
        <rFont val="Arial"/>
        <family val="2"/>
      </rPr>
      <t>re</t>
    </r>
    <r>
      <rPr>
        <sz val="14"/>
        <color rgb="FF1C1C1C"/>
        <rFont val="Arial"/>
        <family val="2"/>
      </rPr>
      <t>s c</t>
    </r>
    <r>
      <rPr>
        <sz val="14"/>
        <color rgb="FF010101"/>
        <rFont val="Arial"/>
        <family val="2"/>
      </rPr>
      <t>hroniqu</t>
    </r>
    <r>
      <rPr>
        <sz val="14"/>
        <color rgb="FF1C1C1C"/>
        <rFont val="Arial"/>
        <family val="2"/>
      </rPr>
      <t xml:space="preserve">es (à </t>
    </r>
    <r>
      <rPr>
        <sz val="14"/>
        <color rgb="FF010101"/>
        <rFont val="Arial"/>
        <family val="2"/>
      </rPr>
      <t>l'</t>
    </r>
    <r>
      <rPr>
        <sz val="14"/>
        <color rgb="FF1C1C1C"/>
        <rFont val="Arial"/>
        <family val="2"/>
      </rPr>
      <t>e</t>
    </r>
    <r>
      <rPr>
        <sz val="14"/>
        <color rgb="FF010101"/>
        <rFont val="Arial"/>
        <family val="2"/>
      </rPr>
      <t>xclusi</t>
    </r>
    <r>
      <rPr>
        <sz val="14"/>
        <color rgb="FF1C1C1C"/>
        <rFont val="Arial"/>
        <family val="2"/>
      </rPr>
      <t xml:space="preserve">on </t>
    </r>
    <r>
      <rPr>
        <sz val="14"/>
        <color rgb="FF010101"/>
        <rFont val="Arial"/>
        <family val="2"/>
      </rPr>
      <t>d</t>
    </r>
    <r>
      <rPr>
        <sz val="14"/>
        <color rgb="FF1C1C1C"/>
        <rFont val="Arial"/>
        <family val="2"/>
      </rPr>
      <t xml:space="preserve">es </t>
    </r>
    <r>
      <rPr>
        <sz val="14"/>
        <color rgb="FF010101"/>
        <rFont val="Arial"/>
        <family val="2"/>
      </rPr>
      <t>ul</t>
    </r>
    <r>
      <rPr>
        <sz val="14"/>
        <color rgb="FF1C1C1C"/>
        <rFont val="Arial"/>
        <family val="2"/>
      </rPr>
      <t>cè</t>
    </r>
    <r>
      <rPr>
        <sz val="14"/>
        <color rgb="FF010101"/>
        <rFont val="Arial"/>
        <family val="2"/>
      </rPr>
      <t>r</t>
    </r>
    <r>
      <rPr>
        <sz val="14"/>
        <color rgb="FF1C1C1C"/>
        <rFont val="Arial"/>
        <family val="2"/>
      </rPr>
      <t xml:space="preserve">es </t>
    </r>
    <r>
      <rPr>
        <sz val="14"/>
        <color rgb="FF010101"/>
        <rFont val="Arial"/>
        <family val="2"/>
      </rPr>
      <t xml:space="preserve">d </t>
    </r>
    <r>
      <rPr>
        <sz val="14"/>
        <color rgb="FF1C1C1C"/>
        <rFont val="Arial"/>
        <family val="2"/>
      </rPr>
      <t xml:space="preserve">e </t>
    </r>
    <r>
      <rPr>
        <sz val="14"/>
        <color rgb="FF010101"/>
        <rFont val="Arial"/>
        <family val="2"/>
      </rPr>
      <t xml:space="preserve">décubitus) </t>
    </r>
    <r>
      <rPr>
        <sz val="14"/>
        <color rgb="FF383838"/>
        <rFont val="Arial"/>
        <family val="2"/>
      </rPr>
      <t xml:space="preserve">, </t>
    </r>
    <r>
      <rPr>
        <sz val="14"/>
        <color rgb="FF1C1C1C"/>
        <rFont val="Arial"/>
        <family val="2"/>
      </rPr>
      <t>sco</t>
    </r>
    <r>
      <rPr>
        <sz val="14"/>
        <color rgb="FF010101"/>
        <rFont val="Arial"/>
        <family val="2"/>
      </rPr>
      <t>re ph</t>
    </r>
    <r>
      <rPr>
        <sz val="14"/>
        <color rgb="FF1C1C1C"/>
        <rFont val="Arial"/>
        <family val="2"/>
      </rPr>
      <t>y &lt;</t>
    </r>
    <r>
      <rPr>
        <sz val="14"/>
        <color rgb="FF010101"/>
        <rFont val="Arial"/>
        <family val="2"/>
      </rPr>
      <t xml:space="preserve">= </t>
    </r>
    <r>
      <rPr>
        <sz val="14"/>
        <color rgb="FF1C1C1C"/>
        <rFont val="Arial"/>
        <family val="2"/>
      </rPr>
      <t xml:space="preserve">8 </t>
    </r>
    <r>
      <rPr>
        <sz val="14"/>
        <color rgb="FF010101"/>
        <rFont val="Arial"/>
        <family val="2"/>
      </rPr>
      <t>- ni</t>
    </r>
    <r>
      <rPr>
        <sz val="14"/>
        <color rgb="FF1C1C1C"/>
        <rFont val="Arial"/>
        <family val="2"/>
      </rPr>
      <t>vea</t>
    </r>
    <r>
      <rPr>
        <sz val="14"/>
        <color rgb="FF010101"/>
        <rFont val="Arial"/>
        <family val="2"/>
      </rPr>
      <t xml:space="preserve">u </t>
    </r>
    <r>
      <rPr>
        <sz val="14"/>
        <color rgb="FF1C1C1C"/>
        <rFont val="Arial"/>
        <family val="2"/>
      </rPr>
      <t>2</t>
    </r>
  </si>
  <si>
    <r>
      <rPr>
        <sz val="14"/>
        <color rgb="FF1C1C1C"/>
        <rFont val="Arial"/>
        <family val="2"/>
      </rPr>
      <t>21</t>
    </r>
    <r>
      <rPr>
        <sz val="14"/>
        <color rgb="FF010101"/>
        <rFont val="Arial"/>
        <family val="2"/>
      </rPr>
      <t>6.96</t>
    </r>
  </si>
  <si>
    <r>
      <rPr>
        <sz val="14"/>
        <color rgb="FF1C1C1C"/>
        <rFont val="Arial"/>
        <family val="2"/>
      </rPr>
      <t>9 505</t>
    </r>
    <r>
      <rPr>
        <sz val="14"/>
        <color rgb="FF010101"/>
        <rFont val="Arial"/>
        <family val="2"/>
      </rPr>
      <t>,</t>
    </r>
    <r>
      <rPr>
        <sz val="14"/>
        <color rgb="FF1C1C1C"/>
        <rFont val="Arial"/>
        <family val="2"/>
      </rPr>
      <t>77</t>
    </r>
  </si>
  <si>
    <r>
      <rPr>
        <sz val="14"/>
        <color rgb="FF010101"/>
        <rFont val="Arial"/>
        <family val="2"/>
      </rPr>
      <t>Ulc</t>
    </r>
    <r>
      <rPr>
        <sz val="14"/>
        <color rgb="FF1C1C1C"/>
        <rFont val="Arial"/>
        <family val="2"/>
      </rPr>
      <t>è</t>
    </r>
    <r>
      <rPr>
        <sz val="14"/>
        <color rgb="FF010101"/>
        <rFont val="Arial"/>
        <family val="2"/>
      </rPr>
      <t>r</t>
    </r>
    <r>
      <rPr>
        <sz val="14"/>
        <color rgb="FF1C1C1C"/>
        <rFont val="Arial"/>
        <family val="2"/>
      </rPr>
      <t xml:space="preserve">es </t>
    </r>
    <r>
      <rPr>
        <sz val="14"/>
        <color rgb="FF010101"/>
        <rFont val="Arial"/>
        <family val="2"/>
      </rPr>
      <t>chroniqu</t>
    </r>
    <r>
      <rPr>
        <sz val="14"/>
        <color rgb="FF1C1C1C"/>
        <rFont val="Arial"/>
        <family val="2"/>
      </rPr>
      <t xml:space="preserve">es (à
</t>
    </r>
    <r>
      <rPr>
        <sz val="14"/>
        <color rgb="FF010101"/>
        <rFont val="Arial"/>
        <family val="2"/>
      </rPr>
      <t>l'e</t>
    </r>
    <r>
      <rPr>
        <sz val="14"/>
        <color rgb="FF1C1C1C"/>
        <rFont val="Arial"/>
        <family val="2"/>
      </rPr>
      <t>xc</t>
    </r>
    <r>
      <rPr>
        <sz val="14"/>
        <color rgb="FF010101"/>
        <rFont val="Arial"/>
        <family val="2"/>
      </rPr>
      <t>l</t>
    </r>
    <r>
      <rPr>
        <sz val="14"/>
        <color rgb="FF1C1C1C"/>
        <rFont val="Arial"/>
        <family val="2"/>
      </rPr>
      <t>us</t>
    </r>
    <r>
      <rPr>
        <sz val="14"/>
        <color rgb="FF010101"/>
        <rFont val="Arial"/>
        <family val="2"/>
      </rPr>
      <t>i</t>
    </r>
    <r>
      <rPr>
        <sz val="14"/>
        <color rgb="FF1C1C1C"/>
        <rFont val="Arial"/>
        <family val="2"/>
      </rPr>
      <t xml:space="preserve">on </t>
    </r>
    <r>
      <rPr>
        <sz val="14"/>
        <color rgb="FF010101"/>
        <rFont val="Arial"/>
        <family val="2"/>
      </rPr>
      <t>d</t>
    </r>
    <r>
      <rPr>
        <sz val="14"/>
        <color rgb="FF1C1C1C"/>
        <rFont val="Arial"/>
        <family val="2"/>
      </rPr>
      <t>e</t>
    </r>
    <r>
      <rPr>
        <sz val="14"/>
        <color rgb="FF010101"/>
        <rFont val="Arial"/>
        <family val="2"/>
      </rPr>
      <t>s ul</t>
    </r>
    <r>
      <rPr>
        <sz val="14"/>
        <color rgb="FF1C1C1C"/>
        <rFont val="Arial"/>
        <family val="2"/>
      </rPr>
      <t xml:space="preserve">cères </t>
    </r>
    <r>
      <rPr>
        <sz val="14"/>
        <color rgb="FF010101"/>
        <rFont val="Arial"/>
        <family val="2"/>
      </rPr>
      <t xml:space="preserve">d </t>
    </r>
    <r>
      <rPr>
        <sz val="14"/>
        <color rgb="FF1C1C1C"/>
        <rFont val="Arial"/>
        <family val="2"/>
      </rPr>
      <t xml:space="preserve">e
</t>
    </r>
    <r>
      <rPr>
        <sz val="14"/>
        <color rgb="FF010101"/>
        <rFont val="Arial"/>
        <family val="2"/>
      </rPr>
      <t>d</t>
    </r>
    <r>
      <rPr>
        <sz val="14"/>
        <color rgb="FF1C1C1C"/>
        <rFont val="Arial"/>
        <family val="2"/>
      </rPr>
      <t>éc</t>
    </r>
    <r>
      <rPr>
        <sz val="14"/>
        <color rgb="FF010101"/>
        <rFont val="Arial"/>
        <family val="2"/>
      </rPr>
      <t xml:space="preserve">ubitus) </t>
    </r>
    <r>
      <rPr>
        <sz val="14"/>
        <color rgb="FF1C1C1C"/>
        <rFont val="Arial"/>
        <family val="2"/>
      </rPr>
      <t xml:space="preserve">, </t>
    </r>
    <r>
      <rPr>
        <sz val="14"/>
        <color rgb="FF010101"/>
        <rFont val="Arial"/>
        <family val="2"/>
      </rPr>
      <t>s</t>
    </r>
    <r>
      <rPr>
        <sz val="14"/>
        <color rgb="FF1C1C1C"/>
        <rFont val="Arial"/>
        <family val="2"/>
      </rPr>
      <t>c</t>
    </r>
    <r>
      <rPr>
        <sz val="14"/>
        <color rgb="FF010101"/>
        <rFont val="Arial"/>
        <family val="2"/>
      </rPr>
      <t>or</t>
    </r>
    <r>
      <rPr>
        <sz val="14"/>
        <color rgb="FF1C1C1C"/>
        <rFont val="Arial"/>
        <family val="2"/>
      </rPr>
      <t xml:space="preserve">e </t>
    </r>
    <r>
      <rPr>
        <sz val="14"/>
        <color rgb="FF010101"/>
        <rFont val="Arial"/>
        <family val="2"/>
      </rPr>
      <t xml:space="preserve">phy </t>
    </r>
    <r>
      <rPr>
        <i/>
        <sz val="14"/>
        <color rgb="FF1C1C1C"/>
        <rFont val="Arial"/>
        <family val="2"/>
      </rPr>
      <t>&gt;</t>
    </r>
    <r>
      <rPr>
        <i/>
        <sz val="14"/>
        <color rgb="FF010101"/>
        <rFont val="Arial"/>
        <family val="2"/>
      </rPr>
      <t xml:space="preserve">= </t>
    </r>
    <r>
      <rPr>
        <sz val="14"/>
        <color rgb="FF1C1C1C"/>
        <rFont val="Arial"/>
        <family val="2"/>
      </rPr>
      <t xml:space="preserve">9 </t>
    </r>
    <r>
      <rPr>
        <sz val="14"/>
        <color rgb="FF010101"/>
        <rFont val="Arial"/>
        <family val="2"/>
      </rPr>
      <t xml:space="preserve">- </t>
    </r>
    <r>
      <rPr>
        <sz val="14"/>
        <color rgb="FF1C1C1C"/>
        <rFont val="Arial"/>
        <family val="2"/>
      </rPr>
      <t>z é</t>
    </r>
    <r>
      <rPr>
        <sz val="14"/>
        <color rgb="FF010101"/>
        <rFont val="Arial"/>
        <family val="2"/>
      </rPr>
      <t>r</t>
    </r>
    <r>
      <rPr>
        <sz val="14"/>
        <color rgb="FF1C1C1C"/>
        <rFont val="Arial"/>
        <family val="2"/>
      </rPr>
      <t xml:space="preserve">o </t>
    </r>
    <r>
      <rPr>
        <sz val="14"/>
        <color rgb="FF010101"/>
        <rFont val="Arial"/>
        <family val="2"/>
      </rPr>
      <t>j</t>
    </r>
    <r>
      <rPr>
        <sz val="14"/>
        <color rgb="FF1C1C1C"/>
        <rFont val="Arial"/>
        <family val="2"/>
      </rPr>
      <t>o</t>
    </r>
    <r>
      <rPr>
        <sz val="14"/>
        <color rgb="FF010101"/>
        <rFont val="Arial"/>
        <family val="2"/>
      </rPr>
      <t>u</t>
    </r>
    <r>
      <rPr>
        <sz val="14"/>
        <color rgb="FF1C1C1C"/>
        <rFont val="Arial"/>
        <family val="2"/>
      </rPr>
      <t>r</t>
    </r>
  </si>
  <si>
    <r>
      <rPr>
        <sz val="14"/>
        <color rgb="FF1C1C1C"/>
        <rFont val="Arial"/>
        <family val="2"/>
      </rPr>
      <t>0909</t>
    </r>
    <r>
      <rPr>
        <sz val="14"/>
        <color rgb="FF010101"/>
        <rFont val="Arial"/>
        <family val="2"/>
      </rPr>
      <t>8 1</t>
    </r>
  </si>
  <si>
    <r>
      <rPr>
        <sz val="14"/>
        <color rgb="FF010101"/>
        <rFont val="Arial"/>
        <family val="2"/>
      </rPr>
      <t>Ul</t>
    </r>
    <r>
      <rPr>
        <sz val="14"/>
        <color rgb="FF1C1C1C"/>
        <rFont val="Arial"/>
        <family val="2"/>
      </rPr>
      <t>cè</t>
    </r>
    <r>
      <rPr>
        <sz val="14"/>
        <color rgb="FF010101"/>
        <rFont val="Arial"/>
        <family val="2"/>
      </rPr>
      <t>re</t>
    </r>
    <r>
      <rPr>
        <sz val="14"/>
        <color rgb="FF1C1C1C"/>
        <rFont val="Arial"/>
        <family val="2"/>
      </rPr>
      <t>s c</t>
    </r>
    <r>
      <rPr>
        <sz val="14"/>
        <color rgb="FF010101"/>
        <rFont val="Arial"/>
        <family val="2"/>
      </rPr>
      <t>hroniqu</t>
    </r>
    <r>
      <rPr>
        <sz val="14"/>
        <color rgb="FF1C1C1C"/>
        <rFont val="Arial"/>
        <family val="2"/>
      </rPr>
      <t xml:space="preserve">es (à </t>
    </r>
    <r>
      <rPr>
        <sz val="14"/>
        <color rgb="FF010101"/>
        <rFont val="Arial"/>
        <family val="2"/>
      </rPr>
      <t>l'</t>
    </r>
    <r>
      <rPr>
        <sz val="14"/>
        <color rgb="FF1C1C1C"/>
        <rFont val="Arial"/>
        <family val="2"/>
      </rPr>
      <t>e</t>
    </r>
    <r>
      <rPr>
        <sz val="14"/>
        <color rgb="FF010101"/>
        <rFont val="Arial"/>
        <family val="2"/>
      </rPr>
      <t>xclusi</t>
    </r>
    <r>
      <rPr>
        <sz val="14"/>
        <color rgb="FF1C1C1C"/>
        <rFont val="Arial"/>
        <family val="2"/>
      </rPr>
      <t xml:space="preserve">on </t>
    </r>
    <r>
      <rPr>
        <sz val="14"/>
        <color rgb="FF010101"/>
        <rFont val="Arial"/>
        <family val="2"/>
      </rPr>
      <t>d</t>
    </r>
    <r>
      <rPr>
        <sz val="14"/>
        <color rgb="FF1C1C1C"/>
        <rFont val="Arial"/>
        <family val="2"/>
      </rPr>
      <t xml:space="preserve">es </t>
    </r>
    <r>
      <rPr>
        <sz val="14"/>
        <color rgb="FF010101"/>
        <rFont val="Arial"/>
        <family val="2"/>
      </rPr>
      <t>ul</t>
    </r>
    <r>
      <rPr>
        <sz val="14"/>
        <color rgb="FF1C1C1C"/>
        <rFont val="Arial"/>
        <family val="2"/>
      </rPr>
      <t xml:space="preserve">cères </t>
    </r>
    <r>
      <rPr>
        <sz val="14"/>
        <color rgb="FF010101"/>
        <rFont val="Arial"/>
        <family val="2"/>
      </rPr>
      <t xml:space="preserve">d </t>
    </r>
    <r>
      <rPr>
        <sz val="14"/>
        <color rgb="FF1C1C1C"/>
        <rFont val="Arial"/>
        <family val="2"/>
      </rPr>
      <t xml:space="preserve">e </t>
    </r>
    <r>
      <rPr>
        <sz val="14"/>
        <color rgb="FF010101"/>
        <rFont val="Arial"/>
        <family val="2"/>
      </rPr>
      <t xml:space="preserve">décubitus) </t>
    </r>
    <r>
      <rPr>
        <sz val="14"/>
        <color rgb="FF383838"/>
        <rFont val="Arial"/>
        <family val="2"/>
      </rPr>
      <t xml:space="preserve">, </t>
    </r>
    <r>
      <rPr>
        <sz val="14"/>
        <color rgb="FF1C1C1C"/>
        <rFont val="Arial"/>
        <family val="2"/>
      </rPr>
      <t>sco</t>
    </r>
    <r>
      <rPr>
        <sz val="14"/>
        <color rgb="FF010101"/>
        <rFont val="Arial"/>
        <family val="2"/>
      </rPr>
      <t xml:space="preserve">re phy </t>
    </r>
    <r>
      <rPr>
        <sz val="14"/>
        <color rgb="FF1C1C1C"/>
        <rFont val="Arial"/>
        <family val="2"/>
      </rPr>
      <t>&gt;</t>
    </r>
    <r>
      <rPr>
        <sz val="14"/>
        <color rgb="FF010101"/>
        <rFont val="Arial"/>
        <family val="2"/>
      </rPr>
      <t>= 9 - ni</t>
    </r>
    <r>
      <rPr>
        <sz val="14"/>
        <color rgb="FF1C1C1C"/>
        <rFont val="Arial"/>
        <family val="2"/>
      </rPr>
      <t>v</t>
    </r>
    <r>
      <rPr>
        <sz val="14"/>
        <color rgb="FF010101"/>
        <rFont val="Arial"/>
        <family val="2"/>
      </rPr>
      <t>e</t>
    </r>
    <r>
      <rPr>
        <sz val="14"/>
        <color rgb="FF1C1C1C"/>
        <rFont val="Arial"/>
        <family val="2"/>
      </rPr>
      <t>a</t>
    </r>
    <r>
      <rPr>
        <sz val="14"/>
        <color rgb="FF010101"/>
        <rFont val="Arial"/>
        <family val="2"/>
      </rPr>
      <t>u 1</t>
    </r>
  </si>
  <si>
    <r>
      <rPr>
        <sz val="14"/>
        <color rgb="FF1C1C1C"/>
        <rFont val="Arial"/>
        <family val="2"/>
      </rPr>
      <t>2</t>
    </r>
    <r>
      <rPr>
        <sz val="14"/>
        <color rgb="FF010101"/>
        <rFont val="Arial"/>
        <family val="2"/>
      </rPr>
      <t xml:space="preserve">5 </t>
    </r>
    <r>
      <rPr>
        <sz val="14"/>
        <color rgb="FF1C1C1C"/>
        <rFont val="Arial"/>
        <family val="2"/>
      </rPr>
      <t>0</t>
    </r>
    <r>
      <rPr>
        <sz val="14"/>
        <color rgb="FF010101"/>
        <rFont val="Arial"/>
        <family val="2"/>
      </rPr>
      <t>,</t>
    </r>
    <r>
      <rPr>
        <sz val="14"/>
        <color rgb="FF1C1C1C"/>
        <rFont val="Arial"/>
        <family val="2"/>
      </rPr>
      <t>13</t>
    </r>
  </si>
  <si>
    <r>
      <rPr>
        <sz val="14"/>
        <color rgb="FF1C1C1C"/>
        <rFont val="Arial"/>
        <family val="2"/>
      </rPr>
      <t>2</t>
    </r>
    <r>
      <rPr>
        <sz val="14"/>
        <color rgb="FF010101"/>
        <rFont val="Arial"/>
        <family val="2"/>
      </rPr>
      <t>5</t>
    </r>
    <r>
      <rPr>
        <sz val="14"/>
        <color rgb="FF1C1C1C"/>
        <rFont val="Arial"/>
        <family val="2"/>
      </rPr>
      <t>0</t>
    </r>
    <r>
      <rPr>
        <sz val="14"/>
        <color rgb="FF010101"/>
        <rFont val="Arial"/>
        <family val="2"/>
      </rPr>
      <t>.13</t>
    </r>
  </si>
  <si>
    <r>
      <rPr>
        <sz val="14"/>
        <color rgb="FF1C1C1C"/>
        <rFont val="Arial"/>
        <family val="2"/>
      </rPr>
      <t>7 2</t>
    </r>
    <r>
      <rPr>
        <sz val="14"/>
        <color rgb="FF010101"/>
        <rFont val="Arial"/>
        <family val="2"/>
      </rPr>
      <t>53</t>
    </r>
    <r>
      <rPr>
        <sz val="14"/>
        <color rgb="FF1C1C1C"/>
        <rFont val="Arial"/>
        <family val="2"/>
      </rPr>
      <t>,67</t>
    </r>
  </si>
  <si>
    <r>
      <rPr>
        <sz val="14"/>
        <color rgb="FF010101"/>
        <rFont val="Arial"/>
        <family val="2"/>
      </rPr>
      <t xml:space="preserve">751 </t>
    </r>
    <r>
      <rPr>
        <sz val="14"/>
        <color rgb="FF1C1C1C"/>
        <rFont val="Arial"/>
        <family val="2"/>
      </rPr>
      <t>6</t>
    </r>
  </si>
  <si>
    <r>
      <rPr>
        <sz val="14"/>
        <color rgb="FF1C1C1C"/>
        <rFont val="Arial"/>
        <family val="2"/>
      </rPr>
      <t>09</t>
    </r>
    <r>
      <rPr>
        <sz val="14"/>
        <color rgb="FF010101"/>
        <rFont val="Arial"/>
        <family val="2"/>
      </rPr>
      <t>0</t>
    </r>
    <r>
      <rPr>
        <sz val="14"/>
        <color rgb="FF1C1C1C"/>
        <rFont val="Arial"/>
        <family val="2"/>
      </rPr>
      <t>9</t>
    </r>
    <r>
      <rPr>
        <sz val="14"/>
        <color rgb="FF010101"/>
        <rFont val="Arial"/>
        <family val="2"/>
      </rPr>
      <t xml:space="preserve">8 </t>
    </r>
    <r>
      <rPr>
        <sz val="14"/>
        <color rgb="FF1C1C1C"/>
        <rFont val="Arial"/>
        <family val="2"/>
      </rPr>
      <t>2</t>
    </r>
  </si>
  <si>
    <r>
      <rPr>
        <sz val="14"/>
        <color rgb="FF010101"/>
        <rFont val="Arial"/>
        <family val="2"/>
      </rPr>
      <t>Ul</t>
    </r>
    <r>
      <rPr>
        <sz val="14"/>
        <color rgb="FF1C1C1C"/>
        <rFont val="Arial"/>
        <family val="2"/>
      </rPr>
      <t>cè</t>
    </r>
    <r>
      <rPr>
        <sz val="14"/>
        <color rgb="FF010101"/>
        <rFont val="Arial"/>
        <family val="2"/>
      </rPr>
      <t>r</t>
    </r>
    <r>
      <rPr>
        <sz val="14"/>
        <color rgb="FF1C1C1C"/>
        <rFont val="Arial"/>
        <family val="2"/>
      </rPr>
      <t>es c</t>
    </r>
    <r>
      <rPr>
        <sz val="14"/>
        <color rgb="FF010101"/>
        <rFont val="Arial"/>
        <family val="2"/>
      </rPr>
      <t>hroniq</t>
    </r>
    <r>
      <rPr>
        <sz val="14"/>
        <color rgb="FF1C1C1C"/>
        <rFont val="Arial"/>
        <family val="2"/>
      </rPr>
      <t xml:space="preserve">ues (à </t>
    </r>
    <r>
      <rPr>
        <sz val="14"/>
        <color rgb="FF010101"/>
        <rFont val="Arial"/>
        <family val="2"/>
      </rPr>
      <t>l'e</t>
    </r>
    <r>
      <rPr>
        <sz val="14"/>
        <color rgb="FF1C1C1C"/>
        <rFont val="Arial"/>
        <family val="2"/>
      </rPr>
      <t>xc</t>
    </r>
    <r>
      <rPr>
        <sz val="14"/>
        <color rgb="FF010101"/>
        <rFont val="Arial"/>
        <family val="2"/>
      </rPr>
      <t>l</t>
    </r>
    <r>
      <rPr>
        <sz val="14"/>
        <color rgb="FF1C1C1C"/>
        <rFont val="Arial"/>
        <family val="2"/>
      </rPr>
      <t>us</t>
    </r>
    <r>
      <rPr>
        <sz val="14"/>
        <color rgb="FF010101"/>
        <rFont val="Arial"/>
        <family val="2"/>
      </rPr>
      <t>i</t>
    </r>
    <r>
      <rPr>
        <sz val="14"/>
        <color rgb="FF1C1C1C"/>
        <rFont val="Arial"/>
        <family val="2"/>
      </rPr>
      <t xml:space="preserve">on </t>
    </r>
    <r>
      <rPr>
        <sz val="14"/>
        <color rgb="FF010101"/>
        <rFont val="Arial"/>
        <family val="2"/>
      </rPr>
      <t>d</t>
    </r>
    <r>
      <rPr>
        <sz val="14"/>
        <color rgb="FF1C1C1C"/>
        <rFont val="Arial"/>
        <family val="2"/>
      </rPr>
      <t>e</t>
    </r>
    <r>
      <rPr>
        <sz val="14"/>
        <color rgb="FF010101"/>
        <rFont val="Arial"/>
        <family val="2"/>
      </rPr>
      <t>s ul</t>
    </r>
    <r>
      <rPr>
        <sz val="14"/>
        <color rgb="FF1C1C1C"/>
        <rFont val="Arial"/>
        <family val="2"/>
      </rPr>
      <t>cè</t>
    </r>
    <r>
      <rPr>
        <sz val="14"/>
        <color rgb="FF010101"/>
        <rFont val="Arial"/>
        <family val="2"/>
      </rPr>
      <t>r</t>
    </r>
    <r>
      <rPr>
        <sz val="14"/>
        <color rgb="FF1C1C1C"/>
        <rFont val="Arial"/>
        <family val="2"/>
      </rPr>
      <t>e</t>
    </r>
    <r>
      <rPr>
        <sz val="14"/>
        <color rgb="FF010101"/>
        <rFont val="Arial"/>
        <family val="2"/>
      </rPr>
      <t xml:space="preserve">s d </t>
    </r>
    <r>
      <rPr>
        <sz val="14"/>
        <color rgb="FF1C1C1C"/>
        <rFont val="Arial"/>
        <family val="2"/>
      </rPr>
      <t>e d</t>
    </r>
    <r>
      <rPr>
        <sz val="14"/>
        <color rgb="FF010101"/>
        <rFont val="Arial"/>
        <family val="2"/>
      </rPr>
      <t>é</t>
    </r>
    <r>
      <rPr>
        <sz val="14"/>
        <color rgb="FF1C1C1C"/>
        <rFont val="Arial"/>
        <family val="2"/>
      </rPr>
      <t>c</t>
    </r>
    <r>
      <rPr>
        <sz val="14"/>
        <color rgb="FF010101"/>
        <rFont val="Arial"/>
        <family val="2"/>
      </rPr>
      <t xml:space="preserve">ubitu </t>
    </r>
    <r>
      <rPr>
        <sz val="14"/>
        <color rgb="FF1C1C1C"/>
        <rFont val="Arial"/>
        <family val="2"/>
      </rPr>
      <t>s</t>
    </r>
    <r>
      <rPr>
        <sz val="14"/>
        <color rgb="FF010101"/>
        <rFont val="Arial"/>
        <family val="2"/>
      </rPr>
      <t>)</t>
    </r>
    <r>
      <rPr>
        <sz val="14"/>
        <color rgb="FF1C1C1C"/>
        <rFont val="Arial"/>
        <family val="2"/>
      </rPr>
      <t xml:space="preserve">, </t>
    </r>
    <r>
      <rPr>
        <sz val="14"/>
        <color rgb="FF010101"/>
        <rFont val="Arial"/>
        <family val="2"/>
      </rPr>
      <t>s</t>
    </r>
    <r>
      <rPr>
        <sz val="14"/>
        <color rgb="FF1C1C1C"/>
        <rFont val="Arial"/>
        <family val="2"/>
      </rPr>
      <t>c</t>
    </r>
    <r>
      <rPr>
        <sz val="14"/>
        <color rgb="FF010101"/>
        <rFont val="Arial"/>
        <family val="2"/>
      </rPr>
      <t xml:space="preserve">ore </t>
    </r>
    <r>
      <rPr>
        <sz val="14"/>
        <color rgb="FF1C1C1C"/>
        <rFont val="Arial"/>
        <family val="2"/>
      </rPr>
      <t>p</t>
    </r>
    <r>
      <rPr>
        <sz val="14"/>
        <color rgb="FF010101"/>
        <rFont val="Arial"/>
        <family val="2"/>
      </rPr>
      <t xml:space="preserve">hy </t>
    </r>
    <r>
      <rPr>
        <sz val="14"/>
        <color rgb="FF1C1C1C"/>
        <rFont val="Arial"/>
        <family val="2"/>
      </rPr>
      <t>:,.</t>
    </r>
    <r>
      <rPr>
        <sz val="14"/>
        <color rgb="FF010101"/>
        <rFont val="Arial"/>
        <family val="2"/>
      </rPr>
      <t xml:space="preserve">= 9 - ni </t>
    </r>
    <r>
      <rPr>
        <sz val="14"/>
        <color rgb="FF1C1C1C"/>
        <rFont val="Arial"/>
        <family val="2"/>
      </rPr>
      <t xml:space="preserve">vea </t>
    </r>
    <r>
      <rPr>
        <sz val="14"/>
        <color rgb="FF010101"/>
        <rFont val="Arial"/>
        <family val="2"/>
      </rPr>
      <t xml:space="preserve">u </t>
    </r>
    <r>
      <rPr>
        <sz val="14"/>
        <color rgb="FF1C1C1C"/>
        <rFont val="Arial"/>
        <family val="2"/>
      </rPr>
      <t>2</t>
    </r>
  </si>
  <si>
    <r>
      <rPr>
        <sz val="14"/>
        <color rgb="FF1C1C1C"/>
        <rFont val="Arial"/>
        <family val="2"/>
      </rPr>
      <t xml:space="preserve">260 </t>
    </r>
    <r>
      <rPr>
        <sz val="14"/>
        <color rgb="FF5D5D5D"/>
        <rFont val="Arial"/>
        <family val="2"/>
      </rPr>
      <t>,</t>
    </r>
    <r>
      <rPr>
        <sz val="14"/>
        <color rgb="FF010101"/>
        <rFont val="Arial"/>
        <family val="2"/>
      </rPr>
      <t>2</t>
    </r>
    <r>
      <rPr>
        <sz val="14"/>
        <color rgb="FF1C1C1C"/>
        <rFont val="Arial"/>
        <family val="2"/>
      </rPr>
      <t>5</t>
    </r>
  </si>
  <si>
    <r>
      <rPr>
        <sz val="14"/>
        <color rgb="FF1C1C1C"/>
        <rFont val="Arial"/>
        <family val="2"/>
      </rPr>
      <t>2</t>
    </r>
    <r>
      <rPr>
        <sz val="14"/>
        <color rgb="FF010101"/>
        <rFont val="Arial"/>
        <family val="2"/>
      </rPr>
      <t>60.25</t>
    </r>
  </si>
  <si>
    <r>
      <rPr>
        <sz val="14"/>
        <color rgb="FF010101"/>
        <rFont val="Arial"/>
        <family val="2"/>
      </rPr>
      <t>1</t>
    </r>
    <r>
      <rPr>
        <sz val="14"/>
        <color rgb="FF1C1C1C"/>
        <rFont val="Arial"/>
        <family val="2"/>
      </rPr>
      <t>3 0</t>
    </r>
    <r>
      <rPr>
        <sz val="14"/>
        <color rgb="FF010101"/>
        <rFont val="Arial"/>
        <family val="2"/>
      </rPr>
      <t xml:space="preserve">1 </t>
    </r>
    <r>
      <rPr>
        <sz val="14"/>
        <color rgb="FF1C1C1C"/>
        <rFont val="Arial"/>
        <family val="2"/>
      </rPr>
      <t>2</t>
    </r>
    <r>
      <rPr>
        <sz val="14"/>
        <color rgb="FF383838"/>
        <rFont val="Arial"/>
        <family val="2"/>
      </rPr>
      <t>,</t>
    </r>
    <r>
      <rPr>
        <sz val="14"/>
        <color rgb="FF010101"/>
        <rFont val="Arial"/>
        <family val="2"/>
      </rPr>
      <t>36</t>
    </r>
  </si>
  <si>
    <r>
      <rPr>
        <sz val="14"/>
        <color rgb="FF1C1C1C"/>
        <rFont val="Arial"/>
        <family val="2"/>
      </rPr>
      <t>09</t>
    </r>
    <r>
      <rPr>
        <sz val="14"/>
        <color rgb="FF010101"/>
        <rFont val="Arial"/>
        <family val="2"/>
      </rPr>
      <t>12</t>
    </r>
    <r>
      <rPr>
        <sz val="14"/>
        <color rgb="FF1C1C1C"/>
        <rFont val="Arial"/>
        <family val="2"/>
      </rPr>
      <t>AO</t>
    </r>
  </si>
  <si>
    <r>
      <rPr>
        <sz val="14"/>
        <color rgb="FF010101"/>
        <rFont val="Arial"/>
        <family val="2"/>
      </rPr>
      <t xml:space="preserve">Tum </t>
    </r>
    <r>
      <rPr>
        <sz val="14"/>
        <color rgb="FF1C1C1C"/>
        <rFont val="Arial"/>
        <family val="2"/>
      </rPr>
      <t>e</t>
    </r>
    <r>
      <rPr>
        <sz val="14"/>
        <color rgb="FF010101"/>
        <rFont val="Arial"/>
        <family val="2"/>
      </rPr>
      <t>ur</t>
    </r>
    <r>
      <rPr>
        <sz val="14"/>
        <color rgb="FF1C1C1C"/>
        <rFont val="Arial"/>
        <family val="2"/>
      </rPr>
      <t xml:space="preserve">s </t>
    </r>
    <r>
      <rPr>
        <sz val="14"/>
        <color rgb="FF010101"/>
        <rFont val="Arial"/>
        <family val="2"/>
      </rPr>
      <t xml:space="preserve">malign </t>
    </r>
    <r>
      <rPr>
        <sz val="14"/>
        <color rgb="FF1C1C1C"/>
        <rFont val="Arial"/>
        <family val="2"/>
      </rPr>
      <t>e</t>
    </r>
    <r>
      <rPr>
        <sz val="14"/>
        <color rgb="FF010101"/>
        <rFont val="Arial"/>
        <family val="2"/>
      </rPr>
      <t>s d</t>
    </r>
    <r>
      <rPr>
        <sz val="14"/>
        <color rgb="FF1C1C1C"/>
        <rFont val="Arial"/>
        <family val="2"/>
      </rPr>
      <t xml:space="preserve">e </t>
    </r>
    <r>
      <rPr>
        <sz val="14"/>
        <color rgb="FF010101"/>
        <rFont val="Arial"/>
        <family val="2"/>
      </rPr>
      <t xml:space="preserve">la peau et </t>
    </r>
    <r>
      <rPr>
        <sz val="14"/>
        <color rgb="FF1C1C1C"/>
        <rFont val="Arial"/>
        <family val="2"/>
      </rPr>
      <t>des s</t>
    </r>
    <r>
      <rPr>
        <sz val="14"/>
        <color rgb="FF010101"/>
        <rFont val="Arial"/>
        <family val="2"/>
      </rPr>
      <t>eins</t>
    </r>
    <r>
      <rPr>
        <sz val="14"/>
        <color rgb="FF383838"/>
        <rFont val="Arial"/>
        <family val="2"/>
      </rPr>
      <t xml:space="preserve">, </t>
    </r>
    <r>
      <rPr>
        <sz val="14"/>
        <color rgb="FF1C1C1C"/>
        <rFont val="Arial"/>
        <family val="2"/>
      </rPr>
      <t>s</t>
    </r>
    <r>
      <rPr>
        <sz val="14"/>
        <color rgb="FF010101"/>
        <rFont val="Arial"/>
        <family val="2"/>
      </rPr>
      <t>c</t>
    </r>
    <r>
      <rPr>
        <sz val="14"/>
        <color rgb="FF1C1C1C"/>
        <rFont val="Arial"/>
        <family val="2"/>
      </rPr>
      <t>o</t>
    </r>
    <r>
      <rPr>
        <sz val="14"/>
        <color rgb="FF010101"/>
        <rFont val="Arial"/>
        <family val="2"/>
      </rPr>
      <t xml:space="preserve">re phy </t>
    </r>
    <r>
      <rPr>
        <sz val="14"/>
        <color rgb="FF1C1C1C"/>
        <rFont val="Arial"/>
        <family val="2"/>
      </rPr>
      <t>&lt;</t>
    </r>
    <r>
      <rPr>
        <sz val="14"/>
        <color rgb="FF010101"/>
        <rFont val="Arial"/>
        <family val="2"/>
      </rPr>
      <t xml:space="preserve">= </t>
    </r>
    <r>
      <rPr>
        <sz val="14"/>
        <color rgb="FF1C1C1C"/>
        <rFont val="Arial"/>
        <family val="2"/>
      </rPr>
      <t xml:space="preserve">8 </t>
    </r>
    <r>
      <rPr>
        <sz val="14"/>
        <color rgb="FF010101"/>
        <rFont val="Arial"/>
        <family val="2"/>
      </rPr>
      <t xml:space="preserve">- </t>
    </r>
    <r>
      <rPr>
        <sz val="14"/>
        <color rgb="FF1C1C1C"/>
        <rFont val="Arial"/>
        <family val="2"/>
      </rPr>
      <t>z é</t>
    </r>
    <r>
      <rPr>
        <sz val="14"/>
        <color rgb="FF010101"/>
        <rFont val="Arial"/>
        <family val="2"/>
      </rPr>
      <t>r</t>
    </r>
    <r>
      <rPr>
        <sz val="14"/>
        <color rgb="FF1C1C1C"/>
        <rFont val="Arial"/>
        <family val="2"/>
      </rPr>
      <t xml:space="preserve">o </t>
    </r>
    <r>
      <rPr>
        <sz val="14"/>
        <color rgb="FF010101"/>
        <rFont val="Arial"/>
        <family val="2"/>
      </rPr>
      <t>i</t>
    </r>
    <r>
      <rPr>
        <sz val="14"/>
        <color rgb="FF1C1C1C"/>
        <rFont val="Arial"/>
        <family val="2"/>
      </rPr>
      <t>o</t>
    </r>
    <r>
      <rPr>
        <sz val="14"/>
        <color rgb="FF010101"/>
        <rFont val="Arial"/>
        <family val="2"/>
      </rPr>
      <t>ur</t>
    </r>
  </si>
  <si>
    <r>
      <rPr>
        <sz val="14"/>
        <color rgb="FF010101"/>
        <rFont val="Arial"/>
        <family val="2"/>
      </rPr>
      <t xml:space="preserve">111 </t>
    </r>
    <r>
      <rPr>
        <sz val="14"/>
        <color rgb="FF383838"/>
        <rFont val="Arial"/>
        <family val="2"/>
      </rPr>
      <t>,</t>
    </r>
    <r>
      <rPr>
        <sz val="14"/>
        <color rgb="FF010101"/>
        <rFont val="Arial"/>
        <family val="2"/>
      </rPr>
      <t>13</t>
    </r>
  </si>
  <si>
    <r>
      <rPr>
        <sz val="14"/>
        <color rgb="FF010101"/>
        <rFont val="Arial"/>
        <family val="2"/>
      </rPr>
      <t xml:space="preserve">751 </t>
    </r>
    <r>
      <rPr>
        <sz val="14"/>
        <color rgb="FF1C1C1C"/>
        <rFont val="Arial"/>
        <family val="2"/>
      </rPr>
      <t>8</t>
    </r>
  </si>
  <si>
    <r>
      <rPr>
        <sz val="14"/>
        <color rgb="FF1C1C1C"/>
        <rFont val="Arial"/>
        <family val="2"/>
      </rPr>
      <t>09</t>
    </r>
    <r>
      <rPr>
        <sz val="14"/>
        <color rgb="FF010101"/>
        <rFont val="Arial"/>
        <family val="2"/>
      </rPr>
      <t>12A1</t>
    </r>
  </si>
  <si>
    <r>
      <rPr>
        <sz val="14"/>
        <color rgb="FF010101"/>
        <rFont val="Arial"/>
        <family val="2"/>
      </rPr>
      <t xml:space="preserve">Tum </t>
    </r>
    <r>
      <rPr>
        <sz val="14"/>
        <color rgb="FF1C1C1C"/>
        <rFont val="Arial"/>
        <family val="2"/>
      </rPr>
      <t>e</t>
    </r>
    <r>
      <rPr>
        <sz val="14"/>
        <color rgb="FF010101"/>
        <rFont val="Arial"/>
        <family val="2"/>
      </rPr>
      <t xml:space="preserve">urs  malign  </t>
    </r>
    <r>
      <rPr>
        <sz val="14"/>
        <color rgb="FF383838"/>
        <rFont val="Arial"/>
        <family val="2"/>
      </rPr>
      <t>e</t>
    </r>
    <r>
      <rPr>
        <sz val="14"/>
        <color rgb="FF010101"/>
        <rFont val="Arial"/>
        <family val="2"/>
      </rPr>
      <t>s  d</t>
    </r>
    <r>
      <rPr>
        <sz val="14"/>
        <color rgb="FF383838"/>
        <rFont val="Arial"/>
        <family val="2"/>
      </rPr>
      <t xml:space="preserve">e </t>
    </r>
    <r>
      <rPr>
        <sz val="14"/>
        <color rgb="FF010101"/>
        <rFont val="Arial"/>
        <family val="2"/>
      </rPr>
      <t>la  p</t>
    </r>
    <r>
      <rPr>
        <sz val="14"/>
        <color rgb="FF1C1C1C"/>
        <rFont val="Arial"/>
        <family val="2"/>
      </rPr>
      <t>e</t>
    </r>
    <r>
      <rPr>
        <sz val="14"/>
        <color rgb="FF010101"/>
        <rFont val="Arial"/>
        <family val="2"/>
      </rPr>
      <t xml:space="preserve">au </t>
    </r>
    <r>
      <rPr>
        <sz val="14"/>
        <color rgb="FF1C1C1C"/>
        <rFont val="Arial"/>
        <family val="2"/>
      </rPr>
      <t>e</t>
    </r>
    <r>
      <rPr>
        <sz val="14"/>
        <color rgb="FF010101"/>
        <rFont val="Arial"/>
        <family val="2"/>
      </rPr>
      <t xml:space="preserve">t </t>
    </r>
    <r>
      <rPr>
        <sz val="14"/>
        <color rgb="FF1C1C1C"/>
        <rFont val="Arial"/>
        <family val="2"/>
      </rPr>
      <t>d</t>
    </r>
    <r>
      <rPr>
        <sz val="14"/>
        <color rgb="FF010101"/>
        <rFont val="Arial"/>
        <family val="2"/>
      </rPr>
      <t>e</t>
    </r>
    <r>
      <rPr>
        <sz val="14"/>
        <color rgb="FF1C1C1C"/>
        <rFont val="Arial"/>
        <family val="2"/>
      </rPr>
      <t xml:space="preserve">s se </t>
    </r>
    <r>
      <rPr>
        <sz val="14"/>
        <color rgb="FF010101"/>
        <rFont val="Arial"/>
        <family val="2"/>
      </rPr>
      <t xml:space="preserve">ins </t>
    </r>
    <r>
      <rPr>
        <sz val="14"/>
        <color rgb="FF383838"/>
        <rFont val="Arial"/>
        <family val="2"/>
      </rPr>
      <t xml:space="preserve">, </t>
    </r>
    <r>
      <rPr>
        <sz val="14"/>
        <color rgb="FF1C1C1C"/>
        <rFont val="Arial"/>
        <family val="2"/>
      </rPr>
      <t xml:space="preserve">sco </t>
    </r>
    <r>
      <rPr>
        <sz val="14"/>
        <color rgb="FF010101"/>
        <rFont val="Arial"/>
        <family val="2"/>
      </rPr>
      <t xml:space="preserve">r </t>
    </r>
    <r>
      <rPr>
        <sz val="14"/>
        <color rgb="FF1C1C1C"/>
        <rFont val="Arial"/>
        <family val="2"/>
      </rPr>
      <t xml:space="preserve">e </t>
    </r>
    <r>
      <rPr>
        <sz val="14"/>
        <color rgb="FF010101"/>
        <rFont val="Arial"/>
        <family val="2"/>
      </rPr>
      <t xml:space="preserve">phy  &lt;=  8 - ni </t>
    </r>
    <r>
      <rPr>
        <sz val="14"/>
        <color rgb="FF1C1C1C"/>
        <rFont val="Arial"/>
        <family val="2"/>
      </rPr>
      <t xml:space="preserve">vea </t>
    </r>
    <r>
      <rPr>
        <sz val="14"/>
        <color rgb="FF010101"/>
        <rFont val="Arial"/>
        <family val="2"/>
      </rPr>
      <t>u 1</t>
    </r>
  </si>
  <si>
    <r>
      <rPr>
        <sz val="14"/>
        <color rgb="FF010101"/>
        <rFont val="Arial"/>
        <family val="2"/>
      </rPr>
      <t xml:space="preserve">44 </t>
    </r>
    <r>
      <rPr>
        <sz val="14"/>
        <color rgb="FF1C1C1C"/>
        <rFont val="Arial"/>
        <family val="2"/>
      </rPr>
      <t>8</t>
    </r>
    <r>
      <rPr>
        <sz val="14"/>
        <color rgb="FF5D5D5D"/>
        <rFont val="Arial"/>
        <family val="2"/>
      </rPr>
      <t>,</t>
    </r>
    <r>
      <rPr>
        <sz val="14"/>
        <color rgb="FF010101"/>
        <rFont val="Arial"/>
        <family val="2"/>
      </rPr>
      <t>61</t>
    </r>
  </si>
  <si>
    <r>
      <rPr>
        <sz val="14"/>
        <color rgb="FF1C1C1C"/>
        <rFont val="Arial"/>
        <family val="2"/>
      </rPr>
      <t>4</t>
    </r>
    <r>
      <rPr>
        <sz val="14"/>
        <color rgb="FF010101"/>
        <rFont val="Arial"/>
        <family val="2"/>
      </rPr>
      <t>4</t>
    </r>
    <r>
      <rPr>
        <sz val="14"/>
        <color rgb="FF1C1C1C"/>
        <rFont val="Arial"/>
        <family val="2"/>
      </rPr>
      <t xml:space="preserve">8 </t>
    </r>
    <r>
      <rPr>
        <sz val="14"/>
        <color rgb="FF010101"/>
        <rFont val="Arial"/>
        <family val="2"/>
      </rPr>
      <t>.</t>
    </r>
    <r>
      <rPr>
        <sz val="14"/>
        <color rgb="FF1C1C1C"/>
        <rFont val="Arial"/>
        <family val="2"/>
      </rPr>
      <t>6</t>
    </r>
    <r>
      <rPr>
        <sz val="14"/>
        <color rgb="FF010101"/>
        <rFont val="Arial"/>
        <family val="2"/>
      </rPr>
      <t>1</t>
    </r>
  </si>
  <si>
    <r>
      <rPr>
        <sz val="14"/>
        <color rgb="FF1C1C1C"/>
        <rFont val="Arial"/>
        <family val="2"/>
      </rPr>
      <t xml:space="preserve">3  </t>
    </r>
    <r>
      <rPr>
        <sz val="14"/>
        <color rgb="FF010101"/>
        <rFont val="Arial"/>
        <family val="2"/>
      </rPr>
      <t>5</t>
    </r>
    <r>
      <rPr>
        <sz val="14"/>
        <color rgb="FF1C1C1C"/>
        <rFont val="Arial"/>
        <family val="2"/>
      </rPr>
      <t xml:space="preserve">88 </t>
    </r>
    <r>
      <rPr>
        <sz val="14"/>
        <color rgb="FF383838"/>
        <rFont val="Arial"/>
        <family val="2"/>
      </rPr>
      <t>,</t>
    </r>
    <r>
      <rPr>
        <sz val="14"/>
        <color rgb="FF010101"/>
        <rFont val="Arial"/>
        <family val="2"/>
      </rPr>
      <t>90</t>
    </r>
  </si>
  <si>
    <r>
      <rPr>
        <sz val="14"/>
        <color rgb="FF010101"/>
        <rFont val="Arial"/>
        <family val="2"/>
      </rPr>
      <t xml:space="preserve">199 </t>
    </r>
    <r>
      <rPr>
        <sz val="14"/>
        <color rgb="FF383838"/>
        <rFont val="Arial"/>
        <family val="2"/>
      </rPr>
      <t>,</t>
    </r>
    <r>
      <rPr>
        <sz val="14"/>
        <color rgb="FF010101"/>
        <rFont val="Arial"/>
        <family val="2"/>
      </rPr>
      <t xml:space="preserve">3 </t>
    </r>
    <r>
      <rPr>
        <sz val="14"/>
        <color rgb="FF1C1C1C"/>
        <rFont val="Arial"/>
        <family val="2"/>
      </rPr>
      <t>8</t>
    </r>
  </si>
  <si>
    <r>
      <rPr>
        <sz val="14"/>
        <color rgb="FF1C1C1C"/>
        <rFont val="Arial"/>
        <family val="2"/>
      </rPr>
      <t>09</t>
    </r>
    <r>
      <rPr>
        <sz val="14"/>
        <color rgb="FF010101"/>
        <rFont val="Arial"/>
        <family val="2"/>
      </rPr>
      <t>12A</t>
    </r>
    <r>
      <rPr>
        <sz val="14"/>
        <color rgb="FF1C1C1C"/>
        <rFont val="Arial"/>
        <family val="2"/>
      </rPr>
      <t>2</t>
    </r>
  </si>
  <si>
    <r>
      <rPr>
        <sz val="14"/>
        <color rgb="FF010101"/>
        <rFont val="Arial"/>
        <family val="2"/>
      </rPr>
      <t xml:space="preserve">Tum </t>
    </r>
    <r>
      <rPr>
        <sz val="14"/>
        <color rgb="FF1C1C1C"/>
        <rFont val="Arial"/>
        <family val="2"/>
      </rPr>
      <t>e</t>
    </r>
    <r>
      <rPr>
        <sz val="14"/>
        <color rgb="FF010101"/>
        <rFont val="Arial"/>
        <family val="2"/>
      </rPr>
      <t xml:space="preserve">urs  malign  </t>
    </r>
    <r>
      <rPr>
        <sz val="14"/>
        <color rgb="FF383838"/>
        <rFont val="Arial"/>
        <family val="2"/>
      </rPr>
      <t>e</t>
    </r>
    <r>
      <rPr>
        <sz val="14"/>
        <color rgb="FF010101"/>
        <rFont val="Arial"/>
        <family val="2"/>
      </rPr>
      <t>s  d</t>
    </r>
    <r>
      <rPr>
        <sz val="14"/>
        <color rgb="FF383838"/>
        <rFont val="Arial"/>
        <family val="2"/>
      </rPr>
      <t xml:space="preserve">e </t>
    </r>
    <r>
      <rPr>
        <sz val="14"/>
        <color rgb="FF010101"/>
        <rFont val="Arial"/>
        <family val="2"/>
      </rPr>
      <t xml:space="preserve">la peau </t>
    </r>
    <r>
      <rPr>
        <sz val="14"/>
        <color rgb="FF1C1C1C"/>
        <rFont val="Arial"/>
        <family val="2"/>
      </rPr>
      <t>e</t>
    </r>
    <r>
      <rPr>
        <sz val="14"/>
        <color rgb="FF010101"/>
        <rFont val="Arial"/>
        <family val="2"/>
      </rPr>
      <t xml:space="preserve">t </t>
    </r>
    <r>
      <rPr>
        <sz val="14"/>
        <color rgb="FF1C1C1C"/>
        <rFont val="Arial"/>
        <family val="2"/>
      </rPr>
      <t>d</t>
    </r>
    <r>
      <rPr>
        <sz val="14"/>
        <color rgb="FF010101"/>
        <rFont val="Arial"/>
        <family val="2"/>
      </rPr>
      <t>e</t>
    </r>
    <r>
      <rPr>
        <sz val="14"/>
        <color rgb="FF1C1C1C"/>
        <rFont val="Arial"/>
        <family val="2"/>
      </rPr>
      <t>s se</t>
    </r>
    <r>
      <rPr>
        <sz val="14"/>
        <color rgb="FF010101"/>
        <rFont val="Arial"/>
        <family val="2"/>
      </rPr>
      <t>ins</t>
    </r>
    <r>
      <rPr>
        <sz val="14"/>
        <color rgb="FF383838"/>
        <rFont val="Arial"/>
        <family val="2"/>
      </rPr>
      <t xml:space="preserve">, </t>
    </r>
    <r>
      <rPr>
        <sz val="14"/>
        <color rgb="FF1C1C1C"/>
        <rFont val="Arial"/>
        <family val="2"/>
      </rPr>
      <t>sco</t>
    </r>
    <r>
      <rPr>
        <sz val="14"/>
        <color rgb="FF010101"/>
        <rFont val="Arial"/>
        <family val="2"/>
      </rPr>
      <t>r</t>
    </r>
    <r>
      <rPr>
        <sz val="14"/>
        <color rgb="FF1C1C1C"/>
        <rFont val="Arial"/>
        <family val="2"/>
      </rPr>
      <t xml:space="preserve">e </t>
    </r>
    <r>
      <rPr>
        <sz val="14"/>
        <color rgb="FF010101"/>
        <rFont val="Arial"/>
        <family val="2"/>
      </rPr>
      <t>phy &lt;= 8 - ni</t>
    </r>
    <r>
      <rPr>
        <sz val="14"/>
        <color rgb="FF1C1C1C"/>
        <rFont val="Arial"/>
        <family val="2"/>
      </rPr>
      <t>vea</t>
    </r>
    <r>
      <rPr>
        <sz val="14"/>
        <color rgb="FF010101"/>
        <rFont val="Arial"/>
        <family val="2"/>
      </rPr>
      <t xml:space="preserve">u </t>
    </r>
    <r>
      <rPr>
        <sz val="14"/>
        <color rgb="FF1C1C1C"/>
        <rFont val="Arial"/>
        <family val="2"/>
      </rPr>
      <t>2</t>
    </r>
  </si>
  <si>
    <r>
      <rPr>
        <sz val="14"/>
        <color rgb="FF1C1C1C"/>
        <rFont val="Arial"/>
        <family val="2"/>
      </rPr>
      <t>2 3</t>
    </r>
    <r>
      <rPr>
        <sz val="14"/>
        <color rgb="FF010101"/>
        <rFont val="Arial"/>
        <family val="2"/>
      </rPr>
      <t>14</t>
    </r>
    <r>
      <rPr>
        <sz val="14"/>
        <color rgb="FF5D5D5D"/>
        <rFont val="Arial"/>
        <family val="2"/>
      </rPr>
      <t>,</t>
    </r>
    <r>
      <rPr>
        <sz val="14"/>
        <color rgb="FF1C1C1C"/>
        <rFont val="Arial"/>
        <family val="2"/>
      </rPr>
      <t>33</t>
    </r>
  </si>
  <si>
    <r>
      <rPr>
        <sz val="14"/>
        <color rgb="FF010101"/>
        <rFont val="Arial"/>
        <family val="2"/>
      </rPr>
      <t>1</t>
    </r>
    <r>
      <rPr>
        <sz val="14"/>
        <color rgb="FF1C1C1C"/>
        <rFont val="Arial"/>
        <family val="2"/>
      </rPr>
      <t>8</t>
    </r>
    <r>
      <rPr>
        <sz val="14"/>
        <color rgb="FF010101"/>
        <rFont val="Arial"/>
        <family val="2"/>
      </rPr>
      <t>2.0</t>
    </r>
    <r>
      <rPr>
        <sz val="14"/>
        <color rgb="FF1C1C1C"/>
        <rFont val="Arial"/>
        <family val="2"/>
      </rPr>
      <t>8</t>
    </r>
  </si>
  <si>
    <r>
      <rPr>
        <sz val="14"/>
        <color rgb="FF010101"/>
        <rFont val="Arial"/>
        <family val="2"/>
      </rPr>
      <t xml:space="preserve">11  </t>
    </r>
    <r>
      <rPr>
        <sz val="14"/>
        <color rgb="FF1C1C1C"/>
        <rFont val="Arial"/>
        <family val="2"/>
      </rPr>
      <t>23</t>
    </r>
    <r>
      <rPr>
        <sz val="14"/>
        <color rgb="FF010101"/>
        <rFont val="Arial"/>
        <family val="2"/>
      </rPr>
      <t>6</t>
    </r>
    <r>
      <rPr>
        <sz val="14"/>
        <color rgb="FF383838"/>
        <rFont val="Arial"/>
        <family val="2"/>
      </rPr>
      <t>,</t>
    </r>
    <r>
      <rPr>
        <sz val="14"/>
        <color rgb="FF010101"/>
        <rFont val="Arial"/>
        <family val="2"/>
      </rPr>
      <t>32</t>
    </r>
  </si>
  <si>
    <r>
      <rPr>
        <sz val="14"/>
        <color rgb="FF1C1C1C"/>
        <rFont val="Arial"/>
        <family val="2"/>
      </rPr>
      <t>09</t>
    </r>
    <r>
      <rPr>
        <sz val="14"/>
        <color rgb="FF010101"/>
        <rFont val="Arial"/>
        <family val="2"/>
      </rPr>
      <t>1</t>
    </r>
    <r>
      <rPr>
        <sz val="14"/>
        <color rgb="FF1C1C1C"/>
        <rFont val="Arial"/>
        <family val="2"/>
      </rPr>
      <t>2</t>
    </r>
    <r>
      <rPr>
        <sz val="14"/>
        <color rgb="FF010101"/>
        <rFont val="Arial"/>
        <family val="2"/>
      </rPr>
      <t>8 1</t>
    </r>
  </si>
  <si>
    <r>
      <rPr>
        <sz val="14"/>
        <color rgb="FF010101"/>
        <rFont val="Arial"/>
        <family val="2"/>
      </rPr>
      <t>Tum</t>
    </r>
    <r>
      <rPr>
        <sz val="14"/>
        <color rgb="FF1C1C1C"/>
        <rFont val="Arial"/>
        <family val="2"/>
      </rPr>
      <t>e</t>
    </r>
    <r>
      <rPr>
        <sz val="14"/>
        <color rgb="FF010101"/>
        <rFont val="Arial"/>
        <family val="2"/>
      </rPr>
      <t>urs malign</t>
    </r>
    <r>
      <rPr>
        <sz val="14"/>
        <color rgb="FF383838"/>
        <rFont val="Arial"/>
        <family val="2"/>
      </rPr>
      <t>e</t>
    </r>
    <r>
      <rPr>
        <sz val="14"/>
        <color rgb="FF010101"/>
        <rFont val="Arial"/>
        <family val="2"/>
      </rPr>
      <t>s  d</t>
    </r>
    <r>
      <rPr>
        <sz val="14"/>
        <color rgb="FF383838"/>
        <rFont val="Arial"/>
        <family val="2"/>
      </rPr>
      <t xml:space="preserve">e </t>
    </r>
    <r>
      <rPr>
        <sz val="14"/>
        <color rgb="FF010101"/>
        <rFont val="Arial"/>
        <family val="2"/>
      </rPr>
      <t xml:space="preserve">la peau </t>
    </r>
    <r>
      <rPr>
        <sz val="14"/>
        <color rgb="FF1C1C1C"/>
        <rFont val="Arial"/>
        <family val="2"/>
      </rPr>
      <t>e</t>
    </r>
    <r>
      <rPr>
        <sz val="14"/>
        <color rgb="FF010101"/>
        <rFont val="Arial"/>
        <family val="2"/>
      </rPr>
      <t xml:space="preserve">t </t>
    </r>
    <r>
      <rPr>
        <sz val="14"/>
        <color rgb="FF1C1C1C"/>
        <rFont val="Arial"/>
        <family val="2"/>
      </rPr>
      <t>des se</t>
    </r>
    <r>
      <rPr>
        <sz val="14"/>
        <color rgb="FF010101"/>
        <rFont val="Arial"/>
        <family val="2"/>
      </rPr>
      <t>ins</t>
    </r>
    <r>
      <rPr>
        <sz val="14"/>
        <color rgb="FF5D5D5D"/>
        <rFont val="Arial"/>
        <family val="2"/>
      </rPr>
      <t xml:space="preserve">, </t>
    </r>
    <r>
      <rPr>
        <sz val="14"/>
        <color rgb="FF1C1C1C"/>
        <rFont val="Arial"/>
        <family val="2"/>
      </rPr>
      <t>s</t>
    </r>
    <r>
      <rPr>
        <sz val="14"/>
        <color rgb="FF010101"/>
        <rFont val="Arial"/>
        <family val="2"/>
      </rPr>
      <t>c</t>
    </r>
    <r>
      <rPr>
        <sz val="14"/>
        <color rgb="FF1C1C1C"/>
        <rFont val="Arial"/>
        <family val="2"/>
      </rPr>
      <t>o</t>
    </r>
    <r>
      <rPr>
        <sz val="14"/>
        <color rgb="FF010101"/>
        <rFont val="Arial"/>
        <family val="2"/>
      </rPr>
      <t>r</t>
    </r>
    <r>
      <rPr>
        <sz val="14"/>
        <color rgb="FF1C1C1C"/>
        <rFont val="Arial"/>
        <family val="2"/>
      </rPr>
      <t xml:space="preserve">e </t>
    </r>
    <r>
      <rPr>
        <sz val="14"/>
        <color rgb="FF010101"/>
        <rFont val="Arial"/>
        <family val="2"/>
      </rPr>
      <t xml:space="preserve">phy </t>
    </r>
    <r>
      <rPr>
        <i/>
        <sz val="14"/>
        <color rgb="FF1C1C1C"/>
        <rFont val="Arial"/>
        <family val="2"/>
      </rPr>
      <t>&gt;</t>
    </r>
    <r>
      <rPr>
        <i/>
        <sz val="14"/>
        <color rgb="FF010101"/>
        <rFont val="Arial"/>
        <family val="2"/>
      </rPr>
      <t xml:space="preserve">= </t>
    </r>
    <r>
      <rPr>
        <sz val="14"/>
        <color rgb="FF010101"/>
        <rFont val="Arial"/>
        <family val="2"/>
      </rPr>
      <t>9 - ni</t>
    </r>
    <r>
      <rPr>
        <sz val="14"/>
        <color rgb="FF1C1C1C"/>
        <rFont val="Arial"/>
        <family val="2"/>
      </rPr>
      <t>ve</t>
    </r>
    <r>
      <rPr>
        <sz val="14"/>
        <color rgb="FF010101"/>
        <rFont val="Arial"/>
        <family val="2"/>
      </rPr>
      <t>au  1</t>
    </r>
  </si>
  <si>
    <r>
      <rPr>
        <sz val="14"/>
        <color rgb="FF010101"/>
        <rFont val="Arial"/>
        <family val="2"/>
      </rPr>
      <t>6</t>
    </r>
    <r>
      <rPr>
        <sz val="14"/>
        <color rgb="FF1C1C1C"/>
        <rFont val="Arial"/>
        <family val="2"/>
      </rPr>
      <t xml:space="preserve">32 </t>
    </r>
    <r>
      <rPr>
        <sz val="14"/>
        <color rgb="FF010101"/>
        <rFont val="Arial"/>
        <family val="2"/>
      </rPr>
      <t>,3</t>
    </r>
    <r>
      <rPr>
        <sz val="14"/>
        <color rgb="FF1C1C1C"/>
        <rFont val="Arial"/>
        <family val="2"/>
      </rPr>
      <t>8</t>
    </r>
  </si>
  <si>
    <r>
      <rPr>
        <sz val="14"/>
        <color rgb="FF010101"/>
        <rFont val="Arial"/>
        <family val="2"/>
      </rPr>
      <t>632.38</t>
    </r>
  </si>
  <si>
    <r>
      <rPr>
        <sz val="14"/>
        <color rgb="FF010101"/>
        <rFont val="Arial"/>
        <family val="2"/>
      </rPr>
      <t xml:space="preserve">5 </t>
    </r>
    <r>
      <rPr>
        <sz val="14"/>
        <color rgb="FF1C1C1C"/>
        <rFont val="Arial"/>
        <family val="2"/>
      </rPr>
      <t>0</t>
    </r>
    <r>
      <rPr>
        <sz val="14"/>
        <color rgb="FF010101"/>
        <rFont val="Arial"/>
        <family val="2"/>
      </rPr>
      <t>5</t>
    </r>
    <r>
      <rPr>
        <sz val="14"/>
        <color rgb="FF1C1C1C"/>
        <rFont val="Arial"/>
        <family val="2"/>
      </rPr>
      <t>9,03</t>
    </r>
  </si>
  <si>
    <r>
      <rPr>
        <sz val="14"/>
        <color rgb="FF010101"/>
        <rFont val="Arial"/>
        <family val="2"/>
      </rPr>
      <t xml:space="preserve">Tumeurs malignes dela peau </t>
    </r>
    <r>
      <rPr>
        <sz val="14"/>
        <color rgb="FF1C1C1C"/>
        <rFont val="Arial"/>
        <family val="2"/>
      </rPr>
      <t>e</t>
    </r>
    <r>
      <rPr>
        <sz val="14"/>
        <color rgb="FF010101"/>
        <rFont val="Arial"/>
        <family val="2"/>
      </rPr>
      <t>t des s</t>
    </r>
    <r>
      <rPr>
        <sz val="14"/>
        <color rgb="FF1C1C1C"/>
        <rFont val="Arial"/>
        <family val="2"/>
      </rPr>
      <t>e</t>
    </r>
    <r>
      <rPr>
        <sz val="14"/>
        <color rgb="FF010101"/>
        <rFont val="Arial"/>
        <family val="2"/>
      </rPr>
      <t>ins, scor</t>
    </r>
    <r>
      <rPr>
        <sz val="14"/>
        <color rgb="FF1C1C1C"/>
        <rFont val="Arial"/>
        <family val="2"/>
      </rPr>
      <t xml:space="preserve">e </t>
    </r>
    <r>
      <rPr>
        <sz val="14"/>
        <color rgb="FF010101"/>
        <rFont val="Arial"/>
        <family val="2"/>
      </rPr>
      <t>phy &gt;= 9 - niveau 2</t>
    </r>
  </si>
  <si>
    <r>
      <rPr>
        <sz val="14"/>
        <color rgb="FF010101"/>
        <rFont val="Arial"/>
        <family val="2"/>
      </rPr>
      <t>3 3</t>
    </r>
    <r>
      <rPr>
        <sz val="14"/>
        <color rgb="FF1C1C1C"/>
        <rFont val="Arial"/>
        <family val="2"/>
      </rPr>
      <t>21</t>
    </r>
    <r>
      <rPr>
        <sz val="14"/>
        <color rgb="FF010101"/>
        <rFont val="Arial"/>
        <family val="2"/>
      </rPr>
      <t>,41</t>
    </r>
  </si>
  <si>
    <r>
      <rPr>
        <sz val="14"/>
        <color rgb="FF010101"/>
        <rFont val="Arial"/>
        <family val="2"/>
      </rPr>
      <t>248.23</t>
    </r>
  </si>
  <si>
    <r>
      <rPr>
        <sz val="14"/>
        <color rgb="FF1C1C1C"/>
        <rFont val="Arial"/>
        <family val="2"/>
      </rPr>
      <t>1</t>
    </r>
    <r>
      <rPr>
        <sz val="14"/>
        <color rgb="FF010101"/>
        <rFont val="Arial"/>
        <family val="2"/>
      </rPr>
      <t>3 7</t>
    </r>
    <r>
      <rPr>
        <sz val="14"/>
        <color rgb="FF1C1C1C"/>
        <rFont val="Arial"/>
        <family val="2"/>
      </rPr>
      <t>4</t>
    </r>
    <r>
      <rPr>
        <sz val="14"/>
        <color rgb="FF010101"/>
        <rFont val="Arial"/>
        <family val="2"/>
      </rPr>
      <t>7</t>
    </r>
    <r>
      <rPr>
        <sz val="14"/>
        <color rgb="FF1C1C1C"/>
        <rFont val="Arial"/>
        <family val="2"/>
      </rPr>
      <t>,</t>
    </r>
    <r>
      <rPr>
        <sz val="14"/>
        <color rgb="FF010101"/>
        <rFont val="Arial"/>
        <family val="2"/>
      </rPr>
      <t>14</t>
    </r>
  </si>
  <si>
    <r>
      <rPr>
        <sz val="14"/>
        <color rgb="FF010101"/>
        <rFont val="Arial"/>
        <family val="2"/>
      </rPr>
      <t>0918AO</t>
    </r>
  </si>
  <si>
    <r>
      <rPr>
        <sz val="14"/>
        <color rgb="FF010101"/>
        <rFont val="Arial"/>
        <family val="2"/>
      </rPr>
      <t xml:space="preserve">Infections et traumatismes cutanés. score cog &lt;= 2 - zéro jou </t>
    </r>
    <r>
      <rPr>
        <sz val="14"/>
        <color rgb="FF1C1C1C"/>
        <rFont val="Arial"/>
        <family val="2"/>
      </rPr>
      <t>r</t>
    </r>
  </si>
  <si>
    <r>
      <rPr>
        <sz val="14"/>
        <color rgb="FF010101"/>
        <rFont val="Arial"/>
        <family val="2"/>
      </rPr>
      <t>1 81</t>
    </r>
    <r>
      <rPr>
        <sz val="14"/>
        <color rgb="FF1C1C1C"/>
        <rFont val="Arial"/>
        <family val="2"/>
      </rPr>
      <t>,</t>
    </r>
    <r>
      <rPr>
        <sz val="14"/>
        <color rgb="FF010101"/>
        <rFont val="Arial"/>
        <family val="2"/>
      </rPr>
      <t>24</t>
    </r>
  </si>
  <si>
    <r>
      <rPr>
        <sz val="14"/>
        <color rgb="FF010101"/>
        <rFont val="Arial"/>
        <family val="2"/>
      </rPr>
      <t>0918A1</t>
    </r>
  </si>
  <si>
    <r>
      <rPr>
        <sz val="14"/>
        <color rgb="FF010101"/>
        <rFont val="Arial"/>
        <family val="2"/>
      </rPr>
      <t>Infections et traumatismes cutanés. score cog &lt;= 2 -
niveau 1</t>
    </r>
  </si>
  <si>
    <r>
      <rPr>
        <sz val="14"/>
        <color rgb="FF010101"/>
        <rFont val="Arial"/>
        <family val="2"/>
      </rPr>
      <t>486.63</t>
    </r>
  </si>
  <si>
    <r>
      <rPr>
        <sz val="14"/>
        <color rgb="FF010101"/>
        <rFont val="Arial"/>
        <family val="2"/>
      </rPr>
      <t>3 893</t>
    </r>
    <r>
      <rPr>
        <sz val="14"/>
        <color rgb="FF1C1C1C"/>
        <rFont val="Arial"/>
        <family val="2"/>
      </rPr>
      <t>,</t>
    </r>
    <r>
      <rPr>
        <sz val="14"/>
        <color rgb="FF010101"/>
        <rFont val="Arial"/>
        <family val="2"/>
      </rPr>
      <t>04</t>
    </r>
  </si>
  <si>
    <r>
      <rPr>
        <sz val="14"/>
        <color rgb="FF010101"/>
        <rFont val="Arial"/>
        <family val="2"/>
      </rPr>
      <t>0918A2</t>
    </r>
  </si>
  <si>
    <r>
      <rPr>
        <sz val="14"/>
        <color rgb="FF010101"/>
        <rFont val="Arial"/>
        <family val="2"/>
      </rPr>
      <t>Infections et traumatismes cutan</t>
    </r>
    <r>
      <rPr>
        <sz val="14"/>
        <color rgb="FF1C1C1C"/>
        <rFont val="Arial"/>
        <family val="2"/>
      </rPr>
      <t>é</t>
    </r>
    <r>
      <rPr>
        <sz val="14"/>
        <color rgb="FF010101"/>
        <rFont val="Arial"/>
        <family val="2"/>
      </rPr>
      <t xml:space="preserve">s. score cog &lt;= 2 </t>
    </r>
    <r>
      <rPr>
        <sz val="14"/>
        <color rgb="FF2F2F2F"/>
        <rFont val="Arial"/>
        <family val="2"/>
      </rPr>
      <t xml:space="preserve">-
</t>
    </r>
    <r>
      <rPr>
        <sz val="14"/>
        <color rgb="FF010101"/>
        <rFont val="Arial"/>
        <family val="2"/>
      </rPr>
      <t>niveau 2</t>
    </r>
  </si>
  <si>
    <r>
      <rPr>
        <sz val="14"/>
        <color rgb="FF010101"/>
        <rFont val="Arial"/>
        <family val="2"/>
      </rPr>
      <t>2 404,88</t>
    </r>
  </si>
  <si>
    <r>
      <rPr>
        <sz val="14"/>
        <color rgb="FF010101"/>
        <rFont val="Arial"/>
        <family val="2"/>
      </rPr>
      <t>212.59</t>
    </r>
  </si>
  <si>
    <r>
      <rPr>
        <sz val="14"/>
        <color rgb="FF010101"/>
        <rFont val="Arial"/>
        <family val="2"/>
      </rPr>
      <t>9 8</t>
    </r>
    <r>
      <rPr>
        <sz val="14"/>
        <color rgb="FF1C1C1C"/>
        <rFont val="Arial"/>
        <family val="2"/>
      </rPr>
      <t>4</t>
    </r>
    <r>
      <rPr>
        <sz val="14"/>
        <color rgb="FF010101"/>
        <rFont val="Arial"/>
        <family val="2"/>
      </rPr>
      <t>5</t>
    </r>
    <r>
      <rPr>
        <sz val="14"/>
        <color rgb="FF1C1C1C"/>
        <rFont val="Arial"/>
        <family val="2"/>
      </rPr>
      <t>,</t>
    </r>
    <r>
      <rPr>
        <sz val="14"/>
        <color rgb="FF010101"/>
        <rFont val="Arial"/>
        <family val="2"/>
      </rPr>
      <t>67</t>
    </r>
  </si>
  <si>
    <r>
      <rPr>
        <sz val="14"/>
        <color rgb="FF010101"/>
        <rFont val="Arial"/>
        <family val="2"/>
      </rPr>
      <t xml:space="preserve">Infections et traumatismes cutanés. score cog &gt;= 3 </t>
    </r>
    <r>
      <rPr>
        <sz val="14"/>
        <color rgb="FF2F2F2F"/>
        <rFont val="Arial"/>
        <family val="2"/>
      </rPr>
      <t xml:space="preserve">-
</t>
    </r>
    <r>
      <rPr>
        <sz val="14"/>
        <color rgb="FF010101"/>
        <rFont val="Arial"/>
        <family val="2"/>
      </rPr>
      <t xml:space="preserve">zéro Jou </t>
    </r>
    <r>
      <rPr>
        <sz val="14"/>
        <color rgb="FF1C1C1C"/>
        <rFont val="Arial"/>
        <family val="2"/>
      </rPr>
      <t>r</t>
    </r>
  </si>
  <si>
    <r>
      <rPr>
        <sz val="14"/>
        <color rgb="FF010101"/>
        <rFont val="Arial"/>
        <family val="2"/>
      </rPr>
      <t>1 66</t>
    </r>
    <r>
      <rPr>
        <sz val="14"/>
        <color rgb="FF1C1C1C"/>
        <rFont val="Arial"/>
        <family val="2"/>
      </rPr>
      <t>,</t>
    </r>
    <r>
      <rPr>
        <sz val="14"/>
        <color rgb="FF010101"/>
        <rFont val="Arial"/>
        <family val="2"/>
      </rPr>
      <t>19</t>
    </r>
  </si>
  <si>
    <r>
      <rPr>
        <sz val="14"/>
        <color rgb="FF010101"/>
        <rFont val="Arial"/>
        <family val="2"/>
      </rPr>
      <t xml:space="preserve">Infections </t>
    </r>
    <r>
      <rPr>
        <b/>
        <sz val="14"/>
        <color rgb="FF010101"/>
        <rFont val="Arial"/>
        <family val="2"/>
      </rPr>
      <t xml:space="preserve">et </t>
    </r>
    <r>
      <rPr>
        <sz val="14"/>
        <color rgb="FF010101"/>
        <rFont val="Arial"/>
        <family val="2"/>
      </rPr>
      <t xml:space="preserve">traumatismes </t>
    </r>
    <r>
      <rPr>
        <b/>
        <sz val="14"/>
        <color rgb="FF1C1C1C"/>
        <rFont val="Arial"/>
        <family val="2"/>
      </rPr>
      <t>c</t>
    </r>
    <r>
      <rPr>
        <b/>
        <sz val="14"/>
        <color rgb="FF010101"/>
        <rFont val="Arial"/>
        <family val="2"/>
      </rPr>
      <t xml:space="preserve">utanés. scae </t>
    </r>
    <r>
      <rPr>
        <b/>
        <sz val="14"/>
        <color rgb="FF1C1C1C"/>
        <rFont val="Arial"/>
        <family val="2"/>
      </rPr>
      <t>c</t>
    </r>
    <r>
      <rPr>
        <b/>
        <sz val="14"/>
        <color rgb="FF010101"/>
        <rFont val="Arial"/>
        <family val="2"/>
      </rPr>
      <t xml:space="preserve">og </t>
    </r>
    <r>
      <rPr>
        <b/>
        <sz val="14"/>
        <color rgb="FF1C1C1C"/>
        <rFont val="Arial"/>
        <family val="2"/>
      </rPr>
      <t>&gt;</t>
    </r>
    <r>
      <rPr>
        <b/>
        <sz val="14"/>
        <color rgb="FF010101"/>
        <rFont val="Arial"/>
        <family val="2"/>
      </rPr>
      <t xml:space="preserve">= 3 </t>
    </r>
    <r>
      <rPr>
        <sz val="14"/>
        <color rgb="FF2F2F2F"/>
        <rFont val="Arial"/>
        <family val="2"/>
      </rPr>
      <t xml:space="preserve">- </t>
    </r>
    <r>
      <rPr>
        <sz val="14"/>
        <color rgb="FF010101"/>
        <rFont val="Arial"/>
        <family val="2"/>
      </rPr>
      <t>niveau 1</t>
    </r>
  </si>
  <si>
    <r>
      <rPr>
        <sz val="14"/>
        <color rgb="FF010101"/>
        <rFont val="Arial"/>
        <family val="2"/>
      </rPr>
      <t>331.</t>
    </r>
    <r>
      <rPr>
        <sz val="14"/>
        <color rgb="FF1C1C1C"/>
        <rFont val="Arial"/>
        <family val="2"/>
      </rPr>
      <t>3</t>
    </r>
    <r>
      <rPr>
        <sz val="14"/>
        <color rgb="FF010101"/>
        <rFont val="Arial"/>
        <family val="2"/>
      </rPr>
      <t>9</t>
    </r>
  </si>
  <si>
    <r>
      <rPr>
        <sz val="14"/>
        <color rgb="FF010101"/>
        <rFont val="Arial"/>
        <family val="2"/>
      </rPr>
      <t>4 970</t>
    </r>
    <r>
      <rPr>
        <sz val="14"/>
        <color rgb="FF1C1C1C"/>
        <rFont val="Arial"/>
        <family val="2"/>
      </rPr>
      <t>,</t>
    </r>
    <r>
      <rPr>
        <sz val="14"/>
        <color rgb="FF010101"/>
        <rFont val="Arial"/>
        <family val="2"/>
      </rPr>
      <t>89</t>
    </r>
  </si>
  <si>
    <r>
      <rPr>
        <sz val="14"/>
        <color rgb="FF010101"/>
        <rFont val="Arial"/>
        <family val="2"/>
      </rPr>
      <t xml:space="preserve">Infections </t>
    </r>
    <r>
      <rPr>
        <b/>
        <sz val="14"/>
        <color rgb="FF010101"/>
        <rFont val="Arial"/>
        <family val="2"/>
      </rPr>
      <t xml:space="preserve">et </t>
    </r>
    <r>
      <rPr>
        <sz val="14"/>
        <color rgb="FF010101"/>
        <rFont val="Arial"/>
        <family val="2"/>
      </rPr>
      <t>traumatismes cutanés, score cog &gt;= 3 - niveau 2</t>
    </r>
  </si>
  <si>
    <r>
      <rPr>
        <sz val="14"/>
        <color rgb="FF010101"/>
        <rFont val="Arial"/>
        <family val="2"/>
      </rPr>
      <t>2 118,23</t>
    </r>
  </si>
  <si>
    <r>
      <rPr>
        <sz val="14"/>
        <color rgb="FF010101"/>
        <rFont val="Arial"/>
        <family val="2"/>
      </rPr>
      <t>203.76</t>
    </r>
  </si>
  <si>
    <r>
      <rPr>
        <sz val="14"/>
        <color rgb="FF010101"/>
        <rFont val="Arial"/>
        <family val="2"/>
      </rPr>
      <t>10 676</t>
    </r>
    <r>
      <rPr>
        <sz val="14"/>
        <color rgb="FF1C1C1C"/>
        <rFont val="Arial"/>
        <family val="2"/>
      </rPr>
      <t>,</t>
    </r>
    <r>
      <rPr>
        <sz val="14"/>
        <color rgb="FF010101"/>
        <rFont val="Arial"/>
        <family val="2"/>
      </rPr>
      <t>20</t>
    </r>
  </si>
  <si>
    <r>
      <rPr>
        <sz val="14"/>
        <color rgb="FF010101"/>
        <rFont val="Arial"/>
        <family val="2"/>
      </rPr>
      <t>D921AO</t>
    </r>
  </si>
  <si>
    <r>
      <rPr>
        <sz val="14"/>
        <color rgb="FF010101"/>
        <rFont val="Arial"/>
        <family val="2"/>
      </rPr>
      <t>Autres affections de la peau,
des tissus sous cutan</t>
    </r>
    <r>
      <rPr>
        <sz val="14"/>
        <color rgb="FF1C1C1C"/>
        <rFont val="Arial"/>
        <family val="2"/>
      </rPr>
      <t>é</t>
    </r>
    <r>
      <rPr>
        <sz val="14"/>
        <color rgb="FF010101"/>
        <rFont val="Arial"/>
        <family val="2"/>
      </rPr>
      <t>s et des seins - zero Joor</t>
    </r>
  </si>
  <si>
    <r>
      <rPr>
        <sz val="14"/>
        <color rgb="FF010101"/>
        <rFont val="Arial"/>
        <family val="2"/>
      </rPr>
      <t>D921A1</t>
    </r>
  </si>
  <si>
    <r>
      <rPr>
        <sz val="14"/>
        <color rgb="FF010101"/>
        <rFont val="Arial"/>
        <family val="2"/>
      </rPr>
      <t>Autres affections de la peau,
des tissus sous cutan</t>
    </r>
    <r>
      <rPr>
        <sz val="14"/>
        <color rgb="FF1C1C1C"/>
        <rFont val="Arial"/>
        <family val="2"/>
      </rPr>
      <t>é</t>
    </r>
    <r>
      <rPr>
        <sz val="14"/>
        <color rgb="FF010101"/>
        <rFont val="Arial"/>
        <family val="2"/>
      </rPr>
      <t>s et des seins - n Neau 1</t>
    </r>
  </si>
  <si>
    <r>
      <rPr>
        <sz val="14"/>
        <color rgb="FF010101"/>
        <rFont val="Arial"/>
        <family val="2"/>
      </rPr>
      <t>2 659</t>
    </r>
    <r>
      <rPr>
        <sz val="14"/>
        <color rgb="FF1C1C1C"/>
        <rFont val="Arial"/>
        <family val="2"/>
      </rPr>
      <t>,</t>
    </r>
    <r>
      <rPr>
        <sz val="14"/>
        <color rgb="FF010101"/>
        <rFont val="Arial"/>
        <family val="2"/>
      </rPr>
      <t>22</t>
    </r>
  </si>
  <si>
    <r>
      <rPr>
        <sz val="14"/>
        <color rgb="FF010101"/>
        <rFont val="Arial"/>
        <family val="2"/>
      </rPr>
      <t>D921A2</t>
    </r>
  </si>
  <si>
    <r>
      <rPr>
        <sz val="14"/>
        <color rgb="FF010101"/>
        <rFont val="Arial"/>
        <family val="2"/>
      </rPr>
      <t>Autres affections de la peau,
des tissus sous cutan</t>
    </r>
    <r>
      <rPr>
        <sz val="14"/>
        <color rgb="FF1C1C1C"/>
        <rFont val="Arial"/>
        <family val="2"/>
      </rPr>
      <t>é</t>
    </r>
    <r>
      <rPr>
        <sz val="14"/>
        <color rgb="FF010101"/>
        <rFont val="Arial"/>
        <family val="2"/>
      </rPr>
      <t>s et des seins - n Neau 2</t>
    </r>
  </si>
  <si>
    <r>
      <rPr>
        <sz val="14"/>
        <color rgb="FF010101"/>
        <rFont val="Arial"/>
        <family val="2"/>
      </rPr>
      <t>266.19</t>
    </r>
  </si>
  <si>
    <r>
      <rPr>
        <sz val="14"/>
        <color rgb="FF010101"/>
        <rFont val="Arial"/>
        <family val="2"/>
      </rPr>
      <t>11 445,96</t>
    </r>
  </si>
  <si>
    <r>
      <rPr>
        <sz val="14"/>
        <color rgb="FF2F2F2F"/>
        <rFont val="Arial"/>
        <family val="2"/>
      </rPr>
      <t>1</t>
    </r>
    <r>
      <rPr>
        <sz val="14"/>
        <color rgb="FF010101"/>
        <rFont val="Arial"/>
        <family val="2"/>
      </rPr>
      <t>0</t>
    </r>
    <r>
      <rPr>
        <sz val="14"/>
        <color rgb="FF1C1C1C"/>
        <rFont val="Arial"/>
        <family val="2"/>
      </rPr>
      <t>0</t>
    </r>
    <r>
      <rPr>
        <sz val="14"/>
        <color rgb="FF010101"/>
        <rFont val="Arial"/>
        <family val="2"/>
      </rPr>
      <t>3</t>
    </r>
    <r>
      <rPr>
        <sz val="14"/>
        <color rgb="FF1C1C1C"/>
        <rFont val="Arial"/>
        <family val="2"/>
      </rPr>
      <t>AO</t>
    </r>
  </si>
  <si>
    <r>
      <rPr>
        <sz val="14"/>
        <color rgb="FF010101"/>
        <rFont val="Arial"/>
        <family val="2"/>
      </rPr>
      <t>Di</t>
    </r>
    <r>
      <rPr>
        <sz val="14"/>
        <color rgb="FF1C1C1C"/>
        <rFont val="Arial"/>
        <family val="2"/>
      </rPr>
      <t>a</t>
    </r>
    <r>
      <rPr>
        <sz val="14"/>
        <color rgb="FF010101"/>
        <rFont val="Arial"/>
        <family val="2"/>
      </rPr>
      <t>oète</t>
    </r>
    <r>
      <rPr>
        <sz val="14"/>
        <color rgb="FF1C1C1C"/>
        <rFont val="Arial"/>
        <family val="2"/>
      </rPr>
      <t>s</t>
    </r>
    <r>
      <rPr>
        <sz val="14"/>
        <color rgb="FF010101"/>
        <rFont val="Arial"/>
        <family val="2"/>
      </rPr>
      <t xml:space="preserve">, </t>
    </r>
    <r>
      <rPr>
        <sz val="14"/>
        <color rgb="FF1C1C1C"/>
        <rFont val="Arial"/>
        <family val="2"/>
      </rPr>
      <t>a</t>
    </r>
    <r>
      <rPr>
        <sz val="14"/>
        <color rgb="FF010101"/>
        <rFont val="Arial"/>
        <family val="2"/>
      </rPr>
      <t xml:space="preserve">ge </t>
    </r>
    <r>
      <rPr>
        <sz val="14"/>
        <color rgb="FF1C1C1C"/>
        <rFont val="Arial"/>
        <family val="2"/>
      </rPr>
      <t>&lt;</t>
    </r>
    <r>
      <rPr>
        <sz val="14"/>
        <color rgb="FF010101"/>
        <rFont val="Arial"/>
        <family val="2"/>
      </rPr>
      <t>= 17 - zér</t>
    </r>
    <r>
      <rPr>
        <sz val="14"/>
        <color rgb="FF1C1C1C"/>
        <rFont val="Arial"/>
        <family val="2"/>
      </rPr>
      <t xml:space="preserve">o
</t>
    </r>
    <r>
      <rPr>
        <sz val="14"/>
        <color rgb="FF010101"/>
        <rFont val="Arial"/>
        <family val="2"/>
      </rPr>
      <t>i</t>
    </r>
    <r>
      <rPr>
        <sz val="14"/>
        <color rgb="FF1C1C1C"/>
        <rFont val="Arial"/>
        <family val="2"/>
      </rPr>
      <t>o</t>
    </r>
    <r>
      <rPr>
        <sz val="14"/>
        <color rgb="FF010101"/>
        <rFont val="Arial"/>
        <family val="2"/>
      </rPr>
      <t>ur</t>
    </r>
  </si>
  <si>
    <r>
      <rPr>
        <sz val="14"/>
        <color rgb="FF1C1C1C"/>
        <rFont val="Arial"/>
        <family val="2"/>
      </rPr>
      <t>1003</t>
    </r>
    <r>
      <rPr>
        <sz val="14"/>
        <color rgb="FF010101"/>
        <rFont val="Arial"/>
        <family val="2"/>
      </rPr>
      <t>A1</t>
    </r>
  </si>
  <si>
    <r>
      <rPr>
        <sz val="14"/>
        <color rgb="FF010101"/>
        <rFont val="Arial"/>
        <family val="2"/>
      </rPr>
      <t>Di</t>
    </r>
    <r>
      <rPr>
        <sz val="14"/>
        <color rgb="FF1C1C1C"/>
        <rFont val="Arial"/>
        <family val="2"/>
      </rPr>
      <t>abè</t>
    </r>
    <r>
      <rPr>
        <sz val="14"/>
        <color rgb="FF010101"/>
        <rFont val="Arial"/>
        <family val="2"/>
      </rPr>
      <t>t</t>
    </r>
    <r>
      <rPr>
        <sz val="14"/>
        <color rgb="FF1C1C1C"/>
        <rFont val="Arial"/>
        <family val="2"/>
      </rPr>
      <t>es</t>
    </r>
    <r>
      <rPr>
        <sz val="14"/>
        <color rgb="FF010101"/>
        <rFont val="Arial"/>
        <family val="2"/>
      </rPr>
      <t xml:space="preserve">. </t>
    </r>
    <r>
      <rPr>
        <sz val="14"/>
        <color rgb="FF1C1C1C"/>
        <rFont val="Arial"/>
        <family val="2"/>
      </rPr>
      <t>ag</t>
    </r>
    <r>
      <rPr>
        <sz val="14"/>
        <color rgb="FF010101"/>
        <rFont val="Arial"/>
        <family val="2"/>
      </rPr>
      <t xml:space="preserve">e </t>
    </r>
    <r>
      <rPr>
        <sz val="14"/>
        <color rgb="FF565656"/>
        <rFont val="Arial"/>
        <family val="2"/>
      </rPr>
      <t>&lt;</t>
    </r>
    <r>
      <rPr>
        <sz val="14"/>
        <color rgb="FF010101"/>
        <rFont val="Arial"/>
        <family val="2"/>
      </rPr>
      <t xml:space="preserve">= 17 - </t>
    </r>
    <r>
      <rPr>
        <sz val="14"/>
        <color rgb="FF1C1C1C"/>
        <rFont val="Arial"/>
        <family val="2"/>
      </rPr>
      <t>n</t>
    </r>
    <r>
      <rPr>
        <sz val="14"/>
        <color rgb="FF010101"/>
        <rFont val="Arial"/>
        <family val="2"/>
      </rPr>
      <t>iveau 1</t>
    </r>
  </si>
  <si>
    <r>
      <rPr>
        <sz val="14"/>
        <color rgb="FF1C1C1C"/>
        <rFont val="Arial"/>
        <family val="2"/>
      </rPr>
      <t>6 0</t>
    </r>
    <r>
      <rPr>
        <sz val="14"/>
        <color rgb="FF010101"/>
        <rFont val="Arial"/>
        <family val="2"/>
      </rPr>
      <t>24</t>
    </r>
    <r>
      <rPr>
        <sz val="14"/>
        <color rgb="FF1C1C1C"/>
        <rFont val="Arial"/>
        <family val="2"/>
      </rPr>
      <t>,5</t>
    </r>
    <r>
      <rPr>
        <sz val="14"/>
        <color rgb="FF010101"/>
        <rFont val="Arial"/>
        <family val="2"/>
      </rPr>
      <t>9</t>
    </r>
  </si>
  <si>
    <r>
      <rPr>
        <sz val="14"/>
        <color rgb="FF010101"/>
        <rFont val="Arial"/>
        <family val="2"/>
      </rPr>
      <t>1</t>
    </r>
    <r>
      <rPr>
        <sz val="14"/>
        <color rgb="FF1C1C1C"/>
        <rFont val="Arial"/>
        <family val="2"/>
      </rPr>
      <t>00</t>
    </r>
    <r>
      <rPr>
        <sz val="14"/>
        <color rgb="FF010101"/>
        <rFont val="Arial"/>
        <family val="2"/>
      </rPr>
      <t>3A</t>
    </r>
    <r>
      <rPr>
        <sz val="14"/>
        <color rgb="FF1C1C1C"/>
        <rFont val="Arial"/>
        <family val="2"/>
      </rPr>
      <t>2</t>
    </r>
  </si>
  <si>
    <r>
      <rPr>
        <sz val="14"/>
        <color rgb="FF010101"/>
        <rFont val="Arial"/>
        <family val="2"/>
      </rPr>
      <t>Di</t>
    </r>
    <r>
      <rPr>
        <sz val="14"/>
        <color rgb="FF1C1C1C"/>
        <rFont val="Arial"/>
        <family val="2"/>
      </rPr>
      <t>ab</t>
    </r>
    <r>
      <rPr>
        <sz val="14"/>
        <color rgb="FF010101"/>
        <rFont val="Arial"/>
        <family val="2"/>
      </rPr>
      <t>ète</t>
    </r>
    <r>
      <rPr>
        <sz val="14"/>
        <color rgb="FF2F2F2F"/>
        <rFont val="Arial"/>
        <family val="2"/>
      </rPr>
      <t>s</t>
    </r>
    <r>
      <rPr>
        <sz val="14"/>
        <color rgb="FF010101"/>
        <rFont val="Arial"/>
        <family val="2"/>
      </rPr>
      <t xml:space="preserve">, </t>
    </r>
    <r>
      <rPr>
        <sz val="14"/>
        <color rgb="FF1C1C1C"/>
        <rFont val="Arial"/>
        <family val="2"/>
      </rPr>
      <t>a</t>
    </r>
    <r>
      <rPr>
        <sz val="14"/>
        <color rgb="FF010101"/>
        <rFont val="Arial"/>
        <family val="2"/>
      </rPr>
      <t>g</t>
    </r>
    <r>
      <rPr>
        <sz val="14"/>
        <color rgb="FF1C1C1C"/>
        <rFont val="Arial"/>
        <family val="2"/>
      </rPr>
      <t>e &lt;</t>
    </r>
    <r>
      <rPr>
        <sz val="14"/>
        <color rgb="FF010101"/>
        <rFont val="Arial"/>
        <family val="2"/>
      </rPr>
      <t>= 1</t>
    </r>
    <r>
      <rPr>
        <sz val="14"/>
        <color rgb="FF1C1C1C"/>
        <rFont val="Arial"/>
        <family val="2"/>
      </rPr>
      <t xml:space="preserve">7 </t>
    </r>
    <r>
      <rPr>
        <sz val="14"/>
        <color rgb="FF010101"/>
        <rFont val="Arial"/>
        <family val="2"/>
      </rPr>
      <t>- ni</t>
    </r>
    <r>
      <rPr>
        <sz val="14"/>
        <color rgb="FF1C1C1C"/>
        <rFont val="Arial"/>
        <family val="2"/>
      </rPr>
      <t>vea</t>
    </r>
    <r>
      <rPr>
        <sz val="14"/>
        <color rgb="FF010101"/>
        <rFont val="Arial"/>
        <family val="2"/>
      </rPr>
      <t xml:space="preserve">u
</t>
    </r>
    <r>
      <rPr>
        <sz val="14"/>
        <color rgb="FF1C1C1C"/>
        <rFont val="Arial"/>
        <family val="2"/>
      </rPr>
      <t>2</t>
    </r>
  </si>
  <si>
    <r>
      <rPr>
        <sz val="14"/>
        <color rgb="FF1C1C1C"/>
        <rFont val="Arial"/>
        <family val="2"/>
      </rPr>
      <t>6 9</t>
    </r>
    <r>
      <rPr>
        <sz val="14"/>
        <color rgb="FF010101"/>
        <rFont val="Arial"/>
        <family val="2"/>
      </rPr>
      <t>8</t>
    </r>
    <r>
      <rPr>
        <sz val="14"/>
        <color rgb="FF1C1C1C"/>
        <rFont val="Arial"/>
        <family val="2"/>
      </rPr>
      <t>6</t>
    </r>
    <r>
      <rPr>
        <sz val="14"/>
        <color rgb="FF010101"/>
        <rFont val="Arial"/>
        <family val="2"/>
      </rPr>
      <t>,44</t>
    </r>
  </si>
  <si>
    <r>
      <rPr>
        <sz val="14"/>
        <color rgb="FF010101"/>
        <rFont val="Arial"/>
        <family val="2"/>
      </rPr>
      <t>Di</t>
    </r>
    <r>
      <rPr>
        <sz val="14"/>
        <color rgb="FF1C1C1C"/>
        <rFont val="Arial"/>
        <family val="2"/>
      </rPr>
      <t>ao</t>
    </r>
    <r>
      <rPr>
        <sz val="14"/>
        <color rgb="FF010101"/>
        <rFont val="Arial"/>
        <family val="2"/>
      </rPr>
      <t>ete</t>
    </r>
    <r>
      <rPr>
        <sz val="14"/>
        <color rgb="FF1C1C1C"/>
        <rFont val="Arial"/>
        <family val="2"/>
      </rPr>
      <t>s</t>
    </r>
    <r>
      <rPr>
        <sz val="14"/>
        <color rgb="FF010101"/>
        <rFont val="Arial"/>
        <family val="2"/>
      </rPr>
      <t>. a</t>
    </r>
    <r>
      <rPr>
        <sz val="14"/>
        <color rgb="FF1C1C1C"/>
        <rFont val="Arial"/>
        <family val="2"/>
      </rPr>
      <t>g</t>
    </r>
    <r>
      <rPr>
        <sz val="14"/>
        <color rgb="FF010101"/>
        <rFont val="Arial"/>
        <family val="2"/>
      </rPr>
      <t xml:space="preserve">e </t>
    </r>
    <r>
      <rPr>
        <sz val="14"/>
        <color rgb="FF1C1C1C"/>
        <rFont val="Arial"/>
        <family val="2"/>
      </rPr>
      <t>&gt;</t>
    </r>
    <r>
      <rPr>
        <sz val="14"/>
        <color rgb="FF010101"/>
        <rFont val="Arial"/>
        <family val="2"/>
      </rPr>
      <t>= 1</t>
    </r>
    <r>
      <rPr>
        <sz val="14"/>
        <color rgb="FF1C1C1C"/>
        <rFont val="Arial"/>
        <family val="2"/>
      </rPr>
      <t>8</t>
    </r>
    <r>
      <rPr>
        <sz val="14"/>
        <color rgb="FF010101"/>
        <rFont val="Arial"/>
        <family val="2"/>
      </rPr>
      <t xml:space="preserve">. </t>
    </r>
    <r>
      <rPr>
        <sz val="14"/>
        <color rgb="FF1C1C1C"/>
        <rFont val="Arial"/>
        <family val="2"/>
      </rPr>
      <t>sc</t>
    </r>
    <r>
      <rPr>
        <sz val="14"/>
        <color rgb="FF010101"/>
        <rFont val="Arial"/>
        <family val="2"/>
      </rPr>
      <t xml:space="preserve">ore </t>
    </r>
    <r>
      <rPr>
        <sz val="14"/>
        <color rgb="FF1C1C1C"/>
        <rFont val="Arial"/>
        <family val="2"/>
      </rPr>
      <t>p</t>
    </r>
    <r>
      <rPr>
        <sz val="14"/>
        <color rgb="FF010101"/>
        <rFont val="Arial"/>
        <family val="2"/>
      </rPr>
      <t xml:space="preserve">hy </t>
    </r>
    <r>
      <rPr>
        <sz val="14"/>
        <color rgb="FF1C1C1C"/>
        <rFont val="Arial"/>
        <family val="2"/>
      </rPr>
      <t>&lt;</t>
    </r>
    <r>
      <rPr>
        <sz val="14"/>
        <color rgb="FF010101"/>
        <rFont val="Arial"/>
        <family val="2"/>
      </rPr>
      <t xml:space="preserve">= </t>
    </r>
    <r>
      <rPr>
        <sz val="14"/>
        <color rgb="FF1C1C1C"/>
        <rFont val="Arial"/>
        <family val="2"/>
      </rPr>
      <t xml:space="preserve">8 </t>
    </r>
    <r>
      <rPr>
        <sz val="14"/>
        <color rgb="FF7E7E7E"/>
        <rFont val="Arial"/>
        <family val="2"/>
      </rPr>
      <t xml:space="preserve">- </t>
    </r>
    <r>
      <rPr>
        <sz val="14"/>
        <color rgb="FF1C1C1C"/>
        <rFont val="Arial"/>
        <family val="2"/>
      </rPr>
      <t xml:space="preserve">zéro </t>
    </r>
    <r>
      <rPr>
        <sz val="14"/>
        <color rgb="FF010101"/>
        <rFont val="Arial"/>
        <family val="2"/>
      </rPr>
      <t>j</t>
    </r>
    <r>
      <rPr>
        <sz val="14"/>
        <color rgb="FF1C1C1C"/>
        <rFont val="Arial"/>
        <family val="2"/>
      </rPr>
      <t>o</t>
    </r>
    <r>
      <rPr>
        <sz val="14"/>
        <color rgb="FF010101"/>
        <rFont val="Arial"/>
        <family val="2"/>
      </rPr>
      <t>ur</t>
    </r>
  </si>
  <si>
    <r>
      <rPr>
        <sz val="14"/>
        <color rgb="FF010101"/>
        <rFont val="Arial"/>
        <family val="2"/>
      </rPr>
      <t>Di</t>
    </r>
    <r>
      <rPr>
        <sz val="14"/>
        <color rgb="FF1C1C1C"/>
        <rFont val="Arial"/>
        <family val="2"/>
      </rPr>
      <t>a</t>
    </r>
    <r>
      <rPr>
        <sz val="14"/>
        <color rgb="FF010101"/>
        <rFont val="Arial"/>
        <family val="2"/>
      </rPr>
      <t>bète</t>
    </r>
    <r>
      <rPr>
        <sz val="14"/>
        <color rgb="FF1C1C1C"/>
        <rFont val="Arial"/>
        <family val="2"/>
      </rPr>
      <t>s</t>
    </r>
    <r>
      <rPr>
        <sz val="14"/>
        <color rgb="FF010101"/>
        <rFont val="Arial"/>
        <family val="2"/>
      </rPr>
      <t xml:space="preserve">, </t>
    </r>
    <r>
      <rPr>
        <sz val="14"/>
        <color rgb="FF1C1C1C"/>
        <rFont val="Arial"/>
        <family val="2"/>
      </rPr>
      <t>a</t>
    </r>
    <r>
      <rPr>
        <sz val="14"/>
        <color rgb="FF010101"/>
        <rFont val="Arial"/>
        <family val="2"/>
      </rPr>
      <t xml:space="preserve">ge </t>
    </r>
    <r>
      <rPr>
        <sz val="14"/>
        <color rgb="FF2F2F2F"/>
        <rFont val="Arial"/>
        <family val="2"/>
      </rPr>
      <t>&gt;</t>
    </r>
    <r>
      <rPr>
        <sz val="14"/>
        <color rgb="FF010101"/>
        <rFont val="Arial"/>
        <family val="2"/>
      </rPr>
      <t>= 1</t>
    </r>
    <r>
      <rPr>
        <sz val="14"/>
        <color rgb="FF1C1C1C"/>
        <rFont val="Arial"/>
        <family val="2"/>
      </rPr>
      <t>8</t>
    </r>
    <r>
      <rPr>
        <sz val="14"/>
        <color rgb="FF010101"/>
        <rFont val="Arial"/>
        <family val="2"/>
      </rPr>
      <t xml:space="preserve">. </t>
    </r>
    <r>
      <rPr>
        <b/>
        <sz val="14"/>
        <color rgb="FF010101"/>
        <rFont val="Arial"/>
        <family val="2"/>
      </rPr>
      <t>s</t>
    </r>
    <r>
      <rPr>
        <b/>
        <sz val="14"/>
        <color rgb="FF1C1C1C"/>
        <rFont val="Arial"/>
        <family val="2"/>
      </rPr>
      <t>co</t>
    </r>
    <r>
      <rPr>
        <b/>
        <sz val="14"/>
        <color rgb="FF010101"/>
        <rFont val="Arial"/>
        <family val="2"/>
      </rPr>
      <t xml:space="preserve">re
</t>
    </r>
    <r>
      <rPr>
        <sz val="14"/>
        <color rgb="FF010101"/>
        <rFont val="Arial"/>
        <family val="2"/>
      </rPr>
      <t>ph</t>
    </r>
    <r>
      <rPr>
        <sz val="14"/>
        <color rgb="FF1C1C1C"/>
        <rFont val="Arial"/>
        <family val="2"/>
      </rPr>
      <t>v &lt;</t>
    </r>
    <r>
      <rPr>
        <sz val="14"/>
        <color rgb="FF010101"/>
        <rFont val="Arial"/>
        <family val="2"/>
      </rPr>
      <t xml:space="preserve">= </t>
    </r>
    <r>
      <rPr>
        <sz val="14"/>
        <color rgb="FF1C1C1C"/>
        <rFont val="Arial"/>
        <family val="2"/>
      </rPr>
      <t xml:space="preserve">8 </t>
    </r>
    <r>
      <rPr>
        <sz val="14"/>
        <color rgb="FF010101"/>
        <rFont val="Arial"/>
        <family val="2"/>
      </rPr>
      <t>- ni</t>
    </r>
    <r>
      <rPr>
        <sz val="14"/>
        <color rgb="FF1C1C1C"/>
        <rFont val="Arial"/>
        <family val="2"/>
      </rPr>
      <t>v</t>
    </r>
    <r>
      <rPr>
        <sz val="14"/>
        <color rgb="FF010101"/>
        <rFont val="Arial"/>
        <family val="2"/>
      </rPr>
      <t>ea</t>
    </r>
    <r>
      <rPr>
        <sz val="14"/>
        <color rgb="FF1C1C1C"/>
        <rFont val="Arial"/>
        <family val="2"/>
      </rPr>
      <t xml:space="preserve">u </t>
    </r>
    <r>
      <rPr>
        <sz val="14"/>
        <color rgb="FF010101"/>
        <rFont val="Arial"/>
        <family val="2"/>
      </rPr>
      <t>1</t>
    </r>
  </si>
  <si>
    <r>
      <rPr>
        <sz val="14"/>
        <color rgb="FF010101"/>
        <rFont val="Arial"/>
        <family val="2"/>
      </rPr>
      <t>454.49</t>
    </r>
  </si>
  <si>
    <r>
      <rPr>
        <sz val="14"/>
        <color rgb="FF010101"/>
        <rFont val="Arial"/>
        <family val="2"/>
      </rPr>
      <t xml:space="preserve">3 </t>
    </r>
    <r>
      <rPr>
        <sz val="14"/>
        <color rgb="FF1C1C1C"/>
        <rFont val="Arial"/>
        <family val="2"/>
      </rPr>
      <t>6</t>
    </r>
    <r>
      <rPr>
        <sz val="14"/>
        <color rgb="FF010101"/>
        <rFont val="Arial"/>
        <family val="2"/>
      </rPr>
      <t>35</t>
    </r>
    <r>
      <rPr>
        <sz val="14"/>
        <color rgb="FF1C1C1C"/>
        <rFont val="Arial"/>
        <family val="2"/>
      </rPr>
      <t>,</t>
    </r>
    <r>
      <rPr>
        <sz val="14"/>
        <color rgb="FF010101"/>
        <rFont val="Arial"/>
        <family val="2"/>
      </rPr>
      <t>9</t>
    </r>
    <r>
      <rPr>
        <sz val="14"/>
        <color rgb="FF1C1C1C"/>
        <rFont val="Arial"/>
        <family val="2"/>
      </rPr>
      <t>0</t>
    </r>
  </si>
  <si>
    <r>
      <rPr>
        <sz val="14"/>
        <color rgb="FF010101"/>
        <rFont val="Arial"/>
        <family val="2"/>
      </rPr>
      <t>Di</t>
    </r>
    <r>
      <rPr>
        <sz val="14"/>
        <color rgb="FF1C1C1C"/>
        <rFont val="Arial"/>
        <family val="2"/>
      </rPr>
      <t>a</t>
    </r>
    <r>
      <rPr>
        <sz val="14"/>
        <color rgb="FF010101"/>
        <rFont val="Arial"/>
        <family val="2"/>
      </rPr>
      <t>oète</t>
    </r>
    <r>
      <rPr>
        <sz val="14"/>
        <color rgb="FF1C1C1C"/>
        <rFont val="Arial"/>
        <family val="2"/>
      </rPr>
      <t>s</t>
    </r>
    <r>
      <rPr>
        <sz val="14"/>
        <color rgb="FF010101"/>
        <rFont val="Arial"/>
        <family val="2"/>
      </rPr>
      <t xml:space="preserve">. age </t>
    </r>
    <r>
      <rPr>
        <sz val="14"/>
        <color rgb="FF2F2F2F"/>
        <rFont val="Arial"/>
        <family val="2"/>
      </rPr>
      <t>&gt;</t>
    </r>
    <r>
      <rPr>
        <sz val="14"/>
        <color rgb="FF010101"/>
        <rFont val="Arial"/>
        <family val="2"/>
      </rPr>
      <t>= 1</t>
    </r>
    <r>
      <rPr>
        <sz val="14"/>
        <color rgb="FF1C1C1C"/>
        <rFont val="Arial"/>
        <family val="2"/>
      </rPr>
      <t xml:space="preserve">8, </t>
    </r>
    <r>
      <rPr>
        <sz val="14"/>
        <color rgb="FF010101"/>
        <rFont val="Arial"/>
        <family val="2"/>
      </rPr>
      <t>s</t>
    </r>
    <r>
      <rPr>
        <sz val="14"/>
        <color rgb="FF1C1C1C"/>
        <rFont val="Arial"/>
        <family val="2"/>
      </rPr>
      <t>c</t>
    </r>
    <r>
      <rPr>
        <sz val="14"/>
        <color rgb="FF010101"/>
        <rFont val="Arial"/>
        <family val="2"/>
      </rPr>
      <t xml:space="preserve">ore
</t>
    </r>
    <r>
      <rPr>
        <sz val="14"/>
        <color rgb="FF1C1C1C"/>
        <rFont val="Arial"/>
        <family val="2"/>
      </rPr>
      <t>p</t>
    </r>
    <r>
      <rPr>
        <sz val="14"/>
        <color rgb="FF010101"/>
        <rFont val="Arial"/>
        <family val="2"/>
      </rPr>
      <t xml:space="preserve">hv </t>
    </r>
    <r>
      <rPr>
        <sz val="14"/>
        <color rgb="FF2F2F2F"/>
        <rFont val="Arial"/>
        <family val="2"/>
      </rPr>
      <t>&lt;</t>
    </r>
    <r>
      <rPr>
        <sz val="14"/>
        <color rgb="FF010101"/>
        <rFont val="Arial"/>
        <family val="2"/>
      </rPr>
      <t xml:space="preserve">= </t>
    </r>
    <r>
      <rPr>
        <sz val="14"/>
        <color rgb="FF1C1C1C"/>
        <rFont val="Arial"/>
        <family val="2"/>
      </rPr>
      <t xml:space="preserve">8 </t>
    </r>
    <r>
      <rPr>
        <sz val="14"/>
        <color rgb="FF7E7E7E"/>
        <rFont val="Arial"/>
        <family val="2"/>
      </rPr>
      <t xml:space="preserve">- </t>
    </r>
    <r>
      <rPr>
        <sz val="14"/>
        <color rgb="FF010101"/>
        <rFont val="Arial"/>
        <family val="2"/>
      </rPr>
      <t>ni</t>
    </r>
    <r>
      <rPr>
        <sz val="14"/>
        <color rgb="FF1C1C1C"/>
        <rFont val="Arial"/>
        <family val="2"/>
      </rPr>
      <t>ve</t>
    </r>
    <r>
      <rPr>
        <sz val="14"/>
        <color rgb="FF010101"/>
        <rFont val="Arial"/>
        <family val="2"/>
      </rPr>
      <t>au 2</t>
    </r>
  </si>
  <si>
    <r>
      <rPr>
        <sz val="14"/>
        <color rgb="FF010101"/>
        <rFont val="Arial"/>
        <family val="2"/>
      </rPr>
      <t>1 415</t>
    </r>
    <r>
      <rPr>
        <sz val="14"/>
        <color rgb="FF565656"/>
        <rFont val="Arial"/>
        <family val="2"/>
      </rPr>
      <t>,</t>
    </r>
    <r>
      <rPr>
        <sz val="14"/>
        <color rgb="FF010101"/>
        <rFont val="Arial"/>
        <family val="2"/>
      </rPr>
      <t>71</t>
    </r>
  </si>
  <si>
    <r>
      <rPr>
        <sz val="14"/>
        <color rgb="FF1C1C1C"/>
        <rFont val="Arial"/>
        <family val="2"/>
      </rPr>
      <t>3</t>
    </r>
    <r>
      <rPr>
        <sz val="14"/>
        <color rgb="FF010101"/>
        <rFont val="Arial"/>
        <family val="2"/>
      </rPr>
      <t>1</t>
    </r>
    <r>
      <rPr>
        <sz val="14"/>
        <color rgb="FF1C1C1C"/>
        <rFont val="Arial"/>
        <family val="2"/>
      </rPr>
      <t>7</t>
    </r>
    <r>
      <rPr>
        <sz val="14"/>
        <color rgb="FF010101"/>
        <rFont val="Arial"/>
        <family val="2"/>
      </rPr>
      <t>.17</t>
    </r>
  </si>
  <si>
    <r>
      <rPr>
        <sz val="14"/>
        <color rgb="FF010101"/>
        <rFont val="Arial"/>
        <family val="2"/>
      </rPr>
      <t xml:space="preserve">5 </t>
    </r>
    <r>
      <rPr>
        <sz val="14"/>
        <color rgb="FF1C1C1C"/>
        <rFont val="Arial"/>
        <family val="2"/>
      </rPr>
      <t>8</t>
    </r>
    <r>
      <rPr>
        <sz val="14"/>
        <color rgb="FF010101"/>
        <rFont val="Arial"/>
        <family val="2"/>
      </rPr>
      <t>56</t>
    </r>
    <r>
      <rPr>
        <sz val="14"/>
        <color rgb="FF2F2F2F"/>
        <rFont val="Arial"/>
        <family val="2"/>
      </rPr>
      <t>,08</t>
    </r>
  </si>
  <si>
    <r>
      <rPr>
        <sz val="14"/>
        <color rgb="FF1C1C1C"/>
        <rFont val="Arial"/>
        <family val="2"/>
      </rPr>
      <t>100</t>
    </r>
    <r>
      <rPr>
        <sz val="14"/>
        <color rgb="FF010101"/>
        <rFont val="Arial"/>
        <family val="2"/>
      </rPr>
      <t>3C1</t>
    </r>
  </si>
  <si>
    <r>
      <rPr>
        <vertAlign val="superscript"/>
        <sz val="14"/>
        <color rgb="FF010101"/>
        <rFont val="Arial"/>
        <family val="2"/>
      </rPr>
      <t>Di</t>
    </r>
    <r>
      <rPr>
        <vertAlign val="superscript"/>
        <sz val="14"/>
        <color rgb="FF1C1C1C"/>
        <rFont val="Arial"/>
        <family val="2"/>
      </rPr>
      <t>ab</t>
    </r>
    <r>
      <rPr>
        <vertAlign val="superscript"/>
        <sz val="14"/>
        <color rgb="FF010101"/>
        <rFont val="Arial"/>
        <family val="2"/>
      </rPr>
      <t>èt</t>
    </r>
    <r>
      <rPr>
        <vertAlign val="superscript"/>
        <sz val="14"/>
        <color rgb="FF1C1C1C"/>
        <rFont val="Arial"/>
        <family val="2"/>
      </rPr>
      <t>es</t>
    </r>
    <r>
      <rPr>
        <vertAlign val="superscript"/>
        <sz val="14"/>
        <color rgb="FF565656"/>
        <rFont val="Arial"/>
        <family val="2"/>
      </rPr>
      <t xml:space="preserve">, </t>
    </r>
    <r>
      <rPr>
        <vertAlign val="superscript"/>
        <sz val="14"/>
        <color rgb="FF1C1C1C"/>
        <rFont val="Arial"/>
        <family val="2"/>
      </rPr>
      <t>a</t>
    </r>
    <r>
      <rPr>
        <vertAlign val="superscript"/>
        <sz val="14"/>
        <color rgb="FF010101"/>
        <rFont val="Arial"/>
        <family val="2"/>
      </rPr>
      <t xml:space="preserve">ge,  </t>
    </r>
    <r>
      <rPr>
        <vertAlign val="superscript"/>
        <sz val="14"/>
        <color rgb="FF2F2F2F"/>
        <rFont val="Arial"/>
        <family val="2"/>
      </rPr>
      <t xml:space="preserve">: </t>
    </r>
    <r>
      <rPr>
        <vertAlign val="superscript"/>
        <sz val="14"/>
        <color rgb="FF010101"/>
        <rFont val="Arial"/>
        <family val="2"/>
      </rPr>
      <t>= 1</t>
    </r>
    <r>
      <rPr>
        <vertAlign val="superscript"/>
        <sz val="14"/>
        <color rgb="FF1C1C1C"/>
        <rFont val="Arial"/>
        <family val="2"/>
      </rPr>
      <t>8</t>
    </r>
    <r>
      <rPr>
        <vertAlign val="superscript"/>
        <sz val="14"/>
        <color rgb="FF010101"/>
        <rFont val="Arial"/>
        <family val="2"/>
      </rPr>
      <t xml:space="preserve">. </t>
    </r>
    <r>
      <rPr>
        <sz val="14"/>
        <color rgb="FF010101"/>
        <rFont val="Arial"/>
        <family val="2"/>
      </rPr>
      <t>s</t>
    </r>
    <r>
      <rPr>
        <sz val="14"/>
        <color rgb="FF1C1C1C"/>
        <rFont val="Arial"/>
        <family val="2"/>
      </rPr>
      <t>co</t>
    </r>
    <r>
      <rPr>
        <sz val="14"/>
        <color rgb="FF010101"/>
        <rFont val="Arial"/>
        <family val="2"/>
      </rPr>
      <t>r</t>
    </r>
    <r>
      <rPr>
        <sz val="14"/>
        <color rgb="FF1C1C1C"/>
        <rFont val="Arial"/>
        <family val="2"/>
      </rPr>
      <t>e o</t>
    </r>
    <r>
      <rPr>
        <sz val="14"/>
        <color rgb="FF010101"/>
        <rFont val="Arial"/>
        <family val="2"/>
      </rPr>
      <t>h</t>
    </r>
    <r>
      <rPr>
        <sz val="14"/>
        <color rgb="FF1C1C1C"/>
        <rFont val="Arial"/>
        <family val="2"/>
      </rPr>
      <t xml:space="preserve">v </t>
    </r>
    <r>
      <rPr>
        <sz val="14"/>
        <color rgb="FF2F2F2F"/>
        <rFont val="Arial"/>
        <family val="2"/>
      </rPr>
      <t>&gt;</t>
    </r>
    <r>
      <rPr>
        <sz val="14"/>
        <color rgb="FF010101"/>
        <rFont val="Arial"/>
        <family val="2"/>
      </rPr>
      <t xml:space="preserve">= </t>
    </r>
    <r>
      <rPr>
        <sz val="14"/>
        <color rgb="FF1C1C1C"/>
        <rFont val="Arial"/>
        <family val="2"/>
      </rPr>
      <t xml:space="preserve">9 </t>
    </r>
    <r>
      <rPr>
        <sz val="14"/>
        <color rgb="FF010101"/>
        <rFont val="Arial"/>
        <family val="2"/>
      </rPr>
      <t>- n</t>
    </r>
    <r>
      <rPr>
        <sz val="14"/>
        <color rgb="FF1C1C1C"/>
        <rFont val="Arial"/>
        <family val="2"/>
      </rPr>
      <t>iv</t>
    </r>
    <r>
      <rPr>
        <sz val="14"/>
        <color rgb="FF010101"/>
        <rFont val="Arial"/>
        <family val="2"/>
      </rPr>
      <t>ea</t>
    </r>
    <r>
      <rPr>
        <sz val="14"/>
        <color rgb="FF1C1C1C"/>
        <rFont val="Arial"/>
        <family val="2"/>
      </rPr>
      <t xml:space="preserve">u </t>
    </r>
    <r>
      <rPr>
        <sz val="14"/>
        <color rgb="FF010101"/>
        <rFont val="Arial"/>
        <family val="2"/>
      </rPr>
      <t>1</t>
    </r>
  </si>
  <si>
    <r>
      <rPr>
        <sz val="14"/>
        <color rgb="FF010101"/>
        <rFont val="Arial"/>
        <family val="2"/>
      </rPr>
      <t>4</t>
    </r>
    <r>
      <rPr>
        <sz val="14"/>
        <color rgb="FF1C1C1C"/>
        <rFont val="Arial"/>
        <family val="2"/>
      </rPr>
      <t xml:space="preserve">83 </t>
    </r>
    <r>
      <rPr>
        <sz val="14"/>
        <color rgb="FF010101"/>
        <rFont val="Arial"/>
        <family val="2"/>
      </rPr>
      <t>55</t>
    </r>
  </si>
  <si>
    <r>
      <rPr>
        <sz val="14"/>
        <color rgb="FF010101"/>
        <rFont val="Arial"/>
        <family val="2"/>
      </rPr>
      <t>48</t>
    </r>
    <r>
      <rPr>
        <sz val="14"/>
        <color rgb="FF1C1C1C"/>
        <rFont val="Arial"/>
        <family val="2"/>
      </rPr>
      <t>3</t>
    </r>
    <r>
      <rPr>
        <sz val="14"/>
        <color rgb="FF010101"/>
        <rFont val="Arial"/>
        <family val="2"/>
      </rPr>
      <t>.55</t>
    </r>
  </si>
  <si>
    <r>
      <rPr>
        <sz val="14"/>
        <color rgb="FF010101"/>
        <rFont val="Arial"/>
        <family val="2"/>
      </rPr>
      <t xml:space="preserve">3 </t>
    </r>
    <r>
      <rPr>
        <sz val="14"/>
        <color rgb="FF1C1C1C"/>
        <rFont val="Arial"/>
        <family val="2"/>
      </rPr>
      <t>8</t>
    </r>
    <r>
      <rPr>
        <sz val="14"/>
        <color rgb="FF010101"/>
        <rFont val="Arial"/>
        <family val="2"/>
      </rPr>
      <t>6</t>
    </r>
    <r>
      <rPr>
        <sz val="14"/>
        <color rgb="FF1C1C1C"/>
        <rFont val="Arial"/>
        <family val="2"/>
      </rPr>
      <t xml:space="preserve">8 </t>
    </r>
    <r>
      <rPr>
        <sz val="14"/>
        <color rgb="FF2F2F2F"/>
        <rFont val="Arial"/>
        <family val="2"/>
      </rPr>
      <t>37</t>
    </r>
  </si>
  <si>
    <r>
      <rPr>
        <sz val="14"/>
        <color rgb="FF1C1C1C"/>
        <rFont val="Arial"/>
        <family val="2"/>
      </rPr>
      <t>2</t>
    </r>
    <r>
      <rPr>
        <sz val="14"/>
        <color rgb="FF010101"/>
        <rFont val="Arial"/>
        <family val="2"/>
      </rPr>
      <t>14 91</t>
    </r>
  </si>
  <si>
    <r>
      <rPr>
        <sz val="14"/>
        <color rgb="FF1C1C1C"/>
        <rFont val="Arial"/>
        <family val="2"/>
      </rPr>
      <t>1</t>
    </r>
    <r>
      <rPr>
        <sz val="14"/>
        <color rgb="FF010101"/>
        <rFont val="Arial"/>
        <family val="2"/>
      </rPr>
      <t>00</t>
    </r>
    <r>
      <rPr>
        <sz val="14"/>
        <color rgb="FF1C1C1C"/>
        <rFont val="Arial"/>
        <family val="2"/>
      </rPr>
      <t>3C</t>
    </r>
    <r>
      <rPr>
        <sz val="14"/>
        <color rgb="FF010101"/>
        <rFont val="Arial"/>
        <family val="2"/>
      </rPr>
      <t>2</t>
    </r>
  </si>
  <si>
    <r>
      <rPr>
        <sz val="14"/>
        <color rgb="FF010101"/>
        <rFont val="Arial"/>
        <family val="2"/>
      </rPr>
      <t>Di</t>
    </r>
    <r>
      <rPr>
        <sz val="14"/>
        <color rgb="FF1C1C1C"/>
        <rFont val="Arial"/>
        <family val="2"/>
      </rPr>
      <t>ab</t>
    </r>
    <r>
      <rPr>
        <sz val="14"/>
        <color rgb="FF010101"/>
        <rFont val="Arial"/>
        <family val="2"/>
      </rPr>
      <t>ète</t>
    </r>
    <r>
      <rPr>
        <sz val="14"/>
        <color rgb="FF2F2F2F"/>
        <rFont val="Arial"/>
        <family val="2"/>
      </rPr>
      <t>s</t>
    </r>
    <r>
      <rPr>
        <sz val="14"/>
        <color rgb="FF010101"/>
        <rFont val="Arial"/>
        <family val="2"/>
      </rPr>
      <t>, a</t>
    </r>
    <r>
      <rPr>
        <sz val="14"/>
        <color rgb="FF1C1C1C"/>
        <rFont val="Arial"/>
        <family val="2"/>
      </rPr>
      <t>ge &gt;</t>
    </r>
    <r>
      <rPr>
        <sz val="14"/>
        <color rgb="FF010101"/>
        <rFont val="Arial"/>
        <family val="2"/>
      </rPr>
      <t>= 1</t>
    </r>
    <r>
      <rPr>
        <sz val="14"/>
        <color rgb="FF1C1C1C"/>
        <rFont val="Arial"/>
        <family val="2"/>
      </rPr>
      <t>8</t>
    </r>
    <r>
      <rPr>
        <sz val="14"/>
        <color rgb="FF010101"/>
        <rFont val="Arial"/>
        <family val="2"/>
      </rPr>
      <t xml:space="preserve">. </t>
    </r>
    <r>
      <rPr>
        <sz val="14"/>
        <color rgb="FF1C1C1C"/>
        <rFont val="Arial"/>
        <family val="2"/>
      </rPr>
      <t>s</t>
    </r>
    <r>
      <rPr>
        <sz val="14"/>
        <color rgb="FF010101"/>
        <rFont val="Arial"/>
        <family val="2"/>
      </rPr>
      <t>c</t>
    </r>
    <r>
      <rPr>
        <sz val="14"/>
        <color rgb="FF1C1C1C"/>
        <rFont val="Arial"/>
        <family val="2"/>
      </rPr>
      <t>o</t>
    </r>
    <r>
      <rPr>
        <sz val="14"/>
        <color rgb="FF010101"/>
        <rFont val="Arial"/>
        <family val="2"/>
      </rPr>
      <t>re
ph</t>
    </r>
    <r>
      <rPr>
        <sz val="14"/>
        <color rgb="FF1C1C1C"/>
        <rFont val="Arial"/>
        <family val="2"/>
      </rPr>
      <t xml:space="preserve">y </t>
    </r>
    <r>
      <rPr>
        <sz val="14"/>
        <color rgb="FF010101"/>
        <rFont val="Arial"/>
        <family val="2"/>
      </rPr>
      <t xml:space="preserve">&gt;= </t>
    </r>
    <r>
      <rPr>
        <sz val="14"/>
        <color rgb="FF1C1C1C"/>
        <rFont val="Arial"/>
        <family val="2"/>
      </rPr>
      <t xml:space="preserve">9 </t>
    </r>
    <r>
      <rPr>
        <sz val="14"/>
        <color rgb="FF010101"/>
        <rFont val="Arial"/>
        <family val="2"/>
      </rPr>
      <t>- ni</t>
    </r>
    <r>
      <rPr>
        <sz val="14"/>
        <color rgb="FF1C1C1C"/>
        <rFont val="Arial"/>
        <family val="2"/>
      </rPr>
      <t>ve</t>
    </r>
    <r>
      <rPr>
        <sz val="14"/>
        <color rgb="FF010101"/>
        <rFont val="Arial"/>
        <family val="2"/>
      </rPr>
      <t>au 2</t>
    </r>
  </si>
  <si>
    <r>
      <rPr>
        <sz val="14"/>
        <color rgb="FF1C1C1C"/>
        <rFont val="Arial"/>
        <family val="2"/>
      </rPr>
      <t xml:space="preserve">2 </t>
    </r>
    <r>
      <rPr>
        <sz val="14"/>
        <color rgb="FF010101"/>
        <rFont val="Arial"/>
        <family val="2"/>
      </rPr>
      <t>31</t>
    </r>
    <r>
      <rPr>
        <sz val="14"/>
        <color rgb="FF1C1C1C"/>
        <rFont val="Arial"/>
        <family val="2"/>
      </rPr>
      <t>1</t>
    </r>
    <r>
      <rPr>
        <sz val="14"/>
        <color rgb="FF565656"/>
        <rFont val="Arial"/>
        <family val="2"/>
      </rPr>
      <t>,</t>
    </r>
    <r>
      <rPr>
        <sz val="14"/>
        <color rgb="FF010101"/>
        <rFont val="Arial"/>
        <family val="2"/>
      </rPr>
      <t>6</t>
    </r>
    <r>
      <rPr>
        <sz val="14"/>
        <color rgb="FF1C1C1C"/>
        <rFont val="Arial"/>
        <family val="2"/>
      </rPr>
      <t>5</t>
    </r>
  </si>
  <si>
    <r>
      <rPr>
        <sz val="14"/>
        <color rgb="FF010101"/>
        <rFont val="Arial"/>
        <family val="2"/>
      </rPr>
      <t>22</t>
    </r>
    <r>
      <rPr>
        <sz val="14"/>
        <color rgb="FF1C1C1C"/>
        <rFont val="Arial"/>
        <family val="2"/>
      </rPr>
      <t>2</t>
    </r>
    <r>
      <rPr>
        <sz val="14"/>
        <color rgb="FF010101"/>
        <rFont val="Arial"/>
        <family val="2"/>
      </rPr>
      <t>.</t>
    </r>
    <r>
      <rPr>
        <sz val="14"/>
        <color rgb="FF1C1C1C"/>
        <rFont val="Arial"/>
        <family val="2"/>
      </rPr>
      <t>3</t>
    </r>
    <r>
      <rPr>
        <sz val="14"/>
        <color rgb="FF010101"/>
        <rFont val="Arial"/>
        <family val="2"/>
      </rPr>
      <t>9</t>
    </r>
  </si>
  <si>
    <r>
      <rPr>
        <sz val="14"/>
        <color rgb="FF1C1C1C"/>
        <rFont val="Arial"/>
        <family val="2"/>
      </rPr>
      <t>13 2</t>
    </r>
    <r>
      <rPr>
        <sz val="14"/>
        <color rgb="FF010101"/>
        <rFont val="Arial"/>
        <family val="2"/>
      </rPr>
      <t>0</t>
    </r>
    <r>
      <rPr>
        <sz val="14"/>
        <color rgb="FF1C1C1C"/>
        <rFont val="Arial"/>
        <family val="2"/>
      </rPr>
      <t>8,67</t>
    </r>
  </si>
  <si>
    <r>
      <rPr>
        <sz val="14"/>
        <color rgb="FF1C1C1C"/>
        <rFont val="Arial"/>
        <family val="2"/>
      </rPr>
      <t>1</t>
    </r>
    <r>
      <rPr>
        <sz val="14"/>
        <color rgb="FF010101"/>
        <rFont val="Arial"/>
        <family val="2"/>
      </rPr>
      <t>0</t>
    </r>
    <r>
      <rPr>
        <sz val="14"/>
        <color rgb="FF1C1C1C"/>
        <rFont val="Arial"/>
        <family val="2"/>
      </rPr>
      <t>06</t>
    </r>
    <r>
      <rPr>
        <sz val="14"/>
        <color rgb="FF010101"/>
        <rFont val="Arial"/>
        <family val="2"/>
      </rPr>
      <t>A</t>
    </r>
    <r>
      <rPr>
        <sz val="14"/>
        <color rgb="FF2F2F2F"/>
        <rFont val="Arial"/>
        <family val="2"/>
      </rPr>
      <t>O</t>
    </r>
  </si>
  <si>
    <r>
      <rPr>
        <vertAlign val="superscript"/>
        <sz val="14"/>
        <color rgb="FF1C1C1C"/>
        <rFont val="Arial"/>
        <family val="2"/>
      </rPr>
      <t>O</t>
    </r>
    <r>
      <rPr>
        <vertAlign val="superscript"/>
        <sz val="14"/>
        <color rgb="FF010101"/>
        <rFont val="Arial"/>
        <family val="2"/>
      </rPr>
      <t>bé</t>
    </r>
    <r>
      <rPr>
        <vertAlign val="superscript"/>
        <sz val="14"/>
        <color rgb="FF1C1C1C"/>
        <rFont val="Arial"/>
        <family val="2"/>
      </rPr>
      <t>s</t>
    </r>
    <r>
      <rPr>
        <vertAlign val="superscript"/>
        <sz val="14"/>
        <color rgb="FF010101"/>
        <rFont val="Arial"/>
        <family val="2"/>
      </rPr>
      <t>it</t>
    </r>
    <r>
      <rPr>
        <vertAlign val="superscript"/>
        <sz val="14"/>
        <color rgb="FF1C1C1C"/>
        <rFont val="Arial"/>
        <family val="2"/>
      </rPr>
      <t>é</t>
    </r>
    <r>
      <rPr>
        <vertAlign val="superscript"/>
        <sz val="14"/>
        <color rgb="FF010101"/>
        <rFont val="Arial"/>
        <family val="2"/>
      </rPr>
      <t xml:space="preserve">s. </t>
    </r>
    <r>
      <rPr>
        <vertAlign val="superscript"/>
        <sz val="14"/>
        <color rgb="FF1C1C1C"/>
        <rFont val="Arial"/>
        <family val="2"/>
      </rPr>
      <t>a</t>
    </r>
    <r>
      <rPr>
        <vertAlign val="superscript"/>
        <sz val="14"/>
        <color rgb="FF010101"/>
        <rFont val="Arial"/>
        <family val="2"/>
      </rPr>
      <t xml:space="preserve">ge </t>
    </r>
    <r>
      <rPr>
        <vertAlign val="superscript"/>
        <sz val="14"/>
        <color rgb="FF1C1C1C"/>
        <rFont val="Arial"/>
        <family val="2"/>
      </rPr>
      <t>&lt;</t>
    </r>
    <r>
      <rPr>
        <vertAlign val="superscript"/>
        <sz val="14"/>
        <color rgb="FF010101"/>
        <rFont val="Arial"/>
        <family val="2"/>
      </rPr>
      <t>= 1</t>
    </r>
    <r>
      <rPr>
        <vertAlign val="superscript"/>
        <sz val="14"/>
        <color rgb="FF2F2F2F"/>
        <rFont val="Arial"/>
        <family val="2"/>
      </rPr>
      <t>1</t>
    </r>
    <r>
      <rPr>
        <vertAlign val="superscript"/>
        <sz val="14"/>
        <color rgb="FF010101"/>
        <rFont val="Arial"/>
        <family val="2"/>
      </rPr>
      <t xml:space="preserve">. </t>
    </r>
    <r>
      <rPr>
        <sz val="14"/>
        <color rgb="FF1C1C1C"/>
        <rFont val="Arial"/>
        <family val="2"/>
      </rPr>
      <t>sco</t>
    </r>
    <r>
      <rPr>
        <sz val="14"/>
        <color rgb="FF010101"/>
        <rFont val="Arial"/>
        <family val="2"/>
      </rPr>
      <t>r</t>
    </r>
    <r>
      <rPr>
        <sz val="14"/>
        <color rgb="FF2F2F2F"/>
        <rFont val="Arial"/>
        <family val="2"/>
      </rPr>
      <t xml:space="preserve">e </t>
    </r>
    <r>
      <rPr>
        <sz val="14"/>
        <color rgb="FF010101"/>
        <rFont val="Arial"/>
        <family val="2"/>
      </rPr>
      <t xml:space="preserve">rr
</t>
    </r>
    <r>
      <rPr>
        <sz val="14"/>
        <color rgb="FF2F2F2F"/>
        <rFont val="Arial"/>
        <family val="2"/>
      </rPr>
      <t>&lt;</t>
    </r>
    <r>
      <rPr>
        <sz val="14"/>
        <color rgb="FF010101"/>
        <rFont val="Arial"/>
        <family val="2"/>
      </rPr>
      <t xml:space="preserve">= </t>
    </r>
    <r>
      <rPr>
        <sz val="14"/>
        <color rgb="FF1C1C1C"/>
        <rFont val="Arial"/>
        <family val="2"/>
      </rPr>
      <t>6</t>
    </r>
    <r>
      <rPr>
        <sz val="14"/>
        <color rgb="FF010101"/>
        <rFont val="Arial"/>
        <family val="2"/>
      </rPr>
      <t xml:space="preserve">0 </t>
    </r>
    <r>
      <rPr>
        <sz val="14"/>
        <color rgb="FF7E7E7E"/>
        <rFont val="Arial"/>
        <family val="2"/>
      </rPr>
      <t xml:space="preserve">- </t>
    </r>
    <r>
      <rPr>
        <sz val="14"/>
        <color rgb="FF010101"/>
        <rFont val="Arial"/>
        <family val="2"/>
      </rPr>
      <t>z</t>
    </r>
    <r>
      <rPr>
        <sz val="14"/>
        <color rgb="FF1C1C1C"/>
        <rFont val="Arial"/>
        <family val="2"/>
      </rPr>
      <t xml:space="preserve">éro </t>
    </r>
    <r>
      <rPr>
        <sz val="14"/>
        <color rgb="FF010101"/>
        <rFont val="Arial"/>
        <family val="2"/>
      </rPr>
      <t>jeur</t>
    </r>
  </si>
  <si>
    <r>
      <rPr>
        <sz val="14"/>
        <color rgb="FF010101"/>
        <rFont val="Arial"/>
        <family val="2"/>
      </rPr>
      <t>4</t>
    </r>
    <r>
      <rPr>
        <sz val="14"/>
        <color rgb="FF1C1C1C"/>
        <rFont val="Arial"/>
        <family val="2"/>
      </rPr>
      <t>3</t>
    </r>
    <r>
      <rPr>
        <sz val="14"/>
        <color rgb="FF010101"/>
        <rFont val="Arial"/>
        <family val="2"/>
      </rPr>
      <t>,</t>
    </r>
    <r>
      <rPr>
        <sz val="14"/>
        <color rgb="FF1C1C1C"/>
        <rFont val="Arial"/>
        <family val="2"/>
      </rPr>
      <t>7 70</t>
    </r>
  </si>
  <si>
    <r>
      <rPr>
        <sz val="14"/>
        <color rgb="FF1C1C1C"/>
        <rFont val="Arial"/>
        <family val="2"/>
      </rPr>
      <t>1</t>
    </r>
    <r>
      <rPr>
        <sz val="14"/>
        <color rgb="FF010101"/>
        <rFont val="Arial"/>
        <family val="2"/>
      </rPr>
      <t>00</t>
    </r>
    <r>
      <rPr>
        <sz val="14"/>
        <color rgb="FF1C1C1C"/>
        <rFont val="Arial"/>
        <family val="2"/>
      </rPr>
      <t>6</t>
    </r>
    <r>
      <rPr>
        <sz val="14"/>
        <color rgb="FF010101"/>
        <rFont val="Arial"/>
        <family val="2"/>
      </rPr>
      <t>A1</t>
    </r>
  </si>
  <si>
    <r>
      <rPr>
        <sz val="14"/>
        <color rgb="FF010101"/>
        <rFont val="Arial"/>
        <family val="2"/>
      </rPr>
      <t>O</t>
    </r>
    <r>
      <rPr>
        <sz val="14"/>
        <color rgb="FF1C1C1C"/>
        <rFont val="Arial"/>
        <family val="2"/>
      </rPr>
      <t>bé</t>
    </r>
    <r>
      <rPr>
        <sz val="14"/>
        <color rgb="FF010101"/>
        <rFont val="Arial"/>
        <family val="2"/>
      </rPr>
      <t>sit</t>
    </r>
    <r>
      <rPr>
        <sz val="14"/>
        <color rgb="FF1C1C1C"/>
        <rFont val="Arial"/>
        <family val="2"/>
      </rPr>
      <t>és</t>
    </r>
    <r>
      <rPr>
        <sz val="14"/>
        <color rgb="FF010101"/>
        <rFont val="Arial"/>
        <family val="2"/>
      </rPr>
      <t xml:space="preserve">, </t>
    </r>
    <r>
      <rPr>
        <sz val="14"/>
        <color rgb="FF1C1C1C"/>
        <rFont val="Arial"/>
        <family val="2"/>
      </rPr>
      <t>a</t>
    </r>
    <r>
      <rPr>
        <sz val="14"/>
        <color rgb="FF010101"/>
        <rFont val="Arial"/>
        <family val="2"/>
      </rPr>
      <t xml:space="preserve">ge </t>
    </r>
    <r>
      <rPr>
        <sz val="14"/>
        <color rgb="FF2F2F2F"/>
        <rFont val="Arial"/>
        <family val="2"/>
      </rPr>
      <t>&lt;</t>
    </r>
    <r>
      <rPr>
        <sz val="14"/>
        <color rgb="FF010101"/>
        <rFont val="Arial"/>
        <family val="2"/>
      </rPr>
      <t>= 1</t>
    </r>
    <r>
      <rPr>
        <sz val="14"/>
        <color rgb="FF1C1C1C"/>
        <rFont val="Arial"/>
        <family val="2"/>
      </rPr>
      <t>7</t>
    </r>
    <r>
      <rPr>
        <sz val="14"/>
        <color rgb="FF010101"/>
        <rFont val="Arial"/>
        <family val="2"/>
      </rPr>
      <t xml:space="preserve">, </t>
    </r>
    <r>
      <rPr>
        <b/>
        <sz val="14"/>
        <color rgb="FF010101"/>
        <rFont val="Arial"/>
        <family val="2"/>
      </rPr>
      <t>s</t>
    </r>
    <r>
      <rPr>
        <b/>
        <sz val="14"/>
        <color rgb="FF1C1C1C"/>
        <rFont val="Arial"/>
        <family val="2"/>
      </rPr>
      <t xml:space="preserve">core </t>
    </r>
    <r>
      <rPr>
        <b/>
        <sz val="14"/>
        <color rgb="FF010101"/>
        <rFont val="Arial"/>
        <family val="2"/>
      </rPr>
      <t xml:space="preserve">rr
</t>
    </r>
    <r>
      <rPr>
        <sz val="14"/>
        <color rgb="FF1C1C1C"/>
        <rFont val="Arial"/>
        <family val="2"/>
      </rPr>
      <t>&lt;</t>
    </r>
    <r>
      <rPr>
        <sz val="14"/>
        <color rgb="FF010101"/>
        <rFont val="Arial"/>
        <family val="2"/>
      </rPr>
      <t xml:space="preserve">= </t>
    </r>
    <r>
      <rPr>
        <sz val="14"/>
        <color rgb="FF1C1C1C"/>
        <rFont val="Arial"/>
        <family val="2"/>
      </rPr>
      <t>G</t>
    </r>
    <r>
      <rPr>
        <sz val="14"/>
        <color rgb="FF010101"/>
        <rFont val="Arial"/>
        <family val="2"/>
      </rPr>
      <t xml:space="preserve">O - ni </t>
    </r>
    <r>
      <rPr>
        <sz val="14"/>
        <color rgb="FF1C1C1C"/>
        <rFont val="Arial"/>
        <family val="2"/>
      </rPr>
      <t>ve</t>
    </r>
    <r>
      <rPr>
        <sz val="14"/>
        <color rgb="FF010101"/>
        <rFont val="Arial"/>
        <family val="2"/>
      </rPr>
      <t>au 1</t>
    </r>
  </si>
  <si>
    <r>
      <rPr>
        <sz val="14"/>
        <color rgb="FF1C1C1C"/>
        <rFont val="Arial"/>
        <family val="2"/>
      </rPr>
      <t>2 8</t>
    </r>
    <r>
      <rPr>
        <sz val="14"/>
        <color rgb="FF010101"/>
        <rFont val="Arial"/>
        <family val="2"/>
      </rPr>
      <t>9</t>
    </r>
    <r>
      <rPr>
        <sz val="14"/>
        <color rgb="FF1C1C1C"/>
        <rFont val="Arial"/>
        <family val="2"/>
      </rPr>
      <t>7</t>
    </r>
    <r>
      <rPr>
        <sz val="14"/>
        <color rgb="FF010101"/>
        <rFont val="Arial"/>
        <family val="2"/>
      </rPr>
      <t>,</t>
    </r>
    <r>
      <rPr>
        <sz val="14"/>
        <color rgb="FF1C1C1C"/>
        <rFont val="Arial"/>
        <family val="2"/>
      </rPr>
      <t>2</t>
    </r>
    <r>
      <rPr>
        <sz val="14"/>
        <color rgb="FF010101"/>
        <rFont val="Arial"/>
        <family val="2"/>
      </rPr>
      <t>1</t>
    </r>
  </si>
  <si>
    <r>
      <rPr>
        <sz val="14"/>
        <color rgb="FF010101"/>
        <rFont val="Arial"/>
        <family val="2"/>
      </rPr>
      <t>100</t>
    </r>
    <r>
      <rPr>
        <sz val="14"/>
        <color rgb="FF1C1C1C"/>
        <rFont val="Arial"/>
        <family val="2"/>
      </rPr>
      <t>6</t>
    </r>
    <r>
      <rPr>
        <sz val="14"/>
        <color rgb="FF010101"/>
        <rFont val="Arial"/>
        <family val="2"/>
      </rPr>
      <t>A</t>
    </r>
    <r>
      <rPr>
        <sz val="14"/>
        <color rgb="FF1C1C1C"/>
        <rFont val="Arial"/>
        <family val="2"/>
      </rPr>
      <t>2</t>
    </r>
  </si>
  <si>
    <r>
      <rPr>
        <sz val="14"/>
        <color rgb="FF1C1C1C"/>
        <rFont val="Arial"/>
        <family val="2"/>
      </rPr>
      <t>Obés</t>
    </r>
    <r>
      <rPr>
        <sz val="14"/>
        <color rgb="FF010101"/>
        <rFont val="Arial"/>
        <family val="2"/>
      </rPr>
      <t>it</t>
    </r>
    <r>
      <rPr>
        <sz val="14"/>
        <color rgb="FF2F2F2F"/>
        <rFont val="Arial"/>
        <family val="2"/>
      </rPr>
      <t>és</t>
    </r>
    <r>
      <rPr>
        <sz val="14"/>
        <color rgb="FF010101"/>
        <rFont val="Arial"/>
        <family val="2"/>
      </rPr>
      <t xml:space="preserve">, </t>
    </r>
    <r>
      <rPr>
        <sz val="14"/>
        <color rgb="FF1C1C1C"/>
        <rFont val="Arial"/>
        <family val="2"/>
      </rPr>
      <t>a</t>
    </r>
    <r>
      <rPr>
        <sz val="14"/>
        <color rgb="FF010101"/>
        <rFont val="Arial"/>
        <family val="2"/>
      </rPr>
      <t xml:space="preserve">ge </t>
    </r>
    <r>
      <rPr>
        <sz val="14"/>
        <color rgb="FF1C1C1C"/>
        <rFont val="Arial"/>
        <family val="2"/>
      </rPr>
      <t>&lt;</t>
    </r>
    <r>
      <rPr>
        <sz val="14"/>
        <color rgb="FF010101"/>
        <rFont val="Arial"/>
        <family val="2"/>
      </rPr>
      <t>= 17. s</t>
    </r>
    <r>
      <rPr>
        <sz val="14"/>
        <color rgb="FF1C1C1C"/>
        <rFont val="Arial"/>
        <family val="2"/>
      </rPr>
      <t>c</t>
    </r>
    <r>
      <rPr>
        <sz val="14"/>
        <color rgb="FF010101"/>
        <rFont val="Arial"/>
        <family val="2"/>
      </rPr>
      <t>or</t>
    </r>
    <r>
      <rPr>
        <sz val="14"/>
        <color rgb="FF1C1C1C"/>
        <rFont val="Arial"/>
        <family val="2"/>
      </rPr>
      <t xml:space="preserve">e </t>
    </r>
    <r>
      <rPr>
        <sz val="14"/>
        <color rgb="FF010101"/>
        <rFont val="Arial"/>
        <family val="2"/>
      </rPr>
      <t xml:space="preserve">rr
&lt;= </t>
    </r>
    <r>
      <rPr>
        <sz val="14"/>
        <color rgb="FF1C1C1C"/>
        <rFont val="Arial"/>
        <family val="2"/>
      </rPr>
      <t>6</t>
    </r>
    <r>
      <rPr>
        <sz val="14"/>
        <color rgb="FF010101"/>
        <rFont val="Arial"/>
        <family val="2"/>
      </rPr>
      <t xml:space="preserve">0 </t>
    </r>
    <r>
      <rPr>
        <sz val="14"/>
        <color rgb="FF7E7E7E"/>
        <rFont val="Arial"/>
        <family val="2"/>
      </rPr>
      <t xml:space="preserve">- </t>
    </r>
    <r>
      <rPr>
        <sz val="14"/>
        <color rgb="FF1C1C1C"/>
        <rFont val="Arial"/>
        <family val="2"/>
      </rPr>
      <t>n</t>
    </r>
    <r>
      <rPr>
        <sz val="14"/>
        <color rgb="FF010101"/>
        <rFont val="Arial"/>
        <family val="2"/>
      </rPr>
      <t>i</t>
    </r>
    <r>
      <rPr>
        <sz val="14"/>
        <color rgb="FF1C1C1C"/>
        <rFont val="Arial"/>
        <family val="2"/>
      </rPr>
      <t>v</t>
    </r>
    <r>
      <rPr>
        <sz val="14"/>
        <color rgb="FF010101"/>
        <rFont val="Arial"/>
        <family val="2"/>
      </rPr>
      <t xml:space="preserve">eau </t>
    </r>
    <r>
      <rPr>
        <sz val="14"/>
        <color rgb="FF1C1C1C"/>
        <rFont val="Arial"/>
        <family val="2"/>
      </rPr>
      <t>2</t>
    </r>
  </si>
  <si>
    <r>
      <rPr>
        <sz val="14"/>
        <color rgb="FF1C1C1C"/>
        <rFont val="Arial"/>
        <family val="2"/>
      </rPr>
      <t>3 0</t>
    </r>
    <r>
      <rPr>
        <sz val="14"/>
        <color rgb="FF010101"/>
        <rFont val="Arial"/>
        <family val="2"/>
      </rPr>
      <t>01,90</t>
    </r>
  </si>
  <si>
    <r>
      <rPr>
        <vertAlign val="superscript"/>
        <sz val="14"/>
        <color rgb="FF010101"/>
        <rFont val="Arial"/>
        <family val="2"/>
      </rPr>
      <t>Obé</t>
    </r>
    <r>
      <rPr>
        <vertAlign val="superscript"/>
        <sz val="14"/>
        <color rgb="FF1C1C1C"/>
        <rFont val="Arial"/>
        <family val="2"/>
      </rPr>
      <t>s</t>
    </r>
    <r>
      <rPr>
        <vertAlign val="superscript"/>
        <sz val="14"/>
        <color rgb="FF010101"/>
        <rFont val="Arial"/>
        <family val="2"/>
      </rPr>
      <t>it</t>
    </r>
    <r>
      <rPr>
        <vertAlign val="superscript"/>
        <sz val="14"/>
        <color rgb="FF1C1C1C"/>
        <rFont val="Arial"/>
        <family val="2"/>
      </rPr>
      <t>és</t>
    </r>
    <r>
      <rPr>
        <vertAlign val="superscript"/>
        <sz val="14"/>
        <color rgb="FF565656"/>
        <rFont val="Arial"/>
        <family val="2"/>
      </rPr>
      <t xml:space="preserve">, </t>
    </r>
    <r>
      <rPr>
        <vertAlign val="superscript"/>
        <sz val="14"/>
        <color rgb="FF1C1C1C"/>
        <rFont val="Arial"/>
        <family val="2"/>
      </rPr>
      <t>a</t>
    </r>
    <r>
      <rPr>
        <vertAlign val="superscript"/>
        <sz val="14"/>
        <color rgb="FF010101"/>
        <rFont val="Arial"/>
        <family val="2"/>
      </rPr>
      <t>ge &lt;= 1</t>
    </r>
    <r>
      <rPr>
        <vertAlign val="superscript"/>
        <sz val="14"/>
        <color rgb="FF1C1C1C"/>
        <rFont val="Arial"/>
        <family val="2"/>
      </rPr>
      <t>7</t>
    </r>
    <r>
      <rPr>
        <vertAlign val="superscript"/>
        <sz val="14"/>
        <color rgb="FF565656"/>
        <rFont val="Arial"/>
        <family val="2"/>
      </rPr>
      <t xml:space="preserve">, </t>
    </r>
    <r>
      <rPr>
        <sz val="14"/>
        <color rgb="FF010101"/>
        <rFont val="Arial"/>
        <family val="2"/>
      </rPr>
      <t>s</t>
    </r>
    <r>
      <rPr>
        <sz val="14"/>
        <color rgb="FF1C1C1C"/>
        <rFont val="Arial"/>
        <family val="2"/>
      </rPr>
      <t xml:space="preserve">core </t>
    </r>
    <r>
      <rPr>
        <sz val="14"/>
        <color rgb="FF010101"/>
        <rFont val="Arial"/>
        <family val="2"/>
      </rPr>
      <t xml:space="preserve">rr
</t>
    </r>
    <r>
      <rPr>
        <sz val="14"/>
        <color rgb="FF2F2F2F"/>
        <rFont val="Arial"/>
        <family val="2"/>
      </rPr>
      <t>&gt;</t>
    </r>
    <r>
      <rPr>
        <sz val="14"/>
        <color rgb="FF010101"/>
        <rFont val="Arial"/>
        <family val="2"/>
      </rPr>
      <t>= 6</t>
    </r>
    <r>
      <rPr>
        <sz val="14"/>
        <color rgb="FF1C1C1C"/>
        <rFont val="Arial"/>
        <family val="2"/>
      </rPr>
      <t xml:space="preserve">1 </t>
    </r>
    <r>
      <rPr>
        <sz val="14"/>
        <color rgb="FF010101"/>
        <rFont val="Arial"/>
        <family val="2"/>
      </rPr>
      <t>- z</t>
    </r>
    <r>
      <rPr>
        <sz val="14"/>
        <color rgb="FF1C1C1C"/>
        <rFont val="Arial"/>
        <family val="2"/>
      </rPr>
      <t xml:space="preserve">éro </t>
    </r>
    <r>
      <rPr>
        <sz val="14"/>
        <color rgb="FF010101"/>
        <rFont val="Arial"/>
        <family val="2"/>
      </rPr>
      <t>i</t>
    </r>
    <r>
      <rPr>
        <sz val="14"/>
        <color rgb="FF1C1C1C"/>
        <rFont val="Arial"/>
        <family val="2"/>
      </rPr>
      <t>o</t>
    </r>
    <r>
      <rPr>
        <sz val="14"/>
        <color rgb="FF010101"/>
        <rFont val="Arial"/>
        <family val="2"/>
      </rPr>
      <t>ur</t>
    </r>
  </si>
  <si>
    <r>
      <rPr>
        <sz val="14"/>
        <color rgb="FF1C1C1C"/>
        <rFont val="Arial"/>
        <family val="2"/>
      </rPr>
      <t>O</t>
    </r>
    <r>
      <rPr>
        <sz val="14"/>
        <color rgb="FF010101"/>
        <rFont val="Arial"/>
        <family val="2"/>
      </rPr>
      <t>b</t>
    </r>
    <r>
      <rPr>
        <sz val="14"/>
        <color rgb="FF1C1C1C"/>
        <rFont val="Arial"/>
        <family val="2"/>
      </rPr>
      <t>é</t>
    </r>
    <r>
      <rPr>
        <sz val="14"/>
        <color rgb="FF010101"/>
        <rFont val="Arial"/>
        <family val="2"/>
      </rPr>
      <t>sit</t>
    </r>
    <r>
      <rPr>
        <sz val="14"/>
        <color rgb="FF1C1C1C"/>
        <rFont val="Arial"/>
        <family val="2"/>
      </rPr>
      <t>és</t>
    </r>
    <r>
      <rPr>
        <sz val="14"/>
        <color rgb="FF010101"/>
        <rFont val="Arial"/>
        <family val="2"/>
      </rPr>
      <t xml:space="preserve">, </t>
    </r>
    <r>
      <rPr>
        <sz val="14"/>
        <color rgb="FF1C1C1C"/>
        <rFont val="Arial"/>
        <family val="2"/>
      </rPr>
      <t>a</t>
    </r>
    <r>
      <rPr>
        <sz val="14"/>
        <color rgb="FF010101"/>
        <rFont val="Arial"/>
        <family val="2"/>
      </rPr>
      <t>g</t>
    </r>
    <r>
      <rPr>
        <sz val="14"/>
        <color rgb="FF1C1C1C"/>
        <rFont val="Arial"/>
        <family val="2"/>
      </rPr>
      <t>e &lt;</t>
    </r>
    <r>
      <rPr>
        <sz val="14"/>
        <color rgb="FF010101"/>
        <rFont val="Arial"/>
        <family val="2"/>
      </rPr>
      <t>= 17. scor</t>
    </r>
    <r>
      <rPr>
        <sz val="14"/>
        <color rgb="FF1C1C1C"/>
        <rFont val="Arial"/>
        <family val="2"/>
      </rPr>
      <t xml:space="preserve">e </t>
    </r>
    <r>
      <rPr>
        <sz val="14"/>
        <color rgb="FF010101"/>
        <rFont val="Arial"/>
        <family val="2"/>
      </rPr>
      <t xml:space="preserve">rr
</t>
    </r>
    <r>
      <rPr>
        <sz val="14"/>
        <color rgb="FF2F2F2F"/>
        <rFont val="Arial"/>
        <family val="2"/>
      </rPr>
      <t>:,</t>
    </r>
    <r>
      <rPr>
        <sz val="14"/>
        <color rgb="FF010101"/>
        <rFont val="Arial"/>
        <family val="2"/>
      </rPr>
      <t xml:space="preserve">= </t>
    </r>
    <r>
      <rPr>
        <sz val="14"/>
        <color rgb="FF1C1C1C"/>
        <rFont val="Arial"/>
        <family val="2"/>
      </rPr>
      <t>6</t>
    </r>
    <r>
      <rPr>
        <sz val="14"/>
        <color rgb="FF010101"/>
        <rFont val="Arial"/>
        <family val="2"/>
      </rPr>
      <t xml:space="preserve">1 - </t>
    </r>
    <r>
      <rPr>
        <sz val="14"/>
        <color rgb="FF1C1C1C"/>
        <rFont val="Arial"/>
        <family val="2"/>
      </rPr>
      <t>n</t>
    </r>
    <r>
      <rPr>
        <sz val="14"/>
        <color rgb="FF010101"/>
        <rFont val="Arial"/>
        <family val="2"/>
      </rPr>
      <t>i</t>
    </r>
    <r>
      <rPr>
        <sz val="14"/>
        <color rgb="FF1C1C1C"/>
        <rFont val="Arial"/>
        <family val="2"/>
      </rPr>
      <t>v</t>
    </r>
    <r>
      <rPr>
        <sz val="14"/>
        <color rgb="FF010101"/>
        <rFont val="Arial"/>
        <family val="2"/>
      </rPr>
      <t>eau 1</t>
    </r>
  </si>
  <si>
    <r>
      <rPr>
        <sz val="14"/>
        <color rgb="FF1C1C1C"/>
        <rFont val="Arial"/>
        <family val="2"/>
      </rPr>
      <t xml:space="preserve">3 </t>
    </r>
    <r>
      <rPr>
        <sz val="14"/>
        <color rgb="FF2F2F2F"/>
        <rFont val="Arial"/>
        <family val="2"/>
      </rPr>
      <t>33</t>
    </r>
    <r>
      <rPr>
        <sz val="14"/>
        <color rgb="FF010101"/>
        <rFont val="Arial"/>
        <family val="2"/>
      </rPr>
      <t>1</t>
    </r>
    <r>
      <rPr>
        <sz val="14"/>
        <color rgb="FF2F2F2F"/>
        <rFont val="Arial"/>
        <family val="2"/>
      </rPr>
      <t>,07</t>
    </r>
  </si>
  <si>
    <r>
      <rPr>
        <sz val="14"/>
        <color rgb="FF1C1C1C"/>
        <rFont val="Arial"/>
        <family val="2"/>
      </rPr>
      <t>O</t>
    </r>
    <r>
      <rPr>
        <sz val="14"/>
        <color rgb="FF010101"/>
        <rFont val="Arial"/>
        <family val="2"/>
      </rPr>
      <t>oé</t>
    </r>
    <r>
      <rPr>
        <sz val="14"/>
        <color rgb="FF1C1C1C"/>
        <rFont val="Arial"/>
        <family val="2"/>
      </rPr>
      <t>s</t>
    </r>
    <r>
      <rPr>
        <sz val="14"/>
        <color rgb="FF010101"/>
        <rFont val="Arial"/>
        <family val="2"/>
      </rPr>
      <t>it</t>
    </r>
    <r>
      <rPr>
        <sz val="14"/>
        <color rgb="FF2F2F2F"/>
        <rFont val="Arial"/>
        <family val="2"/>
      </rPr>
      <t>é</t>
    </r>
    <r>
      <rPr>
        <sz val="14"/>
        <color rgb="FF010101"/>
        <rFont val="Arial"/>
        <family val="2"/>
      </rPr>
      <t>s</t>
    </r>
    <r>
      <rPr>
        <sz val="14"/>
        <color rgb="FF565656"/>
        <rFont val="Arial"/>
        <family val="2"/>
      </rPr>
      <t xml:space="preserve">, </t>
    </r>
    <r>
      <rPr>
        <sz val="14"/>
        <color rgb="FF1C1C1C"/>
        <rFont val="Arial"/>
        <family val="2"/>
      </rPr>
      <t>a</t>
    </r>
    <r>
      <rPr>
        <sz val="14"/>
        <color rgb="FF010101"/>
        <rFont val="Arial"/>
        <family val="2"/>
      </rPr>
      <t xml:space="preserve">ge </t>
    </r>
    <r>
      <rPr>
        <sz val="14"/>
        <color rgb="FF1C1C1C"/>
        <rFont val="Arial"/>
        <family val="2"/>
      </rPr>
      <t>&lt;</t>
    </r>
    <r>
      <rPr>
        <sz val="14"/>
        <color rgb="FF010101"/>
        <rFont val="Arial"/>
        <family val="2"/>
      </rPr>
      <t>= 1</t>
    </r>
    <r>
      <rPr>
        <sz val="14"/>
        <color rgb="FF1C1C1C"/>
        <rFont val="Arial"/>
        <family val="2"/>
      </rPr>
      <t>1</t>
    </r>
    <r>
      <rPr>
        <sz val="14"/>
        <color rgb="FF565656"/>
        <rFont val="Arial"/>
        <family val="2"/>
      </rPr>
      <t xml:space="preserve">. </t>
    </r>
    <r>
      <rPr>
        <sz val="14"/>
        <color rgb="FF1C1C1C"/>
        <rFont val="Arial"/>
        <family val="2"/>
      </rPr>
      <t>sco</t>
    </r>
    <r>
      <rPr>
        <sz val="14"/>
        <color rgb="FF010101"/>
        <rFont val="Arial"/>
        <family val="2"/>
      </rPr>
      <t>r</t>
    </r>
    <r>
      <rPr>
        <sz val="14"/>
        <color rgb="FF2F2F2F"/>
        <rFont val="Arial"/>
        <family val="2"/>
      </rPr>
      <t xml:space="preserve">e </t>
    </r>
    <r>
      <rPr>
        <sz val="14"/>
        <color rgb="FF010101"/>
        <rFont val="Arial"/>
        <family val="2"/>
      </rPr>
      <t xml:space="preserve">rr
</t>
    </r>
    <r>
      <rPr>
        <sz val="14"/>
        <color rgb="FF444444"/>
        <rFont val="Arial"/>
        <family val="2"/>
      </rPr>
      <t>&gt;</t>
    </r>
    <r>
      <rPr>
        <sz val="14"/>
        <color rgb="FF010101"/>
        <rFont val="Arial"/>
        <family val="2"/>
      </rPr>
      <t xml:space="preserve">= </t>
    </r>
    <r>
      <rPr>
        <sz val="14"/>
        <color rgb="FF1C1C1C"/>
        <rFont val="Arial"/>
        <family val="2"/>
      </rPr>
      <t xml:space="preserve">61 </t>
    </r>
    <r>
      <rPr>
        <sz val="14"/>
        <color rgb="FF010101"/>
        <rFont val="Arial"/>
        <family val="2"/>
      </rPr>
      <t xml:space="preserve">- </t>
    </r>
    <r>
      <rPr>
        <sz val="14"/>
        <color rgb="FF1C1C1C"/>
        <rFont val="Arial"/>
        <family val="2"/>
      </rPr>
      <t>n</t>
    </r>
    <r>
      <rPr>
        <sz val="14"/>
        <color rgb="FF010101"/>
        <rFont val="Arial"/>
        <family val="2"/>
      </rPr>
      <t>i</t>
    </r>
    <r>
      <rPr>
        <sz val="14"/>
        <color rgb="FF1C1C1C"/>
        <rFont val="Arial"/>
        <family val="2"/>
      </rPr>
      <t>ve</t>
    </r>
    <r>
      <rPr>
        <sz val="14"/>
        <color rgb="FF010101"/>
        <rFont val="Arial"/>
        <family val="2"/>
      </rPr>
      <t xml:space="preserve">au </t>
    </r>
    <r>
      <rPr>
        <sz val="14"/>
        <color rgb="FF1C1C1C"/>
        <rFont val="Arial"/>
        <family val="2"/>
      </rPr>
      <t>2</t>
    </r>
  </si>
  <si>
    <r>
      <rPr>
        <sz val="14"/>
        <color rgb="FF010101"/>
        <rFont val="Arial"/>
        <family val="2"/>
      </rPr>
      <t>3 45</t>
    </r>
    <r>
      <rPr>
        <sz val="14"/>
        <color rgb="FF1C1C1C"/>
        <rFont val="Arial"/>
        <family val="2"/>
      </rPr>
      <t>1</t>
    </r>
    <r>
      <rPr>
        <sz val="14"/>
        <color rgb="FF010101"/>
        <rFont val="Arial"/>
        <family val="2"/>
      </rPr>
      <t>,44</t>
    </r>
  </si>
  <si>
    <r>
      <rPr>
        <sz val="14"/>
        <color rgb="FF010101"/>
        <rFont val="Arial"/>
        <family val="2"/>
      </rPr>
      <t>3</t>
    </r>
    <r>
      <rPr>
        <sz val="14"/>
        <color rgb="FF1C1C1C"/>
        <rFont val="Arial"/>
        <family val="2"/>
      </rPr>
      <t>13</t>
    </r>
    <r>
      <rPr>
        <sz val="14"/>
        <color rgb="FF010101"/>
        <rFont val="Arial"/>
        <family val="2"/>
      </rPr>
      <t>,7ï</t>
    </r>
  </si>
  <si>
    <r>
      <rPr>
        <sz val="14"/>
        <color rgb="FF2F2F2F"/>
        <rFont val="Arial"/>
        <family val="2"/>
      </rPr>
      <t>1</t>
    </r>
    <r>
      <rPr>
        <sz val="14"/>
        <color rgb="FF010101"/>
        <rFont val="Arial"/>
        <family val="2"/>
      </rPr>
      <t>0</t>
    </r>
    <r>
      <rPr>
        <sz val="14"/>
        <color rgb="FF1C1C1C"/>
        <rFont val="Arial"/>
        <family val="2"/>
      </rPr>
      <t>06CO</t>
    </r>
  </si>
  <si>
    <r>
      <rPr>
        <sz val="14"/>
        <color rgb="FF1C1C1C"/>
        <rFont val="Arial"/>
        <family val="2"/>
      </rPr>
      <t>O</t>
    </r>
    <r>
      <rPr>
        <sz val="14"/>
        <color rgb="FF010101"/>
        <rFont val="Arial"/>
        <family val="2"/>
      </rPr>
      <t>bésit</t>
    </r>
    <r>
      <rPr>
        <sz val="14"/>
        <color rgb="FF1C1C1C"/>
        <rFont val="Arial"/>
        <family val="2"/>
      </rPr>
      <t>és</t>
    </r>
    <r>
      <rPr>
        <sz val="14"/>
        <color rgb="FF010101"/>
        <rFont val="Arial"/>
        <family val="2"/>
      </rPr>
      <t>, a</t>
    </r>
    <r>
      <rPr>
        <sz val="14"/>
        <color rgb="FF1C1C1C"/>
        <rFont val="Arial"/>
        <family val="2"/>
      </rPr>
      <t>g</t>
    </r>
    <r>
      <rPr>
        <sz val="14"/>
        <color rgb="FF010101"/>
        <rFont val="Arial"/>
        <family val="2"/>
      </rPr>
      <t xml:space="preserve">e </t>
    </r>
    <r>
      <rPr>
        <sz val="14"/>
        <color rgb="FF565656"/>
        <rFont val="Arial"/>
        <family val="2"/>
      </rPr>
      <t>&gt;</t>
    </r>
    <r>
      <rPr>
        <sz val="14"/>
        <color rgb="FF010101"/>
        <rFont val="Arial"/>
        <family val="2"/>
      </rPr>
      <t>= 1</t>
    </r>
    <r>
      <rPr>
        <sz val="14"/>
        <color rgb="FF1C1C1C"/>
        <rFont val="Arial"/>
        <family val="2"/>
      </rPr>
      <t>8</t>
    </r>
    <r>
      <rPr>
        <sz val="14"/>
        <color rgb="FF010101"/>
        <rFont val="Arial"/>
        <family val="2"/>
      </rPr>
      <t>. score ph</t>
    </r>
    <r>
      <rPr>
        <sz val="14"/>
        <color rgb="FF1C1C1C"/>
        <rFont val="Arial"/>
        <family val="2"/>
      </rPr>
      <t>y &lt;</t>
    </r>
    <r>
      <rPr>
        <sz val="14"/>
        <color rgb="FF010101"/>
        <rFont val="Arial"/>
        <family val="2"/>
      </rPr>
      <t xml:space="preserve">= </t>
    </r>
    <r>
      <rPr>
        <sz val="14"/>
        <color rgb="FF1C1C1C"/>
        <rFont val="Arial"/>
        <family val="2"/>
      </rPr>
      <t xml:space="preserve">8, </t>
    </r>
    <r>
      <rPr>
        <sz val="14"/>
        <color rgb="FF010101"/>
        <rFont val="Arial"/>
        <family val="2"/>
      </rPr>
      <t>sc</t>
    </r>
    <r>
      <rPr>
        <sz val="14"/>
        <color rgb="FF1C1C1C"/>
        <rFont val="Arial"/>
        <family val="2"/>
      </rPr>
      <t xml:space="preserve">ore </t>
    </r>
    <r>
      <rPr>
        <sz val="14"/>
        <color rgb="FF010101"/>
        <rFont val="Arial"/>
        <family val="2"/>
      </rPr>
      <t xml:space="preserve">rr </t>
    </r>
    <r>
      <rPr>
        <sz val="14"/>
        <color rgb="FF1C1C1C"/>
        <rFont val="Arial"/>
        <family val="2"/>
      </rPr>
      <t>&lt;</t>
    </r>
    <r>
      <rPr>
        <sz val="14"/>
        <color rgb="FF010101"/>
        <rFont val="Arial"/>
        <family val="2"/>
      </rPr>
      <t xml:space="preserve">= 60 -
z </t>
    </r>
    <r>
      <rPr>
        <sz val="14"/>
        <color rgb="FF1C1C1C"/>
        <rFont val="Arial"/>
        <family val="2"/>
      </rPr>
      <t xml:space="preserve">éro </t>
    </r>
    <r>
      <rPr>
        <sz val="14"/>
        <color rgb="FF010101"/>
        <rFont val="Arial"/>
        <family val="2"/>
      </rPr>
      <t>jou</t>
    </r>
    <r>
      <rPr>
        <sz val="14"/>
        <color rgb="FF1C1C1C"/>
        <rFont val="Arial"/>
        <family val="2"/>
      </rPr>
      <t>r</t>
    </r>
  </si>
  <si>
    <r>
      <rPr>
        <sz val="14"/>
        <color rgb="FF010101"/>
        <rFont val="Arial"/>
        <family val="2"/>
      </rPr>
      <t xml:space="preserve">8 </t>
    </r>
    <r>
      <rPr>
        <sz val="14"/>
        <color rgb="FF1C1C1C"/>
        <rFont val="Arial"/>
        <family val="2"/>
      </rPr>
      <t xml:space="preserve">0 </t>
    </r>
    <r>
      <rPr>
        <sz val="14"/>
        <color rgb="FF010101"/>
        <rFont val="Arial"/>
        <family val="2"/>
      </rPr>
      <t>15</t>
    </r>
  </si>
  <si>
    <r>
      <rPr>
        <sz val="14"/>
        <color rgb="FF2F2F2F"/>
        <rFont val="Arial"/>
        <family val="2"/>
      </rPr>
      <t xml:space="preserve">1 </t>
    </r>
    <r>
      <rPr>
        <sz val="14"/>
        <color rgb="FF010101"/>
        <rFont val="Arial"/>
        <family val="2"/>
      </rPr>
      <t xml:space="preserve">0 </t>
    </r>
    <r>
      <rPr>
        <sz val="14"/>
        <color rgb="FF1C1C1C"/>
        <rFont val="Arial"/>
        <family val="2"/>
      </rPr>
      <t>06C</t>
    </r>
    <r>
      <rPr>
        <sz val="14"/>
        <color rgb="FF010101"/>
        <rFont val="Arial"/>
        <family val="2"/>
      </rPr>
      <t>1</t>
    </r>
  </si>
  <si>
    <r>
      <rPr>
        <sz val="14"/>
        <color rgb="FF1C1C1C"/>
        <rFont val="Arial"/>
        <family val="2"/>
      </rPr>
      <t>O</t>
    </r>
    <r>
      <rPr>
        <sz val="14"/>
        <color rgb="FF010101"/>
        <rFont val="Arial"/>
        <family val="2"/>
      </rPr>
      <t>bésit</t>
    </r>
    <r>
      <rPr>
        <sz val="14"/>
        <color rgb="FF1C1C1C"/>
        <rFont val="Arial"/>
        <family val="2"/>
      </rPr>
      <t>és</t>
    </r>
    <r>
      <rPr>
        <sz val="14"/>
        <color rgb="FF010101"/>
        <rFont val="Arial"/>
        <family val="2"/>
      </rPr>
      <t>, a</t>
    </r>
    <r>
      <rPr>
        <sz val="14"/>
        <color rgb="FF1C1C1C"/>
        <rFont val="Arial"/>
        <family val="2"/>
      </rPr>
      <t>g</t>
    </r>
    <r>
      <rPr>
        <sz val="14"/>
        <color rgb="FF010101"/>
        <rFont val="Arial"/>
        <family val="2"/>
      </rPr>
      <t xml:space="preserve">e </t>
    </r>
    <r>
      <rPr>
        <sz val="14"/>
        <color rgb="FF565656"/>
        <rFont val="Arial"/>
        <family val="2"/>
      </rPr>
      <t>&gt;</t>
    </r>
    <r>
      <rPr>
        <sz val="14"/>
        <color rgb="FF010101"/>
        <rFont val="Arial"/>
        <family val="2"/>
      </rPr>
      <t>= 1</t>
    </r>
    <r>
      <rPr>
        <sz val="14"/>
        <color rgb="FF1C1C1C"/>
        <rFont val="Arial"/>
        <family val="2"/>
      </rPr>
      <t>8</t>
    </r>
    <r>
      <rPr>
        <sz val="14"/>
        <color rgb="FF010101"/>
        <rFont val="Arial"/>
        <family val="2"/>
      </rPr>
      <t xml:space="preserve">. score </t>
    </r>
    <r>
      <rPr>
        <sz val="14"/>
        <color rgb="FF1C1C1C"/>
        <rFont val="Arial"/>
        <family val="2"/>
      </rPr>
      <t>p</t>
    </r>
    <r>
      <rPr>
        <sz val="14"/>
        <color rgb="FF010101"/>
        <rFont val="Arial"/>
        <family val="2"/>
      </rPr>
      <t>h</t>
    </r>
    <r>
      <rPr>
        <sz val="14"/>
        <color rgb="FF1C1C1C"/>
        <rFont val="Arial"/>
        <family val="2"/>
      </rPr>
      <t>y &lt;</t>
    </r>
    <r>
      <rPr>
        <sz val="14"/>
        <color rgb="FF010101"/>
        <rFont val="Arial"/>
        <family val="2"/>
      </rPr>
      <t xml:space="preserve">= </t>
    </r>
    <r>
      <rPr>
        <sz val="14"/>
        <color rgb="FF1C1C1C"/>
        <rFont val="Arial"/>
        <family val="2"/>
      </rPr>
      <t xml:space="preserve">8, </t>
    </r>
    <r>
      <rPr>
        <sz val="14"/>
        <color rgb="FF010101"/>
        <rFont val="Arial"/>
        <family val="2"/>
      </rPr>
      <t>sc</t>
    </r>
    <r>
      <rPr>
        <sz val="14"/>
        <color rgb="FF2F2F2F"/>
        <rFont val="Arial"/>
        <family val="2"/>
      </rPr>
      <t>o</t>
    </r>
    <r>
      <rPr>
        <sz val="14"/>
        <color rgb="FF010101"/>
        <rFont val="Arial"/>
        <family val="2"/>
      </rPr>
      <t>r</t>
    </r>
    <r>
      <rPr>
        <sz val="14"/>
        <color rgb="FF2F2F2F"/>
        <rFont val="Arial"/>
        <family val="2"/>
      </rPr>
      <t xml:space="preserve">e </t>
    </r>
    <r>
      <rPr>
        <sz val="14"/>
        <color rgb="FF010101"/>
        <rFont val="Arial"/>
        <family val="2"/>
      </rPr>
      <t>r</t>
    </r>
    <r>
      <rPr>
        <sz val="14"/>
        <color rgb="FF1C1C1C"/>
        <rFont val="Arial"/>
        <family val="2"/>
      </rPr>
      <t>r &lt;</t>
    </r>
    <r>
      <rPr>
        <sz val="14"/>
        <color rgb="FF010101"/>
        <rFont val="Arial"/>
        <family val="2"/>
      </rPr>
      <t xml:space="preserve">= GO - </t>
    </r>
    <r>
      <rPr>
        <b/>
        <sz val="14"/>
        <color rgb="FF010101"/>
        <rFont val="Arial"/>
        <family val="2"/>
      </rPr>
      <t>ni</t>
    </r>
    <r>
      <rPr>
        <b/>
        <sz val="14"/>
        <color rgb="FF1C1C1C"/>
        <rFont val="Arial"/>
        <family val="2"/>
      </rPr>
      <t>vea</t>
    </r>
    <r>
      <rPr>
        <b/>
        <sz val="14"/>
        <color rgb="FF010101"/>
        <rFont val="Arial"/>
        <family val="2"/>
      </rPr>
      <t>u 1</t>
    </r>
  </si>
  <si>
    <r>
      <rPr>
        <sz val="14"/>
        <color rgb="FF1C1C1C"/>
        <rFont val="Arial"/>
        <family val="2"/>
      </rPr>
      <t>3</t>
    </r>
    <r>
      <rPr>
        <sz val="14"/>
        <color rgb="FF010101"/>
        <rFont val="Arial"/>
        <family val="2"/>
      </rPr>
      <t>3</t>
    </r>
    <r>
      <rPr>
        <sz val="14"/>
        <color rgb="FF1C1C1C"/>
        <rFont val="Arial"/>
        <family val="2"/>
      </rPr>
      <t>2</t>
    </r>
    <r>
      <rPr>
        <sz val="14"/>
        <color rgb="FF010101"/>
        <rFont val="Arial"/>
        <family val="2"/>
      </rPr>
      <t>.</t>
    </r>
    <r>
      <rPr>
        <sz val="14"/>
        <color rgb="FF1C1C1C"/>
        <rFont val="Arial"/>
        <family val="2"/>
      </rPr>
      <t>5</t>
    </r>
    <r>
      <rPr>
        <sz val="14"/>
        <color rgb="FF010101"/>
        <rFont val="Arial"/>
        <family val="2"/>
      </rPr>
      <t>5</t>
    </r>
  </si>
  <si>
    <r>
      <rPr>
        <sz val="14"/>
        <color rgb="FF010101"/>
        <rFont val="Arial"/>
        <family val="2"/>
      </rPr>
      <t xml:space="preserve">4 </t>
    </r>
    <r>
      <rPr>
        <sz val="14"/>
        <color rgb="FF1C1C1C"/>
        <rFont val="Arial"/>
        <family val="2"/>
      </rPr>
      <t>98</t>
    </r>
    <r>
      <rPr>
        <sz val="14"/>
        <color rgb="FF010101"/>
        <rFont val="Arial"/>
        <family val="2"/>
      </rPr>
      <t>8,</t>
    </r>
    <r>
      <rPr>
        <sz val="14"/>
        <color rgb="FF1C1C1C"/>
        <rFont val="Arial"/>
        <family val="2"/>
      </rPr>
      <t>2</t>
    </r>
    <r>
      <rPr>
        <sz val="14"/>
        <color rgb="FF010101"/>
        <rFont val="Arial"/>
        <family val="2"/>
      </rPr>
      <t>3</t>
    </r>
  </si>
  <si>
    <r>
      <rPr>
        <sz val="14"/>
        <color rgb="FF010101"/>
        <rFont val="Arial"/>
        <family val="2"/>
      </rPr>
      <t xml:space="preserve">8 </t>
    </r>
    <r>
      <rPr>
        <sz val="14"/>
        <color rgb="FF1C1C1C"/>
        <rFont val="Arial"/>
        <family val="2"/>
      </rPr>
      <t>016</t>
    </r>
  </si>
  <si>
    <r>
      <rPr>
        <sz val="14"/>
        <color rgb="FF1C1C1C"/>
        <rFont val="Arial"/>
        <family val="2"/>
      </rPr>
      <t>10 0</t>
    </r>
    <r>
      <rPr>
        <sz val="14"/>
        <color rgb="FF010101"/>
        <rFont val="Arial"/>
        <family val="2"/>
      </rPr>
      <t>6</t>
    </r>
    <r>
      <rPr>
        <sz val="14"/>
        <color rgb="FF1C1C1C"/>
        <rFont val="Arial"/>
        <family val="2"/>
      </rPr>
      <t>C2</t>
    </r>
  </si>
  <si>
    <r>
      <rPr>
        <sz val="14"/>
        <color rgb="FF1C1C1C"/>
        <rFont val="Arial"/>
        <family val="2"/>
      </rPr>
      <t>O</t>
    </r>
    <r>
      <rPr>
        <sz val="14"/>
        <color rgb="FF010101"/>
        <rFont val="Arial"/>
        <family val="2"/>
      </rPr>
      <t>bésit</t>
    </r>
    <r>
      <rPr>
        <sz val="14"/>
        <color rgb="FF1C1C1C"/>
        <rFont val="Arial"/>
        <family val="2"/>
      </rPr>
      <t>és</t>
    </r>
    <r>
      <rPr>
        <sz val="14"/>
        <color rgb="FF010101"/>
        <rFont val="Arial"/>
        <family val="2"/>
      </rPr>
      <t>, a</t>
    </r>
    <r>
      <rPr>
        <sz val="14"/>
        <color rgb="FF1C1C1C"/>
        <rFont val="Arial"/>
        <family val="2"/>
      </rPr>
      <t>g</t>
    </r>
    <r>
      <rPr>
        <sz val="14"/>
        <color rgb="FF010101"/>
        <rFont val="Arial"/>
        <family val="2"/>
      </rPr>
      <t>e &gt;= 1</t>
    </r>
    <r>
      <rPr>
        <sz val="14"/>
        <color rgb="FF1C1C1C"/>
        <rFont val="Arial"/>
        <family val="2"/>
      </rPr>
      <t>8</t>
    </r>
    <r>
      <rPr>
        <sz val="14"/>
        <color rgb="FF010101"/>
        <rFont val="Arial"/>
        <family val="2"/>
      </rPr>
      <t xml:space="preserve">. score </t>
    </r>
    <r>
      <rPr>
        <sz val="14"/>
        <color rgb="FF1C1C1C"/>
        <rFont val="Arial"/>
        <family val="2"/>
      </rPr>
      <t>p</t>
    </r>
    <r>
      <rPr>
        <sz val="14"/>
        <color rgb="FF010101"/>
        <rFont val="Arial"/>
        <family val="2"/>
      </rPr>
      <t>h</t>
    </r>
    <r>
      <rPr>
        <sz val="14"/>
        <color rgb="FF1C1C1C"/>
        <rFont val="Arial"/>
        <family val="2"/>
      </rPr>
      <t>y &lt;</t>
    </r>
    <r>
      <rPr>
        <sz val="14"/>
        <color rgb="FF010101"/>
        <rFont val="Arial"/>
        <family val="2"/>
      </rPr>
      <t xml:space="preserve">= </t>
    </r>
    <r>
      <rPr>
        <sz val="14"/>
        <color rgb="FF1C1C1C"/>
        <rFont val="Arial"/>
        <family val="2"/>
      </rPr>
      <t>8, sco</t>
    </r>
    <r>
      <rPr>
        <sz val="14"/>
        <color rgb="FF010101"/>
        <rFont val="Arial"/>
        <family val="2"/>
      </rPr>
      <t>r</t>
    </r>
    <r>
      <rPr>
        <sz val="14"/>
        <color rgb="FF2F2F2F"/>
        <rFont val="Arial"/>
        <family val="2"/>
      </rPr>
      <t xml:space="preserve">e </t>
    </r>
    <r>
      <rPr>
        <sz val="14"/>
        <color rgb="FF010101"/>
        <rFont val="Arial"/>
        <family val="2"/>
      </rPr>
      <t>r</t>
    </r>
    <r>
      <rPr>
        <sz val="14"/>
        <color rgb="FF1C1C1C"/>
        <rFont val="Arial"/>
        <family val="2"/>
      </rPr>
      <t xml:space="preserve">r </t>
    </r>
    <r>
      <rPr>
        <sz val="14"/>
        <color rgb="FF010101"/>
        <rFont val="Arial"/>
        <family val="2"/>
      </rPr>
      <t xml:space="preserve">&lt;= </t>
    </r>
    <r>
      <rPr>
        <sz val="14"/>
        <color rgb="FF1C1C1C"/>
        <rFont val="Arial"/>
        <family val="2"/>
      </rPr>
      <t xml:space="preserve">GO </t>
    </r>
    <r>
      <rPr>
        <sz val="14"/>
        <color rgb="FF010101"/>
        <rFont val="Arial"/>
        <family val="2"/>
      </rPr>
      <t>- ni</t>
    </r>
    <r>
      <rPr>
        <sz val="14"/>
        <color rgb="FF1C1C1C"/>
        <rFont val="Arial"/>
        <family val="2"/>
      </rPr>
      <t>vea</t>
    </r>
    <r>
      <rPr>
        <sz val="14"/>
        <color rgb="FF010101"/>
        <rFont val="Arial"/>
        <family val="2"/>
      </rPr>
      <t xml:space="preserve">u </t>
    </r>
    <r>
      <rPr>
        <sz val="14"/>
        <color rgb="FF1C1C1C"/>
        <rFont val="Arial"/>
        <family val="2"/>
      </rPr>
      <t>2</t>
    </r>
  </si>
  <si>
    <r>
      <rPr>
        <sz val="14"/>
        <color rgb="FF010101"/>
        <rFont val="Arial"/>
        <family val="2"/>
      </rPr>
      <t>344.57</t>
    </r>
  </si>
  <si>
    <r>
      <rPr>
        <sz val="14"/>
        <color rgb="FF010101"/>
        <rFont val="Arial"/>
        <family val="2"/>
      </rPr>
      <t>5 1</t>
    </r>
    <r>
      <rPr>
        <sz val="14"/>
        <color rgb="FF1C1C1C"/>
        <rFont val="Arial"/>
        <family val="2"/>
      </rPr>
      <t>68</t>
    </r>
    <r>
      <rPr>
        <sz val="14"/>
        <color rgb="FF010101"/>
        <rFont val="Arial"/>
        <family val="2"/>
      </rPr>
      <t>,4</t>
    </r>
    <r>
      <rPr>
        <sz val="14"/>
        <color rgb="FF1C1C1C"/>
        <rFont val="Arial"/>
        <family val="2"/>
      </rPr>
      <t>8</t>
    </r>
  </si>
  <si>
    <r>
      <rPr>
        <sz val="14"/>
        <color rgb="FF111111"/>
        <rFont val="Arial"/>
        <family val="2"/>
      </rPr>
      <t xml:space="preserve">Oèout </t>
    </r>
    <r>
      <rPr>
        <sz val="14"/>
        <rFont val="Arial"/>
        <family val="2"/>
      </rPr>
      <t xml:space="preserve">de zone </t>
    </r>
    <r>
      <rPr>
        <sz val="14"/>
        <color rgb="FF111111"/>
        <rFont val="Arial"/>
        <family val="2"/>
      </rPr>
      <t>forfaitaire
(OZF)</t>
    </r>
  </si>
  <si>
    <r>
      <rPr>
        <sz val="14"/>
        <color rgb="FF111111"/>
        <rFont val="Arial"/>
        <family val="2"/>
      </rPr>
      <t>1006D1</t>
    </r>
  </si>
  <si>
    <r>
      <t xml:space="preserve">Ooésités, age&gt;= 18, score </t>
    </r>
    <r>
      <rPr>
        <sz val="14"/>
        <color rgb="FF111111"/>
        <rFont val="Arial"/>
        <family val="2"/>
      </rPr>
      <t xml:space="preserve">phy </t>
    </r>
    <r>
      <rPr>
        <sz val="14"/>
        <rFont val="Arial"/>
        <family val="2"/>
      </rPr>
      <t>&gt;= 9</t>
    </r>
    <r>
      <rPr>
        <sz val="14"/>
        <color rgb="FF262626"/>
        <rFont val="Arial"/>
        <family val="2"/>
      </rPr>
      <t xml:space="preserve">, </t>
    </r>
    <r>
      <rPr>
        <sz val="14"/>
        <rFont val="Arial"/>
        <family val="2"/>
      </rPr>
      <t xml:space="preserve">score rr </t>
    </r>
    <r>
      <rPr>
        <sz val="14"/>
        <color rgb="FF111111"/>
        <rFont val="Arial"/>
        <family val="2"/>
      </rPr>
      <t xml:space="preserve">&lt;= 60 </t>
    </r>
    <r>
      <rPr>
        <sz val="14"/>
        <rFont val="Arial"/>
        <family val="2"/>
      </rPr>
      <t>- niveau 1</t>
    </r>
  </si>
  <si>
    <r>
      <t>4</t>
    </r>
    <r>
      <rPr>
        <sz val="14"/>
        <color rgb="FF262626"/>
        <rFont val="Arial"/>
        <family val="2"/>
      </rPr>
      <t>1</t>
    </r>
    <r>
      <rPr>
        <sz val="14"/>
        <rFont val="Arial"/>
        <family val="2"/>
      </rPr>
      <t>1.68</t>
    </r>
  </si>
  <si>
    <r>
      <t>6 175</t>
    </r>
    <r>
      <rPr>
        <sz val="14"/>
        <color rgb="FF262626"/>
        <rFont val="Arial"/>
        <family val="2"/>
      </rPr>
      <t>,</t>
    </r>
    <r>
      <rPr>
        <sz val="14"/>
        <rFont val="Arial"/>
        <family val="2"/>
      </rPr>
      <t>14</t>
    </r>
  </si>
  <si>
    <r>
      <rPr>
        <sz val="14"/>
        <color rgb="FF111111"/>
        <rFont val="Arial"/>
        <family val="2"/>
      </rPr>
      <t>1006D2</t>
    </r>
  </si>
  <si>
    <r>
      <t xml:space="preserve">Obesitès, age&gt;= 18, score </t>
    </r>
    <r>
      <rPr>
        <sz val="14"/>
        <color rgb="FF111111"/>
        <rFont val="Arial"/>
        <family val="2"/>
      </rPr>
      <t xml:space="preserve">phy </t>
    </r>
    <r>
      <rPr>
        <sz val="14"/>
        <rFont val="Arial"/>
        <family val="2"/>
      </rPr>
      <t>&gt;= 9</t>
    </r>
    <r>
      <rPr>
        <sz val="14"/>
        <color rgb="FF262626"/>
        <rFont val="Arial"/>
        <family val="2"/>
      </rPr>
      <t xml:space="preserve">, </t>
    </r>
    <r>
      <rPr>
        <sz val="14"/>
        <rFont val="Arial"/>
        <family val="2"/>
      </rPr>
      <t xml:space="preserve">score rr </t>
    </r>
    <r>
      <rPr>
        <sz val="14"/>
        <color rgb="FF111111"/>
        <rFont val="Arial"/>
        <family val="2"/>
      </rPr>
      <t xml:space="preserve">&lt;= 60 </t>
    </r>
    <r>
      <rPr>
        <sz val="14"/>
        <rFont val="Arial"/>
        <family val="2"/>
      </rPr>
      <t xml:space="preserve">- niveau </t>
    </r>
    <r>
      <rPr>
        <sz val="14"/>
        <color rgb="FF111111"/>
        <rFont val="Arial"/>
        <family val="2"/>
      </rPr>
      <t>2</t>
    </r>
  </si>
  <si>
    <r>
      <t xml:space="preserve">3 </t>
    </r>
    <r>
      <rPr>
        <sz val="14"/>
        <color rgb="FF111111"/>
        <rFont val="Arial"/>
        <family val="2"/>
      </rPr>
      <t>219.46</t>
    </r>
  </si>
  <si>
    <r>
      <rPr>
        <sz val="14"/>
        <color rgb="FF111111"/>
        <rFont val="Arial"/>
        <family val="2"/>
      </rPr>
      <t xml:space="preserve">13 </t>
    </r>
    <r>
      <rPr>
        <sz val="14"/>
        <rFont val="Arial"/>
        <family val="2"/>
      </rPr>
      <t>564</t>
    </r>
    <r>
      <rPr>
        <sz val="14"/>
        <color rgb="FF262626"/>
        <rFont val="Arial"/>
        <family val="2"/>
      </rPr>
      <t>,</t>
    </r>
    <r>
      <rPr>
        <sz val="14"/>
        <rFont val="Arial"/>
        <family val="2"/>
      </rPr>
      <t>33</t>
    </r>
  </si>
  <si>
    <r>
      <rPr>
        <sz val="14"/>
        <color rgb="FF111111"/>
        <rFont val="Arial"/>
        <family val="2"/>
      </rPr>
      <t>1006EO</t>
    </r>
  </si>
  <si>
    <r>
      <t xml:space="preserve">Ooesitès, age&gt;= 18, score </t>
    </r>
    <r>
      <rPr>
        <sz val="14"/>
        <color rgb="FF111111"/>
        <rFont val="Arial"/>
        <family val="2"/>
      </rPr>
      <t xml:space="preserve">phy &lt;= </t>
    </r>
    <r>
      <rPr>
        <sz val="14"/>
        <rFont val="Arial"/>
        <family val="2"/>
      </rPr>
      <t>8</t>
    </r>
    <r>
      <rPr>
        <sz val="14"/>
        <color rgb="FF262626"/>
        <rFont val="Arial"/>
        <family val="2"/>
      </rPr>
      <t xml:space="preserve">, </t>
    </r>
    <r>
      <rPr>
        <sz val="14"/>
        <rFont val="Arial"/>
        <family val="2"/>
      </rPr>
      <t xml:space="preserve">score rr &gt;= </t>
    </r>
    <r>
      <rPr>
        <sz val="14"/>
        <color rgb="FF111111"/>
        <rFont val="Arial"/>
        <family val="2"/>
      </rPr>
      <t xml:space="preserve">61 </t>
    </r>
    <r>
      <rPr>
        <sz val="14"/>
        <rFont val="Arial"/>
        <family val="2"/>
      </rPr>
      <t xml:space="preserve">- zéro jou </t>
    </r>
    <r>
      <rPr>
        <sz val="14"/>
        <color rgb="FF262626"/>
        <rFont val="Arial"/>
        <family val="2"/>
      </rPr>
      <t>r</t>
    </r>
  </si>
  <si>
    <r>
      <t xml:space="preserve">231 </t>
    </r>
    <r>
      <rPr>
        <sz val="14"/>
        <color rgb="FF262626"/>
        <rFont val="Arial"/>
        <family val="2"/>
      </rPr>
      <t>,</t>
    </r>
    <r>
      <rPr>
        <sz val="14"/>
        <rFont val="Arial"/>
        <family val="2"/>
      </rPr>
      <t>57</t>
    </r>
  </si>
  <si>
    <r>
      <t xml:space="preserve">Ooesitès, age&gt;= 18, score </t>
    </r>
    <r>
      <rPr>
        <sz val="14"/>
        <color rgb="FF111111"/>
        <rFont val="Arial"/>
        <family val="2"/>
      </rPr>
      <t xml:space="preserve">phy &lt;= </t>
    </r>
    <r>
      <rPr>
        <sz val="14"/>
        <rFont val="Arial"/>
        <family val="2"/>
      </rPr>
      <t>8</t>
    </r>
    <r>
      <rPr>
        <sz val="14"/>
        <color rgb="FF262626"/>
        <rFont val="Arial"/>
        <family val="2"/>
      </rPr>
      <t xml:space="preserve">, </t>
    </r>
    <r>
      <rPr>
        <sz val="14"/>
        <rFont val="Arial"/>
        <family val="2"/>
      </rPr>
      <t xml:space="preserve">score rr </t>
    </r>
    <r>
      <rPr>
        <sz val="14"/>
        <color rgb="FF111111"/>
        <rFont val="Arial"/>
        <family val="2"/>
      </rPr>
      <t xml:space="preserve">&gt;= </t>
    </r>
    <r>
      <rPr>
        <sz val="14"/>
        <rFont val="Arial"/>
        <family val="2"/>
      </rPr>
      <t xml:space="preserve">61 </t>
    </r>
    <r>
      <rPr>
        <sz val="14"/>
        <color rgb="FF262626"/>
        <rFont val="Arial"/>
        <family val="2"/>
      </rPr>
      <t xml:space="preserve">- </t>
    </r>
    <r>
      <rPr>
        <sz val="14"/>
        <rFont val="Arial"/>
        <family val="2"/>
      </rPr>
      <t>niveau 1</t>
    </r>
  </si>
  <si>
    <r>
      <t>5 536</t>
    </r>
    <r>
      <rPr>
        <sz val="14"/>
        <color rgb="FF262626"/>
        <rFont val="Arial"/>
        <family val="2"/>
      </rPr>
      <t>,7</t>
    </r>
    <r>
      <rPr>
        <sz val="14"/>
        <rFont val="Arial"/>
        <family val="2"/>
      </rPr>
      <t>3</t>
    </r>
  </si>
  <si>
    <r>
      <t xml:space="preserve">Ooesitès, age&gt;= 18, score </t>
    </r>
    <r>
      <rPr>
        <sz val="14"/>
        <color rgb="FF111111"/>
        <rFont val="Arial"/>
        <family val="2"/>
      </rPr>
      <t xml:space="preserve">phy &lt;= </t>
    </r>
    <r>
      <rPr>
        <sz val="14"/>
        <rFont val="Arial"/>
        <family val="2"/>
      </rPr>
      <t>8</t>
    </r>
    <r>
      <rPr>
        <sz val="14"/>
        <color rgb="FF262626"/>
        <rFont val="Arial"/>
        <family val="2"/>
      </rPr>
      <t xml:space="preserve">, </t>
    </r>
    <r>
      <rPr>
        <sz val="14"/>
        <rFont val="Arial"/>
        <family val="2"/>
      </rPr>
      <t xml:space="preserve">score rr </t>
    </r>
    <r>
      <rPr>
        <sz val="14"/>
        <color rgb="FF111111"/>
        <rFont val="Arial"/>
        <family val="2"/>
      </rPr>
      <t xml:space="preserve">&gt;= </t>
    </r>
    <r>
      <rPr>
        <sz val="14"/>
        <rFont val="Arial"/>
        <family val="2"/>
      </rPr>
      <t xml:space="preserve">61 </t>
    </r>
    <r>
      <rPr>
        <sz val="14"/>
        <color rgb="FF262626"/>
        <rFont val="Arial"/>
        <family val="2"/>
      </rPr>
      <t xml:space="preserve">- </t>
    </r>
    <r>
      <rPr>
        <sz val="14"/>
        <rFont val="Arial"/>
        <family val="2"/>
      </rPr>
      <t xml:space="preserve">niveau </t>
    </r>
    <r>
      <rPr>
        <sz val="14"/>
        <color rgb="FF111111"/>
        <rFont val="Arial"/>
        <family val="2"/>
      </rPr>
      <t>2</t>
    </r>
  </si>
  <si>
    <r>
      <t xml:space="preserve">5 </t>
    </r>
    <r>
      <rPr>
        <sz val="14"/>
        <color rgb="FF111111"/>
        <rFont val="Arial"/>
        <family val="2"/>
      </rPr>
      <t>828,24</t>
    </r>
  </si>
  <si>
    <r>
      <rPr>
        <sz val="14"/>
        <color rgb="FF111111"/>
        <rFont val="Arial"/>
        <family val="2"/>
      </rPr>
      <t>1006FO</t>
    </r>
  </si>
  <si>
    <r>
      <rPr>
        <sz val="14"/>
        <color rgb="FF111111"/>
        <rFont val="Arial"/>
        <family val="2"/>
      </rPr>
      <t xml:space="preserve">Ooésitès, </t>
    </r>
    <r>
      <rPr>
        <sz val="14"/>
        <rFont val="Arial"/>
        <family val="2"/>
      </rPr>
      <t xml:space="preserve">age&gt;= 18, score </t>
    </r>
    <r>
      <rPr>
        <b/>
        <sz val="14"/>
        <rFont val="Arial"/>
        <family val="2"/>
      </rPr>
      <t xml:space="preserve">phy </t>
    </r>
    <r>
      <rPr>
        <b/>
        <sz val="14"/>
        <color rgb="FF111111"/>
        <rFont val="Arial"/>
        <family val="2"/>
      </rPr>
      <t xml:space="preserve">&gt;= </t>
    </r>
    <r>
      <rPr>
        <b/>
        <sz val="14"/>
        <rFont val="Arial"/>
        <family val="2"/>
      </rPr>
      <t xml:space="preserve">9 </t>
    </r>
    <r>
      <rPr>
        <b/>
        <sz val="14"/>
        <color rgb="FF262626"/>
        <rFont val="Arial"/>
        <family val="2"/>
      </rPr>
      <t xml:space="preserve">, </t>
    </r>
    <r>
      <rPr>
        <b/>
        <sz val="14"/>
        <rFont val="Arial"/>
        <family val="2"/>
      </rPr>
      <t xml:space="preserve">score </t>
    </r>
    <r>
      <rPr>
        <b/>
        <sz val="14"/>
        <color rgb="FF111111"/>
        <rFont val="Arial"/>
        <family val="2"/>
      </rPr>
      <t xml:space="preserve">rr &gt;= </t>
    </r>
    <r>
      <rPr>
        <b/>
        <sz val="14"/>
        <rFont val="Arial"/>
        <family val="2"/>
      </rPr>
      <t xml:space="preserve">81 </t>
    </r>
    <r>
      <rPr>
        <sz val="14"/>
        <color rgb="FF262626"/>
        <rFont val="Arial"/>
        <family val="2"/>
      </rPr>
      <t xml:space="preserve">- </t>
    </r>
    <r>
      <rPr>
        <sz val="14"/>
        <rFont val="Arial"/>
        <family val="2"/>
      </rPr>
      <t>zéro Jour</t>
    </r>
  </si>
  <si>
    <r>
      <rPr>
        <sz val="14"/>
        <color rgb="FF111111"/>
        <rFont val="Arial"/>
        <family val="2"/>
      </rPr>
      <t>1006F1</t>
    </r>
  </si>
  <si>
    <r>
      <rPr>
        <sz val="14"/>
        <color rgb="FF111111"/>
        <rFont val="Arial"/>
        <family val="2"/>
      </rPr>
      <t xml:space="preserve">Ooésitès. </t>
    </r>
    <r>
      <rPr>
        <sz val="14"/>
        <rFont val="Arial"/>
        <family val="2"/>
      </rPr>
      <t xml:space="preserve">age&gt;= 18, score </t>
    </r>
    <r>
      <rPr>
        <sz val="14"/>
        <color rgb="FF111111"/>
        <rFont val="Arial"/>
        <family val="2"/>
      </rPr>
      <t xml:space="preserve">phy </t>
    </r>
    <r>
      <rPr>
        <sz val="14"/>
        <rFont val="Arial"/>
        <family val="2"/>
      </rPr>
      <t xml:space="preserve">&gt;= 9, </t>
    </r>
    <r>
      <rPr>
        <sz val="14"/>
        <color rgb="FF111111"/>
        <rFont val="Arial"/>
        <family val="2"/>
      </rPr>
      <t xml:space="preserve">score </t>
    </r>
    <r>
      <rPr>
        <sz val="14"/>
        <rFont val="Arial"/>
        <family val="2"/>
      </rPr>
      <t xml:space="preserve">rr &gt;= 61 - </t>
    </r>
    <r>
      <rPr>
        <sz val="14"/>
        <color rgb="FF111111"/>
        <rFont val="Arial"/>
        <family val="2"/>
      </rPr>
      <t xml:space="preserve">niveau </t>
    </r>
    <r>
      <rPr>
        <sz val="14"/>
        <rFont val="Arial"/>
        <family val="2"/>
      </rPr>
      <t>1</t>
    </r>
  </si>
  <si>
    <r>
      <t xml:space="preserve">6 </t>
    </r>
    <r>
      <rPr>
        <sz val="14"/>
        <color rgb="FF111111"/>
        <rFont val="Arial"/>
        <family val="2"/>
      </rPr>
      <t>719,77</t>
    </r>
  </si>
  <si>
    <r>
      <rPr>
        <sz val="14"/>
        <color rgb="FF111111"/>
        <rFont val="Arial"/>
        <family val="2"/>
      </rPr>
      <t>1006F2</t>
    </r>
  </si>
  <si>
    <r>
      <rPr>
        <sz val="14"/>
        <color rgb="FF111111"/>
        <rFont val="Arial"/>
        <family val="2"/>
      </rPr>
      <t xml:space="preserve">Ooésités. </t>
    </r>
    <r>
      <rPr>
        <sz val="14"/>
        <rFont val="Arial"/>
        <family val="2"/>
      </rPr>
      <t xml:space="preserve">age&gt;= 18, score </t>
    </r>
    <r>
      <rPr>
        <sz val="14"/>
        <color rgb="FF111111"/>
        <rFont val="Arial"/>
        <family val="2"/>
      </rPr>
      <t xml:space="preserve">phy &gt;= </t>
    </r>
    <r>
      <rPr>
        <sz val="14"/>
        <rFont val="Arial"/>
        <family val="2"/>
      </rPr>
      <t xml:space="preserve">9, </t>
    </r>
    <r>
      <rPr>
        <sz val="14"/>
        <color rgb="FF111111"/>
        <rFont val="Arial"/>
        <family val="2"/>
      </rPr>
      <t xml:space="preserve">score </t>
    </r>
    <r>
      <rPr>
        <sz val="14"/>
        <rFont val="Arial"/>
        <family val="2"/>
      </rPr>
      <t xml:space="preserve">rr &gt;= </t>
    </r>
    <r>
      <rPr>
        <sz val="14"/>
        <color rgb="FF111111"/>
        <rFont val="Arial"/>
        <family val="2"/>
      </rPr>
      <t xml:space="preserve">61 </t>
    </r>
    <r>
      <rPr>
        <sz val="14"/>
        <rFont val="Arial"/>
        <family val="2"/>
      </rPr>
      <t xml:space="preserve">- </t>
    </r>
    <r>
      <rPr>
        <sz val="14"/>
        <color rgb="FF111111"/>
        <rFont val="Arial"/>
        <family val="2"/>
      </rPr>
      <t>niveau 2</t>
    </r>
  </si>
  <si>
    <r>
      <rPr>
        <sz val="14"/>
        <color rgb="FF111111"/>
        <rFont val="Arial"/>
        <family val="2"/>
      </rPr>
      <t xml:space="preserve">14 </t>
    </r>
    <r>
      <rPr>
        <sz val="14"/>
        <rFont val="Arial"/>
        <family val="2"/>
      </rPr>
      <t>995</t>
    </r>
    <r>
      <rPr>
        <sz val="14"/>
        <color rgb="FF262626"/>
        <rFont val="Arial"/>
        <family val="2"/>
      </rPr>
      <t>,</t>
    </r>
    <r>
      <rPr>
        <sz val="14"/>
        <rFont val="Arial"/>
        <family val="2"/>
      </rPr>
      <t>98</t>
    </r>
  </si>
  <si>
    <r>
      <rPr>
        <sz val="14"/>
        <color rgb="FF111111"/>
        <rFont val="Arial"/>
        <family val="2"/>
      </rPr>
      <t>1007A1</t>
    </r>
  </si>
  <si>
    <r>
      <t xml:space="preserve">Mainutritions </t>
    </r>
    <r>
      <rPr>
        <sz val="14"/>
        <color rgb="FF111111"/>
        <rFont val="Arial"/>
        <family val="2"/>
      </rPr>
      <t xml:space="preserve">et </t>
    </r>
    <r>
      <rPr>
        <sz val="14"/>
        <rFont val="Arial"/>
        <family val="2"/>
      </rPr>
      <t xml:space="preserve">malabsorptions intestinales - </t>
    </r>
    <r>
      <rPr>
        <sz val="14"/>
        <color rgb="FF111111"/>
        <rFont val="Arial"/>
        <family val="2"/>
      </rPr>
      <t xml:space="preserve">niveau </t>
    </r>
    <r>
      <rPr>
        <sz val="14"/>
        <rFont val="Arial"/>
        <family val="2"/>
      </rPr>
      <t>1</t>
    </r>
  </si>
  <si>
    <r>
      <t>7 137</t>
    </r>
    <r>
      <rPr>
        <sz val="14"/>
        <color rgb="FF262626"/>
        <rFont val="Arial"/>
        <family val="2"/>
      </rPr>
      <t>,</t>
    </r>
    <r>
      <rPr>
        <sz val="14"/>
        <rFont val="Arial"/>
        <family val="2"/>
      </rPr>
      <t>32</t>
    </r>
  </si>
  <si>
    <r>
      <rPr>
        <sz val="14"/>
        <color rgb="FF111111"/>
        <rFont val="Arial"/>
        <family val="2"/>
      </rPr>
      <t>1007A2</t>
    </r>
  </si>
  <si>
    <r>
      <t xml:space="preserve">Mainutritions </t>
    </r>
    <r>
      <rPr>
        <sz val="14"/>
        <color rgb="FF111111"/>
        <rFont val="Arial"/>
        <family val="2"/>
      </rPr>
      <t xml:space="preserve">et </t>
    </r>
    <r>
      <rPr>
        <sz val="14"/>
        <rFont val="Arial"/>
        <family val="2"/>
      </rPr>
      <t>malab</t>
    </r>
    <r>
      <rPr>
        <sz val="14"/>
        <color rgb="FF262626"/>
        <rFont val="Arial"/>
        <family val="2"/>
      </rPr>
      <t>s</t>
    </r>
    <r>
      <rPr>
        <sz val="14"/>
        <rFont val="Arial"/>
        <family val="2"/>
      </rPr>
      <t>o</t>
    </r>
    <r>
      <rPr>
        <sz val="14"/>
        <color rgb="FF262626"/>
        <rFont val="Arial"/>
        <family val="2"/>
      </rPr>
      <t>r</t>
    </r>
    <r>
      <rPr>
        <sz val="14"/>
        <rFont val="Arial"/>
        <family val="2"/>
      </rPr>
      <t xml:space="preserve">ptions intestinales - </t>
    </r>
    <r>
      <rPr>
        <sz val="14"/>
        <color rgb="FF111111"/>
        <rFont val="Arial"/>
        <family val="2"/>
      </rPr>
      <t>niveau 2</t>
    </r>
  </si>
  <si>
    <r>
      <rPr>
        <sz val="14"/>
        <color rgb="FF111111"/>
        <rFont val="Arial"/>
        <family val="2"/>
      </rPr>
      <t xml:space="preserve">18 </t>
    </r>
    <r>
      <rPr>
        <sz val="14"/>
        <rFont val="Arial"/>
        <family val="2"/>
      </rPr>
      <t>236.43</t>
    </r>
  </si>
  <si>
    <r>
      <rPr>
        <sz val="14"/>
        <color rgb="FF111111"/>
        <rFont val="Arial"/>
        <family val="2"/>
      </rPr>
      <t>1012AO</t>
    </r>
  </si>
  <si>
    <r>
      <rPr>
        <sz val="14"/>
        <color rgb="FF111111"/>
        <rFont val="Arial"/>
        <family val="2"/>
      </rPr>
      <t xml:space="preserve">Autres affections </t>
    </r>
    <r>
      <rPr>
        <sz val="14"/>
        <color rgb="FF262626"/>
        <rFont val="Arial"/>
        <family val="2"/>
      </rPr>
      <t>endocr</t>
    </r>
    <r>
      <rPr>
        <sz val="14"/>
        <rFont val="Arial"/>
        <family val="2"/>
      </rPr>
      <t xml:space="preserve">iniennes, </t>
    </r>
    <r>
      <rPr>
        <sz val="14"/>
        <color rgb="FF111111"/>
        <rFont val="Arial"/>
        <family val="2"/>
      </rPr>
      <t xml:space="preserve">métaboliques </t>
    </r>
    <r>
      <rPr>
        <b/>
        <sz val="14"/>
        <color rgb="FF111111"/>
        <rFont val="Arial"/>
        <family val="2"/>
      </rPr>
      <t xml:space="preserve">et </t>
    </r>
    <r>
      <rPr>
        <sz val="14"/>
        <rFont val="Arial"/>
        <family val="2"/>
      </rPr>
      <t>nutntionnelles</t>
    </r>
    <r>
      <rPr>
        <sz val="14"/>
        <color rgb="FF262626"/>
        <rFont val="Arial"/>
        <family val="2"/>
      </rPr>
      <t xml:space="preserve">, </t>
    </r>
    <r>
      <rPr>
        <sz val="14"/>
        <color rgb="FF111111"/>
        <rFont val="Arial"/>
        <family val="2"/>
      </rPr>
      <t xml:space="preserve">age&lt;= 74, </t>
    </r>
    <r>
      <rPr>
        <sz val="14"/>
        <color rgb="FF262626"/>
        <rFont val="Arial"/>
        <family val="2"/>
      </rPr>
      <t>score coq &lt;</t>
    </r>
    <r>
      <rPr>
        <sz val="14"/>
        <rFont val="Arial"/>
        <family val="2"/>
      </rPr>
      <t xml:space="preserve">= </t>
    </r>
    <r>
      <rPr>
        <sz val="14"/>
        <color rgb="FF262626"/>
        <rFont val="Arial"/>
        <family val="2"/>
      </rPr>
      <t xml:space="preserve">2 </t>
    </r>
    <r>
      <rPr>
        <sz val="14"/>
        <rFont val="Arial"/>
        <family val="2"/>
      </rPr>
      <t xml:space="preserve">- </t>
    </r>
    <r>
      <rPr>
        <sz val="14"/>
        <color rgb="FF111111"/>
        <rFont val="Arial"/>
        <family val="2"/>
      </rPr>
      <t xml:space="preserve">zéro </t>
    </r>
    <r>
      <rPr>
        <sz val="14"/>
        <rFont val="Arial"/>
        <family val="2"/>
      </rPr>
      <t>i</t>
    </r>
    <r>
      <rPr>
        <sz val="14"/>
        <color rgb="FF262626"/>
        <rFont val="Arial"/>
        <family val="2"/>
      </rPr>
      <t>our</t>
    </r>
  </si>
  <si>
    <r>
      <rPr>
        <sz val="14"/>
        <color rgb="FF111111"/>
        <rFont val="Arial"/>
        <family val="2"/>
      </rPr>
      <t>1012A1</t>
    </r>
  </si>
  <si>
    <r>
      <rPr>
        <sz val="14"/>
        <color rgb="FF111111"/>
        <rFont val="Arial"/>
        <family val="2"/>
      </rPr>
      <t xml:space="preserve">Autres </t>
    </r>
    <r>
      <rPr>
        <sz val="14"/>
        <rFont val="Arial"/>
        <family val="2"/>
      </rPr>
      <t xml:space="preserve">affe </t>
    </r>
    <r>
      <rPr>
        <sz val="14"/>
        <color rgb="FF262626"/>
        <rFont val="Arial"/>
        <family val="2"/>
      </rPr>
      <t>c</t>
    </r>
    <r>
      <rPr>
        <sz val="14"/>
        <rFont val="Arial"/>
        <family val="2"/>
      </rPr>
      <t xml:space="preserve">tions </t>
    </r>
    <r>
      <rPr>
        <sz val="14"/>
        <color rgb="FF111111"/>
        <rFont val="Arial"/>
        <family val="2"/>
      </rPr>
      <t xml:space="preserve">endocnniennes, </t>
    </r>
    <r>
      <rPr>
        <sz val="14"/>
        <rFont val="Arial"/>
        <family val="2"/>
      </rPr>
      <t xml:space="preserve">métaooliques </t>
    </r>
    <r>
      <rPr>
        <sz val="14"/>
        <color rgb="FF262626"/>
        <rFont val="Arial"/>
        <family val="2"/>
      </rPr>
      <t>e</t>
    </r>
    <r>
      <rPr>
        <sz val="14"/>
        <rFont val="Arial"/>
        <family val="2"/>
      </rPr>
      <t xml:space="preserve">t </t>
    </r>
    <r>
      <rPr>
        <sz val="14"/>
        <color rgb="FF111111"/>
        <rFont val="Arial"/>
        <family val="2"/>
      </rPr>
      <t xml:space="preserve">nutritionnelles, </t>
    </r>
    <r>
      <rPr>
        <sz val="14"/>
        <color rgb="FF262626"/>
        <rFont val="Arial"/>
        <family val="2"/>
      </rPr>
      <t xml:space="preserve">age </t>
    </r>
    <r>
      <rPr>
        <sz val="14"/>
        <color rgb="FF414141"/>
        <rFont val="Arial"/>
        <family val="2"/>
      </rPr>
      <t>&lt;</t>
    </r>
    <r>
      <rPr>
        <sz val="14"/>
        <rFont val="Arial"/>
        <family val="2"/>
      </rPr>
      <t xml:space="preserve">= </t>
    </r>
    <r>
      <rPr>
        <sz val="14"/>
        <color rgb="FF111111"/>
        <rFont val="Arial"/>
        <family val="2"/>
      </rPr>
      <t xml:space="preserve">74, </t>
    </r>
    <r>
      <rPr>
        <sz val="14"/>
        <rFont val="Arial"/>
        <family val="2"/>
      </rPr>
      <t xml:space="preserve">score </t>
    </r>
    <r>
      <rPr>
        <sz val="14"/>
        <color rgb="FF111111"/>
        <rFont val="Arial"/>
        <family val="2"/>
      </rPr>
      <t xml:space="preserve">cog </t>
    </r>
    <r>
      <rPr>
        <i/>
        <sz val="14"/>
        <color rgb="FF262626"/>
        <rFont val="Arial"/>
        <family val="2"/>
      </rPr>
      <t>&lt;</t>
    </r>
    <r>
      <rPr>
        <i/>
        <sz val="14"/>
        <rFont val="Arial"/>
        <family val="2"/>
      </rPr>
      <t xml:space="preserve">= </t>
    </r>
    <r>
      <rPr>
        <sz val="14"/>
        <color rgb="FF262626"/>
        <rFont val="Arial"/>
        <family val="2"/>
      </rPr>
      <t xml:space="preserve">2 </t>
    </r>
    <r>
      <rPr>
        <sz val="14"/>
        <rFont val="Arial"/>
        <family val="2"/>
      </rPr>
      <t xml:space="preserve">- </t>
    </r>
    <r>
      <rPr>
        <sz val="14"/>
        <color rgb="FF111111"/>
        <rFont val="Arial"/>
        <family val="2"/>
      </rPr>
      <t xml:space="preserve">nrveau </t>
    </r>
    <r>
      <rPr>
        <sz val="14"/>
        <rFont val="Arial"/>
        <family val="2"/>
      </rPr>
      <t>1</t>
    </r>
  </si>
  <si>
    <r>
      <rPr>
        <sz val="14"/>
        <color rgb="FF111111"/>
        <rFont val="Arial"/>
        <family val="2"/>
      </rPr>
      <t xml:space="preserve">1  </t>
    </r>
    <r>
      <rPr>
        <sz val="14"/>
        <rFont val="Arial"/>
        <family val="2"/>
      </rPr>
      <t>461</t>
    </r>
    <r>
      <rPr>
        <sz val="14"/>
        <color rgb="FF262626"/>
        <rFont val="Arial"/>
        <family val="2"/>
      </rPr>
      <t>,</t>
    </r>
    <r>
      <rPr>
        <sz val="14"/>
        <rFont val="Arial"/>
        <family val="2"/>
      </rPr>
      <t>49</t>
    </r>
  </si>
  <si>
    <r>
      <rPr>
        <sz val="14"/>
        <color rgb="FF111111"/>
        <rFont val="Arial"/>
        <family val="2"/>
      </rPr>
      <t>1012A2</t>
    </r>
  </si>
  <si>
    <r>
      <rPr>
        <sz val="14"/>
        <color rgb="FF111111"/>
        <rFont val="Arial"/>
        <family val="2"/>
      </rPr>
      <t xml:space="preserve">Autres affections </t>
    </r>
    <r>
      <rPr>
        <sz val="14"/>
        <color rgb="FF262626"/>
        <rFont val="Arial"/>
        <family val="2"/>
      </rPr>
      <t>endocr</t>
    </r>
    <r>
      <rPr>
        <sz val="14"/>
        <rFont val="Arial"/>
        <family val="2"/>
      </rPr>
      <t xml:space="preserve">iniennes, </t>
    </r>
    <r>
      <rPr>
        <sz val="14"/>
        <color rgb="FF111111"/>
        <rFont val="Arial"/>
        <family val="2"/>
      </rPr>
      <t xml:space="preserve">métaboliques </t>
    </r>
    <r>
      <rPr>
        <b/>
        <sz val="14"/>
        <color rgb="FF111111"/>
        <rFont val="Arial"/>
        <family val="2"/>
      </rPr>
      <t xml:space="preserve">et </t>
    </r>
    <r>
      <rPr>
        <sz val="14"/>
        <color rgb="FF111111"/>
        <rFont val="Arial"/>
        <family val="2"/>
      </rPr>
      <t xml:space="preserve">nutntionnelles, age&lt;= 74, </t>
    </r>
    <r>
      <rPr>
        <sz val="14"/>
        <color rgb="FF262626"/>
        <rFont val="Arial"/>
        <family val="2"/>
      </rPr>
      <t>score coq &lt;</t>
    </r>
    <r>
      <rPr>
        <sz val="14"/>
        <rFont val="Arial"/>
        <family val="2"/>
      </rPr>
      <t xml:space="preserve">= </t>
    </r>
    <r>
      <rPr>
        <sz val="14"/>
        <color rgb="FF111111"/>
        <rFont val="Arial"/>
        <family val="2"/>
      </rPr>
      <t xml:space="preserve">2 </t>
    </r>
    <r>
      <rPr>
        <sz val="14"/>
        <rFont val="Arial"/>
        <family val="2"/>
      </rPr>
      <t xml:space="preserve">- </t>
    </r>
    <r>
      <rPr>
        <sz val="14"/>
        <color rgb="FF111111"/>
        <rFont val="Arial"/>
        <family val="2"/>
      </rPr>
      <t xml:space="preserve">nrveau </t>
    </r>
    <r>
      <rPr>
        <sz val="14"/>
        <color rgb="FF262626"/>
        <rFont val="Arial"/>
        <family val="2"/>
      </rPr>
      <t>2</t>
    </r>
  </si>
  <si>
    <r>
      <rPr>
        <sz val="14"/>
        <color rgb="FF111111"/>
        <rFont val="Arial"/>
        <family val="2"/>
      </rPr>
      <t>1  569,21</t>
    </r>
  </si>
  <si>
    <r>
      <rPr>
        <sz val="14"/>
        <color rgb="FF111111"/>
        <rFont val="Arial"/>
        <family val="2"/>
      </rPr>
      <t xml:space="preserve">Autres </t>
    </r>
    <r>
      <rPr>
        <sz val="14"/>
        <rFont val="Arial"/>
        <family val="2"/>
      </rPr>
      <t>aff</t>
    </r>
    <r>
      <rPr>
        <sz val="14"/>
        <color rgb="FF262626"/>
        <rFont val="Arial"/>
        <family val="2"/>
      </rPr>
      <t>ec</t>
    </r>
    <r>
      <rPr>
        <sz val="14"/>
        <rFont val="Arial"/>
        <family val="2"/>
      </rPr>
      <t xml:space="preserve">tions
</t>
    </r>
    <r>
      <rPr>
        <sz val="14"/>
        <color rgb="FF262626"/>
        <rFont val="Arial"/>
        <family val="2"/>
      </rPr>
      <t>e</t>
    </r>
    <r>
      <rPr>
        <sz val="14"/>
        <rFont val="Arial"/>
        <family val="2"/>
      </rPr>
      <t xml:space="preserve">nd </t>
    </r>
    <r>
      <rPr>
        <sz val="14"/>
        <color rgb="FF262626"/>
        <rFont val="Arial"/>
        <family val="2"/>
      </rPr>
      <t xml:space="preserve">ocnn </t>
    </r>
    <r>
      <rPr>
        <sz val="14"/>
        <rFont val="Arial"/>
        <family val="2"/>
      </rPr>
      <t xml:space="preserve">ienn </t>
    </r>
    <r>
      <rPr>
        <sz val="14"/>
        <color rgb="FF262626"/>
        <rFont val="Arial"/>
        <family val="2"/>
      </rPr>
      <t>es</t>
    </r>
    <r>
      <rPr>
        <sz val="14"/>
        <rFont val="Arial"/>
        <family val="2"/>
      </rPr>
      <t>. m</t>
    </r>
    <r>
      <rPr>
        <sz val="14"/>
        <color rgb="FF262626"/>
        <rFont val="Arial"/>
        <family val="2"/>
      </rPr>
      <t xml:space="preserve">ét </t>
    </r>
    <r>
      <rPr>
        <sz val="14"/>
        <rFont val="Arial"/>
        <family val="2"/>
      </rPr>
      <t xml:space="preserve">aooliqu </t>
    </r>
    <r>
      <rPr>
        <sz val="14"/>
        <color rgb="FF262626"/>
        <rFont val="Arial"/>
        <family val="2"/>
      </rPr>
      <t>es e</t>
    </r>
    <r>
      <rPr>
        <sz val="14"/>
        <rFont val="Arial"/>
        <family val="2"/>
      </rPr>
      <t xml:space="preserve">t </t>
    </r>
    <r>
      <rPr>
        <sz val="14"/>
        <color rgb="FF111111"/>
        <rFont val="Arial"/>
        <family val="2"/>
      </rPr>
      <t xml:space="preserve">nutritionnelles, </t>
    </r>
    <r>
      <rPr>
        <sz val="14"/>
        <color rgb="FF262626"/>
        <rFont val="Arial"/>
        <family val="2"/>
      </rPr>
      <t xml:space="preserve">age </t>
    </r>
    <r>
      <rPr>
        <sz val="14"/>
        <color rgb="FF414141"/>
        <rFont val="Arial"/>
        <family val="2"/>
      </rPr>
      <t>&lt;</t>
    </r>
    <r>
      <rPr>
        <sz val="14"/>
        <rFont val="Arial"/>
        <family val="2"/>
      </rPr>
      <t xml:space="preserve">= </t>
    </r>
    <r>
      <rPr>
        <sz val="14"/>
        <color rgb="FF111111"/>
        <rFont val="Arial"/>
        <family val="2"/>
      </rPr>
      <t xml:space="preserve">74, </t>
    </r>
    <r>
      <rPr>
        <sz val="14"/>
        <color rgb="FF262626"/>
        <rFont val="Arial"/>
        <family val="2"/>
      </rPr>
      <t>score cog &gt;</t>
    </r>
    <r>
      <rPr>
        <sz val="14"/>
        <rFont val="Arial"/>
        <family val="2"/>
      </rPr>
      <t xml:space="preserve">= </t>
    </r>
    <r>
      <rPr>
        <sz val="14"/>
        <color rgb="FF262626"/>
        <rFont val="Arial"/>
        <family val="2"/>
      </rPr>
      <t xml:space="preserve">3 </t>
    </r>
    <r>
      <rPr>
        <sz val="14"/>
        <rFont val="Arial"/>
        <family val="2"/>
      </rPr>
      <t xml:space="preserve">- </t>
    </r>
    <r>
      <rPr>
        <sz val="14"/>
        <color rgb="FF111111"/>
        <rFont val="Arial"/>
        <family val="2"/>
      </rPr>
      <t xml:space="preserve">zéro </t>
    </r>
    <r>
      <rPr>
        <sz val="14"/>
        <rFont val="Arial"/>
        <family val="2"/>
      </rPr>
      <t>j</t>
    </r>
    <r>
      <rPr>
        <sz val="14"/>
        <color rgb="FF262626"/>
        <rFont val="Arial"/>
        <family val="2"/>
      </rPr>
      <t>our</t>
    </r>
  </si>
  <si>
    <r>
      <rPr>
        <sz val="14"/>
        <color rgb="FF111111"/>
        <rFont val="Arial"/>
        <family val="2"/>
      </rPr>
      <t xml:space="preserve">Autres affections </t>
    </r>
    <r>
      <rPr>
        <sz val="14"/>
        <color rgb="FF262626"/>
        <rFont val="Arial"/>
        <family val="2"/>
      </rPr>
      <t>endocr</t>
    </r>
    <r>
      <rPr>
        <sz val="14"/>
        <rFont val="Arial"/>
        <family val="2"/>
      </rPr>
      <t xml:space="preserve">iniennes, </t>
    </r>
    <r>
      <rPr>
        <sz val="14"/>
        <color rgb="FF111111"/>
        <rFont val="Arial"/>
        <family val="2"/>
      </rPr>
      <t xml:space="preserve">métaboliques </t>
    </r>
    <r>
      <rPr>
        <sz val="14"/>
        <color rgb="FF262626"/>
        <rFont val="Arial"/>
        <family val="2"/>
      </rPr>
      <t>e</t>
    </r>
    <r>
      <rPr>
        <sz val="14"/>
        <rFont val="Arial"/>
        <family val="2"/>
      </rPr>
      <t>t nu</t>
    </r>
    <r>
      <rPr>
        <sz val="14"/>
        <color rgb="FF262626"/>
        <rFont val="Arial"/>
        <family val="2"/>
      </rPr>
      <t>trit</t>
    </r>
    <r>
      <rPr>
        <sz val="14"/>
        <rFont val="Arial"/>
        <family val="2"/>
      </rPr>
      <t>ionnelle</t>
    </r>
    <r>
      <rPr>
        <sz val="14"/>
        <color rgb="FF262626"/>
        <rFont val="Arial"/>
        <family val="2"/>
      </rPr>
      <t>s</t>
    </r>
    <r>
      <rPr>
        <sz val="14"/>
        <rFont val="Arial"/>
        <family val="2"/>
      </rPr>
      <t xml:space="preserve">. </t>
    </r>
    <r>
      <rPr>
        <sz val="14"/>
        <color rgb="FF111111"/>
        <rFont val="Arial"/>
        <family val="2"/>
      </rPr>
      <t>age&lt;= 74</t>
    </r>
    <r>
      <rPr>
        <sz val="14"/>
        <color rgb="FF545454"/>
        <rFont val="Arial"/>
        <family val="2"/>
      </rPr>
      <t xml:space="preserve">, </t>
    </r>
    <r>
      <rPr>
        <sz val="14"/>
        <color rgb="FF262626"/>
        <rFont val="Arial"/>
        <family val="2"/>
      </rPr>
      <t>score cog &gt;</t>
    </r>
    <r>
      <rPr>
        <sz val="14"/>
        <rFont val="Arial"/>
        <family val="2"/>
      </rPr>
      <t xml:space="preserve">= </t>
    </r>
    <r>
      <rPr>
        <sz val="14"/>
        <color rgb="FF262626"/>
        <rFont val="Arial"/>
        <family val="2"/>
      </rPr>
      <t xml:space="preserve">3 </t>
    </r>
    <r>
      <rPr>
        <sz val="14"/>
        <rFont val="Arial"/>
        <family val="2"/>
      </rPr>
      <t xml:space="preserve">- </t>
    </r>
    <r>
      <rPr>
        <sz val="14"/>
        <color rgb="FF111111"/>
        <rFont val="Arial"/>
        <family val="2"/>
      </rPr>
      <t xml:space="preserve">nrveau </t>
    </r>
    <r>
      <rPr>
        <sz val="14"/>
        <rFont val="Arial"/>
        <family val="2"/>
      </rPr>
      <t>1</t>
    </r>
  </si>
  <si>
    <r>
      <rPr>
        <sz val="14"/>
        <color rgb="FF111111"/>
        <rFont val="Arial"/>
        <family val="2"/>
      </rPr>
      <t>2 897,71</t>
    </r>
  </si>
  <si>
    <r>
      <rPr>
        <sz val="14"/>
        <color rgb="FF111111"/>
        <rFont val="Arial"/>
        <family val="2"/>
      </rPr>
      <t xml:space="preserve">Autres </t>
    </r>
    <r>
      <rPr>
        <sz val="14"/>
        <rFont val="Arial"/>
        <family val="2"/>
      </rPr>
      <t xml:space="preserve">affe </t>
    </r>
    <r>
      <rPr>
        <sz val="14"/>
        <color rgb="FF262626"/>
        <rFont val="Arial"/>
        <family val="2"/>
      </rPr>
      <t>c</t>
    </r>
    <r>
      <rPr>
        <sz val="14"/>
        <rFont val="Arial"/>
        <family val="2"/>
      </rPr>
      <t xml:space="preserve">tions
</t>
    </r>
    <r>
      <rPr>
        <sz val="14"/>
        <color rgb="FF262626"/>
        <rFont val="Arial"/>
        <family val="2"/>
      </rPr>
      <t>e</t>
    </r>
    <r>
      <rPr>
        <sz val="14"/>
        <rFont val="Arial"/>
        <family val="2"/>
      </rPr>
      <t xml:space="preserve">nd </t>
    </r>
    <r>
      <rPr>
        <sz val="14"/>
        <color rgb="FF262626"/>
        <rFont val="Arial"/>
        <family val="2"/>
      </rPr>
      <t xml:space="preserve">ocnn </t>
    </r>
    <r>
      <rPr>
        <sz val="14"/>
        <rFont val="Arial"/>
        <family val="2"/>
      </rPr>
      <t xml:space="preserve">ienn </t>
    </r>
    <r>
      <rPr>
        <sz val="14"/>
        <color rgb="FF262626"/>
        <rFont val="Arial"/>
        <family val="2"/>
      </rPr>
      <t>es</t>
    </r>
    <r>
      <rPr>
        <sz val="14"/>
        <rFont val="Arial"/>
        <family val="2"/>
      </rPr>
      <t>. m</t>
    </r>
    <r>
      <rPr>
        <sz val="14"/>
        <color rgb="FF262626"/>
        <rFont val="Arial"/>
        <family val="2"/>
      </rPr>
      <t xml:space="preserve">ét </t>
    </r>
    <r>
      <rPr>
        <sz val="14"/>
        <rFont val="Arial"/>
        <family val="2"/>
      </rPr>
      <t xml:space="preserve">aooliqu </t>
    </r>
    <r>
      <rPr>
        <sz val="14"/>
        <color rgb="FF262626"/>
        <rFont val="Arial"/>
        <family val="2"/>
      </rPr>
      <t>es e</t>
    </r>
    <r>
      <rPr>
        <sz val="14"/>
        <rFont val="Arial"/>
        <family val="2"/>
      </rPr>
      <t xml:space="preserve">t </t>
    </r>
    <r>
      <rPr>
        <sz val="14"/>
        <color rgb="FF111111"/>
        <rFont val="Arial"/>
        <family val="2"/>
      </rPr>
      <t xml:space="preserve">nutritionnelles, age </t>
    </r>
    <r>
      <rPr>
        <sz val="14"/>
        <color rgb="FF262626"/>
        <rFont val="Arial"/>
        <family val="2"/>
      </rPr>
      <t>&lt;</t>
    </r>
    <r>
      <rPr>
        <sz val="14"/>
        <rFont val="Arial"/>
        <family val="2"/>
      </rPr>
      <t xml:space="preserve">= </t>
    </r>
    <r>
      <rPr>
        <sz val="14"/>
        <color rgb="FF111111"/>
        <rFont val="Arial"/>
        <family val="2"/>
      </rPr>
      <t xml:space="preserve">74, </t>
    </r>
    <r>
      <rPr>
        <sz val="14"/>
        <color rgb="FF262626"/>
        <rFont val="Arial"/>
        <family val="2"/>
      </rPr>
      <t xml:space="preserve">score coa </t>
    </r>
    <r>
      <rPr>
        <sz val="14"/>
        <color rgb="FF111111"/>
        <rFont val="Arial"/>
        <family val="2"/>
      </rPr>
      <t xml:space="preserve">&gt;= </t>
    </r>
    <r>
      <rPr>
        <sz val="14"/>
        <color rgb="FF262626"/>
        <rFont val="Arial"/>
        <family val="2"/>
      </rPr>
      <t xml:space="preserve">3 </t>
    </r>
    <r>
      <rPr>
        <sz val="14"/>
        <color rgb="FF7E7E7E"/>
        <rFont val="Arial"/>
        <family val="2"/>
      </rPr>
      <t xml:space="preserve">- </t>
    </r>
    <r>
      <rPr>
        <sz val="14"/>
        <color rgb="FF111111"/>
        <rFont val="Arial"/>
        <family val="2"/>
      </rPr>
      <t>niveau 2</t>
    </r>
  </si>
  <si>
    <r>
      <rPr>
        <sz val="14"/>
        <color rgb="FF111111"/>
        <rFont val="Arial"/>
        <family val="2"/>
      </rPr>
      <t xml:space="preserve">4 </t>
    </r>
    <r>
      <rPr>
        <sz val="14"/>
        <rFont val="Arial"/>
        <family val="2"/>
      </rPr>
      <t>102</t>
    </r>
    <r>
      <rPr>
        <sz val="14"/>
        <color rgb="FF262626"/>
        <rFont val="Arial"/>
        <family val="2"/>
      </rPr>
      <t>,9</t>
    </r>
    <r>
      <rPr>
        <sz val="14"/>
        <rFont val="Arial"/>
        <family val="2"/>
      </rPr>
      <t>4</t>
    </r>
  </si>
  <si>
    <r>
      <rPr>
        <sz val="14"/>
        <color rgb="FF262626"/>
        <rFont val="Arial"/>
        <family val="2"/>
      </rPr>
      <t>10</t>
    </r>
    <r>
      <rPr>
        <sz val="14"/>
        <rFont val="Arial"/>
        <family val="2"/>
      </rPr>
      <t>1</t>
    </r>
    <r>
      <rPr>
        <sz val="14"/>
        <color rgb="FF262626"/>
        <rFont val="Arial"/>
        <family val="2"/>
      </rPr>
      <t>2C</t>
    </r>
    <r>
      <rPr>
        <sz val="14"/>
        <rFont val="Arial"/>
        <family val="2"/>
      </rPr>
      <t>1</t>
    </r>
  </si>
  <si>
    <r>
      <t>Aut</t>
    </r>
    <r>
      <rPr>
        <sz val="14"/>
        <color rgb="FF262626"/>
        <rFont val="Arial"/>
        <family val="2"/>
      </rPr>
      <t xml:space="preserve">res </t>
    </r>
    <r>
      <rPr>
        <sz val="14"/>
        <color rgb="FF111111"/>
        <rFont val="Arial"/>
        <family val="2"/>
      </rPr>
      <t xml:space="preserve">affections </t>
    </r>
    <r>
      <rPr>
        <sz val="14"/>
        <color rgb="FF262626"/>
        <rFont val="Arial"/>
        <family val="2"/>
      </rPr>
      <t>endocr</t>
    </r>
    <r>
      <rPr>
        <sz val="14"/>
        <rFont val="Arial"/>
        <family val="2"/>
      </rPr>
      <t xml:space="preserve">iniennes, </t>
    </r>
    <r>
      <rPr>
        <sz val="14"/>
        <color rgb="FF111111"/>
        <rFont val="Arial"/>
        <family val="2"/>
      </rPr>
      <t xml:space="preserve">métaooliques et </t>
    </r>
    <r>
      <rPr>
        <sz val="14"/>
        <rFont val="Arial"/>
        <family val="2"/>
      </rPr>
      <t>nu</t>
    </r>
    <r>
      <rPr>
        <sz val="14"/>
        <color rgb="FF262626"/>
        <rFont val="Arial"/>
        <family val="2"/>
      </rPr>
      <t>trit</t>
    </r>
    <r>
      <rPr>
        <sz val="14"/>
        <rFont val="Arial"/>
        <family val="2"/>
      </rPr>
      <t>ionnelle</t>
    </r>
    <r>
      <rPr>
        <sz val="14"/>
        <color rgb="FF262626"/>
        <rFont val="Arial"/>
        <family val="2"/>
      </rPr>
      <t>s</t>
    </r>
    <r>
      <rPr>
        <sz val="14"/>
        <rFont val="Arial"/>
        <family val="2"/>
      </rPr>
      <t xml:space="preserve">. </t>
    </r>
    <r>
      <rPr>
        <sz val="14"/>
        <color rgb="FF111111"/>
        <rFont val="Arial"/>
        <family val="2"/>
      </rPr>
      <t>age&gt;= 75</t>
    </r>
    <r>
      <rPr>
        <sz val="14"/>
        <color rgb="FF545454"/>
        <rFont val="Arial"/>
        <family val="2"/>
      </rPr>
      <t xml:space="preserve">, </t>
    </r>
    <r>
      <rPr>
        <sz val="14"/>
        <color rgb="FF262626"/>
        <rFont val="Arial"/>
        <family val="2"/>
      </rPr>
      <t xml:space="preserve">score </t>
    </r>
    <r>
      <rPr>
        <sz val="14"/>
        <color rgb="FF111111"/>
        <rFont val="Arial"/>
        <family val="2"/>
      </rPr>
      <t xml:space="preserve">phv &lt;= 8 </t>
    </r>
    <r>
      <rPr>
        <sz val="14"/>
        <rFont val="Arial"/>
        <family val="2"/>
      </rPr>
      <t xml:space="preserve">- </t>
    </r>
    <r>
      <rPr>
        <sz val="14"/>
        <color rgb="FF111111"/>
        <rFont val="Arial"/>
        <family val="2"/>
      </rPr>
      <t xml:space="preserve">nrveau </t>
    </r>
    <r>
      <rPr>
        <sz val="14"/>
        <rFont val="Arial"/>
        <family val="2"/>
      </rPr>
      <t>1</t>
    </r>
  </si>
  <si>
    <r>
      <rPr>
        <sz val="14"/>
        <color rgb="FF111111"/>
        <rFont val="Arial"/>
        <family val="2"/>
      </rPr>
      <t>374.59</t>
    </r>
  </si>
  <si>
    <r>
      <rPr>
        <sz val="14"/>
        <color rgb="FF111111"/>
        <rFont val="Arial"/>
        <family val="2"/>
      </rPr>
      <t>2 996,71</t>
    </r>
  </si>
  <si>
    <r>
      <rPr>
        <sz val="14"/>
        <color rgb="FF111111"/>
        <rFont val="Arial"/>
        <family val="2"/>
      </rPr>
      <t>1012C2</t>
    </r>
  </si>
  <si>
    <r>
      <rPr>
        <sz val="14"/>
        <color rgb="FF111111"/>
        <rFont val="Arial"/>
        <family val="2"/>
      </rPr>
      <t xml:space="preserve">Autres </t>
    </r>
    <r>
      <rPr>
        <sz val="14"/>
        <color rgb="FF262626"/>
        <rFont val="Arial"/>
        <family val="2"/>
      </rPr>
      <t xml:space="preserve">affections </t>
    </r>
    <r>
      <rPr>
        <sz val="14"/>
        <color rgb="FF111111"/>
        <rFont val="Arial"/>
        <family val="2"/>
      </rPr>
      <t xml:space="preserve">endocriniennes. mètaooliques </t>
    </r>
    <r>
      <rPr>
        <b/>
        <sz val="14"/>
        <color rgb="FF262626"/>
        <rFont val="Arial"/>
        <family val="2"/>
      </rPr>
      <t>e</t>
    </r>
    <r>
      <rPr>
        <b/>
        <sz val="14"/>
        <rFont val="Arial"/>
        <family val="2"/>
      </rPr>
      <t xml:space="preserve">t </t>
    </r>
    <r>
      <rPr>
        <sz val="14"/>
        <color rgb="FF111111"/>
        <rFont val="Arial"/>
        <family val="2"/>
      </rPr>
      <t xml:space="preserve">nutritionnelles, age:,.= 75, </t>
    </r>
    <r>
      <rPr>
        <sz val="14"/>
        <color rgb="FF262626"/>
        <rFont val="Arial"/>
        <family val="2"/>
      </rPr>
      <t xml:space="preserve">score </t>
    </r>
    <r>
      <rPr>
        <sz val="14"/>
        <color rgb="FF111111"/>
        <rFont val="Arial"/>
        <family val="2"/>
      </rPr>
      <t xml:space="preserve">phy </t>
    </r>
    <r>
      <rPr>
        <sz val="14"/>
        <color rgb="FF262626"/>
        <rFont val="Arial"/>
        <family val="2"/>
      </rPr>
      <t>&lt;</t>
    </r>
    <r>
      <rPr>
        <sz val="14"/>
        <rFont val="Arial"/>
        <family val="2"/>
      </rPr>
      <t xml:space="preserve">= </t>
    </r>
    <r>
      <rPr>
        <sz val="14"/>
        <color rgb="FF262626"/>
        <rFont val="Arial"/>
        <family val="2"/>
      </rPr>
      <t xml:space="preserve">8 </t>
    </r>
    <r>
      <rPr>
        <sz val="14"/>
        <color rgb="FF7E7E7E"/>
        <rFont val="Arial"/>
        <family val="2"/>
      </rPr>
      <t xml:space="preserve">- </t>
    </r>
    <r>
      <rPr>
        <sz val="14"/>
        <color rgb="FF111111"/>
        <rFont val="Arial"/>
        <family val="2"/>
      </rPr>
      <t>niveau 2</t>
    </r>
  </si>
  <si>
    <r>
      <rPr>
        <sz val="14"/>
        <color rgb="FF111111"/>
        <rFont val="Arial"/>
        <family val="2"/>
      </rPr>
      <t>398.53</t>
    </r>
  </si>
  <si>
    <r>
      <rPr>
        <sz val="14"/>
        <color rgb="FF262626"/>
        <rFont val="Arial"/>
        <family val="2"/>
      </rPr>
      <t xml:space="preserve">3 </t>
    </r>
    <r>
      <rPr>
        <sz val="14"/>
        <rFont val="Arial"/>
        <family val="2"/>
      </rPr>
      <t>18</t>
    </r>
    <r>
      <rPr>
        <sz val="14"/>
        <color rgb="FF262626"/>
        <rFont val="Arial"/>
        <family val="2"/>
      </rPr>
      <t>8,27</t>
    </r>
  </si>
  <si>
    <r>
      <t>Aut</t>
    </r>
    <r>
      <rPr>
        <sz val="14"/>
        <color rgb="FF262626"/>
        <rFont val="Arial"/>
        <family val="2"/>
      </rPr>
      <t xml:space="preserve">res </t>
    </r>
    <r>
      <rPr>
        <sz val="14"/>
        <color rgb="FF111111"/>
        <rFont val="Arial"/>
        <family val="2"/>
      </rPr>
      <t xml:space="preserve">affections </t>
    </r>
    <r>
      <rPr>
        <sz val="14"/>
        <color rgb="FF262626"/>
        <rFont val="Arial"/>
        <family val="2"/>
      </rPr>
      <t>endocriniennes</t>
    </r>
    <r>
      <rPr>
        <sz val="14"/>
        <rFont val="Arial"/>
        <family val="2"/>
      </rPr>
      <t xml:space="preserve">, </t>
    </r>
    <r>
      <rPr>
        <sz val="14"/>
        <color rgb="FF111111"/>
        <rFont val="Arial"/>
        <family val="2"/>
      </rPr>
      <t xml:space="preserve">métaooliques et </t>
    </r>
    <r>
      <rPr>
        <sz val="14"/>
        <rFont val="Arial"/>
        <family val="2"/>
      </rPr>
      <t>nu</t>
    </r>
    <r>
      <rPr>
        <sz val="14"/>
        <color rgb="FF262626"/>
        <rFont val="Arial"/>
        <family val="2"/>
      </rPr>
      <t>trit</t>
    </r>
    <r>
      <rPr>
        <sz val="14"/>
        <rFont val="Arial"/>
        <family val="2"/>
      </rPr>
      <t>ionnelle</t>
    </r>
    <r>
      <rPr>
        <sz val="14"/>
        <color rgb="FF262626"/>
        <rFont val="Arial"/>
        <family val="2"/>
      </rPr>
      <t>s</t>
    </r>
    <r>
      <rPr>
        <sz val="14"/>
        <rFont val="Arial"/>
        <family val="2"/>
      </rPr>
      <t xml:space="preserve">. </t>
    </r>
    <r>
      <rPr>
        <sz val="14"/>
        <color rgb="FF111111"/>
        <rFont val="Arial"/>
        <family val="2"/>
      </rPr>
      <t>age&gt;= 75</t>
    </r>
    <r>
      <rPr>
        <sz val="14"/>
        <color rgb="FF545454"/>
        <rFont val="Arial"/>
        <family val="2"/>
      </rPr>
      <t xml:space="preserve">, </t>
    </r>
    <r>
      <rPr>
        <sz val="14"/>
        <rFont val="Arial"/>
        <family val="2"/>
      </rPr>
      <t xml:space="preserve">score </t>
    </r>
    <r>
      <rPr>
        <sz val="14"/>
        <color rgb="FF111111"/>
        <rFont val="Arial"/>
        <family val="2"/>
      </rPr>
      <t xml:space="preserve">ohv </t>
    </r>
    <r>
      <rPr>
        <sz val="14"/>
        <color rgb="FF414141"/>
        <rFont val="Arial"/>
        <family val="2"/>
      </rPr>
      <t>&gt;</t>
    </r>
    <r>
      <rPr>
        <sz val="14"/>
        <rFont val="Arial"/>
        <family val="2"/>
      </rPr>
      <t xml:space="preserve">= </t>
    </r>
    <r>
      <rPr>
        <sz val="14"/>
        <color rgb="FF111111"/>
        <rFont val="Arial"/>
        <family val="2"/>
      </rPr>
      <t xml:space="preserve">9 </t>
    </r>
    <r>
      <rPr>
        <sz val="14"/>
        <rFont val="Arial"/>
        <family val="2"/>
      </rPr>
      <t xml:space="preserve">- </t>
    </r>
    <r>
      <rPr>
        <sz val="14"/>
        <color rgb="FF111111"/>
        <rFont val="Arial"/>
        <family val="2"/>
      </rPr>
      <t xml:space="preserve">niveau </t>
    </r>
    <r>
      <rPr>
        <sz val="14"/>
        <rFont val="Arial"/>
        <family val="2"/>
      </rPr>
      <t>1</t>
    </r>
  </si>
  <si>
    <r>
      <rPr>
        <sz val="14"/>
        <color rgb="FF111111"/>
        <rFont val="Arial"/>
        <family val="2"/>
      </rPr>
      <t>507.29</t>
    </r>
  </si>
  <si>
    <r>
      <t xml:space="preserve">4 </t>
    </r>
    <r>
      <rPr>
        <sz val="14"/>
        <color rgb="FF262626"/>
        <rFont val="Arial"/>
        <family val="2"/>
      </rPr>
      <t>0</t>
    </r>
    <r>
      <rPr>
        <sz val="14"/>
        <rFont val="Arial"/>
        <family val="2"/>
      </rPr>
      <t>58</t>
    </r>
    <r>
      <rPr>
        <sz val="14"/>
        <color rgb="FF262626"/>
        <rFont val="Arial"/>
        <family val="2"/>
      </rPr>
      <t>,3</t>
    </r>
    <r>
      <rPr>
        <sz val="14"/>
        <rFont val="Arial"/>
        <family val="2"/>
      </rPr>
      <t>4</t>
    </r>
  </si>
  <si>
    <r>
      <rPr>
        <sz val="14"/>
        <color rgb="FF111111"/>
        <rFont val="Arial"/>
        <family val="2"/>
      </rPr>
      <t xml:space="preserve">Autres affections endocriniennes. métaboliques et </t>
    </r>
    <r>
      <rPr>
        <sz val="14"/>
        <rFont val="Arial"/>
        <family val="2"/>
      </rPr>
      <t>n</t>
    </r>
    <r>
      <rPr>
        <sz val="14"/>
        <color rgb="FF262626"/>
        <rFont val="Arial"/>
        <family val="2"/>
      </rPr>
      <t>u</t>
    </r>
    <r>
      <rPr>
        <sz val="14"/>
        <rFont val="Arial"/>
        <family val="2"/>
      </rPr>
      <t>tntionnelles,</t>
    </r>
    <r>
      <rPr>
        <sz val="14"/>
        <color rgb="FF111111"/>
        <rFont val="Arial"/>
        <family val="2"/>
      </rPr>
      <t xml:space="preserve">aae </t>
    </r>
    <r>
      <rPr>
        <sz val="14"/>
        <color rgb="FF262626"/>
        <rFont val="Arial"/>
        <family val="2"/>
      </rPr>
      <t>:,.</t>
    </r>
    <r>
      <rPr>
        <sz val="14"/>
        <rFont val="Arial"/>
        <family val="2"/>
      </rPr>
      <t xml:space="preserve">= </t>
    </r>
    <r>
      <rPr>
        <sz val="14"/>
        <color rgb="FF111111"/>
        <rFont val="Arial"/>
        <family val="2"/>
      </rPr>
      <t>75,</t>
    </r>
  </si>
  <si>
    <r>
      <rPr>
        <sz val="14"/>
        <color rgb="FF111111"/>
        <rFont val="Arial"/>
        <family val="2"/>
      </rPr>
      <t>2 667,99</t>
    </r>
  </si>
  <si>
    <r>
      <rPr>
        <sz val="14"/>
        <color rgb="FF111111"/>
        <rFont val="Arial"/>
        <family val="2"/>
      </rPr>
      <t>198.62</t>
    </r>
  </si>
  <si>
    <r>
      <rPr>
        <sz val="14"/>
        <color rgb="FF111111"/>
        <rFont val="Arial"/>
        <family val="2"/>
      </rPr>
      <t xml:space="preserve">9 </t>
    </r>
    <r>
      <rPr>
        <sz val="14"/>
        <color rgb="FF262626"/>
        <rFont val="Arial"/>
        <family val="2"/>
      </rPr>
      <t>6</t>
    </r>
    <r>
      <rPr>
        <sz val="14"/>
        <rFont val="Arial"/>
        <family val="2"/>
      </rPr>
      <t>19</t>
    </r>
    <r>
      <rPr>
        <sz val="14"/>
        <color rgb="FF262626"/>
        <rFont val="Arial"/>
        <family val="2"/>
      </rPr>
      <t>,73</t>
    </r>
  </si>
  <si>
    <r>
      <rPr>
        <sz val="14"/>
        <color rgb="FF010101"/>
        <rFont val="Arial"/>
        <family val="2"/>
      </rPr>
      <t>Déout dezone forfaitai</t>
    </r>
    <r>
      <rPr>
        <sz val="14"/>
        <color rgb="FF1C1C1C"/>
        <rFont val="Arial"/>
        <family val="2"/>
      </rPr>
      <t>r</t>
    </r>
    <r>
      <rPr>
        <sz val="14"/>
        <color rgb="FF010101"/>
        <rFont val="Arial"/>
        <family val="2"/>
      </rPr>
      <t>e (DZF)</t>
    </r>
  </si>
  <si>
    <r>
      <rPr>
        <sz val="14"/>
        <color rgb="FF010101"/>
        <rFont val="Arial"/>
        <family val="2"/>
      </rPr>
      <t xml:space="preserve">score phy </t>
    </r>
    <r>
      <rPr>
        <sz val="14"/>
        <color rgb="FF1C1C1C"/>
        <rFont val="Arial"/>
        <family val="2"/>
      </rPr>
      <t>&gt;</t>
    </r>
    <r>
      <rPr>
        <sz val="14"/>
        <color rgb="FF010101"/>
        <rFont val="Arial"/>
        <family val="2"/>
      </rPr>
      <t xml:space="preserve">= 9 - </t>
    </r>
    <r>
      <rPr>
        <sz val="14"/>
        <color rgb="FF1C1C1C"/>
        <rFont val="Arial"/>
        <family val="2"/>
      </rPr>
      <t>n</t>
    </r>
    <r>
      <rPr>
        <sz val="14"/>
        <color rgb="FF010101"/>
        <rFont val="Arial"/>
        <family val="2"/>
      </rPr>
      <t>iveau 2</t>
    </r>
  </si>
  <si>
    <r>
      <rPr>
        <sz val="14"/>
        <color rgb="FF010101"/>
        <rFont val="Arial"/>
        <family val="2"/>
      </rPr>
      <t>1103AO</t>
    </r>
  </si>
  <si>
    <r>
      <rPr>
        <sz val="14"/>
        <color rgb="FF010101"/>
        <rFont val="Arial"/>
        <family val="2"/>
      </rPr>
      <t>Tumeurs malignes du tractus
génito-urin</t>
    </r>
    <r>
      <rPr>
        <sz val="14"/>
        <color rgb="FF1C1C1C"/>
        <rFont val="Arial"/>
        <family val="2"/>
      </rPr>
      <t>a</t>
    </r>
    <r>
      <rPr>
        <sz val="14"/>
        <color rgb="FF010101"/>
        <rFont val="Arial"/>
        <family val="2"/>
      </rPr>
      <t>ire</t>
    </r>
    <r>
      <rPr>
        <sz val="14"/>
        <color rgb="FF1C1C1C"/>
        <rFont val="Arial"/>
        <family val="2"/>
      </rPr>
      <t xml:space="preserve">, </t>
    </r>
    <r>
      <rPr>
        <sz val="14"/>
        <color rgb="FF010101"/>
        <rFont val="Arial"/>
        <family val="2"/>
      </rPr>
      <t>sco</t>
    </r>
    <r>
      <rPr>
        <sz val="14"/>
        <color rgb="FF1C1C1C"/>
        <rFont val="Arial"/>
        <family val="2"/>
      </rPr>
      <t>r</t>
    </r>
    <r>
      <rPr>
        <sz val="14"/>
        <color rgb="FF010101"/>
        <rFont val="Arial"/>
        <family val="2"/>
      </rPr>
      <t xml:space="preserve">e phy </t>
    </r>
    <r>
      <rPr>
        <sz val="14"/>
        <color rgb="FF1C1C1C"/>
        <rFont val="Arial"/>
        <family val="2"/>
      </rPr>
      <t>&lt;</t>
    </r>
    <r>
      <rPr>
        <sz val="14"/>
        <color rgb="FF010101"/>
        <rFont val="Arial"/>
        <family val="2"/>
      </rPr>
      <t>= 8 - zéro iour</t>
    </r>
  </si>
  <si>
    <r>
      <rPr>
        <sz val="14"/>
        <color rgb="FF010101"/>
        <rFont val="Arial"/>
        <family val="2"/>
      </rPr>
      <t>135 31</t>
    </r>
  </si>
  <si>
    <r>
      <rPr>
        <sz val="14"/>
        <color rgb="FF010101"/>
        <rFont val="Arial"/>
        <family val="2"/>
      </rPr>
      <t>1103A1</t>
    </r>
  </si>
  <si>
    <r>
      <rPr>
        <sz val="14"/>
        <color rgb="FF010101"/>
        <rFont val="Arial"/>
        <family val="2"/>
      </rPr>
      <t>Tumeurs malignes du tractus
génito-urinaire</t>
    </r>
    <r>
      <rPr>
        <sz val="14"/>
        <color rgb="FF1C1C1C"/>
        <rFont val="Arial"/>
        <family val="2"/>
      </rPr>
      <t xml:space="preserve">, </t>
    </r>
    <r>
      <rPr>
        <sz val="14"/>
        <color rgb="FF010101"/>
        <rFont val="Arial"/>
        <family val="2"/>
      </rPr>
      <t xml:space="preserve">score phy </t>
    </r>
    <r>
      <rPr>
        <sz val="14"/>
        <color rgb="FF1C1C1C"/>
        <rFont val="Arial"/>
        <family val="2"/>
      </rPr>
      <t>&lt;</t>
    </r>
    <r>
      <rPr>
        <sz val="14"/>
        <color rgb="FF010101"/>
        <rFont val="Arial"/>
        <family val="2"/>
      </rPr>
      <t>= 8 - ni</t>
    </r>
    <r>
      <rPr>
        <sz val="14"/>
        <color rgb="FF1C1C1C"/>
        <rFont val="Arial"/>
        <family val="2"/>
      </rPr>
      <t>ve</t>
    </r>
    <r>
      <rPr>
        <sz val="14"/>
        <color rgb="FF010101"/>
        <rFont val="Arial"/>
        <family val="2"/>
      </rPr>
      <t>au 1</t>
    </r>
  </si>
  <si>
    <r>
      <rPr>
        <sz val="14"/>
        <color rgb="FF010101"/>
        <rFont val="Arial"/>
        <family val="2"/>
      </rPr>
      <t>461 03</t>
    </r>
  </si>
  <si>
    <r>
      <rPr>
        <sz val="14"/>
        <color rgb="FF010101"/>
        <rFont val="Arial"/>
        <family val="2"/>
      </rPr>
      <t>461.03</t>
    </r>
  </si>
  <si>
    <r>
      <rPr>
        <sz val="14"/>
        <color rgb="FF010101"/>
        <rFont val="Arial"/>
        <family val="2"/>
      </rPr>
      <t>3 688 24</t>
    </r>
  </si>
  <si>
    <r>
      <rPr>
        <sz val="14"/>
        <color rgb="FF010101"/>
        <rFont val="Arial"/>
        <family val="2"/>
      </rPr>
      <t>204 90</t>
    </r>
  </si>
  <si>
    <r>
      <rPr>
        <sz val="14"/>
        <color rgb="FF010101"/>
        <rFont val="Arial"/>
        <family val="2"/>
      </rPr>
      <t>1103A2</t>
    </r>
  </si>
  <si>
    <r>
      <rPr>
        <sz val="14"/>
        <color rgb="FF010101"/>
        <rFont val="Arial"/>
        <family val="2"/>
      </rPr>
      <t>Tumeurs malignes du tractus
génito-urinaire</t>
    </r>
    <r>
      <rPr>
        <sz val="14"/>
        <color rgb="FF1C1C1C"/>
        <rFont val="Arial"/>
        <family val="2"/>
      </rPr>
      <t xml:space="preserve">, </t>
    </r>
    <r>
      <rPr>
        <sz val="14"/>
        <color rgb="FF010101"/>
        <rFont val="Arial"/>
        <family val="2"/>
      </rPr>
      <t xml:space="preserve">score phy </t>
    </r>
    <r>
      <rPr>
        <sz val="14"/>
        <color rgb="FF1C1C1C"/>
        <rFont val="Arial"/>
        <family val="2"/>
      </rPr>
      <t>&lt;</t>
    </r>
    <r>
      <rPr>
        <sz val="14"/>
        <color rgb="FF010101"/>
        <rFont val="Arial"/>
        <family val="2"/>
      </rPr>
      <t>= 8 - ni</t>
    </r>
    <r>
      <rPr>
        <sz val="14"/>
        <color rgb="FF1C1C1C"/>
        <rFont val="Arial"/>
        <family val="2"/>
      </rPr>
      <t>ve</t>
    </r>
    <r>
      <rPr>
        <sz val="14"/>
        <color rgb="FF010101"/>
        <rFont val="Arial"/>
        <family val="2"/>
      </rPr>
      <t>au 2</t>
    </r>
  </si>
  <si>
    <r>
      <rPr>
        <sz val="14"/>
        <color rgb="FF010101"/>
        <rFont val="Arial"/>
        <family val="2"/>
      </rPr>
      <t>481 52</t>
    </r>
  </si>
  <si>
    <r>
      <rPr>
        <sz val="14"/>
        <color rgb="FF010101"/>
        <rFont val="Arial"/>
        <family val="2"/>
      </rPr>
      <t>481.52</t>
    </r>
  </si>
  <si>
    <r>
      <rPr>
        <sz val="14"/>
        <color rgb="FF010101"/>
        <rFont val="Arial"/>
        <family val="2"/>
      </rPr>
      <t>3 852 18</t>
    </r>
  </si>
  <si>
    <r>
      <rPr>
        <sz val="14"/>
        <color rgb="FF010101"/>
        <rFont val="Arial"/>
        <family val="2"/>
      </rPr>
      <t>214 01</t>
    </r>
  </si>
  <si>
    <r>
      <rPr>
        <sz val="14"/>
        <color rgb="FF010101"/>
        <rFont val="Arial"/>
        <family val="2"/>
      </rPr>
      <t>Tumeurs malignes du tractus
génito-urinaire</t>
    </r>
    <r>
      <rPr>
        <sz val="14"/>
        <color rgb="FF1C1C1C"/>
        <rFont val="Arial"/>
        <family val="2"/>
      </rPr>
      <t xml:space="preserve">, </t>
    </r>
    <r>
      <rPr>
        <sz val="14"/>
        <color rgb="FF010101"/>
        <rFont val="Arial"/>
        <family val="2"/>
      </rPr>
      <t xml:space="preserve">score phy </t>
    </r>
    <r>
      <rPr>
        <sz val="14"/>
        <color rgb="FF1C1C1C"/>
        <rFont val="Arial"/>
        <family val="2"/>
      </rPr>
      <t>&gt;</t>
    </r>
    <r>
      <rPr>
        <sz val="14"/>
        <color rgb="FF010101"/>
        <rFont val="Arial"/>
        <family val="2"/>
      </rPr>
      <t>= 9 - ni</t>
    </r>
    <r>
      <rPr>
        <sz val="14"/>
        <color rgb="FF1C1C1C"/>
        <rFont val="Arial"/>
        <family val="2"/>
      </rPr>
      <t>ve</t>
    </r>
    <r>
      <rPr>
        <sz val="14"/>
        <color rgb="FF010101"/>
        <rFont val="Arial"/>
        <family val="2"/>
      </rPr>
      <t>au 1</t>
    </r>
  </si>
  <si>
    <r>
      <rPr>
        <sz val="14"/>
        <color rgb="FF010101"/>
        <rFont val="Arial"/>
        <family val="2"/>
      </rPr>
      <t>504 76</t>
    </r>
  </si>
  <si>
    <r>
      <rPr>
        <sz val="14"/>
        <color rgb="FF010101"/>
        <rFont val="Arial"/>
        <family val="2"/>
      </rPr>
      <t>4 038 07</t>
    </r>
  </si>
  <si>
    <r>
      <rPr>
        <sz val="14"/>
        <color rgb="FF010101"/>
        <rFont val="Arial"/>
        <family val="2"/>
      </rPr>
      <t>224 34</t>
    </r>
  </si>
  <si>
    <r>
      <rPr>
        <sz val="14"/>
        <color rgb="FF010101"/>
        <rFont val="Arial"/>
        <family val="2"/>
      </rPr>
      <t xml:space="preserve">Tumeurs malignes du tractus
génito-urinaire, score phy </t>
    </r>
    <r>
      <rPr>
        <sz val="14"/>
        <color rgb="FF1C1C1C"/>
        <rFont val="Arial"/>
        <family val="2"/>
      </rPr>
      <t>&gt;</t>
    </r>
    <r>
      <rPr>
        <sz val="14"/>
        <color rgb="FF010101"/>
        <rFont val="Arial"/>
        <family val="2"/>
      </rPr>
      <t>= 9 - ni</t>
    </r>
    <r>
      <rPr>
        <sz val="14"/>
        <color rgb="FF1C1C1C"/>
        <rFont val="Arial"/>
        <family val="2"/>
      </rPr>
      <t>ve</t>
    </r>
    <r>
      <rPr>
        <sz val="14"/>
        <color rgb="FF010101"/>
        <rFont val="Arial"/>
        <family val="2"/>
      </rPr>
      <t>au 2</t>
    </r>
  </si>
  <si>
    <r>
      <rPr>
        <sz val="14"/>
        <color rgb="FF010101"/>
        <rFont val="Arial"/>
        <family val="2"/>
      </rPr>
      <t>2 57</t>
    </r>
    <r>
      <rPr>
        <sz val="14"/>
        <color rgb="FF1C1C1C"/>
        <rFont val="Arial"/>
        <family val="2"/>
      </rPr>
      <t>1,</t>
    </r>
    <r>
      <rPr>
        <sz val="14"/>
        <color rgb="FF010101"/>
        <rFont val="Arial"/>
        <family val="2"/>
      </rPr>
      <t>32</t>
    </r>
  </si>
  <si>
    <r>
      <rPr>
        <sz val="14"/>
        <color rgb="FF010101"/>
        <rFont val="Arial"/>
        <family val="2"/>
      </rPr>
      <t>209 54</t>
    </r>
  </si>
  <si>
    <r>
      <rPr>
        <sz val="14"/>
        <color rgb="FF010101"/>
        <rFont val="Arial"/>
        <family val="2"/>
      </rPr>
      <t>9 905,07</t>
    </r>
  </si>
  <si>
    <r>
      <rPr>
        <sz val="14"/>
        <color rgb="FF1C1C1C"/>
        <rFont val="Arial"/>
        <family val="2"/>
      </rPr>
      <t>1</t>
    </r>
    <r>
      <rPr>
        <sz val="14"/>
        <color rgb="FF010101"/>
        <rFont val="Arial"/>
        <family val="2"/>
      </rPr>
      <t>11</t>
    </r>
    <r>
      <rPr>
        <sz val="14"/>
        <color rgb="FF1C1C1C"/>
        <rFont val="Arial"/>
        <family val="2"/>
      </rPr>
      <t>2</t>
    </r>
    <r>
      <rPr>
        <sz val="14"/>
        <color rgb="FF010101"/>
        <rFont val="Arial"/>
        <family val="2"/>
      </rPr>
      <t>A1</t>
    </r>
  </si>
  <si>
    <r>
      <rPr>
        <b/>
        <sz val="14"/>
        <color rgb="FF010101"/>
        <rFont val="Arial"/>
        <family val="2"/>
      </rPr>
      <t>Affec</t>
    </r>
    <r>
      <rPr>
        <b/>
        <sz val="14"/>
        <color rgb="FF1C1C1C"/>
        <rFont val="Arial"/>
        <family val="2"/>
      </rPr>
      <t>t</t>
    </r>
    <r>
      <rPr>
        <b/>
        <sz val="14"/>
        <color rgb="FF010101"/>
        <rFont val="Arial"/>
        <family val="2"/>
      </rPr>
      <t>ionsnon m</t>
    </r>
    <r>
      <rPr>
        <b/>
        <sz val="14"/>
        <color rgb="FF1C1C1C"/>
        <rFont val="Arial"/>
        <family val="2"/>
      </rPr>
      <t>a</t>
    </r>
    <r>
      <rPr>
        <b/>
        <sz val="14"/>
        <color rgb="FF010101"/>
        <rFont val="Arial"/>
        <family val="2"/>
      </rPr>
      <t xml:space="preserve">lignes de </t>
    </r>
    <r>
      <rPr>
        <sz val="14"/>
        <color rgb="FF010101"/>
        <rFont val="Arial"/>
        <family val="2"/>
      </rPr>
      <t xml:space="preserve">l'appareil génital féminin - </t>
    </r>
    <r>
      <rPr>
        <sz val="14"/>
        <color rgb="FF1C1C1C"/>
        <rFont val="Arial"/>
        <family val="2"/>
      </rPr>
      <t>n</t>
    </r>
    <r>
      <rPr>
        <sz val="14"/>
        <color rgb="FF010101"/>
        <rFont val="Arial"/>
        <family val="2"/>
      </rPr>
      <t>iveau 1</t>
    </r>
  </si>
  <si>
    <r>
      <rPr>
        <sz val="14"/>
        <color rgb="FF010101"/>
        <rFont val="Arial"/>
        <family val="2"/>
      </rPr>
      <t>263 99</t>
    </r>
  </si>
  <si>
    <r>
      <rPr>
        <sz val="14"/>
        <color rgb="FF010101"/>
        <rFont val="Arial"/>
        <family val="2"/>
      </rPr>
      <t>2 111,96</t>
    </r>
  </si>
  <si>
    <r>
      <rPr>
        <sz val="14"/>
        <color rgb="FF1C1C1C"/>
        <rFont val="Arial"/>
        <family val="2"/>
      </rPr>
      <t>1</t>
    </r>
    <r>
      <rPr>
        <sz val="14"/>
        <color rgb="FF010101"/>
        <rFont val="Arial"/>
        <family val="2"/>
      </rPr>
      <t>11</t>
    </r>
    <r>
      <rPr>
        <sz val="14"/>
        <color rgb="FF1C1C1C"/>
        <rFont val="Arial"/>
        <family val="2"/>
      </rPr>
      <t>2</t>
    </r>
    <r>
      <rPr>
        <sz val="14"/>
        <color rgb="FF010101"/>
        <rFont val="Arial"/>
        <family val="2"/>
      </rPr>
      <t>A2</t>
    </r>
  </si>
  <si>
    <r>
      <rPr>
        <b/>
        <sz val="14"/>
        <color rgb="FF010101"/>
        <rFont val="Arial"/>
        <family val="2"/>
      </rPr>
      <t xml:space="preserve">Affec </t>
    </r>
    <r>
      <rPr>
        <b/>
        <sz val="14"/>
        <color rgb="FF1C1C1C"/>
        <rFont val="Arial"/>
        <family val="2"/>
      </rPr>
      <t>t</t>
    </r>
    <r>
      <rPr>
        <b/>
        <sz val="14"/>
        <color rgb="FF010101"/>
        <rFont val="Arial"/>
        <family val="2"/>
      </rPr>
      <t xml:space="preserve">ions non  malignes de </t>
    </r>
    <r>
      <rPr>
        <sz val="14"/>
        <color rgb="FF010101"/>
        <rFont val="Arial"/>
        <family val="2"/>
      </rPr>
      <t xml:space="preserve">l'appareil génital féminin - </t>
    </r>
    <r>
      <rPr>
        <sz val="14"/>
        <color rgb="FF1C1C1C"/>
        <rFont val="Arial"/>
        <family val="2"/>
      </rPr>
      <t>n</t>
    </r>
    <r>
      <rPr>
        <sz val="14"/>
        <color rgb="FF010101"/>
        <rFont val="Arial"/>
        <family val="2"/>
      </rPr>
      <t>iveau 2</t>
    </r>
  </si>
  <si>
    <r>
      <rPr>
        <sz val="14"/>
        <color rgb="FF010101"/>
        <rFont val="Arial"/>
        <family val="2"/>
      </rPr>
      <t>435 33</t>
    </r>
  </si>
  <si>
    <r>
      <rPr>
        <sz val="14"/>
        <color rgb="FF010101"/>
        <rFont val="Arial"/>
        <family val="2"/>
      </rPr>
      <t>3 482</t>
    </r>
    <r>
      <rPr>
        <sz val="14"/>
        <color rgb="FF2F2F2F"/>
        <rFont val="Arial"/>
        <family val="2"/>
      </rPr>
      <t>,</t>
    </r>
    <r>
      <rPr>
        <sz val="14"/>
        <color rgb="FF010101"/>
        <rFont val="Arial"/>
        <family val="2"/>
      </rPr>
      <t>68</t>
    </r>
  </si>
  <si>
    <r>
      <rPr>
        <sz val="14"/>
        <color rgb="FF010101"/>
        <rFont val="Arial"/>
        <family val="2"/>
      </rPr>
      <t>1115A1</t>
    </r>
  </si>
  <si>
    <r>
      <rPr>
        <b/>
        <sz val="14"/>
        <color rgb="FF010101"/>
        <rFont val="Arial"/>
        <family val="2"/>
      </rPr>
      <t xml:space="preserve">Affec </t>
    </r>
    <r>
      <rPr>
        <b/>
        <sz val="14"/>
        <color rgb="FF1C1C1C"/>
        <rFont val="Arial"/>
        <family val="2"/>
      </rPr>
      <t>t</t>
    </r>
    <r>
      <rPr>
        <b/>
        <sz val="14"/>
        <color rgb="FF010101"/>
        <rFont val="Arial"/>
        <family val="2"/>
      </rPr>
      <t xml:space="preserve">ions non  malignes de </t>
    </r>
    <r>
      <rPr>
        <sz val="14"/>
        <color rgb="FF010101"/>
        <rFont val="Arial"/>
        <family val="2"/>
      </rPr>
      <t xml:space="preserve">l'appareil génital masculin, </t>
    </r>
    <r>
      <rPr>
        <b/>
        <sz val="14"/>
        <color rgb="FF010101"/>
        <rFont val="Arial"/>
        <family val="2"/>
      </rPr>
      <t xml:space="preserve">sccx-e  </t>
    </r>
    <r>
      <rPr>
        <b/>
        <sz val="14"/>
        <color rgb="FF1C1C1C"/>
        <rFont val="Arial"/>
        <family val="2"/>
      </rPr>
      <t>p</t>
    </r>
    <r>
      <rPr>
        <b/>
        <sz val="14"/>
        <color rgb="FF010101"/>
        <rFont val="Arial"/>
        <family val="2"/>
      </rPr>
      <t xml:space="preserve">hy &lt;= 8 </t>
    </r>
    <r>
      <rPr>
        <b/>
        <sz val="14"/>
        <color rgb="FF2F2F2F"/>
        <rFont val="Arial"/>
        <family val="2"/>
      </rPr>
      <t xml:space="preserve">+          </t>
    </r>
    <r>
      <rPr>
        <b/>
        <sz val="14"/>
        <color rgb="FF010101"/>
        <rFont val="Arial"/>
        <family val="2"/>
      </rPr>
      <t>n</t>
    </r>
    <r>
      <rPr>
        <b/>
        <sz val="14"/>
        <color rgb="FF1C1C1C"/>
        <rFont val="Arial"/>
        <family val="2"/>
      </rPr>
      <t>i</t>
    </r>
    <r>
      <rPr>
        <b/>
        <sz val="14"/>
        <color rgb="FF010101"/>
        <rFont val="Arial"/>
        <family val="2"/>
      </rPr>
      <t>veau  1</t>
    </r>
  </si>
  <si>
    <r>
      <rPr>
        <sz val="14"/>
        <color rgb="FF010101"/>
        <rFont val="Arial"/>
        <family val="2"/>
      </rPr>
      <t>305 83</t>
    </r>
  </si>
  <si>
    <r>
      <rPr>
        <sz val="14"/>
        <color rgb="FF010101"/>
        <rFont val="Arial"/>
        <family val="2"/>
      </rPr>
      <t>2 446,62</t>
    </r>
  </si>
  <si>
    <r>
      <rPr>
        <sz val="14"/>
        <color rgb="FF010101"/>
        <rFont val="Arial"/>
        <family val="2"/>
      </rPr>
      <t>1115A2</t>
    </r>
  </si>
  <si>
    <r>
      <rPr>
        <sz val="14"/>
        <color rgb="FF010101"/>
        <rFont val="Arial"/>
        <family val="2"/>
      </rPr>
      <t xml:space="preserve">Affections non malignes de l'appareil génital masculin, </t>
    </r>
    <r>
      <rPr>
        <b/>
        <sz val="14"/>
        <color rgb="FF010101"/>
        <rFont val="Arial"/>
        <family val="2"/>
      </rPr>
      <t xml:space="preserve">sccx-e </t>
    </r>
    <r>
      <rPr>
        <b/>
        <sz val="14"/>
        <color rgb="FF1C1C1C"/>
        <rFont val="Arial"/>
        <family val="2"/>
      </rPr>
      <t>p</t>
    </r>
    <r>
      <rPr>
        <b/>
        <sz val="14"/>
        <color rgb="FF010101"/>
        <rFont val="Arial"/>
        <family val="2"/>
      </rPr>
      <t xml:space="preserve">hy &lt;= 8 </t>
    </r>
    <r>
      <rPr>
        <b/>
        <sz val="14"/>
        <color rgb="FF2F2F2F"/>
        <rFont val="Arial"/>
        <family val="2"/>
      </rPr>
      <t xml:space="preserve">+          </t>
    </r>
    <r>
      <rPr>
        <b/>
        <sz val="14"/>
        <color rgb="FF010101"/>
        <rFont val="Arial"/>
        <family val="2"/>
      </rPr>
      <t>n</t>
    </r>
    <r>
      <rPr>
        <b/>
        <sz val="14"/>
        <color rgb="FF1C1C1C"/>
        <rFont val="Arial"/>
        <family val="2"/>
      </rPr>
      <t>i</t>
    </r>
    <r>
      <rPr>
        <b/>
        <sz val="14"/>
        <color rgb="FF010101"/>
        <rFont val="Arial"/>
        <family val="2"/>
      </rPr>
      <t>veau 2</t>
    </r>
  </si>
  <si>
    <r>
      <rPr>
        <sz val="14"/>
        <color rgb="FF010101"/>
        <rFont val="Arial"/>
        <family val="2"/>
      </rPr>
      <t>427 94</t>
    </r>
  </si>
  <si>
    <r>
      <rPr>
        <sz val="14"/>
        <color rgb="FF010101"/>
        <rFont val="Arial"/>
        <family val="2"/>
      </rPr>
      <t>3 423,50</t>
    </r>
  </si>
  <si>
    <r>
      <rPr>
        <sz val="14"/>
        <color rgb="FF010101"/>
        <rFont val="Arial"/>
        <family val="2"/>
      </rPr>
      <t>19</t>
    </r>
    <r>
      <rPr>
        <sz val="14"/>
        <color rgb="FF424242"/>
        <rFont val="Arial"/>
        <family val="2"/>
      </rPr>
      <t>,</t>
    </r>
    <r>
      <rPr>
        <sz val="14"/>
        <color rgb="FF010101"/>
        <rFont val="Arial"/>
        <family val="2"/>
      </rPr>
      <t>0 19</t>
    </r>
  </si>
  <si>
    <r>
      <rPr>
        <sz val="14"/>
        <color rgb="FF010101"/>
        <rFont val="Arial"/>
        <family val="2"/>
      </rPr>
      <t xml:space="preserve">Affections n </t>
    </r>
    <r>
      <rPr>
        <sz val="14"/>
        <color rgb="FF1C1C1C"/>
        <rFont val="Arial"/>
        <family val="2"/>
      </rPr>
      <t xml:space="preserve">on </t>
    </r>
    <r>
      <rPr>
        <sz val="14"/>
        <color rgb="FF010101"/>
        <rFont val="Arial"/>
        <family val="2"/>
      </rPr>
      <t>m</t>
    </r>
    <r>
      <rPr>
        <sz val="14"/>
        <color rgb="FF1C1C1C"/>
        <rFont val="Arial"/>
        <family val="2"/>
      </rPr>
      <t>a</t>
    </r>
    <r>
      <rPr>
        <sz val="14"/>
        <color rgb="FF010101"/>
        <rFont val="Arial"/>
        <family val="2"/>
      </rPr>
      <t xml:space="preserve">lignes </t>
    </r>
    <r>
      <rPr>
        <sz val="14"/>
        <color rgb="FF1C1C1C"/>
        <rFont val="Arial"/>
        <family val="2"/>
      </rPr>
      <t xml:space="preserve">de </t>
    </r>
    <r>
      <rPr>
        <sz val="14"/>
        <color rgb="FF010101"/>
        <rFont val="Arial"/>
        <family val="2"/>
      </rPr>
      <t>l'a</t>
    </r>
    <r>
      <rPr>
        <sz val="14"/>
        <color rgb="FF1C1C1C"/>
        <rFont val="Arial"/>
        <family val="2"/>
      </rPr>
      <t>p</t>
    </r>
    <r>
      <rPr>
        <sz val="14"/>
        <color rgb="FF010101"/>
        <rFont val="Arial"/>
        <family val="2"/>
      </rPr>
      <t>pareil génit</t>
    </r>
    <r>
      <rPr>
        <sz val="14"/>
        <color rgb="FF1C1C1C"/>
        <rFont val="Arial"/>
        <family val="2"/>
      </rPr>
      <t>a</t>
    </r>
    <r>
      <rPr>
        <sz val="14"/>
        <color rgb="FF010101"/>
        <rFont val="Arial"/>
        <family val="2"/>
      </rPr>
      <t xml:space="preserve">l </t>
    </r>
    <r>
      <rPr>
        <sz val="14"/>
        <color rgb="FF1C1C1C"/>
        <rFont val="Arial"/>
        <family val="2"/>
      </rPr>
      <t>ma</t>
    </r>
    <r>
      <rPr>
        <sz val="14"/>
        <color rgb="FF010101"/>
        <rFont val="Arial"/>
        <family val="2"/>
      </rPr>
      <t>sculin</t>
    </r>
    <r>
      <rPr>
        <sz val="14"/>
        <color rgb="FF1C1C1C"/>
        <rFont val="Arial"/>
        <family val="2"/>
      </rPr>
      <t>, sc</t>
    </r>
    <r>
      <rPr>
        <sz val="14"/>
        <color rgb="FF010101"/>
        <rFont val="Arial"/>
        <family val="2"/>
      </rPr>
      <t>ar</t>
    </r>
    <r>
      <rPr>
        <sz val="14"/>
        <color rgb="FF1C1C1C"/>
        <rFont val="Arial"/>
        <family val="2"/>
      </rPr>
      <t>e p</t>
    </r>
    <r>
      <rPr>
        <sz val="14"/>
        <color rgb="FF010101"/>
        <rFont val="Arial"/>
        <family val="2"/>
      </rPr>
      <t xml:space="preserve">hy </t>
    </r>
    <r>
      <rPr>
        <i/>
        <sz val="14"/>
        <color rgb="FF424242"/>
        <rFont val="Arial"/>
        <family val="2"/>
      </rPr>
      <t>&gt;</t>
    </r>
    <r>
      <rPr>
        <i/>
        <sz val="14"/>
        <color rgb="FF010101"/>
        <rFont val="Arial"/>
        <family val="2"/>
      </rPr>
      <t xml:space="preserve">= </t>
    </r>
    <r>
      <rPr>
        <sz val="14"/>
        <color rgb="FF010101"/>
        <rFont val="Arial"/>
        <family val="2"/>
      </rPr>
      <t xml:space="preserve">9 </t>
    </r>
    <r>
      <rPr>
        <sz val="14"/>
        <color rgb="FF7E7E7E"/>
        <rFont val="Arial"/>
        <family val="2"/>
      </rPr>
      <t xml:space="preserve">- </t>
    </r>
    <r>
      <rPr>
        <sz val="14"/>
        <color rgb="FF1C1C1C"/>
        <rFont val="Arial"/>
        <family val="2"/>
      </rPr>
      <t>n</t>
    </r>
    <r>
      <rPr>
        <sz val="14"/>
        <color rgb="FF010101"/>
        <rFont val="Arial"/>
        <family val="2"/>
      </rPr>
      <t>i</t>
    </r>
    <r>
      <rPr>
        <sz val="14"/>
        <color rgb="FF1C1C1C"/>
        <rFont val="Arial"/>
        <family val="2"/>
      </rPr>
      <t>ve</t>
    </r>
    <r>
      <rPr>
        <sz val="14"/>
        <color rgb="FF010101"/>
        <rFont val="Arial"/>
        <family val="2"/>
      </rPr>
      <t>au 1</t>
    </r>
  </si>
  <si>
    <r>
      <rPr>
        <sz val="14"/>
        <color rgb="FF1C1C1C"/>
        <rFont val="Arial"/>
        <family val="2"/>
      </rPr>
      <t>4</t>
    </r>
    <r>
      <rPr>
        <sz val="14"/>
        <color rgb="FF010101"/>
        <rFont val="Arial"/>
        <family val="2"/>
      </rPr>
      <t>55 00</t>
    </r>
  </si>
  <si>
    <r>
      <rPr>
        <sz val="14"/>
        <color rgb="FF1C1C1C"/>
        <rFont val="Arial"/>
        <family val="2"/>
      </rPr>
      <t>3 6</t>
    </r>
    <r>
      <rPr>
        <sz val="14"/>
        <color rgb="FF010101"/>
        <rFont val="Arial"/>
        <family val="2"/>
      </rPr>
      <t>40,01</t>
    </r>
  </si>
  <si>
    <r>
      <rPr>
        <sz val="14"/>
        <color rgb="FF010101"/>
        <rFont val="Arial"/>
        <family val="2"/>
      </rPr>
      <t>A</t>
    </r>
    <r>
      <rPr>
        <sz val="14"/>
        <color rgb="FF1C1C1C"/>
        <rFont val="Arial"/>
        <family val="2"/>
      </rPr>
      <t>ffe</t>
    </r>
    <r>
      <rPr>
        <sz val="14"/>
        <color rgb="FF010101"/>
        <rFont val="Arial"/>
        <family val="2"/>
      </rPr>
      <t>c</t>
    </r>
    <r>
      <rPr>
        <sz val="14"/>
        <color rgb="FF1C1C1C"/>
        <rFont val="Arial"/>
        <family val="2"/>
      </rPr>
      <t>t</t>
    </r>
    <r>
      <rPr>
        <sz val="14"/>
        <color rgb="FF010101"/>
        <rFont val="Arial"/>
        <family val="2"/>
      </rPr>
      <t>i</t>
    </r>
    <r>
      <rPr>
        <sz val="14"/>
        <color rgb="FF1C1C1C"/>
        <rFont val="Arial"/>
        <family val="2"/>
      </rPr>
      <t>o</t>
    </r>
    <r>
      <rPr>
        <sz val="14"/>
        <color rgb="FF010101"/>
        <rFont val="Arial"/>
        <family val="2"/>
      </rPr>
      <t>n</t>
    </r>
    <r>
      <rPr>
        <sz val="14"/>
        <color rgb="FF1C1C1C"/>
        <rFont val="Arial"/>
        <family val="2"/>
      </rPr>
      <t>s non m</t>
    </r>
    <r>
      <rPr>
        <sz val="14"/>
        <color rgb="FF010101"/>
        <rFont val="Arial"/>
        <family val="2"/>
      </rPr>
      <t>ali</t>
    </r>
    <r>
      <rPr>
        <sz val="14"/>
        <color rgb="FF1C1C1C"/>
        <rFont val="Arial"/>
        <family val="2"/>
      </rPr>
      <t>g</t>
    </r>
    <r>
      <rPr>
        <sz val="14"/>
        <color rgb="FF010101"/>
        <rFont val="Arial"/>
        <family val="2"/>
      </rPr>
      <t>n</t>
    </r>
    <r>
      <rPr>
        <sz val="14"/>
        <color rgb="FF1C1C1C"/>
        <rFont val="Arial"/>
        <family val="2"/>
      </rPr>
      <t xml:space="preserve">es de </t>
    </r>
    <r>
      <rPr>
        <sz val="14"/>
        <color rgb="FF010101"/>
        <rFont val="Arial"/>
        <family val="2"/>
      </rPr>
      <t>l'a</t>
    </r>
    <r>
      <rPr>
        <sz val="14"/>
        <color rgb="FF1C1C1C"/>
        <rFont val="Arial"/>
        <family val="2"/>
      </rPr>
      <t>p</t>
    </r>
    <r>
      <rPr>
        <sz val="14"/>
        <color rgb="FF010101"/>
        <rFont val="Arial"/>
        <family val="2"/>
      </rPr>
      <t>pareil génit</t>
    </r>
    <r>
      <rPr>
        <sz val="14"/>
        <color rgb="FF1C1C1C"/>
        <rFont val="Arial"/>
        <family val="2"/>
      </rPr>
      <t>a</t>
    </r>
    <r>
      <rPr>
        <sz val="14"/>
        <color rgb="FF010101"/>
        <rFont val="Arial"/>
        <family val="2"/>
      </rPr>
      <t xml:space="preserve">l </t>
    </r>
    <r>
      <rPr>
        <sz val="14"/>
        <color rgb="FF1C1C1C"/>
        <rFont val="Arial"/>
        <family val="2"/>
      </rPr>
      <t>ma</t>
    </r>
    <r>
      <rPr>
        <sz val="14"/>
        <color rgb="FF010101"/>
        <rFont val="Arial"/>
        <family val="2"/>
      </rPr>
      <t>sculin</t>
    </r>
    <r>
      <rPr>
        <sz val="14"/>
        <color rgb="FF1C1C1C"/>
        <rFont val="Arial"/>
        <family val="2"/>
      </rPr>
      <t>, sc</t>
    </r>
    <r>
      <rPr>
        <sz val="14"/>
        <color rgb="FF010101"/>
        <rFont val="Arial"/>
        <family val="2"/>
      </rPr>
      <t>ar</t>
    </r>
    <r>
      <rPr>
        <sz val="14"/>
        <color rgb="FF1C1C1C"/>
        <rFont val="Arial"/>
        <family val="2"/>
      </rPr>
      <t>e p</t>
    </r>
    <r>
      <rPr>
        <sz val="14"/>
        <color rgb="FF010101"/>
        <rFont val="Arial"/>
        <family val="2"/>
      </rPr>
      <t xml:space="preserve">hy </t>
    </r>
    <r>
      <rPr>
        <i/>
        <sz val="14"/>
        <color rgb="FF424242"/>
        <rFont val="Arial"/>
        <family val="2"/>
      </rPr>
      <t>&gt;</t>
    </r>
    <r>
      <rPr>
        <i/>
        <sz val="14"/>
        <color rgb="FF010101"/>
        <rFont val="Arial"/>
        <family val="2"/>
      </rPr>
      <t xml:space="preserve">= </t>
    </r>
    <r>
      <rPr>
        <sz val="14"/>
        <color rgb="FF010101"/>
        <rFont val="Arial"/>
        <family val="2"/>
      </rPr>
      <t xml:space="preserve">9 </t>
    </r>
    <r>
      <rPr>
        <sz val="14"/>
        <color rgb="FF7E7E7E"/>
        <rFont val="Arial"/>
        <family val="2"/>
      </rPr>
      <t xml:space="preserve">- </t>
    </r>
    <r>
      <rPr>
        <sz val="14"/>
        <color rgb="FF1C1C1C"/>
        <rFont val="Arial"/>
        <family val="2"/>
      </rPr>
      <t>n</t>
    </r>
    <r>
      <rPr>
        <sz val="14"/>
        <color rgb="FF010101"/>
        <rFont val="Arial"/>
        <family val="2"/>
      </rPr>
      <t>i</t>
    </r>
    <r>
      <rPr>
        <sz val="14"/>
        <color rgb="FF1C1C1C"/>
        <rFont val="Arial"/>
        <family val="2"/>
      </rPr>
      <t>ve</t>
    </r>
    <r>
      <rPr>
        <sz val="14"/>
        <color rgb="FF010101"/>
        <rFont val="Arial"/>
        <family val="2"/>
      </rPr>
      <t xml:space="preserve">au </t>
    </r>
    <r>
      <rPr>
        <sz val="14"/>
        <color rgb="FF1C1C1C"/>
        <rFont val="Arial"/>
        <family val="2"/>
      </rPr>
      <t>2</t>
    </r>
  </si>
  <si>
    <r>
      <rPr>
        <sz val="14"/>
        <color rgb="FF1C1C1C"/>
        <rFont val="Arial"/>
        <family val="2"/>
      </rPr>
      <t>2 22</t>
    </r>
    <r>
      <rPr>
        <sz val="14"/>
        <color rgb="FF010101"/>
        <rFont val="Arial"/>
        <family val="2"/>
      </rPr>
      <t>1</t>
    </r>
    <r>
      <rPr>
        <sz val="14"/>
        <color rgb="FF646464"/>
        <rFont val="Arial"/>
        <family val="2"/>
      </rPr>
      <t>,</t>
    </r>
    <r>
      <rPr>
        <sz val="14"/>
        <color rgb="FF1C1C1C"/>
        <rFont val="Arial"/>
        <family val="2"/>
      </rPr>
      <t>26</t>
    </r>
  </si>
  <si>
    <r>
      <rPr>
        <sz val="14"/>
        <color rgb="FF1C1C1C"/>
        <rFont val="Arial"/>
        <family val="2"/>
      </rPr>
      <t>2</t>
    </r>
    <r>
      <rPr>
        <sz val="14"/>
        <color rgb="FF010101"/>
        <rFont val="Arial"/>
        <family val="2"/>
      </rPr>
      <t>0</t>
    </r>
    <r>
      <rPr>
        <sz val="14"/>
        <color rgb="FF1C1C1C"/>
        <rFont val="Arial"/>
        <family val="2"/>
      </rPr>
      <t xml:space="preserve">2 </t>
    </r>
    <r>
      <rPr>
        <sz val="14"/>
        <color rgb="FF010101"/>
        <rFont val="Arial"/>
        <family val="2"/>
      </rPr>
      <t>6</t>
    </r>
    <r>
      <rPr>
        <sz val="14"/>
        <color rgb="FF1C1C1C"/>
        <rFont val="Arial"/>
        <family val="2"/>
      </rPr>
      <t>8</t>
    </r>
  </si>
  <si>
    <r>
      <rPr>
        <sz val="14"/>
        <color rgb="FF010101"/>
        <rFont val="Arial"/>
        <family val="2"/>
      </rPr>
      <t xml:space="preserve">10 </t>
    </r>
    <r>
      <rPr>
        <sz val="14"/>
        <color rgb="FF1C1C1C"/>
        <rFont val="Arial"/>
        <family val="2"/>
      </rPr>
      <t>733</t>
    </r>
    <r>
      <rPr>
        <sz val="14"/>
        <color rgb="FF010101"/>
        <rFont val="Arial"/>
        <family val="2"/>
      </rPr>
      <t>,</t>
    </r>
    <r>
      <rPr>
        <sz val="14"/>
        <color rgb="FF1C1C1C"/>
        <rFont val="Arial"/>
        <family val="2"/>
      </rPr>
      <t>8</t>
    </r>
    <r>
      <rPr>
        <sz val="14"/>
        <color rgb="FF010101"/>
        <rFont val="Arial"/>
        <family val="2"/>
      </rPr>
      <t>0</t>
    </r>
  </si>
  <si>
    <r>
      <rPr>
        <sz val="14"/>
        <color rgb="FF1C1C1C"/>
        <rFont val="Arial"/>
        <family val="2"/>
      </rPr>
      <t>1</t>
    </r>
    <r>
      <rPr>
        <sz val="14"/>
        <color rgb="FF010101"/>
        <rFont val="Arial"/>
        <family val="2"/>
      </rPr>
      <t>118AO</t>
    </r>
  </si>
  <si>
    <r>
      <rPr>
        <sz val="14"/>
        <color rgb="FF010101"/>
        <rFont val="Arial"/>
        <family val="2"/>
      </rPr>
      <t>Insu</t>
    </r>
    <r>
      <rPr>
        <sz val="14"/>
        <color rgb="FF1C1C1C"/>
        <rFont val="Arial"/>
        <family val="2"/>
      </rPr>
      <t>f</t>
    </r>
    <r>
      <rPr>
        <sz val="14"/>
        <color rgb="FF010101"/>
        <rFont val="Arial"/>
        <family val="2"/>
      </rPr>
      <t>fi</t>
    </r>
    <r>
      <rPr>
        <sz val="14"/>
        <color rgb="FF1C1C1C"/>
        <rFont val="Arial"/>
        <family val="2"/>
      </rPr>
      <t>s</t>
    </r>
    <r>
      <rPr>
        <sz val="14"/>
        <color rgb="FF010101"/>
        <rFont val="Arial"/>
        <family val="2"/>
      </rPr>
      <t>anc</t>
    </r>
    <r>
      <rPr>
        <sz val="14"/>
        <color rgb="FF1C1C1C"/>
        <rFont val="Arial"/>
        <family val="2"/>
      </rPr>
      <t>e</t>
    </r>
    <r>
      <rPr>
        <sz val="14"/>
        <color rgb="FF010101"/>
        <rFont val="Arial"/>
        <family val="2"/>
      </rPr>
      <t>s ré</t>
    </r>
    <r>
      <rPr>
        <sz val="14"/>
        <color rgb="FF1C1C1C"/>
        <rFont val="Arial"/>
        <family val="2"/>
      </rPr>
      <t>n</t>
    </r>
    <r>
      <rPr>
        <sz val="14"/>
        <color rgb="FF010101"/>
        <rFont val="Arial"/>
        <family val="2"/>
      </rPr>
      <t>ale</t>
    </r>
    <r>
      <rPr>
        <sz val="14"/>
        <color rgb="FF1C1C1C"/>
        <rFont val="Arial"/>
        <family val="2"/>
      </rPr>
      <t xml:space="preserve">s  </t>
    </r>
    <r>
      <rPr>
        <sz val="14"/>
        <color rgb="FF010101"/>
        <rFont val="Arial"/>
        <family val="2"/>
      </rPr>
      <t>- z</t>
    </r>
    <r>
      <rPr>
        <sz val="14"/>
        <color rgb="FF1C1C1C"/>
        <rFont val="Arial"/>
        <family val="2"/>
      </rPr>
      <t>é</t>
    </r>
    <r>
      <rPr>
        <sz val="14"/>
        <color rgb="FF010101"/>
        <rFont val="Arial"/>
        <family val="2"/>
      </rPr>
      <t>r</t>
    </r>
    <r>
      <rPr>
        <sz val="14"/>
        <color rgb="FF1C1C1C"/>
        <rFont val="Arial"/>
        <family val="2"/>
      </rPr>
      <t xml:space="preserve">o </t>
    </r>
    <r>
      <rPr>
        <sz val="14"/>
        <color rgb="FF010101"/>
        <rFont val="Arial"/>
        <family val="2"/>
      </rPr>
      <t xml:space="preserve">i </t>
    </r>
    <r>
      <rPr>
        <sz val="14"/>
        <color rgb="FF1C1C1C"/>
        <rFont val="Arial"/>
        <family val="2"/>
      </rPr>
      <t>o</t>
    </r>
    <r>
      <rPr>
        <sz val="14"/>
        <color rgb="FF010101"/>
        <rFont val="Arial"/>
        <family val="2"/>
      </rPr>
      <t>ur</t>
    </r>
  </si>
  <si>
    <r>
      <rPr>
        <sz val="14"/>
        <color rgb="FF010101"/>
        <rFont val="Arial"/>
        <family val="2"/>
      </rPr>
      <t>1 4</t>
    </r>
    <r>
      <rPr>
        <sz val="14"/>
        <color rgb="FF1C1C1C"/>
        <rFont val="Arial"/>
        <family val="2"/>
      </rPr>
      <t>8,</t>
    </r>
    <r>
      <rPr>
        <sz val="14"/>
        <color rgb="FF010101"/>
        <rFont val="Arial"/>
        <family val="2"/>
      </rPr>
      <t>9</t>
    </r>
    <r>
      <rPr>
        <sz val="14"/>
        <color rgb="FF1C1C1C"/>
        <rFont val="Arial"/>
        <family val="2"/>
      </rPr>
      <t>6</t>
    </r>
  </si>
  <si>
    <r>
      <rPr>
        <sz val="14"/>
        <color rgb="FF010101"/>
        <rFont val="Arial"/>
        <family val="2"/>
      </rPr>
      <t>111</t>
    </r>
    <r>
      <rPr>
        <sz val="14"/>
        <color rgb="FF1C1C1C"/>
        <rFont val="Arial"/>
        <family val="2"/>
      </rPr>
      <t>8</t>
    </r>
    <r>
      <rPr>
        <sz val="14"/>
        <color rgb="FF010101"/>
        <rFont val="Arial"/>
        <family val="2"/>
      </rPr>
      <t>A1</t>
    </r>
  </si>
  <si>
    <r>
      <rPr>
        <sz val="14"/>
        <color rgb="FF010101"/>
        <rFont val="Arial"/>
        <family val="2"/>
      </rPr>
      <t>Insuffi</t>
    </r>
    <r>
      <rPr>
        <sz val="14"/>
        <color rgb="FF2F2F2F"/>
        <rFont val="Arial"/>
        <family val="2"/>
      </rPr>
      <t>sa</t>
    </r>
    <r>
      <rPr>
        <sz val="14"/>
        <color rgb="FF010101"/>
        <rFont val="Arial"/>
        <family val="2"/>
      </rPr>
      <t>n</t>
    </r>
    <r>
      <rPr>
        <sz val="14"/>
        <color rgb="FF1C1C1C"/>
        <rFont val="Arial"/>
        <family val="2"/>
      </rPr>
      <t>ces</t>
    </r>
    <r>
      <rPr>
        <sz val="14"/>
        <color rgb="FF010101"/>
        <rFont val="Arial"/>
        <family val="2"/>
      </rPr>
      <t xml:space="preserve">r </t>
    </r>
    <r>
      <rPr>
        <sz val="14"/>
        <color rgb="FF1C1C1C"/>
        <rFont val="Arial"/>
        <family val="2"/>
      </rPr>
      <t>én</t>
    </r>
    <r>
      <rPr>
        <sz val="14"/>
        <color rgb="FF010101"/>
        <rFont val="Arial"/>
        <family val="2"/>
      </rPr>
      <t>al</t>
    </r>
    <r>
      <rPr>
        <sz val="14"/>
        <color rgb="FF1C1C1C"/>
        <rFont val="Arial"/>
        <family val="2"/>
      </rPr>
      <t>e</t>
    </r>
    <r>
      <rPr>
        <sz val="14"/>
        <color rgb="FF010101"/>
        <rFont val="Arial"/>
        <family val="2"/>
      </rPr>
      <t>s  -
ni</t>
    </r>
    <r>
      <rPr>
        <sz val="14"/>
        <color rgb="FF1C1C1C"/>
        <rFont val="Arial"/>
        <family val="2"/>
      </rPr>
      <t xml:space="preserve">veau </t>
    </r>
    <r>
      <rPr>
        <sz val="14"/>
        <color rgb="FF010101"/>
        <rFont val="Arial"/>
        <family val="2"/>
      </rPr>
      <t>1</t>
    </r>
  </si>
  <si>
    <r>
      <rPr>
        <sz val="14"/>
        <color rgb="FF010101"/>
        <rFont val="Arial"/>
        <family val="2"/>
      </rPr>
      <t>24</t>
    </r>
    <r>
      <rPr>
        <sz val="14"/>
        <color rgb="FF1C1C1C"/>
        <rFont val="Arial"/>
        <family val="2"/>
      </rPr>
      <t>8</t>
    </r>
    <r>
      <rPr>
        <sz val="14"/>
        <color rgb="FF010101"/>
        <rFont val="Arial"/>
        <family val="2"/>
      </rPr>
      <t>.</t>
    </r>
    <r>
      <rPr>
        <sz val="14"/>
        <color rgb="FF1C1C1C"/>
        <rFont val="Arial"/>
        <family val="2"/>
      </rPr>
      <t>8</t>
    </r>
    <r>
      <rPr>
        <sz val="14"/>
        <color rgb="FF010101"/>
        <rFont val="Arial"/>
        <family val="2"/>
      </rPr>
      <t>6</t>
    </r>
  </si>
  <si>
    <r>
      <rPr>
        <sz val="14"/>
        <color rgb="FF010101"/>
        <rFont val="Arial"/>
        <family val="2"/>
      </rPr>
      <t xml:space="preserve">7 </t>
    </r>
    <r>
      <rPr>
        <sz val="14"/>
        <color rgb="FF1C1C1C"/>
        <rFont val="Arial"/>
        <family val="2"/>
      </rPr>
      <t>2</t>
    </r>
    <r>
      <rPr>
        <sz val="14"/>
        <color rgb="FF010101"/>
        <rFont val="Arial"/>
        <family val="2"/>
      </rPr>
      <t>16</t>
    </r>
    <r>
      <rPr>
        <sz val="14"/>
        <color rgb="FF2F2F2F"/>
        <rFont val="Arial"/>
        <family val="2"/>
      </rPr>
      <t>,</t>
    </r>
    <r>
      <rPr>
        <sz val="14"/>
        <color rgb="FF010101"/>
        <rFont val="Arial"/>
        <family val="2"/>
      </rPr>
      <t>90</t>
    </r>
  </si>
  <si>
    <r>
      <rPr>
        <sz val="14"/>
        <color rgb="FF1C1C1C"/>
        <rFont val="Arial"/>
        <family val="2"/>
      </rPr>
      <t>1</t>
    </r>
    <r>
      <rPr>
        <sz val="14"/>
        <color rgb="FF010101"/>
        <rFont val="Arial"/>
        <family val="2"/>
      </rPr>
      <t>11</t>
    </r>
    <r>
      <rPr>
        <sz val="14"/>
        <color rgb="FF1C1C1C"/>
        <rFont val="Arial"/>
        <family val="2"/>
      </rPr>
      <t>8</t>
    </r>
    <r>
      <rPr>
        <sz val="14"/>
        <color rgb="FF010101"/>
        <rFont val="Arial"/>
        <family val="2"/>
      </rPr>
      <t>A</t>
    </r>
    <r>
      <rPr>
        <sz val="14"/>
        <color rgb="FF2F2F2F"/>
        <rFont val="Arial"/>
        <family val="2"/>
      </rPr>
      <t>2</t>
    </r>
  </si>
  <si>
    <r>
      <rPr>
        <sz val="14"/>
        <color rgb="FF010101"/>
        <rFont val="Arial"/>
        <family val="2"/>
      </rPr>
      <t>Insuffis</t>
    </r>
    <r>
      <rPr>
        <sz val="14"/>
        <color rgb="FF1C1C1C"/>
        <rFont val="Arial"/>
        <family val="2"/>
      </rPr>
      <t>a</t>
    </r>
    <r>
      <rPr>
        <sz val="14"/>
        <color rgb="FF010101"/>
        <rFont val="Arial"/>
        <family val="2"/>
      </rPr>
      <t>nc</t>
    </r>
    <r>
      <rPr>
        <sz val="14"/>
        <color rgb="FF424242"/>
        <rFont val="Arial"/>
        <family val="2"/>
      </rPr>
      <t>e</t>
    </r>
    <r>
      <rPr>
        <sz val="14"/>
        <color rgb="FF010101"/>
        <rFont val="Arial"/>
        <family val="2"/>
      </rPr>
      <t>s rén</t>
    </r>
    <r>
      <rPr>
        <sz val="14"/>
        <color rgb="FF1C1C1C"/>
        <rFont val="Arial"/>
        <family val="2"/>
      </rPr>
      <t>a</t>
    </r>
    <r>
      <rPr>
        <sz val="14"/>
        <color rgb="FF010101"/>
        <rFont val="Arial"/>
        <family val="2"/>
      </rPr>
      <t>le</t>
    </r>
    <r>
      <rPr>
        <sz val="14"/>
        <color rgb="FF1C1C1C"/>
        <rFont val="Arial"/>
        <family val="2"/>
      </rPr>
      <t xml:space="preserve">s  </t>
    </r>
    <r>
      <rPr>
        <sz val="14"/>
        <color rgb="FF010101"/>
        <rFont val="Arial"/>
        <family val="2"/>
      </rPr>
      <t>- n</t>
    </r>
    <r>
      <rPr>
        <sz val="14"/>
        <color rgb="FF1C1C1C"/>
        <rFont val="Arial"/>
        <family val="2"/>
      </rPr>
      <t>ivea</t>
    </r>
    <r>
      <rPr>
        <sz val="14"/>
        <color rgb="FF010101"/>
        <rFont val="Arial"/>
        <family val="2"/>
      </rPr>
      <t xml:space="preserve">u </t>
    </r>
    <r>
      <rPr>
        <sz val="14"/>
        <color rgb="FF1C1C1C"/>
        <rFont val="Arial"/>
        <family val="2"/>
      </rPr>
      <t>2</t>
    </r>
  </si>
  <si>
    <r>
      <rPr>
        <sz val="14"/>
        <color rgb="FF1C1C1C"/>
        <rFont val="Arial"/>
        <family val="2"/>
      </rPr>
      <t>3</t>
    </r>
    <r>
      <rPr>
        <sz val="14"/>
        <color rgb="FF010101"/>
        <rFont val="Arial"/>
        <family val="2"/>
      </rPr>
      <t>1</t>
    </r>
    <r>
      <rPr>
        <sz val="14"/>
        <color rgb="FF1C1C1C"/>
        <rFont val="Arial"/>
        <family val="2"/>
      </rPr>
      <t xml:space="preserve">5 </t>
    </r>
    <r>
      <rPr>
        <sz val="14"/>
        <color rgb="FF010101"/>
        <rFont val="Arial"/>
        <family val="2"/>
      </rPr>
      <t>11</t>
    </r>
  </si>
  <si>
    <r>
      <rPr>
        <sz val="14"/>
        <color rgb="FF010101"/>
        <rFont val="Arial"/>
        <family val="2"/>
      </rPr>
      <t>31</t>
    </r>
    <r>
      <rPr>
        <sz val="14"/>
        <color rgb="FF1C1C1C"/>
        <rFont val="Arial"/>
        <family val="2"/>
      </rPr>
      <t xml:space="preserve">5 </t>
    </r>
    <r>
      <rPr>
        <sz val="14"/>
        <color rgb="FF010101"/>
        <rFont val="Arial"/>
        <family val="2"/>
      </rPr>
      <t>11</t>
    </r>
  </si>
  <si>
    <r>
      <rPr>
        <sz val="14"/>
        <color rgb="FF010101"/>
        <rFont val="Arial"/>
        <family val="2"/>
      </rPr>
      <t xml:space="preserve">11 </t>
    </r>
    <r>
      <rPr>
        <sz val="14"/>
        <color rgb="FF1C1C1C"/>
        <rFont val="Arial"/>
        <family val="2"/>
      </rPr>
      <t>3</t>
    </r>
    <r>
      <rPr>
        <sz val="14"/>
        <color rgb="FF010101"/>
        <rFont val="Arial"/>
        <family val="2"/>
      </rPr>
      <t xml:space="preserve">43 </t>
    </r>
    <r>
      <rPr>
        <sz val="14"/>
        <color rgb="FF1C1C1C"/>
        <rFont val="Arial"/>
        <family val="2"/>
      </rPr>
      <t>8</t>
    </r>
    <r>
      <rPr>
        <sz val="14"/>
        <color rgb="FF010101"/>
        <rFont val="Arial"/>
        <family val="2"/>
      </rPr>
      <t>1</t>
    </r>
  </si>
  <si>
    <r>
      <rPr>
        <sz val="14"/>
        <color rgb="FF1C1C1C"/>
        <rFont val="Arial"/>
        <family val="2"/>
      </rPr>
      <t>2</t>
    </r>
    <r>
      <rPr>
        <sz val="14"/>
        <color rgb="FF010101"/>
        <rFont val="Arial"/>
        <family val="2"/>
      </rPr>
      <t>90 87</t>
    </r>
  </si>
  <si>
    <r>
      <rPr>
        <sz val="14"/>
        <color rgb="FF1C1C1C"/>
        <rFont val="Arial"/>
        <family val="2"/>
      </rPr>
      <t>1</t>
    </r>
    <r>
      <rPr>
        <sz val="14"/>
        <color rgb="FF010101"/>
        <rFont val="Arial"/>
        <family val="2"/>
      </rPr>
      <t>1</t>
    </r>
    <r>
      <rPr>
        <sz val="14"/>
        <color rgb="FF1C1C1C"/>
        <rFont val="Arial"/>
        <family val="2"/>
      </rPr>
      <t>2</t>
    </r>
    <r>
      <rPr>
        <sz val="14"/>
        <color rgb="FF010101"/>
        <rFont val="Arial"/>
        <family val="2"/>
      </rPr>
      <t>1A</t>
    </r>
    <r>
      <rPr>
        <sz val="14"/>
        <color rgb="FF1C1C1C"/>
        <rFont val="Arial"/>
        <family val="2"/>
      </rPr>
      <t>O</t>
    </r>
  </si>
  <si>
    <r>
      <rPr>
        <sz val="14"/>
        <color rgb="FF010101"/>
        <rFont val="Arial"/>
        <family val="2"/>
      </rPr>
      <t>N</t>
    </r>
    <r>
      <rPr>
        <sz val="14"/>
        <color rgb="FF1C1C1C"/>
        <rFont val="Arial"/>
        <family val="2"/>
      </rPr>
      <t>ép</t>
    </r>
    <r>
      <rPr>
        <sz val="14"/>
        <color rgb="FF010101"/>
        <rFont val="Arial"/>
        <family val="2"/>
      </rPr>
      <t>h</t>
    </r>
    <r>
      <rPr>
        <sz val="14"/>
        <color rgb="FF1C1C1C"/>
        <rFont val="Arial"/>
        <family val="2"/>
      </rPr>
      <t>ro</t>
    </r>
    <r>
      <rPr>
        <sz val="14"/>
        <color rgb="FF010101"/>
        <rFont val="Arial"/>
        <family val="2"/>
      </rPr>
      <t>pathie</t>
    </r>
    <r>
      <rPr>
        <sz val="14"/>
        <color rgb="FF2F2F2F"/>
        <rFont val="Arial"/>
        <family val="2"/>
      </rPr>
      <t xml:space="preserve">s </t>
    </r>
    <r>
      <rPr>
        <sz val="14"/>
        <color rgb="FF1C1C1C"/>
        <rFont val="Arial"/>
        <family val="2"/>
      </rPr>
      <t>e</t>
    </r>
    <r>
      <rPr>
        <sz val="14"/>
        <color rgb="FF010101"/>
        <rFont val="Arial"/>
        <family val="2"/>
      </rPr>
      <t>t in</t>
    </r>
    <r>
      <rPr>
        <sz val="14"/>
        <color rgb="FF1C1C1C"/>
        <rFont val="Arial"/>
        <family val="2"/>
      </rPr>
      <t>f</t>
    </r>
    <r>
      <rPr>
        <sz val="14"/>
        <color rgb="FF010101"/>
        <rFont val="Arial"/>
        <family val="2"/>
      </rPr>
      <t>e</t>
    </r>
    <r>
      <rPr>
        <sz val="14"/>
        <color rgb="FF1C1C1C"/>
        <rFont val="Arial"/>
        <family val="2"/>
      </rPr>
      <t>ct</t>
    </r>
    <r>
      <rPr>
        <sz val="14"/>
        <color rgb="FF010101"/>
        <rFont val="Arial"/>
        <family val="2"/>
      </rPr>
      <t>i</t>
    </r>
    <r>
      <rPr>
        <sz val="14"/>
        <color rgb="FF1C1C1C"/>
        <rFont val="Arial"/>
        <family val="2"/>
      </rPr>
      <t xml:space="preserve">ons
</t>
    </r>
    <r>
      <rPr>
        <sz val="14"/>
        <color rgb="FF010101"/>
        <rFont val="Arial"/>
        <family val="2"/>
      </rPr>
      <t>géntto-uri</t>
    </r>
    <r>
      <rPr>
        <sz val="14"/>
        <color rgb="FF1C1C1C"/>
        <rFont val="Arial"/>
        <family val="2"/>
      </rPr>
      <t>na</t>
    </r>
    <r>
      <rPr>
        <sz val="14"/>
        <color rgb="FF010101"/>
        <rFont val="Arial"/>
        <family val="2"/>
      </rPr>
      <t>ire</t>
    </r>
    <r>
      <rPr>
        <sz val="14"/>
        <color rgb="FF1C1C1C"/>
        <rFont val="Arial"/>
        <family val="2"/>
      </rPr>
      <t xml:space="preserve">s </t>
    </r>
    <r>
      <rPr>
        <sz val="14"/>
        <color rgb="FF010101"/>
        <rFont val="Arial"/>
        <family val="2"/>
      </rPr>
      <t xml:space="preserve">- z </t>
    </r>
    <r>
      <rPr>
        <sz val="14"/>
        <color rgb="FF1C1C1C"/>
        <rFont val="Arial"/>
        <family val="2"/>
      </rPr>
      <t>é</t>
    </r>
    <r>
      <rPr>
        <sz val="14"/>
        <color rgb="FF010101"/>
        <rFont val="Arial"/>
        <family val="2"/>
      </rPr>
      <t>r</t>
    </r>
    <r>
      <rPr>
        <sz val="14"/>
        <color rgb="FF2F2F2F"/>
        <rFont val="Arial"/>
        <family val="2"/>
      </rPr>
      <t xml:space="preserve">o </t>
    </r>
    <r>
      <rPr>
        <sz val="14"/>
        <color rgb="FF010101"/>
        <rFont val="Arial"/>
        <family val="2"/>
      </rPr>
      <t>j</t>
    </r>
    <r>
      <rPr>
        <sz val="14"/>
        <color rgb="FF1C1C1C"/>
        <rFont val="Arial"/>
        <family val="2"/>
      </rPr>
      <t>o</t>
    </r>
    <r>
      <rPr>
        <sz val="14"/>
        <color rgb="FF010101"/>
        <rFont val="Arial"/>
        <family val="2"/>
      </rPr>
      <t>u</t>
    </r>
    <r>
      <rPr>
        <sz val="14"/>
        <color rgb="FF1C1C1C"/>
        <rFont val="Arial"/>
        <family val="2"/>
      </rPr>
      <t>r</t>
    </r>
  </si>
  <si>
    <r>
      <rPr>
        <sz val="14"/>
        <color rgb="FF010101"/>
        <rFont val="Arial"/>
        <family val="2"/>
      </rPr>
      <t>11</t>
    </r>
    <r>
      <rPr>
        <sz val="14"/>
        <color rgb="FF1C1C1C"/>
        <rFont val="Arial"/>
        <family val="2"/>
      </rPr>
      <t>2</t>
    </r>
    <r>
      <rPr>
        <sz val="14"/>
        <color rgb="FF010101"/>
        <rFont val="Arial"/>
        <family val="2"/>
      </rPr>
      <t>1A1</t>
    </r>
  </si>
  <si>
    <r>
      <rPr>
        <sz val="14"/>
        <color rgb="FF010101"/>
        <rFont val="Arial"/>
        <family val="2"/>
      </rPr>
      <t>N</t>
    </r>
    <r>
      <rPr>
        <sz val="14"/>
        <color rgb="FF1C1C1C"/>
        <rFont val="Arial"/>
        <family val="2"/>
      </rPr>
      <t>ép</t>
    </r>
    <r>
      <rPr>
        <sz val="14"/>
        <color rgb="FF010101"/>
        <rFont val="Arial"/>
        <family val="2"/>
      </rPr>
      <t>hr</t>
    </r>
    <r>
      <rPr>
        <sz val="14"/>
        <color rgb="FF1C1C1C"/>
        <rFont val="Arial"/>
        <family val="2"/>
      </rPr>
      <t>op</t>
    </r>
    <r>
      <rPr>
        <sz val="14"/>
        <color rgb="FF010101"/>
        <rFont val="Arial"/>
        <family val="2"/>
      </rPr>
      <t>athie</t>
    </r>
    <r>
      <rPr>
        <sz val="14"/>
        <color rgb="FF2F2F2F"/>
        <rFont val="Arial"/>
        <family val="2"/>
      </rPr>
      <t>s e</t>
    </r>
    <r>
      <rPr>
        <sz val="14"/>
        <color rgb="FF010101"/>
        <rFont val="Arial"/>
        <family val="2"/>
      </rPr>
      <t>t inf</t>
    </r>
    <r>
      <rPr>
        <sz val="14"/>
        <color rgb="FF2F2F2F"/>
        <rFont val="Arial"/>
        <family val="2"/>
      </rPr>
      <t>ect</t>
    </r>
    <r>
      <rPr>
        <sz val="14"/>
        <color rgb="FF010101"/>
        <rFont val="Arial"/>
        <family val="2"/>
      </rPr>
      <t>i</t>
    </r>
    <r>
      <rPr>
        <sz val="14"/>
        <color rgb="FF1C1C1C"/>
        <rFont val="Arial"/>
        <family val="2"/>
      </rPr>
      <t xml:space="preserve">ons
</t>
    </r>
    <r>
      <rPr>
        <b/>
        <sz val="14"/>
        <color rgb="FF010101"/>
        <rFont val="Arial"/>
        <family val="2"/>
      </rPr>
      <t>g</t>
    </r>
    <r>
      <rPr>
        <b/>
        <sz val="14"/>
        <color rgb="FF1C1C1C"/>
        <rFont val="Arial"/>
        <family val="2"/>
      </rPr>
      <t>é</t>
    </r>
    <r>
      <rPr>
        <b/>
        <sz val="14"/>
        <color rgb="FF010101"/>
        <rFont val="Arial"/>
        <family val="2"/>
      </rPr>
      <t>ntt</t>
    </r>
    <r>
      <rPr>
        <b/>
        <sz val="14"/>
        <color rgb="FF1C1C1C"/>
        <rFont val="Arial"/>
        <family val="2"/>
      </rPr>
      <t>o-</t>
    </r>
    <r>
      <rPr>
        <b/>
        <sz val="14"/>
        <color rgb="FF010101"/>
        <rFont val="Arial"/>
        <family val="2"/>
      </rPr>
      <t>urin</t>
    </r>
    <r>
      <rPr>
        <b/>
        <sz val="14"/>
        <color rgb="FF1C1C1C"/>
        <rFont val="Arial"/>
        <family val="2"/>
      </rPr>
      <t>a</t>
    </r>
    <r>
      <rPr>
        <b/>
        <sz val="14"/>
        <color rgb="FF010101"/>
        <rFont val="Arial"/>
        <family val="2"/>
      </rPr>
      <t>i</t>
    </r>
    <r>
      <rPr>
        <b/>
        <sz val="14"/>
        <color rgb="FF1C1C1C"/>
        <rFont val="Arial"/>
        <family val="2"/>
      </rPr>
      <t>r</t>
    </r>
    <r>
      <rPr>
        <b/>
        <sz val="14"/>
        <color rgb="FF010101"/>
        <rFont val="Arial"/>
        <family val="2"/>
      </rPr>
      <t>e</t>
    </r>
    <r>
      <rPr>
        <b/>
        <sz val="14"/>
        <color rgb="FF1C1C1C"/>
        <rFont val="Arial"/>
        <family val="2"/>
      </rPr>
      <t xml:space="preserve">s </t>
    </r>
    <r>
      <rPr>
        <b/>
        <sz val="14"/>
        <color rgb="FF7E7E7E"/>
        <rFont val="Arial"/>
        <family val="2"/>
      </rPr>
      <t xml:space="preserve">- </t>
    </r>
    <r>
      <rPr>
        <b/>
        <sz val="14"/>
        <color rgb="FF1C1C1C"/>
        <rFont val="Arial"/>
        <family val="2"/>
      </rPr>
      <t>n</t>
    </r>
    <r>
      <rPr>
        <b/>
        <sz val="14"/>
        <color rgb="FF010101"/>
        <rFont val="Arial"/>
        <family val="2"/>
      </rPr>
      <t>i</t>
    </r>
    <r>
      <rPr>
        <b/>
        <sz val="14"/>
        <color rgb="FF1C1C1C"/>
        <rFont val="Arial"/>
        <family val="2"/>
      </rPr>
      <t>vea</t>
    </r>
    <r>
      <rPr>
        <b/>
        <sz val="14"/>
        <color rgb="FF010101"/>
        <rFont val="Arial"/>
        <family val="2"/>
      </rPr>
      <t>u 1</t>
    </r>
  </si>
  <si>
    <r>
      <rPr>
        <sz val="14"/>
        <color rgb="FF010101"/>
        <rFont val="Arial"/>
        <family val="2"/>
      </rPr>
      <t>45</t>
    </r>
    <r>
      <rPr>
        <sz val="14"/>
        <color rgb="FF1C1C1C"/>
        <rFont val="Arial"/>
        <family val="2"/>
      </rPr>
      <t>2 7</t>
    </r>
    <r>
      <rPr>
        <sz val="14"/>
        <color rgb="FF010101"/>
        <rFont val="Arial"/>
        <family val="2"/>
      </rPr>
      <t>1</t>
    </r>
  </si>
  <si>
    <r>
      <rPr>
        <sz val="14"/>
        <color rgb="FF1C1C1C"/>
        <rFont val="Arial"/>
        <family val="2"/>
      </rPr>
      <t>3 62</t>
    </r>
    <r>
      <rPr>
        <sz val="14"/>
        <color rgb="FF010101"/>
        <rFont val="Arial"/>
        <family val="2"/>
      </rPr>
      <t>1,66</t>
    </r>
  </si>
  <si>
    <r>
      <rPr>
        <sz val="14"/>
        <color rgb="FF1C1C1C"/>
        <rFont val="Arial"/>
        <family val="2"/>
      </rPr>
      <t>1</t>
    </r>
    <r>
      <rPr>
        <sz val="14"/>
        <color rgb="FF010101"/>
        <rFont val="Arial"/>
        <family val="2"/>
      </rPr>
      <t>1</t>
    </r>
    <r>
      <rPr>
        <sz val="14"/>
        <color rgb="FF1C1C1C"/>
        <rFont val="Arial"/>
        <family val="2"/>
      </rPr>
      <t>2</t>
    </r>
    <r>
      <rPr>
        <sz val="14"/>
        <color rgb="FF010101"/>
        <rFont val="Arial"/>
        <family val="2"/>
      </rPr>
      <t>1A</t>
    </r>
    <r>
      <rPr>
        <sz val="14"/>
        <color rgb="FF1C1C1C"/>
        <rFont val="Arial"/>
        <family val="2"/>
      </rPr>
      <t>2</t>
    </r>
  </si>
  <si>
    <r>
      <rPr>
        <sz val="14"/>
        <color rgb="FF010101"/>
        <rFont val="Arial"/>
        <family val="2"/>
      </rPr>
      <t>N</t>
    </r>
    <r>
      <rPr>
        <sz val="14"/>
        <color rgb="FF1C1C1C"/>
        <rFont val="Arial"/>
        <family val="2"/>
      </rPr>
      <t>ép</t>
    </r>
    <r>
      <rPr>
        <sz val="14"/>
        <color rgb="FF010101"/>
        <rFont val="Arial"/>
        <family val="2"/>
      </rPr>
      <t>hr</t>
    </r>
    <r>
      <rPr>
        <sz val="14"/>
        <color rgb="FF1C1C1C"/>
        <rFont val="Arial"/>
        <family val="2"/>
      </rPr>
      <t>op</t>
    </r>
    <r>
      <rPr>
        <sz val="14"/>
        <color rgb="FF010101"/>
        <rFont val="Arial"/>
        <family val="2"/>
      </rPr>
      <t>athie</t>
    </r>
    <r>
      <rPr>
        <sz val="14"/>
        <color rgb="FF1C1C1C"/>
        <rFont val="Arial"/>
        <family val="2"/>
      </rPr>
      <t>s e</t>
    </r>
    <r>
      <rPr>
        <sz val="14"/>
        <color rgb="FF010101"/>
        <rFont val="Arial"/>
        <family val="2"/>
      </rPr>
      <t>t in</t>
    </r>
    <r>
      <rPr>
        <sz val="14"/>
        <color rgb="FF1C1C1C"/>
        <rFont val="Arial"/>
        <family val="2"/>
      </rPr>
      <t>fect</t>
    </r>
    <r>
      <rPr>
        <sz val="14"/>
        <color rgb="FF010101"/>
        <rFont val="Arial"/>
        <family val="2"/>
      </rPr>
      <t>i</t>
    </r>
    <r>
      <rPr>
        <sz val="14"/>
        <color rgb="FF1C1C1C"/>
        <rFont val="Arial"/>
        <family val="2"/>
      </rPr>
      <t>ons gé</t>
    </r>
    <r>
      <rPr>
        <sz val="14"/>
        <color rgb="FF010101"/>
        <rFont val="Arial"/>
        <family val="2"/>
      </rPr>
      <t>ntto-uri</t>
    </r>
    <r>
      <rPr>
        <sz val="14"/>
        <color rgb="FF1C1C1C"/>
        <rFont val="Arial"/>
        <family val="2"/>
      </rPr>
      <t>na</t>
    </r>
    <r>
      <rPr>
        <sz val="14"/>
        <color rgb="FF010101"/>
        <rFont val="Arial"/>
        <family val="2"/>
      </rPr>
      <t>ire</t>
    </r>
    <r>
      <rPr>
        <sz val="14"/>
        <color rgb="FF1C1C1C"/>
        <rFont val="Arial"/>
        <family val="2"/>
      </rPr>
      <t xml:space="preserve">s </t>
    </r>
    <r>
      <rPr>
        <sz val="14"/>
        <color rgb="FF010101"/>
        <rFont val="Arial"/>
        <family val="2"/>
      </rPr>
      <t xml:space="preserve">- </t>
    </r>
    <r>
      <rPr>
        <sz val="14"/>
        <color rgb="FF1C1C1C"/>
        <rFont val="Arial"/>
        <family val="2"/>
      </rPr>
      <t>n</t>
    </r>
    <r>
      <rPr>
        <sz val="14"/>
        <color rgb="FF010101"/>
        <rFont val="Arial"/>
        <family val="2"/>
      </rPr>
      <t>i</t>
    </r>
    <r>
      <rPr>
        <sz val="14"/>
        <color rgb="FF1C1C1C"/>
        <rFont val="Arial"/>
        <family val="2"/>
      </rPr>
      <t>veau 2</t>
    </r>
  </si>
  <si>
    <r>
      <rPr>
        <sz val="14"/>
        <color rgb="FF010101"/>
        <rFont val="Arial"/>
        <family val="2"/>
      </rPr>
      <t xml:space="preserve">1 </t>
    </r>
    <r>
      <rPr>
        <sz val="14"/>
        <color rgb="FF1C1C1C"/>
        <rFont val="Arial"/>
        <family val="2"/>
      </rPr>
      <t>7</t>
    </r>
    <r>
      <rPr>
        <sz val="14"/>
        <color rgb="FF010101"/>
        <rFont val="Arial"/>
        <family val="2"/>
      </rPr>
      <t>6</t>
    </r>
    <r>
      <rPr>
        <sz val="14"/>
        <color rgb="FF1C1C1C"/>
        <rFont val="Arial"/>
        <family val="2"/>
      </rPr>
      <t>6,</t>
    </r>
    <r>
      <rPr>
        <sz val="14"/>
        <color rgb="FF010101"/>
        <rFont val="Arial"/>
        <family val="2"/>
      </rPr>
      <t>2</t>
    </r>
    <r>
      <rPr>
        <sz val="14"/>
        <color rgb="FF1C1C1C"/>
        <rFont val="Arial"/>
        <family val="2"/>
      </rPr>
      <t>7</t>
    </r>
  </si>
  <si>
    <r>
      <rPr>
        <sz val="14"/>
        <color rgb="FF1C1C1C"/>
        <rFont val="Arial"/>
        <family val="2"/>
      </rPr>
      <t>26</t>
    </r>
    <r>
      <rPr>
        <sz val="14"/>
        <color rgb="FF010101"/>
        <rFont val="Arial"/>
        <family val="2"/>
      </rPr>
      <t>5.06</t>
    </r>
  </si>
  <si>
    <r>
      <rPr>
        <sz val="14"/>
        <color rgb="FF1C1C1C"/>
        <rFont val="Arial"/>
        <family val="2"/>
      </rPr>
      <t>11 0</t>
    </r>
    <r>
      <rPr>
        <sz val="14"/>
        <color rgb="FF010101"/>
        <rFont val="Arial"/>
        <family val="2"/>
      </rPr>
      <t>4</t>
    </r>
    <r>
      <rPr>
        <sz val="14"/>
        <color rgb="FF1C1C1C"/>
        <rFont val="Arial"/>
        <family val="2"/>
      </rPr>
      <t>3</t>
    </r>
    <r>
      <rPr>
        <sz val="14"/>
        <color rgb="FF010101"/>
        <rFont val="Arial"/>
        <family val="2"/>
      </rPr>
      <t>,</t>
    </r>
    <r>
      <rPr>
        <sz val="14"/>
        <color rgb="FF1C1C1C"/>
        <rFont val="Arial"/>
        <family val="2"/>
      </rPr>
      <t>2</t>
    </r>
    <r>
      <rPr>
        <sz val="14"/>
        <color rgb="FF010101"/>
        <rFont val="Arial"/>
        <family val="2"/>
      </rPr>
      <t>5</t>
    </r>
  </si>
  <si>
    <r>
      <rPr>
        <sz val="14"/>
        <color rgb="FF010101"/>
        <rFont val="Arial"/>
        <family val="2"/>
      </rPr>
      <t>11</t>
    </r>
    <r>
      <rPr>
        <sz val="14"/>
        <color rgb="FF1C1C1C"/>
        <rFont val="Arial"/>
        <family val="2"/>
      </rPr>
      <t>23</t>
    </r>
    <r>
      <rPr>
        <sz val="14"/>
        <color rgb="FF010101"/>
        <rFont val="Arial"/>
        <family val="2"/>
      </rPr>
      <t>A</t>
    </r>
    <r>
      <rPr>
        <sz val="14"/>
        <color rgb="FF1C1C1C"/>
        <rFont val="Arial"/>
        <family val="2"/>
      </rPr>
      <t>O</t>
    </r>
  </si>
  <si>
    <r>
      <rPr>
        <sz val="14"/>
        <color rgb="FF010101"/>
        <rFont val="Arial"/>
        <family val="2"/>
      </rPr>
      <t>Au</t>
    </r>
    <r>
      <rPr>
        <sz val="14"/>
        <color rgb="FF1C1C1C"/>
        <rFont val="Arial"/>
        <family val="2"/>
      </rPr>
      <t>tre</t>
    </r>
    <r>
      <rPr>
        <sz val="14"/>
        <color rgb="FF010101"/>
        <rFont val="Arial"/>
        <family val="2"/>
      </rPr>
      <t>s aff</t>
    </r>
    <r>
      <rPr>
        <sz val="14"/>
        <color rgb="FF1C1C1C"/>
        <rFont val="Arial"/>
        <family val="2"/>
      </rPr>
      <t>ec</t>
    </r>
    <r>
      <rPr>
        <sz val="14"/>
        <color rgb="FF010101"/>
        <rFont val="Arial"/>
        <family val="2"/>
      </rPr>
      <t>ti</t>
    </r>
    <r>
      <rPr>
        <sz val="14"/>
        <color rgb="FF1C1C1C"/>
        <rFont val="Arial"/>
        <family val="2"/>
      </rPr>
      <t>o</t>
    </r>
    <r>
      <rPr>
        <sz val="14"/>
        <color rgb="FF010101"/>
        <rFont val="Arial"/>
        <family val="2"/>
      </rPr>
      <t>n</t>
    </r>
    <r>
      <rPr>
        <sz val="14"/>
        <color rgb="FF1C1C1C"/>
        <rFont val="Arial"/>
        <family val="2"/>
      </rPr>
      <t xml:space="preserve">s de </t>
    </r>
    <r>
      <rPr>
        <sz val="14"/>
        <color rgb="FF010101"/>
        <rFont val="Arial"/>
        <family val="2"/>
      </rPr>
      <t>l'</t>
    </r>
    <r>
      <rPr>
        <sz val="14"/>
        <color rgb="FF2F2F2F"/>
        <rFont val="Arial"/>
        <family val="2"/>
      </rPr>
      <t>a</t>
    </r>
    <r>
      <rPr>
        <sz val="14"/>
        <color rgb="FF010101"/>
        <rFont val="Arial"/>
        <family val="2"/>
      </rPr>
      <t>ppa</t>
    </r>
    <r>
      <rPr>
        <sz val="14"/>
        <color rgb="FF1C1C1C"/>
        <rFont val="Arial"/>
        <family val="2"/>
      </rPr>
      <t>re</t>
    </r>
    <r>
      <rPr>
        <sz val="14"/>
        <color rgb="FF010101"/>
        <rFont val="Arial"/>
        <family val="2"/>
      </rPr>
      <t xml:space="preserve">il </t>
    </r>
    <r>
      <rPr>
        <sz val="14"/>
        <color rgb="FF1C1C1C"/>
        <rFont val="Arial"/>
        <family val="2"/>
      </rPr>
      <t>o</t>
    </r>
    <r>
      <rPr>
        <sz val="14"/>
        <color rgb="FF010101"/>
        <rFont val="Arial"/>
        <family val="2"/>
      </rPr>
      <t>énito-urin</t>
    </r>
    <r>
      <rPr>
        <sz val="14"/>
        <color rgb="FF1C1C1C"/>
        <rFont val="Arial"/>
        <family val="2"/>
      </rPr>
      <t>a</t>
    </r>
    <r>
      <rPr>
        <sz val="14"/>
        <color rgb="FF010101"/>
        <rFont val="Arial"/>
        <family val="2"/>
      </rPr>
      <t>i</t>
    </r>
    <r>
      <rPr>
        <sz val="14"/>
        <color rgb="FF1C1C1C"/>
        <rFont val="Arial"/>
        <family val="2"/>
      </rPr>
      <t>r</t>
    </r>
    <r>
      <rPr>
        <sz val="14"/>
        <color rgb="FF010101"/>
        <rFont val="Arial"/>
        <family val="2"/>
      </rPr>
      <t>e - z</t>
    </r>
    <r>
      <rPr>
        <sz val="14"/>
        <color rgb="FF1C1C1C"/>
        <rFont val="Arial"/>
        <family val="2"/>
      </rPr>
      <t>é</t>
    </r>
    <r>
      <rPr>
        <sz val="14"/>
        <color rgb="FF010101"/>
        <rFont val="Arial"/>
        <family val="2"/>
      </rPr>
      <t>r</t>
    </r>
    <r>
      <rPr>
        <sz val="14"/>
        <color rgb="FF1C1C1C"/>
        <rFont val="Arial"/>
        <family val="2"/>
      </rPr>
      <t xml:space="preserve">o </t>
    </r>
    <r>
      <rPr>
        <sz val="14"/>
        <color rgb="FF010101"/>
        <rFont val="Arial"/>
        <family val="2"/>
      </rPr>
      <t>iou</t>
    </r>
    <r>
      <rPr>
        <sz val="14"/>
        <color rgb="FF1C1C1C"/>
        <rFont val="Arial"/>
        <family val="2"/>
      </rPr>
      <t>r</t>
    </r>
  </si>
  <si>
    <r>
      <rPr>
        <sz val="14"/>
        <color rgb="FF010101"/>
        <rFont val="Arial"/>
        <family val="2"/>
      </rPr>
      <t>11</t>
    </r>
    <r>
      <rPr>
        <sz val="14"/>
        <color rgb="FF1C1C1C"/>
        <rFont val="Arial"/>
        <family val="2"/>
      </rPr>
      <t>23A</t>
    </r>
    <r>
      <rPr>
        <sz val="14"/>
        <color rgb="FF010101"/>
        <rFont val="Arial"/>
        <family val="2"/>
      </rPr>
      <t>1</t>
    </r>
  </si>
  <si>
    <r>
      <rPr>
        <sz val="14"/>
        <color rgb="FF010101"/>
        <rFont val="Arial"/>
        <family val="2"/>
      </rPr>
      <t>A</t>
    </r>
    <r>
      <rPr>
        <sz val="14"/>
        <color rgb="FF1C1C1C"/>
        <rFont val="Arial"/>
        <family val="2"/>
      </rPr>
      <t>utres a</t>
    </r>
    <r>
      <rPr>
        <sz val="14"/>
        <color rgb="FF010101"/>
        <rFont val="Arial"/>
        <family val="2"/>
      </rPr>
      <t>ff</t>
    </r>
    <r>
      <rPr>
        <sz val="14"/>
        <color rgb="FF1C1C1C"/>
        <rFont val="Arial"/>
        <family val="2"/>
      </rPr>
      <t>e</t>
    </r>
    <r>
      <rPr>
        <sz val="14"/>
        <color rgb="FF010101"/>
        <rFont val="Arial"/>
        <family val="2"/>
      </rPr>
      <t>cti</t>
    </r>
    <r>
      <rPr>
        <sz val="14"/>
        <color rgb="FF1C1C1C"/>
        <rFont val="Arial"/>
        <family val="2"/>
      </rPr>
      <t>o</t>
    </r>
    <r>
      <rPr>
        <sz val="14"/>
        <color rgb="FF010101"/>
        <rFont val="Arial"/>
        <family val="2"/>
      </rPr>
      <t>ns d</t>
    </r>
    <r>
      <rPr>
        <sz val="14"/>
        <color rgb="FF424242"/>
        <rFont val="Arial"/>
        <family val="2"/>
      </rPr>
      <t xml:space="preserve">e </t>
    </r>
    <r>
      <rPr>
        <sz val="14"/>
        <color rgb="FF010101"/>
        <rFont val="Arial"/>
        <family val="2"/>
      </rPr>
      <t>l'</t>
    </r>
    <r>
      <rPr>
        <sz val="14"/>
        <color rgb="FF1C1C1C"/>
        <rFont val="Arial"/>
        <family val="2"/>
      </rPr>
      <t>a</t>
    </r>
    <r>
      <rPr>
        <sz val="14"/>
        <color rgb="FF010101"/>
        <rFont val="Arial"/>
        <family val="2"/>
      </rPr>
      <t>pp</t>
    </r>
    <r>
      <rPr>
        <sz val="14"/>
        <color rgb="FF1C1C1C"/>
        <rFont val="Arial"/>
        <family val="2"/>
      </rPr>
      <t>a</t>
    </r>
    <r>
      <rPr>
        <sz val="14"/>
        <color rgb="FF010101"/>
        <rFont val="Arial"/>
        <family val="2"/>
      </rPr>
      <t>r</t>
    </r>
    <r>
      <rPr>
        <sz val="14"/>
        <color rgb="FF1C1C1C"/>
        <rFont val="Arial"/>
        <family val="2"/>
      </rPr>
      <t>e</t>
    </r>
    <r>
      <rPr>
        <sz val="14"/>
        <color rgb="FF010101"/>
        <rFont val="Arial"/>
        <family val="2"/>
      </rPr>
      <t>il o</t>
    </r>
    <r>
      <rPr>
        <sz val="14"/>
        <color rgb="FF1C1C1C"/>
        <rFont val="Arial"/>
        <family val="2"/>
      </rPr>
      <t>é</t>
    </r>
    <r>
      <rPr>
        <sz val="14"/>
        <color rgb="FF010101"/>
        <rFont val="Arial"/>
        <family val="2"/>
      </rPr>
      <t>nito-uri</t>
    </r>
    <r>
      <rPr>
        <sz val="14"/>
        <color rgb="FF1C1C1C"/>
        <rFont val="Arial"/>
        <family val="2"/>
      </rPr>
      <t>n</t>
    </r>
    <r>
      <rPr>
        <sz val="14"/>
        <color rgb="FF010101"/>
        <rFont val="Arial"/>
        <family val="2"/>
      </rPr>
      <t>air</t>
    </r>
    <r>
      <rPr>
        <sz val="14"/>
        <color rgb="FF1C1C1C"/>
        <rFont val="Arial"/>
        <family val="2"/>
      </rPr>
      <t xml:space="preserve">e </t>
    </r>
    <r>
      <rPr>
        <sz val="14"/>
        <color rgb="FF010101"/>
        <rFont val="Arial"/>
        <family val="2"/>
      </rPr>
      <t>- niv</t>
    </r>
    <r>
      <rPr>
        <sz val="14"/>
        <color rgb="FF1C1C1C"/>
        <rFont val="Arial"/>
        <family val="2"/>
      </rPr>
      <t>e</t>
    </r>
    <r>
      <rPr>
        <sz val="14"/>
        <color rgb="FF010101"/>
        <rFont val="Arial"/>
        <family val="2"/>
      </rPr>
      <t>au 1</t>
    </r>
  </si>
  <si>
    <r>
      <rPr>
        <sz val="14"/>
        <color rgb="FF010101"/>
        <rFont val="Arial"/>
        <family val="2"/>
      </rPr>
      <t xml:space="preserve">2 </t>
    </r>
    <r>
      <rPr>
        <sz val="14"/>
        <color rgb="FF1C1C1C"/>
        <rFont val="Arial"/>
        <family val="2"/>
      </rPr>
      <t>58</t>
    </r>
    <r>
      <rPr>
        <sz val="14"/>
        <color rgb="FF010101"/>
        <rFont val="Arial"/>
        <family val="2"/>
      </rPr>
      <t>4,06</t>
    </r>
  </si>
  <si>
    <r>
      <rPr>
        <sz val="14"/>
        <color rgb="FF1C1C1C"/>
        <rFont val="Arial"/>
        <family val="2"/>
      </rPr>
      <t>1</t>
    </r>
    <r>
      <rPr>
        <sz val="14"/>
        <color rgb="FF010101"/>
        <rFont val="Arial"/>
        <family val="2"/>
      </rPr>
      <t>1</t>
    </r>
    <r>
      <rPr>
        <sz val="14"/>
        <color rgb="FF1C1C1C"/>
        <rFont val="Arial"/>
        <family val="2"/>
      </rPr>
      <t>23</t>
    </r>
    <r>
      <rPr>
        <sz val="14"/>
        <color rgb="FF010101"/>
        <rFont val="Arial"/>
        <family val="2"/>
      </rPr>
      <t>A</t>
    </r>
    <r>
      <rPr>
        <sz val="14"/>
        <color rgb="FF1C1C1C"/>
        <rFont val="Arial"/>
        <family val="2"/>
      </rPr>
      <t>2</t>
    </r>
  </si>
  <si>
    <r>
      <rPr>
        <sz val="14"/>
        <color rgb="FF010101"/>
        <rFont val="Arial"/>
        <family val="2"/>
      </rPr>
      <t>Aut</t>
    </r>
    <r>
      <rPr>
        <sz val="14"/>
        <color rgb="FF1C1C1C"/>
        <rFont val="Arial"/>
        <family val="2"/>
      </rPr>
      <t>r</t>
    </r>
    <r>
      <rPr>
        <sz val="14"/>
        <color rgb="FF010101"/>
        <rFont val="Arial"/>
        <family val="2"/>
      </rPr>
      <t>es a</t>
    </r>
    <r>
      <rPr>
        <sz val="14"/>
        <color rgb="FF1C1C1C"/>
        <rFont val="Arial"/>
        <family val="2"/>
      </rPr>
      <t>ff</t>
    </r>
    <r>
      <rPr>
        <sz val="14"/>
        <color rgb="FF010101"/>
        <rFont val="Arial"/>
        <family val="2"/>
      </rPr>
      <t>e</t>
    </r>
    <r>
      <rPr>
        <sz val="14"/>
        <color rgb="FF1C1C1C"/>
        <rFont val="Arial"/>
        <family val="2"/>
      </rPr>
      <t>c</t>
    </r>
    <r>
      <rPr>
        <sz val="14"/>
        <color rgb="FF010101"/>
        <rFont val="Arial"/>
        <family val="2"/>
      </rPr>
      <t xml:space="preserve">tions </t>
    </r>
    <r>
      <rPr>
        <sz val="14"/>
        <color rgb="FF1C1C1C"/>
        <rFont val="Arial"/>
        <family val="2"/>
      </rPr>
      <t xml:space="preserve">de </t>
    </r>
    <r>
      <rPr>
        <sz val="14"/>
        <color rgb="FF010101"/>
        <rFont val="Arial"/>
        <family val="2"/>
      </rPr>
      <t>l'appa</t>
    </r>
    <r>
      <rPr>
        <sz val="14"/>
        <color rgb="FF1C1C1C"/>
        <rFont val="Arial"/>
        <family val="2"/>
      </rPr>
      <t>r</t>
    </r>
    <r>
      <rPr>
        <sz val="14"/>
        <color rgb="FF010101"/>
        <rFont val="Arial"/>
        <family val="2"/>
      </rPr>
      <t>eil a</t>
    </r>
    <r>
      <rPr>
        <sz val="14"/>
        <color rgb="FF1C1C1C"/>
        <rFont val="Arial"/>
        <family val="2"/>
      </rPr>
      <t>é</t>
    </r>
    <r>
      <rPr>
        <sz val="14"/>
        <color rgb="FF010101"/>
        <rFont val="Arial"/>
        <family val="2"/>
      </rPr>
      <t>nito-urin</t>
    </r>
    <r>
      <rPr>
        <sz val="14"/>
        <color rgb="FF1C1C1C"/>
        <rFont val="Arial"/>
        <family val="2"/>
      </rPr>
      <t>a</t>
    </r>
    <r>
      <rPr>
        <sz val="14"/>
        <color rgb="FF010101"/>
        <rFont val="Arial"/>
        <family val="2"/>
      </rPr>
      <t>ire - ni</t>
    </r>
    <r>
      <rPr>
        <sz val="14"/>
        <color rgb="FF1C1C1C"/>
        <rFont val="Arial"/>
        <family val="2"/>
      </rPr>
      <t>vea</t>
    </r>
    <r>
      <rPr>
        <sz val="14"/>
        <color rgb="FF010101"/>
        <rFont val="Arial"/>
        <family val="2"/>
      </rPr>
      <t xml:space="preserve">u </t>
    </r>
    <r>
      <rPr>
        <sz val="14"/>
        <color rgb="FF1C1C1C"/>
        <rFont val="Arial"/>
        <family val="2"/>
      </rPr>
      <t>2</t>
    </r>
  </si>
  <si>
    <r>
      <rPr>
        <sz val="14"/>
        <color rgb="FF1C1C1C"/>
        <rFont val="Arial"/>
        <family val="2"/>
      </rPr>
      <t>2 9</t>
    </r>
    <r>
      <rPr>
        <sz val="14"/>
        <color rgb="FF010101"/>
        <rFont val="Arial"/>
        <family val="2"/>
      </rPr>
      <t>54</t>
    </r>
    <r>
      <rPr>
        <sz val="14"/>
        <color rgb="FF2F2F2F"/>
        <rFont val="Arial"/>
        <family val="2"/>
      </rPr>
      <t>,99</t>
    </r>
  </si>
  <si>
    <r>
      <rPr>
        <sz val="14"/>
        <color rgb="FF1C1C1C"/>
        <rFont val="Arial"/>
        <family val="2"/>
      </rPr>
      <t>1</t>
    </r>
    <r>
      <rPr>
        <sz val="14"/>
        <color rgb="FF010101"/>
        <rFont val="Arial"/>
        <family val="2"/>
      </rPr>
      <t>60</t>
    </r>
    <r>
      <rPr>
        <sz val="14"/>
        <color rgb="FF2F2F2F"/>
        <rFont val="Arial"/>
        <family val="2"/>
      </rPr>
      <t>3</t>
    </r>
    <r>
      <rPr>
        <sz val="14"/>
        <color rgb="FF010101"/>
        <rFont val="Arial"/>
        <family val="2"/>
      </rPr>
      <t>A</t>
    </r>
    <r>
      <rPr>
        <sz val="14"/>
        <color rgb="FF1C1C1C"/>
        <rFont val="Arial"/>
        <family val="2"/>
      </rPr>
      <t>O</t>
    </r>
  </si>
  <si>
    <r>
      <rPr>
        <sz val="14"/>
        <color rgb="FF010101"/>
        <rFont val="Arial"/>
        <family val="2"/>
      </rPr>
      <t>Tum</t>
    </r>
    <r>
      <rPr>
        <sz val="14"/>
        <color rgb="FF1C1C1C"/>
        <rFont val="Arial"/>
        <family val="2"/>
      </rPr>
      <t>e</t>
    </r>
    <r>
      <rPr>
        <sz val="14"/>
        <color rgb="FF010101"/>
        <rFont val="Arial"/>
        <family val="2"/>
      </rPr>
      <t>ur</t>
    </r>
    <r>
      <rPr>
        <sz val="14"/>
        <color rgb="FF1C1C1C"/>
        <rFont val="Arial"/>
        <family val="2"/>
      </rPr>
      <t xml:space="preserve">s </t>
    </r>
    <r>
      <rPr>
        <sz val="14"/>
        <color rgb="FF010101"/>
        <rFont val="Arial"/>
        <family val="2"/>
      </rPr>
      <t>malign</t>
    </r>
    <r>
      <rPr>
        <sz val="14"/>
        <color rgb="FF1C1C1C"/>
        <rFont val="Arial"/>
        <family val="2"/>
      </rPr>
      <t xml:space="preserve">es </t>
    </r>
    <r>
      <rPr>
        <sz val="14"/>
        <color rgb="FF010101"/>
        <rFont val="Arial"/>
        <family val="2"/>
      </rPr>
      <t>d</t>
    </r>
    <r>
      <rPr>
        <sz val="14"/>
        <color rgb="FF2F2F2F"/>
        <rFont val="Arial"/>
        <family val="2"/>
      </rPr>
      <t xml:space="preserve">es </t>
    </r>
    <r>
      <rPr>
        <sz val="14"/>
        <color rgb="FF010101"/>
        <rFont val="Arial"/>
        <family val="2"/>
      </rPr>
      <t>ti</t>
    </r>
    <r>
      <rPr>
        <sz val="14"/>
        <color rgb="FF1C1C1C"/>
        <rFont val="Arial"/>
        <family val="2"/>
      </rPr>
      <t>ss</t>
    </r>
    <r>
      <rPr>
        <sz val="14"/>
        <color rgb="FF010101"/>
        <rFont val="Arial"/>
        <family val="2"/>
      </rPr>
      <t>u</t>
    </r>
    <r>
      <rPr>
        <sz val="14"/>
        <color rgb="FF1C1C1C"/>
        <rFont val="Arial"/>
        <family val="2"/>
      </rPr>
      <t xml:space="preserve">s
</t>
    </r>
    <r>
      <rPr>
        <sz val="14"/>
        <color rgb="FF010101"/>
        <rFont val="Arial"/>
        <family val="2"/>
      </rPr>
      <t>l</t>
    </r>
    <r>
      <rPr>
        <sz val="14"/>
        <color rgb="FF1C1C1C"/>
        <rFont val="Arial"/>
        <family val="2"/>
      </rPr>
      <t>ym</t>
    </r>
    <r>
      <rPr>
        <sz val="14"/>
        <color rgb="FF010101"/>
        <rFont val="Arial"/>
        <family val="2"/>
      </rPr>
      <t>ph</t>
    </r>
    <r>
      <rPr>
        <sz val="14"/>
        <color rgb="FF1C1C1C"/>
        <rFont val="Arial"/>
        <family val="2"/>
      </rPr>
      <t>o</t>
    </r>
    <r>
      <rPr>
        <sz val="14"/>
        <color rgb="FF010101"/>
        <rFont val="Arial"/>
        <family val="2"/>
      </rPr>
      <t>i</t>
    </r>
    <r>
      <rPr>
        <sz val="14"/>
        <color rgb="FF1C1C1C"/>
        <rFont val="Arial"/>
        <family val="2"/>
      </rPr>
      <t>d</t>
    </r>
    <r>
      <rPr>
        <sz val="14"/>
        <color rgb="FF010101"/>
        <rFont val="Arial"/>
        <family val="2"/>
      </rPr>
      <t>e</t>
    </r>
    <r>
      <rPr>
        <sz val="14"/>
        <color rgb="FF1C1C1C"/>
        <rFont val="Arial"/>
        <family val="2"/>
      </rPr>
      <t xml:space="preserve">s, </t>
    </r>
    <r>
      <rPr>
        <sz val="14"/>
        <color rgb="FF010101"/>
        <rFont val="Arial"/>
        <family val="2"/>
      </rPr>
      <t>hém</t>
    </r>
    <r>
      <rPr>
        <sz val="14"/>
        <color rgb="FF1C1C1C"/>
        <rFont val="Arial"/>
        <family val="2"/>
      </rPr>
      <t>a</t>
    </r>
    <r>
      <rPr>
        <sz val="14"/>
        <color rgb="FF010101"/>
        <rFont val="Arial"/>
        <family val="2"/>
      </rPr>
      <t>t</t>
    </r>
    <r>
      <rPr>
        <sz val="14"/>
        <color rgb="FF1C1C1C"/>
        <rFont val="Arial"/>
        <family val="2"/>
      </rPr>
      <t>o</t>
    </r>
    <r>
      <rPr>
        <sz val="14"/>
        <color rgb="FF010101"/>
        <rFont val="Arial"/>
        <family val="2"/>
      </rPr>
      <t>p</t>
    </r>
    <r>
      <rPr>
        <sz val="14"/>
        <color rgb="FF1C1C1C"/>
        <rFont val="Arial"/>
        <family val="2"/>
      </rPr>
      <t>o</t>
    </r>
    <r>
      <rPr>
        <sz val="14"/>
        <color rgb="FF010101"/>
        <rFont val="Arial"/>
        <family val="2"/>
      </rPr>
      <t>Tétique</t>
    </r>
    <r>
      <rPr>
        <sz val="14"/>
        <color rgb="FF1C1C1C"/>
        <rFont val="Arial"/>
        <family val="2"/>
      </rPr>
      <t xml:space="preserve">s </t>
    </r>
    <r>
      <rPr>
        <sz val="14"/>
        <color rgb="FF010101"/>
        <rFont val="Arial"/>
        <family val="2"/>
      </rPr>
      <t>et tum</t>
    </r>
    <r>
      <rPr>
        <sz val="14"/>
        <color rgb="FF1C1C1C"/>
        <rFont val="Arial"/>
        <family val="2"/>
      </rPr>
      <t>e</t>
    </r>
    <r>
      <rPr>
        <sz val="14"/>
        <color rgb="FF010101"/>
        <rFont val="Arial"/>
        <family val="2"/>
      </rPr>
      <t>ur</t>
    </r>
    <r>
      <rPr>
        <sz val="14"/>
        <color rgb="FF1C1C1C"/>
        <rFont val="Arial"/>
        <family val="2"/>
      </rPr>
      <t xml:space="preserve">s </t>
    </r>
    <r>
      <rPr>
        <sz val="14"/>
        <color rgb="FF010101"/>
        <rFont val="Arial"/>
        <family val="2"/>
      </rPr>
      <t>m</t>
    </r>
    <r>
      <rPr>
        <sz val="14"/>
        <color rgb="FF1C1C1C"/>
        <rFont val="Arial"/>
        <family val="2"/>
      </rPr>
      <t>a</t>
    </r>
    <r>
      <rPr>
        <sz val="14"/>
        <color rgb="FF010101"/>
        <rFont val="Arial"/>
        <family val="2"/>
      </rPr>
      <t>lig</t>
    </r>
    <r>
      <rPr>
        <sz val="14"/>
        <color rgb="FF1C1C1C"/>
        <rFont val="Arial"/>
        <family val="2"/>
      </rPr>
      <t xml:space="preserve">nes </t>
    </r>
    <r>
      <rPr>
        <sz val="14"/>
        <color rgb="FF010101"/>
        <rFont val="Arial"/>
        <family val="2"/>
      </rPr>
      <t>d</t>
    </r>
    <r>
      <rPr>
        <sz val="14"/>
        <color rgb="FF1C1C1C"/>
        <rFont val="Arial"/>
        <family val="2"/>
      </rPr>
      <t xml:space="preserve">e </t>
    </r>
    <r>
      <rPr>
        <sz val="14"/>
        <color rgb="FF010101"/>
        <rFont val="Arial"/>
        <family val="2"/>
      </rPr>
      <t>si</t>
    </r>
    <r>
      <rPr>
        <sz val="14"/>
        <color rgb="FF1C1C1C"/>
        <rFont val="Arial"/>
        <family val="2"/>
      </rPr>
      <t xml:space="preserve">ège </t>
    </r>
    <r>
      <rPr>
        <sz val="14"/>
        <color rgb="FF010101"/>
        <rFont val="Arial"/>
        <family val="2"/>
      </rPr>
      <t>i</t>
    </r>
    <r>
      <rPr>
        <sz val="14"/>
        <color rgb="FF1C1C1C"/>
        <rFont val="Arial"/>
        <family val="2"/>
      </rPr>
      <t>m</t>
    </r>
    <r>
      <rPr>
        <sz val="14"/>
        <color rgb="FF010101"/>
        <rFont val="Arial"/>
        <family val="2"/>
      </rPr>
      <t>pr</t>
    </r>
    <r>
      <rPr>
        <sz val="14"/>
        <color rgb="FF1C1C1C"/>
        <rFont val="Arial"/>
        <family val="2"/>
      </rPr>
      <t>é</t>
    </r>
    <r>
      <rPr>
        <sz val="14"/>
        <color rgb="FF010101"/>
        <rFont val="Arial"/>
        <family val="2"/>
      </rPr>
      <t xml:space="preserve">cis - z </t>
    </r>
    <r>
      <rPr>
        <sz val="14"/>
        <color rgb="FF2F2F2F"/>
        <rFont val="Arial"/>
        <family val="2"/>
      </rPr>
      <t>é</t>
    </r>
    <r>
      <rPr>
        <sz val="14"/>
        <color rgb="FF010101"/>
        <rFont val="Arial"/>
        <family val="2"/>
      </rPr>
      <t>r</t>
    </r>
    <r>
      <rPr>
        <sz val="14"/>
        <color rgb="FF1C1C1C"/>
        <rFont val="Arial"/>
        <family val="2"/>
      </rPr>
      <t xml:space="preserve">o </t>
    </r>
    <r>
      <rPr>
        <sz val="14"/>
        <color rgb="FF010101"/>
        <rFont val="Arial"/>
        <family val="2"/>
      </rPr>
      <t>i</t>
    </r>
    <r>
      <rPr>
        <sz val="14"/>
        <color rgb="FF1C1C1C"/>
        <rFont val="Arial"/>
        <family val="2"/>
      </rPr>
      <t>o</t>
    </r>
    <r>
      <rPr>
        <sz val="14"/>
        <color rgb="FF010101"/>
        <rFont val="Arial"/>
        <family val="2"/>
      </rPr>
      <t>ur</t>
    </r>
  </si>
  <si>
    <r>
      <rPr>
        <sz val="14"/>
        <color rgb="FF010101"/>
        <rFont val="Arial"/>
        <family val="2"/>
      </rPr>
      <t>160</t>
    </r>
    <r>
      <rPr>
        <sz val="14"/>
        <color rgb="FF1C1C1C"/>
        <rFont val="Arial"/>
        <family val="2"/>
      </rPr>
      <t>3</t>
    </r>
    <r>
      <rPr>
        <sz val="14"/>
        <color rgb="FF010101"/>
        <rFont val="Arial"/>
        <family val="2"/>
      </rPr>
      <t>A1</t>
    </r>
  </si>
  <si>
    <r>
      <rPr>
        <sz val="14"/>
        <color rgb="FF010101"/>
        <rFont val="Arial"/>
        <family val="2"/>
      </rPr>
      <t>Tum</t>
    </r>
    <r>
      <rPr>
        <sz val="14"/>
        <color rgb="FF1C1C1C"/>
        <rFont val="Arial"/>
        <family val="2"/>
      </rPr>
      <t>e</t>
    </r>
    <r>
      <rPr>
        <sz val="14"/>
        <color rgb="FF010101"/>
        <rFont val="Arial"/>
        <family val="2"/>
      </rPr>
      <t>urs malign</t>
    </r>
    <r>
      <rPr>
        <sz val="14"/>
        <color rgb="FF2F2F2F"/>
        <rFont val="Arial"/>
        <family val="2"/>
      </rPr>
      <t>e</t>
    </r>
    <r>
      <rPr>
        <sz val="14"/>
        <color rgb="FF010101"/>
        <rFont val="Arial"/>
        <family val="2"/>
      </rPr>
      <t>s d</t>
    </r>
    <r>
      <rPr>
        <sz val="14"/>
        <color rgb="FF2F2F2F"/>
        <rFont val="Arial"/>
        <family val="2"/>
      </rPr>
      <t xml:space="preserve">es </t>
    </r>
    <r>
      <rPr>
        <sz val="14"/>
        <color rgb="FF010101"/>
        <rFont val="Arial"/>
        <family val="2"/>
      </rPr>
      <t>ti</t>
    </r>
    <r>
      <rPr>
        <sz val="14"/>
        <color rgb="FF1C1C1C"/>
        <rFont val="Arial"/>
        <family val="2"/>
      </rPr>
      <t>ss</t>
    </r>
    <r>
      <rPr>
        <sz val="14"/>
        <color rgb="FF010101"/>
        <rFont val="Arial"/>
        <family val="2"/>
      </rPr>
      <t>u</t>
    </r>
    <r>
      <rPr>
        <sz val="14"/>
        <color rgb="FF1C1C1C"/>
        <rFont val="Arial"/>
        <family val="2"/>
      </rPr>
      <t xml:space="preserve">s
</t>
    </r>
    <r>
      <rPr>
        <sz val="14"/>
        <color rgb="FF010101"/>
        <rFont val="Arial"/>
        <family val="2"/>
      </rPr>
      <t>l</t>
    </r>
    <r>
      <rPr>
        <sz val="14"/>
        <color rgb="FF1C1C1C"/>
        <rFont val="Arial"/>
        <family val="2"/>
      </rPr>
      <t>ym</t>
    </r>
    <r>
      <rPr>
        <sz val="14"/>
        <color rgb="FF010101"/>
        <rFont val="Arial"/>
        <family val="2"/>
      </rPr>
      <t>ph</t>
    </r>
    <r>
      <rPr>
        <sz val="14"/>
        <color rgb="FF1C1C1C"/>
        <rFont val="Arial"/>
        <family val="2"/>
      </rPr>
      <t>o</t>
    </r>
    <r>
      <rPr>
        <sz val="14"/>
        <color rgb="FF010101"/>
        <rFont val="Arial"/>
        <family val="2"/>
      </rPr>
      <t>i</t>
    </r>
    <r>
      <rPr>
        <sz val="14"/>
        <color rgb="FF1C1C1C"/>
        <rFont val="Arial"/>
        <family val="2"/>
      </rPr>
      <t>d</t>
    </r>
    <r>
      <rPr>
        <sz val="14"/>
        <color rgb="FF010101"/>
        <rFont val="Arial"/>
        <family val="2"/>
      </rPr>
      <t>es</t>
    </r>
    <r>
      <rPr>
        <sz val="14"/>
        <color rgb="FF1C1C1C"/>
        <rFont val="Arial"/>
        <family val="2"/>
      </rPr>
      <t xml:space="preserve">, </t>
    </r>
    <r>
      <rPr>
        <sz val="14"/>
        <color rgb="FF010101"/>
        <rFont val="Arial"/>
        <family val="2"/>
      </rPr>
      <t>hém</t>
    </r>
    <r>
      <rPr>
        <sz val="14"/>
        <color rgb="FF1C1C1C"/>
        <rFont val="Arial"/>
        <family val="2"/>
      </rPr>
      <t>a</t>
    </r>
    <r>
      <rPr>
        <sz val="14"/>
        <color rgb="FF010101"/>
        <rFont val="Arial"/>
        <family val="2"/>
      </rPr>
      <t>t</t>
    </r>
    <r>
      <rPr>
        <sz val="14"/>
        <color rgb="FF1C1C1C"/>
        <rFont val="Arial"/>
        <family val="2"/>
      </rPr>
      <t>o</t>
    </r>
    <r>
      <rPr>
        <sz val="14"/>
        <color rgb="FF010101"/>
        <rFont val="Arial"/>
        <family val="2"/>
      </rPr>
      <t>p</t>
    </r>
    <r>
      <rPr>
        <sz val="14"/>
        <color rgb="FF1C1C1C"/>
        <rFont val="Arial"/>
        <family val="2"/>
      </rPr>
      <t>o</t>
    </r>
    <r>
      <rPr>
        <sz val="14"/>
        <color rgb="FF010101"/>
        <rFont val="Arial"/>
        <family val="2"/>
      </rPr>
      <t>Tétique</t>
    </r>
    <r>
      <rPr>
        <sz val="14"/>
        <color rgb="FF1C1C1C"/>
        <rFont val="Arial"/>
        <family val="2"/>
      </rPr>
      <t xml:space="preserve">s </t>
    </r>
    <r>
      <rPr>
        <sz val="14"/>
        <color rgb="FF010101"/>
        <rFont val="Arial"/>
        <family val="2"/>
      </rPr>
      <t>et tum</t>
    </r>
    <r>
      <rPr>
        <sz val="14"/>
        <color rgb="FF1C1C1C"/>
        <rFont val="Arial"/>
        <family val="2"/>
      </rPr>
      <t>e</t>
    </r>
    <r>
      <rPr>
        <sz val="14"/>
        <color rgb="FF010101"/>
        <rFont val="Arial"/>
        <family val="2"/>
      </rPr>
      <t>ur</t>
    </r>
    <r>
      <rPr>
        <sz val="14"/>
        <color rgb="FF1C1C1C"/>
        <rFont val="Arial"/>
        <family val="2"/>
      </rPr>
      <t xml:space="preserve">s </t>
    </r>
    <r>
      <rPr>
        <sz val="14"/>
        <color rgb="FF010101"/>
        <rFont val="Arial"/>
        <family val="2"/>
      </rPr>
      <t>m</t>
    </r>
    <r>
      <rPr>
        <sz val="14"/>
        <color rgb="FF1C1C1C"/>
        <rFont val="Arial"/>
        <family val="2"/>
      </rPr>
      <t>a</t>
    </r>
    <r>
      <rPr>
        <sz val="14"/>
        <color rgb="FF010101"/>
        <rFont val="Arial"/>
        <family val="2"/>
      </rPr>
      <t>ligne</t>
    </r>
    <r>
      <rPr>
        <sz val="14"/>
        <color rgb="FF1C1C1C"/>
        <rFont val="Arial"/>
        <family val="2"/>
      </rPr>
      <t>s de s</t>
    </r>
    <r>
      <rPr>
        <sz val="14"/>
        <color rgb="FF010101"/>
        <rFont val="Arial"/>
        <family val="2"/>
      </rPr>
      <t>ièg</t>
    </r>
    <r>
      <rPr>
        <sz val="14"/>
        <color rgb="FF1C1C1C"/>
        <rFont val="Arial"/>
        <family val="2"/>
      </rPr>
      <t xml:space="preserve">e </t>
    </r>
    <r>
      <rPr>
        <sz val="14"/>
        <color rgb="FF010101"/>
        <rFont val="Arial"/>
        <family val="2"/>
      </rPr>
      <t>impr</t>
    </r>
    <r>
      <rPr>
        <sz val="14"/>
        <color rgb="FF1C1C1C"/>
        <rFont val="Arial"/>
        <family val="2"/>
      </rPr>
      <t xml:space="preserve">écis </t>
    </r>
    <r>
      <rPr>
        <sz val="14"/>
        <color rgb="FF010101"/>
        <rFont val="Arial"/>
        <family val="2"/>
      </rPr>
      <t>- ni</t>
    </r>
    <r>
      <rPr>
        <sz val="14"/>
        <color rgb="FF1C1C1C"/>
        <rFont val="Arial"/>
        <family val="2"/>
      </rPr>
      <t xml:space="preserve">veau </t>
    </r>
    <r>
      <rPr>
        <sz val="14"/>
        <color rgb="FF010101"/>
        <rFont val="Arial"/>
        <family val="2"/>
      </rPr>
      <t>1</t>
    </r>
  </si>
  <si>
    <r>
      <rPr>
        <sz val="14"/>
        <color rgb="FF1C1C1C"/>
        <rFont val="Arial"/>
        <family val="2"/>
      </rPr>
      <t>3 2</t>
    </r>
    <r>
      <rPr>
        <sz val="14"/>
        <color rgb="FF010101"/>
        <rFont val="Arial"/>
        <family val="2"/>
      </rPr>
      <t>64</t>
    </r>
    <r>
      <rPr>
        <sz val="14"/>
        <color rgb="FF2F2F2F"/>
        <rFont val="Arial"/>
        <family val="2"/>
      </rPr>
      <t>,8</t>
    </r>
    <r>
      <rPr>
        <sz val="14"/>
        <color rgb="FF010101"/>
        <rFont val="Arial"/>
        <family val="2"/>
      </rPr>
      <t>1</t>
    </r>
  </si>
  <si>
    <r>
      <rPr>
        <sz val="14"/>
        <color rgb="FF010101"/>
        <rFont val="Arial"/>
        <family val="2"/>
      </rPr>
      <t>160</t>
    </r>
    <r>
      <rPr>
        <sz val="14"/>
        <color rgb="FF1C1C1C"/>
        <rFont val="Arial"/>
        <family val="2"/>
      </rPr>
      <t>3A2</t>
    </r>
  </si>
  <si>
    <r>
      <rPr>
        <sz val="14"/>
        <color rgb="FF010101"/>
        <rFont val="Arial"/>
        <family val="2"/>
      </rPr>
      <t>Tum</t>
    </r>
    <r>
      <rPr>
        <sz val="14"/>
        <color rgb="FF1C1C1C"/>
        <rFont val="Arial"/>
        <family val="2"/>
      </rPr>
      <t>e</t>
    </r>
    <r>
      <rPr>
        <sz val="14"/>
        <color rgb="FF010101"/>
        <rFont val="Arial"/>
        <family val="2"/>
      </rPr>
      <t>urs malign</t>
    </r>
    <r>
      <rPr>
        <sz val="14"/>
        <color rgb="FF2F2F2F"/>
        <rFont val="Arial"/>
        <family val="2"/>
      </rPr>
      <t>e</t>
    </r>
    <r>
      <rPr>
        <sz val="14"/>
        <color rgb="FF010101"/>
        <rFont val="Arial"/>
        <family val="2"/>
      </rPr>
      <t>s d</t>
    </r>
    <r>
      <rPr>
        <sz val="14"/>
        <color rgb="FF424242"/>
        <rFont val="Arial"/>
        <family val="2"/>
      </rPr>
      <t>e</t>
    </r>
    <r>
      <rPr>
        <sz val="14"/>
        <color rgb="FF010101"/>
        <rFont val="Arial"/>
        <family val="2"/>
      </rPr>
      <t>s tis</t>
    </r>
    <r>
      <rPr>
        <sz val="14"/>
        <color rgb="FF1C1C1C"/>
        <rFont val="Arial"/>
        <family val="2"/>
      </rPr>
      <t>s</t>
    </r>
    <r>
      <rPr>
        <sz val="14"/>
        <color rgb="FF010101"/>
        <rFont val="Arial"/>
        <family val="2"/>
      </rPr>
      <t>u</t>
    </r>
    <r>
      <rPr>
        <sz val="14"/>
        <color rgb="FF1C1C1C"/>
        <rFont val="Arial"/>
        <family val="2"/>
      </rPr>
      <t xml:space="preserve">s </t>
    </r>
    <r>
      <rPr>
        <sz val="14"/>
        <color rgb="FF010101"/>
        <rFont val="Arial"/>
        <family val="2"/>
      </rPr>
      <t>ly</t>
    </r>
    <r>
      <rPr>
        <sz val="14"/>
        <color rgb="FF1C1C1C"/>
        <rFont val="Arial"/>
        <family val="2"/>
      </rPr>
      <t>mp</t>
    </r>
    <r>
      <rPr>
        <sz val="14"/>
        <color rgb="FF010101"/>
        <rFont val="Arial"/>
        <family val="2"/>
      </rPr>
      <t>h</t>
    </r>
    <r>
      <rPr>
        <sz val="14"/>
        <color rgb="FF1C1C1C"/>
        <rFont val="Arial"/>
        <family val="2"/>
      </rPr>
      <t>o</t>
    </r>
    <r>
      <rPr>
        <sz val="14"/>
        <color rgb="FF010101"/>
        <rFont val="Arial"/>
        <family val="2"/>
      </rPr>
      <t>id</t>
    </r>
    <r>
      <rPr>
        <sz val="14"/>
        <color rgb="FF1C1C1C"/>
        <rFont val="Arial"/>
        <family val="2"/>
      </rPr>
      <t>e</t>
    </r>
    <r>
      <rPr>
        <sz val="14"/>
        <color rgb="FF010101"/>
        <rFont val="Arial"/>
        <family val="2"/>
      </rPr>
      <t>,</t>
    </r>
    <r>
      <rPr>
        <sz val="14"/>
        <color rgb="FF1C1C1C"/>
        <rFont val="Arial"/>
        <family val="2"/>
      </rPr>
      <t xml:space="preserve">s </t>
    </r>
    <r>
      <rPr>
        <sz val="14"/>
        <color rgb="FF010101"/>
        <rFont val="Arial"/>
        <family val="2"/>
      </rPr>
      <t>hém</t>
    </r>
    <r>
      <rPr>
        <sz val="14"/>
        <color rgb="FF1C1C1C"/>
        <rFont val="Arial"/>
        <family val="2"/>
      </rPr>
      <t>a</t>
    </r>
    <r>
      <rPr>
        <sz val="14"/>
        <color rgb="FF010101"/>
        <rFont val="Arial"/>
        <family val="2"/>
      </rPr>
      <t>t</t>
    </r>
    <r>
      <rPr>
        <sz val="14"/>
        <color rgb="FF1C1C1C"/>
        <rFont val="Arial"/>
        <family val="2"/>
      </rPr>
      <t>o</t>
    </r>
    <r>
      <rPr>
        <sz val="14"/>
        <color rgb="FF010101"/>
        <rFont val="Arial"/>
        <family val="2"/>
      </rPr>
      <t>p</t>
    </r>
    <r>
      <rPr>
        <sz val="14"/>
        <color rgb="FF1C1C1C"/>
        <rFont val="Arial"/>
        <family val="2"/>
      </rPr>
      <t>o</t>
    </r>
    <r>
      <rPr>
        <sz val="14"/>
        <color rgb="FF010101"/>
        <rFont val="Arial"/>
        <family val="2"/>
      </rPr>
      <t>T</t>
    </r>
    <r>
      <rPr>
        <sz val="14"/>
        <color rgb="FF1C1C1C"/>
        <rFont val="Arial"/>
        <family val="2"/>
      </rPr>
      <t>è</t>
    </r>
    <r>
      <rPr>
        <sz val="14"/>
        <color rgb="FF010101"/>
        <rFont val="Arial"/>
        <family val="2"/>
      </rPr>
      <t>trque</t>
    </r>
    <r>
      <rPr>
        <sz val="14"/>
        <color rgb="FF2F2F2F"/>
        <rFont val="Arial"/>
        <family val="2"/>
      </rPr>
      <t xml:space="preserve">s </t>
    </r>
    <r>
      <rPr>
        <sz val="14"/>
        <color rgb="FF1C1C1C"/>
        <rFont val="Arial"/>
        <family val="2"/>
      </rPr>
      <t>e</t>
    </r>
    <r>
      <rPr>
        <sz val="14"/>
        <color rgb="FF010101"/>
        <rFont val="Arial"/>
        <family val="2"/>
      </rPr>
      <t>t tum</t>
    </r>
    <r>
      <rPr>
        <sz val="14"/>
        <color rgb="FF1C1C1C"/>
        <rFont val="Arial"/>
        <family val="2"/>
      </rPr>
      <t>e</t>
    </r>
    <r>
      <rPr>
        <sz val="14"/>
        <color rgb="FF010101"/>
        <rFont val="Arial"/>
        <family val="2"/>
      </rPr>
      <t>ur</t>
    </r>
    <r>
      <rPr>
        <sz val="14"/>
        <color rgb="FF1C1C1C"/>
        <rFont val="Arial"/>
        <family val="2"/>
      </rPr>
      <t xml:space="preserve">s </t>
    </r>
    <r>
      <rPr>
        <sz val="14"/>
        <color rgb="FF010101"/>
        <rFont val="Arial"/>
        <family val="2"/>
      </rPr>
      <t>m</t>
    </r>
    <r>
      <rPr>
        <sz val="14"/>
        <color rgb="FF1C1C1C"/>
        <rFont val="Arial"/>
        <family val="2"/>
      </rPr>
      <t>a</t>
    </r>
    <r>
      <rPr>
        <sz val="14"/>
        <color rgb="FF010101"/>
        <rFont val="Arial"/>
        <family val="2"/>
      </rPr>
      <t>lign</t>
    </r>
    <r>
      <rPr>
        <sz val="14"/>
        <color rgb="FF1C1C1C"/>
        <rFont val="Arial"/>
        <family val="2"/>
      </rPr>
      <t>e</t>
    </r>
    <r>
      <rPr>
        <sz val="14"/>
        <color rgb="FF010101"/>
        <rFont val="Arial"/>
        <family val="2"/>
      </rPr>
      <t>s d</t>
    </r>
    <r>
      <rPr>
        <sz val="14"/>
        <color rgb="FF1C1C1C"/>
        <rFont val="Arial"/>
        <family val="2"/>
      </rPr>
      <t>e s</t>
    </r>
    <r>
      <rPr>
        <sz val="14"/>
        <color rgb="FF010101"/>
        <rFont val="Arial"/>
        <family val="2"/>
      </rPr>
      <t>iè</t>
    </r>
    <r>
      <rPr>
        <sz val="14"/>
        <color rgb="FF1C1C1C"/>
        <rFont val="Arial"/>
        <family val="2"/>
      </rPr>
      <t xml:space="preserve">ge </t>
    </r>
    <r>
      <rPr>
        <sz val="14"/>
        <color rgb="FF010101"/>
        <rFont val="Arial"/>
        <family val="2"/>
      </rPr>
      <t>impr</t>
    </r>
    <r>
      <rPr>
        <sz val="14"/>
        <color rgb="FF1C1C1C"/>
        <rFont val="Arial"/>
        <family val="2"/>
      </rPr>
      <t>éc</t>
    </r>
    <r>
      <rPr>
        <sz val="14"/>
        <color rgb="FF010101"/>
        <rFont val="Arial"/>
        <family val="2"/>
      </rPr>
      <t>i</t>
    </r>
    <r>
      <rPr>
        <sz val="14"/>
        <color rgb="FF1C1C1C"/>
        <rFont val="Arial"/>
        <family val="2"/>
      </rPr>
      <t xml:space="preserve">s </t>
    </r>
    <r>
      <rPr>
        <sz val="14"/>
        <color rgb="FF010101"/>
        <rFont val="Arial"/>
        <family val="2"/>
      </rPr>
      <t>- ni</t>
    </r>
    <r>
      <rPr>
        <sz val="14"/>
        <color rgb="FF1C1C1C"/>
        <rFont val="Arial"/>
        <family val="2"/>
      </rPr>
      <t>ve</t>
    </r>
    <r>
      <rPr>
        <sz val="14"/>
        <color rgb="FF010101"/>
        <rFont val="Arial"/>
        <family val="2"/>
      </rPr>
      <t>a</t>
    </r>
    <r>
      <rPr>
        <sz val="14"/>
        <color rgb="FF1C1C1C"/>
        <rFont val="Arial"/>
        <family val="2"/>
      </rPr>
      <t>u 2</t>
    </r>
  </si>
  <si>
    <r>
      <rPr>
        <sz val="14"/>
        <color rgb="FF1C1C1C"/>
        <rFont val="Arial"/>
        <family val="2"/>
      </rPr>
      <t>3 68</t>
    </r>
    <r>
      <rPr>
        <sz val="14"/>
        <color rgb="FF010101"/>
        <rFont val="Arial"/>
        <family val="2"/>
      </rPr>
      <t>2</t>
    </r>
    <r>
      <rPr>
        <sz val="14"/>
        <color rgb="FF2F2F2F"/>
        <rFont val="Arial"/>
        <family val="2"/>
      </rPr>
      <t>,6</t>
    </r>
    <r>
      <rPr>
        <sz val="14"/>
        <color rgb="FF010101"/>
        <rFont val="Arial"/>
        <family val="2"/>
      </rPr>
      <t>0</t>
    </r>
  </si>
  <si>
    <r>
      <rPr>
        <sz val="14"/>
        <color rgb="FF010101"/>
        <rFont val="Arial"/>
        <family val="2"/>
      </rPr>
      <t>1606A1</t>
    </r>
  </si>
  <si>
    <r>
      <rPr>
        <sz val="14"/>
        <color rgb="FF010101"/>
        <rFont val="Arial"/>
        <family val="2"/>
      </rPr>
      <t xml:space="preserve">Autres affections </t>
    </r>
    <r>
      <rPr>
        <sz val="14"/>
        <color rgb="FF1A1A1A"/>
        <rFont val="Arial"/>
        <family val="2"/>
      </rPr>
      <t>d</t>
    </r>
    <r>
      <rPr>
        <sz val="14"/>
        <color rgb="FF010101"/>
        <rFont val="Arial"/>
        <family val="2"/>
      </rPr>
      <t>u sang, des organes hématopoféti</t>
    </r>
    <r>
      <rPr>
        <sz val="14"/>
        <color rgb="FF1A1A1A"/>
        <rFont val="Arial"/>
        <family val="2"/>
      </rPr>
      <t>q</t>
    </r>
    <r>
      <rPr>
        <sz val="14"/>
        <color rgb="FF010101"/>
        <rFont val="Arial"/>
        <family val="2"/>
      </rPr>
      <t>ues et du système immunitaire</t>
    </r>
    <r>
      <rPr>
        <sz val="14"/>
        <color rgb="FF1A1A1A"/>
        <rFont val="Arial"/>
        <family val="2"/>
      </rPr>
      <t xml:space="preserve">,
</t>
    </r>
    <r>
      <rPr>
        <sz val="14"/>
        <color rgb="FF010101"/>
        <rFont val="Arial"/>
        <family val="2"/>
      </rPr>
      <t xml:space="preserve">score </t>
    </r>
    <r>
      <rPr>
        <sz val="14"/>
        <color rgb="FF1A1A1A"/>
        <rFont val="Arial"/>
        <family val="2"/>
      </rPr>
      <t>p</t>
    </r>
    <r>
      <rPr>
        <sz val="14"/>
        <color rgb="FF010101"/>
        <rFont val="Arial"/>
        <family val="2"/>
      </rPr>
      <t>hy &lt;= 4 - nrveau 1</t>
    </r>
  </si>
  <si>
    <r>
      <rPr>
        <sz val="14"/>
        <color rgb="FF010101"/>
        <rFont val="Arial"/>
        <family val="2"/>
      </rPr>
      <t>1 542,35</t>
    </r>
  </si>
  <si>
    <r>
      <rPr>
        <sz val="14"/>
        <color rgb="FF1A1A1A"/>
        <rFont val="Arial"/>
        <family val="2"/>
      </rPr>
      <t>1</t>
    </r>
    <r>
      <rPr>
        <sz val="14"/>
        <color rgb="FF010101"/>
        <rFont val="Arial"/>
        <family val="2"/>
      </rPr>
      <t>606A</t>
    </r>
    <r>
      <rPr>
        <sz val="14"/>
        <color rgb="FF1A1A1A"/>
        <rFont val="Arial"/>
        <family val="2"/>
      </rPr>
      <t>2</t>
    </r>
  </si>
  <si>
    <r>
      <rPr>
        <sz val="14"/>
        <color rgb="FF010101"/>
        <rFont val="Arial"/>
        <family val="2"/>
      </rPr>
      <t>Autre</t>
    </r>
    <r>
      <rPr>
        <sz val="14"/>
        <color rgb="FF1A1A1A"/>
        <rFont val="Arial"/>
        <family val="2"/>
      </rPr>
      <t>s a</t>
    </r>
    <r>
      <rPr>
        <sz val="14"/>
        <color rgb="FF010101"/>
        <rFont val="Arial"/>
        <family val="2"/>
      </rPr>
      <t xml:space="preserve">ffections du sang, des
organes hématopofétiques et du système immunitaire,
</t>
    </r>
    <r>
      <rPr>
        <sz val="14"/>
        <color rgb="FF1A1A1A"/>
        <rFont val="Arial"/>
        <family val="2"/>
      </rPr>
      <t>s</t>
    </r>
    <r>
      <rPr>
        <sz val="14"/>
        <color rgb="FF010101"/>
        <rFont val="Arial"/>
        <family val="2"/>
      </rPr>
      <t xml:space="preserve">core phy </t>
    </r>
    <r>
      <rPr>
        <sz val="14"/>
        <color rgb="FF1A1A1A"/>
        <rFont val="Arial"/>
        <family val="2"/>
      </rPr>
      <t>&lt;</t>
    </r>
    <r>
      <rPr>
        <sz val="14"/>
        <color rgb="FF010101"/>
        <rFont val="Arial"/>
        <family val="2"/>
      </rPr>
      <t xml:space="preserve">= 4 - </t>
    </r>
    <r>
      <rPr>
        <sz val="14"/>
        <color rgb="FF1A1A1A"/>
        <rFont val="Arial"/>
        <family val="2"/>
      </rPr>
      <t>n</t>
    </r>
    <r>
      <rPr>
        <sz val="14"/>
        <color rgb="FF010101"/>
        <rFont val="Arial"/>
        <family val="2"/>
      </rPr>
      <t>iv</t>
    </r>
    <r>
      <rPr>
        <sz val="14"/>
        <color rgb="FF1A1A1A"/>
        <rFont val="Arial"/>
        <family val="2"/>
      </rPr>
      <t>e</t>
    </r>
    <r>
      <rPr>
        <sz val="14"/>
        <color rgb="FF010101"/>
        <rFont val="Arial"/>
        <family val="2"/>
      </rPr>
      <t>au 2</t>
    </r>
  </si>
  <si>
    <r>
      <rPr>
        <sz val="14"/>
        <color rgb="FF010101"/>
        <rFont val="Arial"/>
        <family val="2"/>
      </rPr>
      <t>451.60</t>
    </r>
  </si>
  <si>
    <r>
      <rPr>
        <sz val="14"/>
        <color rgb="FF010101"/>
        <rFont val="Arial"/>
        <family val="2"/>
      </rPr>
      <t>3 612,80</t>
    </r>
  </si>
  <si>
    <r>
      <rPr>
        <sz val="14"/>
        <color rgb="FF010101"/>
        <rFont val="Arial"/>
        <family val="2"/>
      </rPr>
      <t xml:space="preserve">Autres affections du sang, des organes hématopofétiques et du système immunitaire,  score ohv </t>
    </r>
    <r>
      <rPr>
        <sz val="14"/>
        <color rgb="FF1A1A1A"/>
        <rFont val="Arial"/>
        <family val="2"/>
      </rPr>
      <t>&gt;</t>
    </r>
    <r>
      <rPr>
        <sz val="14"/>
        <color rgb="FF010101"/>
        <rFont val="Arial"/>
        <family val="2"/>
      </rPr>
      <t>= 5 - zéro iour</t>
    </r>
  </si>
  <si>
    <r>
      <rPr>
        <sz val="14"/>
        <color rgb="FF010101"/>
        <rFont val="Arial"/>
        <family val="2"/>
      </rPr>
      <t>Autre</t>
    </r>
    <r>
      <rPr>
        <sz val="14"/>
        <color rgb="FF1A1A1A"/>
        <rFont val="Arial"/>
        <family val="2"/>
      </rPr>
      <t>s a</t>
    </r>
    <r>
      <rPr>
        <sz val="14"/>
        <color rgb="FF010101"/>
        <rFont val="Arial"/>
        <family val="2"/>
      </rPr>
      <t>ffections du sang, des
organes hématopofétiques et du système immunitaire</t>
    </r>
    <r>
      <rPr>
        <sz val="14"/>
        <color rgb="FF1A1A1A"/>
        <rFont val="Arial"/>
        <family val="2"/>
      </rPr>
      <t xml:space="preserve">, </t>
    </r>
    <r>
      <rPr>
        <sz val="14"/>
        <color rgb="FF010101"/>
        <rFont val="Arial"/>
        <family val="2"/>
      </rPr>
      <t xml:space="preserve">score ohv &gt;= 5 - </t>
    </r>
    <r>
      <rPr>
        <sz val="14"/>
        <color rgb="FF1A1A1A"/>
        <rFont val="Arial"/>
        <family val="2"/>
      </rPr>
      <t>n</t>
    </r>
    <r>
      <rPr>
        <sz val="14"/>
        <color rgb="FF010101"/>
        <rFont val="Arial"/>
        <family val="2"/>
      </rPr>
      <t>iv</t>
    </r>
    <r>
      <rPr>
        <sz val="14"/>
        <color rgb="FF1A1A1A"/>
        <rFont val="Arial"/>
        <family val="2"/>
      </rPr>
      <t>e</t>
    </r>
    <r>
      <rPr>
        <sz val="14"/>
        <color rgb="FF010101"/>
        <rFont val="Arial"/>
        <family val="2"/>
      </rPr>
      <t>au 1</t>
    </r>
  </si>
  <si>
    <r>
      <rPr>
        <sz val="14"/>
        <color rgb="FF010101"/>
        <rFont val="Arial"/>
        <family val="2"/>
      </rPr>
      <t>2 795,39</t>
    </r>
  </si>
  <si>
    <r>
      <rPr>
        <sz val="14"/>
        <color rgb="FF010101"/>
        <rFont val="Arial"/>
        <family val="2"/>
      </rPr>
      <t>Autres affections du sang, des organes hématopofétiques et du système immunitair</t>
    </r>
    <r>
      <rPr>
        <sz val="14"/>
        <color rgb="FF1A1A1A"/>
        <rFont val="Arial"/>
        <family val="2"/>
      </rPr>
      <t>e</t>
    </r>
    <r>
      <rPr>
        <sz val="14"/>
        <color rgb="FF010101"/>
        <rFont val="Arial"/>
        <family val="2"/>
      </rPr>
      <t xml:space="preserve">,
score ohv </t>
    </r>
    <r>
      <rPr>
        <sz val="14"/>
        <color rgb="FF1A1A1A"/>
        <rFont val="Arial"/>
        <family val="2"/>
      </rPr>
      <t>&gt;</t>
    </r>
    <r>
      <rPr>
        <sz val="14"/>
        <color rgb="FF010101"/>
        <rFont val="Arial"/>
        <family val="2"/>
      </rPr>
      <t>= 5 - nrveau 2</t>
    </r>
  </si>
  <si>
    <r>
      <rPr>
        <sz val="14"/>
        <color rgb="FF010101"/>
        <rFont val="Arial"/>
        <family val="2"/>
      </rPr>
      <t>2</t>
    </r>
    <r>
      <rPr>
        <sz val="14"/>
        <color rgb="FF1A1A1A"/>
        <rFont val="Arial"/>
        <family val="2"/>
      </rPr>
      <t>8</t>
    </r>
    <r>
      <rPr>
        <sz val="14"/>
        <color rgb="FF010101"/>
        <rFont val="Arial"/>
        <family val="2"/>
      </rPr>
      <t>5.92</t>
    </r>
  </si>
  <si>
    <r>
      <rPr>
        <sz val="14"/>
        <color rgb="FF010101"/>
        <rFont val="Arial"/>
        <family val="2"/>
      </rPr>
      <t>10 293,26</t>
    </r>
  </si>
  <si>
    <r>
      <rPr>
        <sz val="14"/>
        <color rgb="FF010101"/>
        <rFont val="Arial"/>
        <family val="2"/>
      </rPr>
      <t>1803A1</t>
    </r>
  </si>
  <si>
    <r>
      <rPr>
        <sz val="14"/>
        <color rgb="FF010101"/>
        <rFont val="Arial"/>
        <family val="2"/>
      </rPr>
      <t>Infections oar V</t>
    </r>
    <r>
      <rPr>
        <sz val="14"/>
        <color rgb="FF666666"/>
        <rFont val="Arial"/>
        <family val="2"/>
      </rPr>
      <t>I</t>
    </r>
    <r>
      <rPr>
        <sz val="14"/>
        <color rgb="FF010101"/>
        <rFont val="Arial"/>
        <family val="2"/>
      </rPr>
      <t>H - niveau 1</t>
    </r>
  </si>
  <si>
    <r>
      <rPr>
        <sz val="14"/>
        <color rgb="FF010101"/>
        <rFont val="Arial"/>
        <family val="2"/>
      </rPr>
      <t xml:space="preserve">2158 </t>
    </r>
    <r>
      <rPr>
        <sz val="14"/>
        <color rgb="FF1A1A1A"/>
        <rFont val="Arial"/>
        <family val="2"/>
      </rPr>
      <t>7</t>
    </r>
  </si>
  <si>
    <r>
      <rPr>
        <sz val="14"/>
        <color rgb="FF010101"/>
        <rFont val="Arial"/>
        <family val="2"/>
      </rPr>
      <t>2</t>
    </r>
    <r>
      <rPr>
        <sz val="14"/>
        <color rgb="FF1A1A1A"/>
        <rFont val="Arial"/>
        <family val="2"/>
      </rPr>
      <t>1</t>
    </r>
    <r>
      <rPr>
        <sz val="14"/>
        <color rgb="FF010101"/>
        <rFont val="Arial"/>
        <family val="2"/>
      </rPr>
      <t>5.87</t>
    </r>
  </si>
  <si>
    <r>
      <rPr>
        <sz val="14"/>
        <color rgb="FF010101"/>
        <rFont val="Arial"/>
        <family val="2"/>
      </rPr>
      <t>7 77</t>
    </r>
    <r>
      <rPr>
        <sz val="14"/>
        <color rgb="FF1A1A1A"/>
        <rFont val="Arial"/>
        <family val="2"/>
      </rPr>
      <t xml:space="preserve">1 </t>
    </r>
    <r>
      <rPr>
        <sz val="14"/>
        <color rgb="FF010101"/>
        <rFont val="Arial"/>
        <family val="2"/>
      </rPr>
      <t>27</t>
    </r>
  </si>
  <si>
    <r>
      <rPr>
        <sz val="14"/>
        <color rgb="FF010101"/>
        <rFont val="Arial"/>
        <family val="2"/>
      </rPr>
      <t>199 26</t>
    </r>
  </si>
  <si>
    <r>
      <rPr>
        <sz val="14"/>
        <color rgb="FF010101"/>
        <rFont val="Arial"/>
        <family val="2"/>
      </rPr>
      <t>1803A2</t>
    </r>
  </si>
  <si>
    <r>
      <rPr>
        <sz val="14"/>
        <color rgb="FF010101"/>
        <rFont val="Arial"/>
        <family val="2"/>
      </rPr>
      <t>Infections par VIH - niveau 2</t>
    </r>
  </si>
  <si>
    <r>
      <rPr>
        <sz val="14"/>
        <color rgb="FF010101"/>
        <rFont val="Arial"/>
        <family val="2"/>
      </rPr>
      <t>238.82</t>
    </r>
  </si>
  <si>
    <r>
      <rPr>
        <sz val="14"/>
        <color rgb="FF010101"/>
        <rFont val="Arial"/>
        <family val="2"/>
      </rPr>
      <t>10 269</t>
    </r>
    <r>
      <rPr>
        <sz val="14"/>
        <color rgb="FF1A1A1A"/>
        <rFont val="Arial"/>
        <family val="2"/>
      </rPr>
      <t>,</t>
    </r>
    <r>
      <rPr>
        <sz val="14"/>
        <color rgb="FF010101"/>
        <rFont val="Arial"/>
        <family val="2"/>
      </rPr>
      <t>10</t>
    </r>
  </si>
  <si>
    <r>
      <rPr>
        <sz val="14"/>
        <color rgb="FF1A1A1A"/>
        <rFont val="Arial"/>
        <family val="2"/>
      </rPr>
      <t>1</t>
    </r>
    <r>
      <rPr>
        <sz val="14"/>
        <color rgb="FF010101"/>
        <rFont val="Arial"/>
        <family val="2"/>
      </rPr>
      <t>806A1</t>
    </r>
  </si>
  <si>
    <r>
      <rPr>
        <sz val="14"/>
        <color rgb="FF010101"/>
        <rFont val="Arial"/>
        <family val="2"/>
      </rPr>
      <t>Infections autres que par VIH, score ohv &lt;= 8 - nrveau 1</t>
    </r>
  </si>
  <si>
    <r>
      <rPr>
        <sz val="14"/>
        <color rgb="FF010101"/>
        <rFont val="Arial"/>
        <family val="2"/>
      </rPr>
      <t>333 42</t>
    </r>
  </si>
  <si>
    <r>
      <rPr>
        <sz val="14"/>
        <color rgb="FF010101"/>
        <rFont val="Arial"/>
        <family val="2"/>
      </rPr>
      <t>2 667,35</t>
    </r>
  </si>
  <si>
    <r>
      <rPr>
        <sz val="14"/>
        <color rgb="FF010101"/>
        <rFont val="Arial"/>
        <family val="2"/>
      </rPr>
      <t>1806A2</t>
    </r>
  </si>
  <si>
    <r>
      <rPr>
        <sz val="14"/>
        <color rgb="FF010101"/>
        <rFont val="Arial"/>
        <family val="2"/>
      </rPr>
      <t>Infections autre</t>
    </r>
    <r>
      <rPr>
        <sz val="14"/>
        <color rgb="FF1A1A1A"/>
        <rFont val="Arial"/>
        <family val="2"/>
      </rPr>
      <t xml:space="preserve">s </t>
    </r>
    <r>
      <rPr>
        <sz val="14"/>
        <color rgb="FF010101"/>
        <rFont val="Arial"/>
        <family val="2"/>
      </rPr>
      <t>que par VI</t>
    </r>
    <r>
      <rPr>
        <sz val="14"/>
        <color rgb="FF2D2D2D"/>
        <rFont val="Arial"/>
        <family val="2"/>
      </rPr>
      <t>,</t>
    </r>
    <r>
      <rPr>
        <sz val="14"/>
        <color rgb="FF010101"/>
        <rFont val="Arial"/>
        <family val="2"/>
      </rPr>
      <t>H
score phv &lt;= 8 - nrveau 2</t>
    </r>
  </si>
  <si>
    <r>
      <rPr>
        <sz val="14"/>
        <color rgb="FF010101"/>
        <rFont val="Arial"/>
        <family val="2"/>
      </rPr>
      <t>411.61</t>
    </r>
  </si>
  <si>
    <r>
      <rPr>
        <sz val="14"/>
        <color rgb="FF010101"/>
        <rFont val="Arial"/>
        <family val="2"/>
      </rPr>
      <t>3 292,90</t>
    </r>
  </si>
  <si>
    <r>
      <rPr>
        <sz val="14"/>
        <color rgb="FF010101"/>
        <rFont val="Arial"/>
        <family val="2"/>
      </rPr>
      <t>Infections autr</t>
    </r>
    <r>
      <rPr>
        <sz val="14"/>
        <color rgb="FF1A1A1A"/>
        <rFont val="Arial"/>
        <family val="2"/>
      </rPr>
      <t>e</t>
    </r>
    <r>
      <rPr>
        <sz val="14"/>
        <color rgb="FF010101"/>
        <rFont val="Arial"/>
        <family val="2"/>
      </rPr>
      <t xml:space="preserve">s que par VIH,
</t>
    </r>
    <r>
      <rPr>
        <b/>
        <sz val="14"/>
        <color rgb="FF010101"/>
        <rFont val="Arial"/>
        <family val="2"/>
      </rPr>
      <t xml:space="preserve">sccx-e </t>
    </r>
    <r>
      <rPr>
        <b/>
        <sz val="14"/>
        <color rgb="FF1A1A1A"/>
        <rFont val="Arial"/>
        <family val="2"/>
      </rPr>
      <t>oh</t>
    </r>
    <r>
      <rPr>
        <b/>
        <sz val="14"/>
        <color rgb="FF010101"/>
        <rFont val="Arial"/>
        <family val="2"/>
      </rPr>
      <t xml:space="preserve">v </t>
    </r>
    <r>
      <rPr>
        <b/>
        <sz val="14"/>
        <color rgb="FF1A1A1A"/>
        <rFont val="Arial"/>
        <family val="2"/>
      </rPr>
      <t>&gt;</t>
    </r>
    <r>
      <rPr>
        <b/>
        <sz val="14"/>
        <color rgb="FF010101"/>
        <rFont val="Arial"/>
        <family val="2"/>
      </rPr>
      <t xml:space="preserve">= 9 </t>
    </r>
    <r>
      <rPr>
        <b/>
        <sz val="14"/>
        <color rgb="FF525252"/>
        <rFont val="Arial"/>
        <family val="2"/>
      </rPr>
      <t xml:space="preserve">4        </t>
    </r>
    <r>
      <rPr>
        <b/>
        <sz val="14"/>
        <color rgb="FF010101"/>
        <rFont val="Arial"/>
        <family val="2"/>
      </rPr>
      <t>niveau 1</t>
    </r>
  </si>
  <si>
    <r>
      <rPr>
        <sz val="14"/>
        <color rgb="FF2D2D2D"/>
        <rFont val="Arial"/>
        <family val="2"/>
      </rPr>
      <t>-</t>
    </r>
  </si>
  <si>
    <r>
      <rPr>
        <sz val="14"/>
        <color rgb="FF010101"/>
        <rFont val="Arial"/>
        <family val="2"/>
      </rPr>
      <t>2 797</t>
    </r>
    <r>
      <rPr>
        <sz val="14"/>
        <color rgb="FF2D2D2D"/>
        <rFont val="Arial"/>
        <family val="2"/>
      </rPr>
      <t>,</t>
    </r>
    <r>
      <rPr>
        <sz val="14"/>
        <color rgb="FF010101"/>
        <rFont val="Arial"/>
        <family val="2"/>
      </rPr>
      <t>79</t>
    </r>
  </si>
  <si>
    <r>
      <rPr>
        <sz val="14"/>
        <color rgb="FF010101"/>
        <rFont val="Arial"/>
        <family val="2"/>
      </rPr>
      <t>Infections autres que par VIH</t>
    </r>
    <r>
      <rPr>
        <sz val="14"/>
        <color rgb="FF1A1A1A"/>
        <rFont val="Arial"/>
        <family val="2"/>
      </rPr>
      <t>, sc</t>
    </r>
    <r>
      <rPr>
        <sz val="14"/>
        <color rgb="FF010101"/>
        <rFont val="Arial"/>
        <family val="2"/>
      </rPr>
      <t>ore ph</t>
    </r>
    <r>
      <rPr>
        <sz val="14"/>
        <color rgb="FF1A1A1A"/>
        <rFont val="Arial"/>
        <family val="2"/>
      </rPr>
      <t xml:space="preserve">y </t>
    </r>
    <r>
      <rPr>
        <sz val="14"/>
        <color rgb="FF010101"/>
        <rFont val="Arial"/>
        <family val="2"/>
      </rPr>
      <t>&gt;= 9 - n</t>
    </r>
    <r>
      <rPr>
        <sz val="14"/>
        <color rgb="FF1A1A1A"/>
        <rFont val="Arial"/>
        <family val="2"/>
      </rPr>
      <t>rvea</t>
    </r>
    <r>
      <rPr>
        <sz val="14"/>
        <color rgb="FF010101"/>
        <rFont val="Arial"/>
        <family val="2"/>
      </rPr>
      <t xml:space="preserve">u </t>
    </r>
    <r>
      <rPr>
        <sz val="14"/>
        <color rgb="FF1A1A1A"/>
        <rFont val="Arial"/>
        <family val="2"/>
      </rPr>
      <t>2</t>
    </r>
  </si>
  <si>
    <r>
      <rPr>
        <sz val="14"/>
        <color rgb="FF010101"/>
        <rFont val="Arial"/>
        <family val="2"/>
      </rPr>
      <t>2</t>
    </r>
    <r>
      <rPr>
        <sz val="14"/>
        <color rgb="FF1A1A1A"/>
        <rFont val="Arial"/>
        <family val="2"/>
      </rPr>
      <t>8</t>
    </r>
    <r>
      <rPr>
        <sz val="14"/>
        <color rgb="FF010101"/>
        <rFont val="Arial"/>
        <family val="2"/>
      </rPr>
      <t>7.84</t>
    </r>
  </si>
  <si>
    <r>
      <rPr>
        <sz val="14"/>
        <color rgb="FF1A1A1A"/>
        <rFont val="Arial"/>
        <family val="2"/>
      </rPr>
      <t>1</t>
    </r>
    <r>
      <rPr>
        <sz val="14"/>
        <color rgb="FF010101"/>
        <rFont val="Arial"/>
        <family val="2"/>
      </rPr>
      <t xml:space="preserve">0 </t>
    </r>
    <r>
      <rPr>
        <sz val="14"/>
        <color rgb="FF1A1A1A"/>
        <rFont val="Arial"/>
        <family val="2"/>
      </rPr>
      <t>3</t>
    </r>
    <r>
      <rPr>
        <sz val="14"/>
        <color rgb="FF010101"/>
        <rFont val="Arial"/>
        <family val="2"/>
      </rPr>
      <t>62,</t>
    </r>
    <r>
      <rPr>
        <sz val="14"/>
        <color rgb="FF1A1A1A"/>
        <rFont val="Arial"/>
        <family val="2"/>
      </rPr>
      <t>2</t>
    </r>
    <r>
      <rPr>
        <sz val="14"/>
        <color rgb="FF010101"/>
        <rFont val="Arial"/>
        <family val="2"/>
      </rPr>
      <t>7</t>
    </r>
  </si>
  <si>
    <r>
      <rPr>
        <sz val="14"/>
        <color rgb="FF1A1A1A"/>
        <rFont val="Arial"/>
        <family val="2"/>
      </rPr>
      <t>19</t>
    </r>
    <r>
      <rPr>
        <sz val="14"/>
        <color rgb="FF010101"/>
        <rFont val="Arial"/>
        <family val="2"/>
      </rPr>
      <t>0</t>
    </r>
    <r>
      <rPr>
        <sz val="14"/>
        <color rgb="FF1A1A1A"/>
        <rFont val="Arial"/>
        <family val="2"/>
      </rPr>
      <t>3</t>
    </r>
    <r>
      <rPr>
        <sz val="14"/>
        <color rgb="FF010101"/>
        <rFont val="Arial"/>
        <family val="2"/>
      </rPr>
      <t>A</t>
    </r>
    <r>
      <rPr>
        <sz val="14"/>
        <color rgb="FF2D2D2D"/>
        <rFont val="Arial"/>
        <family val="2"/>
      </rPr>
      <t>O</t>
    </r>
  </si>
  <si>
    <r>
      <rPr>
        <sz val="14"/>
        <color rgb="FF010101"/>
        <rFont val="Arial"/>
        <family val="2"/>
      </rPr>
      <t>T</t>
    </r>
    <r>
      <rPr>
        <sz val="14"/>
        <color rgb="FF2D2D2D"/>
        <rFont val="Arial"/>
        <family val="2"/>
      </rPr>
      <t>o</t>
    </r>
    <r>
      <rPr>
        <sz val="14"/>
        <color rgb="FF010101"/>
        <rFont val="Arial"/>
        <family val="2"/>
      </rPr>
      <t>x</t>
    </r>
    <r>
      <rPr>
        <sz val="14"/>
        <color rgb="FF1A1A1A"/>
        <rFont val="Arial"/>
        <family val="2"/>
      </rPr>
      <t>ic</t>
    </r>
    <r>
      <rPr>
        <sz val="14"/>
        <color rgb="FF010101"/>
        <rFont val="Arial"/>
        <family val="2"/>
      </rPr>
      <t>oman</t>
    </r>
    <r>
      <rPr>
        <sz val="14"/>
        <color rgb="FF1A1A1A"/>
        <rFont val="Arial"/>
        <family val="2"/>
      </rPr>
      <t>e</t>
    </r>
    <r>
      <rPr>
        <sz val="14"/>
        <color rgb="FF010101"/>
        <rFont val="Arial"/>
        <family val="2"/>
      </rPr>
      <t xml:space="preserve">i </t>
    </r>
    <r>
      <rPr>
        <sz val="14"/>
        <color rgb="FF1A1A1A"/>
        <rFont val="Arial"/>
        <family val="2"/>
      </rPr>
      <t xml:space="preserve">s </t>
    </r>
    <r>
      <rPr>
        <sz val="14"/>
        <color rgb="FF010101"/>
        <rFont val="Arial"/>
        <family val="2"/>
      </rPr>
      <t>a</t>
    </r>
    <r>
      <rPr>
        <sz val="14"/>
        <color rgb="FF1A1A1A"/>
        <rFont val="Arial"/>
        <family val="2"/>
      </rPr>
      <t xml:space="preserve">vec </t>
    </r>
    <r>
      <rPr>
        <sz val="14"/>
        <color rgb="FF010101"/>
        <rFont val="Arial"/>
        <family val="2"/>
      </rPr>
      <t>dép</t>
    </r>
    <r>
      <rPr>
        <sz val="14"/>
        <color rgb="FF1A1A1A"/>
        <rFont val="Arial"/>
        <family val="2"/>
      </rPr>
      <t>en</t>
    </r>
    <r>
      <rPr>
        <sz val="14"/>
        <color rgb="FF010101"/>
        <rFont val="Arial"/>
        <family val="2"/>
      </rPr>
      <t>d</t>
    </r>
    <r>
      <rPr>
        <sz val="14"/>
        <color rgb="FF1A1A1A"/>
        <rFont val="Arial"/>
        <family val="2"/>
      </rPr>
      <t>a</t>
    </r>
    <r>
      <rPr>
        <sz val="14"/>
        <color rgb="FF010101"/>
        <rFont val="Arial"/>
        <family val="2"/>
      </rPr>
      <t>n</t>
    </r>
    <r>
      <rPr>
        <sz val="14"/>
        <color rgb="FF1A1A1A"/>
        <rFont val="Arial"/>
        <family val="2"/>
      </rPr>
      <t>c</t>
    </r>
    <r>
      <rPr>
        <sz val="14"/>
        <color rgb="FF010101"/>
        <rFont val="Arial"/>
        <family val="2"/>
      </rPr>
      <t xml:space="preserve">e. </t>
    </r>
    <r>
      <rPr>
        <sz val="14"/>
        <color rgb="FF1A1A1A"/>
        <rFont val="Arial"/>
        <family val="2"/>
      </rPr>
      <t>sco</t>
    </r>
    <r>
      <rPr>
        <sz val="14"/>
        <color rgb="FF010101"/>
        <rFont val="Arial"/>
        <family val="2"/>
      </rPr>
      <t>r</t>
    </r>
    <r>
      <rPr>
        <sz val="14"/>
        <color rgb="FF1A1A1A"/>
        <rFont val="Arial"/>
        <family val="2"/>
      </rPr>
      <t xml:space="preserve">e </t>
    </r>
    <r>
      <rPr>
        <sz val="14"/>
        <color rgb="FF010101"/>
        <rFont val="Arial"/>
        <family val="2"/>
      </rPr>
      <t>c</t>
    </r>
    <r>
      <rPr>
        <sz val="14"/>
        <color rgb="FF1A1A1A"/>
        <rFont val="Arial"/>
        <family val="2"/>
      </rPr>
      <t>og&lt;</t>
    </r>
    <r>
      <rPr>
        <sz val="14"/>
        <color rgb="FF010101"/>
        <rFont val="Arial"/>
        <family val="2"/>
      </rPr>
      <t xml:space="preserve">= </t>
    </r>
    <r>
      <rPr>
        <sz val="14"/>
        <color rgb="FF1A1A1A"/>
        <rFont val="Arial"/>
        <family val="2"/>
      </rPr>
      <t xml:space="preserve">6 </t>
    </r>
    <r>
      <rPr>
        <sz val="14"/>
        <color rgb="FF010101"/>
        <rFont val="Arial"/>
        <family val="2"/>
      </rPr>
      <t xml:space="preserve">- </t>
    </r>
    <r>
      <rPr>
        <sz val="14"/>
        <color rgb="FF1A1A1A"/>
        <rFont val="Arial"/>
        <family val="2"/>
      </rPr>
      <t xml:space="preserve">zé </t>
    </r>
    <r>
      <rPr>
        <sz val="14"/>
        <color rgb="FF010101"/>
        <rFont val="Arial"/>
        <family val="2"/>
      </rPr>
      <t>r</t>
    </r>
    <r>
      <rPr>
        <sz val="14"/>
        <color rgb="FF1A1A1A"/>
        <rFont val="Arial"/>
        <family val="2"/>
      </rPr>
      <t xml:space="preserve">o </t>
    </r>
    <r>
      <rPr>
        <sz val="14"/>
        <color rgb="FF010101"/>
        <rFont val="Arial"/>
        <family val="2"/>
      </rPr>
      <t>j</t>
    </r>
    <r>
      <rPr>
        <sz val="14"/>
        <color rgb="FF1A1A1A"/>
        <rFont val="Arial"/>
        <family val="2"/>
      </rPr>
      <t>o</t>
    </r>
    <r>
      <rPr>
        <sz val="14"/>
        <color rgb="FF010101"/>
        <rFont val="Arial"/>
        <family val="2"/>
      </rPr>
      <t>u</t>
    </r>
    <r>
      <rPr>
        <sz val="14"/>
        <color rgb="FF1A1A1A"/>
        <rFont val="Arial"/>
        <family val="2"/>
      </rPr>
      <t>r</t>
    </r>
  </si>
  <si>
    <r>
      <rPr>
        <sz val="14"/>
        <color rgb="FF1A1A1A"/>
        <rFont val="Arial"/>
        <family val="2"/>
      </rPr>
      <t>19</t>
    </r>
    <r>
      <rPr>
        <sz val="14"/>
        <color rgb="FF010101"/>
        <rFont val="Arial"/>
        <family val="2"/>
      </rPr>
      <t>0</t>
    </r>
    <r>
      <rPr>
        <sz val="14"/>
        <color rgb="FF1A1A1A"/>
        <rFont val="Arial"/>
        <family val="2"/>
      </rPr>
      <t>3</t>
    </r>
    <r>
      <rPr>
        <sz val="14"/>
        <color rgb="FF010101"/>
        <rFont val="Arial"/>
        <family val="2"/>
      </rPr>
      <t>A1</t>
    </r>
  </si>
  <si>
    <r>
      <rPr>
        <sz val="14"/>
        <color rgb="FF010101"/>
        <rFont val="Arial"/>
        <family val="2"/>
      </rPr>
      <t>T</t>
    </r>
    <r>
      <rPr>
        <sz val="14"/>
        <color rgb="FF1A1A1A"/>
        <rFont val="Arial"/>
        <family val="2"/>
      </rPr>
      <t>o</t>
    </r>
    <r>
      <rPr>
        <sz val="14"/>
        <color rgb="FF010101"/>
        <rFont val="Arial"/>
        <family val="2"/>
      </rPr>
      <t>xi</t>
    </r>
    <r>
      <rPr>
        <sz val="14"/>
        <color rgb="FF1A1A1A"/>
        <rFont val="Arial"/>
        <family val="2"/>
      </rPr>
      <t>co</t>
    </r>
    <r>
      <rPr>
        <sz val="14"/>
        <color rgb="FF010101"/>
        <rFont val="Arial"/>
        <family val="2"/>
      </rPr>
      <t>mani</t>
    </r>
    <r>
      <rPr>
        <sz val="14"/>
        <color rgb="FF1A1A1A"/>
        <rFont val="Arial"/>
        <family val="2"/>
      </rPr>
      <t>e</t>
    </r>
    <r>
      <rPr>
        <sz val="14"/>
        <color rgb="FF010101"/>
        <rFont val="Arial"/>
        <family val="2"/>
      </rPr>
      <t>s av</t>
    </r>
    <r>
      <rPr>
        <sz val="14"/>
        <color rgb="FF1A1A1A"/>
        <rFont val="Arial"/>
        <family val="2"/>
      </rPr>
      <t xml:space="preserve">e </t>
    </r>
    <r>
      <rPr>
        <sz val="14"/>
        <color rgb="FF010101"/>
        <rFont val="Arial"/>
        <family val="2"/>
      </rPr>
      <t>c dép</t>
    </r>
    <r>
      <rPr>
        <sz val="14"/>
        <color rgb="FF1A1A1A"/>
        <rFont val="Arial"/>
        <family val="2"/>
      </rPr>
      <t>en</t>
    </r>
    <r>
      <rPr>
        <sz val="14"/>
        <color rgb="FF010101"/>
        <rFont val="Arial"/>
        <family val="2"/>
      </rPr>
      <t>d</t>
    </r>
    <r>
      <rPr>
        <sz val="14"/>
        <color rgb="FF1A1A1A"/>
        <rFont val="Arial"/>
        <family val="2"/>
      </rPr>
      <t>a</t>
    </r>
    <r>
      <rPr>
        <sz val="14"/>
        <color rgb="FF010101"/>
        <rFont val="Arial"/>
        <family val="2"/>
      </rPr>
      <t>n</t>
    </r>
    <r>
      <rPr>
        <sz val="14"/>
        <color rgb="FF1A1A1A"/>
        <rFont val="Arial"/>
        <family val="2"/>
      </rPr>
      <t>c</t>
    </r>
    <r>
      <rPr>
        <sz val="14"/>
        <color rgb="FF010101"/>
        <rFont val="Arial"/>
        <family val="2"/>
      </rPr>
      <t xml:space="preserve">e. </t>
    </r>
    <r>
      <rPr>
        <sz val="14"/>
        <color rgb="FF1A1A1A"/>
        <rFont val="Arial"/>
        <family val="2"/>
      </rPr>
      <t>sco</t>
    </r>
    <r>
      <rPr>
        <sz val="14"/>
        <color rgb="FF010101"/>
        <rFont val="Arial"/>
        <family val="2"/>
      </rPr>
      <t>r</t>
    </r>
    <r>
      <rPr>
        <sz val="14"/>
        <color rgb="FF1A1A1A"/>
        <rFont val="Arial"/>
        <family val="2"/>
      </rPr>
      <t xml:space="preserve">e </t>
    </r>
    <r>
      <rPr>
        <sz val="14"/>
        <color rgb="FF010101"/>
        <rFont val="Arial"/>
        <family val="2"/>
      </rPr>
      <t>c</t>
    </r>
    <r>
      <rPr>
        <sz val="14"/>
        <color rgb="FF1A1A1A"/>
        <rFont val="Arial"/>
        <family val="2"/>
      </rPr>
      <t>og&lt;</t>
    </r>
    <r>
      <rPr>
        <sz val="14"/>
        <color rgb="FF010101"/>
        <rFont val="Arial"/>
        <family val="2"/>
      </rPr>
      <t xml:space="preserve">= </t>
    </r>
    <r>
      <rPr>
        <sz val="14"/>
        <color rgb="FF1A1A1A"/>
        <rFont val="Arial"/>
        <family val="2"/>
      </rPr>
      <t xml:space="preserve">6 </t>
    </r>
    <r>
      <rPr>
        <sz val="14"/>
        <color rgb="FF010101"/>
        <rFont val="Arial"/>
        <family val="2"/>
      </rPr>
      <t>- ni</t>
    </r>
    <r>
      <rPr>
        <sz val="14"/>
        <color rgb="FF1A1A1A"/>
        <rFont val="Arial"/>
        <family val="2"/>
      </rPr>
      <t>vea</t>
    </r>
    <r>
      <rPr>
        <sz val="14"/>
        <color rgb="FF010101"/>
        <rFont val="Arial"/>
        <family val="2"/>
      </rPr>
      <t>u 1</t>
    </r>
  </si>
  <si>
    <r>
      <rPr>
        <sz val="14"/>
        <color rgb="FF1A1A1A"/>
        <rFont val="Arial"/>
        <family val="2"/>
      </rPr>
      <t>200</t>
    </r>
    <r>
      <rPr>
        <sz val="14"/>
        <color rgb="FF010101"/>
        <rFont val="Arial"/>
        <family val="2"/>
      </rPr>
      <t>.</t>
    </r>
    <r>
      <rPr>
        <sz val="14"/>
        <color rgb="FF1A1A1A"/>
        <rFont val="Arial"/>
        <family val="2"/>
      </rPr>
      <t>39</t>
    </r>
  </si>
  <si>
    <r>
      <rPr>
        <sz val="14"/>
        <color rgb="FF1A1A1A"/>
        <rFont val="Arial"/>
        <family val="2"/>
      </rPr>
      <t>5 8</t>
    </r>
    <r>
      <rPr>
        <sz val="14"/>
        <color rgb="FF010101"/>
        <rFont val="Arial"/>
        <family val="2"/>
      </rPr>
      <t>1</t>
    </r>
    <r>
      <rPr>
        <sz val="14"/>
        <color rgb="FF1A1A1A"/>
        <rFont val="Arial"/>
        <family val="2"/>
      </rPr>
      <t>1</t>
    </r>
    <r>
      <rPr>
        <sz val="14"/>
        <color rgb="FF010101"/>
        <rFont val="Arial"/>
        <family val="2"/>
      </rPr>
      <t>,</t>
    </r>
    <r>
      <rPr>
        <sz val="14"/>
        <color rgb="FF1A1A1A"/>
        <rFont val="Arial"/>
        <family val="2"/>
      </rPr>
      <t>26</t>
    </r>
  </si>
  <si>
    <r>
      <rPr>
        <sz val="14"/>
        <color rgb="FF1A1A1A"/>
        <rFont val="Arial"/>
        <family val="2"/>
      </rPr>
      <t>19</t>
    </r>
    <r>
      <rPr>
        <sz val="14"/>
        <color rgb="FF010101"/>
        <rFont val="Arial"/>
        <family val="2"/>
      </rPr>
      <t>0</t>
    </r>
    <r>
      <rPr>
        <sz val="14"/>
        <color rgb="FF1A1A1A"/>
        <rFont val="Arial"/>
        <family val="2"/>
      </rPr>
      <t>3A2</t>
    </r>
  </si>
  <si>
    <r>
      <rPr>
        <b/>
        <sz val="14"/>
        <color rgb="FF010101"/>
        <rFont val="Arial"/>
        <family val="2"/>
      </rPr>
      <t>T</t>
    </r>
    <r>
      <rPr>
        <b/>
        <sz val="14"/>
        <color rgb="FF1A1A1A"/>
        <rFont val="Arial"/>
        <family val="2"/>
      </rPr>
      <t>o</t>
    </r>
    <r>
      <rPr>
        <b/>
        <sz val="14"/>
        <color rgb="FF010101"/>
        <rFont val="Arial"/>
        <family val="2"/>
      </rPr>
      <t>xi</t>
    </r>
    <r>
      <rPr>
        <b/>
        <sz val="14"/>
        <color rgb="FF1A1A1A"/>
        <rFont val="Arial"/>
        <family val="2"/>
      </rPr>
      <t>com</t>
    </r>
    <r>
      <rPr>
        <b/>
        <sz val="14"/>
        <color rgb="FF010101"/>
        <rFont val="Arial"/>
        <family val="2"/>
      </rPr>
      <t>ani</t>
    </r>
    <r>
      <rPr>
        <b/>
        <sz val="14"/>
        <color rgb="FF1A1A1A"/>
        <rFont val="Arial"/>
        <family val="2"/>
      </rPr>
      <t>e</t>
    </r>
    <r>
      <rPr>
        <b/>
        <sz val="14"/>
        <color rgb="FF010101"/>
        <rFont val="Arial"/>
        <family val="2"/>
      </rPr>
      <t>s av</t>
    </r>
    <r>
      <rPr>
        <b/>
        <sz val="14"/>
        <color rgb="FF1A1A1A"/>
        <rFont val="Arial"/>
        <family val="2"/>
      </rPr>
      <t xml:space="preserve">e </t>
    </r>
    <r>
      <rPr>
        <b/>
        <sz val="14"/>
        <color rgb="FF010101"/>
        <rFont val="Arial"/>
        <family val="2"/>
      </rPr>
      <t xml:space="preserve">c </t>
    </r>
    <r>
      <rPr>
        <sz val="14"/>
        <color rgb="FF010101"/>
        <rFont val="Arial"/>
        <family val="2"/>
      </rPr>
      <t>dép</t>
    </r>
    <r>
      <rPr>
        <sz val="14"/>
        <color rgb="FF1A1A1A"/>
        <rFont val="Arial"/>
        <family val="2"/>
      </rPr>
      <t>e</t>
    </r>
    <r>
      <rPr>
        <sz val="14"/>
        <color rgb="FF010101"/>
        <rFont val="Arial"/>
        <family val="2"/>
      </rPr>
      <t>nd</t>
    </r>
    <r>
      <rPr>
        <sz val="14"/>
        <color rgb="FF1A1A1A"/>
        <rFont val="Arial"/>
        <family val="2"/>
      </rPr>
      <t>a</t>
    </r>
    <r>
      <rPr>
        <sz val="14"/>
        <color rgb="FF010101"/>
        <rFont val="Arial"/>
        <family val="2"/>
      </rPr>
      <t>n</t>
    </r>
    <r>
      <rPr>
        <sz val="14"/>
        <color rgb="FF1A1A1A"/>
        <rFont val="Arial"/>
        <family val="2"/>
      </rPr>
      <t>ce</t>
    </r>
    <r>
      <rPr>
        <sz val="14"/>
        <color rgb="FF010101"/>
        <rFont val="Arial"/>
        <family val="2"/>
      </rPr>
      <t xml:space="preserve">. </t>
    </r>
    <r>
      <rPr>
        <sz val="14"/>
        <color rgb="FF1A1A1A"/>
        <rFont val="Arial"/>
        <family val="2"/>
      </rPr>
      <t>sco</t>
    </r>
    <r>
      <rPr>
        <sz val="14"/>
        <color rgb="FF010101"/>
        <rFont val="Arial"/>
        <family val="2"/>
      </rPr>
      <t>r</t>
    </r>
    <r>
      <rPr>
        <sz val="14"/>
        <color rgb="FF2D2D2D"/>
        <rFont val="Arial"/>
        <family val="2"/>
      </rPr>
      <t xml:space="preserve">e </t>
    </r>
    <r>
      <rPr>
        <sz val="14"/>
        <color rgb="FF010101"/>
        <rFont val="Arial"/>
        <family val="2"/>
      </rPr>
      <t>co</t>
    </r>
    <r>
      <rPr>
        <sz val="14"/>
        <color rgb="FF1A1A1A"/>
        <rFont val="Arial"/>
        <family val="2"/>
      </rPr>
      <t>g &lt;</t>
    </r>
    <r>
      <rPr>
        <sz val="14"/>
        <color rgb="FF010101"/>
        <rFont val="Arial"/>
        <family val="2"/>
      </rPr>
      <t xml:space="preserve">= </t>
    </r>
    <r>
      <rPr>
        <sz val="14"/>
        <color rgb="FF1A1A1A"/>
        <rFont val="Arial"/>
        <family val="2"/>
      </rPr>
      <t xml:space="preserve">6 </t>
    </r>
    <r>
      <rPr>
        <sz val="14"/>
        <color rgb="FF010101"/>
        <rFont val="Arial"/>
        <family val="2"/>
      </rPr>
      <t>- ni</t>
    </r>
    <r>
      <rPr>
        <sz val="14"/>
        <color rgb="FF1A1A1A"/>
        <rFont val="Arial"/>
        <family val="2"/>
      </rPr>
      <t>vea</t>
    </r>
    <r>
      <rPr>
        <sz val="14"/>
        <color rgb="FF010101"/>
        <rFont val="Arial"/>
        <family val="2"/>
      </rPr>
      <t xml:space="preserve">u </t>
    </r>
    <r>
      <rPr>
        <sz val="14"/>
        <color rgb="FF1A1A1A"/>
        <rFont val="Arial"/>
        <family val="2"/>
      </rPr>
      <t>2</t>
    </r>
  </si>
  <si>
    <r>
      <rPr>
        <sz val="14"/>
        <color rgb="FF1A1A1A"/>
        <rFont val="Arial"/>
        <family val="2"/>
      </rPr>
      <t>238</t>
    </r>
    <r>
      <rPr>
        <sz val="14"/>
        <color rgb="FF010101"/>
        <rFont val="Arial"/>
        <family val="2"/>
      </rPr>
      <t>.58</t>
    </r>
  </si>
  <si>
    <r>
      <rPr>
        <sz val="14"/>
        <color rgb="FF1A1A1A"/>
        <rFont val="Arial"/>
        <family val="2"/>
      </rPr>
      <t>10 259</t>
    </r>
    <r>
      <rPr>
        <sz val="14"/>
        <color rgb="FF010101"/>
        <rFont val="Arial"/>
        <family val="2"/>
      </rPr>
      <t>,</t>
    </r>
    <r>
      <rPr>
        <sz val="14"/>
        <color rgb="FF1A1A1A"/>
        <rFont val="Arial"/>
        <family val="2"/>
      </rPr>
      <t>00</t>
    </r>
  </si>
  <si>
    <r>
      <rPr>
        <b/>
        <sz val="14"/>
        <color rgb="FF010101"/>
        <rFont val="Arial"/>
        <family val="2"/>
      </rPr>
      <t>T</t>
    </r>
    <r>
      <rPr>
        <b/>
        <sz val="14"/>
        <color rgb="FF1A1A1A"/>
        <rFont val="Arial"/>
        <family val="2"/>
      </rPr>
      <t>o</t>
    </r>
    <r>
      <rPr>
        <b/>
        <sz val="14"/>
        <color rgb="FF010101"/>
        <rFont val="Arial"/>
        <family val="2"/>
      </rPr>
      <t>xi</t>
    </r>
    <r>
      <rPr>
        <b/>
        <sz val="14"/>
        <color rgb="FF1A1A1A"/>
        <rFont val="Arial"/>
        <family val="2"/>
      </rPr>
      <t>com</t>
    </r>
    <r>
      <rPr>
        <b/>
        <sz val="14"/>
        <color rgb="FF010101"/>
        <rFont val="Arial"/>
        <family val="2"/>
      </rPr>
      <t xml:space="preserve">anies avec </t>
    </r>
    <r>
      <rPr>
        <sz val="14"/>
        <color rgb="FF010101"/>
        <rFont val="Arial"/>
        <family val="2"/>
      </rPr>
      <t>dép</t>
    </r>
    <r>
      <rPr>
        <sz val="14"/>
        <color rgb="FF1A1A1A"/>
        <rFont val="Arial"/>
        <family val="2"/>
      </rPr>
      <t>e</t>
    </r>
    <r>
      <rPr>
        <sz val="14"/>
        <color rgb="FF010101"/>
        <rFont val="Arial"/>
        <family val="2"/>
      </rPr>
      <t>nd</t>
    </r>
    <r>
      <rPr>
        <sz val="14"/>
        <color rgb="FF1A1A1A"/>
        <rFont val="Arial"/>
        <family val="2"/>
      </rPr>
      <t>a</t>
    </r>
    <r>
      <rPr>
        <sz val="14"/>
        <color rgb="FF010101"/>
        <rFont val="Arial"/>
        <family val="2"/>
      </rPr>
      <t>n</t>
    </r>
    <r>
      <rPr>
        <sz val="14"/>
        <color rgb="FF1A1A1A"/>
        <rFont val="Arial"/>
        <family val="2"/>
      </rPr>
      <t>ce</t>
    </r>
    <r>
      <rPr>
        <sz val="14"/>
        <color rgb="FF010101"/>
        <rFont val="Arial"/>
        <family val="2"/>
      </rPr>
      <t xml:space="preserve">. </t>
    </r>
    <r>
      <rPr>
        <sz val="14"/>
        <color rgb="FF1A1A1A"/>
        <rFont val="Arial"/>
        <family val="2"/>
      </rPr>
      <t>sco</t>
    </r>
    <r>
      <rPr>
        <sz val="14"/>
        <color rgb="FF010101"/>
        <rFont val="Arial"/>
        <family val="2"/>
      </rPr>
      <t>r</t>
    </r>
    <r>
      <rPr>
        <sz val="14"/>
        <color rgb="FF2D2D2D"/>
        <rFont val="Arial"/>
        <family val="2"/>
      </rPr>
      <t xml:space="preserve">e </t>
    </r>
    <r>
      <rPr>
        <sz val="14"/>
        <color rgb="FF010101"/>
        <rFont val="Arial"/>
        <family val="2"/>
      </rPr>
      <t>co</t>
    </r>
    <r>
      <rPr>
        <sz val="14"/>
        <color rgb="FF1A1A1A"/>
        <rFont val="Arial"/>
        <family val="2"/>
      </rPr>
      <t>g &gt;</t>
    </r>
    <r>
      <rPr>
        <sz val="14"/>
        <color rgb="FF010101"/>
        <rFont val="Arial"/>
        <family val="2"/>
      </rPr>
      <t xml:space="preserve">= </t>
    </r>
    <r>
      <rPr>
        <sz val="14"/>
        <color rgb="FF1A1A1A"/>
        <rFont val="Arial"/>
        <family val="2"/>
      </rPr>
      <t>7</t>
    </r>
    <r>
      <rPr>
        <sz val="14"/>
        <color rgb="FF525252"/>
        <rFont val="Arial"/>
        <family val="2"/>
      </rPr>
      <t xml:space="preserve">, </t>
    </r>
    <r>
      <rPr>
        <sz val="14"/>
        <color rgb="FF010101"/>
        <rFont val="Arial"/>
        <family val="2"/>
      </rPr>
      <t>s</t>
    </r>
    <r>
      <rPr>
        <sz val="14"/>
        <color rgb="FF1A1A1A"/>
        <rFont val="Arial"/>
        <family val="2"/>
      </rPr>
      <t xml:space="preserve">core </t>
    </r>
    <r>
      <rPr>
        <sz val="14"/>
        <color rgb="FF010101"/>
        <rFont val="Arial"/>
        <family val="2"/>
      </rPr>
      <t>rr &lt;= 1</t>
    </r>
    <r>
      <rPr>
        <sz val="14"/>
        <color rgb="FF1A1A1A"/>
        <rFont val="Arial"/>
        <family val="2"/>
      </rPr>
      <t>8</t>
    </r>
    <r>
      <rPr>
        <sz val="14"/>
        <color rgb="FF010101"/>
        <rFont val="Arial"/>
        <family val="2"/>
      </rPr>
      <t>0 - ni</t>
    </r>
    <r>
      <rPr>
        <sz val="14"/>
        <color rgb="FF1A1A1A"/>
        <rFont val="Arial"/>
        <family val="2"/>
      </rPr>
      <t>v</t>
    </r>
    <r>
      <rPr>
        <sz val="14"/>
        <color rgb="FF010101"/>
        <rFont val="Arial"/>
        <family val="2"/>
      </rPr>
      <t>e</t>
    </r>
    <r>
      <rPr>
        <sz val="14"/>
        <color rgb="FF1A1A1A"/>
        <rFont val="Arial"/>
        <family val="2"/>
      </rPr>
      <t>a</t>
    </r>
    <r>
      <rPr>
        <sz val="14"/>
        <color rgb="FF010101"/>
        <rFont val="Arial"/>
        <family val="2"/>
      </rPr>
      <t>u 1</t>
    </r>
  </si>
  <si>
    <r>
      <rPr>
        <sz val="14"/>
        <color rgb="FF010101"/>
        <rFont val="Arial"/>
        <family val="2"/>
      </rPr>
      <t>1</t>
    </r>
    <r>
      <rPr>
        <sz val="14"/>
        <color rgb="FF1A1A1A"/>
        <rFont val="Arial"/>
        <family val="2"/>
      </rPr>
      <t>3</t>
    </r>
    <r>
      <rPr>
        <sz val="14"/>
        <color rgb="FF010101"/>
        <rFont val="Arial"/>
        <family val="2"/>
      </rPr>
      <t>9 24</t>
    </r>
  </si>
  <si>
    <r>
      <rPr>
        <sz val="14"/>
        <color rgb="FF010101"/>
        <rFont val="Arial"/>
        <family val="2"/>
      </rPr>
      <t>139.24</t>
    </r>
  </si>
  <si>
    <r>
      <rPr>
        <sz val="14"/>
        <color rgb="FF010101"/>
        <rFont val="Arial"/>
        <family val="2"/>
      </rPr>
      <t xml:space="preserve">4 </t>
    </r>
    <r>
      <rPr>
        <sz val="14"/>
        <color rgb="FF1A1A1A"/>
        <rFont val="Arial"/>
        <family val="2"/>
      </rPr>
      <t>0</t>
    </r>
    <r>
      <rPr>
        <sz val="14"/>
        <color rgb="FF010101"/>
        <rFont val="Arial"/>
        <family val="2"/>
      </rPr>
      <t xml:space="preserve">37 </t>
    </r>
    <r>
      <rPr>
        <sz val="14"/>
        <color rgb="FF1A1A1A"/>
        <rFont val="Arial"/>
        <family val="2"/>
      </rPr>
      <t>9</t>
    </r>
    <r>
      <rPr>
        <sz val="14"/>
        <color rgb="FF010101"/>
        <rFont val="Arial"/>
        <family val="2"/>
      </rPr>
      <t>1</t>
    </r>
  </si>
  <si>
    <r>
      <rPr>
        <sz val="14"/>
        <color rgb="FF010101"/>
        <rFont val="Arial"/>
        <family val="2"/>
      </rPr>
      <t>1</t>
    </r>
    <r>
      <rPr>
        <sz val="14"/>
        <color rgb="FF1A1A1A"/>
        <rFont val="Arial"/>
        <family val="2"/>
      </rPr>
      <t xml:space="preserve">26 </t>
    </r>
    <r>
      <rPr>
        <sz val="14"/>
        <color rgb="FF010101"/>
        <rFont val="Arial"/>
        <family val="2"/>
      </rPr>
      <t>18</t>
    </r>
  </si>
  <si>
    <r>
      <rPr>
        <b/>
        <sz val="14"/>
        <color rgb="FF010101"/>
        <rFont val="Arial"/>
        <family val="2"/>
      </rPr>
      <t>T</t>
    </r>
    <r>
      <rPr>
        <b/>
        <sz val="14"/>
        <color rgb="FF1A1A1A"/>
        <rFont val="Arial"/>
        <family val="2"/>
      </rPr>
      <t>o</t>
    </r>
    <r>
      <rPr>
        <b/>
        <sz val="14"/>
        <color rgb="FF010101"/>
        <rFont val="Arial"/>
        <family val="2"/>
      </rPr>
      <t>xi</t>
    </r>
    <r>
      <rPr>
        <b/>
        <sz val="14"/>
        <color rgb="FF1A1A1A"/>
        <rFont val="Arial"/>
        <family val="2"/>
      </rPr>
      <t>com</t>
    </r>
    <r>
      <rPr>
        <b/>
        <sz val="14"/>
        <color rgb="FF010101"/>
        <rFont val="Arial"/>
        <family val="2"/>
      </rPr>
      <t xml:space="preserve">anies avec </t>
    </r>
    <r>
      <rPr>
        <sz val="14"/>
        <color rgb="FF010101"/>
        <rFont val="Arial"/>
        <family val="2"/>
      </rPr>
      <t>dép</t>
    </r>
    <r>
      <rPr>
        <sz val="14"/>
        <color rgb="FF1A1A1A"/>
        <rFont val="Arial"/>
        <family val="2"/>
      </rPr>
      <t>e</t>
    </r>
    <r>
      <rPr>
        <sz val="14"/>
        <color rgb="FF010101"/>
        <rFont val="Arial"/>
        <family val="2"/>
      </rPr>
      <t>nd</t>
    </r>
    <r>
      <rPr>
        <sz val="14"/>
        <color rgb="FF1A1A1A"/>
        <rFont val="Arial"/>
        <family val="2"/>
      </rPr>
      <t>a</t>
    </r>
    <r>
      <rPr>
        <sz val="14"/>
        <color rgb="FF010101"/>
        <rFont val="Arial"/>
        <family val="2"/>
      </rPr>
      <t>n</t>
    </r>
    <r>
      <rPr>
        <sz val="14"/>
        <color rgb="FF1A1A1A"/>
        <rFont val="Arial"/>
        <family val="2"/>
      </rPr>
      <t>c</t>
    </r>
    <r>
      <rPr>
        <sz val="14"/>
        <color rgb="FF010101"/>
        <rFont val="Arial"/>
        <family val="2"/>
      </rPr>
      <t xml:space="preserve">e. </t>
    </r>
    <r>
      <rPr>
        <sz val="14"/>
        <color rgb="FF1A1A1A"/>
        <rFont val="Arial"/>
        <family val="2"/>
      </rPr>
      <t>sco</t>
    </r>
    <r>
      <rPr>
        <sz val="14"/>
        <color rgb="FF010101"/>
        <rFont val="Arial"/>
        <family val="2"/>
      </rPr>
      <t>r</t>
    </r>
    <r>
      <rPr>
        <sz val="14"/>
        <color rgb="FF2D2D2D"/>
        <rFont val="Arial"/>
        <family val="2"/>
      </rPr>
      <t xml:space="preserve">e </t>
    </r>
    <r>
      <rPr>
        <sz val="14"/>
        <color rgb="FF010101"/>
        <rFont val="Arial"/>
        <family val="2"/>
      </rPr>
      <t>c</t>
    </r>
    <r>
      <rPr>
        <sz val="14"/>
        <color rgb="FF1A1A1A"/>
        <rFont val="Arial"/>
        <family val="2"/>
      </rPr>
      <t>og&gt;</t>
    </r>
    <r>
      <rPr>
        <sz val="14"/>
        <color rgb="FF010101"/>
        <rFont val="Arial"/>
        <family val="2"/>
      </rPr>
      <t xml:space="preserve">= </t>
    </r>
    <r>
      <rPr>
        <sz val="14"/>
        <color rgb="FF1A1A1A"/>
        <rFont val="Arial"/>
        <family val="2"/>
      </rPr>
      <t>7</t>
    </r>
    <r>
      <rPr>
        <sz val="14"/>
        <color rgb="FF525252"/>
        <rFont val="Arial"/>
        <family val="2"/>
      </rPr>
      <t xml:space="preserve">, </t>
    </r>
    <r>
      <rPr>
        <sz val="14"/>
        <color rgb="FF1A1A1A"/>
        <rFont val="Arial"/>
        <family val="2"/>
      </rPr>
      <t xml:space="preserve">score </t>
    </r>
    <r>
      <rPr>
        <sz val="14"/>
        <color rgb="FF010101"/>
        <rFont val="Arial"/>
        <family val="2"/>
      </rPr>
      <t>rr &lt;= 180 - ni</t>
    </r>
    <r>
      <rPr>
        <sz val="14"/>
        <color rgb="FF1A1A1A"/>
        <rFont val="Arial"/>
        <family val="2"/>
      </rPr>
      <t>v</t>
    </r>
    <r>
      <rPr>
        <sz val="14"/>
        <color rgb="FF010101"/>
        <rFont val="Arial"/>
        <family val="2"/>
      </rPr>
      <t>e</t>
    </r>
    <r>
      <rPr>
        <sz val="14"/>
        <color rgb="FF1A1A1A"/>
        <rFont val="Arial"/>
        <family val="2"/>
      </rPr>
      <t>a</t>
    </r>
    <r>
      <rPr>
        <sz val="14"/>
        <color rgb="FF010101"/>
        <rFont val="Arial"/>
        <family val="2"/>
      </rPr>
      <t xml:space="preserve">u </t>
    </r>
    <r>
      <rPr>
        <sz val="14"/>
        <color rgb="FF1A1A1A"/>
        <rFont val="Arial"/>
        <family val="2"/>
      </rPr>
      <t>2</t>
    </r>
  </si>
  <si>
    <r>
      <rPr>
        <sz val="14"/>
        <color rgb="FF010101"/>
        <rFont val="Arial"/>
        <family val="2"/>
      </rPr>
      <t>1</t>
    </r>
    <r>
      <rPr>
        <sz val="14"/>
        <color rgb="FF1A1A1A"/>
        <rFont val="Arial"/>
        <family val="2"/>
      </rPr>
      <t>6</t>
    </r>
    <r>
      <rPr>
        <sz val="14"/>
        <color rgb="FF010101"/>
        <rFont val="Arial"/>
        <family val="2"/>
      </rPr>
      <t xml:space="preserve">4 </t>
    </r>
    <r>
      <rPr>
        <sz val="14"/>
        <color rgb="FF1A1A1A"/>
        <rFont val="Arial"/>
        <family val="2"/>
      </rPr>
      <t>26</t>
    </r>
  </si>
  <si>
    <r>
      <rPr>
        <sz val="14"/>
        <color rgb="FF010101"/>
        <rFont val="Arial"/>
        <family val="2"/>
      </rPr>
      <t xml:space="preserve">8 </t>
    </r>
    <r>
      <rPr>
        <sz val="14"/>
        <color rgb="FF1A1A1A"/>
        <rFont val="Arial"/>
        <family val="2"/>
      </rPr>
      <t>2</t>
    </r>
    <r>
      <rPr>
        <sz val="14"/>
        <color rgb="FF010101"/>
        <rFont val="Arial"/>
        <family val="2"/>
      </rPr>
      <t>13 15</t>
    </r>
  </si>
  <si>
    <r>
      <rPr>
        <sz val="14"/>
        <color rgb="FF010101"/>
        <rFont val="Arial"/>
        <family val="2"/>
      </rPr>
      <t>154 9</t>
    </r>
    <r>
      <rPr>
        <sz val="14"/>
        <color rgb="FF1A1A1A"/>
        <rFont val="Arial"/>
        <family val="2"/>
      </rPr>
      <t>7</t>
    </r>
  </si>
  <si>
    <r>
      <rPr>
        <sz val="14"/>
        <color rgb="FF1A1A1A"/>
        <rFont val="Arial"/>
        <family val="2"/>
      </rPr>
      <t>1</t>
    </r>
    <r>
      <rPr>
        <sz val="14"/>
        <color rgb="FF010101"/>
        <rFont val="Arial"/>
        <family val="2"/>
      </rPr>
      <t>9</t>
    </r>
    <r>
      <rPr>
        <sz val="14"/>
        <color rgb="FF1A1A1A"/>
        <rFont val="Arial"/>
        <family val="2"/>
      </rPr>
      <t>03C</t>
    </r>
    <r>
      <rPr>
        <sz val="14"/>
        <color rgb="FF010101"/>
        <rFont val="Arial"/>
        <family val="2"/>
      </rPr>
      <t>1</t>
    </r>
  </si>
  <si>
    <r>
      <rPr>
        <sz val="14"/>
        <color rgb="FF010101"/>
        <rFont val="Arial"/>
        <family val="2"/>
      </rPr>
      <t>T</t>
    </r>
    <r>
      <rPr>
        <sz val="14"/>
        <color rgb="FF1A1A1A"/>
        <rFont val="Arial"/>
        <family val="2"/>
      </rPr>
      <t>ox</t>
    </r>
    <r>
      <rPr>
        <sz val="14"/>
        <color rgb="FF010101"/>
        <rFont val="Arial"/>
        <family val="2"/>
      </rPr>
      <t xml:space="preserve">icomanies </t>
    </r>
    <r>
      <rPr>
        <sz val="14"/>
        <color rgb="FF1A1A1A"/>
        <rFont val="Arial"/>
        <family val="2"/>
      </rPr>
      <t xml:space="preserve">avec </t>
    </r>
    <r>
      <rPr>
        <sz val="14"/>
        <color rgb="FF010101"/>
        <rFont val="Arial"/>
        <family val="2"/>
      </rPr>
      <t>dép</t>
    </r>
    <r>
      <rPr>
        <sz val="14"/>
        <color rgb="FF1A1A1A"/>
        <rFont val="Arial"/>
        <family val="2"/>
      </rPr>
      <t>e</t>
    </r>
    <r>
      <rPr>
        <sz val="14"/>
        <color rgb="FF010101"/>
        <rFont val="Arial"/>
        <family val="2"/>
      </rPr>
      <t>nd</t>
    </r>
    <r>
      <rPr>
        <sz val="14"/>
        <color rgb="FF1A1A1A"/>
        <rFont val="Arial"/>
        <family val="2"/>
      </rPr>
      <t>a</t>
    </r>
    <r>
      <rPr>
        <sz val="14"/>
        <color rgb="FF010101"/>
        <rFont val="Arial"/>
        <family val="2"/>
      </rPr>
      <t>n</t>
    </r>
    <r>
      <rPr>
        <sz val="14"/>
        <color rgb="FF1A1A1A"/>
        <rFont val="Arial"/>
        <family val="2"/>
      </rPr>
      <t>c</t>
    </r>
    <r>
      <rPr>
        <sz val="14"/>
        <color rgb="FF010101"/>
        <rFont val="Arial"/>
        <family val="2"/>
      </rPr>
      <t>e</t>
    </r>
    <r>
      <rPr>
        <sz val="14"/>
        <color rgb="FF3F3F3F"/>
        <rFont val="Arial"/>
        <family val="2"/>
      </rPr>
      <t xml:space="preserve">, </t>
    </r>
    <r>
      <rPr>
        <sz val="14"/>
        <color rgb="FF1A1A1A"/>
        <rFont val="Arial"/>
        <family val="2"/>
      </rPr>
      <t>sco</t>
    </r>
    <r>
      <rPr>
        <sz val="14"/>
        <color rgb="FF010101"/>
        <rFont val="Arial"/>
        <family val="2"/>
      </rPr>
      <t>r</t>
    </r>
    <r>
      <rPr>
        <sz val="14"/>
        <color rgb="FF2D2D2D"/>
        <rFont val="Arial"/>
        <family val="2"/>
      </rPr>
      <t xml:space="preserve">e </t>
    </r>
    <r>
      <rPr>
        <sz val="14"/>
        <color rgb="FF010101"/>
        <rFont val="Arial"/>
        <family val="2"/>
      </rPr>
      <t>c</t>
    </r>
    <r>
      <rPr>
        <sz val="14"/>
        <color rgb="FF1A1A1A"/>
        <rFont val="Arial"/>
        <family val="2"/>
      </rPr>
      <t>o</t>
    </r>
    <r>
      <rPr>
        <sz val="14"/>
        <color rgb="FF010101"/>
        <rFont val="Arial"/>
        <family val="2"/>
      </rPr>
      <t xml:space="preserve">g </t>
    </r>
    <r>
      <rPr>
        <sz val="14"/>
        <color rgb="FF1A1A1A"/>
        <rFont val="Arial"/>
        <family val="2"/>
      </rPr>
      <t>&gt;</t>
    </r>
    <r>
      <rPr>
        <sz val="14"/>
        <color rgb="FF010101"/>
        <rFont val="Arial"/>
        <family val="2"/>
      </rPr>
      <t xml:space="preserve">= </t>
    </r>
    <r>
      <rPr>
        <sz val="14"/>
        <color rgb="FF1A1A1A"/>
        <rFont val="Arial"/>
        <family val="2"/>
      </rPr>
      <t xml:space="preserve">7, score </t>
    </r>
    <r>
      <rPr>
        <sz val="14"/>
        <color rgb="FF010101"/>
        <rFont val="Arial"/>
        <family val="2"/>
      </rPr>
      <t>rr &gt;= 181 - ni</t>
    </r>
    <r>
      <rPr>
        <sz val="14"/>
        <color rgb="FF1A1A1A"/>
        <rFont val="Arial"/>
        <family val="2"/>
      </rPr>
      <t>v</t>
    </r>
    <r>
      <rPr>
        <sz val="14"/>
        <color rgb="FF010101"/>
        <rFont val="Arial"/>
        <family val="2"/>
      </rPr>
      <t>e</t>
    </r>
    <r>
      <rPr>
        <sz val="14"/>
        <color rgb="FF1A1A1A"/>
        <rFont val="Arial"/>
        <family val="2"/>
      </rPr>
      <t>a</t>
    </r>
    <r>
      <rPr>
        <sz val="14"/>
        <color rgb="FF010101"/>
        <rFont val="Arial"/>
        <family val="2"/>
      </rPr>
      <t>u 1</t>
    </r>
  </si>
  <si>
    <r>
      <rPr>
        <sz val="14"/>
        <color rgb="FF1A1A1A"/>
        <rFont val="Arial"/>
        <family val="2"/>
      </rPr>
      <t>3</t>
    </r>
    <r>
      <rPr>
        <sz val="14"/>
        <color rgb="FF010101"/>
        <rFont val="Arial"/>
        <family val="2"/>
      </rPr>
      <t>14 6</t>
    </r>
    <r>
      <rPr>
        <sz val="14"/>
        <color rgb="FF1A1A1A"/>
        <rFont val="Arial"/>
        <family val="2"/>
      </rPr>
      <t>9</t>
    </r>
  </si>
  <si>
    <r>
      <rPr>
        <sz val="14"/>
        <color rgb="FF010101"/>
        <rFont val="Arial"/>
        <family val="2"/>
      </rPr>
      <t>314 69</t>
    </r>
  </si>
  <si>
    <r>
      <rPr>
        <sz val="14"/>
        <color rgb="FF010101"/>
        <rFont val="Arial"/>
        <family val="2"/>
      </rPr>
      <t xml:space="preserve">15 </t>
    </r>
    <r>
      <rPr>
        <sz val="14"/>
        <color rgb="FF2D2D2D"/>
        <rFont val="Arial"/>
        <family val="2"/>
      </rPr>
      <t>73</t>
    </r>
    <r>
      <rPr>
        <sz val="14"/>
        <color rgb="FF010101"/>
        <rFont val="Arial"/>
        <family val="2"/>
      </rPr>
      <t>454</t>
    </r>
  </si>
  <si>
    <r>
      <rPr>
        <sz val="14"/>
        <color rgb="FF1A1A1A"/>
        <rFont val="Arial"/>
        <family val="2"/>
      </rPr>
      <t>2</t>
    </r>
    <r>
      <rPr>
        <sz val="14"/>
        <color rgb="FF010101"/>
        <rFont val="Arial"/>
        <family val="2"/>
      </rPr>
      <t>9</t>
    </r>
    <r>
      <rPr>
        <sz val="14"/>
        <color rgb="FF1A1A1A"/>
        <rFont val="Arial"/>
        <family val="2"/>
      </rPr>
      <t xml:space="preserve">6 </t>
    </r>
    <r>
      <rPr>
        <sz val="14"/>
        <color rgb="FF010101"/>
        <rFont val="Arial"/>
        <family val="2"/>
      </rPr>
      <t>88</t>
    </r>
  </si>
  <si>
    <r>
      <rPr>
        <sz val="14"/>
        <color rgb="FF1A1A1A"/>
        <rFont val="Arial"/>
        <family val="2"/>
      </rPr>
      <t>1</t>
    </r>
    <r>
      <rPr>
        <sz val="14"/>
        <color rgb="FF010101"/>
        <rFont val="Arial"/>
        <family val="2"/>
      </rPr>
      <t>9</t>
    </r>
    <r>
      <rPr>
        <sz val="14"/>
        <color rgb="FF1A1A1A"/>
        <rFont val="Arial"/>
        <family val="2"/>
      </rPr>
      <t>03C2</t>
    </r>
  </si>
  <si>
    <r>
      <rPr>
        <b/>
        <sz val="14"/>
        <color rgb="FF010101"/>
        <rFont val="Arial"/>
        <family val="2"/>
      </rPr>
      <t>T</t>
    </r>
    <r>
      <rPr>
        <b/>
        <sz val="14"/>
        <color rgb="FF1A1A1A"/>
        <rFont val="Arial"/>
        <family val="2"/>
      </rPr>
      <t>o</t>
    </r>
    <r>
      <rPr>
        <b/>
        <sz val="14"/>
        <color rgb="FF010101"/>
        <rFont val="Arial"/>
        <family val="2"/>
      </rPr>
      <t>xico</t>
    </r>
    <r>
      <rPr>
        <b/>
        <sz val="14"/>
        <color rgb="FF1A1A1A"/>
        <rFont val="Arial"/>
        <family val="2"/>
      </rPr>
      <t>m</t>
    </r>
    <r>
      <rPr>
        <b/>
        <sz val="14"/>
        <color rgb="FF010101"/>
        <rFont val="Arial"/>
        <family val="2"/>
      </rPr>
      <t>ani</t>
    </r>
    <r>
      <rPr>
        <b/>
        <sz val="14"/>
        <color rgb="FF1A1A1A"/>
        <rFont val="Arial"/>
        <family val="2"/>
      </rPr>
      <t>e</t>
    </r>
    <r>
      <rPr>
        <b/>
        <sz val="14"/>
        <color rgb="FF010101"/>
        <rFont val="Arial"/>
        <family val="2"/>
      </rPr>
      <t xml:space="preserve">s </t>
    </r>
    <r>
      <rPr>
        <b/>
        <sz val="14"/>
        <color rgb="FF1A1A1A"/>
        <rFont val="Arial"/>
        <family val="2"/>
      </rPr>
      <t xml:space="preserve">ave </t>
    </r>
    <r>
      <rPr>
        <b/>
        <sz val="14"/>
        <color rgb="FF010101"/>
        <rFont val="Arial"/>
        <family val="2"/>
      </rPr>
      <t xml:space="preserve">c </t>
    </r>
    <r>
      <rPr>
        <sz val="14"/>
        <color rgb="FF010101"/>
        <rFont val="Arial"/>
        <family val="2"/>
      </rPr>
      <t>dép</t>
    </r>
    <r>
      <rPr>
        <sz val="14"/>
        <color rgb="FF2D2D2D"/>
        <rFont val="Arial"/>
        <family val="2"/>
      </rPr>
      <t>en</t>
    </r>
    <r>
      <rPr>
        <sz val="14"/>
        <color rgb="FF010101"/>
        <rFont val="Arial"/>
        <family val="2"/>
      </rPr>
      <t>d</t>
    </r>
    <r>
      <rPr>
        <sz val="14"/>
        <color rgb="FF1A1A1A"/>
        <rFont val="Arial"/>
        <family val="2"/>
      </rPr>
      <t>a</t>
    </r>
    <r>
      <rPr>
        <sz val="14"/>
        <color rgb="FF010101"/>
        <rFont val="Arial"/>
        <family val="2"/>
      </rPr>
      <t>n</t>
    </r>
    <r>
      <rPr>
        <sz val="14"/>
        <color rgb="FF1A1A1A"/>
        <rFont val="Arial"/>
        <family val="2"/>
      </rPr>
      <t>ce</t>
    </r>
    <r>
      <rPr>
        <sz val="14"/>
        <color rgb="FF3F3F3F"/>
        <rFont val="Arial"/>
        <family val="2"/>
      </rPr>
      <t xml:space="preserve">, </t>
    </r>
    <r>
      <rPr>
        <sz val="14"/>
        <color rgb="FF1A1A1A"/>
        <rFont val="Arial"/>
        <family val="2"/>
      </rPr>
      <t>sco</t>
    </r>
    <r>
      <rPr>
        <sz val="14"/>
        <color rgb="FF010101"/>
        <rFont val="Arial"/>
        <family val="2"/>
      </rPr>
      <t>r</t>
    </r>
    <r>
      <rPr>
        <sz val="14"/>
        <color rgb="FF2D2D2D"/>
        <rFont val="Arial"/>
        <family val="2"/>
      </rPr>
      <t xml:space="preserve">e </t>
    </r>
    <r>
      <rPr>
        <sz val="14"/>
        <color rgb="FF1A1A1A"/>
        <rFont val="Arial"/>
        <family val="2"/>
      </rPr>
      <t>co</t>
    </r>
    <r>
      <rPr>
        <sz val="14"/>
        <color rgb="FF010101"/>
        <rFont val="Arial"/>
        <family val="2"/>
      </rPr>
      <t xml:space="preserve">g </t>
    </r>
    <r>
      <rPr>
        <sz val="14"/>
        <color rgb="FF1A1A1A"/>
        <rFont val="Arial"/>
        <family val="2"/>
      </rPr>
      <t>&gt;</t>
    </r>
    <r>
      <rPr>
        <sz val="14"/>
        <color rgb="FF010101"/>
        <rFont val="Arial"/>
        <family val="2"/>
      </rPr>
      <t xml:space="preserve">= </t>
    </r>
    <r>
      <rPr>
        <sz val="14"/>
        <color rgb="FF1A1A1A"/>
        <rFont val="Arial"/>
        <family val="2"/>
      </rPr>
      <t xml:space="preserve">7, score </t>
    </r>
    <r>
      <rPr>
        <sz val="14"/>
        <color rgb="FF010101"/>
        <rFont val="Arial"/>
        <family val="2"/>
      </rPr>
      <t xml:space="preserve">rr </t>
    </r>
    <r>
      <rPr>
        <sz val="14"/>
        <color rgb="FF1A1A1A"/>
        <rFont val="Arial"/>
        <family val="2"/>
      </rPr>
      <t>&gt;</t>
    </r>
    <r>
      <rPr>
        <sz val="14"/>
        <color rgb="FF010101"/>
        <rFont val="Arial"/>
        <family val="2"/>
      </rPr>
      <t>= 1</t>
    </r>
    <r>
      <rPr>
        <sz val="14"/>
        <color rgb="FF1A1A1A"/>
        <rFont val="Arial"/>
        <family val="2"/>
      </rPr>
      <t>8</t>
    </r>
    <r>
      <rPr>
        <sz val="14"/>
        <color rgb="FF010101"/>
        <rFont val="Arial"/>
        <family val="2"/>
      </rPr>
      <t xml:space="preserve">1 </t>
    </r>
    <r>
      <rPr>
        <sz val="14"/>
        <color indexed="23"/>
        <rFont val="Arial"/>
        <family val="2"/>
      </rPr>
      <t xml:space="preserve">- </t>
    </r>
    <r>
      <rPr>
        <sz val="14"/>
        <color rgb="FF010101"/>
        <rFont val="Arial"/>
        <family val="2"/>
      </rPr>
      <t>ni</t>
    </r>
    <r>
      <rPr>
        <sz val="14"/>
        <color rgb="FF1A1A1A"/>
        <rFont val="Arial"/>
        <family val="2"/>
      </rPr>
      <t>v</t>
    </r>
    <r>
      <rPr>
        <sz val="14"/>
        <color rgb="FF010101"/>
        <rFont val="Arial"/>
        <family val="2"/>
      </rPr>
      <t>e</t>
    </r>
    <r>
      <rPr>
        <sz val="14"/>
        <color rgb="FF1A1A1A"/>
        <rFont val="Arial"/>
        <family val="2"/>
      </rPr>
      <t>a</t>
    </r>
    <r>
      <rPr>
        <sz val="14"/>
        <color rgb="FF010101"/>
        <rFont val="Arial"/>
        <family val="2"/>
      </rPr>
      <t xml:space="preserve">u </t>
    </r>
    <r>
      <rPr>
        <sz val="14"/>
        <color rgb="FF1A1A1A"/>
        <rFont val="Arial"/>
        <family val="2"/>
      </rPr>
      <t>2</t>
    </r>
  </si>
  <si>
    <r>
      <rPr>
        <sz val="14"/>
        <color rgb="FF1A1A1A"/>
        <rFont val="Arial"/>
        <family val="2"/>
      </rPr>
      <t>38</t>
    </r>
    <r>
      <rPr>
        <sz val="14"/>
        <color rgb="FF010101"/>
        <rFont val="Arial"/>
        <family val="2"/>
      </rPr>
      <t>6 4</t>
    </r>
    <r>
      <rPr>
        <sz val="14"/>
        <color rgb="FF1A1A1A"/>
        <rFont val="Arial"/>
        <family val="2"/>
      </rPr>
      <t>7</t>
    </r>
  </si>
  <si>
    <r>
      <rPr>
        <sz val="14"/>
        <color rgb="FF010101"/>
        <rFont val="Arial"/>
        <family val="2"/>
      </rPr>
      <t xml:space="preserve">19 </t>
    </r>
    <r>
      <rPr>
        <sz val="14"/>
        <color rgb="FF1A1A1A"/>
        <rFont val="Arial"/>
        <family val="2"/>
      </rPr>
      <t>323</t>
    </r>
    <r>
      <rPr>
        <sz val="14"/>
        <color rgb="FF010101"/>
        <rFont val="Arial"/>
        <family val="2"/>
      </rPr>
      <t>,</t>
    </r>
    <r>
      <rPr>
        <sz val="14"/>
        <color rgb="FF1A1A1A"/>
        <rFont val="Arial"/>
        <family val="2"/>
      </rPr>
      <t>28</t>
    </r>
  </si>
  <si>
    <r>
      <rPr>
        <sz val="14"/>
        <color rgb="FF1A1A1A"/>
        <rFont val="Arial"/>
        <family val="2"/>
      </rPr>
      <t>1</t>
    </r>
    <r>
      <rPr>
        <sz val="14"/>
        <color rgb="FF010101"/>
        <rFont val="Arial"/>
        <family val="2"/>
      </rPr>
      <t>9</t>
    </r>
    <r>
      <rPr>
        <sz val="14"/>
        <color rgb="FF1A1A1A"/>
        <rFont val="Arial"/>
        <family val="2"/>
      </rPr>
      <t>06</t>
    </r>
    <r>
      <rPr>
        <sz val="14"/>
        <color rgb="FF010101"/>
        <rFont val="Arial"/>
        <family val="2"/>
      </rPr>
      <t>A</t>
    </r>
    <r>
      <rPr>
        <sz val="14"/>
        <color rgb="FF1A1A1A"/>
        <rFont val="Arial"/>
        <family val="2"/>
      </rPr>
      <t>O</t>
    </r>
  </si>
  <si>
    <r>
      <rPr>
        <sz val="14"/>
        <color rgb="FF010101"/>
        <rFont val="Arial"/>
        <family val="2"/>
      </rPr>
      <t>T</t>
    </r>
    <r>
      <rPr>
        <sz val="14"/>
        <color rgb="FF1A1A1A"/>
        <rFont val="Arial"/>
        <family val="2"/>
      </rPr>
      <t>ro</t>
    </r>
    <r>
      <rPr>
        <sz val="14"/>
        <color rgb="FF010101"/>
        <rFont val="Arial"/>
        <family val="2"/>
      </rPr>
      <t>ubl</t>
    </r>
    <r>
      <rPr>
        <sz val="14"/>
        <color rgb="FF1A1A1A"/>
        <rFont val="Arial"/>
        <family val="2"/>
      </rPr>
      <t>e</t>
    </r>
    <r>
      <rPr>
        <sz val="14"/>
        <color rgb="FF010101"/>
        <rFont val="Arial"/>
        <family val="2"/>
      </rPr>
      <t xml:space="preserve">s </t>
    </r>
    <r>
      <rPr>
        <sz val="14"/>
        <color rgb="FF1A1A1A"/>
        <rFont val="Arial"/>
        <family val="2"/>
      </rPr>
      <t>d</t>
    </r>
    <r>
      <rPr>
        <sz val="14"/>
        <color rgb="FF010101"/>
        <rFont val="Arial"/>
        <family val="2"/>
      </rPr>
      <t>é</t>
    </r>
    <r>
      <rPr>
        <sz val="14"/>
        <color rgb="FF1A1A1A"/>
        <rFont val="Arial"/>
        <family val="2"/>
      </rPr>
      <t>p</t>
    </r>
    <r>
      <rPr>
        <sz val="14"/>
        <color rgb="FF010101"/>
        <rFont val="Arial"/>
        <family val="2"/>
      </rPr>
      <t>r</t>
    </r>
    <r>
      <rPr>
        <sz val="14"/>
        <color rgb="FF1A1A1A"/>
        <rFont val="Arial"/>
        <family val="2"/>
      </rPr>
      <t>es</t>
    </r>
    <r>
      <rPr>
        <sz val="14"/>
        <color rgb="FF010101"/>
        <rFont val="Arial"/>
        <family val="2"/>
      </rPr>
      <t xml:space="preserve">sifs </t>
    </r>
    <r>
      <rPr>
        <sz val="14"/>
        <color rgb="FF1A1A1A"/>
        <rFont val="Arial"/>
        <family val="2"/>
      </rPr>
      <t>e</t>
    </r>
    <r>
      <rPr>
        <sz val="14"/>
        <color rgb="FF010101"/>
        <rFont val="Arial"/>
        <family val="2"/>
      </rPr>
      <t xml:space="preserve">t
</t>
    </r>
    <r>
      <rPr>
        <sz val="14"/>
        <color rgb="FF1A1A1A"/>
        <rFont val="Arial"/>
        <family val="2"/>
      </rPr>
      <t>a</t>
    </r>
    <r>
      <rPr>
        <sz val="14"/>
        <color rgb="FF010101"/>
        <rFont val="Arial"/>
        <family val="2"/>
      </rPr>
      <t>n</t>
    </r>
    <r>
      <rPr>
        <sz val="14"/>
        <color rgb="FF2D2D2D"/>
        <rFont val="Arial"/>
        <family val="2"/>
      </rPr>
      <t>x</t>
    </r>
    <r>
      <rPr>
        <sz val="14"/>
        <color rgb="FF010101"/>
        <rFont val="Arial"/>
        <family val="2"/>
      </rPr>
      <t>i</t>
    </r>
    <r>
      <rPr>
        <sz val="14"/>
        <color rgb="FF2D2D2D"/>
        <rFont val="Arial"/>
        <family val="2"/>
      </rPr>
      <t>eux</t>
    </r>
    <r>
      <rPr>
        <sz val="14"/>
        <color rgb="FF010101"/>
        <rFont val="Arial"/>
        <family val="2"/>
      </rPr>
      <t xml:space="preserve">. </t>
    </r>
    <r>
      <rPr>
        <sz val="14"/>
        <color rgb="FF1A1A1A"/>
        <rFont val="Arial"/>
        <family val="2"/>
      </rPr>
      <t xml:space="preserve">score </t>
    </r>
    <r>
      <rPr>
        <sz val="14"/>
        <color rgb="FF010101"/>
        <rFont val="Arial"/>
        <family val="2"/>
      </rPr>
      <t>ph</t>
    </r>
    <r>
      <rPr>
        <sz val="14"/>
        <color rgb="FF1A1A1A"/>
        <rFont val="Arial"/>
        <family val="2"/>
      </rPr>
      <t>y -c</t>
    </r>
    <r>
      <rPr>
        <sz val="14"/>
        <color rgb="FF010101"/>
        <rFont val="Arial"/>
        <family val="2"/>
      </rPr>
      <t xml:space="preserve">= </t>
    </r>
    <r>
      <rPr>
        <sz val="14"/>
        <color rgb="FF1A1A1A"/>
        <rFont val="Arial"/>
        <family val="2"/>
      </rPr>
      <t xml:space="preserve">8 </t>
    </r>
    <r>
      <rPr>
        <sz val="14"/>
        <color rgb="FF010101"/>
        <rFont val="Arial"/>
        <family val="2"/>
      </rPr>
      <t>- z</t>
    </r>
    <r>
      <rPr>
        <sz val="14"/>
        <color rgb="FF2D2D2D"/>
        <rFont val="Arial"/>
        <family val="2"/>
      </rPr>
      <t>é</t>
    </r>
    <r>
      <rPr>
        <sz val="14"/>
        <color rgb="FF010101"/>
        <rFont val="Arial"/>
        <family val="2"/>
      </rPr>
      <t>r</t>
    </r>
    <r>
      <rPr>
        <sz val="14"/>
        <color rgb="FF1A1A1A"/>
        <rFont val="Arial"/>
        <family val="2"/>
      </rPr>
      <t xml:space="preserve">o </t>
    </r>
    <r>
      <rPr>
        <sz val="14"/>
        <color rgb="FF010101"/>
        <rFont val="Arial"/>
        <family val="2"/>
      </rPr>
      <t>jour</t>
    </r>
  </si>
  <si>
    <r>
      <rPr>
        <sz val="14"/>
        <color indexed="23"/>
        <rFont val="Arial"/>
        <family val="2"/>
      </rPr>
      <t>-</t>
    </r>
  </si>
  <si>
    <r>
      <rPr>
        <sz val="14"/>
        <color rgb="FF1A1A1A"/>
        <rFont val="Arial"/>
        <family val="2"/>
      </rPr>
      <t>1</t>
    </r>
    <r>
      <rPr>
        <sz val="14"/>
        <color rgb="FF010101"/>
        <rFont val="Arial"/>
        <family val="2"/>
      </rPr>
      <t>90</t>
    </r>
    <r>
      <rPr>
        <sz val="14"/>
        <color rgb="FF1A1A1A"/>
        <rFont val="Arial"/>
        <family val="2"/>
      </rPr>
      <t>6</t>
    </r>
    <r>
      <rPr>
        <sz val="14"/>
        <color rgb="FF010101"/>
        <rFont val="Arial"/>
        <family val="2"/>
      </rPr>
      <t>A1</t>
    </r>
  </si>
  <si>
    <r>
      <rPr>
        <sz val="14"/>
        <color rgb="FF010101"/>
        <rFont val="Arial"/>
        <family val="2"/>
      </rPr>
      <t>T</t>
    </r>
    <r>
      <rPr>
        <sz val="14"/>
        <color rgb="FF1A1A1A"/>
        <rFont val="Arial"/>
        <family val="2"/>
      </rPr>
      <t>ro</t>
    </r>
    <r>
      <rPr>
        <sz val="14"/>
        <color rgb="FF010101"/>
        <rFont val="Arial"/>
        <family val="2"/>
      </rPr>
      <t>uble</t>
    </r>
    <r>
      <rPr>
        <sz val="14"/>
        <color rgb="FF1A1A1A"/>
        <rFont val="Arial"/>
        <family val="2"/>
      </rPr>
      <t>s dép</t>
    </r>
    <r>
      <rPr>
        <sz val="14"/>
        <color rgb="FF010101"/>
        <rFont val="Arial"/>
        <family val="2"/>
      </rPr>
      <t>r</t>
    </r>
    <r>
      <rPr>
        <sz val="14"/>
        <color rgb="FF1A1A1A"/>
        <rFont val="Arial"/>
        <family val="2"/>
      </rPr>
      <t>ess</t>
    </r>
    <r>
      <rPr>
        <sz val="14"/>
        <color rgb="FF010101"/>
        <rFont val="Arial"/>
        <family val="2"/>
      </rPr>
      <t>if</t>
    </r>
    <r>
      <rPr>
        <sz val="14"/>
        <color rgb="FF1A1A1A"/>
        <rFont val="Arial"/>
        <family val="2"/>
      </rPr>
      <t>s e</t>
    </r>
    <r>
      <rPr>
        <sz val="14"/>
        <color rgb="FF010101"/>
        <rFont val="Arial"/>
        <family val="2"/>
      </rPr>
      <t xml:space="preserve">t
</t>
    </r>
    <r>
      <rPr>
        <sz val="14"/>
        <color rgb="FF1A1A1A"/>
        <rFont val="Arial"/>
        <family val="2"/>
      </rPr>
      <t>a</t>
    </r>
    <r>
      <rPr>
        <sz val="14"/>
        <color rgb="FF010101"/>
        <rFont val="Arial"/>
        <family val="2"/>
      </rPr>
      <t>n</t>
    </r>
    <r>
      <rPr>
        <sz val="14"/>
        <color rgb="FF2D2D2D"/>
        <rFont val="Arial"/>
        <family val="2"/>
      </rPr>
      <t>x</t>
    </r>
    <r>
      <rPr>
        <sz val="14"/>
        <color rgb="FF010101"/>
        <rFont val="Arial"/>
        <family val="2"/>
      </rPr>
      <t>i</t>
    </r>
    <r>
      <rPr>
        <sz val="14"/>
        <color rgb="FF2D2D2D"/>
        <rFont val="Arial"/>
        <family val="2"/>
      </rPr>
      <t>eux</t>
    </r>
    <r>
      <rPr>
        <sz val="14"/>
        <color rgb="FF010101"/>
        <rFont val="Arial"/>
        <family val="2"/>
      </rPr>
      <t xml:space="preserve">. </t>
    </r>
    <r>
      <rPr>
        <sz val="14"/>
        <color rgb="FF1A1A1A"/>
        <rFont val="Arial"/>
        <family val="2"/>
      </rPr>
      <t xml:space="preserve">score </t>
    </r>
    <r>
      <rPr>
        <sz val="14"/>
        <color rgb="FF010101"/>
        <rFont val="Arial"/>
        <family val="2"/>
      </rPr>
      <t>ph</t>
    </r>
    <r>
      <rPr>
        <sz val="14"/>
        <color rgb="FF1A1A1A"/>
        <rFont val="Arial"/>
        <family val="2"/>
      </rPr>
      <t>y &lt;</t>
    </r>
    <r>
      <rPr>
        <sz val="14"/>
        <color rgb="FF010101"/>
        <rFont val="Arial"/>
        <family val="2"/>
      </rPr>
      <t xml:space="preserve">= </t>
    </r>
    <r>
      <rPr>
        <sz val="14"/>
        <color rgb="FF1A1A1A"/>
        <rFont val="Arial"/>
        <family val="2"/>
      </rPr>
      <t xml:space="preserve">8 </t>
    </r>
    <r>
      <rPr>
        <sz val="14"/>
        <color rgb="FF010101"/>
        <rFont val="Arial"/>
        <family val="2"/>
      </rPr>
      <t>- n</t>
    </r>
    <r>
      <rPr>
        <sz val="14"/>
        <color rgb="FF1A1A1A"/>
        <rFont val="Arial"/>
        <family val="2"/>
      </rPr>
      <t>i</t>
    </r>
    <r>
      <rPr>
        <sz val="14"/>
        <color rgb="FF010101"/>
        <rFont val="Arial"/>
        <family val="2"/>
      </rPr>
      <t>v</t>
    </r>
    <r>
      <rPr>
        <sz val="14"/>
        <color rgb="FF1A1A1A"/>
        <rFont val="Arial"/>
        <family val="2"/>
      </rPr>
      <t>ea</t>
    </r>
    <r>
      <rPr>
        <sz val="14"/>
        <color rgb="FF010101"/>
        <rFont val="Arial"/>
        <family val="2"/>
      </rPr>
      <t>u 1</t>
    </r>
  </si>
  <si>
    <r>
      <rPr>
        <sz val="14"/>
        <color rgb="FF010101"/>
        <rFont val="Arial"/>
        <family val="2"/>
      </rPr>
      <t>159 99</t>
    </r>
  </si>
  <si>
    <r>
      <rPr>
        <sz val="14"/>
        <color rgb="FF010101"/>
        <rFont val="Arial"/>
        <family val="2"/>
      </rPr>
      <t xml:space="preserve">4 </t>
    </r>
    <r>
      <rPr>
        <sz val="14"/>
        <color rgb="FF1A1A1A"/>
        <rFont val="Arial"/>
        <family val="2"/>
      </rPr>
      <t>63</t>
    </r>
    <r>
      <rPr>
        <sz val="14"/>
        <color rgb="FF010101"/>
        <rFont val="Arial"/>
        <family val="2"/>
      </rPr>
      <t>9,</t>
    </r>
    <r>
      <rPr>
        <sz val="14"/>
        <color rgb="FF1A1A1A"/>
        <rFont val="Arial"/>
        <family val="2"/>
      </rPr>
      <t>7</t>
    </r>
    <r>
      <rPr>
        <sz val="14"/>
        <color rgb="FF010101"/>
        <rFont val="Arial"/>
        <family val="2"/>
      </rPr>
      <t>6</t>
    </r>
  </si>
  <si>
    <r>
      <rPr>
        <sz val="14"/>
        <color rgb="FF010101"/>
        <rFont val="Arial"/>
        <family val="2"/>
      </rPr>
      <t>190</t>
    </r>
    <r>
      <rPr>
        <sz val="14"/>
        <color rgb="FF1A1A1A"/>
        <rFont val="Arial"/>
        <family val="2"/>
      </rPr>
      <t>6</t>
    </r>
    <r>
      <rPr>
        <sz val="14"/>
        <color rgb="FF010101"/>
        <rFont val="Arial"/>
        <family val="2"/>
      </rPr>
      <t>A</t>
    </r>
    <r>
      <rPr>
        <sz val="14"/>
        <color rgb="FF1A1A1A"/>
        <rFont val="Arial"/>
        <family val="2"/>
      </rPr>
      <t>2</t>
    </r>
  </si>
  <si>
    <r>
      <rPr>
        <sz val="14"/>
        <color rgb="FF010101"/>
        <rFont val="Arial"/>
        <family val="2"/>
      </rPr>
      <t>Tr</t>
    </r>
    <r>
      <rPr>
        <sz val="14"/>
        <color rgb="FF1A1A1A"/>
        <rFont val="Arial"/>
        <family val="2"/>
      </rPr>
      <t>o</t>
    </r>
    <r>
      <rPr>
        <sz val="14"/>
        <color rgb="FF010101"/>
        <rFont val="Arial"/>
        <family val="2"/>
      </rPr>
      <t>uble</t>
    </r>
    <r>
      <rPr>
        <sz val="14"/>
        <color rgb="FF1A1A1A"/>
        <rFont val="Arial"/>
        <family val="2"/>
      </rPr>
      <t>s dé</t>
    </r>
    <r>
      <rPr>
        <sz val="14"/>
        <color rgb="FF010101"/>
        <rFont val="Arial"/>
        <family val="2"/>
      </rPr>
      <t>pr</t>
    </r>
    <r>
      <rPr>
        <sz val="14"/>
        <color rgb="FF1A1A1A"/>
        <rFont val="Arial"/>
        <family val="2"/>
      </rPr>
      <t>ess</t>
    </r>
    <r>
      <rPr>
        <sz val="14"/>
        <color rgb="FF010101"/>
        <rFont val="Arial"/>
        <family val="2"/>
      </rPr>
      <t>if</t>
    </r>
    <r>
      <rPr>
        <sz val="14"/>
        <color rgb="FF1A1A1A"/>
        <rFont val="Arial"/>
        <family val="2"/>
      </rPr>
      <t>s e</t>
    </r>
    <r>
      <rPr>
        <sz val="14"/>
        <color rgb="FF010101"/>
        <rFont val="Arial"/>
        <family val="2"/>
      </rPr>
      <t xml:space="preserve">t </t>
    </r>
    <r>
      <rPr>
        <sz val="14"/>
        <color rgb="FF1A1A1A"/>
        <rFont val="Arial"/>
        <family val="2"/>
      </rPr>
      <t>a</t>
    </r>
    <r>
      <rPr>
        <sz val="14"/>
        <color rgb="FF010101"/>
        <rFont val="Arial"/>
        <family val="2"/>
      </rPr>
      <t>n</t>
    </r>
    <r>
      <rPr>
        <sz val="14"/>
        <color rgb="FF2D2D2D"/>
        <rFont val="Arial"/>
        <family val="2"/>
      </rPr>
      <t>x</t>
    </r>
    <r>
      <rPr>
        <sz val="14"/>
        <color rgb="FF010101"/>
        <rFont val="Arial"/>
        <family val="2"/>
      </rPr>
      <t>i</t>
    </r>
    <r>
      <rPr>
        <sz val="14"/>
        <color rgb="FF2D2D2D"/>
        <rFont val="Arial"/>
        <family val="2"/>
      </rPr>
      <t>eux</t>
    </r>
    <r>
      <rPr>
        <sz val="14"/>
        <color rgb="FF010101"/>
        <rFont val="Arial"/>
        <family val="2"/>
      </rPr>
      <t xml:space="preserve">. </t>
    </r>
    <r>
      <rPr>
        <sz val="14"/>
        <color rgb="FF1A1A1A"/>
        <rFont val="Arial"/>
        <family val="2"/>
      </rPr>
      <t xml:space="preserve">score </t>
    </r>
    <r>
      <rPr>
        <sz val="14"/>
        <color rgb="FF010101"/>
        <rFont val="Arial"/>
        <family val="2"/>
      </rPr>
      <t>ph</t>
    </r>
    <r>
      <rPr>
        <sz val="14"/>
        <color rgb="FF1A1A1A"/>
        <rFont val="Arial"/>
        <family val="2"/>
      </rPr>
      <t>y &lt;</t>
    </r>
    <r>
      <rPr>
        <sz val="14"/>
        <color rgb="FF010101"/>
        <rFont val="Arial"/>
        <family val="2"/>
      </rPr>
      <t xml:space="preserve">= </t>
    </r>
    <r>
      <rPr>
        <sz val="14"/>
        <color rgb="FF1A1A1A"/>
        <rFont val="Arial"/>
        <family val="2"/>
      </rPr>
      <t xml:space="preserve">8 </t>
    </r>
    <r>
      <rPr>
        <sz val="14"/>
        <color rgb="FF010101"/>
        <rFont val="Arial"/>
        <family val="2"/>
      </rPr>
      <t xml:space="preserve">- </t>
    </r>
    <r>
      <rPr>
        <b/>
        <sz val="14"/>
        <color rgb="FF010101"/>
        <rFont val="Arial"/>
        <family val="2"/>
      </rPr>
      <t>ni</t>
    </r>
    <r>
      <rPr>
        <b/>
        <sz val="14"/>
        <color rgb="FF1A1A1A"/>
        <rFont val="Arial"/>
        <family val="2"/>
      </rPr>
      <t>vea</t>
    </r>
    <r>
      <rPr>
        <b/>
        <sz val="14"/>
        <color rgb="FF010101"/>
        <rFont val="Arial"/>
        <family val="2"/>
      </rPr>
      <t xml:space="preserve">u </t>
    </r>
    <r>
      <rPr>
        <b/>
        <sz val="14"/>
        <color rgb="FF1A1A1A"/>
        <rFont val="Arial"/>
        <family val="2"/>
      </rPr>
      <t>2</t>
    </r>
  </si>
  <si>
    <r>
      <rPr>
        <sz val="14"/>
        <color rgb="FF1A1A1A"/>
        <rFont val="Arial"/>
        <family val="2"/>
      </rPr>
      <t>22</t>
    </r>
    <r>
      <rPr>
        <sz val="14"/>
        <color rgb="FF010101"/>
        <rFont val="Arial"/>
        <family val="2"/>
      </rPr>
      <t>6 91</t>
    </r>
  </si>
  <si>
    <r>
      <rPr>
        <sz val="14"/>
        <color rgb="FF1A1A1A"/>
        <rFont val="Arial"/>
        <family val="2"/>
      </rPr>
      <t xml:space="preserve">8 </t>
    </r>
    <r>
      <rPr>
        <sz val="14"/>
        <color rgb="FF010101"/>
        <rFont val="Arial"/>
        <family val="2"/>
      </rPr>
      <t>16</t>
    </r>
    <r>
      <rPr>
        <sz val="14"/>
        <color rgb="FF1A1A1A"/>
        <rFont val="Arial"/>
        <family val="2"/>
      </rPr>
      <t>8</t>
    </r>
    <r>
      <rPr>
        <sz val="14"/>
        <color rgb="FF010101"/>
        <rFont val="Arial"/>
        <family val="2"/>
      </rPr>
      <t>,94</t>
    </r>
  </si>
  <si>
    <r>
      <rPr>
        <sz val="14"/>
        <color rgb="FF010101"/>
        <rFont val="Arial"/>
        <family val="2"/>
      </rPr>
      <t>Tr</t>
    </r>
    <r>
      <rPr>
        <sz val="14"/>
        <color rgb="FF1A1A1A"/>
        <rFont val="Arial"/>
        <family val="2"/>
      </rPr>
      <t>o</t>
    </r>
    <r>
      <rPr>
        <sz val="14"/>
        <color rgb="FF010101"/>
        <rFont val="Arial"/>
        <family val="2"/>
      </rPr>
      <t>uble</t>
    </r>
    <r>
      <rPr>
        <sz val="14"/>
        <color rgb="FF1A1A1A"/>
        <rFont val="Arial"/>
        <family val="2"/>
      </rPr>
      <t>s dé</t>
    </r>
    <r>
      <rPr>
        <sz val="14"/>
        <color rgb="FF010101"/>
        <rFont val="Arial"/>
        <family val="2"/>
      </rPr>
      <t>pr</t>
    </r>
    <r>
      <rPr>
        <sz val="14"/>
        <color rgb="FF1A1A1A"/>
        <rFont val="Arial"/>
        <family val="2"/>
      </rPr>
      <t>e</t>
    </r>
    <r>
      <rPr>
        <sz val="14"/>
        <color rgb="FF010101"/>
        <rFont val="Arial"/>
        <family val="2"/>
      </rPr>
      <t>s</t>
    </r>
    <r>
      <rPr>
        <sz val="14"/>
        <color rgb="FF1A1A1A"/>
        <rFont val="Arial"/>
        <family val="2"/>
      </rPr>
      <t>s</t>
    </r>
    <r>
      <rPr>
        <sz val="14"/>
        <color rgb="FF010101"/>
        <rFont val="Arial"/>
        <family val="2"/>
      </rPr>
      <t>if</t>
    </r>
    <r>
      <rPr>
        <sz val="14"/>
        <color rgb="FF1A1A1A"/>
        <rFont val="Arial"/>
        <family val="2"/>
      </rPr>
      <t>s e</t>
    </r>
    <r>
      <rPr>
        <sz val="14"/>
        <color rgb="FF010101"/>
        <rFont val="Arial"/>
        <family val="2"/>
      </rPr>
      <t xml:space="preserve">t </t>
    </r>
    <r>
      <rPr>
        <sz val="14"/>
        <color rgb="FF2D2D2D"/>
        <rFont val="Arial"/>
        <family val="2"/>
      </rPr>
      <t>a</t>
    </r>
    <r>
      <rPr>
        <sz val="14"/>
        <color rgb="FF010101"/>
        <rFont val="Arial"/>
        <family val="2"/>
      </rPr>
      <t>n</t>
    </r>
    <r>
      <rPr>
        <sz val="14"/>
        <color rgb="FF1A1A1A"/>
        <rFont val="Arial"/>
        <family val="2"/>
      </rPr>
      <t>x</t>
    </r>
    <r>
      <rPr>
        <sz val="14"/>
        <color rgb="FF010101"/>
        <rFont val="Arial"/>
        <family val="2"/>
      </rPr>
      <t>i</t>
    </r>
    <r>
      <rPr>
        <sz val="14"/>
        <color rgb="FF2D2D2D"/>
        <rFont val="Arial"/>
        <family val="2"/>
      </rPr>
      <t>eu</t>
    </r>
    <r>
      <rPr>
        <sz val="14"/>
        <color rgb="FF010101"/>
        <rFont val="Arial"/>
        <family val="2"/>
      </rPr>
      <t xml:space="preserve">x, </t>
    </r>
    <r>
      <rPr>
        <sz val="14"/>
        <color rgb="FF1A1A1A"/>
        <rFont val="Arial"/>
        <family val="2"/>
      </rPr>
      <t xml:space="preserve">score </t>
    </r>
    <r>
      <rPr>
        <sz val="14"/>
        <color rgb="FF010101"/>
        <rFont val="Arial"/>
        <family val="2"/>
      </rPr>
      <t>phy</t>
    </r>
    <r>
      <rPr>
        <sz val="14"/>
        <color rgb="FF1A1A1A"/>
        <rFont val="Arial"/>
        <family val="2"/>
      </rPr>
      <t>&gt;</t>
    </r>
    <r>
      <rPr>
        <sz val="14"/>
        <color rgb="FF010101"/>
        <rFont val="Arial"/>
        <family val="2"/>
      </rPr>
      <t xml:space="preserve">= </t>
    </r>
    <r>
      <rPr>
        <sz val="14"/>
        <color rgb="FF1A1A1A"/>
        <rFont val="Arial"/>
        <family val="2"/>
      </rPr>
      <t xml:space="preserve">9 </t>
    </r>
    <r>
      <rPr>
        <sz val="14"/>
        <color rgb="FF010101"/>
        <rFont val="Arial"/>
        <family val="2"/>
      </rPr>
      <t>- z</t>
    </r>
    <r>
      <rPr>
        <sz val="14"/>
        <color rgb="FF1A1A1A"/>
        <rFont val="Arial"/>
        <family val="2"/>
      </rPr>
      <t>é</t>
    </r>
    <r>
      <rPr>
        <sz val="14"/>
        <color rgb="FF010101"/>
        <rFont val="Arial"/>
        <family val="2"/>
      </rPr>
      <t>r</t>
    </r>
    <r>
      <rPr>
        <sz val="14"/>
        <color rgb="FF2D2D2D"/>
        <rFont val="Arial"/>
        <family val="2"/>
      </rPr>
      <t xml:space="preserve">o
</t>
    </r>
    <r>
      <rPr>
        <b/>
        <sz val="14"/>
        <color rgb="FF010101"/>
        <rFont val="Arial"/>
        <family val="2"/>
      </rPr>
      <t>j</t>
    </r>
    <r>
      <rPr>
        <b/>
        <sz val="14"/>
        <color rgb="FF1A1A1A"/>
        <rFont val="Arial"/>
        <family val="2"/>
      </rPr>
      <t xml:space="preserve">o </t>
    </r>
    <r>
      <rPr>
        <b/>
        <sz val="14"/>
        <color rgb="FF010101"/>
        <rFont val="Arial"/>
        <family val="2"/>
      </rPr>
      <t>ur</t>
    </r>
  </si>
  <si>
    <r>
      <rPr>
        <sz val="14"/>
        <color rgb="FF010101"/>
        <rFont val="Arial"/>
        <family val="2"/>
      </rPr>
      <t>Tr</t>
    </r>
    <r>
      <rPr>
        <sz val="14"/>
        <color rgb="FF1A1A1A"/>
        <rFont val="Arial"/>
        <family val="2"/>
      </rPr>
      <t>o</t>
    </r>
    <r>
      <rPr>
        <sz val="14"/>
        <color rgb="FF010101"/>
        <rFont val="Arial"/>
        <family val="2"/>
      </rPr>
      <t>uble</t>
    </r>
    <r>
      <rPr>
        <sz val="14"/>
        <color rgb="FF1A1A1A"/>
        <rFont val="Arial"/>
        <family val="2"/>
      </rPr>
      <t>s dé</t>
    </r>
    <r>
      <rPr>
        <sz val="14"/>
        <color rgb="FF010101"/>
        <rFont val="Arial"/>
        <family val="2"/>
      </rPr>
      <t>pr</t>
    </r>
    <r>
      <rPr>
        <sz val="14"/>
        <color rgb="FF1A1A1A"/>
        <rFont val="Arial"/>
        <family val="2"/>
      </rPr>
      <t>e</t>
    </r>
    <r>
      <rPr>
        <sz val="14"/>
        <color rgb="FF010101"/>
        <rFont val="Arial"/>
        <family val="2"/>
      </rPr>
      <t>s</t>
    </r>
    <r>
      <rPr>
        <sz val="14"/>
        <color rgb="FF1A1A1A"/>
        <rFont val="Arial"/>
        <family val="2"/>
      </rPr>
      <t>s</t>
    </r>
    <r>
      <rPr>
        <sz val="14"/>
        <color rgb="FF010101"/>
        <rFont val="Arial"/>
        <family val="2"/>
      </rPr>
      <t>if</t>
    </r>
    <r>
      <rPr>
        <sz val="14"/>
        <color rgb="FF1A1A1A"/>
        <rFont val="Arial"/>
        <family val="2"/>
      </rPr>
      <t>s e</t>
    </r>
    <r>
      <rPr>
        <sz val="14"/>
        <color rgb="FF010101"/>
        <rFont val="Arial"/>
        <family val="2"/>
      </rPr>
      <t xml:space="preserve">t anxieux. </t>
    </r>
    <r>
      <rPr>
        <sz val="14"/>
        <color rgb="FF1A1A1A"/>
        <rFont val="Arial"/>
        <family val="2"/>
      </rPr>
      <t>scor</t>
    </r>
    <r>
      <rPr>
        <sz val="14"/>
        <color rgb="FF010101"/>
        <rFont val="Arial"/>
        <family val="2"/>
      </rPr>
      <t xml:space="preserve">e ph </t>
    </r>
    <r>
      <rPr>
        <sz val="14"/>
        <color rgb="FF1A1A1A"/>
        <rFont val="Arial"/>
        <family val="2"/>
      </rPr>
      <t xml:space="preserve">y &gt; </t>
    </r>
    <r>
      <rPr>
        <sz val="14"/>
        <color rgb="FF010101"/>
        <rFont val="Arial"/>
        <family val="2"/>
      </rPr>
      <t xml:space="preserve">= 9 - </t>
    </r>
    <r>
      <rPr>
        <b/>
        <sz val="14"/>
        <color rgb="FF010101"/>
        <rFont val="Arial"/>
        <family val="2"/>
      </rPr>
      <t>ni</t>
    </r>
    <r>
      <rPr>
        <b/>
        <sz val="14"/>
        <color rgb="FF1A1A1A"/>
        <rFont val="Arial"/>
        <family val="2"/>
      </rPr>
      <t>vea</t>
    </r>
    <r>
      <rPr>
        <b/>
        <sz val="14"/>
        <color rgb="FF010101"/>
        <rFont val="Arial"/>
        <family val="2"/>
      </rPr>
      <t>u 1</t>
    </r>
  </si>
  <si>
    <r>
      <rPr>
        <sz val="14"/>
        <color rgb="FF1A1A1A"/>
        <rFont val="Arial"/>
        <family val="2"/>
      </rPr>
      <t>2</t>
    </r>
    <r>
      <rPr>
        <sz val="14"/>
        <color rgb="FF010101"/>
        <rFont val="Arial"/>
        <family val="2"/>
      </rPr>
      <t>4</t>
    </r>
    <r>
      <rPr>
        <sz val="14"/>
        <color rgb="FF1A1A1A"/>
        <rFont val="Arial"/>
        <family val="2"/>
      </rPr>
      <t xml:space="preserve">6 </t>
    </r>
    <r>
      <rPr>
        <sz val="14"/>
        <color rgb="FF010101"/>
        <rFont val="Arial"/>
        <family val="2"/>
      </rPr>
      <t>09</t>
    </r>
  </si>
  <si>
    <r>
      <rPr>
        <sz val="14"/>
        <color rgb="FF010101"/>
        <rFont val="Arial"/>
        <family val="2"/>
      </rPr>
      <t>7 1</t>
    </r>
    <r>
      <rPr>
        <sz val="14"/>
        <color rgb="FF1A1A1A"/>
        <rFont val="Arial"/>
        <family val="2"/>
      </rPr>
      <t>3</t>
    </r>
    <r>
      <rPr>
        <sz val="14"/>
        <color rgb="FF010101"/>
        <rFont val="Arial"/>
        <family val="2"/>
      </rPr>
      <t>6,53</t>
    </r>
  </si>
  <si>
    <r>
      <rPr>
        <sz val="14"/>
        <color rgb="FF010101"/>
        <rFont val="Arial"/>
        <family val="2"/>
      </rPr>
      <t>Tr</t>
    </r>
    <r>
      <rPr>
        <sz val="14"/>
        <color rgb="FF1A1A1A"/>
        <rFont val="Arial"/>
        <family val="2"/>
      </rPr>
      <t>o</t>
    </r>
    <r>
      <rPr>
        <sz val="14"/>
        <color rgb="FF010101"/>
        <rFont val="Arial"/>
        <family val="2"/>
      </rPr>
      <t>uble</t>
    </r>
    <r>
      <rPr>
        <sz val="14"/>
        <color rgb="FF1A1A1A"/>
        <rFont val="Arial"/>
        <family val="2"/>
      </rPr>
      <t>s d</t>
    </r>
    <r>
      <rPr>
        <sz val="14"/>
        <color rgb="FF010101"/>
        <rFont val="Arial"/>
        <family val="2"/>
      </rPr>
      <t>épr</t>
    </r>
    <r>
      <rPr>
        <sz val="14"/>
        <color rgb="FF1A1A1A"/>
        <rFont val="Arial"/>
        <family val="2"/>
      </rPr>
      <t>e</t>
    </r>
    <r>
      <rPr>
        <sz val="14"/>
        <color rgb="FF010101"/>
        <rFont val="Arial"/>
        <family val="2"/>
      </rPr>
      <t>s</t>
    </r>
    <r>
      <rPr>
        <sz val="14"/>
        <color rgb="FF1A1A1A"/>
        <rFont val="Arial"/>
        <family val="2"/>
      </rPr>
      <t>s</t>
    </r>
    <r>
      <rPr>
        <sz val="14"/>
        <color rgb="FF010101"/>
        <rFont val="Arial"/>
        <family val="2"/>
      </rPr>
      <t>if</t>
    </r>
    <r>
      <rPr>
        <sz val="14"/>
        <color rgb="FF1A1A1A"/>
        <rFont val="Arial"/>
        <family val="2"/>
      </rPr>
      <t>s e</t>
    </r>
    <r>
      <rPr>
        <sz val="14"/>
        <color rgb="FF010101"/>
        <rFont val="Arial"/>
        <family val="2"/>
      </rPr>
      <t xml:space="preserve">t anxieux. </t>
    </r>
    <r>
      <rPr>
        <sz val="14"/>
        <color rgb="FF1A1A1A"/>
        <rFont val="Arial"/>
        <family val="2"/>
      </rPr>
      <t>scor</t>
    </r>
    <r>
      <rPr>
        <sz val="14"/>
        <color rgb="FF010101"/>
        <rFont val="Arial"/>
        <family val="2"/>
      </rPr>
      <t>e oh</t>
    </r>
    <r>
      <rPr>
        <sz val="14"/>
        <color rgb="FF1A1A1A"/>
        <rFont val="Arial"/>
        <family val="2"/>
      </rPr>
      <t xml:space="preserve">v &gt; </t>
    </r>
    <r>
      <rPr>
        <sz val="14"/>
        <color rgb="FF010101"/>
        <rFont val="Arial"/>
        <family val="2"/>
      </rPr>
      <t>= 9 -</t>
    </r>
  </si>
  <si>
    <r>
      <rPr>
        <sz val="14"/>
        <color rgb="FF010101"/>
        <rFont val="Arial"/>
        <family val="2"/>
      </rPr>
      <t>264.</t>
    </r>
    <r>
      <rPr>
        <sz val="14"/>
        <color rgb="FF1A1A1A"/>
        <rFont val="Arial"/>
        <family val="2"/>
      </rPr>
      <t>7</t>
    </r>
    <r>
      <rPr>
        <sz val="14"/>
        <color rgb="FF010101"/>
        <rFont val="Arial"/>
        <family val="2"/>
      </rPr>
      <t>4</t>
    </r>
  </si>
  <si>
    <r>
      <rPr>
        <sz val="14"/>
        <color rgb="FF010101"/>
        <rFont val="Arial"/>
        <family val="2"/>
      </rPr>
      <t xml:space="preserve">13 </t>
    </r>
    <r>
      <rPr>
        <sz val="14"/>
        <color rgb="FF1A1A1A"/>
        <rFont val="Arial"/>
        <family val="2"/>
      </rPr>
      <t>2</t>
    </r>
    <r>
      <rPr>
        <sz val="14"/>
        <color rgb="FF010101"/>
        <rFont val="Arial"/>
        <family val="2"/>
      </rPr>
      <t>3</t>
    </r>
    <r>
      <rPr>
        <sz val="14"/>
        <color rgb="FF1A1A1A"/>
        <rFont val="Arial"/>
        <family val="2"/>
      </rPr>
      <t>6,</t>
    </r>
    <r>
      <rPr>
        <sz val="14"/>
        <color rgb="FF010101"/>
        <rFont val="Arial"/>
        <family val="2"/>
      </rPr>
      <t>94</t>
    </r>
  </si>
  <si>
    <r>
      <rPr>
        <sz val="14"/>
        <color rgb="FF010101"/>
        <rFont val="Arial"/>
        <family val="2"/>
      </rPr>
      <t>1909A</t>
    </r>
    <r>
      <rPr>
        <sz val="14"/>
        <color rgb="FF1C1C1C"/>
        <rFont val="Arial"/>
        <family val="2"/>
      </rPr>
      <t>O</t>
    </r>
  </si>
  <si>
    <r>
      <rPr>
        <sz val="14"/>
        <color rgb="FF010101"/>
        <rFont val="Arial"/>
        <family val="2"/>
      </rPr>
      <t>Aut</t>
    </r>
    <r>
      <rPr>
        <sz val="14"/>
        <color rgb="FF1C1C1C"/>
        <rFont val="Arial"/>
        <family val="2"/>
      </rPr>
      <t>r</t>
    </r>
    <r>
      <rPr>
        <sz val="14"/>
        <color rgb="FF010101"/>
        <rFont val="Arial"/>
        <family val="2"/>
      </rPr>
      <t xml:space="preserve">es troubles psycho-
</t>
    </r>
    <r>
      <rPr>
        <sz val="14"/>
        <color rgb="FF1C1C1C"/>
        <rFont val="Arial"/>
        <family val="2"/>
      </rPr>
      <t>c</t>
    </r>
    <r>
      <rPr>
        <sz val="14"/>
        <color rgb="FF010101"/>
        <rFont val="Arial"/>
        <family val="2"/>
      </rPr>
      <t>omportementaux,age&lt;= 17</t>
    </r>
    <r>
      <rPr>
        <sz val="14"/>
        <color rgb="FF1C1C1C"/>
        <rFont val="Arial"/>
        <family val="2"/>
      </rPr>
      <t xml:space="preserve">, </t>
    </r>
    <r>
      <rPr>
        <sz val="14"/>
        <color rgb="FF010101"/>
        <rFont val="Arial"/>
        <family val="2"/>
      </rPr>
      <t>score rr &lt;= 90 - zéro iour</t>
    </r>
  </si>
  <si>
    <r>
      <rPr>
        <sz val="14"/>
        <color rgb="FF010101"/>
        <rFont val="Arial"/>
        <family val="2"/>
      </rPr>
      <t>1909A1</t>
    </r>
  </si>
  <si>
    <r>
      <rPr>
        <sz val="14"/>
        <color rgb="FF010101"/>
        <rFont val="Arial"/>
        <family val="2"/>
      </rPr>
      <t xml:space="preserve">Autres troubles psycho-
</t>
    </r>
    <r>
      <rPr>
        <sz val="14"/>
        <color rgb="FF1C1C1C"/>
        <rFont val="Arial"/>
        <family val="2"/>
      </rPr>
      <t>c</t>
    </r>
    <r>
      <rPr>
        <sz val="14"/>
        <color rgb="FF010101"/>
        <rFont val="Arial"/>
        <family val="2"/>
      </rPr>
      <t>omportementaux,age&lt;= 17</t>
    </r>
    <r>
      <rPr>
        <sz val="14"/>
        <color rgb="FF1C1C1C"/>
        <rFont val="Arial"/>
        <family val="2"/>
      </rPr>
      <t xml:space="preserve">, </t>
    </r>
    <r>
      <rPr>
        <sz val="14"/>
        <color rgb="FF010101"/>
        <rFont val="Arial"/>
        <family val="2"/>
      </rPr>
      <t>score rr &lt;= 90 - niveau 1</t>
    </r>
  </si>
  <si>
    <r>
      <rPr>
        <sz val="14"/>
        <color rgb="FF010101"/>
        <rFont val="Arial"/>
        <family val="2"/>
      </rPr>
      <t>2 853,99</t>
    </r>
  </si>
  <si>
    <r>
      <rPr>
        <sz val="14"/>
        <color rgb="FF010101"/>
        <rFont val="Arial"/>
        <family val="2"/>
      </rPr>
      <t>190</t>
    </r>
    <r>
      <rPr>
        <sz val="14"/>
        <color rgb="FF1C1C1C"/>
        <rFont val="Arial"/>
        <family val="2"/>
      </rPr>
      <t>9</t>
    </r>
    <r>
      <rPr>
        <sz val="14"/>
        <color rgb="FF010101"/>
        <rFont val="Arial"/>
        <family val="2"/>
      </rPr>
      <t>A2</t>
    </r>
  </si>
  <si>
    <r>
      <rPr>
        <sz val="14"/>
        <color rgb="FF010101"/>
        <rFont val="Arial"/>
        <family val="2"/>
      </rPr>
      <t xml:space="preserve">Autres troubles psycho-
</t>
    </r>
    <r>
      <rPr>
        <sz val="14"/>
        <color rgb="FF1C1C1C"/>
        <rFont val="Arial"/>
        <family val="2"/>
      </rPr>
      <t>c</t>
    </r>
    <r>
      <rPr>
        <sz val="14"/>
        <color rgb="FF010101"/>
        <rFont val="Arial"/>
        <family val="2"/>
      </rPr>
      <t>omportementaux,age&lt;= 17</t>
    </r>
    <r>
      <rPr>
        <sz val="14"/>
        <color rgb="FF1C1C1C"/>
        <rFont val="Arial"/>
        <family val="2"/>
      </rPr>
      <t xml:space="preserve">, </t>
    </r>
    <r>
      <rPr>
        <sz val="14"/>
        <color rgb="FF010101"/>
        <rFont val="Arial"/>
        <family val="2"/>
      </rPr>
      <t>score rr &lt;= 90 - niveau 2</t>
    </r>
  </si>
  <si>
    <r>
      <rPr>
        <sz val="14"/>
        <color rgb="FF010101"/>
        <rFont val="Arial"/>
        <family val="2"/>
      </rPr>
      <t>2 898,92</t>
    </r>
  </si>
  <si>
    <r>
      <rPr>
        <sz val="14"/>
        <color rgb="FF010101"/>
        <rFont val="Arial"/>
        <family val="2"/>
      </rPr>
      <t xml:space="preserve">Autres troubles psycho-
</t>
    </r>
    <r>
      <rPr>
        <sz val="14"/>
        <color rgb="FF1C1C1C"/>
        <rFont val="Arial"/>
        <family val="2"/>
      </rPr>
      <t>c</t>
    </r>
    <r>
      <rPr>
        <sz val="14"/>
        <color rgb="FF010101"/>
        <rFont val="Arial"/>
        <family val="2"/>
      </rPr>
      <t>omportementaux,age&lt;= 17</t>
    </r>
    <r>
      <rPr>
        <sz val="14"/>
        <color rgb="FF1C1C1C"/>
        <rFont val="Arial"/>
        <family val="2"/>
      </rPr>
      <t xml:space="preserve">, </t>
    </r>
    <r>
      <rPr>
        <sz val="14"/>
        <color rgb="FF010101"/>
        <rFont val="Arial"/>
        <family val="2"/>
      </rPr>
      <t>score rr &gt;= 91 - zéro iour</t>
    </r>
  </si>
  <si>
    <r>
      <rPr>
        <sz val="14"/>
        <color rgb="FF010101"/>
        <rFont val="Arial"/>
        <family val="2"/>
      </rPr>
      <t xml:space="preserve">Autre </t>
    </r>
    <r>
      <rPr>
        <sz val="14"/>
        <color rgb="FF1C1C1C"/>
        <rFont val="Arial"/>
        <family val="2"/>
      </rPr>
      <t xml:space="preserve">s </t>
    </r>
    <r>
      <rPr>
        <sz val="14"/>
        <color rgb="FF010101"/>
        <rFont val="Arial"/>
        <family val="2"/>
      </rPr>
      <t xml:space="preserve">troubles psycho-
</t>
    </r>
    <r>
      <rPr>
        <sz val="14"/>
        <color rgb="FF1C1C1C"/>
        <rFont val="Arial"/>
        <family val="2"/>
      </rPr>
      <t>c</t>
    </r>
    <r>
      <rPr>
        <sz val="14"/>
        <color rgb="FF010101"/>
        <rFont val="Arial"/>
        <family val="2"/>
      </rPr>
      <t>omportementaux,age&lt;= 17</t>
    </r>
    <r>
      <rPr>
        <sz val="14"/>
        <color rgb="FF1C1C1C"/>
        <rFont val="Arial"/>
        <family val="2"/>
      </rPr>
      <t xml:space="preserve">, </t>
    </r>
    <r>
      <rPr>
        <sz val="14"/>
        <color rgb="FF010101"/>
        <rFont val="Arial"/>
        <family val="2"/>
      </rPr>
      <t>score rr &gt;= 91 - niveau 1</t>
    </r>
  </si>
  <si>
    <r>
      <rPr>
        <sz val="14"/>
        <color rgb="FF010101"/>
        <rFont val="Arial"/>
        <family val="2"/>
      </rPr>
      <t>1 673 38</t>
    </r>
  </si>
  <si>
    <r>
      <rPr>
        <sz val="14"/>
        <color rgb="FF010101"/>
        <rFont val="Arial"/>
        <family val="2"/>
      </rPr>
      <t>Autre</t>
    </r>
    <r>
      <rPr>
        <sz val="14"/>
        <color rgb="FF1C1C1C"/>
        <rFont val="Arial"/>
        <family val="2"/>
      </rPr>
      <t xml:space="preserve">s </t>
    </r>
    <r>
      <rPr>
        <sz val="14"/>
        <color rgb="FF010101"/>
        <rFont val="Arial"/>
        <family val="2"/>
      </rPr>
      <t>troubles psycho-
comportementau</t>
    </r>
    <r>
      <rPr>
        <sz val="14"/>
        <color rgb="FF1C1C1C"/>
        <rFont val="Arial"/>
        <family val="2"/>
      </rPr>
      <t>x</t>
    </r>
    <r>
      <rPr>
        <sz val="14"/>
        <color rgb="FF010101"/>
        <rFont val="Arial"/>
        <family val="2"/>
      </rPr>
      <t>, age&lt;= 17</t>
    </r>
    <r>
      <rPr>
        <sz val="14"/>
        <color rgb="FF1C1C1C"/>
        <rFont val="Arial"/>
        <family val="2"/>
      </rPr>
      <t xml:space="preserve">, </t>
    </r>
    <r>
      <rPr>
        <sz val="14"/>
        <color rgb="FF010101"/>
        <rFont val="Arial"/>
        <family val="2"/>
      </rPr>
      <t>score rr &gt;= 91 - niveau 2</t>
    </r>
  </si>
  <si>
    <r>
      <rPr>
        <sz val="14"/>
        <color rgb="FF010101"/>
        <rFont val="Arial"/>
        <family val="2"/>
      </rPr>
      <t>3 714 60</t>
    </r>
  </si>
  <si>
    <r>
      <rPr>
        <sz val="14"/>
        <color rgb="FF010101"/>
        <rFont val="Arial"/>
        <family val="2"/>
      </rPr>
      <t>337 69</t>
    </r>
  </si>
  <si>
    <r>
      <rPr>
        <sz val="14"/>
        <color rgb="FF010101"/>
        <rFont val="Arial"/>
        <family val="2"/>
      </rPr>
      <t>1909CO</t>
    </r>
  </si>
  <si>
    <r>
      <rPr>
        <sz val="14"/>
        <color rgb="FF010101"/>
        <rFont val="Arial"/>
        <family val="2"/>
      </rPr>
      <t>Autre</t>
    </r>
    <r>
      <rPr>
        <sz val="14"/>
        <color rgb="FF1C1C1C"/>
        <rFont val="Arial"/>
        <family val="2"/>
      </rPr>
      <t xml:space="preserve">s </t>
    </r>
    <r>
      <rPr>
        <sz val="14"/>
        <color rgb="FF010101"/>
        <rFont val="Arial"/>
        <family val="2"/>
      </rPr>
      <t>troubles psycho-
comportementau</t>
    </r>
    <r>
      <rPr>
        <sz val="14"/>
        <color rgb="FF1C1C1C"/>
        <rFont val="Arial"/>
        <family val="2"/>
      </rPr>
      <t>x</t>
    </r>
    <r>
      <rPr>
        <sz val="14"/>
        <color rgb="FF010101"/>
        <rFont val="Arial"/>
        <family val="2"/>
      </rPr>
      <t xml:space="preserve">, age
</t>
    </r>
    <r>
      <rPr>
        <sz val="14"/>
        <color rgb="FF1C1C1C"/>
        <rFont val="Arial"/>
        <family val="2"/>
      </rPr>
      <t>[</t>
    </r>
    <r>
      <rPr>
        <sz val="14"/>
        <color rgb="FF010101"/>
        <rFont val="Arial"/>
        <family val="2"/>
      </rPr>
      <t>18</t>
    </r>
    <r>
      <rPr>
        <sz val="14"/>
        <color rgb="FF1C1C1C"/>
        <rFont val="Arial"/>
        <family val="2"/>
      </rPr>
      <t>,</t>
    </r>
    <r>
      <rPr>
        <sz val="14"/>
        <color rgb="FF010101"/>
        <rFont val="Arial"/>
        <family val="2"/>
      </rPr>
      <t>74]</t>
    </r>
    <r>
      <rPr>
        <sz val="14"/>
        <color rgb="FF1C1C1C"/>
        <rFont val="Arial"/>
        <family val="2"/>
      </rPr>
      <t xml:space="preserve">, </t>
    </r>
    <r>
      <rPr>
        <sz val="14"/>
        <color rgb="FF010101"/>
        <rFont val="Arial"/>
        <family val="2"/>
      </rPr>
      <t>score cog &lt;= 4 - zéro rour</t>
    </r>
  </si>
  <si>
    <r>
      <rPr>
        <sz val="14"/>
        <color rgb="FF010101"/>
        <rFont val="Arial"/>
        <family val="2"/>
      </rPr>
      <t>1909</t>
    </r>
    <r>
      <rPr>
        <sz val="14"/>
        <color rgb="FF1C1C1C"/>
        <rFont val="Arial"/>
        <family val="2"/>
      </rPr>
      <t>C</t>
    </r>
    <r>
      <rPr>
        <sz val="14"/>
        <color rgb="FF010101"/>
        <rFont val="Arial"/>
        <family val="2"/>
      </rPr>
      <t>1</t>
    </r>
  </si>
  <si>
    <r>
      <rPr>
        <sz val="14"/>
        <color rgb="FF010101"/>
        <rFont val="Arial"/>
        <family val="2"/>
      </rPr>
      <t>Autres troubles psycho- comportementa</t>
    </r>
    <r>
      <rPr>
        <sz val="14"/>
        <color rgb="FF1C1C1C"/>
        <rFont val="Arial"/>
        <family val="2"/>
      </rPr>
      <t>ux</t>
    </r>
    <r>
      <rPr>
        <sz val="14"/>
        <color rgb="FF010101"/>
        <rFont val="Arial"/>
        <family val="2"/>
      </rPr>
      <t xml:space="preserve">, age [18,741, score cog &lt;= </t>
    </r>
    <r>
      <rPr>
        <b/>
        <sz val="14"/>
        <color rgb="FF010101"/>
        <rFont val="Arial"/>
        <family val="2"/>
      </rPr>
      <t xml:space="preserve">4 </t>
    </r>
    <r>
      <rPr>
        <sz val="14"/>
        <color rgb="FF010101"/>
        <rFont val="Arial"/>
        <family val="2"/>
      </rPr>
      <t xml:space="preserve">-
</t>
    </r>
    <r>
      <rPr>
        <sz val="14"/>
        <color rgb="FF1C1C1C"/>
        <rFont val="Arial"/>
        <family val="2"/>
      </rPr>
      <t>n</t>
    </r>
    <r>
      <rPr>
        <sz val="14"/>
        <color rgb="FF010101"/>
        <rFont val="Arial"/>
        <family val="2"/>
      </rPr>
      <t>iveau 1</t>
    </r>
  </si>
  <si>
    <r>
      <rPr>
        <sz val="14"/>
        <color rgb="FF010101"/>
        <rFont val="Arial"/>
        <family val="2"/>
      </rPr>
      <t>278.65</t>
    </r>
  </si>
  <si>
    <r>
      <rPr>
        <sz val="14"/>
        <color rgb="FF010101"/>
        <rFont val="Arial"/>
        <family val="2"/>
      </rPr>
      <t>4 179,78</t>
    </r>
  </si>
  <si>
    <r>
      <rPr>
        <sz val="14"/>
        <color rgb="FF2F2F2F"/>
        <rFont val="Arial"/>
        <family val="2"/>
      </rPr>
      <t>19</t>
    </r>
    <r>
      <rPr>
        <sz val="14"/>
        <color rgb="FF010101"/>
        <rFont val="Arial"/>
        <family val="2"/>
      </rPr>
      <t>0</t>
    </r>
    <r>
      <rPr>
        <sz val="14"/>
        <color rgb="FF1C1C1C"/>
        <rFont val="Arial"/>
        <family val="2"/>
      </rPr>
      <t>9C2</t>
    </r>
  </si>
  <si>
    <r>
      <rPr>
        <sz val="14"/>
        <color rgb="FF010101"/>
        <rFont val="Arial"/>
        <family val="2"/>
      </rPr>
      <t>Autre</t>
    </r>
    <r>
      <rPr>
        <sz val="14"/>
        <color rgb="FF1C1C1C"/>
        <rFont val="Arial"/>
        <family val="2"/>
      </rPr>
      <t xml:space="preserve">s </t>
    </r>
    <r>
      <rPr>
        <sz val="14"/>
        <color rgb="FF010101"/>
        <rFont val="Arial"/>
        <family val="2"/>
      </rPr>
      <t xml:space="preserve">troubles psycho-
comportementaux, age </t>
    </r>
    <r>
      <rPr>
        <sz val="14"/>
        <color rgb="FF1C1C1C"/>
        <rFont val="Arial"/>
        <family val="2"/>
      </rPr>
      <t>[1</t>
    </r>
    <r>
      <rPr>
        <sz val="14"/>
        <color rgb="FF010101"/>
        <rFont val="Arial"/>
        <family val="2"/>
      </rPr>
      <t>8</t>
    </r>
    <r>
      <rPr>
        <sz val="14"/>
        <color rgb="FF2F2F2F"/>
        <rFont val="Arial"/>
        <family val="2"/>
      </rPr>
      <t>,</t>
    </r>
    <r>
      <rPr>
        <sz val="14"/>
        <color rgb="FF010101"/>
        <rFont val="Arial"/>
        <family val="2"/>
      </rPr>
      <t>74]</t>
    </r>
    <r>
      <rPr>
        <sz val="14"/>
        <color rgb="FF2F2F2F"/>
        <rFont val="Arial"/>
        <family val="2"/>
      </rPr>
      <t xml:space="preserve">, </t>
    </r>
    <r>
      <rPr>
        <sz val="14"/>
        <color rgb="FF010101"/>
        <rFont val="Arial"/>
        <family val="2"/>
      </rPr>
      <t xml:space="preserve">score cog &lt;= </t>
    </r>
    <r>
      <rPr>
        <b/>
        <sz val="14"/>
        <color rgb="FF010101"/>
        <rFont val="Arial"/>
        <family val="2"/>
      </rPr>
      <t xml:space="preserve">4 </t>
    </r>
    <r>
      <rPr>
        <sz val="14"/>
        <color rgb="FF010101"/>
        <rFont val="Arial"/>
        <family val="2"/>
      </rPr>
      <t xml:space="preserve">-
</t>
    </r>
    <r>
      <rPr>
        <b/>
        <sz val="14"/>
        <color rgb="FF010101"/>
        <rFont val="Arial"/>
        <family val="2"/>
      </rPr>
      <t>ni</t>
    </r>
    <r>
      <rPr>
        <b/>
        <sz val="14"/>
        <color rgb="FF1C1C1C"/>
        <rFont val="Arial"/>
        <family val="2"/>
      </rPr>
      <t>vea</t>
    </r>
    <r>
      <rPr>
        <b/>
        <sz val="14"/>
        <color rgb="FF010101"/>
        <rFont val="Arial"/>
        <family val="2"/>
      </rPr>
      <t xml:space="preserve">u </t>
    </r>
    <r>
      <rPr>
        <b/>
        <sz val="14"/>
        <color rgb="FF1C1C1C"/>
        <rFont val="Arial"/>
        <family val="2"/>
      </rPr>
      <t>2</t>
    </r>
  </si>
  <si>
    <r>
      <rPr>
        <sz val="14"/>
        <color rgb="FF1C1C1C"/>
        <rFont val="Arial"/>
        <family val="2"/>
      </rPr>
      <t>227</t>
    </r>
    <r>
      <rPr>
        <sz val="14"/>
        <color rgb="FF010101"/>
        <rFont val="Arial"/>
        <family val="2"/>
      </rPr>
      <t>.</t>
    </r>
    <r>
      <rPr>
        <sz val="14"/>
        <color rgb="FF1C1C1C"/>
        <rFont val="Arial"/>
        <family val="2"/>
      </rPr>
      <t>41</t>
    </r>
  </si>
  <si>
    <r>
      <rPr>
        <sz val="14"/>
        <color rgb="FF1C1C1C"/>
        <rFont val="Arial"/>
        <family val="2"/>
      </rPr>
      <t>1</t>
    </r>
    <r>
      <rPr>
        <sz val="14"/>
        <color rgb="FF010101"/>
        <rFont val="Arial"/>
        <family val="2"/>
      </rPr>
      <t xml:space="preserve">3 </t>
    </r>
    <r>
      <rPr>
        <sz val="14"/>
        <color rgb="FF1C1C1C"/>
        <rFont val="Arial"/>
        <family val="2"/>
      </rPr>
      <t>730</t>
    </r>
    <r>
      <rPr>
        <sz val="14"/>
        <color rgb="FF010101"/>
        <rFont val="Arial"/>
        <family val="2"/>
      </rPr>
      <t>,</t>
    </r>
    <r>
      <rPr>
        <sz val="14"/>
        <color rgb="FF1C1C1C"/>
        <rFont val="Arial"/>
        <family val="2"/>
      </rPr>
      <t>9</t>
    </r>
    <r>
      <rPr>
        <sz val="14"/>
        <color rgb="FF010101"/>
        <rFont val="Arial"/>
        <family val="2"/>
      </rPr>
      <t>4</t>
    </r>
  </si>
  <si>
    <r>
      <rPr>
        <sz val="14"/>
        <color rgb="FF1C1C1C"/>
        <rFont val="Arial"/>
        <family val="2"/>
      </rPr>
      <t xml:space="preserve">1909 </t>
    </r>
    <r>
      <rPr>
        <sz val="14"/>
        <color rgb="FF010101"/>
        <rFont val="Arial"/>
        <family val="2"/>
      </rPr>
      <t>0 0</t>
    </r>
  </si>
  <si>
    <r>
      <rPr>
        <sz val="14"/>
        <color rgb="FF010101"/>
        <rFont val="Arial"/>
        <family val="2"/>
      </rPr>
      <t>Autr</t>
    </r>
    <r>
      <rPr>
        <sz val="14"/>
        <color rgb="FF1C1C1C"/>
        <rFont val="Arial"/>
        <family val="2"/>
      </rPr>
      <t>e</t>
    </r>
    <r>
      <rPr>
        <sz val="14"/>
        <color rgb="FF010101"/>
        <rFont val="Arial"/>
        <family val="2"/>
      </rPr>
      <t>s troubles ps</t>
    </r>
    <r>
      <rPr>
        <sz val="14"/>
        <color rgb="FF1C1C1C"/>
        <rFont val="Arial"/>
        <family val="2"/>
      </rPr>
      <t>yc</t>
    </r>
    <r>
      <rPr>
        <sz val="14"/>
        <color rgb="FF010101"/>
        <rFont val="Arial"/>
        <family val="2"/>
      </rPr>
      <t>h</t>
    </r>
    <r>
      <rPr>
        <sz val="14"/>
        <color rgb="FF1C1C1C"/>
        <rFont val="Arial"/>
        <family val="2"/>
      </rPr>
      <t>o</t>
    </r>
    <r>
      <rPr>
        <sz val="14"/>
        <color rgb="FF010101"/>
        <rFont val="Arial"/>
        <family val="2"/>
      </rPr>
      <t xml:space="preserve">- </t>
    </r>
    <r>
      <rPr>
        <sz val="14"/>
        <color rgb="FF1C1C1C"/>
        <rFont val="Arial"/>
        <family val="2"/>
      </rPr>
      <t>c</t>
    </r>
    <r>
      <rPr>
        <sz val="14"/>
        <color rgb="FF010101"/>
        <rFont val="Arial"/>
        <family val="2"/>
      </rPr>
      <t>omp</t>
    </r>
    <r>
      <rPr>
        <sz val="14"/>
        <color rgb="FF1C1C1C"/>
        <rFont val="Arial"/>
        <family val="2"/>
      </rPr>
      <t>o</t>
    </r>
    <r>
      <rPr>
        <sz val="14"/>
        <color rgb="FF010101"/>
        <rFont val="Arial"/>
        <family val="2"/>
      </rPr>
      <t>rt</t>
    </r>
    <r>
      <rPr>
        <sz val="14"/>
        <color rgb="FF1C1C1C"/>
        <rFont val="Arial"/>
        <family val="2"/>
      </rPr>
      <t>e</t>
    </r>
    <r>
      <rPr>
        <sz val="14"/>
        <color rgb="FF010101"/>
        <rFont val="Arial"/>
        <family val="2"/>
      </rPr>
      <t>m</t>
    </r>
    <r>
      <rPr>
        <sz val="14"/>
        <color rgb="FF1C1C1C"/>
        <rFont val="Arial"/>
        <family val="2"/>
      </rPr>
      <t>e</t>
    </r>
    <r>
      <rPr>
        <sz val="14"/>
        <color rgb="FF010101"/>
        <rFont val="Arial"/>
        <family val="2"/>
      </rPr>
      <t>ntau</t>
    </r>
    <r>
      <rPr>
        <sz val="14"/>
        <color rgb="FF2F2F2F"/>
        <rFont val="Arial"/>
        <family val="2"/>
      </rPr>
      <t>x</t>
    </r>
    <r>
      <rPr>
        <sz val="14"/>
        <color rgb="FF010101"/>
        <rFont val="Arial"/>
        <family val="2"/>
      </rPr>
      <t xml:space="preserve">, </t>
    </r>
    <r>
      <rPr>
        <sz val="14"/>
        <color rgb="FF1C1C1C"/>
        <rFont val="Arial"/>
        <family val="2"/>
      </rPr>
      <t xml:space="preserve">age
</t>
    </r>
    <r>
      <rPr>
        <sz val="14"/>
        <color rgb="FF010101"/>
        <rFont val="Arial"/>
        <family val="2"/>
      </rPr>
      <t>[</t>
    </r>
    <r>
      <rPr>
        <sz val="14"/>
        <color rgb="FF2F2F2F"/>
        <rFont val="Arial"/>
        <family val="2"/>
      </rPr>
      <t>18,7</t>
    </r>
    <r>
      <rPr>
        <sz val="14"/>
        <color rgb="FF010101"/>
        <rFont val="Arial"/>
        <family val="2"/>
      </rPr>
      <t>4]</t>
    </r>
    <r>
      <rPr>
        <sz val="14"/>
        <color rgb="FF2F2F2F"/>
        <rFont val="Arial"/>
        <family val="2"/>
      </rPr>
      <t xml:space="preserve">, </t>
    </r>
    <r>
      <rPr>
        <sz val="14"/>
        <color rgb="FF010101"/>
        <rFont val="Arial"/>
        <family val="2"/>
      </rPr>
      <t>sc</t>
    </r>
    <r>
      <rPr>
        <sz val="14"/>
        <color rgb="FF1C1C1C"/>
        <rFont val="Arial"/>
        <family val="2"/>
      </rPr>
      <t>o</t>
    </r>
    <r>
      <rPr>
        <sz val="14"/>
        <color rgb="FF010101"/>
        <rFont val="Arial"/>
        <family val="2"/>
      </rPr>
      <t xml:space="preserve">re phy </t>
    </r>
    <r>
      <rPr>
        <sz val="14"/>
        <color rgb="FF1C1C1C"/>
        <rFont val="Arial"/>
        <family val="2"/>
      </rPr>
      <t>&lt;</t>
    </r>
    <r>
      <rPr>
        <sz val="14"/>
        <color rgb="FF010101"/>
        <rFont val="Arial"/>
        <family val="2"/>
      </rPr>
      <t xml:space="preserve">= 4, </t>
    </r>
    <r>
      <rPr>
        <sz val="14"/>
        <color rgb="FF1C1C1C"/>
        <rFont val="Arial"/>
        <family val="2"/>
      </rPr>
      <t>sc</t>
    </r>
    <r>
      <rPr>
        <sz val="14"/>
        <color rgb="FF010101"/>
        <rFont val="Arial"/>
        <family val="2"/>
      </rPr>
      <t xml:space="preserve">ore cog </t>
    </r>
    <r>
      <rPr>
        <sz val="14"/>
        <color rgb="FF414141"/>
        <rFont val="Arial"/>
        <family val="2"/>
      </rPr>
      <t>&gt;</t>
    </r>
    <r>
      <rPr>
        <sz val="14"/>
        <color rgb="FF010101"/>
        <rFont val="Arial"/>
        <family val="2"/>
      </rPr>
      <t>= 5-  zér</t>
    </r>
    <r>
      <rPr>
        <sz val="14"/>
        <color rgb="FF1C1C1C"/>
        <rFont val="Arial"/>
        <family val="2"/>
      </rPr>
      <t xml:space="preserve">o </t>
    </r>
    <r>
      <rPr>
        <sz val="14"/>
        <color rgb="FF010101"/>
        <rFont val="Arial"/>
        <family val="2"/>
      </rPr>
      <t>j</t>
    </r>
    <r>
      <rPr>
        <sz val="14"/>
        <color rgb="FF1C1C1C"/>
        <rFont val="Arial"/>
        <family val="2"/>
      </rPr>
      <t>ou</t>
    </r>
    <r>
      <rPr>
        <sz val="14"/>
        <color rgb="FF010101"/>
        <rFont val="Arial"/>
        <family val="2"/>
      </rPr>
      <t>r</t>
    </r>
  </si>
  <si>
    <r>
      <rPr>
        <sz val="14"/>
        <color rgb="FF010101"/>
        <rFont val="Arial"/>
        <family val="2"/>
      </rPr>
      <t>Aut</t>
    </r>
    <r>
      <rPr>
        <sz val="14"/>
        <color rgb="FF1C1C1C"/>
        <rFont val="Arial"/>
        <family val="2"/>
      </rPr>
      <t>r</t>
    </r>
    <r>
      <rPr>
        <sz val="14"/>
        <color rgb="FF010101"/>
        <rFont val="Arial"/>
        <family val="2"/>
      </rPr>
      <t>e</t>
    </r>
    <r>
      <rPr>
        <sz val="14"/>
        <color rgb="FF1C1C1C"/>
        <rFont val="Arial"/>
        <family val="2"/>
      </rPr>
      <t xml:space="preserve">s </t>
    </r>
    <r>
      <rPr>
        <sz val="14"/>
        <color rgb="FF010101"/>
        <rFont val="Arial"/>
        <family val="2"/>
      </rPr>
      <t>tr</t>
    </r>
    <r>
      <rPr>
        <sz val="14"/>
        <color rgb="FF1C1C1C"/>
        <rFont val="Arial"/>
        <family val="2"/>
      </rPr>
      <t>o</t>
    </r>
    <r>
      <rPr>
        <sz val="14"/>
        <color rgb="FF010101"/>
        <rFont val="Arial"/>
        <family val="2"/>
      </rPr>
      <t>uble</t>
    </r>
    <r>
      <rPr>
        <sz val="14"/>
        <color rgb="FF1C1C1C"/>
        <rFont val="Arial"/>
        <family val="2"/>
      </rPr>
      <t>s p</t>
    </r>
    <r>
      <rPr>
        <sz val="14"/>
        <color rgb="FF010101"/>
        <rFont val="Arial"/>
        <family val="2"/>
      </rPr>
      <t>sy</t>
    </r>
    <r>
      <rPr>
        <sz val="14"/>
        <color rgb="FF1C1C1C"/>
        <rFont val="Arial"/>
        <family val="2"/>
      </rPr>
      <t>c</t>
    </r>
    <r>
      <rPr>
        <sz val="14"/>
        <color rgb="FF010101"/>
        <rFont val="Arial"/>
        <family val="2"/>
      </rPr>
      <t xml:space="preserve">ho-
</t>
    </r>
    <r>
      <rPr>
        <sz val="14"/>
        <color rgb="FF1C1C1C"/>
        <rFont val="Arial"/>
        <family val="2"/>
      </rPr>
      <t>c</t>
    </r>
    <r>
      <rPr>
        <sz val="14"/>
        <color rgb="FF010101"/>
        <rFont val="Arial"/>
        <family val="2"/>
      </rPr>
      <t>omporte</t>
    </r>
    <r>
      <rPr>
        <sz val="14"/>
        <color rgb="FF1C1C1C"/>
        <rFont val="Arial"/>
        <family val="2"/>
      </rPr>
      <t>m</t>
    </r>
    <r>
      <rPr>
        <sz val="14"/>
        <color rgb="FF010101"/>
        <rFont val="Arial"/>
        <family val="2"/>
      </rPr>
      <t>enta</t>
    </r>
    <r>
      <rPr>
        <sz val="14"/>
        <color rgb="FF1C1C1C"/>
        <rFont val="Arial"/>
        <family val="2"/>
      </rPr>
      <t>u</t>
    </r>
    <r>
      <rPr>
        <sz val="14"/>
        <color rgb="FF010101"/>
        <rFont val="Arial"/>
        <family val="2"/>
      </rPr>
      <t>x, a</t>
    </r>
    <r>
      <rPr>
        <sz val="14"/>
        <color rgb="FF1C1C1C"/>
        <rFont val="Arial"/>
        <family val="2"/>
      </rPr>
      <t>g</t>
    </r>
    <r>
      <rPr>
        <sz val="14"/>
        <color rgb="FF010101"/>
        <rFont val="Arial"/>
        <family val="2"/>
      </rPr>
      <t xml:space="preserve">e </t>
    </r>
    <r>
      <rPr>
        <sz val="14"/>
        <color rgb="FF1C1C1C"/>
        <rFont val="Arial"/>
        <family val="2"/>
      </rPr>
      <t>[18,7</t>
    </r>
    <r>
      <rPr>
        <sz val="14"/>
        <color rgb="FF010101"/>
        <rFont val="Arial"/>
        <family val="2"/>
      </rPr>
      <t>4]</t>
    </r>
    <r>
      <rPr>
        <sz val="14"/>
        <color rgb="FF1C1C1C"/>
        <rFont val="Arial"/>
        <family val="2"/>
      </rPr>
      <t xml:space="preserve">, </t>
    </r>
    <r>
      <rPr>
        <sz val="14"/>
        <color rgb="FF010101"/>
        <rFont val="Arial"/>
        <family val="2"/>
      </rPr>
      <t>s</t>
    </r>
    <r>
      <rPr>
        <sz val="14"/>
        <color rgb="FF1C1C1C"/>
        <rFont val="Arial"/>
        <family val="2"/>
      </rPr>
      <t>c</t>
    </r>
    <r>
      <rPr>
        <sz val="14"/>
        <color rgb="FF010101"/>
        <rFont val="Arial"/>
        <family val="2"/>
      </rPr>
      <t>o</t>
    </r>
    <r>
      <rPr>
        <sz val="14"/>
        <color rgb="FF1C1C1C"/>
        <rFont val="Arial"/>
        <family val="2"/>
      </rPr>
      <t>r</t>
    </r>
    <r>
      <rPr>
        <sz val="14"/>
        <color rgb="FF010101"/>
        <rFont val="Arial"/>
        <family val="2"/>
      </rPr>
      <t xml:space="preserve">ephy </t>
    </r>
    <r>
      <rPr>
        <sz val="14"/>
        <color rgb="FF2F2F2F"/>
        <rFont val="Arial"/>
        <family val="2"/>
      </rPr>
      <t>&lt;</t>
    </r>
    <r>
      <rPr>
        <sz val="14"/>
        <color rgb="FF010101"/>
        <rFont val="Arial"/>
        <family val="2"/>
      </rPr>
      <t>= 4</t>
    </r>
    <r>
      <rPr>
        <sz val="14"/>
        <color rgb="FF2F2F2F"/>
        <rFont val="Arial"/>
        <family val="2"/>
      </rPr>
      <t xml:space="preserve">, </t>
    </r>
    <r>
      <rPr>
        <sz val="14"/>
        <color rgb="FF1C1C1C"/>
        <rFont val="Arial"/>
        <family val="2"/>
      </rPr>
      <t>sco</t>
    </r>
    <r>
      <rPr>
        <sz val="14"/>
        <color rgb="FF010101"/>
        <rFont val="Arial"/>
        <family val="2"/>
      </rPr>
      <t xml:space="preserve">re </t>
    </r>
    <r>
      <rPr>
        <sz val="14"/>
        <color rgb="FF1C1C1C"/>
        <rFont val="Arial"/>
        <family val="2"/>
      </rPr>
      <t>c</t>
    </r>
    <r>
      <rPr>
        <sz val="14"/>
        <color rgb="FF010101"/>
        <rFont val="Arial"/>
        <family val="2"/>
      </rPr>
      <t xml:space="preserve">og </t>
    </r>
    <r>
      <rPr>
        <sz val="14"/>
        <color rgb="FF414141"/>
        <rFont val="Arial"/>
        <family val="2"/>
      </rPr>
      <t>&gt;</t>
    </r>
    <r>
      <rPr>
        <sz val="14"/>
        <color rgb="FF010101"/>
        <rFont val="Arial"/>
        <family val="2"/>
      </rPr>
      <t>= 5-  niv</t>
    </r>
    <r>
      <rPr>
        <sz val="14"/>
        <color rgb="FF1C1C1C"/>
        <rFont val="Arial"/>
        <family val="2"/>
      </rPr>
      <t>e</t>
    </r>
    <r>
      <rPr>
        <sz val="14"/>
        <color rgb="FF010101"/>
        <rFont val="Arial"/>
        <family val="2"/>
      </rPr>
      <t>au 1</t>
    </r>
  </si>
  <si>
    <r>
      <rPr>
        <sz val="14"/>
        <color rgb="FF1C1C1C"/>
        <rFont val="Arial"/>
        <family val="2"/>
      </rPr>
      <t>1 72</t>
    </r>
    <r>
      <rPr>
        <sz val="14"/>
        <color rgb="FF010101"/>
        <rFont val="Arial"/>
        <family val="2"/>
      </rPr>
      <t>4,</t>
    </r>
    <r>
      <rPr>
        <sz val="14"/>
        <color rgb="FF1C1C1C"/>
        <rFont val="Arial"/>
        <family val="2"/>
      </rPr>
      <t>0</t>
    </r>
    <r>
      <rPr>
        <sz val="14"/>
        <color rgb="FF010101"/>
        <rFont val="Arial"/>
        <family val="2"/>
      </rPr>
      <t>1</t>
    </r>
  </si>
  <si>
    <r>
      <rPr>
        <sz val="14"/>
        <color rgb="FF010101"/>
        <rFont val="Arial"/>
        <family val="2"/>
      </rPr>
      <t>Autr</t>
    </r>
    <r>
      <rPr>
        <sz val="14"/>
        <color rgb="FF1C1C1C"/>
        <rFont val="Arial"/>
        <family val="2"/>
      </rPr>
      <t>e</t>
    </r>
    <r>
      <rPr>
        <sz val="14"/>
        <color rgb="FF010101"/>
        <rFont val="Arial"/>
        <family val="2"/>
      </rPr>
      <t>s troubles ps</t>
    </r>
    <r>
      <rPr>
        <sz val="14"/>
        <color rgb="FF1C1C1C"/>
        <rFont val="Arial"/>
        <family val="2"/>
      </rPr>
      <t>yc</t>
    </r>
    <r>
      <rPr>
        <sz val="14"/>
        <color rgb="FF010101"/>
        <rFont val="Arial"/>
        <family val="2"/>
      </rPr>
      <t>h</t>
    </r>
    <r>
      <rPr>
        <sz val="14"/>
        <color rgb="FF1C1C1C"/>
        <rFont val="Arial"/>
        <family val="2"/>
      </rPr>
      <t>o</t>
    </r>
    <r>
      <rPr>
        <sz val="14"/>
        <color rgb="FF010101"/>
        <rFont val="Arial"/>
        <family val="2"/>
      </rPr>
      <t>- com</t>
    </r>
    <r>
      <rPr>
        <sz val="14"/>
        <color rgb="FF1C1C1C"/>
        <rFont val="Arial"/>
        <family val="2"/>
      </rPr>
      <t>po</t>
    </r>
    <r>
      <rPr>
        <sz val="14"/>
        <color rgb="FF010101"/>
        <rFont val="Arial"/>
        <family val="2"/>
      </rPr>
      <t>rt</t>
    </r>
    <r>
      <rPr>
        <sz val="14"/>
        <color rgb="FF1C1C1C"/>
        <rFont val="Arial"/>
        <family val="2"/>
      </rPr>
      <t>e</t>
    </r>
    <r>
      <rPr>
        <sz val="14"/>
        <color rgb="FF010101"/>
        <rFont val="Arial"/>
        <family val="2"/>
      </rPr>
      <t>m</t>
    </r>
    <r>
      <rPr>
        <sz val="14"/>
        <color rgb="FF1C1C1C"/>
        <rFont val="Arial"/>
        <family val="2"/>
      </rPr>
      <t>e</t>
    </r>
    <r>
      <rPr>
        <sz val="14"/>
        <color rgb="FF010101"/>
        <rFont val="Arial"/>
        <family val="2"/>
      </rPr>
      <t>ntau</t>
    </r>
    <r>
      <rPr>
        <sz val="14"/>
        <color rgb="FF2F2F2F"/>
        <rFont val="Arial"/>
        <family val="2"/>
      </rPr>
      <t>x</t>
    </r>
    <r>
      <rPr>
        <sz val="14"/>
        <color rgb="FF010101"/>
        <rFont val="Arial"/>
        <family val="2"/>
      </rPr>
      <t xml:space="preserve">, </t>
    </r>
    <r>
      <rPr>
        <sz val="14"/>
        <color rgb="FF1C1C1C"/>
        <rFont val="Arial"/>
        <family val="2"/>
      </rPr>
      <t>a</t>
    </r>
    <r>
      <rPr>
        <sz val="14"/>
        <color rgb="FF010101"/>
        <rFont val="Arial"/>
        <family val="2"/>
      </rPr>
      <t>g</t>
    </r>
    <r>
      <rPr>
        <sz val="14"/>
        <color rgb="FF1C1C1C"/>
        <rFont val="Arial"/>
        <family val="2"/>
      </rPr>
      <t xml:space="preserve">e
</t>
    </r>
    <r>
      <rPr>
        <sz val="14"/>
        <color rgb="FF010101"/>
        <rFont val="Arial"/>
        <family val="2"/>
      </rPr>
      <t>[</t>
    </r>
    <r>
      <rPr>
        <sz val="14"/>
        <color rgb="FF2F2F2F"/>
        <rFont val="Arial"/>
        <family val="2"/>
      </rPr>
      <t>18,7</t>
    </r>
    <r>
      <rPr>
        <sz val="14"/>
        <color rgb="FF010101"/>
        <rFont val="Arial"/>
        <family val="2"/>
      </rPr>
      <t>4]</t>
    </r>
    <r>
      <rPr>
        <sz val="14"/>
        <color rgb="FF2F2F2F"/>
        <rFont val="Arial"/>
        <family val="2"/>
      </rPr>
      <t xml:space="preserve">, </t>
    </r>
    <r>
      <rPr>
        <sz val="14"/>
        <color rgb="FF010101"/>
        <rFont val="Arial"/>
        <family val="2"/>
      </rPr>
      <t>sc</t>
    </r>
    <r>
      <rPr>
        <sz val="14"/>
        <color rgb="FF1C1C1C"/>
        <rFont val="Arial"/>
        <family val="2"/>
      </rPr>
      <t>o</t>
    </r>
    <r>
      <rPr>
        <sz val="14"/>
        <color rgb="FF010101"/>
        <rFont val="Arial"/>
        <family val="2"/>
      </rPr>
      <t xml:space="preserve">re phy </t>
    </r>
    <r>
      <rPr>
        <sz val="14"/>
        <color rgb="FF2F2F2F"/>
        <rFont val="Arial"/>
        <family val="2"/>
      </rPr>
      <t>&lt;</t>
    </r>
    <r>
      <rPr>
        <sz val="14"/>
        <color rgb="FF010101"/>
        <rFont val="Arial"/>
        <family val="2"/>
      </rPr>
      <t xml:space="preserve">= 4, </t>
    </r>
    <r>
      <rPr>
        <sz val="14"/>
        <color rgb="FF1C1C1C"/>
        <rFont val="Arial"/>
        <family val="2"/>
      </rPr>
      <t>sc</t>
    </r>
    <r>
      <rPr>
        <sz val="14"/>
        <color rgb="FF010101"/>
        <rFont val="Arial"/>
        <family val="2"/>
      </rPr>
      <t xml:space="preserve">ore </t>
    </r>
    <r>
      <rPr>
        <sz val="14"/>
        <color rgb="FF1C1C1C"/>
        <rFont val="Arial"/>
        <family val="2"/>
      </rPr>
      <t>c</t>
    </r>
    <r>
      <rPr>
        <sz val="14"/>
        <color rgb="FF010101"/>
        <rFont val="Arial"/>
        <family val="2"/>
      </rPr>
      <t xml:space="preserve">og </t>
    </r>
    <r>
      <rPr>
        <sz val="14"/>
        <color rgb="FF414141"/>
        <rFont val="Arial"/>
        <family val="2"/>
      </rPr>
      <t>&gt;</t>
    </r>
    <r>
      <rPr>
        <sz val="14"/>
        <color rgb="FF010101"/>
        <rFont val="Arial"/>
        <family val="2"/>
      </rPr>
      <t xml:space="preserve">= </t>
    </r>
    <r>
      <rPr>
        <sz val="14"/>
        <color rgb="FF1C1C1C"/>
        <rFont val="Arial"/>
        <family val="2"/>
      </rPr>
      <t xml:space="preserve">5 </t>
    </r>
    <r>
      <rPr>
        <sz val="14"/>
        <color rgb="FF010101"/>
        <rFont val="Arial"/>
        <family val="2"/>
      </rPr>
      <t>- ni</t>
    </r>
    <r>
      <rPr>
        <sz val="14"/>
        <color rgb="FF2F2F2F"/>
        <rFont val="Arial"/>
        <family val="2"/>
      </rPr>
      <t>v</t>
    </r>
    <r>
      <rPr>
        <sz val="14"/>
        <color rgb="FF010101"/>
        <rFont val="Arial"/>
        <family val="2"/>
      </rPr>
      <t>ea</t>
    </r>
    <r>
      <rPr>
        <sz val="14"/>
        <color rgb="FF1C1C1C"/>
        <rFont val="Arial"/>
        <family val="2"/>
      </rPr>
      <t xml:space="preserve">u </t>
    </r>
    <r>
      <rPr>
        <sz val="14"/>
        <color rgb="FF010101"/>
        <rFont val="Arial"/>
        <family val="2"/>
      </rPr>
      <t>2</t>
    </r>
  </si>
  <si>
    <r>
      <rPr>
        <sz val="14"/>
        <color rgb="FF1C1C1C"/>
        <rFont val="Arial"/>
        <family val="2"/>
      </rPr>
      <t>2</t>
    </r>
    <r>
      <rPr>
        <sz val="14"/>
        <color rgb="FF010101"/>
        <rFont val="Arial"/>
        <family val="2"/>
      </rPr>
      <t>41.63</t>
    </r>
  </si>
  <si>
    <r>
      <rPr>
        <sz val="14"/>
        <color rgb="FF010101"/>
        <rFont val="Arial"/>
        <family val="2"/>
      </rPr>
      <t>1</t>
    </r>
    <r>
      <rPr>
        <sz val="14"/>
        <color rgb="FF1C1C1C"/>
        <rFont val="Arial"/>
        <family val="2"/>
      </rPr>
      <t>8 8</t>
    </r>
    <r>
      <rPr>
        <sz val="14"/>
        <color rgb="FF010101"/>
        <rFont val="Arial"/>
        <family val="2"/>
      </rPr>
      <t>4</t>
    </r>
    <r>
      <rPr>
        <sz val="14"/>
        <color rgb="FF1C1C1C"/>
        <rFont val="Arial"/>
        <family val="2"/>
      </rPr>
      <t>6,92</t>
    </r>
  </si>
  <si>
    <r>
      <rPr>
        <sz val="14"/>
        <color rgb="FF2F2F2F"/>
        <rFont val="Arial"/>
        <family val="2"/>
      </rPr>
      <t>1</t>
    </r>
    <r>
      <rPr>
        <sz val="14"/>
        <color rgb="FF010101"/>
        <rFont val="Arial"/>
        <family val="2"/>
      </rPr>
      <t>9</t>
    </r>
    <r>
      <rPr>
        <sz val="14"/>
        <color rgb="FF1C1C1C"/>
        <rFont val="Arial"/>
        <family val="2"/>
      </rPr>
      <t>09</t>
    </r>
    <r>
      <rPr>
        <sz val="14"/>
        <color rgb="FF010101"/>
        <rFont val="Arial"/>
        <family val="2"/>
      </rPr>
      <t>E</t>
    </r>
    <r>
      <rPr>
        <sz val="14"/>
        <color rgb="FF1C1C1C"/>
        <rFont val="Arial"/>
        <family val="2"/>
      </rPr>
      <t>O</t>
    </r>
  </si>
  <si>
    <r>
      <rPr>
        <sz val="14"/>
        <color rgb="FF010101"/>
        <rFont val="Arial"/>
        <family val="2"/>
      </rPr>
      <t xml:space="preserve">Autre </t>
    </r>
    <r>
      <rPr>
        <sz val="14"/>
        <color rgb="FF1C1C1C"/>
        <rFont val="Arial"/>
        <family val="2"/>
      </rPr>
      <t xml:space="preserve">s </t>
    </r>
    <r>
      <rPr>
        <sz val="14"/>
        <color rgb="FF010101"/>
        <rFont val="Arial"/>
        <family val="2"/>
      </rPr>
      <t>tr</t>
    </r>
    <r>
      <rPr>
        <sz val="14"/>
        <color rgb="FF1C1C1C"/>
        <rFont val="Arial"/>
        <family val="2"/>
      </rPr>
      <t>o</t>
    </r>
    <r>
      <rPr>
        <sz val="14"/>
        <color rgb="FF010101"/>
        <rFont val="Arial"/>
        <family val="2"/>
      </rPr>
      <t>uble</t>
    </r>
    <r>
      <rPr>
        <sz val="14"/>
        <color rgb="FF1C1C1C"/>
        <rFont val="Arial"/>
        <family val="2"/>
      </rPr>
      <t>s p</t>
    </r>
    <r>
      <rPr>
        <sz val="14"/>
        <color rgb="FF010101"/>
        <rFont val="Arial"/>
        <family val="2"/>
      </rPr>
      <t>sy</t>
    </r>
    <r>
      <rPr>
        <sz val="14"/>
        <color rgb="FF1C1C1C"/>
        <rFont val="Arial"/>
        <family val="2"/>
      </rPr>
      <t>c</t>
    </r>
    <r>
      <rPr>
        <sz val="14"/>
        <color rgb="FF010101"/>
        <rFont val="Arial"/>
        <family val="2"/>
      </rPr>
      <t xml:space="preserve">ho-
</t>
    </r>
    <r>
      <rPr>
        <sz val="14"/>
        <color rgb="FF1C1C1C"/>
        <rFont val="Arial"/>
        <family val="2"/>
      </rPr>
      <t>c</t>
    </r>
    <r>
      <rPr>
        <sz val="14"/>
        <color rgb="FF010101"/>
        <rFont val="Arial"/>
        <family val="2"/>
      </rPr>
      <t>omportementa</t>
    </r>
    <r>
      <rPr>
        <sz val="14"/>
        <color rgb="FF1C1C1C"/>
        <rFont val="Arial"/>
        <family val="2"/>
      </rPr>
      <t>u</t>
    </r>
    <r>
      <rPr>
        <sz val="14"/>
        <color rgb="FF010101"/>
        <rFont val="Arial"/>
        <family val="2"/>
      </rPr>
      <t xml:space="preserve">x, age </t>
    </r>
    <r>
      <rPr>
        <sz val="14"/>
        <color rgb="FF1C1C1C"/>
        <rFont val="Arial"/>
        <family val="2"/>
      </rPr>
      <t>[18,7</t>
    </r>
    <r>
      <rPr>
        <sz val="14"/>
        <color rgb="FF010101"/>
        <rFont val="Arial"/>
        <family val="2"/>
      </rPr>
      <t>4]</t>
    </r>
    <r>
      <rPr>
        <sz val="14"/>
        <color rgb="FF1C1C1C"/>
        <rFont val="Arial"/>
        <family val="2"/>
      </rPr>
      <t xml:space="preserve">, </t>
    </r>
    <r>
      <rPr>
        <sz val="14"/>
        <color rgb="FF010101"/>
        <rFont val="Arial"/>
        <family val="2"/>
      </rPr>
      <t>s</t>
    </r>
    <r>
      <rPr>
        <sz val="14"/>
        <color rgb="FF1C1C1C"/>
        <rFont val="Arial"/>
        <family val="2"/>
      </rPr>
      <t>cor</t>
    </r>
    <r>
      <rPr>
        <sz val="14"/>
        <color rgb="FF010101"/>
        <rFont val="Arial"/>
        <family val="2"/>
      </rPr>
      <t>e ph</t>
    </r>
    <r>
      <rPr>
        <sz val="14"/>
        <color rgb="FF1C1C1C"/>
        <rFont val="Arial"/>
        <family val="2"/>
      </rPr>
      <t xml:space="preserve">y </t>
    </r>
    <r>
      <rPr>
        <sz val="14"/>
        <color rgb="FF2F2F2F"/>
        <rFont val="Arial"/>
        <family val="2"/>
      </rPr>
      <t>&gt;</t>
    </r>
    <r>
      <rPr>
        <sz val="14"/>
        <color rgb="FF010101"/>
        <rFont val="Arial"/>
        <family val="2"/>
      </rPr>
      <t xml:space="preserve">= 5. </t>
    </r>
    <r>
      <rPr>
        <sz val="14"/>
        <color rgb="FF1C1C1C"/>
        <rFont val="Arial"/>
        <family val="2"/>
      </rPr>
      <t>sco</t>
    </r>
    <r>
      <rPr>
        <sz val="14"/>
        <color rgb="FF010101"/>
        <rFont val="Arial"/>
        <family val="2"/>
      </rPr>
      <t xml:space="preserve">re </t>
    </r>
    <r>
      <rPr>
        <sz val="14"/>
        <color rgb="FF1C1C1C"/>
        <rFont val="Arial"/>
        <family val="2"/>
      </rPr>
      <t>c</t>
    </r>
    <r>
      <rPr>
        <sz val="14"/>
        <color rgb="FF010101"/>
        <rFont val="Arial"/>
        <family val="2"/>
      </rPr>
      <t xml:space="preserve">og </t>
    </r>
    <r>
      <rPr>
        <sz val="14"/>
        <color rgb="FF414141"/>
        <rFont val="Arial"/>
        <family val="2"/>
      </rPr>
      <t>&gt;</t>
    </r>
    <r>
      <rPr>
        <sz val="14"/>
        <color rgb="FF010101"/>
        <rFont val="Arial"/>
        <family val="2"/>
      </rPr>
      <t>= 5-  z</t>
    </r>
    <r>
      <rPr>
        <sz val="14"/>
        <color rgb="FF1C1C1C"/>
        <rFont val="Arial"/>
        <family val="2"/>
      </rPr>
      <t>é</t>
    </r>
    <r>
      <rPr>
        <sz val="14"/>
        <color rgb="FF010101"/>
        <rFont val="Arial"/>
        <family val="2"/>
      </rPr>
      <t>ro J</t>
    </r>
    <r>
      <rPr>
        <sz val="14"/>
        <color rgb="FF1C1C1C"/>
        <rFont val="Arial"/>
        <family val="2"/>
      </rPr>
      <t>ou</t>
    </r>
    <r>
      <rPr>
        <sz val="14"/>
        <color rgb="FF010101"/>
        <rFont val="Arial"/>
        <family val="2"/>
      </rPr>
      <t>r</t>
    </r>
  </si>
  <si>
    <r>
      <rPr>
        <sz val="14"/>
        <color rgb="FF010101"/>
        <rFont val="Arial"/>
        <family val="2"/>
      </rPr>
      <t>Autr</t>
    </r>
    <r>
      <rPr>
        <sz val="14"/>
        <color rgb="FF1C1C1C"/>
        <rFont val="Arial"/>
        <family val="2"/>
      </rPr>
      <t>e</t>
    </r>
    <r>
      <rPr>
        <sz val="14"/>
        <color rgb="FF010101"/>
        <rFont val="Arial"/>
        <family val="2"/>
      </rPr>
      <t>s troubl</t>
    </r>
    <r>
      <rPr>
        <sz val="14"/>
        <color rgb="FF1C1C1C"/>
        <rFont val="Arial"/>
        <family val="2"/>
      </rPr>
      <t>e</t>
    </r>
    <r>
      <rPr>
        <sz val="14"/>
        <color rgb="FF010101"/>
        <rFont val="Arial"/>
        <family val="2"/>
      </rPr>
      <t>s ps</t>
    </r>
    <r>
      <rPr>
        <sz val="14"/>
        <color rgb="FF1C1C1C"/>
        <rFont val="Arial"/>
        <family val="2"/>
      </rPr>
      <t>yc</t>
    </r>
    <r>
      <rPr>
        <sz val="14"/>
        <color rgb="FF010101"/>
        <rFont val="Arial"/>
        <family val="2"/>
      </rPr>
      <t>h</t>
    </r>
    <r>
      <rPr>
        <sz val="14"/>
        <color rgb="FF1C1C1C"/>
        <rFont val="Arial"/>
        <family val="2"/>
      </rPr>
      <t>o</t>
    </r>
    <r>
      <rPr>
        <sz val="14"/>
        <color rgb="FF010101"/>
        <rFont val="Arial"/>
        <family val="2"/>
      </rPr>
      <t xml:space="preserve">- </t>
    </r>
    <r>
      <rPr>
        <sz val="14"/>
        <color rgb="FF2F2F2F"/>
        <rFont val="Arial"/>
        <family val="2"/>
      </rPr>
      <t>c</t>
    </r>
    <r>
      <rPr>
        <sz val="14"/>
        <color rgb="FF010101"/>
        <rFont val="Arial"/>
        <family val="2"/>
      </rPr>
      <t>omp</t>
    </r>
    <r>
      <rPr>
        <sz val="14"/>
        <color rgb="FF1C1C1C"/>
        <rFont val="Arial"/>
        <family val="2"/>
      </rPr>
      <t>o</t>
    </r>
    <r>
      <rPr>
        <sz val="14"/>
        <color rgb="FF010101"/>
        <rFont val="Arial"/>
        <family val="2"/>
      </rPr>
      <t>rtem</t>
    </r>
    <r>
      <rPr>
        <sz val="14"/>
        <color rgb="FF1C1C1C"/>
        <rFont val="Arial"/>
        <family val="2"/>
      </rPr>
      <t>e</t>
    </r>
    <r>
      <rPr>
        <sz val="14"/>
        <color rgb="FF010101"/>
        <rFont val="Arial"/>
        <family val="2"/>
      </rPr>
      <t>ntau</t>
    </r>
    <r>
      <rPr>
        <sz val="14"/>
        <color rgb="FF2F2F2F"/>
        <rFont val="Arial"/>
        <family val="2"/>
      </rPr>
      <t>x</t>
    </r>
    <r>
      <rPr>
        <sz val="14"/>
        <color rgb="FF010101"/>
        <rFont val="Arial"/>
        <family val="2"/>
      </rPr>
      <t>. age
[</t>
    </r>
    <r>
      <rPr>
        <sz val="14"/>
        <color rgb="FF2F2F2F"/>
        <rFont val="Arial"/>
        <family val="2"/>
      </rPr>
      <t>18,7</t>
    </r>
    <r>
      <rPr>
        <sz val="14"/>
        <color rgb="FF010101"/>
        <rFont val="Arial"/>
        <family val="2"/>
      </rPr>
      <t>4]</t>
    </r>
    <r>
      <rPr>
        <sz val="14"/>
        <color rgb="FF2F2F2F"/>
        <rFont val="Arial"/>
        <family val="2"/>
      </rPr>
      <t xml:space="preserve">, </t>
    </r>
    <r>
      <rPr>
        <sz val="14"/>
        <color rgb="FF010101"/>
        <rFont val="Arial"/>
        <family val="2"/>
      </rPr>
      <t>sc</t>
    </r>
    <r>
      <rPr>
        <sz val="14"/>
        <color rgb="FF1C1C1C"/>
        <rFont val="Arial"/>
        <family val="2"/>
      </rPr>
      <t>o</t>
    </r>
    <r>
      <rPr>
        <sz val="14"/>
        <color rgb="FF010101"/>
        <rFont val="Arial"/>
        <family val="2"/>
      </rPr>
      <t>re ph</t>
    </r>
    <r>
      <rPr>
        <sz val="14"/>
        <color rgb="FF1C1C1C"/>
        <rFont val="Arial"/>
        <family val="2"/>
      </rPr>
      <t xml:space="preserve">y </t>
    </r>
    <r>
      <rPr>
        <sz val="14"/>
        <color rgb="FF414141"/>
        <rFont val="Arial"/>
        <family val="2"/>
      </rPr>
      <t>&gt;</t>
    </r>
    <r>
      <rPr>
        <sz val="14"/>
        <color rgb="FF010101"/>
        <rFont val="Arial"/>
        <family val="2"/>
      </rPr>
      <t xml:space="preserve">= 5, </t>
    </r>
    <r>
      <rPr>
        <sz val="14"/>
        <color rgb="FF1C1C1C"/>
        <rFont val="Arial"/>
        <family val="2"/>
      </rPr>
      <t>sc</t>
    </r>
    <r>
      <rPr>
        <sz val="14"/>
        <color rgb="FF010101"/>
        <rFont val="Arial"/>
        <family val="2"/>
      </rPr>
      <t xml:space="preserve">ore </t>
    </r>
    <r>
      <rPr>
        <sz val="14"/>
        <color rgb="FF1C1C1C"/>
        <rFont val="Arial"/>
        <family val="2"/>
      </rPr>
      <t>c</t>
    </r>
    <r>
      <rPr>
        <sz val="14"/>
        <color rgb="FF010101"/>
        <rFont val="Arial"/>
        <family val="2"/>
      </rPr>
      <t xml:space="preserve">oo &gt;= </t>
    </r>
    <r>
      <rPr>
        <sz val="14"/>
        <color rgb="FF1C1C1C"/>
        <rFont val="Arial"/>
        <family val="2"/>
      </rPr>
      <t xml:space="preserve">5 </t>
    </r>
    <r>
      <rPr>
        <sz val="14"/>
        <color rgb="FF010101"/>
        <rFont val="Arial"/>
        <family val="2"/>
      </rPr>
      <t>- ni</t>
    </r>
    <r>
      <rPr>
        <sz val="14"/>
        <color rgb="FF1C1C1C"/>
        <rFont val="Arial"/>
        <family val="2"/>
      </rPr>
      <t>ve</t>
    </r>
    <r>
      <rPr>
        <sz val="14"/>
        <color rgb="FF010101"/>
        <rFont val="Arial"/>
        <family val="2"/>
      </rPr>
      <t>au 1</t>
    </r>
  </si>
  <si>
    <r>
      <rPr>
        <sz val="14"/>
        <color rgb="FF010101"/>
        <rFont val="Arial"/>
        <family val="2"/>
      </rPr>
      <t>2</t>
    </r>
    <r>
      <rPr>
        <sz val="14"/>
        <color rgb="FF1C1C1C"/>
        <rFont val="Arial"/>
        <family val="2"/>
      </rPr>
      <t>60</t>
    </r>
    <r>
      <rPr>
        <sz val="14"/>
        <color rgb="FF010101"/>
        <rFont val="Arial"/>
        <family val="2"/>
      </rPr>
      <t>.4</t>
    </r>
    <r>
      <rPr>
        <sz val="14"/>
        <color rgb="FF1C1C1C"/>
        <rFont val="Arial"/>
        <family val="2"/>
      </rPr>
      <t>3</t>
    </r>
  </si>
  <si>
    <r>
      <rPr>
        <sz val="14"/>
        <color rgb="FF010101"/>
        <rFont val="Arial"/>
        <family val="2"/>
      </rPr>
      <t xml:space="preserve">25 </t>
    </r>
    <r>
      <rPr>
        <sz val="14"/>
        <color rgb="FF1C1C1C"/>
        <rFont val="Arial"/>
        <family val="2"/>
      </rPr>
      <t>782,68</t>
    </r>
  </si>
  <si>
    <r>
      <rPr>
        <sz val="14"/>
        <color rgb="FF010101"/>
        <rFont val="Arial"/>
        <family val="2"/>
      </rPr>
      <t>A</t>
    </r>
    <r>
      <rPr>
        <sz val="14"/>
        <color rgb="FF1C1C1C"/>
        <rFont val="Arial"/>
        <family val="2"/>
      </rPr>
      <t>ut</t>
    </r>
    <r>
      <rPr>
        <sz val="14"/>
        <color rgb="FF010101"/>
        <rFont val="Arial"/>
        <family val="2"/>
      </rPr>
      <t>r</t>
    </r>
    <r>
      <rPr>
        <sz val="14"/>
        <color rgb="FF2F2F2F"/>
        <rFont val="Arial"/>
        <family val="2"/>
      </rPr>
      <t xml:space="preserve">es </t>
    </r>
    <r>
      <rPr>
        <sz val="14"/>
        <color rgb="FF010101"/>
        <rFont val="Arial"/>
        <family val="2"/>
      </rPr>
      <t>tr</t>
    </r>
    <r>
      <rPr>
        <sz val="14"/>
        <color rgb="FF1C1C1C"/>
        <rFont val="Arial"/>
        <family val="2"/>
      </rPr>
      <t>o</t>
    </r>
    <r>
      <rPr>
        <sz val="14"/>
        <color rgb="FF010101"/>
        <rFont val="Arial"/>
        <family val="2"/>
      </rPr>
      <t>ubl</t>
    </r>
    <r>
      <rPr>
        <sz val="14"/>
        <color rgb="FF2F2F2F"/>
        <rFont val="Arial"/>
        <family val="2"/>
      </rPr>
      <t xml:space="preserve">es </t>
    </r>
    <r>
      <rPr>
        <sz val="14"/>
        <color rgb="FF010101"/>
        <rFont val="Arial"/>
        <family val="2"/>
      </rPr>
      <t>p</t>
    </r>
    <r>
      <rPr>
        <sz val="14"/>
        <color rgb="FF1C1C1C"/>
        <rFont val="Arial"/>
        <family val="2"/>
      </rPr>
      <t>syc</t>
    </r>
    <r>
      <rPr>
        <sz val="14"/>
        <color rgb="FF010101"/>
        <rFont val="Arial"/>
        <family val="2"/>
      </rPr>
      <t>h</t>
    </r>
    <r>
      <rPr>
        <sz val="14"/>
        <color rgb="FF1C1C1C"/>
        <rFont val="Arial"/>
        <family val="2"/>
      </rPr>
      <t>o</t>
    </r>
    <r>
      <rPr>
        <sz val="14"/>
        <color rgb="FF010101"/>
        <rFont val="Arial"/>
        <family val="2"/>
      </rPr>
      <t xml:space="preserve">-
</t>
    </r>
    <r>
      <rPr>
        <sz val="14"/>
        <color rgb="FF1C1C1C"/>
        <rFont val="Arial"/>
        <family val="2"/>
      </rPr>
      <t>c</t>
    </r>
    <r>
      <rPr>
        <sz val="14"/>
        <color rgb="FF010101"/>
        <rFont val="Arial"/>
        <family val="2"/>
      </rPr>
      <t>omportementa</t>
    </r>
    <r>
      <rPr>
        <sz val="14"/>
        <color rgb="FF1C1C1C"/>
        <rFont val="Arial"/>
        <family val="2"/>
      </rPr>
      <t>u</t>
    </r>
    <r>
      <rPr>
        <sz val="14"/>
        <color rgb="FF010101"/>
        <rFont val="Arial"/>
        <family val="2"/>
      </rPr>
      <t>x, age
[</t>
    </r>
    <r>
      <rPr>
        <sz val="14"/>
        <color rgb="FF1C1C1C"/>
        <rFont val="Arial"/>
        <family val="2"/>
      </rPr>
      <t>18</t>
    </r>
    <r>
      <rPr>
        <sz val="14"/>
        <color rgb="FF545454"/>
        <rFont val="Arial"/>
        <family val="2"/>
      </rPr>
      <t>,</t>
    </r>
    <r>
      <rPr>
        <sz val="14"/>
        <color rgb="FF1C1C1C"/>
        <rFont val="Arial"/>
        <family val="2"/>
      </rPr>
      <t>7</t>
    </r>
    <r>
      <rPr>
        <sz val="14"/>
        <color rgb="FF010101"/>
        <rFont val="Arial"/>
        <family val="2"/>
      </rPr>
      <t>4]</t>
    </r>
    <r>
      <rPr>
        <sz val="14"/>
        <color rgb="FF545454"/>
        <rFont val="Arial"/>
        <family val="2"/>
      </rPr>
      <t xml:space="preserve">, </t>
    </r>
    <r>
      <rPr>
        <sz val="14"/>
        <color rgb="FF1C1C1C"/>
        <rFont val="Arial"/>
        <family val="2"/>
      </rPr>
      <t>sco</t>
    </r>
    <r>
      <rPr>
        <sz val="14"/>
        <color rgb="FF010101"/>
        <rFont val="Arial"/>
        <family val="2"/>
      </rPr>
      <t>r</t>
    </r>
    <r>
      <rPr>
        <sz val="14"/>
        <color rgb="FF1C1C1C"/>
        <rFont val="Arial"/>
        <family val="2"/>
      </rPr>
      <t xml:space="preserve">e </t>
    </r>
    <r>
      <rPr>
        <sz val="14"/>
        <color rgb="FF010101"/>
        <rFont val="Arial"/>
        <family val="2"/>
      </rPr>
      <t xml:space="preserve">phy </t>
    </r>
    <r>
      <rPr>
        <sz val="14"/>
        <color rgb="FF1C1C1C"/>
        <rFont val="Arial"/>
        <family val="2"/>
      </rPr>
      <t>&gt;</t>
    </r>
    <r>
      <rPr>
        <sz val="14"/>
        <color rgb="FF010101"/>
        <rFont val="Arial"/>
        <family val="2"/>
      </rPr>
      <t>= 5</t>
    </r>
    <r>
      <rPr>
        <sz val="14"/>
        <color rgb="FF7E7E7E"/>
        <rFont val="Arial"/>
        <family val="2"/>
      </rPr>
      <t xml:space="preserve">, </t>
    </r>
    <r>
      <rPr>
        <sz val="14"/>
        <color rgb="FF1C1C1C"/>
        <rFont val="Arial"/>
        <family val="2"/>
      </rPr>
      <t>s</t>
    </r>
    <r>
      <rPr>
        <sz val="14"/>
        <color rgb="FF010101"/>
        <rFont val="Arial"/>
        <family val="2"/>
      </rPr>
      <t>c</t>
    </r>
    <r>
      <rPr>
        <sz val="14"/>
        <color rgb="FF1C1C1C"/>
        <rFont val="Arial"/>
        <family val="2"/>
      </rPr>
      <t>o</t>
    </r>
    <r>
      <rPr>
        <sz val="14"/>
        <color rgb="FF010101"/>
        <rFont val="Arial"/>
        <family val="2"/>
      </rPr>
      <t>r</t>
    </r>
    <r>
      <rPr>
        <sz val="14"/>
        <color rgb="FF414141"/>
        <rFont val="Arial"/>
        <family val="2"/>
      </rPr>
      <t xml:space="preserve">e </t>
    </r>
    <r>
      <rPr>
        <sz val="14"/>
        <color rgb="FF1C1C1C"/>
        <rFont val="Arial"/>
        <family val="2"/>
      </rPr>
      <t>c</t>
    </r>
    <r>
      <rPr>
        <sz val="14"/>
        <color rgb="FF010101"/>
        <rFont val="Arial"/>
        <family val="2"/>
      </rPr>
      <t xml:space="preserve">oo </t>
    </r>
    <r>
      <rPr>
        <sz val="14"/>
        <color rgb="FF414141"/>
        <rFont val="Arial"/>
        <family val="2"/>
      </rPr>
      <t>&gt;</t>
    </r>
    <r>
      <rPr>
        <sz val="14"/>
        <color rgb="FF010101"/>
        <rFont val="Arial"/>
        <family val="2"/>
      </rPr>
      <t>= 5-  ni</t>
    </r>
    <r>
      <rPr>
        <sz val="14"/>
        <color rgb="FF1C1C1C"/>
        <rFont val="Arial"/>
        <family val="2"/>
      </rPr>
      <t>ve</t>
    </r>
    <r>
      <rPr>
        <sz val="14"/>
        <color rgb="FF010101"/>
        <rFont val="Arial"/>
        <family val="2"/>
      </rPr>
      <t>a</t>
    </r>
    <r>
      <rPr>
        <sz val="14"/>
        <color rgb="FF1C1C1C"/>
        <rFont val="Arial"/>
        <family val="2"/>
      </rPr>
      <t>u 2</t>
    </r>
  </si>
  <si>
    <r>
      <rPr>
        <sz val="14"/>
        <color rgb="FF1C1C1C"/>
        <rFont val="Arial"/>
        <family val="2"/>
      </rPr>
      <t>2</t>
    </r>
    <r>
      <rPr>
        <sz val="14"/>
        <color rgb="FF010101"/>
        <rFont val="Arial"/>
        <family val="2"/>
      </rPr>
      <t>66.</t>
    </r>
    <r>
      <rPr>
        <sz val="14"/>
        <color rgb="FF1C1C1C"/>
        <rFont val="Arial"/>
        <family val="2"/>
      </rPr>
      <t>5</t>
    </r>
    <r>
      <rPr>
        <sz val="14"/>
        <color rgb="FF010101"/>
        <rFont val="Arial"/>
        <family val="2"/>
      </rPr>
      <t>7</t>
    </r>
  </si>
  <si>
    <r>
      <rPr>
        <sz val="14"/>
        <color rgb="FF1C1C1C"/>
        <rFont val="Arial"/>
        <family val="2"/>
      </rPr>
      <t xml:space="preserve">30 </t>
    </r>
    <r>
      <rPr>
        <sz val="14"/>
        <color rgb="FF010101"/>
        <rFont val="Arial"/>
        <family val="2"/>
      </rPr>
      <t>1</t>
    </r>
    <r>
      <rPr>
        <sz val="14"/>
        <color rgb="FF1C1C1C"/>
        <rFont val="Arial"/>
        <family val="2"/>
      </rPr>
      <t>22</t>
    </r>
    <r>
      <rPr>
        <sz val="14"/>
        <color rgb="FF010101"/>
        <rFont val="Arial"/>
        <family val="2"/>
      </rPr>
      <t>,41</t>
    </r>
  </si>
  <si>
    <r>
      <rPr>
        <sz val="14"/>
        <color rgb="FF2F2F2F"/>
        <rFont val="Arial"/>
        <family val="2"/>
      </rPr>
      <t>1</t>
    </r>
    <r>
      <rPr>
        <sz val="14"/>
        <color rgb="FF010101"/>
        <rFont val="Arial"/>
        <family val="2"/>
      </rPr>
      <t>9</t>
    </r>
    <r>
      <rPr>
        <sz val="14"/>
        <color rgb="FF1C1C1C"/>
        <rFont val="Arial"/>
        <family val="2"/>
      </rPr>
      <t>09</t>
    </r>
    <r>
      <rPr>
        <sz val="14"/>
        <color rgb="FF010101"/>
        <rFont val="Arial"/>
        <family val="2"/>
      </rPr>
      <t>F</t>
    </r>
    <r>
      <rPr>
        <sz val="14"/>
        <color rgb="FF1C1C1C"/>
        <rFont val="Arial"/>
        <family val="2"/>
      </rPr>
      <t>O</t>
    </r>
  </si>
  <si>
    <r>
      <rPr>
        <sz val="14"/>
        <color rgb="FF010101"/>
        <rFont val="Arial"/>
        <family val="2"/>
      </rPr>
      <t>Aut</t>
    </r>
    <r>
      <rPr>
        <sz val="14"/>
        <color rgb="FF1C1C1C"/>
        <rFont val="Arial"/>
        <family val="2"/>
      </rPr>
      <t>r</t>
    </r>
    <r>
      <rPr>
        <sz val="14"/>
        <color rgb="FF010101"/>
        <rFont val="Arial"/>
        <family val="2"/>
      </rPr>
      <t>es trouble</t>
    </r>
    <r>
      <rPr>
        <sz val="14"/>
        <color rgb="FF1C1C1C"/>
        <rFont val="Arial"/>
        <family val="2"/>
      </rPr>
      <t xml:space="preserve">s </t>
    </r>
    <r>
      <rPr>
        <sz val="14"/>
        <color rgb="FF010101"/>
        <rFont val="Arial"/>
        <family val="2"/>
      </rPr>
      <t>ps</t>
    </r>
    <r>
      <rPr>
        <sz val="14"/>
        <color rgb="FF1C1C1C"/>
        <rFont val="Arial"/>
        <family val="2"/>
      </rPr>
      <t>yc</t>
    </r>
    <r>
      <rPr>
        <sz val="14"/>
        <color rgb="FF010101"/>
        <rFont val="Arial"/>
        <family val="2"/>
      </rPr>
      <t>h</t>
    </r>
    <r>
      <rPr>
        <sz val="14"/>
        <color rgb="FF1C1C1C"/>
        <rFont val="Arial"/>
        <family val="2"/>
      </rPr>
      <t>o</t>
    </r>
    <r>
      <rPr>
        <sz val="14"/>
        <color rgb="FF010101"/>
        <rFont val="Arial"/>
        <family val="2"/>
      </rPr>
      <t xml:space="preserve">-
</t>
    </r>
    <r>
      <rPr>
        <sz val="14"/>
        <color rgb="FF1C1C1C"/>
        <rFont val="Arial"/>
        <family val="2"/>
      </rPr>
      <t>c</t>
    </r>
    <r>
      <rPr>
        <sz val="14"/>
        <color rgb="FF010101"/>
        <rFont val="Arial"/>
        <family val="2"/>
      </rPr>
      <t>omp</t>
    </r>
    <r>
      <rPr>
        <sz val="14"/>
        <color rgb="FF1C1C1C"/>
        <rFont val="Arial"/>
        <family val="2"/>
      </rPr>
      <t>o</t>
    </r>
    <r>
      <rPr>
        <sz val="14"/>
        <color rgb="FF010101"/>
        <rFont val="Arial"/>
        <family val="2"/>
      </rPr>
      <t>rtem</t>
    </r>
    <r>
      <rPr>
        <sz val="14"/>
        <color rgb="FF1C1C1C"/>
        <rFont val="Arial"/>
        <family val="2"/>
      </rPr>
      <t>e</t>
    </r>
    <r>
      <rPr>
        <sz val="14"/>
        <color rgb="FF010101"/>
        <rFont val="Arial"/>
        <family val="2"/>
      </rPr>
      <t>ntau</t>
    </r>
    <r>
      <rPr>
        <sz val="14"/>
        <color rgb="FF2F2F2F"/>
        <rFont val="Arial"/>
        <family val="2"/>
      </rPr>
      <t>x</t>
    </r>
    <r>
      <rPr>
        <sz val="14"/>
        <color rgb="FF545454"/>
        <rFont val="Arial"/>
        <family val="2"/>
      </rPr>
      <t xml:space="preserve">, </t>
    </r>
    <r>
      <rPr>
        <sz val="14"/>
        <color rgb="FF010101"/>
        <rFont val="Arial"/>
        <family val="2"/>
      </rPr>
      <t xml:space="preserve">age </t>
    </r>
    <r>
      <rPr>
        <sz val="14"/>
        <color rgb="FF2F2F2F"/>
        <rFont val="Arial"/>
        <family val="2"/>
      </rPr>
      <t>&gt;</t>
    </r>
    <r>
      <rPr>
        <sz val="14"/>
        <color rgb="FF010101"/>
        <rFont val="Arial"/>
        <family val="2"/>
      </rPr>
      <t xml:space="preserve">= </t>
    </r>
    <r>
      <rPr>
        <sz val="14"/>
        <color rgb="FF1C1C1C"/>
        <rFont val="Arial"/>
        <family val="2"/>
      </rPr>
      <t xml:space="preserve">75, s </t>
    </r>
    <r>
      <rPr>
        <sz val="14"/>
        <color rgb="FF010101"/>
        <rFont val="Arial"/>
        <family val="2"/>
      </rPr>
      <t>cor</t>
    </r>
    <r>
      <rPr>
        <sz val="14"/>
        <color rgb="FF1C1C1C"/>
        <rFont val="Arial"/>
        <family val="2"/>
      </rPr>
      <t>e c</t>
    </r>
    <r>
      <rPr>
        <sz val="14"/>
        <color rgb="FF010101"/>
        <rFont val="Arial"/>
        <family val="2"/>
      </rPr>
      <t xml:space="preserve">oa &lt;= 4 - </t>
    </r>
    <r>
      <rPr>
        <sz val="14"/>
        <color rgb="FF1C1C1C"/>
        <rFont val="Arial"/>
        <family val="2"/>
      </rPr>
      <t>zé</t>
    </r>
    <r>
      <rPr>
        <sz val="14"/>
        <color rgb="FF010101"/>
        <rFont val="Arial"/>
        <family val="2"/>
      </rPr>
      <t>ro i</t>
    </r>
    <r>
      <rPr>
        <sz val="14"/>
        <color rgb="FF1C1C1C"/>
        <rFont val="Arial"/>
        <family val="2"/>
      </rPr>
      <t>o</t>
    </r>
    <r>
      <rPr>
        <sz val="14"/>
        <color rgb="FF010101"/>
        <rFont val="Arial"/>
        <family val="2"/>
      </rPr>
      <t>ur</t>
    </r>
  </si>
  <si>
    <r>
      <rPr>
        <sz val="14"/>
        <color rgb="FF1C1C1C"/>
        <rFont val="Arial"/>
        <family val="2"/>
      </rPr>
      <t>1</t>
    </r>
    <r>
      <rPr>
        <sz val="14"/>
        <color rgb="FF010101"/>
        <rFont val="Arial"/>
        <family val="2"/>
      </rPr>
      <t>9</t>
    </r>
    <r>
      <rPr>
        <sz val="14"/>
        <color rgb="FF1C1C1C"/>
        <rFont val="Arial"/>
        <family val="2"/>
      </rPr>
      <t>09</t>
    </r>
    <r>
      <rPr>
        <sz val="14"/>
        <color rgb="FF010101"/>
        <rFont val="Arial"/>
        <family val="2"/>
      </rPr>
      <t>F1</t>
    </r>
  </si>
  <si>
    <r>
      <rPr>
        <sz val="14"/>
        <color rgb="FF010101"/>
        <rFont val="Arial"/>
        <family val="2"/>
      </rPr>
      <t>Autr</t>
    </r>
    <r>
      <rPr>
        <sz val="14"/>
        <color rgb="FF1C1C1C"/>
        <rFont val="Arial"/>
        <family val="2"/>
      </rPr>
      <t>e</t>
    </r>
    <r>
      <rPr>
        <sz val="14"/>
        <color rgb="FF010101"/>
        <rFont val="Arial"/>
        <family val="2"/>
      </rPr>
      <t>s troubl</t>
    </r>
    <r>
      <rPr>
        <sz val="14"/>
        <color rgb="FF1C1C1C"/>
        <rFont val="Arial"/>
        <family val="2"/>
      </rPr>
      <t>e</t>
    </r>
    <r>
      <rPr>
        <sz val="14"/>
        <color rgb="FF010101"/>
        <rFont val="Arial"/>
        <family val="2"/>
      </rPr>
      <t>s ps</t>
    </r>
    <r>
      <rPr>
        <sz val="14"/>
        <color rgb="FF1C1C1C"/>
        <rFont val="Arial"/>
        <family val="2"/>
      </rPr>
      <t>yc</t>
    </r>
    <r>
      <rPr>
        <sz val="14"/>
        <color rgb="FF010101"/>
        <rFont val="Arial"/>
        <family val="2"/>
      </rPr>
      <t>h</t>
    </r>
    <r>
      <rPr>
        <sz val="14"/>
        <color rgb="FF1C1C1C"/>
        <rFont val="Arial"/>
        <family val="2"/>
      </rPr>
      <t>o</t>
    </r>
    <r>
      <rPr>
        <sz val="14"/>
        <color rgb="FF010101"/>
        <rFont val="Arial"/>
        <family val="2"/>
      </rPr>
      <t xml:space="preserve">-
</t>
    </r>
    <r>
      <rPr>
        <sz val="14"/>
        <color rgb="FF1C1C1C"/>
        <rFont val="Arial"/>
        <family val="2"/>
      </rPr>
      <t>c</t>
    </r>
    <r>
      <rPr>
        <sz val="14"/>
        <color rgb="FF010101"/>
        <rFont val="Arial"/>
        <family val="2"/>
      </rPr>
      <t>omp</t>
    </r>
    <r>
      <rPr>
        <sz val="14"/>
        <color rgb="FF1C1C1C"/>
        <rFont val="Arial"/>
        <family val="2"/>
      </rPr>
      <t>o</t>
    </r>
    <r>
      <rPr>
        <sz val="14"/>
        <color rgb="FF010101"/>
        <rFont val="Arial"/>
        <family val="2"/>
      </rPr>
      <t>rtem</t>
    </r>
    <r>
      <rPr>
        <sz val="14"/>
        <color rgb="FF1C1C1C"/>
        <rFont val="Arial"/>
        <family val="2"/>
      </rPr>
      <t>e</t>
    </r>
    <r>
      <rPr>
        <sz val="14"/>
        <color rgb="FF010101"/>
        <rFont val="Arial"/>
        <family val="2"/>
      </rPr>
      <t>ntau</t>
    </r>
    <r>
      <rPr>
        <sz val="14"/>
        <color rgb="FF2F2F2F"/>
        <rFont val="Arial"/>
        <family val="2"/>
      </rPr>
      <t>x</t>
    </r>
    <r>
      <rPr>
        <sz val="14"/>
        <color rgb="FF010101"/>
        <rFont val="Arial"/>
        <family val="2"/>
      </rPr>
      <t xml:space="preserve">. age </t>
    </r>
    <r>
      <rPr>
        <sz val="14"/>
        <color rgb="FF2F2F2F"/>
        <rFont val="Arial"/>
        <family val="2"/>
      </rPr>
      <t>&gt;</t>
    </r>
    <r>
      <rPr>
        <sz val="14"/>
        <color rgb="FF010101"/>
        <rFont val="Arial"/>
        <family val="2"/>
      </rPr>
      <t xml:space="preserve">= </t>
    </r>
    <r>
      <rPr>
        <sz val="14"/>
        <color rgb="FF1C1C1C"/>
        <rFont val="Arial"/>
        <family val="2"/>
      </rPr>
      <t>75</t>
    </r>
    <r>
      <rPr>
        <sz val="14"/>
        <color rgb="FF010101"/>
        <rFont val="Arial"/>
        <family val="2"/>
      </rPr>
      <t xml:space="preserve">, </t>
    </r>
    <r>
      <rPr>
        <sz val="14"/>
        <color rgb="FF2F2F2F"/>
        <rFont val="Arial"/>
        <family val="2"/>
      </rPr>
      <t xml:space="preserve">score </t>
    </r>
    <r>
      <rPr>
        <sz val="14"/>
        <color rgb="FF414141"/>
        <rFont val="Arial"/>
        <family val="2"/>
      </rPr>
      <t>co</t>
    </r>
    <r>
      <rPr>
        <sz val="14"/>
        <color rgb="FF1C1C1C"/>
        <rFont val="Arial"/>
        <family val="2"/>
      </rPr>
      <t xml:space="preserve">g </t>
    </r>
    <r>
      <rPr>
        <sz val="14"/>
        <color rgb="FF2F2F2F"/>
        <rFont val="Arial"/>
        <family val="2"/>
      </rPr>
      <t>&lt;</t>
    </r>
    <r>
      <rPr>
        <sz val="14"/>
        <color rgb="FF010101"/>
        <rFont val="Arial"/>
        <family val="2"/>
      </rPr>
      <t xml:space="preserve">= 4 - </t>
    </r>
    <r>
      <rPr>
        <sz val="14"/>
        <color rgb="FF1C1C1C"/>
        <rFont val="Arial"/>
        <family val="2"/>
      </rPr>
      <t>nrvea</t>
    </r>
    <r>
      <rPr>
        <sz val="14"/>
        <color rgb="FF010101"/>
        <rFont val="Arial"/>
        <family val="2"/>
      </rPr>
      <t>u 1</t>
    </r>
  </si>
  <si>
    <r>
      <rPr>
        <sz val="14"/>
        <color rgb="FF010101"/>
        <rFont val="Arial"/>
        <family val="2"/>
      </rPr>
      <t>40</t>
    </r>
    <r>
      <rPr>
        <sz val="14"/>
        <color rgb="FF2F2F2F"/>
        <rFont val="Arial"/>
        <family val="2"/>
      </rPr>
      <t xml:space="preserve">2 </t>
    </r>
    <r>
      <rPr>
        <sz val="14"/>
        <color rgb="FF010101"/>
        <rFont val="Arial"/>
        <family val="2"/>
      </rPr>
      <t>1</t>
    </r>
    <r>
      <rPr>
        <sz val="14"/>
        <color rgb="FF1C1C1C"/>
        <rFont val="Arial"/>
        <family val="2"/>
      </rPr>
      <t>7</t>
    </r>
  </si>
  <si>
    <r>
      <rPr>
        <sz val="14"/>
        <color rgb="FF010101"/>
        <rFont val="Arial"/>
        <family val="2"/>
      </rPr>
      <t xml:space="preserve">3 </t>
    </r>
    <r>
      <rPr>
        <sz val="14"/>
        <color rgb="FF1C1C1C"/>
        <rFont val="Arial"/>
        <family val="2"/>
      </rPr>
      <t>2</t>
    </r>
    <r>
      <rPr>
        <sz val="14"/>
        <color rgb="FF010101"/>
        <rFont val="Arial"/>
        <family val="2"/>
      </rPr>
      <t>1</t>
    </r>
    <r>
      <rPr>
        <sz val="14"/>
        <color rgb="FF1C1C1C"/>
        <rFont val="Arial"/>
        <family val="2"/>
      </rPr>
      <t>7</t>
    </r>
    <r>
      <rPr>
        <sz val="14"/>
        <color rgb="FF010101"/>
        <rFont val="Arial"/>
        <family val="2"/>
      </rPr>
      <t>,</t>
    </r>
    <r>
      <rPr>
        <sz val="14"/>
        <color rgb="FF1C1C1C"/>
        <rFont val="Arial"/>
        <family val="2"/>
      </rPr>
      <t>38</t>
    </r>
  </si>
  <si>
    <r>
      <rPr>
        <sz val="14"/>
        <color rgb="FF1C1C1C"/>
        <rFont val="Arial"/>
        <family val="2"/>
      </rPr>
      <t>1</t>
    </r>
    <r>
      <rPr>
        <sz val="14"/>
        <color rgb="FF010101"/>
        <rFont val="Arial"/>
        <family val="2"/>
      </rPr>
      <t>9</t>
    </r>
    <r>
      <rPr>
        <sz val="14"/>
        <color rgb="FF1C1C1C"/>
        <rFont val="Arial"/>
        <family val="2"/>
      </rPr>
      <t>09</t>
    </r>
    <r>
      <rPr>
        <sz val="14"/>
        <color rgb="FF010101"/>
        <rFont val="Arial"/>
        <family val="2"/>
      </rPr>
      <t>F</t>
    </r>
    <r>
      <rPr>
        <sz val="14"/>
        <color rgb="FF2F2F2F"/>
        <rFont val="Arial"/>
        <family val="2"/>
      </rPr>
      <t>2</t>
    </r>
  </si>
  <si>
    <r>
      <rPr>
        <sz val="14"/>
        <color rgb="FF010101"/>
        <rFont val="Arial"/>
        <family val="2"/>
      </rPr>
      <t>Autr</t>
    </r>
    <r>
      <rPr>
        <sz val="14"/>
        <color rgb="FF1C1C1C"/>
        <rFont val="Arial"/>
        <family val="2"/>
      </rPr>
      <t>e</t>
    </r>
    <r>
      <rPr>
        <sz val="14"/>
        <color rgb="FF010101"/>
        <rFont val="Arial"/>
        <family val="2"/>
      </rPr>
      <t>s troubl</t>
    </r>
    <r>
      <rPr>
        <sz val="14"/>
        <color rgb="FF1C1C1C"/>
        <rFont val="Arial"/>
        <family val="2"/>
      </rPr>
      <t>e</t>
    </r>
    <r>
      <rPr>
        <sz val="14"/>
        <color rgb="FF010101"/>
        <rFont val="Arial"/>
        <family val="2"/>
      </rPr>
      <t>s ps</t>
    </r>
    <r>
      <rPr>
        <sz val="14"/>
        <color rgb="FF1C1C1C"/>
        <rFont val="Arial"/>
        <family val="2"/>
      </rPr>
      <t>yc</t>
    </r>
    <r>
      <rPr>
        <sz val="14"/>
        <color rgb="FF010101"/>
        <rFont val="Arial"/>
        <family val="2"/>
      </rPr>
      <t>h</t>
    </r>
    <r>
      <rPr>
        <sz val="14"/>
        <color rgb="FF1C1C1C"/>
        <rFont val="Arial"/>
        <family val="2"/>
      </rPr>
      <t>o</t>
    </r>
    <r>
      <rPr>
        <sz val="14"/>
        <color rgb="FF010101"/>
        <rFont val="Arial"/>
        <family val="2"/>
      </rPr>
      <t xml:space="preserve">-
</t>
    </r>
    <r>
      <rPr>
        <sz val="14"/>
        <color rgb="FF1C1C1C"/>
        <rFont val="Arial"/>
        <family val="2"/>
      </rPr>
      <t>c</t>
    </r>
    <r>
      <rPr>
        <sz val="14"/>
        <color rgb="FF010101"/>
        <rFont val="Arial"/>
        <family val="2"/>
      </rPr>
      <t>omp</t>
    </r>
    <r>
      <rPr>
        <sz val="14"/>
        <color rgb="FF1C1C1C"/>
        <rFont val="Arial"/>
        <family val="2"/>
      </rPr>
      <t>o</t>
    </r>
    <r>
      <rPr>
        <sz val="14"/>
        <color rgb="FF010101"/>
        <rFont val="Arial"/>
        <family val="2"/>
      </rPr>
      <t>rtem</t>
    </r>
    <r>
      <rPr>
        <sz val="14"/>
        <color rgb="FF1C1C1C"/>
        <rFont val="Arial"/>
        <family val="2"/>
      </rPr>
      <t>e</t>
    </r>
    <r>
      <rPr>
        <sz val="14"/>
        <color rgb="FF010101"/>
        <rFont val="Arial"/>
        <family val="2"/>
      </rPr>
      <t>ntau</t>
    </r>
    <r>
      <rPr>
        <sz val="14"/>
        <color rgb="FF2F2F2F"/>
        <rFont val="Arial"/>
        <family val="2"/>
      </rPr>
      <t>x</t>
    </r>
    <r>
      <rPr>
        <sz val="14"/>
        <color rgb="FF010101"/>
        <rFont val="Arial"/>
        <family val="2"/>
      </rPr>
      <t xml:space="preserve">. age </t>
    </r>
    <r>
      <rPr>
        <sz val="14"/>
        <color rgb="FF1C1C1C"/>
        <rFont val="Arial"/>
        <family val="2"/>
      </rPr>
      <t>&gt;</t>
    </r>
    <r>
      <rPr>
        <sz val="14"/>
        <color rgb="FF010101"/>
        <rFont val="Arial"/>
        <family val="2"/>
      </rPr>
      <t xml:space="preserve">= </t>
    </r>
    <r>
      <rPr>
        <sz val="14"/>
        <color rgb="FF1C1C1C"/>
        <rFont val="Arial"/>
        <family val="2"/>
      </rPr>
      <t>75</t>
    </r>
    <r>
      <rPr>
        <sz val="14"/>
        <color rgb="FF010101"/>
        <rFont val="Arial"/>
        <family val="2"/>
      </rPr>
      <t xml:space="preserve">, </t>
    </r>
    <r>
      <rPr>
        <sz val="14"/>
        <color rgb="FF2F2F2F"/>
        <rFont val="Arial"/>
        <family val="2"/>
      </rPr>
      <t xml:space="preserve">score </t>
    </r>
    <r>
      <rPr>
        <sz val="14"/>
        <color rgb="FF414141"/>
        <rFont val="Arial"/>
        <family val="2"/>
      </rPr>
      <t>co</t>
    </r>
    <r>
      <rPr>
        <sz val="14"/>
        <color rgb="FF1C1C1C"/>
        <rFont val="Arial"/>
        <family val="2"/>
      </rPr>
      <t>g &lt;</t>
    </r>
    <r>
      <rPr>
        <sz val="14"/>
        <color rgb="FF010101"/>
        <rFont val="Arial"/>
        <family val="2"/>
      </rPr>
      <t xml:space="preserve">= 4 </t>
    </r>
    <r>
      <rPr>
        <sz val="14"/>
        <color rgb="FF7E7E7E"/>
        <rFont val="Arial"/>
        <family val="2"/>
      </rPr>
      <t xml:space="preserve">- </t>
    </r>
    <r>
      <rPr>
        <sz val="14"/>
        <color rgb="FF1C1C1C"/>
        <rFont val="Arial"/>
        <family val="2"/>
      </rPr>
      <t>nrve</t>
    </r>
    <r>
      <rPr>
        <sz val="14"/>
        <color rgb="FF010101"/>
        <rFont val="Arial"/>
        <family val="2"/>
      </rPr>
      <t xml:space="preserve">au </t>
    </r>
    <r>
      <rPr>
        <sz val="14"/>
        <color rgb="FF2F2F2F"/>
        <rFont val="Arial"/>
        <family val="2"/>
      </rPr>
      <t>2</t>
    </r>
  </si>
  <si>
    <r>
      <rPr>
        <sz val="14"/>
        <color rgb="FF010101"/>
        <rFont val="Arial"/>
        <family val="2"/>
      </rPr>
      <t xml:space="preserve">1 </t>
    </r>
    <r>
      <rPr>
        <sz val="14"/>
        <color rgb="FF1C1C1C"/>
        <rFont val="Arial"/>
        <family val="2"/>
      </rPr>
      <t>8</t>
    </r>
    <r>
      <rPr>
        <sz val="14"/>
        <color rgb="FF010101"/>
        <rFont val="Arial"/>
        <family val="2"/>
      </rPr>
      <t>4</t>
    </r>
    <r>
      <rPr>
        <sz val="14"/>
        <color rgb="FF2F2F2F"/>
        <rFont val="Arial"/>
        <family val="2"/>
      </rPr>
      <t>2</t>
    </r>
    <r>
      <rPr>
        <sz val="14"/>
        <color rgb="FF646464"/>
        <rFont val="Arial"/>
        <family val="2"/>
      </rPr>
      <t>,</t>
    </r>
    <r>
      <rPr>
        <sz val="14"/>
        <color rgb="FF010101"/>
        <rFont val="Arial"/>
        <family val="2"/>
      </rPr>
      <t>5</t>
    </r>
    <r>
      <rPr>
        <sz val="14"/>
        <color rgb="FF1C1C1C"/>
        <rFont val="Arial"/>
        <family val="2"/>
      </rPr>
      <t>7</t>
    </r>
  </si>
  <si>
    <r>
      <rPr>
        <sz val="14"/>
        <color rgb="FF010101"/>
        <rFont val="Arial"/>
        <family val="2"/>
      </rPr>
      <t>19</t>
    </r>
    <r>
      <rPr>
        <sz val="14"/>
        <color rgb="FF1C1C1C"/>
        <rFont val="Arial"/>
        <family val="2"/>
      </rPr>
      <t xml:space="preserve">6 </t>
    </r>
    <r>
      <rPr>
        <sz val="14"/>
        <color rgb="FF010101"/>
        <rFont val="Arial"/>
        <family val="2"/>
      </rPr>
      <t>40</t>
    </r>
  </si>
  <si>
    <r>
      <rPr>
        <sz val="14"/>
        <color rgb="FF010101"/>
        <rFont val="Arial"/>
        <family val="2"/>
      </rPr>
      <t>11 46</t>
    </r>
    <r>
      <rPr>
        <sz val="14"/>
        <color rgb="FF1C1C1C"/>
        <rFont val="Arial"/>
        <family val="2"/>
      </rPr>
      <t>6</t>
    </r>
    <r>
      <rPr>
        <sz val="14"/>
        <color rgb="FF010101"/>
        <rFont val="Arial"/>
        <family val="2"/>
      </rPr>
      <t>,</t>
    </r>
    <r>
      <rPr>
        <sz val="14"/>
        <color rgb="FF1C1C1C"/>
        <rFont val="Arial"/>
        <family val="2"/>
      </rPr>
      <t>20</t>
    </r>
  </si>
  <si>
    <r>
      <rPr>
        <sz val="14"/>
        <color rgb="FF1C1C1C"/>
        <rFont val="Arial"/>
        <family val="2"/>
      </rPr>
      <t>1</t>
    </r>
    <r>
      <rPr>
        <sz val="14"/>
        <color rgb="FF010101"/>
        <rFont val="Arial"/>
        <family val="2"/>
      </rPr>
      <t>9</t>
    </r>
    <r>
      <rPr>
        <sz val="14"/>
        <color rgb="FF1C1C1C"/>
        <rFont val="Arial"/>
        <family val="2"/>
      </rPr>
      <t>09</t>
    </r>
    <r>
      <rPr>
        <sz val="14"/>
        <color rgb="FF010101"/>
        <rFont val="Arial"/>
        <family val="2"/>
      </rPr>
      <t>GO</t>
    </r>
  </si>
  <si>
    <r>
      <rPr>
        <sz val="14"/>
        <color rgb="FF1C1C1C"/>
        <rFont val="Arial"/>
        <family val="2"/>
      </rPr>
      <t>A</t>
    </r>
    <r>
      <rPr>
        <sz val="14"/>
        <color rgb="FF010101"/>
        <rFont val="Arial"/>
        <family val="2"/>
      </rPr>
      <t>u</t>
    </r>
    <r>
      <rPr>
        <sz val="14"/>
        <color rgb="FF1C1C1C"/>
        <rFont val="Arial"/>
        <family val="2"/>
      </rPr>
      <t>tr</t>
    </r>
    <r>
      <rPr>
        <sz val="14"/>
        <color rgb="FF010101"/>
        <rFont val="Arial"/>
        <family val="2"/>
      </rPr>
      <t>e</t>
    </r>
    <r>
      <rPr>
        <sz val="14"/>
        <color rgb="FF1C1C1C"/>
        <rFont val="Arial"/>
        <family val="2"/>
      </rPr>
      <t xml:space="preserve">s </t>
    </r>
    <r>
      <rPr>
        <sz val="14"/>
        <color rgb="FF010101"/>
        <rFont val="Arial"/>
        <family val="2"/>
      </rPr>
      <t>t</t>
    </r>
    <r>
      <rPr>
        <sz val="14"/>
        <color rgb="FF1C1C1C"/>
        <rFont val="Arial"/>
        <family val="2"/>
      </rPr>
      <t>ro</t>
    </r>
    <r>
      <rPr>
        <sz val="14"/>
        <color rgb="FF010101"/>
        <rFont val="Arial"/>
        <family val="2"/>
      </rPr>
      <t>uble</t>
    </r>
    <r>
      <rPr>
        <sz val="14"/>
        <color rgb="FF2F2F2F"/>
        <rFont val="Arial"/>
        <family val="2"/>
      </rPr>
      <t xml:space="preserve">s </t>
    </r>
    <r>
      <rPr>
        <sz val="14"/>
        <color rgb="FF1C1C1C"/>
        <rFont val="Arial"/>
        <family val="2"/>
      </rPr>
      <t>ps</t>
    </r>
    <r>
      <rPr>
        <sz val="14"/>
        <color rgb="FF010101"/>
        <rFont val="Arial"/>
        <family val="2"/>
      </rPr>
      <t>ych</t>
    </r>
    <r>
      <rPr>
        <sz val="14"/>
        <color rgb="FF1C1C1C"/>
        <rFont val="Arial"/>
        <family val="2"/>
      </rPr>
      <t>o</t>
    </r>
    <r>
      <rPr>
        <sz val="14"/>
        <color rgb="FF010101"/>
        <rFont val="Arial"/>
        <family val="2"/>
      </rPr>
      <t xml:space="preserve">-
</t>
    </r>
    <r>
      <rPr>
        <sz val="14"/>
        <color rgb="FF2F2F2F"/>
        <rFont val="Arial"/>
        <family val="2"/>
      </rPr>
      <t>c</t>
    </r>
    <r>
      <rPr>
        <sz val="14"/>
        <color rgb="FF010101"/>
        <rFont val="Arial"/>
        <family val="2"/>
      </rPr>
      <t>omp</t>
    </r>
    <r>
      <rPr>
        <sz val="14"/>
        <color rgb="FF1C1C1C"/>
        <rFont val="Arial"/>
        <family val="2"/>
      </rPr>
      <t>o</t>
    </r>
    <r>
      <rPr>
        <sz val="14"/>
        <color rgb="FF010101"/>
        <rFont val="Arial"/>
        <family val="2"/>
      </rPr>
      <t>rt</t>
    </r>
    <r>
      <rPr>
        <sz val="14"/>
        <color rgb="FF1C1C1C"/>
        <rFont val="Arial"/>
        <family val="2"/>
      </rPr>
      <t>e</t>
    </r>
    <r>
      <rPr>
        <sz val="14"/>
        <color rgb="FF010101"/>
        <rFont val="Arial"/>
        <family val="2"/>
      </rPr>
      <t>m</t>
    </r>
    <r>
      <rPr>
        <sz val="14"/>
        <color rgb="FF1C1C1C"/>
        <rFont val="Arial"/>
        <family val="2"/>
      </rPr>
      <t>e</t>
    </r>
    <r>
      <rPr>
        <sz val="14"/>
        <color rgb="FF010101"/>
        <rFont val="Arial"/>
        <family val="2"/>
      </rPr>
      <t>nt</t>
    </r>
    <r>
      <rPr>
        <sz val="14"/>
        <color rgb="FF1C1C1C"/>
        <rFont val="Arial"/>
        <family val="2"/>
      </rPr>
      <t>a</t>
    </r>
    <r>
      <rPr>
        <sz val="14"/>
        <color rgb="FF010101"/>
        <rFont val="Arial"/>
        <family val="2"/>
      </rPr>
      <t>u</t>
    </r>
    <r>
      <rPr>
        <sz val="14"/>
        <color rgb="FF2F2F2F"/>
        <rFont val="Arial"/>
        <family val="2"/>
      </rPr>
      <t>x</t>
    </r>
    <r>
      <rPr>
        <sz val="14"/>
        <color rgb="FF010101"/>
        <rFont val="Arial"/>
        <family val="2"/>
      </rPr>
      <t>. ag</t>
    </r>
    <r>
      <rPr>
        <sz val="14"/>
        <color rgb="FF1C1C1C"/>
        <rFont val="Arial"/>
        <family val="2"/>
      </rPr>
      <t>e &gt;</t>
    </r>
    <r>
      <rPr>
        <sz val="14"/>
        <color rgb="FF010101"/>
        <rFont val="Arial"/>
        <family val="2"/>
      </rPr>
      <t xml:space="preserve">= </t>
    </r>
    <r>
      <rPr>
        <sz val="14"/>
        <color rgb="FF1C1C1C"/>
        <rFont val="Arial"/>
        <family val="2"/>
      </rPr>
      <t>75</t>
    </r>
    <r>
      <rPr>
        <sz val="14"/>
        <color rgb="FF010101"/>
        <rFont val="Arial"/>
        <family val="2"/>
      </rPr>
      <t xml:space="preserve">, </t>
    </r>
    <r>
      <rPr>
        <sz val="14"/>
        <color rgb="FF1C1C1C"/>
        <rFont val="Arial"/>
        <family val="2"/>
      </rPr>
      <t>s</t>
    </r>
    <r>
      <rPr>
        <sz val="14"/>
        <color rgb="FF010101"/>
        <rFont val="Arial"/>
        <family val="2"/>
      </rPr>
      <t>cor</t>
    </r>
    <r>
      <rPr>
        <sz val="14"/>
        <color rgb="FF1C1C1C"/>
        <rFont val="Arial"/>
        <family val="2"/>
      </rPr>
      <t>e co</t>
    </r>
    <r>
      <rPr>
        <sz val="14"/>
        <color rgb="FF010101"/>
        <rFont val="Arial"/>
        <family val="2"/>
      </rPr>
      <t xml:space="preserve">g </t>
    </r>
    <r>
      <rPr>
        <sz val="14"/>
        <color rgb="FF414141"/>
        <rFont val="Arial"/>
        <family val="2"/>
      </rPr>
      <t>&gt;</t>
    </r>
    <r>
      <rPr>
        <sz val="14"/>
        <color rgb="FF010101"/>
        <rFont val="Arial"/>
        <family val="2"/>
      </rPr>
      <t xml:space="preserve">= 5 </t>
    </r>
    <r>
      <rPr>
        <sz val="14"/>
        <color rgb="FF7E7E7E"/>
        <rFont val="Arial"/>
        <family val="2"/>
      </rPr>
      <t xml:space="preserve">- </t>
    </r>
    <r>
      <rPr>
        <sz val="14"/>
        <color rgb="FF1C1C1C"/>
        <rFont val="Arial"/>
        <family val="2"/>
      </rPr>
      <t>zé</t>
    </r>
    <r>
      <rPr>
        <sz val="14"/>
        <color rgb="FF010101"/>
        <rFont val="Arial"/>
        <family val="2"/>
      </rPr>
      <t>ro j</t>
    </r>
    <r>
      <rPr>
        <sz val="14"/>
        <color rgb="FF1C1C1C"/>
        <rFont val="Arial"/>
        <family val="2"/>
      </rPr>
      <t>o</t>
    </r>
    <r>
      <rPr>
        <sz val="14"/>
        <color rgb="FF010101"/>
        <rFont val="Arial"/>
        <family val="2"/>
      </rPr>
      <t>ur</t>
    </r>
  </si>
  <si>
    <r>
      <rPr>
        <sz val="14"/>
        <color rgb="FF010101"/>
        <rFont val="Arial"/>
        <family val="2"/>
      </rPr>
      <t>Fin de zone Forfaitai</t>
    </r>
    <r>
      <rPr>
        <sz val="14"/>
        <color rgb="FF1C1C1C"/>
        <rFont val="Arial"/>
        <family val="2"/>
      </rPr>
      <t>r</t>
    </r>
    <r>
      <rPr>
        <sz val="14"/>
        <color rgb="FF010101"/>
        <rFont val="Arial"/>
        <family val="2"/>
      </rPr>
      <t xml:space="preserve">e </t>
    </r>
    <r>
      <rPr>
        <sz val="14"/>
        <color rgb="FF2D2D2D"/>
        <rFont val="Arial"/>
        <family val="2"/>
      </rPr>
      <t>(F</t>
    </r>
    <r>
      <rPr>
        <sz val="14"/>
        <color rgb="FF010101"/>
        <rFont val="Arial"/>
        <family val="2"/>
      </rPr>
      <t>Z</t>
    </r>
    <r>
      <rPr>
        <sz val="14"/>
        <color rgb="FF1C1C1C"/>
        <rFont val="Arial"/>
        <family val="2"/>
      </rPr>
      <t>F</t>
    </r>
    <r>
      <rPr>
        <sz val="14"/>
        <color rgb="FF010101"/>
        <rFont val="Arial"/>
        <family val="2"/>
      </rPr>
      <t>)</t>
    </r>
  </si>
  <si>
    <r>
      <rPr>
        <sz val="14"/>
        <color rgb="FF1C1C1C"/>
        <rFont val="Arial"/>
        <family val="2"/>
      </rPr>
      <t>1</t>
    </r>
    <r>
      <rPr>
        <sz val="14"/>
        <color rgb="FF010101"/>
        <rFont val="Arial"/>
        <family val="2"/>
      </rPr>
      <t>909G</t>
    </r>
    <r>
      <rPr>
        <sz val="14"/>
        <color rgb="FF1C1C1C"/>
        <rFont val="Arial"/>
        <family val="2"/>
      </rPr>
      <t>1</t>
    </r>
  </si>
  <si>
    <r>
      <rPr>
        <sz val="14"/>
        <color rgb="FF010101"/>
        <rFont val="Arial"/>
        <family val="2"/>
      </rPr>
      <t>Autres troubles psycho-
comportementau</t>
    </r>
    <r>
      <rPr>
        <sz val="14"/>
        <color rgb="FF1C1C1C"/>
        <rFont val="Arial"/>
        <family val="2"/>
      </rPr>
      <t>x</t>
    </r>
    <r>
      <rPr>
        <sz val="14"/>
        <color rgb="FF010101"/>
        <rFont val="Arial"/>
        <family val="2"/>
      </rPr>
      <t>. age &gt;= 7</t>
    </r>
    <r>
      <rPr>
        <sz val="14"/>
        <color rgb="FF444444"/>
        <rFont val="Arial"/>
        <family val="2"/>
      </rPr>
      <t>,</t>
    </r>
    <r>
      <rPr>
        <sz val="14"/>
        <color rgb="FF010101"/>
        <rFont val="Arial"/>
        <family val="2"/>
      </rPr>
      <t xml:space="preserve">5 score coQ &gt;= 5 - </t>
    </r>
    <r>
      <rPr>
        <sz val="14"/>
        <color rgb="FF1C1C1C"/>
        <rFont val="Arial"/>
        <family val="2"/>
      </rPr>
      <t>n</t>
    </r>
    <r>
      <rPr>
        <sz val="14"/>
        <color rgb="FF010101"/>
        <rFont val="Arial"/>
        <family val="2"/>
      </rPr>
      <t>iveau1</t>
    </r>
  </si>
  <si>
    <r>
      <rPr>
        <sz val="14"/>
        <color rgb="FF010101"/>
        <rFont val="Arial"/>
        <family val="2"/>
      </rPr>
      <t>239.62</t>
    </r>
  </si>
  <si>
    <r>
      <rPr>
        <sz val="14"/>
        <color rgb="FF010101"/>
        <rFont val="Arial"/>
        <family val="2"/>
      </rPr>
      <t>8 626</t>
    </r>
    <r>
      <rPr>
        <sz val="14"/>
        <color rgb="FF1C1C1C"/>
        <rFont val="Arial"/>
        <family val="2"/>
      </rPr>
      <t>,</t>
    </r>
    <r>
      <rPr>
        <sz val="14"/>
        <color rgb="FF010101"/>
        <rFont val="Arial"/>
        <family val="2"/>
      </rPr>
      <t>29</t>
    </r>
  </si>
  <si>
    <r>
      <rPr>
        <sz val="14"/>
        <color rgb="FF010101"/>
        <rFont val="Arial"/>
        <family val="2"/>
      </rPr>
      <t>1909G2</t>
    </r>
  </si>
  <si>
    <r>
      <rPr>
        <sz val="14"/>
        <color rgb="FF010101"/>
        <rFont val="Arial"/>
        <family val="2"/>
      </rPr>
      <t>Autres troubles psycho-
comportementau</t>
    </r>
    <r>
      <rPr>
        <sz val="14"/>
        <color rgb="FF1C1C1C"/>
        <rFont val="Arial"/>
        <family val="2"/>
      </rPr>
      <t>x</t>
    </r>
    <r>
      <rPr>
        <sz val="14"/>
        <color rgb="FF010101"/>
        <rFont val="Arial"/>
        <family val="2"/>
      </rPr>
      <t>. age &gt;= 7</t>
    </r>
    <r>
      <rPr>
        <sz val="14"/>
        <color rgb="FF444444"/>
        <rFont val="Arial"/>
        <family val="2"/>
      </rPr>
      <t>,</t>
    </r>
    <r>
      <rPr>
        <sz val="14"/>
        <color rgb="FF010101"/>
        <rFont val="Arial"/>
        <family val="2"/>
      </rPr>
      <t xml:space="preserve">5 score coQ </t>
    </r>
    <r>
      <rPr>
        <sz val="14"/>
        <color rgb="FF1C1C1C"/>
        <rFont val="Arial"/>
        <family val="2"/>
      </rPr>
      <t xml:space="preserve">&gt;= </t>
    </r>
    <r>
      <rPr>
        <sz val="14"/>
        <color rgb="FF010101"/>
        <rFont val="Arial"/>
        <family val="2"/>
      </rPr>
      <t xml:space="preserve">5 - </t>
    </r>
    <r>
      <rPr>
        <sz val="14"/>
        <color rgb="FF1C1C1C"/>
        <rFont val="Arial"/>
        <family val="2"/>
      </rPr>
      <t>n</t>
    </r>
    <r>
      <rPr>
        <sz val="14"/>
        <color rgb="FF010101"/>
        <rFont val="Arial"/>
        <family val="2"/>
      </rPr>
      <t>iveau 2</t>
    </r>
  </si>
  <si>
    <r>
      <rPr>
        <sz val="14"/>
        <color rgb="FF010101"/>
        <rFont val="Arial"/>
        <family val="2"/>
      </rPr>
      <t>261.58</t>
    </r>
  </si>
  <si>
    <r>
      <rPr>
        <sz val="14"/>
        <color rgb="FF010101"/>
        <rFont val="Arial"/>
        <family val="2"/>
      </rPr>
      <t>14 910</t>
    </r>
    <r>
      <rPr>
        <sz val="14"/>
        <color rgb="FF1C1C1C"/>
        <rFont val="Arial"/>
        <family val="2"/>
      </rPr>
      <t>,</t>
    </r>
    <r>
      <rPr>
        <sz val="14"/>
        <color rgb="FF010101"/>
        <rFont val="Arial"/>
        <family val="2"/>
      </rPr>
      <t>26</t>
    </r>
  </si>
  <si>
    <r>
      <rPr>
        <sz val="14"/>
        <color rgb="FF010101"/>
        <rFont val="Arial"/>
        <family val="2"/>
      </rPr>
      <t>2303A1</t>
    </r>
  </si>
  <si>
    <r>
      <rPr>
        <sz val="14"/>
        <color rgb="FF010101"/>
        <rFont val="Arial"/>
        <family val="2"/>
      </rPr>
      <t>Soins palliatifs</t>
    </r>
    <r>
      <rPr>
        <sz val="14"/>
        <color rgb="FF1C1C1C"/>
        <rFont val="Arial"/>
        <family val="2"/>
      </rPr>
      <t xml:space="preserve">, </t>
    </r>
    <r>
      <rPr>
        <sz val="14"/>
        <color rgb="FF010101"/>
        <rFont val="Arial"/>
        <family val="2"/>
      </rPr>
      <t>score rr &lt;= 60
- niveau 1</t>
    </r>
  </si>
  <si>
    <r>
      <rPr>
        <sz val="14"/>
        <color rgb="FF010101"/>
        <rFont val="Arial"/>
        <family val="2"/>
      </rPr>
      <t>265 11</t>
    </r>
  </si>
  <si>
    <r>
      <rPr>
        <sz val="14"/>
        <color rgb="FF010101"/>
        <rFont val="Arial"/>
        <family val="2"/>
      </rPr>
      <t>7 688</t>
    </r>
    <r>
      <rPr>
        <sz val="14"/>
        <color rgb="FF2D2D2D"/>
        <rFont val="Arial"/>
        <family val="2"/>
      </rPr>
      <t>,</t>
    </r>
    <r>
      <rPr>
        <sz val="14"/>
        <color rgb="FF010101"/>
        <rFont val="Arial"/>
        <family val="2"/>
      </rPr>
      <t>16</t>
    </r>
  </si>
  <si>
    <r>
      <rPr>
        <b/>
        <sz val="14"/>
        <color rgb="FF010101"/>
        <rFont val="Arial"/>
        <family val="2"/>
      </rPr>
      <t>Soins palliatifs</t>
    </r>
    <r>
      <rPr>
        <b/>
        <sz val="14"/>
        <color rgb="FF2D2D2D"/>
        <rFont val="Arial"/>
        <family val="2"/>
      </rPr>
      <t xml:space="preserve">, </t>
    </r>
    <r>
      <rPr>
        <b/>
        <sz val="14"/>
        <color rgb="FF010101"/>
        <rFont val="Arial"/>
        <family val="2"/>
      </rPr>
      <t xml:space="preserve">score rr &lt;= 60
</t>
    </r>
    <r>
      <rPr>
        <sz val="14"/>
        <color rgb="FF010101"/>
        <rFont val="Arial"/>
        <family val="2"/>
      </rPr>
      <t>- niveau 1</t>
    </r>
    <r>
      <rPr>
        <sz val="14"/>
        <color rgb="FF1C1C1C"/>
        <rFont val="Arial"/>
        <family val="2"/>
      </rPr>
      <t>, d</t>
    </r>
    <r>
      <rPr>
        <sz val="14"/>
        <color rgb="FF010101"/>
        <rFont val="Arial"/>
        <family val="2"/>
      </rPr>
      <t>ansun lit dédié</t>
    </r>
  </si>
  <si>
    <r>
      <rPr>
        <sz val="14"/>
        <color rgb="FF010101"/>
        <rFont val="Arial"/>
        <family val="2"/>
      </rPr>
      <t>344.64</t>
    </r>
  </si>
  <si>
    <r>
      <rPr>
        <sz val="14"/>
        <color rgb="FF010101"/>
        <rFont val="Arial"/>
        <family val="2"/>
      </rPr>
      <t>9 994</t>
    </r>
    <r>
      <rPr>
        <sz val="14"/>
        <color rgb="FF1C1C1C"/>
        <rFont val="Arial"/>
        <family val="2"/>
      </rPr>
      <t>,</t>
    </r>
    <r>
      <rPr>
        <sz val="14"/>
        <color rgb="FF010101"/>
        <rFont val="Arial"/>
        <family val="2"/>
      </rPr>
      <t>61</t>
    </r>
  </si>
  <si>
    <r>
      <rPr>
        <sz val="14"/>
        <color rgb="FF010101"/>
        <rFont val="Arial"/>
        <family val="2"/>
      </rPr>
      <t>Soins palliatifs</t>
    </r>
    <r>
      <rPr>
        <sz val="14"/>
        <color rgb="FF1C1C1C"/>
        <rFont val="Arial"/>
        <family val="2"/>
      </rPr>
      <t xml:space="preserve">, </t>
    </r>
    <r>
      <rPr>
        <sz val="14"/>
        <color rgb="FF010101"/>
        <rFont val="Arial"/>
        <family val="2"/>
      </rPr>
      <t xml:space="preserve">score phy </t>
    </r>
    <r>
      <rPr>
        <sz val="14"/>
        <color rgb="FF1C1C1C"/>
        <rFont val="Arial"/>
        <family val="2"/>
      </rPr>
      <t>&lt;</t>
    </r>
    <r>
      <rPr>
        <sz val="14"/>
        <color rgb="FF010101"/>
        <rFont val="Arial"/>
        <family val="2"/>
      </rPr>
      <t xml:space="preserve">=
</t>
    </r>
    <r>
      <rPr>
        <b/>
        <sz val="14"/>
        <color rgb="FF010101"/>
        <rFont val="Arial"/>
        <family val="2"/>
      </rPr>
      <t>1</t>
    </r>
    <r>
      <rPr>
        <b/>
        <sz val="14"/>
        <color rgb="FF2D2D2D"/>
        <rFont val="Arial"/>
        <family val="2"/>
      </rPr>
      <t>,</t>
    </r>
    <r>
      <rPr>
        <b/>
        <sz val="14"/>
        <color rgb="FF010101"/>
        <rFont val="Arial"/>
        <family val="2"/>
      </rPr>
      <t xml:space="preserve">2   score rr &gt;=  S1 </t>
    </r>
    <r>
      <rPr>
        <b/>
        <sz val="14"/>
        <color rgb="FF5D5D5D"/>
        <rFont val="Arial"/>
        <family val="2"/>
      </rPr>
      <t xml:space="preserve">- </t>
    </r>
    <r>
      <rPr>
        <b/>
        <sz val="14"/>
        <color rgb="FF010101"/>
        <rFont val="Arial"/>
        <family val="2"/>
      </rPr>
      <t>niveau 1</t>
    </r>
  </si>
  <si>
    <r>
      <rPr>
        <sz val="14"/>
        <color rgb="FF010101"/>
        <rFont val="Arial"/>
        <family val="2"/>
      </rPr>
      <t>231 08</t>
    </r>
  </si>
  <si>
    <r>
      <rPr>
        <sz val="14"/>
        <color rgb="FF010101"/>
        <rFont val="Arial"/>
        <family val="2"/>
      </rPr>
      <t>6 701,32</t>
    </r>
  </si>
  <si>
    <r>
      <rPr>
        <sz val="14"/>
        <color rgb="FF010101"/>
        <rFont val="Arial"/>
        <family val="2"/>
      </rPr>
      <t>20</t>
    </r>
    <r>
      <rPr>
        <sz val="14"/>
        <color rgb="FF444444"/>
        <rFont val="Arial"/>
        <family val="2"/>
      </rPr>
      <t>,</t>
    </r>
    <r>
      <rPr>
        <sz val="14"/>
        <color rgb="FF010101"/>
        <rFont val="Arial"/>
        <family val="2"/>
      </rPr>
      <t>9 42</t>
    </r>
  </si>
  <si>
    <r>
      <rPr>
        <sz val="14"/>
        <color rgb="FF010101"/>
        <rFont val="Arial"/>
        <family val="2"/>
      </rPr>
      <t>Soins palliatifs, sco</t>
    </r>
    <r>
      <rPr>
        <sz val="14"/>
        <color rgb="FF1C1C1C"/>
        <rFont val="Arial"/>
        <family val="2"/>
      </rPr>
      <t>r</t>
    </r>
    <r>
      <rPr>
        <sz val="14"/>
        <color rgb="FF010101"/>
        <rFont val="Arial"/>
        <family val="2"/>
      </rPr>
      <t xml:space="preserve">e phy </t>
    </r>
    <r>
      <rPr>
        <sz val="14"/>
        <color rgb="FF1C1C1C"/>
        <rFont val="Arial"/>
        <family val="2"/>
      </rPr>
      <t>&lt;</t>
    </r>
    <r>
      <rPr>
        <sz val="14"/>
        <color rgb="FF010101"/>
        <rFont val="Arial"/>
        <family val="2"/>
      </rPr>
      <t xml:space="preserve">= 12, score rr &gt;= </t>
    </r>
    <r>
      <rPr>
        <sz val="14"/>
        <color rgb="FF1C1C1C"/>
        <rFont val="Arial"/>
        <family val="2"/>
      </rPr>
      <t>6</t>
    </r>
    <r>
      <rPr>
        <sz val="14"/>
        <color rgb="FF010101"/>
        <rFont val="Arial"/>
        <family val="2"/>
      </rPr>
      <t>1 - niveau 1</t>
    </r>
    <r>
      <rPr>
        <sz val="14"/>
        <color rgb="FF1C1C1C"/>
        <rFont val="Arial"/>
        <family val="2"/>
      </rPr>
      <t xml:space="preserve">, </t>
    </r>
    <r>
      <rPr>
        <sz val="14"/>
        <color rgb="FF010101"/>
        <rFont val="Arial"/>
        <family val="2"/>
      </rPr>
      <t>dans un li</t>
    </r>
    <r>
      <rPr>
        <sz val="14"/>
        <color rgb="FF1C1C1C"/>
        <rFont val="Arial"/>
        <family val="2"/>
      </rPr>
      <t xml:space="preserve">t </t>
    </r>
    <r>
      <rPr>
        <sz val="14"/>
        <color rgb="FF010101"/>
        <rFont val="Arial"/>
        <family val="2"/>
      </rPr>
      <t>dédié</t>
    </r>
  </si>
  <si>
    <r>
      <rPr>
        <sz val="14"/>
        <color rgb="FF010101"/>
        <rFont val="Arial"/>
        <family val="2"/>
      </rPr>
      <t>300 40</t>
    </r>
  </si>
  <si>
    <r>
      <rPr>
        <sz val="14"/>
        <color rgb="FF010101"/>
        <rFont val="Arial"/>
        <family val="2"/>
      </rPr>
      <t>8 71</t>
    </r>
    <r>
      <rPr>
        <sz val="14"/>
        <color rgb="FF2D2D2D"/>
        <rFont val="Arial"/>
        <family val="2"/>
      </rPr>
      <t>,</t>
    </r>
    <r>
      <rPr>
        <sz val="14"/>
        <color rgb="FF010101"/>
        <rFont val="Arial"/>
        <family val="2"/>
      </rPr>
      <t>1 71</t>
    </r>
  </si>
  <si>
    <r>
      <rPr>
        <sz val="14"/>
        <color rgb="FF010101"/>
        <rFont val="Arial"/>
        <family val="2"/>
      </rPr>
      <t>2303C1</t>
    </r>
  </si>
  <si>
    <r>
      <rPr>
        <sz val="14"/>
        <color rgb="FF010101"/>
        <rFont val="Arial"/>
        <family val="2"/>
      </rPr>
      <t>Soins palliatifs, sco</t>
    </r>
    <r>
      <rPr>
        <sz val="14"/>
        <color rgb="FF1C1C1C"/>
        <rFont val="Arial"/>
        <family val="2"/>
      </rPr>
      <t>r</t>
    </r>
    <r>
      <rPr>
        <sz val="14"/>
        <color rgb="FF010101"/>
        <rFont val="Arial"/>
        <family val="2"/>
      </rPr>
      <t xml:space="preserve">e phy </t>
    </r>
    <r>
      <rPr>
        <sz val="14"/>
        <color rgb="FF1C1C1C"/>
        <rFont val="Arial"/>
        <family val="2"/>
      </rPr>
      <t>&gt;</t>
    </r>
    <r>
      <rPr>
        <sz val="14"/>
        <color rgb="FF010101"/>
        <rFont val="Arial"/>
        <family val="2"/>
      </rPr>
      <t>= 13, score rr &gt;= 61 - niveau 1</t>
    </r>
  </si>
  <si>
    <r>
      <rPr>
        <sz val="14"/>
        <color rgb="FF010101"/>
        <rFont val="Arial"/>
        <family val="2"/>
      </rPr>
      <t>309.51</t>
    </r>
  </si>
  <si>
    <r>
      <rPr>
        <sz val="14"/>
        <color rgb="FF010101"/>
        <rFont val="Arial"/>
        <family val="2"/>
      </rPr>
      <t>G 809,22</t>
    </r>
  </si>
  <si>
    <r>
      <rPr>
        <sz val="14"/>
        <color rgb="FF010101"/>
        <rFont val="Arial"/>
        <family val="2"/>
      </rPr>
      <t>Soins palliatifs</t>
    </r>
    <r>
      <rPr>
        <sz val="14"/>
        <color rgb="FF2D2D2D"/>
        <rFont val="Arial"/>
        <family val="2"/>
      </rPr>
      <t xml:space="preserve">, </t>
    </r>
    <r>
      <rPr>
        <sz val="14"/>
        <color rgb="FF010101"/>
        <rFont val="Arial"/>
        <family val="2"/>
      </rPr>
      <t>score phy &gt;=
13, score rr &gt;= 61 - niveau 1, dans un lit dédié</t>
    </r>
  </si>
  <si>
    <r>
      <rPr>
        <sz val="14"/>
        <color rgb="FF010101"/>
        <rFont val="Arial"/>
        <family val="2"/>
      </rPr>
      <t>402 36</t>
    </r>
  </si>
  <si>
    <r>
      <rPr>
        <sz val="14"/>
        <color rgb="FF010101"/>
        <rFont val="Arial"/>
        <family val="2"/>
      </rPr>
      <t>402.36</t>
    </r>
  </si>
  <si>
    <r>
      <rPr>
        <sz val="14"/>
        <color rgb="FF010101"/>
        <rFont val="Arial"/>
        <family val="2"/>
      </rPr>
      <t>8 851 99</t>
    </r>
  </si>
  <si>
    <r>
      <rPr>
        <sz val="14"/>
        <color rgb="FF010101"/>
        <rFont val="Arial"/>
        <family val="2"/>
      </rPr>
      <t>354 08</t>
    </r>
  </si>
  <si>
    <r>
      <rPr>
        <sz val="14"/>
        <color rgb="FF010101"/>
        <rFont val="Arial"/>
        <family val="2"/>
      </rPr>
      <t>2309AO</t>
    </r>
  </si>
  <si>
    <r>
      <rPr>
        <sz val="14"/>
        <color rgb="FF010101"/>
        <rFont val="Arial"/>
        <family val="2"/>
      </rPr>
      <t>Autre</t>
    </r>
    <r>
      <rPr>
        <sz val="14"/>
        <color rgb="FF1C1C1C"/>
        <rFont val="Arial"/>
        <family val="2"/>
      </rPr>
      <t xml:space="preserve">s </t>
    </r>
    <r>
      <rPr>
        <sz val="14"/>
        <color rgb="FF010101"/>
        <rFont val="Arial"/>
        <family val="2"/>
      </rPr>
      <t>motifs de prise e</t>
    </r>
    <r>
      <rPr>
        <sz val="14"/>
        <color rgb="FF1C1C1C"/>
        <rFont val="Arial"/>
        <family val="2"/>
      </rPr>
      <t xml:space="preserve">n
</t>
    </r>
    <r>
      <rPr>
        <sz val="14"/>
        <color rgb="FF010101"/>
        <rFont val="Arial"/>
        <family val="2"/>
      </rPr>
      <t xml:space="preserve">charge, score phy &lt;= 12 - z </t>
    </r>
    <r>
      <rPr>
        <sz val="14"/>
        <color rgb="FF1C1C1C"/>
        <rFont val="Arial"/>
        <family val="2"/>
      </rPr>
      <t>é</t>
    </r>
    <r>
      <rPr>
        <sz val="14"/>
        <color rgb="FF010101"/>
        <rFont val="Arial"/>
        <family val="2"/>
      </rPr>
      <t>ro jour</t>
    </r>
  </si>
  <si>
    <r>
      <rPr>
        <sz val="14"/>
        <color rgb="FF010101"/>
        <rFont val="Arial"/>
        <family val="2"/>
      </rPr>
      <t>2309A1</t>
    </r>
  </si>
  <si>
    <r>
      <rPr>
        <sz val="14"/>
        <color rgb="FF010101"/>
        <rFont val="Arial"/>
        <family val="2"/>
      </rPr>
      <t xml:space="preserve">Autre </t>
    </r>
    <r>
      <rPr>
        <sz val="14"/>
        <color rgb="FF1C1C1C"/>
        <rFont val="Arial"/>
        <family val="2"/>
      </rPr>
      <t xml:space="preserve">s </t>
    </r>
    <r>
      <rPr>
        <sz val="14"/>
        <color rgb="FF010101"/>
        <rFont val="Arial"/>
        <family val="2"/>
      </rPr>
      <t>motifs de prise e</t>
    </r>
    <r>
      <rPr>
        <sz val="14"/>
        <color rgb="FF1C1C1C"/>
        <rFont val="Arial"/>
        <family val="2"/>
      </rPr>
      <t xml:space="preserve">n
</t>
    </r>
    <r>
      <rPr>
        <sz val="14"/>
        <color rgb="FF010101"/>
        <rFont val="Arial"/>
        <family val="2"/>
      </rPr>
      <t xml:space="preserve">charge, score phy &lt;= 12 - </t>
    </r>
    <r>
      <rPr>
        <sz val="14"/>
        <color rgb="FF1C1C1C"/>
        <rFont val="Arial"/>
        <family val="2"/>
      </rPr>
      <t>n</t>
    </r>
    <r>
      <rPr>
        <sz val="14"/>
        <color rgb="FF010101"/>
        <rFont val="Arial"/>
        <family val="2"/>
      </rPr>
      <t>iveau 1</t>
    </r>
  </si>
  <si>
    <r>
      <rPr>
        <sz val="14"/>
        <color rgb="FF010101"/>
        <rFont val="Arial"/>
        <family val="2"/>
      </rPr>
      <t>2 454,06</t>
    </r>
  </si>
  <si>
    <r>
      <rPr>
        <sz val="14"/>
        <color rgb="FF010101"/>
        <rFont val="Arial"/>
        <family val="2"/>
      </rPr>
      <t>2309A2</t>
    </r>
  </si>
  <si>
    <r>
      <rPr>
        <sz val="14"/>
        <color rgb="FF010101"/>
        <rFont val="Arial"/>
        <family val="2"/>
      </rPr>
      <t>Autre</t>
    </r>
    <r>
      <rPr>
        <sz val="14"/>
        <color rgb="FF1C1C1C"/>
        <rFont val="Arial"/>
        <family val="2"/>
      </rPr>
      <t xml:space="preserve">s </t>
    </r>
    <r>
      <rPr>
        <sz val="14"/>
        <color rgb="FF010101"/>
        <rFont val="Arial"/>
        <family val="2"/>
      </rPr>
      <t>motifs de prise e</t>
    </r>
    <r>
      <rPr>
        <sz val="14"/>
        <color rgb="FF1C1C1C"/>
        <rFont val="Arial"/>
        <family val="2"/>
      </rPr>
      <t xml:space="preserve">n
</t>
    </r>
    <r>
      <rPr>
        <sz val="14"/>
        <color rgb="FF010101"/>
        <rFont val="Arial"/>
        <family val="2"/>
      </rPr>
      <t xml:space="preserve">charge, score phy &lt;= 12 - </t>
    </r>
    <r>
      <rPr>
        <sz val="14"/>
        <color rgb="FF1C1C1C"/>
        <rFont val="Arial"/>
        <family val="2"/>
      </rPr>
      <t>n</t>
    </r>
    <r>
      <rPr>
        <sz val="14"/>
        <color rgb="FF010101"/>
        <rFont val="Arial"/>
        <family val="2"/>
      </rPr>
      <t>iveau 2</t>
    </r>
  </si>
  <si>
    <r>
      <rPr>
        <sz val="14"/>
        <color rgb="FF010101"/>
        <rFont val="Arial"/>
        <family val="2"/>
      </rPr>
      <t>259 04</t>
    </r>
  </si>
  <si>
    <r>
      <rPr>
        <sz val="14"/>
        <color rgb="FF010101"/>
        <rFont val="Arial"/>
        <family val="2"/>
      </rPr>
      <t>9 325,49</t>
    </r>
  </si>
  <si>
    <r>
      <rPr>
        <sz val="14"/>
        <color rgb="FF010101"/>
        <rFont val="Arial"/>
        <family val="2"/>
      </rPr>
      <t>23</t>
    </r>
    <r>
      <rPr>
        <sz val="14"/>
        <color rgb="FF444444"/>
        <rFont val="Arial"/>
        <family val="2"/>
      </rPr>
      <t>,</t>
    </r>
    <r>
      <rPr>
        <sz val="14"/>
        <color rgb="FF010101"/>
        <rFont val="Arial"/>
        <family val="2"/>
      </rPr>
      <t>9 12</t>
    </r>
  </si>
  <si>
    <r>
      <rPr>
        <b/>
        <sz val="14"/>
        <color rgb="FF010101"/>
        <rFont val="Arial"/>
        <family val="2"/>
      </rPr>
      <t>Au</t>
    </r>
    <r>
      <rPr>
        <b/>
        <sz val="14"/>
        <color rgb="FF1C1C1C"/>
        <rFont val="Arial"/>
        <family val="2"/>
      </rPr>
      <t>t</t>
    </r>
    <r>
      <rPr>
        <b/>
        <sz val="14"/>
        <color rgb="FF010101"/>
        <rFont val="Arial"/>
        <family val="2"/>
      </rPr>
      <t>re</t>
    </r>
    <r>
      <rPr>
        <b/>
        <sz val="14"/>
        <color rgb="FF1C1C1C"/>
        <rFont val="Arial"/>
        <family val="2"/>
      </rPr>
      <t xml:space="preserve">s </t>
    </r>
    <r>
      <rPr>
        <b/>
        <sz val="14"/>
        <color rgb="FF010101"/>
        <rFont val="Arial"/>
        <family val="2"/>
      </rPr>
      <t>motifs de prise e</t>
    </r>
    <r>
      <rPr>
        <b/>
        <sz val="14"/>
        <color rgb="FF1C1C1C"/>
        <rFont val="Arial"/>
        <family val="2"/>
      </rPr>
      <t xml:space="preserve">n </t>
    </r>
    <r>
      <rPr>
        <sz val="14"/>
        <color rgb="FF1C1C1C"/>
        <rFont val="Arial"/>
        <family val="2"/>
      </rPr>
      <t>c</t>
    </r>
    <r>
      <rPr>
        <sz val="14"/>
        <color rgb="FF010101"/>
        <rFont val="Arial"/>
        <family val="2"/>
      </rPr>
      <t>h</t>
    </r>
    <r>
      <rPr>
        <sz val="14"/>
        <color rgb="FF1C1C1C"/>
        <rFont val="Arial"/>
        <family val="2"/>
      </rPr>
      <t>a</t>
    </r>
    <r>
      <rPr>
        <sz val="14"/>
        <color rgb="FF010101"/>
        <rFont val="Arial"/>
        <family val="2"/>
      </rPr>
      <t>rg</t>
    </r>
    <r>
      <rPr>
        <sz val="14"/>
        <color rgb="FF1C1C1C"/>
        <rFont val="Arial"/>
        <family val="2"/>
      </rPr>
      <t>e</t>
    </r>
    <r>
      <rPr>
        <sz val="14"/>
        <color rgb="FF010101"/>
        <rFont val="Arial"/>
        <family val="2"/>
      </rPr>
      <t>, sc</t>
    </r>
    <r>
      <rPr>
        <sz val="14"/>
        <color rgb="FF1C1C1C"/>
        <rFont val="Arial"/>
        <family val="2"/>
      </rPr>
      <t>o</t>
    </r>
    <r>
      <rPr>
        <sz val="14"/>
        <color rgb="FF010101"/>
        <rFont val="Arial"/>
        <family val="2"/>
      </rPr>
      <t>re phy &gt;= 1</t>
    </r>
    <r>
      <rPr>
        <sz val="14"/>
        <color rgb="FF1C1C1C"/>
        <rFont val="Arial"/>
        <family val="2"/>
      </rPr>
      <t xml:space="preserve">3 </t>
    </r>
    <r>
      <rPr>
        <sz val="14"/>
        <color rgb="FF010101"/>
        <rFont val="Arial"/>
        <family val="2"/>
      </rPr>
      <t xml:space="preserve">- </t>
    </r>
    <r>
      <rPr>
        <sz val="14"/>
        <color rgb="FF1C1C1C"/>
        <rFont val="Arial"/>
        <family val="2"/>
      </rPr>
      <t>zé</t>
    </r>
    <r>
      <rPr>
        <sz val="14"/>
        <color rgb="FF010101"/>
        <rFont val="Arial"/>
        <family val="2"/>
      </rPr>
      <t>r</t>
    </r>
    <r>
      <rPr>
        <sz val="14"/>
        <color rgb="FF1C1C1C"/>
        <rFont val="Arial"/>
        <family val="2"/>
      </rPr>
      <t xml:space="preserve">o </t>
    </r>
    <r>
      <rPr>
        <sz val="14"/>
        <color rgb="FF010101"/>
        <rFont val="Arial"/>
        <family val="2"/>
      </rPr>
      <t>j</t>
    </r>
    <r>
      <rPr>
        <sz val="14"/>
        <color rgb="FF1C1C1C"/>
        <rFont val="Arial"/>
        <family val="2"/>
      </rPr>
      <t>o</t>
    </r>
    <r>
      <rPr>
        <sz val="14"/>
        <color rgb="FF010101"/>
        <rFont val="Arial"/>
        <family val="2"/>
      </rPr>
      <t>ur</t>
    </r>
  </si>
  <si>
    <r>
      <rPr>
        <b/>
        <sz val="14"/>
        <color rgb="FF1C1C1C"/>
        <rFont val="Arial"/>
        <family val="2"/>
      </rPr>
      <t>A</t>
    </r>
    <r>
      <rPr>
        <b/>
        <sz val="14"/>
        <color rgb="FF010101"/>
        <rFont val="Arial"/>
        <family val="2"/>
      </rPr>
      <t>u</t>
    </r>
    <r>
      <rPr>
        <b/>
        <sz val="14"/>
        <color rgb="FF2D2D2D"/>
        <rFont val="Arial"/>
        <family val="2"/>
      </rPr>
      <t xml:space="preserve">tres </t>
    </r>
    <r>
      <rPr>
        <b/>
        <sz val="14"/>
        <color rgb="FF010101"/>
        <rFont val="Arial"/>
        <family val="2"/>
      </rPr>
      <t>m</t>
    </r>
    <r>
      <rPr>
        <b/>
        <sz val="14"/>
        <color rgb="FF1C1C1C"/>
        <rFont val="Arial"/>
        <family val="2"/>
      </rPr>
      <t>o</t>
    </r>
    <r>
      <rPr>
        <b/>
        <sz val="14"/>
        <color rgb="FF010101"/>
        <rFont val="Arial"/>
        <family val="2"/>
      </rPr>
      <t>tifs d</t>
    </r>
    <r>
      <rPr>
        <b/>
        <sz val="14"/>
        <color rgb="FF1C1C1C"/>
        <rFont val="Arial"/>
        <family val="2"/>
      </rPr>
      <t xml:space="preserve">e </t>
    </r>
    <r>
      <rPr>
        <b/>
        <sz val="14"/>
        <color rgb="FF2D2D2D"/>
        <rFont val="Arial"/>
        <family val="2"/>
      </rPr>
      <t>pr</t>
    </r>
    <r>
      <rPr>
        <b/>
        <sz val="14"/>
        <color rgb="FF010101"/>
        <rFont val="Arial"/>
        <family val="2"/>
      </rPr>
      <t>i</t>
    </r>
    <r>
      <rPr>
        <b/>
        <sz val="14"/>
        <color rgb="FF1C1C1C"/>
        <rFont val="Arial"/>
        <family val="2"/>
      </rPr>
      <t>s</t>
    </r>
    <r>
      <rPr>
        <b/>
        <sz val="14"/>
        <color rgb="FF010101"/>
        <rFont val="Arial"/>
        <family val="2"/>
      </rPr>
      <t>e e</t>
    </r>
    <r>
      <rPr>
        <b/>
        <sz val="14"/>
        <color rgb="FF1C1C1C"/>
        <rFont val="Arial"/>
        <family val="2"/>
      </rPr>
      <t xml:space="preserve">n </t>
    </r>
    <r>
      <rPr>
        <sz val="14"/>
        <color rgb="FF1C1C1C"/>
        <rFont val="Arial"/>
        <family val="2"/>
      </rPr>
      <t>c</t>
    </r>
    <r>
      <rPr>
        <sz val="14"/>
        <color rgb="FF010101"/>
        <rFont val="Arial"/>
        <family val="2"/>
      </rPr>
      <t>h</t>
    </r>
    <r>
      <rPr>
        <sz val="14"/>
        <color rgb="FF1C1C1C"/>
        <rFont val="Arial"/>
        <family val="2"/>
      </rPr>
      <t>a</t>
    </r>
    <r>
      <rPr>
        <sz val="14"/>
        <color rgb="FF010101"/>
        <rFont val="Arial"/>
        <family val="2"/>
      </rPr>
      <t>rg</t>
    </r>
    <r>
      <rPr>
        <sz val="14"/>
        <color rgb="FF1C1C1C"/>
        <rFont val="Arial"/>
        <family val="2"/>
      </rPr>
      <t>e</t>
    </r>
    <r>
      <rPr>
        <sz val="14"/>
        <color rgb="FF010101"/>
        <rFont val="Arial"/>
        <family val="2"/>
      </rPr>
      <t>, sc</t>
    </r>
    <r>
      <rPr>
        <sz val="14"/>
        <color rgb="FF1C1C1C"/>
        <rFont val="Arial"/>
        <family val="2"/>
      </rPr>
      <t>o</t>
    </r>
    <r>
      <rPr>
        <sz val="14"/>
        <color rgb="FF010101"/>
        <rFont val="Arial"/>
        <family val="2"/>
      </rPr>
      <t>re ph</t>
    </r>
    <r>
      <rPr>
        <sz val="14"/>
        <color rgb="FF1C1C1C"/>
        <rFont val="Arial"/>
        <family val="2"/>
      </rPr>
      <t xml:space="preserve">y </t>
    </r>
    <r>
      <rPr>
        <sz val="14"/>
        <color rgb="FF2D2D2D"/>
        <rFont val="Arial"/>
        <family val="2"/>
      </rPr>
      <t>&gt;</t>
    </r>
    <r>
      <rPr>
        <sz val="14"/>
        <color rgb="FF010101"/>
        <rFont val="Arial"/>
        <family val="2"/>
      </rPr>
      <t>= 1</t>
    </r>
    <r>
      <rPr>
        <sz val="14"/>
        <color rgb="FF1C1C1C"/>
        <rFont val="Arial"/>
        <family val="2"/>
      </rPr>
      <t xml:space="preserve">3 </t>
    </r>
    <r>
      <rPr>
        <sz val="14"/>
        <color rgb="FF010101"/>
        <rFont val="Arial"/>
        <family val="2"/>
      </rPr>
      <t xml:space="preserve">- </t>
    </r>
    <r>
      <rPr>
        <sz val="14"/>
        <color rgb="FF1C1C1C"/>
        <rFont val="Arial"/>
        <family val="2"/>
      </rPr>
      <t>nivea</t>
    </r>
    <r>
      <rPr>
        <sz val="14"/>
        <color rgb="FF010101"/>
        <rFont val="Arial"/>
        <family val="2"/>
      </rPr>
      <t>u 1</t>
    </r>
  </si>
  <si>
    <r>
      <rPr>
        <sz val="14"/>
        <color rgb="FF1C1C1C"/>
        <rFont val="Arial"/>
        <family val="2"/>
      </rPr>
      <t>3 0</t>
    </r>
    <r>
      <rPr>
        <sz val="14"/>
        <color rgb="FF010101"/>
        <rFont val="Arial"/>
        <family val="2"/>
      </rPr>
      <t>6,</t>
    </r>
    <r>
      <rPr>
        <sz val="14"/>
        <color rgb="FF1C1C1C"/>
        <rFont val="Arial"/>
        <family val="2"/>
      </rPr>
      <t xml:space="preserve">7 </t>
    </r>
    <r>
      <rPr>
        <sz val="14"/>
        <color rgb="FF010101"/>
        <rFont val="Arial"/>
        <family val="2"/>
      </rPr>
      <t>1</t>
    </r>
    <r>
      <rPr>
        <sz val="14"/>
        <color rgb="FF1C1C1C"/>
        <rFont val="Arial"/>
        <family val="2"/>
      </rPr>
      <t>9</t>
    </r>
  </si>
  <si>
    <r>
      <rPr>
        <b/>
        <sz val="14"/>
        <color rgb="FF1C1C1C"/>
        <rFont val="Arial"/>
        <family val="2"/>
      </rPr>
      <t xml:space="preserve">A </t>
    </r>
    <r>
      <rPr>
        <b/>
        <sz val="14"/>
        <color rgb="FF010101"/>
        <rFont val="Arial"/>
        <family val="2"/>
      </rPr>
      <t>u</t>
    </r>
    <r>
      <rPr>
        <b/>
        <sz val="14"/>
        <color rgb="FF2D2D2D"/>
        <rFont val="Arial"/>
        <family val="2"/>
      </rPr>
      <t>tr</t>
    </r>
    <r>
      <rPr>
        <b/>
        <sz val="14"/>
        <color rgb="FF010101"/>
        <rFont val="Arial"/>
        <family val="2"/>
      </rPr>
      <t xml:space="preserve">e </t>
    </r>
    <r>
      <rPr>
        <b/>
        <sz val="14"/>
        <color rgb="FF1C1C1C"/>
        <rFont val="Arial"/>
        <family val="2"/>
      </rPr>
      <t xml:space="preserve">s </t>
    </r>
    <r>
      <rPr>
        <b/>
        <sz val="14"/>
        <color rgb="FF010101"/>
        <rFont val="Arial"/>
        <family val="2"/>
      </rPr>
      <t>m</t>
    </r>
    <r>
      <rPr>
        <b/>
        <sz val="14"/>
        <color rgb="FF1C1C1C"/>
        <rFont val="Arial"/>
        <family val="2"/>
      </rPr>
      <t>o</t>
    </r>
    <r>
      <rPr>
        <b/>
        <sz val="14"/>
        <color rgb="FF010101"/>
        <rFont val="Arial"/>
        <family val="2"/>
      </rPr>
      <t>tifs d</t>
    </r>
    <r>
      <rPr>
        <b/>
        <sz val="14"/>
        <color rgb="FF1C1C1C"/>
        <rFont val="Arial"/>
        <family val="2"/>
      </rPr>
      <t xml:space="preserve">e </t>
    </r>
    <r>
      <rPr>
        <b/>
        <sz val="14"/>
        <color rgb="FF2D2D2D"/>
        <rFont val="Arial"/>
        <family val="2"/>
      </rPr>
      <t>pr</t>
    </r>
    <r>
      <rPr>
        <b/>
        <sz val="14"/>
        <color rgb="FF010101"/>
        <rFont val="Arial"/>
        <family val="2"/>
      </rPr>
      <t xml:space="preserve">ise e </t>
    </r>
    <r>
      <rPr>
        <b/>
        <sz val="14"/>
        <color rgb="FF1C1C1C"/>
        <rFont val="Arial"/>
        <family val="2"/>
      </rPr>
      <t xml:space="preserve">n </t>
    </r>
    <r>
      <rPr>
        <sz val="14"/>
        <color rgb="FF1C1C1C"/>
        <rFont val="Arial"/>
        <family val="2"/>
      </rPr>
      <t>c</t>
    </r>
    <r>
      <rPr>
        <sz val="14"/>
        <color rgb="FF010101"/>
        <rFont val="Arial"/>
        <family val="2"/>
      </rPr>
      <t>h</t>
    </r>
    <r>
      <rPr>
        <sz val="14"/>
        <color rgb="FF1C1C1C"/>
        <rFont val="Arial"/>
        <family val="2"/>
      </rPr>
      <t>a</t>
    </r>
    <r>
      <rPr>
        <sz val="14"/>
        <color rgb="FF010101"/>
        <rFont val="Arial"/>
        <family val="2"/>
      </rPr>
      <t xml:space="preserve">rg </t>
    </r>
    <r>
      <rPr>
        <sz val="14"/>
        <color rgb="FF1C1C1C"/>
        <rFont val="Arial"/>
        <family val="2"/>
      </rPr>
      <t>e</t>
    </r>
    <r>
      <rPr>
        <sz val="14"/>
        <color rgb="FF010101"/>
        <rFont val="Arial"/>
        <family val="2"/>
      </rPr>
      <t>, score ph</t>
    </r>
    <r>
      <rPr>
        <sz val="14"/>
        <color rgb="FF1C1C1C"/>
        <rFont val="Arial"/>
        <family val="2"/>
      </rPr>
      <t>y &gt;</t>
    </r>
    <r>
      <rPr>
        <sz val="14"/>
        <color rgb="FF010101"/>
        <rFont val="Arial"/>
        <family val="2"/>
      </rPr>
      <t>= 1</t>
    </r>
    <r>
      <rPr>
        <sz val="14"/>
        <color rgb="FF1C1C1C"/>
        <rFont val="Arial"/>
        <family val="2"/>
      </rPr>
      <t xml:space="preserve">3 </t>
    </r>
    <r>
      <rPr>
        <sz val="14"/>
        <color rgb="FF010101"/>
        <rFont val="Arial"/>
        <family val="2"/>
      </rPr>
      <t>- n</t>
    </r>
    <r>
      <rPr>
        <sz val="14"/>
        <color rgb="FF1C1C1C"/>
        <rFont val="Arial"/>
        <family val="2"/>
      </rPr>
      <t>ivea</t>
    </r>
    <r>
      <rPr>
        <sz val="14"/>
        <color rgb="FF010101"/>
        <rFont val="Arial"/>
        <family val="2"/>
      </rPr>
      <t xml:space="preserve">u </t>
    </r>
    <r>
      <rPr>
        <sz val="14"/>
        <color rgb="FF1C1C1C"/>
        <rFont val="Arial"/>
        <family val="2"/>
      </rPr>
      <t>2</t>
    </r>
  </si>
  <si>
    <r>
      <rPr>
        <sz val="14"/>
        <color rgb="FF1C1C1C"/>
        <rFont val="Arial"/>
        <family val="2"/>
      </rPr>
      <t xml:space="preserve">3 </t>
    </r>
    <r>
      <rPr>
        <sz val="14"/>
        <color rgb="FF010101"/>
        <rFont val="Arial"/>
        <family val="2"/>
      </rPr>
      <t>4</t>
    </r>
    <r>
      <rPr>
        <sz val="14"/>
        <color rgb="FF1C1C1C"/>
        <rFont val="Arial"/>
        <family val="2"/>
      </rPr>
      <t>2</t>
    </r>
    <r>
      <rPr>
        <sz val="14"/>
        <color rgb="FF010101"/>
        <rFont val="Arial"/>
        <family val="2"/>
      </rPr>
      <t>4,41</t>
    </r>
  </si>
  <si>
    <r>
      <rPr>
        <sz val="14"/>
        <color rgb="FF1C1C1C"/>
        <rFont val="Arial"/>
        <family val="2"/>
      </rPr>
      <t>23</t>
    </r>
    <r>
      <rPr>
        <sz val="14"/>
        <color rgb="FF010101"/>
        <rFont val="Arial"/>
        <family val="2"/>
      </rPr>
      <t>15A</t>
    </r>
    <r>
      <rPr>
        <sz val="14"/>
        <color rgb="FF1C1C1C"/>
        <rFont val="Arial"/>
        <family val="2"/>
      </rPr>
      <t>O</t>
    </r>
  </si>
  <si>
    <r>
      <rPr>
        <b/>
        <sz val="14"/>
        <color rgb="FF010101"/>
        <rFont val="Arial"/>
        <family val="2"/>
      </rPr>
      <t>Tr</t>
    </r>
    <r>
      <rPr>
        <b/>
        <sz val="14"/>
        <color rgb="FF1C1C1C"/>
        <rFont val="Arial"/>
        <family val="2"/>
      </rPr>
      <t>o</t>
    </r>
    <r>
      <rPr>
        <b/>
        <sz val="14"/>
        <color rgb="FF010101"/>
        <rFont val="Arial"/>
        <family val="2"/>
      </rPr>
      <t>uble</t>
    </r>
    <r>
      <rPr>
        <b/>
        <sz val="14"/>
        <color rgb="FF1C1C1C"/>
        <rFont val="Arial"/>
        <family val="2"/>
      </rPr>
      <t>s d</t>
    </r>
    <r>
      <rPr>
        <b/>
        <sz val="14"/>
        <color rgb="FF010101"/>
        <rFont val="Arial"/>
        <family val="2"/>
      </rPr>
      <t>e l</t>
    </r>
    <r>
      <rPr>
        <b/>
        <sz val="14"/>
        <color rgb="FF1C1C1C"/>
        <rFont val="Arial"/>
        <family val="2"/>
      </rPr>
      <t xml:space="preserve">a </t>
    </r>
    <r>
      <rPr>
        <b/>
        <sz val="14"/>
        <color rgb="FF010101"/>
        <rFont val="Arial"/>
        <family val="2"/>
      </rPr>
      <t>m</t>
    </r>
    <r>
      <rPr>
        <b/>
        <sz val="14"/>
        <color rgb="FF1C1C1C"/>
        <rFont val="Arial"/>
        <family val="2"/>
      </rPr>
      <t>a</t>
    </r>
    <r>
      <rPr>
        <b/>
        <sz val="14"/>
        <color rgb="FF010101"/>
        <rFont val="Arial"/>
        <family val="2"/>
      </rPr>
      <t>rche (n</t>
    </r>
    <r>
      <rPr>
        <b/>
        <sz val="14"/>
        <color rgb="FF1C1C1C"/>
        <rFont val="Arial"/>
        <family val="2"/>
      </rPr>
      <t>o</t>
    </r>
    <r>
      <rPr>
        <b/>
        <sz val="14"/>
        <color rgb="FF010101"/>
        <rFont val="Arial"/>
        <family val="2"/>
      </rPr>
      <t xml:space="preserve">n
</t>
    </r>
    <r>
      <rPr>
        <sz val="14"/>
        <color rgb="FF010101"/>
        <rFont val="Arial"/>
        <family val="2"/>
      </rPr>
      <t>ratt</t>
    </r>
    <r>
      <rPr>
        <sz val="14"/>
        <color rgb="FF1C1C1C"/>
        <rFont val="Arial"/>
        <family val="2"/>
      </rPr>
      <t>ac</t>
    </r>
    <r>
      <rPr>
        <sz val="14"/>
        <color rgb="FF010101"/>
        <rFont val="Arial"/>
        <family val="2"/>
      </rPr>
      <t>h</t>
    </r>
    <r>
      <rPr>
        <sz val="14"/>
        <color rgb="FF1C1C1C"/>
        <rFont val="Arial"/>
        <family val="2"/>
      </rPr>
      <t>é</t>
    </r>
    <r>
      <rPr>
        <sz val="14"/>
        <color rgb="FF010101"/>
        <rFont val="Arial"/>
        <family val="2"/>
      </rPr>
      <t xml:space="preserve">s </t>
    </r>
    <r>
      <rPr>
        <b/>
        <sz val="14"/>
        <color rgb="FF010101"/>
        <rFont val="Arial"/>
        <family val="2"/>
      </rPr>
      <t xml:space="preserve">à </t>
    </r>
    <r>
      <rPr>
        <sz val="14"/>
        <color rgb="FF010101"/>
        <rFont val="Arial"/>
        <family val="2"/>
      </rPr>
      <t>une éti</t>
    </r>
    <r>
      <rPr>
        <sz val="14"/>
        <color rgb="FF1C1C1C"/>
        <rFont val="Arial"/>
        <family val="2"/>
      </rPr>
      <t>o</t>
    </r>
    <r>
      <rPr>
        <sz val="14"/>
        <color rgb="FF010101"/>
        <rFont val="Arial"/>
        <family val="2"/>
      </rPr>
      <t>logie</t>
    </r>
    <r>
      <rPr>
        <sz val="14"/>
        <color rgb="FF2D2D2D"/>
        <rFont val="Arial"/>
        <family val="2"/>
      </rPr>
      <t xml:space="preserve">)
</t>
    </r>
    <r>
      <rPr>
        <b/>
        <sz val="14"/>
        <color rgb="FF2D2D2D"/>
        <rFont val="Arial"/>
        <family val="2"/>
      </rPr>
      <t>s c</t>
    </r>
    <r>
      <rPr>
        <b/>
        <sz val="14"/>
        <color rgb="FF010101"/>
        <rFont val="Arial"/>
        <family val="2"/>
      </rPr>
      <t xml:space="preserve">cx-e  </t>
    </r>
    <r>
      <rPr>
        <b/>
        <sz val="14"/>
        <color rgb="FF1C1C1C"/>
        <rFont val="Arial"/>
        <family val="2"/>
      </rPr>
      <t xml:space="preserve">p </t>
    </r>
    <r>
      <rPr>
        <b/>
        <sz val="14"/>
        <color rgb="FF010101"/>
        <rFont val="Arial"/>
        <family val="2"/>
      </rPr>
      <t xml:space="preserve">hy </t>
    </r>
    <r>
      <rPr>
        <b/>
        <sz val="14"/>
        <color rgb="FF1C1C1C"/>
        <rFont val="Arial"/>
        <family val="2"/>
      </rPr>
      <t>&lt;</t>
    </r>
    <r>
      <rPr>
        <b/>
        <sz val="14"/>
        <color rgb="FF010101"/>
        <rFont val="Arial"/>
        <family val="2"/>
      </rPr>
      <t xml:space="preserve">= </t>
    </r>
    <r>
      <rPr>
        <b/>
        <sz val="14"/>
        <color rgb="FF1C1C1C"/>
        <rFont val="Arial"/>
        <family val="2"/>
      </rPr>
      <t xml:space="preserve">8 </t>
    </r>
    <r>
      <rPr>
        <b/>
        <sz val="14"/>
        <color rgb="FF7E7E7E"/>
        <rFont val="Arial"/>
        <family val="2"/>
      </rPr>
      <t xml:space="preserve">+           </t>
    </r>
    <r>
      <rPr>
        <b/>
        <sz val="14"/>
        <color rgb="FF1C1C1C"/>
        <rFont val="Arial"/>
        <family val="2"/>
      </rPr>
      <t>z</t>
    </r>
    <r>
      <rPr>
        <b/>
        <sz val="14"/>
        <color rgb="FF010101"/>
        <rFont val="Arial"/>
        <family val="2"/>
      </rPr>
      <t>é</t>
    </r>
    <r>
      <rPr>
        <b/>
        <sz val="14"/>
        <color rgb="FF1C1C1C"/>
        <rFont val="Arial"/>
        <family val="2"/>
      </rPr>
      <t xml:space="preserve">ro </t>
    </r>
    <r>
      <rPr>
        <b/>
        <sz val="14"/>
        <color rgb="FF010101"/>
        <rFont val="Arial"/>
        <family val="2"/>
      </rPr>
      <t>j</t>
    </r>
    <r>
      <rPr>
        <b/>
        <sz val="14"/>
        <color rgb="FF1C1C1C"/>
        <rFont val="Arial"/>
        <family val="2"/>
      </rPr>
      <t>o</t>
    </r>
    <r>
      <rPr>
        <b/>
        <sz val="14"/>
        <color rgb="FF010101"/>
        <rFont val="Arial"/>
        <family val="2"/>
      </rPr>
      <t>u</t>
    </r>
    <r>
      <rPr>
        <b/>
        <sz val="14"/>
        <color rgb="FF1C1C1C"/>
        <rFont val="Arial"/>
        <family val="2"/>
      </rPr>
      <t>r</t>
    </r>
  </si>
  <si>
    <r>
      <rPr>
        <sz val="14"/>
        <color rgb="FF1C1C1C"/>
        <rFont val="Arial"/>
        <family val="2"/>
      </rPr>
      <t>23</t>
    </r>
    <r>
      <rPr>
        <sz val="14"/>
        <color rgb="FF010101"/>
        <rFont val="Arial"/>
        <family val="2"/>
      </rPr>
      <t>15A1</t>
    </r>
  </si>
  <si>
    <r>
      <rPr>
        <sz val="14"/>
        <color rgb="FF010101"/>
        <rFont val="Arial"/>
        <family val="2"/>
      </rPr>
      <t>Tr</t>
    </r>
    <r>
      <rPr>
        <sz val="14"/>
        <color rgb="FF1C1C1C"/>
        <rFont val="Arial"/>
        <family val="2"/>
      </rPr>
      <t>o</t>
    </r>
    <r>
      <rPr>
        <sz val="14"/>
        <color rgb="FF010101"/>
        <rFont val="Arial"/>
        <family val="2"/>
      </rPr>
      <t>uble</t>
    </r>
    <r>
      <rPr>
        <sz val="14"/>
        <color rgb="FF1C1C1C"/>
        <rFont val="Arial"/>
        <family val="2"/>
      </rPr>
      <t>s d</t>
    </r>
    <r>
      <rPr>
        <sz val="14"/>
        <color rgb="FF010101"/>
        <rFont val="Arial"/>
        <family val="2"/>
      </rPr>
      <t>e l</t>
    </r>
    <r>
      <rPr>
        <sz val="14"/>
        <color rgb="FF1C1C1C"/>
        <rFont val="Arial"/>
        <family val="2"/>
      </rPr>
      <t xml:space="preserve">a </t>
    </r>
    <r>
      <rPr>
        <sz val="14"/>
        <color rgb="FF010101"/>
        <rFont val="Arial"/>
        <family val="2"/>
      </rPr>
      <t>m</t>
    </r>
    <r>
      <rPr>
        <sz val="14"/>
        <color rgb="FF1C1C1C"/>
        <rFont val="Arial"/>
        <family val="2"/>
      </rPr>
      <t>a</t>
    </r>
    <r>
      <rPr>
        <sz val="14"/>
        <color rgb="FF010101"/>
        <rFont val="Arial"/>
        <family val="2"/>
      </rPr>
      <t>rche (n</t>
    </r>
    <r>
      <rPr>
        <sz val="14"/>
        <color rgb="FF1C1C1C"/>
        <rFont val="Arial"/>
        <family val="2"/>
      </rPr>
      <t>o</t>
    </r>
    <r>
      <rPr>
        <sz val="14"/>
        <color rgb="FF010101"/>
        <rFont val="Arial"/>
        <family val="2"/>
      </rPr>
      <t>n ratt</t>
    </r>
    <r>
      <rPr>
        <sz val="14"/>
        <color rgb="FF1C1C1C"/>
        <rFont val="Arial"/>
        <family val="2"/>
      </rPr>
      <t>ac</t>
    </r>
    <r>
      <rPr>
        <sz val="14"/>
        <color rgb="FF010101"/>
        <rFont val="Arial"/>
        <family val="2"/>
      </rPr>
      <t>h</t>
    </r>
    <r>
      <rPr>
        <sz val="14"/>
        <color rgb="FF1C1C1C"/>
        <rFont val="Arial"/>
        <family val="2"/>
      </rPr>
      <t>é</t>
    </r>
    <r>
      <rPr>
        <sz val="14"/>
        <color rgb="FF010101"/>
        <rFont val="Arial"/>
        <family val="2"/>
      </rPr>
      <t xml:space="preserve">s </t>
    </r>
    <r>
      <rPr>
        <b/>
        <sz val="14"/>
        <color rgb="FF010101"/>
        <rFont val="Arial"/>
        <family val="2"/>
      </rPr>
      <t xml:space="preserve">à </t>
    </r>
    <r>
      <rPr>
        <sz val="14"/>
        <color rgb="FF010101"/>
        <rFont val="Arial"/>
        <family val="2"/>
      </rPr>
      <t>une éti</t>
    </r>
    <r>
      <rPr>
        <sz val="14"/>
        <color rgb="FF1C1C1C"/>
        <rFont val="Arial"/>
        <family val="2"/>
      </rPr>
      <t>o</t>
    </r>
    <r>
      <rPr>
        <sz val="14"/>
        <color rgb="FF010101"/>
        <rFont val="Arial"/>
        <family val="2"/>
      </rPr>
      <t>logie</t>
    </r>
    <r>
      <rPr>
        <sz val="14"/>
        <color rgb="FF1C1C1C"/>
        <rFont val="Arial"/>
        <family val="2"/>
      </rPr>
      <t xml:space="preserve">) </t>
    </r>
    <r>
      <rPr>
        <b/>
        <sz val="14"/>
        <color rgb="FF2D2D2D"/>
        <rFont val="Arial"/>
        <family val="2"/>
      </rPr>
      <t>sc</t>
    </r>
    <r>
      <rPr>
        <b/>
        <sz val="14"/>
        <color rgb="FF010101"/>
        <rFont val="Arial"/>
        <family val="2"/>
      </rPr>
      <t xml:space="preserve">cx-e </t>
    </r>
    <r>
      <rPr>
        <b/>
        <sz val="14"/>
        <color rgb="FF1C1C1C"/>
        <rFont val="Arial"/>
        <family val="2"/>
      </rPr>
      <t>p</t>
    </r>
    <r>
      <rPr>
        <b/>
        <sz val="14"/>
        <color rgb="FF010101"/>
        <rFont val="Arial"/>
        <family val="2"/>
      </rPr>
      <t xml:space="preserve">hy </t>
    </r>
    <r>
      <rPr>
        <b/>
        <sz val="14"/>
        <color rgb="FF1C1C1C"/>
        <rFont val="Arial"/>
        <family val="2"/>
      </rPr>
      <t>&lt;</t>
    </r>
    <r>
      <rPr>
        <b/>
        <sz val="14"/>
        <color rgb="FF010101"/>
        <rFont val="Arial"/>
        <family val="2"/>
      </rPr>
      <t xml:space="preserve">= </t>
    </r>
    <r>
      <rPr>
        <b/>
        <sz val="14"/>
        <color rgb="FF1C1C1C"/>
        <rFont val="Arial"/>
        <family val="2"/>
      </rPr>
      <t xml:space="preserve">8 </t>
    </r>
    <r>
      <rPr>
        <b/>
        <sz val="14"/>
        <color rgb="FF7E7E7E"/>
        <rFont val="Arial"/>
        <family val="2"/>
      </rPr>
      <t xml:space="preserve">+          </t>
    </r>
    <r>
      <rPr>
        <b/>
        <sz val="14"/>
        <color rgb="FF1C1C1C"/>
        <rFont val="Arial"/>
        <family val="2"/>
      </rPr>
      <t>n</t>
    </r>
    <r>
      <rPr>
        <b/>
        <sz val="14"/>
        <color rgb="FF010101"/>
        <rFont val="Arial"/>
        <family val="2"/>
      </rPr>
      <t>i</t>
    </r>
    <r>
      <rPr>
        <b/>
        <sz val="14"/>
        <color rgb="FF1C1C1C"/>
        <rFont val="Arial"/>
        <family val="2"/>
      </rPr>
      <t>v</t>
    </r>
    <r>
      <rPr>
        <b/>
        <sz val="14"/>
        <color rgb="FF010101"/>
        <rFont val="Arial"/>
        <family val="2"/>
      </rPr>
      <t>eau 1</t>
    </r>
  </si>
  <si>
    <r>
      <rPr>
        <sz val="14"/>
        <color rgb="FF010101"/>
        <rFont val="Arial"/>
        <family val="2"/>
      </rPr>
      <t>3</t>
    </r>
    <r>
      <rPr>
        <sz val="14"/>
        <color rgb="FF1C1C1C"/>
        <rFont val="Arial"/>
        <family val="2"/>
      </rPr>
      <t>8</t>
    </r>
    <r>
      <rPr>
        <sz val="14"/>
        <color rgb="FF010101"/>
        <rFont val="Arial"/>
        <family val="2"/>
      </rPr>
      <t xml:space="preserve">9 </t>
    </r>
    <r>
      <rPr>
        <sz val="14"/>
        <color rgb="FF1C1C1C"/>
        <rFont val="Arial"/>
        <family val="2"/>
      </rPr>
      <t>72</t>
    </r>
  </si>
  <si>
    <r>
      <rPr>
        <sz val="14"/>
        <color rgb="FF1C1C1C"/>
        <rFont val="Arial"/>
        <family val="2"/>
      </rPr>
      <t xml:space="preserve">3 </t>
    </r>
    <r>
      <rPr>
        <sz val="14"/>
        <color rgb="FF010101"/>
        <rFont val="Arial"/>
        <family val="2"/>
      </rPr>
      <t>11,</t>
    </r>
    <r>
      <rPr>
        <sz val="14"/>
        <color rgb="FF1C1C1C"/>
        <rFont val="Arial"/>
        <family val="2"/>
      </rPr>
      <t>7 7</t>
    </r>
    <r>
      <rPr>
        <sz val="14"/>
        <color rgb="FF010101"/>
        <rFont val="Arial"/>
        <family val="2"/>
      </rPr>
      <t>9</t>
    </r>
  </si>
  <si>
    <r>
      <rPr>
        <sz val="14"/>
        <color rgb="FF2D2D2D"/>
        <rFont val="Arial"/>
        <family val="2"/>
      </rPr>
      <t>23</t>
    </r>
    <r>
      <rPr>
        <sz val="14"/>
        <color rgb="FF010101"/>
        <rFont val="Arial"/>
        <family val="2"/>
      </rPr>
      <t>15A</t>
    </r>
    <r>
      <rPr>
        <sz val="14"/>
        <color rgb="FF2D2D2D"/>
        <rFont val="Arial"/>
        <family val="2"/>
      </rPr>
      <t>2</t>
    </r>
  </si>
  <si>
    <r>
      <rPr>
        <sz val="14"/>
        <color rgb="FF010101"/>
        <rFont val="Arial"/>
        <family val="2"/>
      </rPr>
      <t>Tr</t>
    </r>
    <r>
      <rPr>
        <sz val="14"/>
        <color rgb="FF1C1C1C"/>
        <rFont val="Arial"/>
        <family val="2"/>
      </rPr>
      <t>o</t>
    </r>
    <r>
      <rPr>
        <sz val="14"/>
        <color rgb="FF010101"/>
        <rFont val="Arial"/>
        <family val="2"/>
      </rPr>
      <t>uble</t>
    </r>
    <r>
      <rPr>
        <sz val="14"/>
        <color rgb="FF1C1C1C"/>
        <rFont val="Arial"/>
        <family val="2"/>
      </rPr>
      <t>s d</t>
    </r>
    <r>
      <rPr>
        <sz val="14"/>
        <color rgb="FF010101"/>
        <rFont val="Arial"/>
        <family val="2"/>
      </rPr>
      <t>e la m</t>
    </r>
    <r>
      <rPr>
        <sz val="14"/>
        <color rgb="FF1C1C1C"/>
        <rFont val="Arial"/>
        <family val="2"/>
      </rPr>
      <t>a</t>
    </r>
    <r>
      <rPr>
        <sz val="14"/>
        <color rgb="FF010101"/>
        <rFont val="Arial"/>
        <family val="2"/>
      </rPr>
      <t>rche (n</t>
    </r>
    <r>
      <rPr>
        <sz val="14"/>
        <color rgb="FF1C1C1C"/>
        <rFont val="Arial"/>
        <family val="2"/>
      </rPr>
      <t>o</t>
    </r>
    <r>
      <rPr>
        <sz val="14"/>
        <color rgb="FF010101"/>
        <rFont val="Arial"/>
        <family val="2"/>
      </rPr>
      <t xml:space="preserve">n </t>
    </r>
    <r>
      <rPr>
        <sz val="14"/>
        <color rgb="FF1C1C1C"/>
        <rFont val="Arial"/>
        <family val="2"/>
      </rPr>
      <t>r</t>
    </r>
    <r>
      <rPr>
        <sz val="14"/>
        <color rgb="FF010101"/>
        <rFont val="Arial"/>
        <family val="2"/>
      </rPr>
      <t>att</t>
    </r>
    <r>
      <rPr>
        <sz val="14"/>
        <color rgb="FF1C1C1C"/>
        <rFont val="Arial"/>
        <family val="2"/>
      </rPr>
      <t>ac</t>
    </r>
    <r>
      <rPr>
        <sz val="14"/>
        <color rgb="FF010101"/>
        <rFont val="Arial"/>
        <family val="2"/>
      </rPr>
      <t>hés à  une éti</t>
    </r>
    <r>
      <rPr>
        <sz val="14"/>
        <color rgb="FF1C1C1C"/>
        <rFont val="Arial"/>
        <family val="2"/>
      </rPr>
      <t>o</t>
    </r>
    <r>
      <rPr>
        <sz val="14"/>
        <color rgb="FF010101"/>
        <rFont val="Arial"/>
        <family val="2"/>
      </rPr>
      <t>lo</t>
    </r>
    <r>
      <rPr>
        <sz val="14"/>
        <color rgb="FF1C1C1C"/>
        <rFont val="Arial"/>
        <family val="2"/>
      </rPr>
      <t>g</t>
    </r>
    <r>
      <rPr>
        <sz val="14"/>
        <color rgb="FF010101"/>
        <rFont val="Arial"/>
        <family val="2"/>
      </rPr>
      <t>ie</t>
    </r>
    <r>
      <rPr>
        <sz val="14"/>
        <color rgb="FF1C1C1C"/>
        <rFont val="Arial"/>
        <family val="2"/>
      </rPr>
      <t>) sc</t>
    </r>
    <r>
      <rPr>
        <sz val="14"/>
        <color rgb="FF010101"/>
        <rFont val="Arial"/>
        <family val="2"/>
      </rPr>
      <t>or</t>
    </r>
    <r>
      <rPr>
        <sz val="14"/>
        <color rgb="FF1C1C1C"/>
        <rFont val="Arial"/>
        <family val="2"/>
      </rPr>
      <t>e p</t>
    </r>
    <r>
      <rPr>
        <sz val="14"/>
        <color rgb="FF010101"/>
        <rFont val="Arial"/>
        <family val="2"/>
      </rPr>
      <t xml:space="preserve">hy </t>
    </r>
    <r>
      <rPr>
        <sz val="14"/>
        <color rgb="FF2D2D2D"/>
        <rFont val="Arial"/>
        <family val="2"/>
      </rPr>
      <t>&lt;</t>
    </r>
    <r>
      <rPr>
        <sz val="14"/>
        <color rgb="FF010101"/>
        <rFont val="Arial"/>
        <family val="2"/>
      </rPr>
      <t xml:space="preserve">= </t>
    </r>
    <r>
      <rPr>
        <sz val="14"/>
        <color rgb="FF1C1C1C"/>
        <rFont val="Arial"/>
        <family val="2"/>
      </rPr>
      <t xml:space="preserve">8 </t>
    </r>
    <r>
      <rPr>
        <sz val="14"/>
        <color rgb="FF7E7E7E"/>
        <rFont val="Arial"/>
        <family val="2"/>
      </rPr>
      <t xml:space="preserve">· </t>
    </r>
    <r>
      <rPr>
        <sz val="14"/>
        <color rgb="FF1C1C1C"/>
        <rFont val="Arial"/>
        <family val="2"/>
      </rPr>
      <t>n</t>
    </r>
    <r>
      <rPr>
        <sz val="14"/>
        <color rgb="FF010101"/>
        <rFont val="Arial"/>
        <family val="2"/>
      </rPr>
      <t>i</t>
    </r>
    <r>
      <rPr>
        <sz val="14"/>
        <color rgb="FF1C1C1C"/>
        <rFont val="Arial"/>
        <family val="2"/>
      </rPr>
      <t>ve</t>
    </r>
    <r>
      <rPr>
        <sz val="14"/>
        <color rgb="FF010101"/>
        <rFont val="Arial"/>
        <family val="2"/>
      </rPr>
      <t xml:space="preserve">au </t>
    </r>
    <r>
      <rPr>
        <sz val="14"/>
        <color rgb="FF1C1C1C"/>
        <rFont val="Arial"/>
        <family val="2"/>
      </rPr>
      <t>2</t>
    </r>
  </si>
  <si>
    <r>
      <rPr>
        <sz val="14"/>
        <color rgb="FF010101"/>
        <rFont val="Arial"/>
        <family val="2"/>
      </rPr>
      <t>1 9</t>
    </r>
    <r>
      <rPr>
        <sz val="14"/>
        <color rgb="FF1C1C1C"/>
        <rFont val="Arial"/>
        <family val="2"/>
      </rPr>
      <t>6</t>
    </r>
    <r>
      <rPr>
        <sz val="14"/>
        <color rgb="FF010101"/>
        <rFont val="Arial"/>
        <family val="2"/>
      </rPr>
      <t>6</t>
    </r>
    <r>
      <rPr>
        <sz val="14"/>
        <color rgb="FF5D5D5D"/>
        <rFont val="Arial"/>
        <family val="2"/>
      </rPr>
      <t>,</t>
    </r>
    <r>
      <rPr>
        <sz val="14"/>
        <color rgb="FF010101"/>
        <rFont val="Arial"/>
        <family val="2"/>
      </rPr>
      <t>6</t>
    </r>
    <r>
      <rPr>
        <sz val="14"/>
        <color rgb="FF1C1C1C"/>
        <rFont val="Arial"/>
        <family val="2"/>
      </rPr>
      <t>5</t>
    </r>
  </si>
  <si>
    <r>
      <rPr>
        <sz val="14"/>
        <color rgb="FF010101"/>
        <rFont val="Arial"/>
        <family val="2"/>
      </rPr>
      <t>164 45</t>
    </r>
  </si>
  <si>
    <r>
      <rPr>
        <sz val="14"/>
        <color rgb="FF1C1C1C"/>
        <rFont val="Arial"/>
        <family val="2"/>
      </rPr>
      <t>8 8</t>
    </r>
    <r>
      <rPr>
        <sz val="14"/>
        <color rgb="FF010101"/>
        <rFont val="Arial"/>
        <family val="2"/>
      </rPr>
      <t>7</t>
    </r>
    <r>
      <rPr>
        <sz val="14"/>
        <color rgb="FF1C1C1C"/>
        <rFont val="Arial"/>
        <family val="2"/>
      </rPr>
      <t>3</t>
    </r>
    <r>
      <rPr>
        <sz val="14"/>
        <color rgb="FF010101"/>
        <rFont val="Arial"/>
        <family val="2"/>
      </rPr>
      <t>,5</t>
    </r>
    <r>
      <rPr>
        <sz val="14"/>
        <color rgb="FF1C1C1C"/>
        <rFont val="Arial"/>
        <family val="2"/>
      </rPr>
      <t>2</t>
    </r>
  </si>
  <si>
    <r>
      <rPr>
        <sz val="14"/>
        <color rgb="FF010101"/>
        <rFont val="Arial"/>
        <family val="2"/>
      </rPr>
      <t>Tr</t>
    </r>
    <r>
      <rPr>
        <sz val="14"/>
        <color rgb="FF1C1C1C"/>
        <rFont val="Arial"/>
        <family val="2"/>
      </rPr>
      <t>o</t>
    </r>
    <r>
      <rPr>
        <sz val="14"/>
        <color rgb="FF010101"/>
        <rFont val="Arial"/>
        <family val="2"/>
      </rPr>
      <t>uble</t>
    </r>
    <r>
      <rPr>
        <sz val="14"/>
        <color rgb="FF1C1C1C"/>
        <rFont val="Arial"/>
        <family val="2"/>
      </rPr>
      <t>s d</t>
    </r>
    <r>
      <rPr>
        <sz val="14"/>
        <color rgb="FF010101"/>
        <rFont val="Arial"/>
        <family val="2"/>
      </rPr>
      <t>e la marche (n</t>
    </r>
    <r>
      <rPr>
        <sz val="14"/>
        <color rgb="FF1C1C1C"/>
        <rFont val="Arial"/>
        <family val="2"/>
      </rPr>
      <t>o</t>
    </r>
    <r>
      <rPr>
        <sz val="14"/>
        <color rgb="FF010101"/>
        <rFont val="Arial"/>
        <family val="2"/>
      </rPr>
      <t xml:space="preserve">n </t>
    </r>
    <r>
      <rPr>
        <sz val="14"/>
        <color rgb="FF1C1C1C"/>
        <rFont val="Arial"/>
        <family val="2"/>
      </rPr>
      <t>r</t>
    </r>
    <r>
      <rPr>
        <sz val="14"/>
        <color rgb="FF010101"/>
        <rFont val="Arial"/>
        <family val="2"/>
      </rPr>
      <t>att</t>
    </r>
    <r>
      <rPr>
        <sz val="14"/>
        <color rgb="FF1C1C1C"/>
        <rFont val="Arial"/>
        <family val="2"/>
      </rPr>
      <t>ac</t>
    </r>
    <r>
      <rPr>
        <sz val="14"/>
        <color rgb="FF010101"/>
        <rFont val="Arial"/>
        <family val="2"/>
      </rPr>
      <t>hés à  une éti</t>
    </r>
    <r>
      <rPr>
        <sz val="14"/>
        <color rgb="FF1C1C1C"/>
        <rFont val="Arial"/>
        <family val="2"/>
      </rPr>
      <t>o</t>
    </r>
    <r>
      <rPr>
        <sz val="14"/>
        <color rgb="FF010101"/>
        <rFont val="Arial"/>
        <family val="2"/>
      </rPr>
      <t>lo</t>
    </r>
    <r>
      <rPr>
        <sz val="14"/>
        <color rgb="FF1C1C1C"/>
        <rFont val="Arial"/>
        <family val="2"/>
      </rPr>
      <t>g</t>
    </r>
    <r>
      <rPr>
        <sz val="14"/>
        <color rgb="FF010101"/>
        <rFont val="Arial"/>
        <family val="2"/>
      </rPr>
      <t>ie</t>
    </r>
    <r>
      <rPr>
        <sz val="14"/>
        <color rgb="FF1C1C1C"/>
        <rFont val="Arial"/>
        <family val="2"/>
      </rPr>
      <t>) sc</t>
    </r>
    <r>
      <rPr>
        <sz val="14"/>
        <color rgb="FF010101"/>
        <rFont val="Arial"/>
        <family val="2"/>
      </rPr>
      <t>or</t>
    </r>
    <r>
      <rPr>
        <sz val="14"/>
        <color rgb="FF1C1C1C"/>
        <rFont val="Arial"/>
        <family val="2"/>
      </rPr>
      <t>e p</t>
    </r>
    <r>
      <rPr>
        <sz val="14"/>
        <color rgb="FF010101"/>
        <rFont val="Arial"/>
        <family val="2"/>
      </rPr>
      <t xml:space="preserve">hy </t>
    </r>
    <r>
      <rPr>
        <sz val="14"/>
        <color rgb="FF444444"/>
        <rFont val="Arial"/>
        <family val="2"/>
      </rPr>
      <t>&gt;</t>
    </r>
    <r>
      <rPr>
        <sz val="14"/>
        <color rgb="FF010101"/>
        <rFont val="Arial"/>
        <family val="2"/>
      </rPr>
      <t xml:space="preserve">= 9 </t>
    </r>
    <r>
      <rPr>
        <sz val="14"/>
        <color rgb="FF7E7E7E"/>
        <rFont val="Arial"/>
        <family val="2"/>
      </rPr>
      <t xml:space="preserve">· </t>
    </r>
    <r>
      <rPr>
        <sz val="14"/>
        <color rgb="FF1C1C1C"/>
        <rFont val="Arial"/>
        <family val="2"/>
      </rPr>
      <t>z</t>
    </r>
    <r>
      <rPr>
        <sz val="14"/>
        <color rgb="FF010101"/>
        <rFont val="Arial"/>
        <family val="2"/>
      </rPr>
      <t>é</t>
    </r>
    <r>
      <rPr>
        <sz val="14"/>
        <color rgb="FF1C1C1C"/>
        <rFont val="Arial"/>
        <family val="2"/>
      </rPr>
      <t xml:space="preserve">ro </t>
    </r>
    <r>
      <rPr>
        <sz val="14"/>
        <color rgb="FF010101"/>
        <rFont val="Arial"/>
        <family val="2"/>
      </rPr>
      <t>j</t>
    </r>
    <r>
      <rPr>
        <sz val="14"/>
        <color rgb="FF1C1C1C"/>
        <rFont val="Arial"/>
        <family val="2"/>
      </rPr>
      <t>o</t>
    </r>
    <r>
      <rPr>
        <sz val="14"/>
        <color rgb="FF010101"/>
        <rFont val="Arial"/>
        <family val="2"/>
      </rPr>
      <t>u</t>
    </r>
    <r>
      <rPr>
        <sz val="14"/>
        <color rgb="FF1C1C1C"/>
        <rFont val="Arial"/>
        <family val="2"/>
      </rPr>
      <t>r</t>
    </r>
  </si>
  <si>
    <r>
      <rPr>
        <sz val="14"/>
        <color rgb="FF010101"/>
        <rFont val="Arial"/>
        <family val="2"/>
      </rPr>
      <t>Tr</t>
    </r>
    <r>
      <rPr>
        <sz val="14"/>
        <color rgb="FF1C1C1C"/>
        <rFont val="Arial"/>
        <family val="2"/>
      </rPr>
      <t>o</t>
    </r>
    <r>
      <rPr>
        <sz val="14"/>
        <color rgb="FF010101"/>
        <rFont val="Arial"/>
        <family val="2"/>
      </rPr>
      <t>uble</t>
    </r>
    <r>
      <rPr>
        <sz val="14"/>
        <color rgb="FF1C1C1C"/>
        <rFont val="Arial"/>
        <family val="2"/>
      </rPr>
      <t>s d</t>
    </r>
    <r>
      <rPr>
        <sz val="14"/>
        <color rgb="FF010101"/>
        <rFont val="Arial"/>
        <family val="2"/>
      </rPr>
      <t>e la marche (n</t>
    </r>
    <r>
      <rPr>
        <sz val="14"/>
        <color rgb="FF1C1C1C"/>
        <rFont val="Arial"/>
        <family val="2"/>
      </rPr>
      <t>o</t>
    </r>
    <r>
      <rPr>
        <sz val="14"/>
        <color rgb="FF010101"/>
        <rFont val="Arial"/>
        <family val="2"/>
      </rPr>
      <t xml:space="preserve">n </t>
    </r>
    <r>
      <rPr>
        <sz val="14"/>
        <color rgb="FF1C1C1C"/>
        <rFont val="Arial"/>
        <family val="2"/>
      </rPr>
      <t>r</t>
    </r>
    <r>
      <rPr>
        <sz val="14"/>
        <color rgb="FF010101"/>
        <rFont val="Arial"/>
        <family val="2"/>
      </rPr>
      <t>att</t>
    </r>
    <r>
      <rPr>
        <sz val="14"/>
        <color rgb="FF1C1C1C"/>
        <rFont val="Arial"/>
        <family val="2"/>
      </rPr>
      <t>ac</t>
    </r>
    <r>
      <rPr>
        <sz val="14"/>
        <color rgb="FF010101"/>
        <rFont val="Arial"/>
        <family val="2"/>
      </rPr>
      <t xml:space="preserve">hés </t>
    </r>
    <r>
      <rPr>
        <sz val="14"/>
        <color rgb="FF1C1C1C"/>
        <rFont val="Arial"/>
        <family val="2"/>
      </rPr>
      <t xml:space="preserve">à  </t>
    </r>
    <r>
      <rPr>
        <sz val="14"/>
        <color rgb="FF010101"/>
        <rFont val="Arial"/>
        <family val="2"/>
      </rPr>
      <t>une éti</t>
    </r>
    <r>
      <rPr>
        <sz val="14"/>
        <color rgb="FF1C1C1C"/>
        <rFont val="Arial"/>
        <family val="2"/>
      </rPr>
      <t>o</t>
    </r>
    <r>
      <rPr>
        <sz val="14"/>
        <color rgb="FF010101"/>
        <rFont val="Arial"/>
        <family val="2"/>
      </rPr>
      <t>lo</t>
    </r>
    <r>
      <rPr>
        <sz val="14"/>
        <color rgb="FF1C1C1C"/>
        <rFont val="Arial"/>
        <family val="2"/>
      </rPr>
      <t>g</t>
    </r>
    <r>
      <rPr>
        <sz val="14"/>
        <color rgb="FF010101"/>
        <rFont val="Arial"/>
        <family val="2"/>
      </rPr>
      <t>ie</t>
    </r>
    <r>
      <rPr>
        <sz val="14"/>
        <color rgb="FF2D2D2D"/>
        <rFont val="Arial"/>
        <family val="2"/>
      </rPr>
      <t xml:space="preserve">) </t>
    </r>
    <r>
      <rPr>
        <sz val="14"/>
        <color rgb="FF1C1C1C"/>
        <rFont val="Arial"/>
        <family val="2"/>
      </rPr>
      <t>sc</t>
    </r>
    <r>
      <rPr>
        <sz val="14"/>
        <color rgb="FF010101"/>
        <rFont val="Arial"/>
        <family val="2"/>
      </rPr>
      <t xml:space="preserve">ore phy </t>
    </r>
    <r>
      <rPr>
        <sz val="14"/>
        <color rgb="FF444444"/>
        <rFont val="Arial"/>
        <family val="2"/>
      </rPr>
      <t>&gt;</t>
    </r>
    <r>
      <rPr>
        <sz val="14"/>
        <color rgb="FF010101"/>
        <rFont val="Arial"/>
        <family val="2"/>
      </rPr>
      <t xml:space="preserve">= 9 </t>
    </r>
    <r>
      <rPr>
        <sz val="14"/>
        <color rgb="FF7E7E7E"/>
        <rFont val="Arial"/>
        <family val="2"/>
      </rPr>
      <t xml:space="preserve">· </t>
    </r>
    <r>
      <rPr>
        <sz val="14"/>
        <color rgb="FF010101"/>
        <rFont val="Arial"/>
        <family val="2"/>
      </rPr>
      <t>ni</t>
    </r>
    <r>
      <rPr>
        <sz val="14"/>
        <color rgb="FF1C1C1C"/>
        <rFont val="Arial"/>
        <family val="2"/>
      </rPr>
      <t>ve</t>
    </r>
    <r>
      <rPr>
        <sz val="14"/>
        <color rgb="FF010101"/>
        <rFont val="Arial"/>
        <family val="2"/>
      </rPr>
      <t>au 1</t>
    </r>
  </si>
  <si>
    <r>
      <rPr>
        <sz val="14"/>
        <color rgb="FF1C1C1C"/>
        <rFont val="Arial"/>
        <family val="2"/>
      </rPr>
      <t>3</t>
    </r>
    <r>
      <rPr>
        <sz val="14"/>
        <color rgb="FF010101"/>
        <rFont val="Arial"/>
        <family val="2"/>
      </rPr>
      <t>5</t>
    </r>
    <r>
      <rPr>
        <sz val="14"/>
        <color rgb="FF1C1C1C"/>
        <rFont val="Arial"/>
        <family val="2"/>
      </rPr>
      <t>2</t>
    </r>
    <r>
      <rPr>
        <sz val="14"/>
        <color rgb="FF010101"/>
        <rFont val="Arial"/>
        <family val="2"/>
      </rPr>
      <t>.44</t>
    </r>
  </si>
  <si>
    <r>
      <rPr>
        <sz val="14"/>
        <color rgb="FF010101"/>
        <rFont val="Arial"/>
        <family val="2"/>
      </rPr>
      <t>5 2</t>
    </r>
    <r>
      <rPr>
        <sz val="14"/>
        <color rgb="FF1C1C1C"/>
        <rFont val="Arial"/>
        <family val="2"/>
      </rPr>
      <t>8</t>
    </r>
    <r>
      <rPr>
        <sz val="14"/>
        <color rgb="FF010101"/>
        <rFont val="Arial"/>
        <family val="2"/>
      </rPr>
      <t>6</t>
    </r>
    <r>
      <rPr>
        <sz val="14"/>
        <color rgb="FF2D2D2D"/>
        <rFont val="Arial"/>
        <family val="2"/>
      </rPr>
      <t>,6</t>
    </r>
    <r>
      <rPr>
        <sz val="14"/>
        <color rgb="FF010101"/>
        <rFont val="Arial"/>
        <family val="2"/>
      </rPr>
      <t>6</t>
    </r>
  </si>
  <si>
    <r>
      <rPr>
        <sz val="14"/>
        <color rgb="FF010101"/>
        <rFont val="Arial"/>
        <family val="2"/>
      </rPr>
      <t>Tr</t>
    </r>
    <r>
      <rPr>
        <sz val="14"/>
        <color rgb="FF1C1C1C"/>
        <rFont val="Arial"/>
        <family val="2"/>
      </rPr>
      <t>o</t>
    </r>
    <r>
      <rPr>
        <sz val="14"/>
        <color rgb="FF010101"/>
        <rFont val="Arial"/>
        <family val="2"/>
      </rPr>
      <t>uble</t>
    </r>
    <r>
      <rPr>
        <sz val="14"/>
        <color rgb="FF1C1C1C"/>
        <rFont val="Arial"/>
        <family val="2"/>
      </rPr>
      <t>s d</t>
    </r>
    <r>
      <rPr>
        <sz val="14"/>
        <color rgb="FF010101"/>
        <rFont val="Arial"/>
        <family val="2"/>
      </rPr>
      <t>e la marche (n</t>
    </r>
    <r>
      <rPr>
        <sz val="14"/>
        <color rgb="FF1C1C1C"/>
        <rFont val="Arial"/>
        <family val="2"/>
      </rPr>
      <t>o</t>
    </r>
    <r>
      <rPr>
        <sz val="14"/>
        <color rgb="FF010101"/>
        <rFont val="Arial"/>
        <family val="2"/>
      </rPr>
      <t xml:space="preserve">n </t>
    </r>
    <r>
      <rPr>
        <sz val="14"/>
        <color rgb="FF1C1C1C"/>
        <rFont val="Arial"/>
        <family val="2"/>
      </rPr>
      <t>r</t>
    </r>
    <r>
      <rPr>
        <sz val="14"/>
        <color rgb="FF010101"/>
        <rFont val="Arial"/>
        <family val="2"/>
      </rPr>
      <t>att</t>
    </r>
    <r>
      <rPr>
        <sz val="14"/>
        <color rgb="FF1C1C1C"/>
        <rFont val="Arial"/>
        <family val="2"/>
      </rPr>
      <t>ac</t>
    </r>
    <r>
      <rPr>
        <sz val="14"/>
        <color rgb="FF010101"/>
        <rFont val="Arial"/>
        <family val="2"/>
      </rPr>
      <t xml:space="preserve">hés </t>
    </r>
    <r>
      <rPr>
        <sz val="14"/>
        <color rgb="FF1C1C1C"/>
        <rFont val="Arial"/>
        <family val="2"/>
      </rPr>
      <t xml:space="preserve">à  </t>
    </r>
    <r>
      <rPr>
        <sz val="14"/>
        <color rgb="FF010101"/>
        <rFont val="Arial"/>
        <family val="2"/>
      </rPr>
      <t>une éti</t>
    </r>
    <r>
      <rPr>
        <sz val="14"/>
        <color rgb="FF1C1C1C"/>
        <rFont val="Arial"/>
        <family val="2"/>
      </rPr>
      <t>o</t>
    </r>
    <r>
      <rPr>
        <sz val="14"/>
        <color rgb="FF010101"/>
        <rFont val="Arial"/>
        <family val="2"/>
      </rPr>
      <t>lo</t>
    </r>
    <r>
      <rPr>
        <sz val="14"/>
        <color rgb="FF1C1C1C"/>
        <rFont val="Arial"/>
        <family val="2"/>
      </rPr>
      <t>g</t>
    </r>
    <r>
      <rPr>
        <sz val="14"/>
        <color rgb="FF010101"/>
        <rFont val="Arial"/>
        <family val="2"/>
      </rPr>
      <t>ie</t>
    </r>
    <r>
      <rPr>
        <sz val="14"/>
        <color rgb="FF2D2D2D"/>
        <rFont val="Arial"/>
        <family val="2"/>
      </rPr>
      <t>)</t>
    </r>
    <r>
      <rPr>
        <sz val="14"/>
        <color rgb="FF010101"/>
        <rFont val="Arial"/>
        <family val="2"/>
      </rPr>
      <t xml:space="preserve">. </t>
    </r>
    <r>
      <rPr>
        <sz val="14"/>
        <color rgb="FF1C1C1C"/>
        <rFont val="Arial"/>
        <family val="2"/>
      </rPr>
      <t>sc</t>
    </r>
    <r>
      <rPr>
        <sz val="14"/>
        <color rgb="FF010101"/>
        <rFont val="Arial"/>
        <family val="2"/>
      </rPr>
      <t xml:space="preserve">ore phy </t>
    </r>
    <r>
      <rPr>
        <sz val="14"/>
        <color rgb="FF444444"/>
        <rFont val="Arial"/>
        <family val="2"/>
      </rPr>
      <t>&gt;</t>
    </r>
    <r>
      <rPr>
        <sz val="14"/>
        <color rgb="FF010101"/>
        <rFont val="Arial"/>
        <family val="2"/>
      </rPr>
      <t xml:space="preserve">= 9 </t>
    </r>
    <r>
      <rPr>
        <sz val="14"/>
        <color rgb="FF7E7E7E"/>
        <rFont val="Arial"/>
        <family val="2"/>
      </rPr>
      <t xml:space="preserve">· </t>
    </r>
    <r>
      <rPr>
        <sz val="14"/>
        <color rgb="FF1C1C1C"/>
        <rFont val="Arial"/>
        <family val="2"/>
      </rPr>
      <t>n</t>
    </r>
    <r>
      <rPr>
        <sz val="14"/>
        <color rgb="FF010101"/>
        <rFont val="Arial"/>
        <family val="2"/>
      </rPr>
      <t>i</t>
    </r>
    <r>
      <rPr>
        <sz val="14"/>
        <color rgb="FF1C1C1C"/>
        <rFont val="Arial"/>
        <family val="2"/>
      </rPr>
      <t>ve</t>
    </r>
    <r>
      <rPr>
        <sz val="14"/>
        <color rgb="FF010101"/>
        <rFont val="Arial"/>
        <family val="2"/>
      </rPr>
      <t>au 2</t>
    </r>
  </si>
  <si>
    <r>
      <rPr>
        <sz val="14"/>
        <color rgb="FF1C1C1C"/>
        <rFont val="Arial"/>
        <family val="2"/>
      </rPr>
      <t>2 5</t>
    </r>
    <r>
      <rPr>
        <sz val="14"/>
        <color rgb="FF010101"/>
        <rFont val="Arial"/>
        <family val="2"/>
      </rPr>
      <t>9</t>
    </r>
    <r>
      <rPr>
        <sz val="14"/>
        <color rgb="FF1C1C1C"/>
        <rFont val="Arial"/>
        <family val="2"/>
      </rPr>
      <t>2</t>
    </r>
    <r>
      <rPr>
        <sz val="14"/>
        <color rgb="FF5D5D5D"/>
        <rFont val="Arial"/>
        <family val="2"/>
      </rPr>
      <t>,</t>
    </r>
    <r>
      <rPr>
        <sz val="14"/>
        <color rgb="FF010101"/>
        <rFont val="Arial"/>
        <family val="2"/>
      </rPr>
      <t>5</t>
    </r>
    <r>
      <rPr>
        <sz val="14"/>
        <color rgb="FF1C1C1C"/>
        <rFont val="Arial"/>
        <family val="2"/>
      </rPr>
      <t>5</t>
    </r>
  </si>
  <si>
    <r>
      <rPr>
        <sz val="14"/>
        <color rgb="FF010101"/>
        <rFont val="Arial"/>
        <family val="2"/>
      </rPr>
      <t>1</t>
    </r>
    <r>
      <rPr>
        <sz val="14"/>
        <color rgb="FF1C1C1C"/>
        <rFont val="Arial"/>
        <family val="2"/>
      </rPr>
      <t>92</t>
    </r>
    <r>
      <rPr>
        <sz val="14"/>
        <color rgb="FF010101"/>
        <rFont val="Arial"/>
        <family val="2"/>
      </rPr>
      <t>.44</t>
    </r>
  </si>
  <si>
    <r>
      <rPr>
        <sz val="14"/>
        <color rgb="FF010101"/>
        <rFont val="Arial"/>
        <family val="2"/>
      </rPr>
      <t xml:space="preserve">12 </t>
    </r>
    <r>
      <rPr>
        <sz val="14"/>
        <color rgb="FF1C1C1C"/>
        <rFont val="Arial"/>
        <family val="2"/>
      </rPr>
      <t>0</t>
    </r>
    <r>
      <rPr>
        <sz val="14"/>
        <color rgb="FF010101"/>
        <rFont val="Arial"/>
        <family val="2"/>
      </rPr>
      <t>21</t>
    </r>
    <r>
      <rPr>
        <sz val="14"/>
        <color rgb="FF2D2D2D"/>
        <rFont val="Arial"/>
        <family val="2"/>
      </rPr>
      <t>,</t>
    </r>
    <r>
      <rPr>
        <sz val="14"/>
        <color rgb="FF010101"/>
        <rFont val="Arial"/>
        <family val="2"/>
      </rPr>
      <t>93</t>
    </r>
  </si>
  <si>
    <r>
      <rPr>
        <sz val="14"/>
        <color rgb="FF1C1C1C"/>
        <rFont val="Arial"/>
        <family val="2"/>
      </rPr>
      <t>2</t>
    </r>
    <r>
      <rPr>
        <sz val="14"/>
        <color rgb="FF010101"/>
        <rFont val="Arial"/>
        <family val="2"/>
      </rPr>
      <t>31</t>
    </r>
    <r>
      <rPr>
        <sz val="14"/>
        <color rgb="FF1C1C1C"/>
        <rFont val="Arial"/>
        <family val="2"/>
      </rPr>
      <t>8AO</t>
    </r>
  </si>
  <si>
    <r>
      <rPr>
        <sz val="14"/>
        <color rgb="FF010101"/>
        <rFont val="Arial"/>
        <family val="2"/>
      </rPr>
      <t>A</t>
    </r>
    <r>
      <rPr>
        <sz val="14"/>
        <color rgb="FF1C1C1C"/>
        <rFont val="Arial"/>
        <family val="2"/>
      </rPr>
      <t>utres é</t>
    </r>
    <r>
      <rPr>
        <sz val="14"/>
        <color rgb="FF010101"/>
        <rFont val="Arial"/>
        <family val="2"/>
      </rPr>
      <t>tat</t>
    </r>
    <r>
      <rPr>
        <sz val="14"/>
        <color rgb="FF2D2D2D"/>
        <rFont val="Arial"/>
        <family val="2"/>
      </rPr>
      <t xml:space="preserve">s </t>
    </r>
    <r>
      <rPr>
        <sz val="14"/>
        <color rgb="FF010101"/>
        <rFont val="Arial"/>
        <family val="2"/>
      </rPr>
      <t>et sympt</t>
    </r>
    <r>
      <rPr>
        <sz val="14"/>
        <color rgb="FF1C1C1C"/>
        <rFont val="Arial"/>
        <family val="2"/>
      </rPr>
      <t>ô</t>
    </r>
    <r>
      <rPr>
        <sz val="14"/>
        <color rgb="FF010101"/>
        <rFont val="Arial"/>
        <family val="2"/>
      </rPr>
      <t>m</t>
    </r>
    <r>
      <rPr>
        <sz val="14"/>
        <color rgb="FF1C1C1C"/>
        <rFont val="Arial"/>
        <family val="2"/>
      </rPr>
      <t>es (non ra</t>
    </r>
    <r>
      <rPr>
        <sz val="14"/>
        <color rgb="FF010101"/>
        <rFont val="Arial"/>
        <family val="2"/>
      </rPr>
      <t>tta</t>
    </r>
    <r>
      <rPr>
        <sz val="14"/>
        <color rgb="FF1C1C1C"/>
        <rFont val="Arial"/>
        <family val="2"/>
      </rPr>
      <t>c</t>
    </r>
    <r>
      <rPr>
        <sz val="14"/>
        <color rgb="FF010101"/>
        <rFont val="Arial"/>
        <family val="2"/>
      </rPr>
      <t>hé</t>
    </r>
    <r>
      <rPr>
        <sz val="14"/>
        <color rgb="FF1C1C1C"/>
        <rFont val="Arial"/>
        <family val="2"/>
      </rPr>
      <t xml:space="preserve">s à </t>
    </r>
    <r>
      <rPr>
        <sz val="14"/>
        <color rgb="FF010101"/>
        <rFont val="Arial"/>
        <family val="2"/>
      </rPr>
      <t>u</t>
    </r>
    <r>
      <rPr>
        <sz val="14"/>
        <color rgb="FF1C1C1C"/>
        <rFont val="Arial"/>
        <family val="2"/>
      </rPr>
      <t>n</t>
    </r>
    <r>
      <rPr>
        <sz val="14"/>
        <color rgb="FF010101"/>
        <rFont val="Arial"/>
        <family val="2"/>
      </rPr>
      <t xml:space="preserve">e </t>
    </r>
    <r>
      <rPr>
        <sz val="14"/>
        <color rgb="FF1C1C1C"/>
        <rFont val="Arial"/>
        <family val="2"/>
      </rPr>
      <t>é</t>
    </r>
    <r>
      <rPr>
        <sz val="14"/>
        <color rgb="FF010101"/>
        <rFont val="Arial"/>
        <family val="2"/>
      </rPr>
      <t>ti</t>
    </r>
    <r>
      <rPr>
        <sz val="14"/>
        <color rgb="FF1C1C1C"/>
        <rFont val="Arial"/>
        <family val="2"/>
      </rPr>
      <t>o</t>
    </r>
    <r>
      <rPr>
        <sz val="14"/>
        <color rgb="FF010101"/>
        <rFont val="Arial"/>
        <family val="2"/>
      </rPr>
      <t>l</t>
    </r>
    <r>
      <rPr>
        <sz val="14"/>
        <color rgb="FF1C1C1C"/>
        <rFont val="Arial"/>
        <family val="2"/>
      </rPr>
      <t>oo</t>
    </r>
    <r>
      <rPr>
        <sz val="14"/>
        <color rgb="FF010101"/>
        <rFont val="Arial"/>
        <family val="2"/>
      </rPr>
      <t>i</t>
    </r>
    <r>
      <rPr>
        <sz val="14"/>
        <color rgb="FF1C1C1C"/>
        <rFont val="Arial"/>
        <family val="2"/>
      </rPr>
      <t xml:space="preserve">e) </t>
    </r>
    <r>
      <rPr>
        <sz val="14"/>
        <color rgb="FF010101"/>
        <rFont val="Arial"/>
        <family val="2"/>
      </rPr>
      <t>· z</t>
    </r>
    <r>
      <rPr>
        <sz val="14"/>
        <color rgb="FF1C1C1C"/>
        <rFont val="Arial"/>
        <family val="2"/>
      </rPr>
      <t xml:space="preserve">éro </t>
    </r>
    <r>
      <rPr>
        <sz val="14"/>
        <color rgb="FF010101"/>
        <rFont val="Arial"/>
        <family val="2"/>
      </rPr>
      <t>i</t>
    </r>
    <r>
      <rPr>
        <sz val="14"/>
        <color rgb="FF1C1C1C"/>
        <rFont val="Arial"/>
        <family val="2"/>
      </rPr>
      <t>o</t>
    </r>
    <r>
      <rPr>
        <sz val="14"/>
        <color rgb="FF010101"/>
        <rFont val="Arial"/>
        <family val="2"/>
      </rPr>
      <t>ur</t>
    </r>
  </si>
  <si>
    <r>
      <rPr>
        <sz val="14"/>
        <color rgb="FF1C1C1C"/>
        <rFont val="Arial"/>
        <family val="2"/>
      </rPr>
      <t>2</t>
    </r>
    <r>
      <rPr>
        <sz val="14"/>
        <color rgb="FF010101"/>
        <rFont val="Arial"/>
        <family val="2"/>
      </rPr>
      <t>31</t>
    </r>
    <r>
      <rPr>
        <sz val="14"/>
        <color rgb="FF1C1C1C"/>
        <rFont val="Arial"/>
        <family val="2"/>
      </rPr>
      <t>8A</t>
    </r>
    <r>
      <rPr>
        <sz val="14"/>
        <color rgb="FF010101"/>
        <rFont val="Arial"/>
        <family val="2"/>
      </rPr>
      <t>1</t>
    </r>
  </si>
  <si>
    <r>
      <rPr>
        <sz val="14"/>
        <color rgb="FF010101"/>
        <rFont val="Arial"/>
        <family val="2"/>
      </rPr>
      <t>Autr</t>
    </r>
    <r>
      <rPr>
        <sz val="14"/>
        <color rgb="FF1C1C1C"/>
        <rFont val="Arial"/>
        <family val="2"/>
      </rPr>
      <t>e</t>
    </r>
    <r>
      <rPr>
        <sz val="14"/>
        <color rgb="FF010101"/>
        <rFont val="Arial"/>
        <family val="2"/>
      </rPr>
      <t xml:space="preserve">s </t>
    </r>
    <r>
      <rPr>
        <sz val="14"/>
        <color rgb="FF1C1C1C"/>
        <rFont val="Arial"/>
        <family val="2"/>
      </rPr>
      <t>é</t>
    </r>
    <r>
      <rPr>
        <sz val="14"/>
        <color rgb="FF010101"/>
        <rFont val="Arial"/>
        <family val="2"/>
      </rPr>
      <t>tats et sy</t>
    </r>
    <r>
      <rPr>
        <sz val="14"/>
        <color rgb="FF1C1C1C"/>
        <rFont val="Arial"/>
        <family val="2"/>
      </rPr>
      <t>mp</t>
    </r>
    <r>
      <rPr>
        <sz val="14"/>
        <color rgb="FF010101"/>
        <rFont val="Arial"/>
        <family val="2"/>
      </rPr>
      <t>t</t>
    </r>
    <r>
      <rPr>
        <sz val="14"/>
        <color rgb="FF1C1C1C"/>
        <rFont val="Arial"/>
        <family val="2"/>
      </rPr>
      <t>ô</t>
    </r>
    <r>
      <rPr>
        <sz val="14"/>
        <color rgb="FF010101"/>
        <rFont val="Arial"/>
        <family val="2"/>
      </rPr>
      <t xml:space="preserve">mes </t>
    </r>
    <r>
      <rPr>
        <sz val="14"/>
        <color rgb="FF1C1C1C"/>
        <rFont val="Arial"/>
        <family val="2"/>
      </rPr>
      <t>(non ra</t>
    </r>
    <r>
      <rPr>
        <sz val="14"/>
        <color rgb="FF010101"/>
        <rFont val="Arial"/>
        <family val="2"/>
      </rPr>
      <t>tta</t>
    </r>
    <r>
      <rPr>
        <sz val="14"/>
        <color rgb="FF1C1C1C"/>
        <rFont val="Arial"/>
        <family val="2"/>
      </rPr>
      <t>c</t>
    </r>
    <r>
      <rPr>
        <sz val="14"/>
        <color rgb="FF010101"/>
        <rFont val="Arial"/>
        <family val="2"/>
      </rPr>
      <t>hé</t>
    </r>
    <r>
      <rPr>
        <sz val="14"/>
        <color rgb="FF1C1C1C"/>
        <rFont val="Arial"/>
        <family val="2"/>
      </rPr>
      <t xml:space="preserve">s à </t>
    </r>
    <r>
      <rPr>
        <sz val="14"/>
        <color rgb="FF010101"/>
        <rFont val="Arial"/>
        <family val="2"/>
      </rPr>
      <t>u</t>
    </r>
    <r>
      <rPr>
        <sz val="14"/>
        <color rgb="FF1C1C1C"/>
        <rFont val="Arial"/>
        <family val="2"/>
      </rPr>
      <t>n</t>
    </r>
    <r>
      <rPr>
        <sz val="14"/>
        <color rgb="FF010101"/>
        <rFont val="Arial"/>
        <family val="2"/>
      </rPr>
      <t xml:space="preserve">e </t>
    </r>
    <r>
      <rPr>
        <sz val="14"/>
        <color rgb="FF1C1C1C"/>
        <rFont val="Arial"/>
        <family val="2"/>
      </rPr>
      <t>é</t>
    </r>
    <r>
      <rPr>
        <sz val="14"/>
        <color rgb="FF010101"/>
        <rFont val="Arial"/>
        <family val="2"/>
      </rPr>
      <t>ti</t>
    </r>
    <r>
      <rPr>
        <sz val="14"/>
        <color rgb="FF1C1C1C"/>
        <rFont val="Arial"/>
        <family val="2"/>
      </rPr>
      <t>o</t>
    </r>
    <r>
      <rPr>
        <sz val="14"/>
        <color rgb="FF010101"/>
        <rFont val="Arial"/>
        <family val="2"/>
      </rPr>
      <t>l</t>
    </r>
    <r>
      <rPr>
        <sz val="14"/>
        <color rgb="FF1C1C1C"/>
        <rFont val="Arial"/>
        <family val="2"/>
      </rPr>
      <t>oo</t>
    </r>
    <r>
      <rPr>
        <sz val="14"/>
        <color rgb="FF010101"/>
        <rFont val="Arial"/>
        <family val="2"/>
      </rPr>
      <t>ie</t>
    </r>
    <r>
      <rPr>
        <sz val="14"/>
        <color rgb="FF1C1C1C"/>
        <rFont val="Arial"/>
        <family val="2"/>
      </rPr>
      <t xml:space="preserve">) </t>
    </r>
    <r>
      <rPr>
        <sz val="14"/>
        <color rgb="FF010101"/>
        <rFont val="Arial"/>
        <family val="2"/>
      </rPr>
      <t>· ni</t>
    </r>
    <r>
      <rPr>
        <sz val="14"/>
        <color rgb="FF1C1C1C"/>
        <rFont val="Arial"/>
        <family val="2"/>
      </rPr>
      <t>v</t>
    </r>
    <r>
      <rPr>
        <sz val="14"/>
        <color rgb="FF010101"/>
        <rFont val="Arial"/>
        <family val="2"/>
      </rPr>
      <t>e</t>
    </r>
    <r>
      <rPr>
        <sz val="14"/>
        <color rgb="FF1C1C1C"/>
        <rFont val="Arial"/>
        <family val="2"/>
      </rPr>
      <t>a</t>
    </r>
    <r>
      <rPr>
        <sz val="14"/>
        <color rgb="FF010101"/>
        <rFont val="Arial"/>
        <family val="2"/>
      </rPr>
      <t>u 1</t>
    </r>
  </si>
  <si>
    <r>
      <rPr>
        <sz val="14"/>
        <color rgb="FF010101"/>
        <rFont val="Arial"/>
        <family val="2"/>
      </rPr>
      <t>481.</t>
    </r>
    <r>
      <rPr>
        <sz val="14"/>
        <color rgb="FF1C1C1C"/>
        <rFont val="Arial"/>
        <family val="2"/>
      </rPr>
      <t>8</t>
    </r>
    <r>
      <rPr>
        <sz val="14"/>
        <color rgb="FF010101"/>
        <rFont val="Arial"/>
        <family val="2"/>
      </rPr>
      <t>6</t>
    </r>
  </si>
  <si>
    <r>
      <rPr>
        <sz val="14"/>
        <color rgb="FF010101"/>
        <rFont val="Arial"/>
        <family val="2"/>
      </rPr>
      <t xml:space="preserve">3 </t>
    </r>
    <r>
      <rPr>
        <sz val="14"/>
        <color rgb="FF1C1C1C"/>
        <rFont val="Arial"/>
        <family val="2"/>
      </rPr>
      <t>8</t>
    </r>
    <r>
      <rPr>
        <sz val="14"/>
        <color rgb="FF010101"/>
        <rFont val="Arial"/>
        <family val="2"/>
      </rPr>
      <t>54,</t>
    </r>
    <r>
      <rPr>
        <sz val="14"/>
        <color rgb="FF1C1C1C"/>
        <rFont val="Arial"/>
        <family val="2"/>
      </rPr>
      <t>87</t>
    </r>
  </si>
  <si>
    <r>
      <rPr>
        <sz val="14"/>
        <color rgb="FF1C1C1C"/>
        <rFont val="Arial"/>
        <family val="2"/>
      </rPr>
      <t>2</t>
    </r>
    <r>
      <rPr>
        <sz val="14"/>
        <color rgb="FF010101"/>
        <rFont val="Arial"/>
        <family val="2"/>
      </rPr>
      <t>31</t>
    </r>
    <r>
      <rPr>
        <sz val="14"/>
        <color rgb="FF1C1C1C"/>
        <rFont val="Arial"/>
        <family val="2"/>
      </rPr>
      <t>8A2</t>
    </r>
  </si>
  <si>
    <r>
      <rPr>
        <sz val="14"/>
        <color rgb="FF010101"/>
        <rFont val="Arial"/>
        <family val="2"/>
      </rPr>
      <t xml:space="preserve">Autres </t>
    </r>
    <r>
      <rPr>
        <sz val="14"/>
        <color rgb="FF1C1C1C"/>
        <rFont val="Arial"/>
        <family val="2"/>
      </rPr>
      <t>é</t>
    </r>
    <r>
      <rPr>
        <sz val="14"/>
        <color rgb="FF010101"/>
        <rFont val="Arial"/>
        <family val="2"/>
      </rPr>
      <t xml:space="preserve">tats et </t>
    </r>
    <r>
      <rPr>
        <sz val="14"/>
        <color rgb="FF2D2D2D"/>
        <rFont val="Arial"/>
        <family val="2"/>
      </rPr>
      <t>s</t>
    </r>
    <r>
      <rPr>
        <sz val="14"/>
        <color rgb="FF010101"/>
        <rFont val="Arial"/>
        <family val="2"/>
      </rPr>
      <t>y</t>
    </r>
    <r>
      <rPr>
        <sz val="14"/>
        <color rgb="FF1C1C1C"/>
        <rFont val="Arial"/>
        <family val="2"/>
      </rPr>
      <t>mp</t>
    </r>
    <r>
      <rPr>
        <sz val="14"/>
        <color rgb="FF010101"/>
        <rFont val="Arial"/>
        <family val="2"/>
      </rPr>
      <t>t</t>
    </r>
    <r>
      <rPr>
        <sz val="14"/>
        <color rgb="FF2D2D2D"/>
        <rFont val="Arial"/>
        <family val="2"/>
      </rPr>
      <t>ô</t>
    </r>
    <r>
      <rPr>
        <sz val="14"/>
        <color rgb="FF010101"/>
        <rFont val="Arial"/>
        <family val="2"/>
      </rPr>
      <t xml:space="preserve">mes </t>
    </r>
    <r>
      <rPr>
        <sz val="14"/>
        <color rgb="FF2D2D2D"/>
        <rFont val="Arial"/>
        <family val="2"/>
      </rPr>
      <t>(</t>
    </r>
    <r>
      <rPr>
        <sz val="14"/>
        <color rgb="FF010101"/>
        <rFont val="Arial"/>
        <family val="2"/>
      </rPr>
      <t>n</t>
    </r>
    <r>
      <rPr>
        <sz val="14"/>
        <color rgb="FF1C1C1C"/>
        <rFont val="Arial"/>
        <family val="2"/>
      </rPr>
      <t>on ra</t>
    </r>
    <r>
      <rPr>
        <sz val="14"/>
        <color rgb="FF010101"/>
        <rFont val="Arial"/>
        <family val="2"/>
      </rPr>
      <t>tta</t>
    </r>
    <r>
      <rPr>
        <sz val="14"/>
        <color rgb="FF1C1C1C"/>
        <rFont val="Arial"/>
        <family val="2"/>
      </rPr>
      <t>c</t>
    </r>
    <r>
      <rPr>
        <sz val="14"/>
        <color rgb="FF010101"/>
        <rFont val="Arial"/>
        <family val="2"/>
      </rPr>
      <t>hé</t>
    </r>
    <r>
      <rPr>
        <sz val="14"/>
        <color rgb="FF1C1C1C"/>
        <rFont val="Arial"/>
        <family val="2"/>
      </rPr>
      <t xml:space="preserve">s à </t>
    </r>
    <r>
      <rPr>
        <sz val="14"/>
        <color rgb="FF010101"/>
        <rFont val="Arial"/>
        <family val="2"/>
      </rPr>
      <t>u</t>
    </r>
    <r>
      <rPr>
        <sz val="14"/>
        <color rgb="FF1C1C1C"/>
        <rFont val="Arial"/>
        <family val="2"/>
      </rPr>
      <t>n</t>
    </r>
    <r>
      <rPr>
        <sz val="14"/>
        <color rgb="FF010101"/>
        <rFont val="Arial"/>
        <family val="2"/>
      </rPr>
      <t xml:space="preserve">e
</t>
    </r>
    <r>
      <rPr>
        <sz val="14"/>
        <color rgb="FF1C1C1C"/>
        <rFont val="Arial"/>
        <family val="2"/>
      </rPr>
      <t>é</t>
    </r>
    <r>
      <rPr>
        <sz val="14"/>
        <color rgb="FF010101"/>
        <rFont val="Arial"/>
        <family val="2"/>
      </rPr>
      <t>ti</t>
    </r>
    <r>
      <rPr>
        <sz val="14"/>
        <color rgb="FF1C1C1C"/>
        <rFont val="Arial"/>
        <family val="2"/>
      </rPr>
      <t>o</t>
    </r>
    <r>
      <rPr>
        <sz val="14"/>
        <color rgb="FF010101"/>
        <rFont val="Arial"/>
        <family val="2"/>
      </rPr>
      <t>l</t>
    </r>
    <r>
      <rPr>
        <sz val="14"/>
        <color rgb="FF1C1C1C"/>
        <rFont val="Arial"/>
        <family val="2"/>
      </rPr>
      <t>o</t>
    </r>
    <r>
      <rPr>
        <sz val="14"/>
        <color rgb="FF010101"/>
        <rFont val="Arial"/>
        <family val="2"/>
      </rPr>
      <t xml:space="preserve">oie) · </t>
    </r>
    <r>
      <rPr>
        <sz val="14"/>
        <color rgb="FF1C1C1C"/>
        <rFont val="Arial"/>
        <family val="2"/>
      </rPr>
      <t>n</t>
    </r>
    <r>
      <rPr>
        <sz val="14"/>
        <color rgb="FF010101"/>
        <rFont val="Arial"/>
        <family val="2"/>
      </rPr>
      <t>i</t>
    </r>
    <r>
      <rPr>
        <sz val="14"/>
        <color rgb="FF1C1C1C"/>
        <rFont val="Arial"/>
        <family val="2"/>
      </rPr>
      <t>vea</t>
    </r>
    <r>
      <rPr>
        <sz val="14"/>
        <color rgb="FF010101"/>
        <rFont val="Arial"/>
        <family val="2"/>
      </rPr>
      <t>u 2</t>
    </r>
  </si>
  <si>
    <r>
      <rPr>
        <sz val="14"/>
        <color rgb="FF010101"/>
        <rFont val="Arial"/>
        <family val="2"/>
      </rPr>
      <t>2 4</t>
    </r>
    <r>
      <rPr>
        <sz val="14"/>
        <color rgb="FF1C1C1C"/>
        <rFont val="Arial"/>
        <family val="2"/>
      </rPr>
      <t>94</t>
    </r>
    <r>
      <rPr>
        <sz val="14"/>
        <color rgb="FF010101"/>
        <rFont val="Arial"/>
        <family val="2"/>
      </rPr>
      <t>,2</t>
    </r>
    <r>
      <rPr>
        <sz val="14"/>
        <color rgb="FF1C1C1C"/>
        <rFont val="Arial"/>
        <family val="2"/>
      </rPr>
      <t>8</t>
    </r>
  </si>
  <si>
    <r>
      <rPr>
        <sz val="14"/>
        <color rgb="FF1C1C1C"/>
        <rFont val="Arial"/>
        <family val="2"/>
      </rPr>
      <t>19</t>
    </r>
    <r>
      <rPr>
        <sz val="14"/>
        <color rgb="FF010101"/>
        <rFont val="Arial"/>
        <family val="2"/>
      </rPr>
      <t>4.37</t>
    </r>
  </si>
  <si>
    <r>
      <rPr>
        <sz val="14"/>
        <color rgb="FF1C1C1C"/>
        <rFont val="Arial"/>
        <family val="2"/>
      </rPr>
      <t>10 6</t>
    </r>
    <r>
      <rPr>
        <sz val="14"/>
        <color rgb="FF010101"/>
        <rFont val="Arial"/>
        <family val="2"/>
      </rPr>
      <t>57</t>
    </r>
    <r>
      <rPr>
        <sz val="14"/>
        <color rgb="FF1C1C1C"/>
        <rFont val="Arial"/>
        <family val="2"/>
      </rPr>
      <t>,8</t>
    </r>
    <r>
      <rPr>
        <sz val="14"/>
        <color rgb="FF010101"/>
        <rFont val="Arial"/>
        <family val="2"/>
      </rPr>
      <t>1</t>
    </r>
  </si>
  <si>
    <r>
      <rPr>
        <sz val="14"/>
        <color rgb="FF1C1C1C"/>
        <rFont val="Arial"/>
        <family val="2"/>
      </rPr>
      <t>27</t>
    </r>
    <r>
      <rPr>
        <sz val="14"/>
        <color rgb="FF010101"/>
        <rFont val="Arial"/>
        <family val="2"/>
      </rPr>
      <t>0</t>
    </r>
    <r>
      <rPr>
        <sz val="14"/>
        <color rgb="FF1C1C1C"/>
        <rFont val="Arial"/>
        <family val="2"/>
      </rPr>
      <t>3</t>
    </r>
    <r>
      <rPr>
        <sz val="14"/>
        <color rgb="FF010101"/>
        <rFont val="Arial"/>
        <family val="2"/>
      </rPr>
      <t>A</t>
    </r>
    <r>
      <rPr>
        <sz val="14"/>
        <color rgb="FF1C1C1C"/>
        <rFont val="Arial"/>
        <family val="2"/>
      </rPr>
      <t>O</t>
    </r>
  </si>
  <si>
    <r>
      <rPr>
        <sz val="14"/>
        <color rgb="FF1C1C1C"/>
        <rFont val="Arial"/>
        <family val="2"/>
      </rPr>
      <t>Po</t>
    </r>
    <r>
      <rPr>
        <sz val="14"/>
        <color rgb="FF010101"/>
        <rFont val="Arial"/>
        <family val="2"/>
      </rPr>
      <t>s</t>
    </r>
    <r>
      <rPr>
        <sz val="14"/>
        <color rgb="FF1C1C1C"/>
        <rFont val="Arial"/>
        <family val="2"/>
      </rPr>
      <t>ttra</t>
    </r>
    <r>
      <rPr>
        <sz val="14"/>
        <color rgb="FF010101"/>
        <rFont val="Arial"/>
        <family val="2"/>
      </rPr>
      <t>nsp</t>
    </r>
    <r>
      <rPr>
        <sz val="14"/>
        <color rgb="FF1C1C1C"/>
        <rFont val="Arial"/>
        <family val="2"/>
      </rPr>
      <t>la</t>
    </r>
    <r>
      <rPr>
        <sz val="14"/>
        <color rgb="FF010101"/>
        <rFont val="Arial"/>
        <family val="2"/>
      </rPr>
      <t>tati</t>
    </r>
    <r>
      <rPr>
        <sz val="14"/>
        <color rgb="FF1C1C1C"/>
        <rFont val="Arial"/>
        <family val="2"/>
      </rPr>
      <t>o</t>
    </r>
    <r>
      <rPr>
        <sz val="14"/>
        <color rgb="FF010101"/>
        <rFont val="Arial"/>
        <family val="2"/>
      </rPr>
      <t xml:space="preserve">n </t>
    </r>
    <r>
      <rPr>
        <sz val="14"/>
        <color rgb="FF1C1C1C"/>
        <rFont val="Arial"/>
        <family val="2"/>
      </rPr>
      <t>d</t>
    </r>
    <r>
      <rPr>
        <sz val="14"/>
        <color rgb="FF010101"/>
        <rFont val="Arial"/>
        <family val="2"/>
      </rPr>
      <t xml:space="preserve">' </t>
    </r>
    <r>
      <rPr>
        <sz val="14"/>
        <color rgb="FF1C1C1C"/>
        <rFont val="Arial"/>
        <family val="2"/>
      </rPr>
      <t>org</t>
    </r>
    <r>
      <rPr>
        <sz val="14"/>
        <color rgb="FF010101"/>
        <rFont val="Arial"/>
        <family val="2"/>
      </rPr>
      <t>an</t>
    </r>
    <r>
      <rPr>
        <sz val="14"/>
        <color rgb="FF1C1C1C"/>
        <rFont val="Arial"/>
        <family val="2"/>
      </rPr>
      <t xml:space="preserve">e </t>
    </r>
    <r>
      <rPr>
        <sz val="14"/>
        <color rgb="FF010101"/>
        <rFont val="Arial"/>
        <family val="2"/>
      </rPr>
      <t xml:space="preserve">- z </t>
    </r>
    <r>
      <rPr>
        <sz val="14"/>
        <color rgb="FF1C1C1C"/>
        <rFont val="Arial"/>
        <family val="2"/>
      </rPr>
      <t>é</t>
    </r>
    <r>
      <rPr>
        <sz val="14"/>
        <color rgb="FF010101"/>
        <rFont val="Arial"/>
        <family val="2"/>
      </rPr>
      <t>r</t>
    </r>
    <r>
      <rPr>
        <sz val="14"/>
        <color rgb="FF1C1C1C"/>
        <rFont val="Arial"/>
        <family val="2"/>
      </rPr>
      <t xml:space="preserve">o </t>
    </r>
    <r>
      <rPr>
        <sz val="14"/>
        <color rgb="FF010101"/>
        <rFont val="Arial"/>
        <family val="2"/>
      </rPr>
      <t>i</t>
    </r>
    <r>
      <rPr>
        <sz val="14"/>
        <color rgb="FF1C1C1C"/>
        <rFont val="Arial"/>
        <family val="2"/>
      </rPr>
      <t>o</t>
    </r>
    <r>
      <rPr>
        <sz val="14"/>
        <color rgb="FF010101"/>
        <rFont val="Arial"/>
        <family val="2"/>
      </rPr>
      <t>ur</t>
    </r>
  </si>
  <si>
    <r>
      <rPr>
        <sz val="14"/>
        <color rgb="FF1C1C1C"/>
        <rFont val="Arial"/>
        <family val="2"/>
      </rPr>
      <t>27</t>
    </r>
    <r>
      <rPr>
        <sz val="14"/>
        <color rgb="FF010101"/>
        <rFont val="Arial"/>
        <family val="2"/>
      </rPr>
      <t>03A1</t>
    </r>
  </si>
  <si>
    <r>
      <rPr>
        <sz val="14"/>
        <color rgb="FF010101"/>
        <rFont val="Arial"/>
        <family val="2"/>
      </rPr>
      <t>Po</t>
    </r>
    <r>
      <rPr>
        <sz val="14"/>
        <color rgb="FF1C1C1C"/>
        <rFont val="Arial"/>
        <family val="2"/>
      </rPr>
      <t>sltra</t>
    </r>
    <r>
      <rPr>
        <sz val="14"/>
        <color rgb="FF010101"/>
        <rFont val="Arial"/>
        <family val="2"/>
      </rPr>
      <t>ns</t>
    </r>
    <r>
      <rPr>
        <sz val="14"/>
        <color rgb="FF1C1C1C"/>
        <rFont val="Arial"/>
        <family val="2"/>
      </rPr>
      <t>p</t>
    </r>
    <r>
      <rPr>
        <sz val="14"/>
        <color rgb="FF010101"/>
        <rFont val="Arial"/>
        <family val="2"/>
      </rPr>
      <t>l</t>
    </r>
    <r>
      <rPr>
        <sz val="14"/>
        <color rgb="FF1C1C1C"/>
        <rFont val="Arial"/>
        <family val="2"/>
      </rPr>
      <t>at</t>
    </r>
    <r>
      <rPr>
        <sz val="14"/>
        <color rgb="FF010101"/>
        <rFont val="Arial"/>
        <family val="2"/>
      </rPr>
      <t>ati</t>
    </r>
    <r>
      <rPr>
        <sz val="14"/>
        <color rgb="FF1C1C1C"/>
        <rFont val="Arial"/>
        <family val="2"/>
      </rPr>
      <t>o</t>
    </r>
    <r>
      <rPr>
        <sz val="14"/>
        <color rgb="FF010101"/>
        <rFont val="Arial"/>
        <family val="2"/>
      </rPr>
      <t>n d' or</t>
    </r>
    <r>
      <rPr>
        <sz val="14"/>
        <color rgb="FF1C1C1C"/>
        <rFont val="Arial"/>
        <family val="2"/>
      </rPr>
      <t xml:space="preserve">ga </t>
    </r>
    <r>
      <rPr>
        <sz val="14"/>
        <color rgb="FF010101"/>
        <rFont val="Arial"/>
        <family val="2"/>
      </rPr>
      <t>n</t>
    </r>
    <r>
      <rPr>
        <sz val="14"/>
        <color rgb="FF1C1C1C"/>
        <rFont val="Arial"/>
        <family val="2"/>
      </rPr>
      <t xml:space="preserve">e </t>
    </r>
    <r>
      <rPr>
        <sz val="14"/>
        <color rgb="FF7E7E7E"/>
        <rFont val="Arial"/>
        <family val="2"/>
      </rPr>
      <t xml:space="preserve">·
</t>
    </r>
    <r>
      <rPr>
        <sz val="14"/>
        <color rgb="FF010101"/>
        <rFont val="Arial"/>
        <family val="2"/>
      </rPr>
      <t>ni</t>
    </r>
    <r>
      <rPr>
        <sz val="14"/>
        <color rgb="FF1C1C1C"/>
        <rFont val="Arial"/>
        <family val="2"/>
      </rPr>
      <t>vea</t>
    </r>
    <r>
      <rPr>
        <sz val="14"/>
        <color rgb="FF010101"/>
        <rFont val="Arial"/>
        <family val="2"/>
      </rPr>
      <t>u 1</t>
    </r>
  </si>
  <si>
    <r>
      <rPr>
        <sz val="14"/>
        <color rgb="FF1C1C1C"/>
        <rFont val="Arial"/>
        <family val="2"/>
      </rPr>
      <t>47</t>
    </r>
    <r>
      <rPr>
        <sz val="14"/>
        <color rgb="FF010101"/>
        <rFont val="Arial"/>
        <family val="2"/>
      </rPr>
      <t>4.</t>
    </r>
    <r>
      <rPr>
        <sz val="14"/>
        <color rgb="FF1C1C1C"/>
        <rFont val="Arial"/>
        <family val="2"/>
      </rPr>
      <t>7</t>
    </r>
    <r>
      <rPr>
        <sz val="14"/>
        <color rgb="FF010101"/>
        <rFont val="Arial"/>
        <family val="2"/>
      </rPr>
      <t>0</t>
    </r>
  </si>
  <si>
    <r>
      <rPr>
        <sz val="14"/>
        <color rgb="FF1C1C1C"/>
        <rFont val="Arial"/>
        <family val="2"/>
      </rPr>
      <t xml:space="preserve">7 </t>
    </r>
    <r>
      <rPr>
        <sz val="14"/>
        <color rgb="FF010101"/>
        <rFont val="Arial"/>
        <family val="2"/>
      </rPr>
      <t>120</t>
    </r>
    <r>
      <rPr>
        <sz val="14"/>
        <color rgb="FF1C1C1C"/>
        <rFont val="Arial"/>
        <family val="2"/>
      </rPr>
      <t>,50</t>
    </r>
  </si>
  <si>
    <r>
      <rPr>
        <sz val="14"/>
        <color rgb="FF010101"/>
        <rFont val="Arial"/>
        <family val="2"/>
      </rPr>
      <t>Dèout  de zone forfaitai</t>
    </r>
    <r>
      <rPr>
        <sz val="14"/>
        <color rgb="FF232323"/>
        <rFont val="Arial"/>
        <family val="2"/>
      </rPr>
      <t>r</t>
    </r>
    <r>
      <rPr>
        <sz val="14"/>
        <color rgb="FF010101"/>
        <rFont val="Arial"/>
        <family val="2"/>
      </rPr>
      <t>e (DZF)</t>
    </r>
  </si>
  <si>
    <r>
      <rPr>
        <sz val="14"/>
        <color rgb="FF010101"/>
        <rFont val="Arial"/>
        <family val="2"/>
      </rPr>
      <t>Fin de zone Forfaitai</t>
    </r>
    <r>
      <rPr>
        <sz val="14"/>
        <color rgb="FF232323"/>
        <rFont val="Arial"/>
        <family val="2"/>
      </rPr>
      <t>r</t>
    </r>
    <r>
      <rPr>
        <sz val="14"/>
        <color rgb="FF010101"/>
        <rFont val="Arial"/>
        <family val="2"/>
      </rPr>
      <t xml:space="preserve">e </t>
    </r>
    <r>
      <rPr>
        <sz val="14"/>
        <color rgb="FF232323"/>
        <rFont val="Arial"/>
        <family val="2"/>
      </rPr>
      <t>(F</t>
    </r>
    <r>
      <rPr>
        <sz val="14"/>
        <color rgb="FF010101"/>
        <rFont val="Arial"/>
        <family val="2"/>
      </rPr>
      <t>Z</t>
    </r>
    <r>
      <rPr>
        <sz val="14"/>
        <color rgb="FF232323"/>
        <rFont val="Arial"/>
        <family val="2"/>
      </rPr>
      <t>F</t>
    </r>
    <r>
      <rPr>
        <sz val="14"/>
        <color rgb="FF010101"/>
        <rFont val="Arial"/>
        <family val="2"/>
      </rPr>
      <t>)</t>
    </r>
  </si>
  <si>
    <r>
      <rPr>
        <sz val="14"/>
        <color rgb="FF010101"/>
        <rFont val="Arial"/>
        <family val="2"/>
      </rPr>
      <t>Tarif de la zone Forfaitaire (TZF)</t>
    </r>
  </si>
  <si>
    <r>
      <rPr>
        <sz val="14"/>
        <color rgb="FF010101"/>
        <rFont val="Arial"/>
        <family val="2"/>
      </rPr>
      <t>Supplément de la Zone Haute (SZH)</t>
    </r>
  </si>
  <si>
    <r>
      <rPr>
        <sz val="14"/>
        <color rgb="FF010101"/>
        <rFont val="Arial"/>
        <family val="2"/>
      </rPr>
      <t>2703A2</t>
    </r>
  </si>
  <si>
    <r>
      <rPr>
        <sz val="14"/>
        <color rgb="FF010101"/>
        <rFont val="Arial"/>
        <family val="2"/>
      </rPr>
      <t>Posttransplatation d'organe - niveau 2</t>
    </r>
  </si>
  <si>
    <r>
      <rPr>
        <sz val="14"/>
        <color rgb="FF010101"/>
        <rFont val="Arial"/>
        <family val="2"/>
      </rPr>
      <t>536 23</t>
    </r>
  </si>
  <si>
    <r>
      <rPr>
        <sz val="14"/>
        <color rgb="FF010101"/>
        <rFont val="Arial"/>
        <family val="2"/>
      </rPr>
      <t>8 043</t>
    </r>
    <r>
      <rPr>
        <sz val="14"/>
        <color rgb="FF232323"/>
        <rFont val="Arial"/>
        <family val="2"/>
      </rPr>
      <t>,</t>
    </r>
    <r>
      <rPr>
        <sz val="14"/>
        <color rgb="FF010101"/>
        <rFont val="Arial"/>
        <family val="2"/>
      </rPr>
      <t>43</t>
    </r>
  </si>
  <si>
    <r>
      <rPr>
        <sz val="14"/>
        <color rgb="FF010101"/>
        <rFont val="Arial"/>
        <family val="2"/>
      </rPr>
      <t>32</t>
    </r>
    <r>
      <rPr>
        <sz val="14"/>
        <color rgb="FF232323"/>
        <rFont val="Arial"/>
        <family val="2"/>
      </rPr>
      <t>,</t>
    </r>
    <r>
      <rPr>
        <sz val="14"/>
        <color rgb="FF010101"/>
        <rFont val="Arial"/>
        <family val="2"/>
      </rPr>
      <t>1 7 4</t>
    </r>
  </si>
  <si>
    <r>
      <rPr>
        <sz val="14"/>
        <color rgb="FF111111"/>
        <rFont val="Arial"/>
        <family val="2"/>
      </rPr>
      <t xml:space="preserve">ANNEXE </t>
    </r>
    <r>
      <rPr>
        <sz val="14"/>
        <rFont val="Arial"/>
        <family val="2"/>
      </rPr>
      <t>Il</t>
    </r>
  </si>
  <si>
    <r>
      <rPr>
        <sz val="14"/>
        <rFont val="Arial"/>
        <family val="2"/>
      </rPr>
      <t>TARIFS DES</t>
    </r>
    <r>
      <rPr>
        <sz val="14"/>
        <color rgb="FF111111"/>
        <rFont val="Arial"/>
        <family val="2"/>
      </rPr>
      <t xml:space="preserve">GROUPES </t>
    </r>
    <r>
      <rPr>
        <sz val="14"/>
        <rFont val="Arial"/>
        <family val="2"/>
      </rPr>
      <t xml:space="preserve">MEDICO-TARIFAIRES </t>
    </r>
    <r>
      <rPr>
        <sz val="14"/>
        <color rgb="FF111111"/>
        <rFont val="Arial"/>
        <family val="2"/>
      </rPr>
      <t xml:space="preserve">(GMT) </t>
    </r>
    <r>
      <rPr>
        <sz val="14"/>
        <rFont val="Arial"/>
        <family val="2"/>
      </rPr>
      <t xml:space="preserve">ET DES </t>
    </r>
    <r>
      <rPr>
        <sz val="14"/>
        <color rgb="FF111111"/>
        <rFont val="Arial"/>
        <family val="2"/>
      </rPr>
      <t xml:space="preserve">SUPPLEMENTS </t>
    </r>
    <r>
      <rPr>
        <sz val="14"/>
        <rFont val="Arial"/>
        <family val="2"/>
      </rPr>
      <t xml:space="preserve">DES ETABLISSEMENTS DE </t>
    </r>
    <r>
      <rPr>
        <sz val="14"/>
        <color rgb="FF111111"/>
        <rFont val="Arial"/>
        <family val="2"/>
      </rPr>
      <t xml:space="preserve">SANTE </t>
    </r>
    <r>
      <rPr>
        <sz val="14"/>
        <rFont val="Arial"/>
        <family val="2"/>
      </rPr>
      <t xml:space="preserve">MENTIONNES </t>
    </r>
    <r>
      <rPr>
        <sz val="14"/>
        <color rgb="FF111111"/>
        <rFont val="Arial"/>
        <family val="2"/>
      </rPr>
      <t xml:space="preserve">AUX D  </t>
    </r>
    <r>
      <rPr>
        <sz val="14"/>
        <rFont val="Arial"/>
        <family val="2"/>
      </rPr>
      <t>DE L'ARTICLE L. 162</t>
    </r>
    <r>
      <rPr>
        <sz val="14"/>
        <color rgb="FF282828"/>
        <rFont val="Arial"/>
        <family val="2"/>
      </rPr>
      <t>-22</t>
    </r>
    <r>
      <rPr>
        <sz val="14"/>
        <rFont val="Arial"/>
        <family val="2"/>
      </rPr>
      <t xml:space="preserve">-6 </t>
    </r>
    <r>
      <rPr>
        <sz val="14"/>
        <color rgb="FF111111"/>
        <rFont val="Arial"/>
        <family val="2"/>
      </rPr>
      <t xml:space="preserve">DU CODE DE LA </t>
    </r>
    <r>
      <rPr>
        <sz val="14"/>
        <rFont val="Arial"/>
        <family val="2"/>
      </rPr>
      <t>SECURITE SOCIALE</t>
    </r>
  </si>
  <si>
    <r>
      <rPr>
        <sz val="14"/>
        <rFont val="Arial"/>
        <family val="2"/>
      </rPr>
      <t xml:space="preserve">DEBUT
de zone </t>
    </r>
    <r>
      <rPr>
        <sz val="14"/>
        <color rgb="FF111111"/>
        <rFont val="Arial"/>
        <family val="2"/>
      </rPr>
      <t>forfaitaire (DZF)</t>
    </r>
  </si>
  <si>
    <r>
      <rPr>
        <sz val="14"/>
        <color rgb="FF111111"/>
        <rFont val="Arial"/>
        <family val="2"/>
      </rPr>
      <t xml:space="preserve">FIN
de Zone Forfaitaire </t>
    </r>
    <r>
      <rPr>
        <sz val="14"/>
        <color rgb="FF282828"/>
        <rFont val="Arial"/>
        <family val="2"/>
      </rPr>
      <t>(</t>
    </r>
    <r>
      <rPr>
        <sz val="14"/>
        <rFont val="Arial"/>
        <family val="2"/>
      </rPr>
      <t>FZF</t>
    </r>
    <r>
      <rPr>
        <sz val="14"/>
        <color rgb="FF282828"/>
        <rFont val="Arial"/>
        <family val="2"/>
      </rPr>
      <t>)</t>
    </r>
  </si>
  <si>
    <r>
      <rPr>
        <sz val="14"/>
        <rFont val="Arial"/>
        <family val="2"/>
      </rPr>
      <t xml:space="preserve">TARIF
de la zone basse </t>
    </r>
    <r>
      <rPr>
        <sz val="14"/>
        <color rgb="FF111111"/>
        <rFont val="Arial"/>
        <family val="2"/>
      </rPr>
      <t>(TZB)</t>
    </r>
  </si>
  <si>
    <r>
      <rPr>
        <sz val="14"/>
        <rFont val="Arial"/>
        <family val="2"/>
      </rPr>
      <t xml:space="preserve">SUPPLEMENT
</t>
    </r>
    <r>
      <rPr>
        <b/>
        <sz val="14"/>
        <rFont val="Arial"/>
        <family val="2"/>
      </rPr>
      <t xml:space="preserve">de la zone
</t>
    </r>
    <r>
      <rPr>
        <sz val="14"/>
        <rFont val="Arial"/>
        <family val="2"/>
      </rPr>
      <t xml:space="preserve">basse </t>
    </r>
    <r>
      <rPr>
        <sz val="14"/>
        <color rgb="FF111111"/>
        <rFont val="Arial"/>
        <family val="2"/>
      </rPr>
      <t>(SZBJ</t>
    </r>
  </si>
  <si>
    <r>
      <rPr>
        <sz val="14"/>
        <rFont val="Arial"/>
        <family val="2"/>
      </rPr>
      <t xml:space="preserve">TARIF
</t>
    </r>
    <r>
      <rPr>
        <b/>
        <sz val="14"/>
        <rFont val="Arial"/>
        <family val="2"/>
      </rPr>
      <t xml:space="preserve">de la zone
</t>
    </r>
    <r>
      <rPr>
        <sz val="14"/>
        <rFont val="Arial"/>
        <family val="2"/>
      </rPr>
      <t xml:space="preserve">forfaitaire </t>
    </r>
    <r>
      <rPr>
        <sz val="14"/>
        <color rgb="FF282828"/>
        <rFont val="Arial"/>
        <family val="2"/>
      </rPr>
      <t>(</t>
    </r>
    <r>
      <rPr>
        <sz val="14"/>
        <rFont val="Arial"/>
        <family val="2"/>
      </rPr>
      <t>TZF</t>
    </r>
    <r>
      <rPr>
        <sz val="14"/>
        <color rgb="FF484848"/>
        <rFont val="Arial"/>
        <family val="2"/>
      </rPr>
      <t>J</t>
    </r>
  </si>
  <si>
    <r>
      <rPr>
        <sz val="14"/>
        <rFont val="Arial"/>
        <family val="2"/>
      </rPr>
      <t xml:space="preserve">SUPPLEMEMT
</t>
    </r>
    <r>
      <rPr>
        <b/>
        <sz val="14"/>
        <rFont val="Arial"/>
        <family val="2"/>
      </rPr>
      <t xml:space="preserve">de la </t>
    </r>
    <r>
      <rPr>
        <b/>
        <sz val="14"/>
        <color rgb="FF111111"/>
        <rFont val="Arial"/>
        <family val="2"/>
      </rPr>
      <t xml:space="preserve">zooe
</t>
    </r>
    <r>
      <rPr>
        <sz val="14"/>
        <color rgb="FF111111"/>
        <rFont val="Arial"/>
        <family val="2"/>
      </rPr>
      <t xml:space="preserve">haute </t>
    </r>
    <r>
      <rPr>
        <sz val="14"/>
        <rFont val="Arial"/>
        <family val="2"/>
      </rPr>
      <t>(SZH)</t>
    </r>
  </si>
  <si>
    <r>
      <rPr>
        <sz val="14"/>
        <color rgb="FF111111"/>
        <rFont val="Arial"/>
        <family val="2"/>
      </rPr>
      <t>185.15</t>
    </r>
  </si>
  <si>
    <r>
      <rPr>
        <sz val="14"/>
        <color rgb="FF111111"/>
        <rFont val="Arial"/>
        <family val="2"/>
      </rPr>
      <t>0103A2</t>
    </r>
  </si>
  <si>
    <r>
      <rPr>
        <sz val="14"/>
        <rFont val="Arial"/>
        <family val="2"/>
      </rPr>
      <t xml:space="preserve">Etats végétatifs chroniques -  Etats </t>
    </r>
    <r>
      <rPr>
        <sz val="14"/>
        <color rgb="FF111111"/>
        <rFont val="Arial"/>
        <family val="2"/>
      </rPr>
      <t xml:space="preserve">pauci-relationnels </t>
    </r>
    <r>
      <rPr>
        <sz val="14"/>
        <rFont val="Arial"/>
        <family val="2"/>
      </rPr>
      <t xml:space="preserve">- </t>
    </r>
    <r>
      <rPr>
        <b/>
        <sz val="14"/>
        <rFont val="Arial"/>
        <family val="2"/>
      </rPr>
      <t>niveau 2</t>
    </r>
  </si>
  <si>
    <r>
      <rPr>
        <sz val="14"/>
        <color rgb="FF111111"/>
        <rFont val="Arial"/>
        <family val="2"/>
      </rPr>
      <t>190.58</t>
    </r>
  </si>
  <si>
    <r>
      <rPr>
        <sz val="14"/>
        <color rgb="FF111111"/>
        <rFont val="Arial"/>
        <family val="2"/>
      </rPr>
      <t>0106AO</t>
    </r>
  </si>
  <si>
    <r>
      <rPr>
        <sz val="14"/>
        <rFont val="Arial"/>
        <family val="2"/>
      </rPr>
      <t xml:space="preserve">Tumeurs </t>
    </r>
    <r>
      <rPr>
        <sz val="14"/>
        <color rgb="FF111111"/>
        <rFont val="Arial"/>
        <family val="2"/>
      </rPr>
      <t xml:space="preserve">malignes </t>
    </r>
    <r>
      <rPr>
        <sz val="14"/>
        <rFont val="Arial"/>
        <family val="2"/>
      </rPr>
      <t>du système nerveux</t>
    </r>
    <r>
      <rPr>
        <sz val="14"/>
        <color rgb="FF282828"/>
        <rFont val="Arial"/>
        <family val="2"/>
      </rPr>
      <t xml:space="preserve">, </t>
    </r>
    <r>
      <rPr>
        <sz val="14"/>
        <rFont val="Arial"/>
        <family val="2"/>
      </rPr>
      <t xml:space="preserve">score coq  </t>
    </r>
    <r>
      <rPr>
        <sz val="14"/>
        <color rgb="FF111111"/>
        <rFont val="Arial"/>
        <family val="2"/>
      </rPr>
      <t xml:space="preserve">&lt;= 2 </t>
    </r>
    <r>
      <rPr>
        <sz val="14"/>
        <rFont val="Arial"/>
        <family val="2"/>
      </rPr>
      <t>- zéro iour</t>
    </r>
  </si>
  <si>
    <r>
      <rPr>
        <sz val="14"/>
        <color rgb="FF111111"/>
        <rFont val="Arial"/>
        <family val="2"/>
      </rPr>
      <t>164.75</t>
    </r>
  </si>
  <si>
    <r>
      <rPr>
        <sz val="14"/>
        <color rgb="FF111111"/>
        <rFont val="Arial"/>
        <family val="2"/>
      </rPr>
      <t>0106A1</t>
    </r>
  </si>
  <si>
    <r>
      <rPr>
        <sz val="14"/>
        <rFont val="Arial"/>
        <family val="2"/>
      </rPr>
      <t xml:space="preserve">Tumeurs </t>
    </r>
    <r>
      <rPr>
        <sz val="14"/>
        <color rgb="FF111111"/>
        <rFont val="Arial"/>
        <family val="2"/>
      </rPr>
      <t xml:space="preserve">malignes </t>
    </r>
    <r>
      <rPr>
        <sz val="14"/>
        <rFont val="Arial"/>
        <family val="2"/>
      </rPr>
      <t>du système nerveux</t>
    </r>
    <r>
      <rPr>
        <sz val="14"/>
        <color rgb="FF282828"/>
        <rFont val="Arial"/>
        <family val="2"/>
      </rPr>
      <t xml:space="preserve">, </t>
    </r>
    <r>
      <rPr>
        <sz val="14"/>
        <rFont val="Arial"/>
        <family val="2"/>
      </rPr>
      <t xml:space="preserve">score cog </t>
    </r>
    <r>
      <rPr>
        <sz val="14"/>
        <color rgb="FF111111"/>
        <rFont val="Arial"/>
        <family val="2"/>
      </rPr>
      <t xml:space="preserve">&lt;= 2 </t>
    </r>
    <r>
      <rPr>
        <sz val="14"/>
        <rFont val="Arial"/>
        <family val="2"/>
      </rPr>
      <t xml:space="preserve">- niveau </t>
    </r>
    <r>
      <rPr>
        <sz val="14"/>
        <color rgb="FF282828"/>
        <rFont val="Arial"/>
        <family val="2"/>
      </rPr>
      <t>1</t>
    </r>
  </si>
  <si>
    <r>
      <rPr>
        <sz val="14"/>
        <color rgb="FF282828"/>
        <rFont val="Arial"/>
        <family val="2"/>
      </rPr>
      <t>1</t>
    </r>
    <r>
      <rPr>
        <sz val="14"/>
        <rFont val="Arial"/>
        <family val="2"/>
      </rPr>
      <t>45.63</t>
    </r>
  </si>
  <si>
    <r>
      <rPr>
        <sz val="14"/>
        <color rgb="FF111111"/>
        <rFont val="Arial"/>
        <family val="2"/>
      </rPr>
      <t>0106A2</t>
    </r>
  </si>
  <si>
    <r>
      <rPr>
        <sz val="14"/>
        <rFont val="Arial"/>
        <family val="2"/>
      </rPr>
      <t xml:space="preserve">Tumeurs malignes du système nerveux, score cog </t>
    </r>
    <r>
      <rPr>
        <sz val="14"/>
        <color rgb="FF111111"/>
        <rFont val="Arial"/>
        <family val="2"/>
      </rPr>
      <t xml:space="preserve">&lt;= 2 </t>
    </r>
    <r>
      <rPr>
        <sz val="14"/>
        <rFont val="Arial"/>
        <family val="2"/>
      </rPr>
      <t>- niveau 2</t>
    </r>
  </si>
  <si>
    <r>
      <rPr>
        <sz val="14"/>
        <color rgb="FF282828"/>
        <rFont val="Arial"/>
        <family val="2"/>
      </rPr>
      <t>1</t>
    </r>
    <r>
      <rPr>
        <sz val="14"/>
        <rFont val="Arial"/>
        <family val="2"/>
      </rPr>
      <t>88.76</t>
    </r>
  </si>
  <si>
    <r>
      <rPr>
        <sz val="14"/>
        <color rgb="FF111111"/>
        <rFont val="Arial"/>
        <family val="2"/>
      </rPr>
      <t xml:space="preserve">9 </t>
    </r>
    <r>
      <rPr>
        <sz val="14"/>
        <rFont val="Arial"/>
        <family val="2"/>
      </rPr>
      <t>438.11</t>
    </r>
  </si>
  <si>
    <r>
      <rPr>
        <sz val="14"/>
        <color rgb="FF111111"/>
        <rFont val="Arial"/>
        <family val="2"/>
      </rPr>
      <t>0106BO</t>
    </r>
  </si>
  <si>
    <r>
      <rPr>
        <sz val="14"/>
        <rFont val="Arial"/>
        <family val="2"/>
      </rPr>
      <t xml:space="preserve">Tumeurs </t>
    </r>
    <r>
      <rPr>
        <sz val="14"/>
        <color rgb="FF111111"/>
        <rFont val="Arial"/>
        <family val="2"/>
      </rPr>
      <t xml:space="preserve">malignes </t>
    </r>
    <r>
      <rPr>
        <sz val="14"/>
        <rFont val="Arial"/>
        <family val="2"/>
      </rPr>
      <t xml:space="preserve">du système nerveux, score cog  </t>
    </r>
    <r>
      <rPr>
        <sz val="14"/>
        <color rgb="FF111111"/>
        <rFont val="Arial"/>
        <family val="2"/>
      </rPr>
      <t xml:space="preserve">&gt;= 3 </t>
    </r>
    <r>
      <rPr>
        <sz val="14"/>
        <rFont val="Arial"/>
        <family val="2"/>
      </rPr>
      <t>- zéro jour</t>
    </r>
  </si>
  <si>
    <r>
      <rPr>
        <sz val="14"/>
        <color rgb="FF111111"/>
        <rFont val="Arial"/>
        <family val="2"/>
      </rPr>
      <t>117.93</t>
    </r>
  </si>
  <si>
    <r>
      <rPr>
        <sz val="14"/>
        <rFont val="Arial"/>
        <family val="2"/>
      </rPr>
      <t xml:space="preserve">Tumeurs </t>
    </r>
    <r>
      <rPr>
        <sz val="14"/>
        <color rgb="FF111111"/>
        <rFont val="Arial"/>
        <family val="2"/>
      </rPr>
      <t xml:space="preserve">malignes </t>
    </r>
    <r>
      <rPr>
        <sz val="14"/>
        <rFont val="Arial"/>
        <family val="2"/>
      </rPr>
      <t xml:space="preserve">du </t>
    </r>
    <r>
      <rPr>
        <sz val="14"/>
        <color rgb="FF111111"/>
        <rFont val="Arial"/>
        <family val="2"/>
      </rPr>
      <t xml:space="preserve">système </t>
    </r>
    <r>
      <rPr>
        <sz val="14"/>
        <rFont val="Arial"/>
        <family val="2"/>
      </rPr>
      <t>nerveux</t>
    </r>
    <r>
      <rPr>
        <sz val="14"/>
        <color rgb="FF282828"/>
        <rFont val="Arial"/>
        <family val="2"/>
      </rPr>
      <t xml:space="preserve">, </t>
    </r>
    <r>
      <rPr>
        <sz val="14"/>
        <rFont val="Arial"/>
        <family val="2"/>
      </rPr>
      <t>score co</t>
    </r>
    <r>
      <rPr>
        <sz val="14"/>
        <color rgb="FF282828"/>
        <rFont val="Arial"/>
        <family val="2"/>
      </rPr>
      <t>g &gt;</t>
    </r>
    <r>
      <rPr>
        <sz val="14"/>
        <rFont val="Arial"/>
        <family val="2"/>
      </rPr>
      <t xml:space="preserve">= </t>
    </r>
    <r>
      <rPr>
        <sz val="14"/>
        <color rgb="FF111111"/>
        <rFont val="Arial"/>
        <family val="2"/>
      </rPr>
      <t xml:space="preserve">3 </t>
    </r>
    <r>
      <rPr>
        <sz val="14"/>
        <rFont val="Arial"/>
        <family val="2"/>
      </rPr>
      <t xml:space="preserve">- </t>
    </r>
    <r>
      <rPr>
        <sz val="14"/>
        <color rgb="FF111111"/>
        <rFont val="Arial"/>
        <family val="2"/>
      </rPr>
      <t>niveau 1</t>
    </r>
  </si>
  <si>
    <r>
      <rPr>
        <sz val="14"/>
        <color rgb="FF282828"/>
        <rFont val="Arial"/>
        <family val="2"/>
      </rPr>
      <t>17</t>
    </r>
    <r>
      <rPr>
        <sz val="14"/>
        <rFont val="Arial"/>
        <family val="2"/>
      </rPr>
      <t>4.91</t>
    </r>
  </si>
  <si>
    <r>
      <rPr>
        <sz val="14"/>
        <color rgb="FF111111"/>
        <rFont val="Arial"/>
        <family val="2"/>
      </rPr>
      <t>6 296.76</t>
    </r>
  </si>
  <si>
    <r>
      <rPr>
        <sz val="14"/>
        <rFont val="Arial"/>
        <family val="2"/>
      </rPr>
      <t xml:space="preserve">Tumeurs </t>
    </r>
    <r>
      <rPr>
        <sz val="14"/>
        <color rgb="FF111111"/>
        <rFont val="Arial"/>
        <family val="2"/>
      </rPr>
      <t xml:space="preserve">malignes du système nerveux, </t>
    </r>
    <r>
      <rPr>
        <sz val="14"/>
        <color rgb="FF282828"/>
        <rFont val="Arial"/>
        <family val="2"/>
      </rPr>
      <t>score cog &gt;</t>
    </r>
    <r>
      <rPr>
        <sz val="14"/>
        <rFont val="Arial"/>
        <family val="2"/>
      </rPr>
      <t xml:space="preserve">= </t>
    </r>
    <r>
      <rPr>
        <sz val="14"/>
        <color rgb="FF282828"/>
        <rFont val="Arial"/>
        <family val="2"/>
      </rPr>
      <t xml:space="preserve">3 </t>
    </r>
    <r>
      <rPr>
        <sz val="14"/>
        <rFont val="Arial"/>
        <family val="2"/>
      </rPr>
      <t xml:space="preserve">- </t>
    </r>
    <r>
      <rPr>
        <sz val="14"/>
        <color rgb="FF111111"/>
        <rFont val="Arial"/>
        <family val="2"/>
      </rPr>
      <t>niveau 2</t>
    </r>
  </si>
  <si>
    <r>
      <rPr>
        <sz val="14"/>
        <color rgb="FF111111"/>
        <rFont val="Arial"/>
        <family val="2"/>
      </rPr>
      <t>204 33</t>
    </r>
  </si>
  <si>
    <r>
      <rPr>
        <sz val="14"/>
        <color rgb="FF111111"/>
        <rFont val="Arial"/>
        <family val="2"/>
      </rPr>
      <t xml:space="preserve">10 </t>
    </r>
    <r>
      <rPr>
        <sz val="14"/>
        <color rgb="FF282828"/>
        <rFont val="Arial"/>
        <family val="2"/>
      </rPr>
      <t xml:space="preserve">216 </t>
    </r>
    <r>
      <rPr>
        <sz val="14"/>
        <color rgb="FF111111"/>
        <rFont val="Arial"/>
        <family val="2"/>
      </rPr>
      <t>46</t>
    </r>
  </si>
  <si>
    <r>
      <rPr>
        <sz val="14"/>
        <color rgb="FF111111"/>
        <rFont val="Arial"/>
        <family val="2"/>
      </rPr>
      <t>0109AO</t>
    </r>
  </si>
  <si>
    <r>
      <rPr>
        <b/>
        <sz val="14"/>
        <rFont val="Arial"/>
        <family val="2"/>
      </rPr>
      <t xml:space="preserve">Lé </t>
    </r>
    <r>
      <rPr>
        <b/>
        <sz val="14"/>
        <color rgb="FF282828"/>
        <rFont val="Arial"/>
        <family val="2"/>
      </rPr>
      <t>s</t>
    </r>
    <r>
      <rPr>
        <b/>
        <sz val="14"/>
        <rFont val="Arial"/>
        <family val="2"/>
      </rPr>
      <t>i</t>
    </r>
    <r>
      <rPr>
        <b/>
        <sz val="14"/>
        <color rgb="FF282828"/>
        <rFont val="Arial"/>
        <family val="2"/>
      </rPr>
      <t>on</t>
    </r>
    <r>
      <rPr>
        <b/>
        <sz val="14"/>
        <rFont val="Arial"/>
        <family val="2"/>
      </rPr>
      <t xml:space="preserve">s </t>
    </r>
    <r>
      <rPr>
        <b/>
        <sz val="14"/>
        <color rgb="FF111111"/>
        <rFont val="Arial"/>
        <family val="2"/>
      </rPr>
      <t xml:space="preserve">cérébrales </t>
    </r>
    <r>
      <rPr>
        <sz val="14"/>
        <color rgb="FF111111"/>
        <rFont val="Arial"/>
        <family val="2"/>
      </rPr>
      <t xml:space="preserve">traumatiques, </t>
    </r>
    <r>
      <rPr>
        <sz val="14"/>
        <color rgb="FF282828"/>
        <rFont val="Arial"/>
        <family val="2"/>
      </rPr>
      <t>age -&lt;</t>
    </r>
    <r>
      <rPr>
        <sz val="14"/>
        <rFont val="Arial"/>
        <family val="2"/>
      </rPr>
      <t xml:space="preserve">= </t>
    </r>
    <r>
      <rPr>
        <sz val="14"/>
        <color rgb="FF111111"/>
        <rFont val="Arial"/>
        <family val="2"/>
      </rPr>
      <t xml:space="preserve">17 </t>
    </r>
    <r>
      <rPr>
        <sz val="14"/>
        <color rgb="FF7E7E7E"/>
        <rFont val="Arial"/>
        <family val="2"/>
      </rPr>
      <t xml:space="preserve">- </t>
    </r>
    <r>
      <rPr>
        <sz val="14"/>
        <rFont val="Arial"/>
        <family val="2"/>
      </rPr>
      <t xml:space="preserve">zéro </t>
    </r>
    <r>
      <rPr>
        <sz val="14"/>
        <color rgb="FF111111"/>
        <rFont val="Arial"/>
        <family val="2"/>
      </rPr>
      <t>jour</t>
    </r>
  </si>
  <si>
    <r>
      <rPr>
        <sz val="14"/>
        <color rgb="FF111111"/>
        <rFont val="Arial"/>
        <family val="2"/>
      </rPr>
      <t>209 04</t>
    </r>
  </si>
  <si>
    <r>
      <rPr>
        <sz val="14"/>
        <color rgb="FF111111"/>
        <rFont val="Arial"/>
        <family val="2"/>
      </rPr>
      <t>0109A1</t>
    </r>
  </si>
  <si>
    <r>
      <rPr>
        <b/>
        <sz val="14"/>
        <rFont val="Arial"/>
        <family val="2"/>
      </rPr>
      <t xml:space="preserve">Lé </t>
    </r>
    <r>
      <rPr>
        <b/>
        <sz val="14"/>
        <color rgb="FF282828"/>
        <rFont val="Arial"/>
        <family val="2"/>
      </rPr>
      <t>s</t>
    </r>
    <r>
      <rPr>
        <b/>
        <sz val="14"/>
        <rFont val="Arial"/>
        <family val="2"/>
      </rPr>
      <t>i</t>
    </r>
    <r>
      <rPr>
        <b/>
        <sz val="14"/>
        <color rgb="FF282828"/>
        <rFont val="Arial"/>
        <family val="2"/>
      </rPr>
      <t>on</t>
    </r>
    <r>
      <rPr>
        <b/>
        <sz val="14"/>
        <rFont val="Arial"/>
        <family val="2"/>
      </rPr>
      <t xml:space="preserve">s </t>
    </r>
    <r>
      <rPr>
        <b/>
        <sz val="14"/>
        <color rgb="FF111111"/>
        <rFont val="Arial"/>
        <family val="2"/>
      </rPr>
      <t xml:space="preserve">cérébrales </t>
    </r>
    <r>
      <rPr>
        <sz val="14"/>
        <color rgb="FF111111"/>
        <rFont val="Arial"/>
        <family val="2"/>
      </rPr>
      <t xml:space="preserve">traumatiques, age-&lt;= 17 </t>
    </r>
    <r>
      <rPr>
        <sz val="14"/>
        <color rgb="FF7E7E7E"/>
        <rFont val="Arial"/>
        <family val="2"/>
      </rPr>
      <t xml:space="preserve">- </t>
    </r>
    <r>
      <rPr>
        <sz val="14"/>
        <rFont val="Arial"/>
        <family val="2"/>
      </rPr>
      <t xml:space="preserve">niveau </t>
    </r>
    <r>
      <rPr>
        <sz val="14"/>
        <color rgb="FF111111"/>
        <rFont val="Arial"/>
        <family val="2"/>
      </rPr>
      <t>1</t>
    </r>
  </si>
  <si>
    <r>
      <rPr>
        <sz val="14"/>
        <color rgb="FF111111"/>
        <rFont val="Arial"/>
        <family val="2"/>
      </rPr>
      <t>219 29</t>
    </r>
  </si>
  <si>
    <r>
      <rPr>
        <sz val="14"/>
        <color rgb="FF111111"/>
        <rFont val="Arial"/>
        <family val="2"/>
      </rPr>
      <t>10 964 39</t>
    </r>
  </si>
  <si>
    <r>
      <rPr>
        <sz val="14"/>
        <color rgb="FF111111"/>
        <rFont val="Arial"/>
        <family val="2"/>
      </rPr>
      <t>0109A2</t>
    </r>
  </si>
  <si>
    <r>
      <rPr>
        <b/>
        <sz val="14"/>
        <rFont val="Arial"/>
        <family val="2"/>
      </rPr>
      <t xml:space="preserve">Lé </t>
    </r>
    <r>
      <rPr>
        <b/>
        <sz val="14"/>
        <color rgb="FF282828"/>
        <rFont val="Arial"/>
        <family val="2"/>
      </rPr>
      <t>s</t>
    </r>
    <r>
      <rPr>
        <b/>
        <sz val="14"/>
        <rFont val="Arial"/>
        <family val="2"/>
      </rPr>
      <t>i</t>
    </r>
    <r>
      <rPr>
        <b/>
        <sz val="14"/>
        <color rgb="FF282828"/>
        <rFont val="Arial"/>
        <family val="2"/>
      </rPr>
      <t>on</t>
    </r>
    <r>
      <rPr>
        <b/>
        <sz val="14"/>
        <rFont val="Arial"/>
        <family val="2"/>
      </rPr>
      <t xml:space="preserve">s </t>
    </r>
    <r>
      <rPr>
        <b/>
        <sz val="14"/>
        <color rgb="FF111111"/>
        <rFont val="Arial"/>
        <family val="2"/>
      </rPr>
      <t xml:space="preserve">cérébrales </t>
    </r>
    <r>
      <rPr>
        <sz val="14"/>
        <color rgb="FF111111"/>
        <rFont val="Arial"/>
        <family val="2"/>
      </rPr>
      <t xml:space="preserve">traumatiques, </t>
    </r>
    <r>
      <rPr>
        <sz val="14"/>
        <color rgb="FF282828"/>
        <rFont val="Arial"/>
        <family val="2"/>
      </rPr>
      <t>age -&lt;</t>
    </r>
    <r>
      <rPr>
        <sz val="14"/>
        <rFont val="Arial"/>
        <family val="2"/>
      </rPr>
      <t xml:space="preserve">= </t>
    </r>
    <r>
      <rPr>
        <sz val="14"/>
        <color rgb="FF111111"/>
        <rFont val="Arial"/>
        <family val="2"/>
      </rPr>
      <t xml:space="preserve">17 </t>
    </r>
    <r>
      <rPr>
        <sz val="14"/>
        <color rgb="FF7E7E7E"/>
        <rFont val="Arial"/>
        <family val="2"/>
      </rPr>
      <t xml:space="preserve">- </t>
    </r>
    <r>
      <rPr>
        <sz val="14"/>
        <rFont val="Arial"/>
        <family val="2"/>
      </rPr>
      <t>ni</t>
    </r>
    <r>
      <rPr>
        <sz val="14"/>
        <color rgb="FF282828"/>
        <rFont val="Arial"/>
        <family val="2"/>
      </rPr>
      <t>vea</t>
    </r>
    <r>
      <rPr>
        <sz val="14"/>
        <rFont val="Arial"/>
        <family val="2"/>
      </rPr>
      <t xml:space="preserve">u </t>
    </r>
    <r>
      <rPr>
        <sz val="14"/>
        <color rgb="FF111111"/>
        <rFont val="Arial"/>
        <family val="2"/>
      </rPr>
      <t>2</t>
    </r>
  </si>
  <si>
    <r>
      <rPr>
        <sz val="14"/>
        <color rgb="FF111111"/>
        <rFont val="Arial"/>
        <family val="2"/>
      </rPr>
      <t>285 74</t>
    </r>
  </si>
  <si>
    <r>
      <rPr>
        <sz val="14"/>
        <color rgb="FF111111"/>
        <rFont val="Arial"/>
        <family val="2"/>
      </rPr>
      <t>14 286 92</t>
    </r>
  </si>
  <si>
    <r>
      <rPr>
        <sz val="14"/>
        <color rgb="FF111111"/>
        <rFont val="Arial"/>
        <family val="2"/>
      </rPr>
      <t>0109BO</t>
    </r>
  </si>
  <si>
    <r>
      <rPr>
        <b/>
        <sz val="14"/>
        <rFont val="Arial"/>
        <family val="2"/>
      </rPr>
      <t xml:space="preserve">Lé </t>
    </r>
    <r>
      <rPr>
        <b/>
        <sz val="14"/>
        <color rgb="FF282828"/>
        <rFont val="Arial"/>
        <family val="2"/>
      </rPr>
      <t>s</t>
    </r>
    <r>
      <rPr>
        <b/>
        <sz val="14"/>
        <rFont val="Arial"/>
        <family val="2"/>
      </rPr>
      <t>i</t>
    </r>
    <r>
      <rPr>
        <b/>
        <sz val="14"/>
        <color rgb="FF282828"/>
        <rFont val="Arial"/>
        <family val="2"/>
      </rPr>
      <t xml:space="preserve">ons </t>
    </r>
    <r>
      <rPr>
        <b/>
        <sz val="14"/>
        <color rgb="FF111111"/>
        <rFont val="Arial"/>
        <family val="2"/>
      </rPr>
      <t xml:space="preserve">cérébrales
</t>
    </r>
    <r>
      <rPr>
        <sz val="14"/>
        <color rgb="FF111111"/>
        <rFont val="Arial"/>
        <family val="2"/>
      </rPr>
      <t xml:space="preserve">traumatiques, </t>
    </r>
    <r>
      <rPr>
        <sz val="14"/>
        <color rgb="FF282828"/>
        <rFont val="Arial"/>
        <family val="2"/>
      </rPr>
      <t xml:space="preserve">age
</t>
    </r>
    <r>
      <rPr>
        <sz val="14"/>
        <rFont val="Arial"/>
        <family val="2"/>
      </rPr>
      <t>[1</t>
    </r>
    <r>
      <rPr>
        <sz val="14"/>
        <color rgb="FF282828"/>
        <rFont val="Arial"/>
        <family val="2"/>
      </rPr>
      <t>8</t>
    </r>
    <r>
      <rPr>
        <sz val="14"/>
        <rFont val="Arial"/>
        <family val="2"/>
      </rPr>
      <t xml:space="preserve">.74], </t>
    </r>
    <r>
      <rPr>
        <sz val="14"/>
        <color rgb="FF282828"/>
        <rFont val="Arial"/>
        <family val="2"/>
      </rPr>
      <t xml:space="preserve">score </t>
    </r>
    <r>
      <rPr>
        <sz val="14"/>
        <color rgb="FF111111"/>
        <rFont val="Arial"/>
        <family val="2"/>
      </rPr>
      <t xml:space="preserve">phy </t>
    </r>
    <r>
      <rPr>
        <sz val="14"/>
        <color rgb="FF282828"/>
        <rFont val="Arial"/>
        <family val="2"/>
      </rPr>
      <t>&lt;</t>
    </r>
    <r>
      <rPr>
        <sz val="14"/>
        <rFont val="Arial"/>
        <family val="2"/>
      </rPr>
      <t xml:space="preserve">= </t>
    </r>
    <r>
      <rPr>
        <sz val="14"/>
        <color rgb="FF111111"/>
        <rFont val="Arial"/>
        <family val="2"/>
      </rPr>
      <t>8</t>
    </r>
    <r>
      <rPr>
        <sz val="14"/>
        <color rgb="FF646464"/>
        <rFont val="Arial"/>
        <family val="2"/>
      </rPr>
      <t xml:space="preserve">, </t>
    </r>
    <r>
      <rPr>
        <sz val="14"/>
        <color rgb="FF111111"/>
        <rFont val="Arial"/>
        <family val="2"/>
      </rPr>
      <t xml:space="preserve">score rr &lt;= 90 </t>
    </r>
    <r>
      <rPr>
        <sz val="14"/>
        <rFont val="Arial"/>
        <family val="2"/>
      </rPr>
      <t xml:space="preserve">- </t>
    </r>
    <r>
      <rPr>
        <sz val="14"/>
        <color rgb="FF111111"/>
        <rFont val="Arial"/>
        <family val="2"/>
      </rPr>
      <t xml:space="preserve">zéro </t>
    </r>
    <r>
      <rPr>
        <sz val="14"/>
        <rFont val="Arial"/>
        <family val="2"/>
      </rPr>
      <t>jour</t>
    </r>
  </si>
  <si>
    <r>
      <rPr>
        <sz val="14"/>
        <color rgb="FF111111"/>
        <rFont val="Arial"/>
        <family val="2"/>
      </rPr>
      <t xml:space="preserve">119 </t>
    </r>
    <r>
      <rPr>
        <sz val="14"/>
        <rFont val="Arial"/>
        <family val="2"/>
      </rPr>
      <t>5</t>
    </r>
    <r>
      <rPr>
        <sz val="14"/>
        <color rgb="FF282828"/>
        <rFont val="Arial"/>
        <family val="2"/>
      </rPr>
      <t>7</t>
    </r>
  </si>
  <si>
    <r>
      <rPr>
        <sz val="14"/>
        <color rgb="FF111111"/>
        <rFont val="Arial"/>
        <family val="2"/>
      </rPr>
      <t>0109B1</t>
    </r>
  </si>
  <si>
    <r>
      <rPr>
        <b/>
        <sz val="14"/>
        <rFont val="Arial"/>
        <family val="2"/>
      </rPr>
      <t xml:space="preserve">Lé </t>
    </r>
    <r>
      <rPr>
        <b/>
        <sz val="14"/>
        <color rgb="FF282828"/>
        <rFont val="Arial"/>
        <family val="2"/>
      </rPr>
      <t>s</t>
    </r>
    <r>
      <rPr>
        <b/>
        <sz val="14"/>
        <rFont val="Arial"/>
        <family val="2"/>
      </rPr>
      <t>i</t>
    </r>
    <r>
      <rPr>
        <b/>
        <sz val="14"/>
        <color rgb="FF282828"/>
        <rFont val="Arial"/>
        <family val="2"/>
      </rPr>
      <t>on</t>
    </r>
    <r>
      <rPr>
        <b/>
        <sz val="14"/>
        <rFont val="Arial"/>
        <family val="2"/>
      </rPr>
      <t xml:space="preserve">s </t>
    </r>
    <r>
      <rPr>
        <b/>
        <sz val="14"/>
        <color rgb="FF111111"/>
        <rFont val="Arial"/>
        <family val="2"/>
      </rPr>
      <t xml:space="preserve">cérébrales
</t>
    </r>
    <r>
      <rPr>
        <sz val="14"/>
        <color rgb="FF111111"/>
        <rFont val="Arial"/>
        <family val="2"/>
      </rPr>
      <t xml:space="preserve">traumatiques, </t>
    </r>
    <r>
      <rPr>
        <sz val="14"/>
        <color rgb="FF282828"/>
        <rFont val="Arial"/>
        <family val="2"/>
      </rPr>
      <t xml:space="preserve">age
</t>
    </r>
    <r>
      <rPr>
        <sz val="14"/>
        <rFont val="Arial"/>
        <family val="2"/>
      </rPr>
      <t>[1</t>
    </r>
    <r>
      <rPr>
        <sz val="14"/>
        <color rgb="FF282828"/>
        <rFont val="Arial"/>
        <family val="2"/>
      </rPr>
      <t xml:space="preserve">8 </t>
    </r>
    <r>
      <rPr>
        <sz val="14"/>
        <color rgb="FF111111"/>
        <rFont val="Arial"/>
        <family val="2"/>
      </rPr>
      <t xml:space="preserve">74], </t>
    </r>
    <r>
      <rPr>
        <sz val="14"/>
        <color rgb="FF282828"/>
        <rFont val="Arial"/>
        <family val="2"/>
      </rPr>
      <t xml:space="preserve">score </t>
    </r>
    <r>
      <rPr>
        <sz val="14"/>
        <color rgb="FF111111"/>
        <rFont val="Arial"/>
        <family val="2"/>
      </rPr>
      <t>phy &lt;= 8</t>
    </r>
    <r>
      <rPr>
        <sz val="14"/>
        <color rgb="FF646464"/>
        <rFont val="Arial"/>
        <family val="2"/>
      </rPr>
      <t xml:space="preserve">, </t>
    </r>
    <r>
      <rPr>
        <sz val="14"/>
        <color rgb="FF111111"/>
        <rFont val="Arial"/>
        <family val="2"/>
      </rPr>
      <t xml:space="preserve">score rr </t>
    </r>
    <r>
      <rPr>
        <sz val="14"/>
        <color rgb="FF282828"/>
        <rFont val="Arial"/>
        <family val="2"/>
      </rPr>
      <t xml:space="preserve">&lt;= </t>
    </r>
    <r>
      <rPr>
        <sz val="14"/>
        <color rgb="FF111111"/>
        <rFont val="Arial"/>
        <family val="2"/>
      </rPr>
      <t xml:space="preserve">90 </t>
    </r>
    <r>
      <rPr>
        <sz val="14"/>
        <rFont val="Arial"/>
        <family val="2"/>
      </rPr>
      <t xml:space="preserve">- </t>
    </r>
    <r>
      <rPr>
        <sz val="14"/>
        <color rgb="FF111111"/>
        <rFont val="Arial"/>
        <family val="2"/>
      </rPr>
      <t>nive</t>
    </r>
    <r>
      <rPr>
        <sz val="14"/>
        <rFont val="Arial"/>
        <family val="2"/>
      </rPr>
      <t>au 1</t>
    </r>
  </si>
  <si>
    <r>
      <rPr>
        <sz val="14"/>
        <color rgb="FF111111"/>
        <rFont val="Arial"/>
        <family val="2"/>
      </rPr>
      <t xml:space="preserve">1 </t>
    </r>
    <r>
      <rPr>
        <sz val="14"/>
        <rFont val="Arial"/>
        <family val="2"/>
      </rPr>
      <t>320.22</t>
    </r>
  </si>
  <si>
    <r>
      <rPr>
        <sz val="14"/>
        <color rgb="FF111111"/>
        <rFont val="Arial"/>
        <family val="2"/>
      </rPr>
      <t>0109B2</t>
    </r>
  </si>
  <si>
    <r>
      <rPr>
        <sz val="14"/>
        <rFont val="Arial"/>
        <family val="2"/>
      </rPr>
      <t>Lé</t>
    </r>
    <r>
      <rPr>
        <sz val="14"/>
        <color rgb="FF282828"/>
        <rFont val="Arial"/>
        <family val="2"/>
      </rPr>
      <t xml:space="preserve">sions </t>
    </r>
    <r>
      <rPr>
        <sz val="14"/>
        <color rgb="FF111111"/>
        <rFont val="Arial"/>
        <family val="2"/>
      </rPr>
      <t xml:space="preserve">cérébrales traumatiques, </t>
    </r>
    <r>
      <rPr>
        <sz val="14"/>
        <color rgb="FF282828"/>
        <rFont val="Arial"/>
        <family val="2"/>
      </rPr>
      <t xml:space="preserve">age </t>
    </r>
    <r>
      <rPr>
        <sz val="14"/>
        <color rgb="FF111111"/>
        <rFont val="Arial"/>
        <family val="2"/>
      </rPr>
      <t xml:space="preserve">[18,74), score phy &lt;= </t>
    </r>
    <r>
      <rPr>
        <sz val="14"/>
        <color rgb="FF282828"/>
        <rFont val="Arial"/>
        <family val="2"/>
      </rPr>
      <t xml:space="preserve">8, </t>
    </r>
    <r>
      <rPr>
        <b/>
        <sz val="14"/>
        <rFont val="Arial"/>
        <family val="2"/>
      </rPr>
      <t>s</t>
    </r>
    <r>
      <rPr>
        <b/>
        <sz val="14"/>
        <color rgb="FF282828"/>
        <rFont val="Arial"/>
        <family val="2"/>
      </rPr>
      <t>co</t>
    </r>
    <r>
      <rPr>
        <b/>
        <sz val="14"/>
        <rFont val="Arial"/>
        <family val="2"/>
      </rPr>
      <t>r</t>
    </r>
    <r>
      <rPr>
        <b/>
        <sz val="14"/>
        <color rgb="FF282828"/>
        <rFont val="Arial"/>
        <family val="2"/>
      </rPr>
      <t xml:space="preserve">e </t>
    </r>
    <r>
      <rPr>
        <b/>
        <sz val="14"/>
        <color rgb="FF111111"/>
        <rFont val="Arial"/>
        <family val="2"/>
      </rPr>
      <t xml:space="preserve">rr       90 </t>
    </r>
    <r>
      <rPr>
        <b/>
        <sz val="14"/>
        <rFont val="Arial"/>
        <family val="2"/>
      </rPr>
      <t xml:space="preserve">- </t>
    </r>
    <r>
      <rPr>
        <b/>
        <sz val="14"/>
        <color rgb="FF111111"/>
        <rFont val="Arial"/>
        <family val="2"/>
      </rPr>
      <t xml:space="preserve">niveau
</t>
    </r>
    <r>
      <rPr>
        <sz val="14"/>
        <color rgb="FF111111"/>
        <rFont val="Arial"/>
        <family val="2"/>
      </rPr>
      <t>2</t>
    </r>
  </si>
  <si>
    <r>
      <rPr>
        <sz val="14"/>
        <color rgb="FF111111"/>
        <rFont val="Arial"/>
        <family val="2"/>
      </rPr>
      <t>179.64</t>
    </r>
  </si>
  <si>
    <r>
      <rPr>
        <sz val="14"/>
        <color rgb="FF111111"/>
        <rFont val="Arial"/>
        <family val="2"/>
      </rPr>
      <t>7 724.46</t>
    </r>
  </si>
  <si>
    <r>
      <rPr>
        <sz val="14"/>
        <color rgb="FF111111"/>
        <rFont val="Arial"/>
        <family val="2"/>
      </rPr>
      <t>0109CO</t>
    </r>
  </si>
  <si>
    <r>
      <rPr>
        <sz val="14"/>
        <rFont val="Arial"/>
        <family val="2"/>
      </rPr>
      <t>L</t>
    </r>
    <r>
      <rPr>
        <sz val="14"/>
        <color rgb="FF282828"/>
        <rFont val="Arial"/>
        <family val="2"/>
      </rPr>
      <t>és</t>
    </r>
    <r>
      <rPr>
        <sz val="14"/>
        <rFont val="Arial"/>
        <family val="2"/>
      </rPr>
      <t xml:space="preserve">ions </t>
    </r>
    <r>
      <rPr>
        <sz val="14"/>
        <color rgb="FF111111"/>
        <rFont val="Arial"/>
        <family val="2"/>
      </rPr>
      <t xml:space="preserve">cérébrales traumatiques, age
</t>
    </r>
    <r>
      <rPr>
        <sz val="14"/>
        <rFont val="Arial"/>
        <family val="2"/>
      </rPr>
      <t>[1</t>
    </r>
    <r>
      <rPr>
        <sz val="14"/>
        <color rgb="FF282828"/>
        <rFont val="Arial"/>
        <family val="2"/>
      </rPr>
      <t>8</t>
    </r>
    <r>
      <rPr>
        <sz val="14"/>
        <rFont val="Arial"/>
        <family val="2"/>
      </rPr>
      <t>,74)</t>
    </r>
    <r>
      <rPr>
        <sz val="14"/>
        <color rgb="FF282828"/>
        <rFont val="Arial"/>
        <family val="2"/>
      </rPr>
      <t xml:space="preserve">, </t>
    </r>
    <r>
      <rPr>
        <sz val="14"/>
        <color rgb="FF111111"/>
        <rFont val="Arial"/>
        <family val="2"/>
      </rPr>
      <t xml:space="preserve">score phy &lt;= </t>
    </r>
    <r>
      <rPr>
        <sz val="14"/>
        <color rgb="FF282828"/>
        <rFont val="Arial"/>
        <family val="2"/>
      </rPr>
      <t xml:space="preserve">8, </t>
    </r>
    <r>
      <rPr>
        <b/>
        <sz val="14"/>
        <rFont val="Arial"/>
        <family val="2"/>
      </rPr>
      <t>s</t>
    </r>
    <r>
      <rPr>
        <b/>
        <sz val="14"/>
        <color rgb="FF282828"/>
        <rFont val="Arial"/>
        <family val="2"/>
      </rPr>
      <t>co</t>
    </r>
    <r>
      <rPr>
        <b/>
        <sz val="14"/>
        <rFont val="Arial"/>
        <family val="2"/>
      </rPr>
      <t>r</t>
    </r>
    <r>
      <rPr>
        <b/>
        <sz val="14"/>
        <color rgb="FF282828"/>
        <rFont val="Arial"/>
        <family val="2"/>
      </rPr>
      <t xml:space="preserve">e </t>
    </r>
    <r>
      <rPr>
        <b/>
        <sz val="14"/>
        <color rgb="FF111111"/>
        <rFont val="Arial"/>
        <family val="2"/>
      </rPr>
      <t xml:space="preserve">rr    </t>
    </r>
    <r>
      <rPr>
        <b/>
        <sz val="14"/>
        <rFont val="Arial"/>
        <family val="2"/>
      </rPr>
      <t xml:space="preserve">= </t>
    </r>
    <r>
      <rPr>
        <b/>
        <sz val="14"/>
        <color rgb="FF282828"/>
        <rFont val="Arial"/>
        <family val="2"/>
      </rPr>
      <t xml:space="preserve">91 </t>
    </r>
    <r>
      <rPr>
        <b/>
        <sz val="14"/>
        <rFont val="Arial"/>
        <family val="2"/>
      </rPr>
      <t xml:space="preserve">- </t>
    </r>
    <r>
      <rPr>
        <b/>
        <sz val="14"/>
        <color rgb="FF111111"/>
        <rFont val="Arial"/>
        <family val="2"/>
      </rPr>
      <t xml:space="preserve">zéro </t>
    </r>
    <r>
      <rPr>
        <sz val="14"/>
        <rFont val="Arial"/>
        <family val="2"/>
      </rPr>
      <t>iour</t>
    </r>
  </si>
  <si>
    <r>
      <rPr>
        <sz val="14"/>
        <color rgb="FF111111"/>
        <rFont val="Arial"/>
        <family val="2"/>
      </rPr>
      <t>166.09</t>
    </r>
  </si>
  <si>
    <r>
      <rPr>
        <sz val="14"/>
        <color rgb="FF1C1C1C"/>
        <rFont val="Arial"/>
        <family val="2"/>
      </rPr>
      <t>G</t>
    </r>
    <r>
      <rPr>
        <sz val="14"/>
        <color rgb="FF010101"/>
        <rFont val="Arial"/>
        <family val="2"/>
      </rPr>
      <t>MT</t>
    </r>
  </si>
  <si>
    <r>
      <rPr>
        <sz val="14"/>
        <color rgb="FF010101"/>
        <rFont val="Arial"/>
        <family val="2"/>
      </rPr>
      <t xml:space="preserve">DEBUT
</t>
    </r>
    <r>
      <rPr>
        <b/>
        <sz val="14"/>
        <color rgb="FF010101"/>
        <rFont val="Arial"/>
        <family val="2"/>
      </rPr>
      <t xml:space="preserve">de zone </t>
    </r>
    <r>
      <rPr>
        <sz val="14"/>
        <color rgb="FF010101"/>
        <rFont val="Arial"/>
        <family val="2"/>
      </rPr>
      <t>forfaitaire (D</t>
    </r>
    <r>
      <rPr>
        <sz val="14"/>
        <color rgb="FF1C1C1C"/>
        <rFont val="Arial"/>
        <family val="2"/>
      </rPr>
      <t>Z</t>
    </r>
    <r>
      <rPr>
        <sz val="14"/>
        <color rgb="FF010101"/>
        <rFont val="Arial"/>
        <family val="2"/>
      </rPr>
      <t>F)</t>
    </r>
  </si>
  <si>
    <r>
      <rPr>
        <sz val="14"/>
        <color rgb="FF010101"/>
        <rFont val="Arial"/>
        <family val="2"/>
      </rPr>
      <t xml:space="preserve">FIN
de Zone Forfaitaire </t>
    </r>
    <r>
      <rPr>
        <sz val="14"/>
        <color rgb="FF1C1C1C"/>
        <rFont val="Arial"/>
        <family val="2"/>
      </rPr>
      <t>(</t>
    </r>
    <r>
      <rPr>
        <sz val="14"/>
        <color rgb="FF010101"/>
        <rFont val="Arial"/>
        <family val="2"/>
      </rPr>
      <t>FZF</t>
    </r>
    <r>
      <rPr>
        <sz val="14"/>
        <color rgb="FF313131"/>
        <rFont val="Arial"/>
        <family val="2"/>
      </rPr>
      <t>)</t>
    </r>
  </si>
  <si>
    <r>
      <rPr>
        <sz val="14"/>
        <color rgb="FF010101"/>
        <rFont val="Arial"/>
        <family val="2"/>
      </rPr>
      <t xml:space="preserve">TARIF
</t>
    </r>
    <r>
      <rPr>
        <b/>
        <sz val="14"/>
        <color rgb="FF010101"/>
        <rFont val="Arial"/>
        <family val="2"/>
      </rPr>
      <t xml:space="preserve">de la zo </t>
    </r>
    <r>
      <rPr>
        <b/>
        <sz val="14"/>
        <color rgb="FF1C1C1C"/>
        <rFont val="Arial"/>
        <family val="2"/>
      </rPr>
      <t>n</t>
    </r>
    <r>
      <rPr>
        <b/>
        <sz val="14"/>
        <color rgb="FF010101"/>
        <rFont val="Arial"/>
        <family val="2"/>
      </rPr>
      <t xml:space="preserve">e </t>
    </r>
    <r>
      <rPr>
        <sz val="14"/>
        <color rgb="FF010101"/>
        <rFont val="Arial"/>
        <family val="2"/>
      </rPr>
      <t xml:space="preserve">basse </t>
    </r>
    <r>
      <rPr>
        <sz val="14"/>
        <color rgb="FF1C1C1C"/>
        <rFont val="Arial"/>
        <family val="2"/>
      </rPr>
      <t>(</t>
    </r>
    <r>
      <rPr>
        <sz val="14"/>
        <color rgb="FF010101"/>
        <rFont val="Arial"/>
        <family val="2"/>
      </rPr>
      <t>TZB</t>
    </r>
    <r>
      <rPr>
        <sz val="14"/>
        <color rgb="FF1C1C1C"/>
        <rFont val="Arial"/>
        <family val="2"/>
      </rPr>
      <t>)</t>
    </r>
  </si>
  <si>
    <r>
      <rPr>
        <sz val="14"/>
        <color rgb="FF010101"/>
        <rFont val="Arial"/>
        <family val="2"/>
      </rPr>
      <t>SUPPLEMENT
de la zone basse (SZBJ</t>
    </r>
  </si>
  <si>
    <r>
      <rPr>
        <sz val="14"/>
        <color rgb="FF010101"/>
        <rFont val="Arial"/>
        <family val="2"/>
      </rPr>
      <t>TARIF
d</t>
    </r>
    <r>
      <rPr>
        <sz val="14"/>
        <color rgb="FF1C1C1C"/>
        <rFont val="Arial"/>
        <family val="2"/>
      </rPr>
      <t xml:space="preserve">e </t>
    </r>
    <r>
      <rPr>
        <sz val="14"/>
        <color rgb="FF010101"/>
        <rFont val="Arial"/>
        <family val="2"/>
      </rPr>
      <t>la zon</t>
    </r>
    <r>
      <rPr>
        <sz val="14"/>
        <color rgb="FF1C1C1C"/>
        <rFont val="Arial"/>
        <family val="2"/>
      </rPr>
      <t xml:space="preserve">e </t>
    </r>
    <r>
      <rPr>
        <sz val="14"/>
        <color rgb="FF010101"/>
        <rFont val="Arial"/>
        <family val="2"/>
      </rPr>
      <t>forfaitaire (TZF</t>
    </r>
    <r>
      <rPr>
        <sz val="14"/>
        <color rgb="FF1C1C1C"/>
        <rFont val="Arial"/>
        <family val="2"/>
      </rPr>
      <t>)</t>
    </r>
  </si>
  <si>
    <r>
      <rPr>
        <sz val="14"/>
        <color rgb="FF010101"/>
        <rFont val="Arial"/>
        <family val="2"/>
      </rPr>
      <t>SUPPLEMENT
de la zone haute (SZH)</t>
    </r>
  </si>
  <si>
    <r>
      <rPr>
        <sz val="14"/>
        <color rgb="FF010101"/>
        <rFont val="Arial"/>
        <family val="2"/>
      </rPr>
      <t>0109C1</t>
    </r>
  </si>
  <si>
    <r>
      <rPr>
        <sz val="14"/>
        <color rgb="FF010101"/>
        <rFont val="Arial"/>
        <family val="2"/>
      </rPr>
      <t>Lé</t>
    </r>
    <r>
      <rPr>
        <sz val="14"/>
        <color rgb="FF1C1C1C"/>
        <rFont val="Arial"/>
        <family val="2"/>
      </rPr>
      <t>s</t>
    </r>
    <r>
      <rPr>
        <sz val="14"/>
        <color rgb="FF010101"/>
        <rFont val="Arial"/>
        <family val="2"/>
      </rPr>
      <t xml:space="preserve">ions cérébrales traumatiques, age
[18  </t>
    </r>
    <r>
      <rPr>
        <sz val="14"/>
        <color rgb="FF1C1C1C"/>
        <rFont val="Arial"/>
        <family val="2"/>
      </rPr>
      <t>7</t>
    </r>
    <r>
      <rPr>
        <sz val="14"/>
        <color rgb="FF010101"/>
        <rFont val="Arial"/>
        <family val="2"/>
      </rPr>
      <t xml:space="preserve">4], score phy &lt;= </t>
    </r>
    <r>
      <rPr>
        <sz val="14"/>
        <color rgb="FF1C1C1C"/>
        <rFont val="Arial"/>
        <family val="2"/>
      </rPr>
      <t xml:space="preserve">8, </t>
    </r>
    <r>
      <rPr>
        <sz val="14"/>
        <color rgb="FF010101"/>
        <rFont val="Arial"/>
        <family val="2"/>
      </rPr>
      <t xml:space="preserve">score rr </t>
    </r>
    <r>
      <rPr>
        <sz val="14"/>
        <color rgb="FF1C1C1C"/>
        <rFont val="Arial"/>
        <family val="2"/>
      </rPr>
      <t>,,</t>
    </r>
    <r>
      <rPr>
        <sz val="14"/>
        <color rgb="FF010101"/>
        <rFont val="Arial"/>
        <family val="2"/>
      </rPr>
      <t xml:space="preserve">= 91 - </t>
    </r>
    <r>
      <rPr>
        <sz val="14"/>
        <color rgb="FF1C1C1C"/>
        <rFont val="Arial"/>
        <family val="2"/>
      </rPr>
      <t>ni</t>
    </r>
    <r>
      <rPr>
        <sz val="14"/>
        <color rgb="FF010101"/>
        <rFont val="Arial"/>
        <family val="2"/>
      </rPr>
      <t>veau 1</t>
    </r>
  </si>
  <si>
    <r>
      <rPr>
        <sz val="14"/>
        <color rgb="FF010101"/>
        <rFont val="Arial"/>
        <family val="2"/>
      </rPr>
      <t>188 66</t>
    </r>
  </si>
  <si>
    <r>
      <rPr>
        <sz val="14"/>
        <color rgb="FF010101"/>
        <rFont val="Arial"/>
        <family val="2"/>
      </rPr>
      <t>188.66</t>
    </r>
  </si>
  <si>
    <r>
      <rPr>
        <sz val="14"/>
        <color rgb="FF010101"/>
        <rFont val="Arial"/>
        <family val="2"/>
      </rPr>
      <t>6 791.70</t>
    </r>
  </si>
  <si>
    <r>
      <rPr>
        <sz val="14"/>
        <color rgb="FF010101"/>
        <rFont val="Arial"/>
        <family val="2"/>
      </rPr>
      <t>0109C2</t>
    </r>
  </si>
  <si>
    <r>
      <rPr>
        <sz val="14"/>
        <color rgb="FF010101"/>
        <rFont val="Arial"/>
        <family val="2"/>
      </rPr>
      <t>Lé</t>
    </r>
    <r>
      <rPr>
        <sz val="14"/>
        <color rgb="FF1C1C1C"/>
        <rFont val="Arial"/>
        <family val="2"/>
      </rPr>
      <t>s</t>
    </r>
    <r>
      <rPr>
        <sz val="14"/>
        <color rgb="FF010101"/>
        <rFont val="Arial"/>
        <family val="2"/>
      </rPr>
      <t xml:space="preserve">ions cérébrale </t>
    </r>
    <r>
      <rPr>
        <sz val="14"/>
        <color rgb="FF1C1C1C"/>
        <rFont val="Arial"/>
        <family val="2"/>
      </rPr>
      <t xml:space="preserve">s </t>
    </r>
    <r>
      <rPr>
        <sz val="14"/>
        <color rgb="FF010101"/>
        <rFont val="Arial"/>
        <family val="2"/>
      </rPr>
      <t>traumatiques, age [18,74</t>
    </r>
    <r>
      <rPr>
        <sz val="14"/>
        <color rgb="FF1C1C1C"/>
        <rFont val="Arial"/>
        <family val="2"/>
      </rPr>
      <t xml:space="preserve">1, </t>
    </r>
    <r>
      <rPr>
        <sz val="14"/>
        <color rgb="FF010101"/>
        <rFont val="Arial"/>
        <family val="2"/>
      </rPr>
      <t>score phy &lt;= 8</t>
    </r>
    <r>
      <rPr>
        <sz val="14"/>
        <color rgb="FF1C1C1C"/>
        <rFont val="Arial"/>
        <family val="2"/>
      </rPr>
      <t xml:space="preserve">, </t>
    </r>
    <r>
      <rPr>
        <sz val="14"/>
        <color rgb="FF010101"/>
        <rFont val="Arial"/>
        <family val="2"/>
      </rPr>
      <t xml:space="preserve">score </t>
    </r>
    <r>
      <rPr>
        <sz val="14"/>
        <color rgb="FF1C1C1C"/>
        <rFont val="Arial"/>
        <family val="2"/>
      </rPr>
      <t>r</t>
    </r>
    <r>
      <rPr>
        <sz val="14"/>
        <color rgb="FF010101"/>
        <rFont val="Arial"/>
        <family val="2"/>
      </rPr>
      <t xml:space="preserve">r  </t>
    </r>
    <r>
      <rPr>
        <sz val="14"/>
        <color rgb="FF1C1C1C"/>
        <rFont val="Arial"/>
        <family val="2"/>
      </rPr>
      <t>&gt;</t>
    </r>
    <r>
      <rPr>
        <sz val="14"/>
        <color rgb="FF010101"/>
        <rFont val="Arial"/>
        <family val="2"/>
      </rPr>
      <t>=  91  - niveau 2</t>
    </r>
  </si>
  <si>
    <r>
      <rPr>
        <sz val="14"/>
        <color rgb="FF010101"/>
        <rFont val="Arial"/>
        <family val="2"/>
      </rPr>
      <t>190.00</t>
    </r>
  </si>
  <si>
    <r>
      <rPr>
        <sz val="14"/>
        <color rgb="FF010101"/>
        <rFont val="Arial"/>
        <family val="2"/>
      </rPr>
      <t>13 489.68</t>
    </r>
  </si>
  <si>
    <r>
      <rPr>
        <sz val="14"/>
        <color rgb="FF010101"/>
        <rFont val="Arial"/>
        <family val="2"/>
      </rPr>
      <t>0109DO</t>
    </r>
  </si>
  <si>
    <r>
      <rPr>
        <sz val="14"/>
        <color rgb="FF010101"/>
        <rFont val="Arial"/>
        <family val="2"/>
      </rPr>
      <t>Lé</t>
    </r>
    <r>
      <rPr>
        <sz val="14"/>
        <color rgb="FF1C1C1C"/>
        <rFont val="Arial"/>
        <family val="2"/>
      </rPr>
      <t>s</t>
    </r>
    <r>
      <rPr>
        <sz val="14"/>
        <color rgb="FF010101"/>
        <rFont val="Arial"/>
        <family val="2"/>
      </rPr>
      <t>ions cérébrales tr</t>
    </r>
    <r>
      <rPr>
        <sz val="14"/>
        <color rgb="FF1C1C1C"/>
        <rFont val="Arial"/>
        <family val="2"/>
      </rPr>
      <t>a</t>
    </r>
    <r>
      <rPr>
        <sz val="14"/>
        <color rgb="FF010101"/>
        <rFont val="Arial"/>
        <family val="2"/>
      </rPr>
      <t>umatiques, age [18,74</t>
    </r>
    <r>
      <rPr>
        <sz val="14"/>
        <color rgb="FF1C1C1C"/>
        <rFont val="Arial"/>
        <family val="2"/>
      </rPr>
      <t xml:space="preserve">1, </t>
    </r>
    <r>
      <rPr>
        <sz val="14"/>
        <color rgb="FF010101"/>
        <rFont val="Arial"/>
        <family val="2"/>
      </rPr>
      <t xml:space="preserve">score phy [9,121 </t>
    </r>
    <r>
      <rPr>
        <sz val="14"/>
        <color rgb="FF1C1C1C"/>
        <rFont val="Arial"/>
        <family val="2"/>
      </rPr>
      <t xml:space="preserve">- </t>
    </r>
    <r>
      <rPr>
        <sz val="14"/>
        <color rgb="FF010101"/>
        <rFont val="Arial"/>
        <family val="2"/>
      </rPr>
      <t>zéro jou</t>
    </r>
    <r>
      <rPr>
        <sz val="14"/>
        <color rgb="FF1C1C1C"/>
        <rFont val="Arial"/>
        <family val="2"/>
      </rPr>
      <t>r</t>
    </r>
  </si>
  <si>
    <r>
      <rPr>
        <sz val="14"/>
        <color rgb="FF010101"/>
        <rFont val="Arial"/>
        <family val="2"/>
      </rPr>
      <t>179.49</t>
    </r>
  </si>
  <si>
    <r>
      <rPr>
        <sz val="14"/>
        <color rgb="FF010101"/>
        <rFont val="Arial"/>
        <family val="2"/>
      </rPr>
      <t>Lésions cérébrales traumatiques, ag</t>
    </r>
    <r>
      <rPr>
        <sz val="14"/>
        <color rgb="FF1C1C1C"/>
        <rFont val="Arial"/>
        <family val="2"/>
      </rPr>
      <t xml:space="preserve">e </t>
    </r>
    <r>
      <rPr>
        <sz val="14"/>
        <color rgb="FF010101"/>
        <rFont val="Arial"/>
        <family val="2"/>
      </rPr>
      <t>[18,741, score phy
[9.12]- niveau 1</t>
    </r>
  </si>
  <si>
    <r>
      <rPr>
        <sz val="14"/>
        <color rgb="FF010101"/>
        <rFont val="Arial"/>
        <family val="2"/>
      </rPr>
      <t>189.16</t>
    </r>
  </si>
  <si>
    <r>
      <rPr>
        <sz val="14"/>
        <color rgb="FF1C1C1C"/>
        <rFont val="Arial"/>
        <family val="2"/>
      </rPr>
      <t xml:space="preserve">9 </t>
    </r>
    <r>
      <rPr>
        <sz val="14"/>
        <color rgb="FF010101"/>
        <rFont val="Arial"/>
        <family val="2"/>
      </rPr>
      <t>457.</t>
    </r>
    <r>
      <rPr>
        <sz val="14"/>
        <color rgb="FF1C1C1C"/>
        <rFont val="Arial"/>
        <family val="2"/>
      </rPr>
      <t>8</t>
    </r>
    <r>
      <rPr>
        <sz val="14"/>
        <color rgb="FF010101"/>
        <rFont val="Arial"/>
        <family val="2"/>
      </rPr>
      <t>6</t>
    </r>
  </si>
  <si>
    <r>
      <rPr>
        <sz val="14"/>
        <color rgb="FF010101"/>
        <rFont val="Arial"/>
        <family val="2"/>
      </rPr>
      <t>Lési</t>
    </r>
    <r>
      <rPr>
        <sz val="14"/>
        <color rgb="FF1C1C1C"/>
        <rFont val="Arial"/>
        <family val="2"/>
      </rPr>
      <t>o</t>
    </r>
    <r>
      <rPr>
        <sz val="14"/>
        <color rgb="FF010101"/>
        <rFont val="Arial"/>
        <family val="2"/>
      </rPr>
      <t xml:space="preserve">ns cérébrales traumatiques, age [18,74 </t>
    </r>
    <r>
      <rPr>
        <sz val="14"/>
        <color rgb="FF1C1C1C"/>
        <rFont val="Arial"/>
        <family val="2"/>
      </rPr>
      <t xml:space="preserve">], </t>
    </r>
    <r>
      <rPr>
        <sz val="14"/>
        <color rgb="FF010101"/>
        <rFont val="Arial"/>
        <family val="2"/>
      </rPr>
      <t>sc</t>
    </r>
    <r>
      <rPr>
        <sz val="14"/>
        <color rgb="FF1C1C1C"/>
        <rFont val="Arial"/>
        <family val="2"/>
      </rPr>
      <t>o</t>
    </r>
    <r>
      <rPr>
        <sz val="14"/>
        <color rgb="FF010101"/>
        <rFont val="Arial"/>
        <family val="2"/>
      </rPr>
      <t xml:space="preserve">re phy [9 12]- </t>
    </r>
    <r>
      <rPr>
        <sz val="14"/>
        <color rgb="FF1C1C1C"/>
        <rFont val="Arial"/>
        <family val="2"/>
      </rPr>
      <t>n</t>
    </r>
    <r>
      <rPr>
        <sz val="14"/>
        <color rgb="FF010101"/>
        <rFont val="Arial"/>
        <family val="2"/>
      </rPr>
      <t>iveau2</t>
    </r>
  </si>
  <si>
    <r>
      <rPr>
        <sz val="14"/>
        <color rgb="FF010101"/>
        <rFont val="Arial"/>
        <family val="2"/>
      </rPr>
      <t>2</t>
    </r>
    <r>
      <rPr>
        <sz val="14"/>
        <color rgb="FF1C1C1C"/>
        <rFont val="Arial"/>
        <family val="2"/>
      </rPr>
      <t>1</t>
    </r>
    <r>
      <rPr>
        <sz val="14"/>
        <color rgb="FF010101"/>
        <rFont val="Arial"/>
        <family val="2"/>
      </rPr>
      <t>6.15</t>
    </r>
  </si>
  <si>
    <r>
      <rPr>
        <sz val="14"/>
        <color rgb="FF010101"/>
        <rFont val="Arial"/>
        <family val="2"/>
      </rPr>
      <t>10 807.29</t>
    </r>
  </si>
  <si>
    <r>
      <rPr>
        <sz val="14"/>
        <color rgb="FF010101"/>
        <rFont val="Arial"/>
        <family val="2"/>
      </rPr>
      <t>Lésions céréb</t>
    </r>
    <r>
      <rPr>
        <sz val="14"/>
        <color rgb="FF1C1C1C"/>
        <rFont val="Arial"/>
        <family val="2"/>
      </rPr>
      <t>r</t>
    </r>
    <r>
      <rPr>
        <sz val="14"/>
        <color rgb="FF010101"/>
        <rFont val="Arial"/>
        <family val="2"/>
      </rPr>
      <t>ale</t>
    </r>
    <r>
      <rPr>
        <sz val="14"/>
        <color rgb="FF1C1C1C"/>
        <rFont val="Arial"/>
        <family val="2"/>
      </rPr>
      <t xml:space="preserve">s </t>
    </r>
    <r>
      <rPr>
        <sz val="14"/>
        <color rgb="FF010101"/>
        <rFont val="Arial"/>
        <family val="2"/>
      </rPr>
      <t>traumatiques, age [18,741, score phy &gt;= 13, score rr &lt;= 60 - zéro jour</t>
    </r>
  </si>
  <si>
    <r>
      <rPr>
        <sz val="14"/>
        <color rgb="FF010101"/>
        <rFont val="Arial"/>
        <family val="2"/>
      </rPr>
      <t>169.96</t>
    </r>
  </si>
  <si>
    <r>
      <rPr>
        <sz val="14"/>
        <color rgb="FF010101"/>
        <rFont val="Arial"/>
        <family val="2"/>
      </rPr>
      <t>Lé</t>
    </r>
    <r>
      <rPr>
        <sz val="14"/>
        <color rgb="FF1C1C1C"/>
        <rFont val="Arial"/>
        <family val="2"/>
      </rPr>
      <t>s</t>
    </r>
    <r>
      <rPr>
        <sz val="14"/>
        <color rgb="FF010101"/>
        <rFont val="Arial"/>
        <family val="2"/>
      </rPr>
      <t>ions céréb</t>
    </r>
    <r>
      <rPr>
        <sz val="14"/>
        <color rgb="FF1C1C1C"/>
        <rFont val="Arial"/>
        <family val="2"/>
      </rPr>
      <t>r</t>
    </r>
    <r>
      <rPr>
        <sz val="14"/>
        <color rgb="FF010101"/>
        <rFont val="Arial"/>
        <family val="2"/>
      </rPr>
      <t xml:space="preserve">ale </t>
    </r>
    <r>
      <rPr>
        <sz val="14"/>
        <color rgb="FF1C1C1C"/>
        <rFont val="Arial"/>
        <family val="2"/>
      </rPr>
      <t xml:space="preserve">s </t>
    </r>
    <r>
      <rPr>
        <sz val="14"/>
        <color rgb="FF010101"/>
        <rFont val="Arial"/>
        <family val="2"/>
      </rPr>
      <t>traumatiques, age [18,741, score phy &gt;= 1</t>
    </r>
    <r>
      <rPr>
        <sz val="14"/>
        <color rgb="FF1C1C1C"/>
        <rFont val="Arial"/>
        <family val="2"/>
      </rPr>
      <t>3</t>
    </r>
    <r>
      <rPr>
        <sz val="14"/>
        <color rgb="FF010101"/>
        <rFont val="Arial"/>
        <family val="2"/>
      </rPr>
      <t>, s</t>
    </r>
    <r>
      <rPr>
        <sz val="14"/>
        <color rgb="FF1C1C1C"/>
        <rFont val="Arial"/>
        <family val="2"/>
      </rPr>
      <t>co</t>
    </r>
    <r>
      <rPr>
        <sz val="14"/>
        <color rgb="FF010101"/>
        <rFont val="Arial"/>
        <family val="2"/>
      </rPr>
      <t xml:space="preserve">re rr </t>
    </r>
    <r>
      <rPr>
        <sz val="14"/>
        <color rgb="FF1C1C1C"/>
        <rFont val="Arial"/>
        <family val="2"/>
      </rPr>
      <t>&lt;</t>
    </r>
    <r>
      <rPr>
        <sz val="14"/>
        <color rgb="FF010101"/>
        <rFont val="Arial"/>
        <family val="2"/>
      </rPr>
      <t>= 6</t>
    </r>
    <r>
      <rPr>
        <sz val="14"/>
        <color rgb="FF1C1C1C"/>
        <rFont val="Arial"/>
        <family val="2"/>
      </rPr>
      <t xml:space="preserve">0 </t>
    </r>
    <r>
      <rPr>
        <sz val="14"/>
        <color rgb="FF010101"/>
        <rFont val="Arial"/>
        <family val="2"/>
      </rPr>
      <t>- niv</t>
    </r>
    <r>
      <rPr>
        <sz val="14"/>
        <color rgb="FF1C1C1C"/>
        <rFont val="Arial"/>
        <family val="2"/>
      </rPr>
      <t xml:space="preserve">eau </t>
    </r>
    <r>
      <rPr>
        <sz val="14"/>
        <color rgb="FF010101"/>
        <rFont val="Arial"/>
        <family val="2"/>
      </rPr>
      <t>1</t>
    </r>
  </si>
  <si>
    <r>
      <rPr>
        <sz val="14"/>
        <color rgb="FF1C1C1C"/>
        <rFont val="Arial"/>
        <family val="2"/>
      </rPr>
      <t>18</t>
    </r>
    <r>
      <rPr>
        <sz val="14"/>
        <color rgb="FF010101"/>
        <rFont val="Arial"/>
        <family val="2"/>
      </rPr>
      <t>7.</t>
    </r>
    <r>
      <rPr>
        <sz val="14"/>
        <color rgb="FF1C1C1C"/>
        <rFont val="Arial"/>
        <family val="2"/>
      </rPr>
      <t>02</t>
    </r>
  </si>
  <si>
    <r>
      <rPr>
        <sz val="14"/>
        <color rgb="FF010101"/>
        <rFont val="Arial"/>
        <family val="2"/>
      </rPr>
      <t>1</t>
    </r>
    <r>
      <rPr>
        <sz val="14"/>
        <color rgb="FF1C1C1C"/>
        <rFont val="Arial"/>
        <family val="2"/>
      </rPr>
      <t>7 205</t>
    </r>
    <r>
      <rPr>
        <sz val="14"/>
        <color rgb="FF010101"/>
        <rFont val="Arial"/>
        <family val="2"/>
      </rPr>
      <t>.</t>
    </r>
    <r>
      <rPr>
        <sz val="14"/>
        <color rgb="FF1C1C1C"/>
        <rFont val="Arial"/>
        <family val="2"/>
      </rPr>
      <t>90</t>
    </r>
  </si>
  <si>
    <r>
      <rPr>
        <sz val="14"/>
        <color rgb="FF010101"/>
        <rFont val="Arial"/>
        <family val="2"/>
      </rPr>
      <t>L</t>
    </r>
    <r>
      <rPr>
        <sz val="14"/>
        <color rgb="FF1C1C1C"/>
        <rFont val="Arial"/>
        <family val="2"/>
      </rPr>
      <t>és</t>
    </r>
    <r>
      <rPr>
        <sz val="14"/>
        <color rgb="FF010101"/>
        <rFont val="Arial"/>
        <family val="2"/>
      </rPr>
      <t>i</t>
    </r>
    <r>
      <rPr>
        <sz val="14"/>
        <color rgb="FF1C1C1C"/>
        <rFont val="Arial"/>
        <family val="2"/>
      </rPr>
      <t>o</t>
    </r>
    <r>
      <rPr>
        <sz val="14"/>
        <color rgb="FF010101"/>
        <rFont val="Arial"/>
        <family val="2"/>
      </rPr>
      <t>ns c</t>
    </r>
    <r>
      <rPr>
        <sz val="14"/>
        <color rgb="FF1C1C1C"/>
        <rFont val="Arial"/>
        <family val="2"/>
      </rPr>
      <t>é</t>
    </r>
    <r>
      <rPr>
        <sz val="14"/>
        <color rgb="FF010101"/>
        <rFont val="Arial"/>
        <family val="2"/>
      </rPr>
      <t>r</t>
    </r>
    <r>
      <rPr>
        <sz val="14"/>
        <color rgb="FF1C1C1C"/>
        <rFont val="Arial"/>
        <family val="2"/>
      </rPr>
      <t>é</t>
    </r>
    <r>
      <rPr>
        <sz val="14"/>
        <color rgb="FF010101"/>
        <rFont val="Arial"/>
        <family val="2"/>
      </rPr>
      <t>b</t>
    </r>
    <r>
      <rPr>
        <sz val="14"/>
        <color rgb="FF1C1C1C"/>
        <rFont val="Arial"/>
        <family val="2"/>
      </rPr>
      <t>ra</t>
    </r>
    <r>
      <rPr>
        <sz val="14"/>
        <color rgb="FF010101"/>
        <rFont val="Arial"/>
        <family val="2"/>
      </rPr>
      <t>le</t>
    </r>
    <r>
      <rPr>
        <sz val="14"/>
        <color rgb="FF1C1C1C"/>
        <rFont val="Arial"/>
        <family val="2"/>
      </rPr>
      <t xml:space="preserve">s </t>
    </r>
    <r>
      <rPr>
        <sz val="14"/>
        <color rgb="FF010101"/>
        <rFont val="Arial"/>
        <family val="2"/>
      </rPr>
      <t>tr</t>
    </r>
    <r>
      <rPr>
        <sz val="14"/>
        <color rgb="FF1C1C1C"/>
        <rFont val="Arial"/>
        <family val="2"/>
      </rPr>
      <t>a</t>
    </r>
    <r>
      <rPr>
        <sz val="14"/>
        <color rgb="FF010101"/>
        <rFont val="Arial"/>
        <family val="2"/>
      </rPr>
      <t>um</t>
    </r>
    <r>
      <rPr>
        <sz val="14"/>
        <color rgb="FF1C1C1C"/>
        <rFont val="Arial"/>
        <family val="2"/>
      </rPr>
      <t>a</t>
    </r>
    <r>
      <rPr>
        <sz val="14"/>
        <color rgb="FF010101"/>
        <rFont val="Arial"/>
        <family val="2"/>
      </rPr>
      <t>ti</t>
    </r>
    <r>
      <rPr>
        <sz val="14"/>
        <color rgb="FF1C1C1C"/>
        <rFont val="Arial"/>
        <family val="2"/>
      </rPr>
      <t>q</t>
    </r>
    <r>
      <rPr>
        <sz val="14"/>
        <color rgb="FF010101"/>
        <rFont val="Arial"/>
        <family val="2"/>
      </rPr>
      <t>ue</t>
    </r>
    <r>
      <rPr>
        <sz val="14"/>
        <color rgb="FF1C1C1C"/>
        <rFont val="Arial"/>
        <family val="2"/>
      </rPr>
      <t>s, a</t>
    </r>
    <r>
      <rPr>
        <sz val="14"/>
        <color rgb="FF010101"/>
        <rFont val="Arial"/>
        <family val="2"/>
      </rPr>
      <t>ge
[1</t>
    </r>
    <r>
      <rPr>
        <sz val="14"/>
        <color rgb="FF1C1C1C"/>
        <rFont val="Arial"/>
        <family val="2"/>
      </rPr>
      <t>8,7</t>
    </r>
    <r>
      <rPr>
        <sz val="14"/>
        <color rgb="FF010101"/>
        <rFont val="Arial"/>
        <family val="2"/>
      </rPr>
      <t xml:space="preserve">41, </t>
    </r>
    <r>
      <rPr>
        <sz val="14"/>
        <color rgb="FF1C1C1C"/>
        <rFont val="Arial"/>
        <family val="2"/>
      </rPr>
      <t xml:space="preserve">score </t>
    </r>
    <r>
      <rPr>
        <sz val="14"/>
        <color rgb="FF010101"/>
        <rFont val="Arial"/>
        <family val="2"/>
      </rPr>
      <t xml:space="preserve">phy </t>
    </r>
    <r>
      <rPr>
        <sz val="14"/>
        <color rgb="FF1C1C1C"/>
        <rFont val="Arial"/>
        <family val="2"/>
      </rPr>
      <t>&gt;</t>
    </r>
    <r>
      <rPr>
        <sz val="14"/>
        <color rgb="FF010101"/>
        <rFont val="Arial"/>
        <family val="2"/>
      </rPr>
      <t xml:space="preserve">=
13. score </t>
    </r>
    <r>
      <rPr>
        <sz val="14"/>
        <color rgb="FF1C1C1C"/>
        <rFont val="Arial"/>
        <family val="2"/>
      </rPr>
      <t>rr &lt;</t>
    </r>
    <r>
      <rPr>
        <sz val="14"/>
        <color rgb="FF010101"/>
        <rFont val="Arial"/>
        <family val="2"/>
      </rPr>
      <t xml:space="preserve">= </t>
    </r>
    <r>
      <rPr>
        <sz val="14"/>
        <color rgb="FF1C1C1C"/>
        <rFont val="Arial"/>
        <family val="2"/>
      </rPr>
      <t xml:space="preserve">60 </t>
    </r>
    <r>
      <rPr>
        <sz val="14"/>
        <color rgb="FF7E7E7E"/>
        <rFont val="Arial"/>
        <family val="2"/>
      </rPr>
      <t xml:space="preserve">- </t>
    </r>
    <r>
      <rPr>
        <sz val="14"/>
        <color rgb="FF010101"/>
        <rFont val="Arial"/>
        <family val="2"/>
      </rPr>
      <t>niv</t>
    </r>
    <r>
      <rPr>
        <sz val="14"/>
        <color rgb="FF313131"/>
        <rFont val="Arial"/>
        <family val="2"/>
      </rPr>
      <t>ea</t>
    </r>
    <r>
      <rPr>
        <sz val="14"/>
        <color rgb="FF010101"/>
        <rFont val="Arial"/>
        <family val="2"/>
      </rPr>
      <t>u 2</t>
    </r>
  </si>
  <si>
    <r>
      <rPr>
        <sz val="14"/>
        <color rgb="FF1C1C1C"/>
        <rFont val="Arial"/>
        <family val="2"/>
      </rPr>
      <t>18</t>
    </r>
    <r>
      <rPr>
        <sz val="14"/>
        <color rgb="FF010101"/>
        <rFont val="Arial"/>
        <family val="2"/>
      </rPr>
      <t>7.</t>
    </r>
    <r>
      <rPr>
        <sz val="14"/>
        <color rgb="FF1C1C1C"/>
        <rFont val="Arial"/>
        <family val="2"/>
      </rPr>
      <t>85</t>
    </r>
  </si>
  <si>
    <r>
      <rPr>
        <sz val="14"/>
        <color rgb="FF010101"/>
        <rFont val="Arial"/>
        <family val="2"/>
      </rPr>
      <t>2</t>
    </r>
    <r>
      <rPr>
        <sz val="14"/>
        <color rgb="FF1C1C1C"/>
        <rFont val="Arial"/>
        <family val="2"/>
      </rPr>
      <t>5 1</t>
    </r>
    <r>
      <rPr>
        <sz val="14"/>
        <color rgb="FF010101"/>
        <rFont val="Arial"/>
        <family val="2"/>
      </rPr>
      <t>71.4</t>
    </r>
    <r>
      <rPr>
        <sz val="14"/>
        <color rgb="FF1C1C1C"/>
        <rFont val="Arial"/>
        <family val="2"/>
      </rPr>
      <t>4</t>
    </r>
  </si>
  <si>
    <r>
      <rPr>
        <sz val="14"/>
        <color rgb="FF1C1C1C"/>
        <rFont val="Arial"/>
        <family val="2"/>
      </rPr>
      <t>0</t>
    </r>
    <r>
      <rPr>
        <sz val="14"/>
        <color rgb="FF010101"/>
        <rFont val="Arial"/>
        <family val="2"/>
      </rPr>
      <t>1</t>
    </r>
    <r>
      <rPr>
        <sz val="14"/>
        <color rgb="FF1C1C1C"/>
        <rFont val="Arial"/>
        <family val="2"/>
      </rPr>
      <t>09</t>
    </r>
    <r>
      <rPr>
        <sz val="14"/>
        <color rgb="FF010101"/>
        <rFont val="Arial"/>
        <family val="2"/>
      </rPr>
      <t>F1</t>
    </r>
  </si>
  <si>
    <r>
      <rPr>
        <sz val="14"/>
        <color rgb="FF010101"/>
        <rFont val="Arial"/>
        <family val="2"/>
      </rPr>
      <t>L</t>
    </r>
    <r>
      <rPr>
        <sz val="14"/>
        <color rgb="FF1C1C1C"/>
        <rFont val="Arial"/>
        <family val="2"/>
      </rPr>
      <t>és</t>
    </r>
    <r>
      <rPr>
        <sz val="14"/>
        <color rgb="FF010101"/>
        <rFont val="Arial"/>
        <family val="2"/>
      </rPr>
      <t>i</t>
    </r>
    <r>
      <rPr>
        <sz val="14"/>
        <color rgb="FF1C1C1C"/>
        <rFont val="Arial"/>
        <family val="2"/>
      </rPr>
      <t>o</t>
    </r>
    <r>
      <rPr>
        <sz val="14"/>
        <color rgb="FF010101"/>
        <rFont val="Arial"/>
        <family val="2"/>
      </rPr>
      <t xml:space="preserve">ns </t>
    </r>
    <r>
      <rPr>
        <sz val="14"/>
        <color rgb="FF1C1C1C"/>
        <rFont val="Arial"/>
        <family val="2"/>
      </rPr>
      <t>cé</t>
    </r>
    <r>
      <rPr>
        <sz val="14"/>
        <color rgb="FF010101"/>
        <rFont val="Arial"/>
        <family val="2"/>
      </rPr>
      <t>r</t>
    </r>
    <r>
      <rPr>
        <sz val="14"/>
        <color rgb="FF1C1C1C"/>
        <rFont val="Arial"/>
        <family val="2"/>
      </rPr>
      <t>éb</t>
    </r>
    <r>
      <rPr>
        <sz val="14"/>
        <color rgb="FF010101"/>
        <rFont val="Arial"/>
        <family val="2"/>
      </rPr>
      <t>r</t>
    </r>
    <r>
      <rPr>
        <sz val="14"/>
        <color rgb="FF313131"/>
        <rFont val="Arial"/>
        <family val="2"/>
      </rPr>
      <t>a</t>
    </r>
    <r>
      <rPr>
        <sz val="14"/>
        <color rgb="FF010101"/>
        <rFont val="Arial"/>
        <family val="2"/>
      </rPr>
      <t>l</t>
    </r>
    <r>
      <rPr>
        <sz val="14"/>
        <color rgb="FF313131"/>
        <rFont val="Arial"/>
        <family val="2"/>
      </rPr>
      <t xml:space="preserve">es </t>
    </r>
    <r>
      <rPr>
        <sz val="14"/>
        <color rgb="FF010101"/>
        <rFont val="Arial"/>
        <family val="2"/>
      </rPr>
      <t>traumati</t>
    </r>
    <r>
      <rPr>
        <sz val="14"/>
        <color rgb="FF1C1C1C"/>
        <rFont val="Arial"/>
        <family val="2"/>
      </rPr>
      <t>q</t>
    </r>
    <r>
      <rPr>
        <sz val="14"/>
        <color rgb="FF010101"/>
        <rFont val="Arial"/>
        <family val="2"/>
      </rPr>
      <t>ues</t>
    </r>
    <r>
      <rPr>
        <sz val="14"/>
        <color rgb="FF313131"/>
        <rFont val="Arial"/>
        <family val="2"/>
      </rPr>
      <t xml:space="preserve">, </t>
    </r>
    <r>
      <rPr>
        <sz val="14"/>
        <color rgb="FF1C1C1C"/>
        <rFont val="Arial"/>
        <family val="2"/>
      </rPr>
      <t xml:space="preserve">age
</t>
    </r>
    <r>
      <rPr>
        <sz val="14"/>
        <color rgb="FF010101"/>
        <rFont val="Arial"/>
        <family val="2"/>
      </rPr>
      <t>[1</t>
    </r>
    <r>
      <rPr>
        <sz val="14"/>
        <color rgb="FF313131"/>
        <rFont val="Arial"/>
        <family val="2"/>
      </rPr>
      <t>8,7</t>
    </r>
    <r>
      <rPr>
        <sz val="14"/>
        <color rgb="FF010101"/>
        <rFont val="Arial"/>
        <family val="2"/>
      </rPr>
      <t>4</t>
    </r>
    <r>
      <rPr>
        <sz val="14"/>
        <color rgb="FF313131"/>
        <rFont val="Arial"/>
        <family val="2"/>
      </rPr>
      <t xml:space="preserve">1, </t>
    </r>
    <r>
      <rPr>
        <sz val="14"/>
        <color rgb="FF1C1C1C"/>
        <rFont val="Arial"/>
        <family val="2"/>
      </rPr>
      <t>s co</t>
    </r>
    <r>
      <rPr>
        <sz val="14"/>
        <color rgb="FF010101"/>
        <rFont val="Arial"/>
        <family val="2"/>
      </rPr>
      <t>r</t>
    </r>
    <r>
      <rPr>
        <sz val="14"/>
        <color rgb="FF1C1C1C"/>
        <rFont val="Arial"/>
        <family val="2"/>
      </rPr>
      <t xml:space="preserve">e </t>
    </r>
    <r>
      <rPr>
        <sz val="14"/>
        <color rgb="FF010101"/>
        <rFont val="Arial"/>
        <family val="2"/>
      </rPr>
      <t xml:space="preserve">phy  </t>
    </r>
    <r>
      <rPr>
        <sz val="14"/>
        <color rgb="FF1C1C1C"/>
        <rFont val="Arial"/>
        <family val="2"/>
      </rPr>
      <t>&gt;</t>
    </r>
    <r>
      <rPr>
        <sz val="14"/>
        <color rgb="FF010101"/>
        <rFont val="Arial"/>
        <family val="2"/>
      </rPr>
      <t xml:space="preserve">=
13. </t>
    </r>
    <r>
      <rPr>
        <sz val="14"/>
        <color rgb="FF1C1C1C"/>
        <rFont val="Arial"/>
        <family val="2"/>
      </rPr>
      <t>s</t>
    </r>
    <r>
      <rPr>
        <sz val="14"/>
        <color rgb="FF010101"/>
        <rFont val="Arial"/>
        <family val="2"/>
      </rPr>
      <t xml:space="preserve">core </t>
    </r>
    <r>
      <rPr>
        <sz val="14"/>
        <color rgb="FF1C1C1C"/>
        <rFont val="Arial"/>
        <family val="2"/>
      </rPr>
      <t>rr &gt;</t>
    </r>
    <r>
      <rPr>
        <sz val="14"/>
        <color rgb="FF010101"/>
        <rFont val="Arial"/>
        <family val="2"/>
      </rPr>
      <t xml:space="preserve">= </t>
    </r>
    <r>
      <rPr>
        <sz val="14"/>
        <color rgb="FF1C1C1C"/>
        <rFont val="Arial"/>
        <family val="2"/>
      </rPr>
      <t>6</t>
    </r>
    <r>
      <rPr>
        <sz val="14"/>
        <color rgb="FF010101"/>
        <rFont val="Arial"/>
        <family val="2"/>
      </rPr>
      <t xml:space="preserve">1 </t>
    </r>
    <r>
      <rPr>
        <sz val="14"/>
        <color rgb="FF7E7E7E"/>
        <rFont val="Arial"/>
        <family val="2"/>
      </rPr>
      <t xml:space="preserve">- </t>
    </r>
    <r>
      <rPr>
        <sz val="14"/>
        <color rgb="FF010101"/>
        <rFont val="Arial"/>
        <family val="2"/>
      </rPr>
      <t>ni</t>
    </r>
    <r>
      <rPr>
        <sz val="14"/>
        <color rgb="FF1C1C1C"/>
        <rFont val="Arial"/>
        <family val="2"/>
      </rPr>
      <t>vea</t>
    </r>
    <r>
      <rPr>
        <sz val="14"/>
        <color rgb="FF010101"/>
        <rFont val="Arial"/>
        <family val="2"/>
      </rPr>
      <t>u 1</t>
    </r>
  </si>
  <si>
    <r>
      <rPr>
        <sz val="14"/>
        <color rgb="FF1C1C1C"/>
        <rFont val="Arial"/>
        <family val="2"/>
      </rPr>
      <t>208</t>
    </r>
    <r>
      <rPr>
        <sz val="14"/>
        <color rgb="FF010101"/>
        <rFont val="Arial"/>
        <family val="2"/>
      </rPr>
      <t>.</t>
    </r>
    <r>
      <rPr>
        <sz val="14"/>
        <color rgb="FF1C1C1C"/>
        <rFont val="Arial"/>
        <family val="2"/>
      </rPr>
      <t>3</t>
    </r>
    <r>
      <rPr>
        <sz val="14"/>
        <color rgb="FF010101"/>
        <rFont val="Arial"/>
        <family val="2"/>
      </rPr>
      <t>9</t>
    </r>
  </si>
  <si>
    <r>
      <rPr>
        <sz val="14"/>
        <color rgb="FF010101"/>
        <rFont val="Arial"/>
        <family val="2"/>
      </rPr>
      <t>1</t>
    </r>
    <r>
      <rPr>
        <sz val="14"/>
        <color rgb="FF1C1C1C"/>
        <rFont val="Arial"/>
        <family val="2"/>
      </rPr>
      <t xml:space="preserve">6 </t>
    </r>
    <r>
      <rPr>
        <sz val="14"/>
        <color rgb="FF010101"/>
        <rFont val="Arial"/>
        <family val="2"/>
      </rPr>
      <t>2</t>
    </r>
    <r>
      <rPr>
        <sz val="14"/>
        <color rgb="FF1C1C1C"/>
        <rFont val="Arial"/>
        <family val="2"/>
      </rPr>
      <t>54</t>
    </r>
    <r>
      <rPr>
        <sz val="14"/>
        <color rgb="FF010101"/>
        <rFont val="Arial"/>
        <family val="2"/>
      </rPr>
      <t>.</t>
    </r>
    <r>
      <rPr>
        <sz val="14"/>
        <color rgb="FF1C1C1C"/>
        <rFont val="Arial"/>
        <family val="2"/>
      </rPr>
      <t>50</t>
    </r>
  </si>
  <si>
    <r>
      <rPr>
        <sz val="14"/>
        <color rgb="FF1C1C1C"/>
        <rFont val="Arial"/>
        <family val="2"/>
      </rPr>
      <t>0</t>
    </r>
    <r>
      <rPr>
        <sz val="14"/>
        <color rgb="FF010101"/>
        <rFont val="Arial"/>
        <family val="2"/>
      </rPr>
      <t>1</t>
    </r>
    <r>
      <rPr>
        <sz val="14"/>
        <color rgb="FF1C1C1C"/>
        <rFont val="Arial"/>
        <family val="2"/>
      </rPr>
      <t>09</t>
    </r>
    <r>
      <rPr>
        <sz val="14"/>
        <color rgb="FF010101"/>
        <rFont val="Arial"/>
        <family val="2"/>
      </rPr>
      <t>F</t>
    </r>
    <r>
      <rPr>
        <sz val="14"/>
        <color rgb="FF1C1C1C"/>
        <rFont val="Arial"/>
        <family val="2"/>
      </rPr>
      <t>2</t>
    </r>
  </si>
  <si>
    <r>
      <rPr>
        <sz val="14"/>
        <color rgb="FF010101"/>
        <rFont val="Arial"/>
        <family val="2"/>
      </rPr>
      <t>L</t>
    </r>
    <r>
      <rPr>
        <sz val="14"/>
        <color rgb="FF1C1C1C"/>
        <rFont val="Arial"/>
        <family val="2"/>
      </rPr>
      <t>és</t>
    </r>
    <r>
      <rPr>
        <sz val="14"/>
        <color rgb="FF010101"/>
        <rFont val="Arial"/>
        <family val="2"/>
      </rPr>
      <t>i</t>
    </r>
    <r>
      <rPr>
        <sz val="14"/>
        <color rgb="FF1C1C1C"/>
        <rFont val="Arial"/>
        <family val="2"/>
      </rPr>
      <t>o</t>
    </r>
    <r>
      <rPr>
        <sz val="14"/>
        <color rgb="FF010101"/>
        <rFont val="Arial"/>
        <family val="2"/>
      </rPr>
      <t>n</t>
    </r>
    <r>
      <rPr>
        <sz val="14"/>
        <color rgb="FF1C1C1C"/>
        <rFont val="Arial"/>
        <family val="2"/>
      </rPr>
      <t>s cé</t>
    </r>
    <r>
      <rPr>
        <sz val="14"/>
        <color rgb="FF010101"/>
        <rFont val="Arial"/>
        <family val="2"/>
      </rPr>
      <t>r</t>
    </r>
    <r>
      <rPr>
        <sz val="14"/>
        <color rgb="FF1C1C1C"/>
        <rFont val="Arial"/>
        <family val="2"/>
      </rPr>
      <t>éb</t>
    </r>
    <r>
      <rPr>
        <sz val="14"/>
        <color rgb="FF010101"/>
        <rFont val="Arial"/>
        <family val="2"/>
      </rPr>
      <t>r</t>
    </r>
    <r>
      <rPr>
        <sz val="14"/>
        <color rgb="FF1C1C1C"/>
        <rFont val="Arial"/>
        <family val="2"/>
      </rPr>
      <t>a</t>
    </r>
    <r>
      <rPr>
        <sz val="14"/>
        <color rgb="FF010101"/>
        <rFont val="Arial"/>
        <family val="2"/>
      </rPr>
      <t>l</t>
    </r>
    <r>
      <rPr>
        <sz val="14"/>
        <color rgb="FF313131"/>
        <rFont val="Arial"/>
        <family val="2"/>
      </rPr>
      <t xml:space="preserve">es </t>
    </r>
    <r>
      <rPr>
        <sz val="14"/>
        <color rgb="FF010101"/>
        <rFont val="Arial"/>
        <family val="2"/>
      </rPr>
      <t>tr</t>
    </r>
    <r>
      <rPr>
        <sz val="14"/>
        <color rgb="FF1C1C1C"/>
        <rFont val="Arial"/>
        <family val="2"/>
      </rPr>
      <t>a</t>
    </r>
    <r>
      <rPr>
        <sz val="14"/>
        <color rgb="FF010101"/>
        <rFont val="Arial"/>
        <family val="2"/>
      </rPr>
      <t>um</t>
    </r>
    <r>
      <rPr>
        <sz val="14"/>
        <color rgb="FF1C1C1C"/>
        <rFont val="Arial"/>
        <family val="2"/>
      </rPr>
      <t>a</t>
    </r>
    <r>
      <rPr>
        <sz val="14"/>
        <color rgb="FF010101"/>
        <rFont val="Arial"/>
        <family val="2"/>
      </rPr>
      <t>ti</t>
    </r>
    <r>
      <rPr>
        <sz val="14"/>
        <color rgb="FF1C1C1C"/>
        <rFont val="Arial"/>
        <family val="2"/>
      </rPr>
      <t>q</t>
    </r>
    <r>
      <rPr>
        <sz val="14"/>
        <color rgb="FF010101"/>
        <rFont val="Arial"/>
        <family val="2"/>
      </rPr>
      <t>ues</t>
    </r>
    <r>
      <rPr>
        <sz val="14"/>
        <color rgb="FF313131"/>
        <rFont val="Arial"/>
        <family val="2"/>
      </rPr>
      <t xml:space="preserve">, </t>
    </r>
    <r>
      <rPr>
        <sz val="14"/>
        <color rgb="FF1C1C1C"/>
        <rFont val="Arial"/>
        <family val="2"/>
      </rPr>
      <t xml:space="preserve">age
</t>
    </r>
    <r>
      <rPr>
        <sz val="14"/>
        <color rgb="FF010101"/>
        <rFont val="Arial"/>
        <family val="2"/>
      </rPr>
      <t>[1</t>
    </r>
    <r>
      <rPr>
        <sz val="14"/>
        <color rgb="FF1C1C1C"/>
        <rFont val="Arial"/>
        <family val="2"/>
      </rPr>
      <t>8</t>
    </r>
    <r>
      <rPr>
        <sz val="14"/>
        <color rgb="FF010101"/>
        <rFont val="Arial"/>
        <family val="2"/>
      </rPr>
      <t>,</t>
    </r>
    <r>
      <rPr>
        <sz val="14"/>
        <color rgb="FF1C1C1C"/>
        <rFont val="Arial"/>
        <family val="2"/>
      </rPr>
      <t>7</t>
    </r>
    <r>
      <rPr>
        <sz val="14"/>
        <color rgb="FF010101"/>
        <rFont val="Arial"/>
        <family val="2"/>
      </rPr>
      <t>4</t>
    </r>
    <r>
      <rPr>
        <sz val="14"/>
        <color rgb="FF1C1C1C"/>
        <rFont val="Arial"/>
        <family val="2"/>
      </rPr>
      <t xml:space="preserve">1, score </t>
    </r>
    <r>
      <rPr>
        <sz val="14"/>
        <color rgb="FF010101"/>
        <rFont val="Arial"/>
        <family val="2"/>
      </rPr>
      <t>ph</t>
    </r>
    <r>
      <rPr>
        <sz val="14"/>
        <color rgb="FF1C1C1C"/>
        <rFont val="Arial"/>
        <family val="2"/>
      </rPr>
      <t>y &gt;</t>
    </r>
    <r>
      <rPr>
        <sz val="14"/>
        <color rgb="FF010101"/>
        <rFont val="Arial"/>
        <family val="2"/>
      </rPr>
      <t xml:space="preserve">=
13. </t>
    </r>
    <r>
      <rPr>
        <sz val="14"/>
        <color rgb="FF1C1C1C"/>
        <rFont val="Arial"/>
        <family val="2"/>
      </rPr>
      <t>s</t>
    </r>
    <r>
      <rPr>
        <sz val="14"/>
        <color rgb="FF010101"/>
        <rFont val="Arial"/>
        <family val="2"/>
      </rPr>
      <t xml:space="preserve">core </t>
    </r>
    <r>
      <rPr>
        <sz val="14"/>
        <color rgb="FF1C1C1C"/>
        <rFont val="Arial"/>
        <family val="2"/>
      </rPr>
      <t>rr &gt;</t>
    </r>
    <r>
      <rPr>
        <sz val="14"/>
        <color rgb="FF010101"/>
        <rFont val="Arial"/>
        <family val="2"/>
      </rPr>
      <t xml:space="preserve">= 61 </t>
    </r>
    <r>
      <rPr>
        <sz val="14"/>
        <color rgb="FF7E7E7E"/>
        <rFont val="Arial"/>
        <family val="2"/>
      </rPr>
      <t xml:space="preserve">- </t>
    </r>
    <r>
      <rPr>
        <sz val="14"/>
        <color rgb="FF010101"/>
        <rFont val="Arial"/>
        <family val="2"/>
      </rPr>
      <t>ni</t>
    </r>
    <r>
      <rPr>
        <sz val="14"/>
        <color rgb="FF1C1C1C"/>
        <rFont val="Arial"/>
        <family val="2"/>
      </rPr>
      <t>vea</t>
    </r>
    <r>
      <rPr>
        <sz val="14"/>
        <color rgb="FF010101"/>
        <rFont val="Arial"/>
        <family val="2"/>
      </rPr>
      <t xml:space="preserve">u </t>
    </r>
    <r>
      <rPr>
        <sz val="14"/>
        <color rgb="FF1C1C1C"/>
        <rFont val="Arial"/>
        <family val="2"/>
      </rPr>
      <t>2</t>
    </r>
  </si>
  <si>
    <r>
      <rPr>
        <sz val="14"/>
        <color rgb="FF010101"/>
        <rFont val="Arial"/>
        <family val="2"/>
      </rPr>
      <t>256.</t>
    </r>
    <r>
      <rPr>
        <sz val="14"/>
        <color rgb="FF1C1C1C"/>
        <rFont val="Arial"/>
        <family val="2"/>
      </rPr>
      <t>3</t>
    </r>
    <r>
      <rPr>
        <sz val="14"/>
        <color rgb="FF010101"/>
        <rFont val="Arial"/>
        <family val="2"/>
      </rPr>
      <t>0</t>
    </r>
  </si>
  <si>
    <r>
      <rPr>
        <sz val="14"/>
        <color rgb="FF010101"/>
        <rFont val="Arial"/>
        <family val="2"/>
      </rPr>
      <t xml:space="preserve">34 </t>
    </r>
    <r>
      <rPr>
        <sz val="14"/>
        <color rgb="FF1C1C1C"/>
        <rFont val="Arial"/>
        <family val="2"/>
      </rPr>
      <t>3</t>
    </r>
    <r>
      <rPr>
        <sz val="14"/>
        <color rgb="FF010101"/>
        <rFont val="Arial"/>
        <family val="2"/>
      </rPr>
      <t>4</t>
    </r>
    <r>
      <rPr>
        <sz val="14"/>
        <color rgb="FF1C1C1C"/>
        <rFont val="Arial"/>
        <family val="2"/>
      </rPr>
      <t>4</t>
    </r>
    <r>
      <rPr>
        <sz val="14"/>
        <color rgb="FF010101"/>
        <rFont val="Arial"/>
        <family val="2"/>
      </rPr>
      <t>.0</t>
    </r>
    <r>
      <rPr>
        <sz val="14"/>
        <color rgb="FF1C1C1C"/>
        <rFont val="Arial"/>
        <family val="2"/>
      </rPr>
      <t>8</t>
    </r>
  </si>
  <si>
    <r>
      <rPr>
        <sz val="14"/>
        <color rgb="FF010101"/>
        <rFont val="Arial"/>
        <family val="2"/>
      </rPr>
      <t>01</t>
    </r>
    <r>
      <rPr>
        <sz val="14"/>
        <color rgb="FF1C1C1C"/>
        <rFont val="Arial"/>
        <family val="2"/>
      </rPr>
      <t>0</t>
    </r>
    <r>
      <rPr>
        <sz val="14"/>
        <color rgb="FF010101"/>
        <rFont val="Arial"/>
        <family val="2"/>
      </rPr>
      <t>9G1</t>
    </r>
  </si>
  <si>
    <r>
      <rPr>
        <sz val="14"/>
        <color rgb="FF010101"/>
        <rFont val="Arial"/>
        <family val="2"/>
      </rPr>
      <t>L</t>
    </r>
    <r>
      <rPr>
        <sz val="14"/>
        <color rgb="FF313131"/>
        <rFont val="Arial"/>
        <family val="2"/>
      </rPr>
      <t>és</t>
    </r>
    <r>
      <rPr>
        <sz val="14"/>
        <color rgb="FF010101"/>
        <rFont val="Arial"/>
        <family val="2"/>
      </rPr>
      <t>i</t>
    </r>
    <r>
      <rPr>
        <sz val="14"/>
        <color rgb="FF1C1C1C"/>
        <rFont val="Arial"/>
        <family val="2"/>
      </rPr>
      <t>o</t>
    </r>
    <r>
      <rPr>
        <sz val="14"/>
        <color rgb="FF010101"/>
        <rFont val="Arial"/>
        <family val="2"/>
      </rPr>
      <t>n</t>
    </r>
    <r>
      <rPr>
        <sz val="14"/>
        <color rgb="FF1C1C1C"/>
        <rFont val="Arial"/>
        <family val="2"/>
      </rPr>
      <t xml:space="preserve">s </t>
    </r>
    <r>
      <rPr>
        <sz val="14"/>
        <color rgb="FF010101"/>
        <rFont val="Arial"/>
        <family val="2"/>
      </rPr>
      <t>cér</t>
    </r>
    <r>
      <rPr>
        <sz val="14"/>
        <color rgb="FF1C1C1C"/>
        <rFont val="Arial"/>
        <family val="2"/>
      </rPr>
      <t>éb</t>
    </r>
    <r>
      <rPr>
        <sz val="14"/>
        <color rgb="FF010101"/>
        <rFont val="Arial"/>
        <family val="2"/>
      </rPr>
      <t>r</t>
    </r>
    <r>
      <rPr>
        <sz val="14"/>
        <color rgb="FF1C1C1C"/>
        <rFont val="Arial"/>
        <family val="2"/>
      </rPr>
      <t>a</t>
    </r>
    <r>
      <rPr>
        <sz val="14"/>
        <color rgb="FF010101"/>
        <rFont val="Arial"/>
        <family val="2"/>
      </rPr>
      <t>l</t>
    </r>
    <r>
      <rPr>
        <sz val="14"/>
        <color rgb="FF313131"/>
        <rFont val="Arial"/>
        <family val="2"/>
      </rPr>
      <t xml:space="preserve">es </t>
    </r>
    <r>
      <rPr>
        <b/>
        <sz val="14"/>
        <color rgb="FF010101"/>
        <rFont val="Arial"/>
        <family val="2"/>
      </rPr>
      <t>traum</t>
    </r>
    <r>
      <rPr>
        <b/>
        <sz val="14"/>
        <color rgb="FF1C1C1C"/>
        <rFont val="Arial"/>
        <family val="2"/>
      </rPr>
      <t>a</t>
    </r>
    <r>
      <rPr>
        <b/>
        <sz val="14"/>
        <color rgb="FF010101"/>
        <rFont val="Arial"/>
        <family val="2"/>
      </rPr>
      <t>ti</t>
    </r>
    <r>
      <rPr>
        <b/>
        <sz val="14"/>
        <color rgb="FF1C1C1C"/>
        <rFont val="Arial"/>
        <family val="2"/>
      </rPr>
      <t>q</t>
    </r>
    <r>
      <rPr>
        <b/>
        <sz val="14"/>
        <color rgb="FF010101"/>
        <rFont val="Arial"/>
        <family val="2"/>
      </rPr>
      <t>ues</t>
    </r>
    <r>
      <rPr>
        <b/>
        <sz val="14"/>
        <color rgb="FF444444"/>
        <rFont val="Arial"/>
        <family val="2"/>
      </rPr>
      <t xml:space="preserve">, </t>
    </r>
    <r>
      <rPr>
        <b/>
        <i/>
        <sz val="14"/>
        <color rgb="FF1C1C1C"/>
        <rFont val="Arial"/>
        <family val="2"/>
      </rPr>
      <t xml:space="preserve">age  </t>
    </r>
    <r>
      <rPr>
        <b/>
        <i/>
        <sz val="14"/>
        <color rgb="FF444444"/>
        <rFont val="Arial"/>
        <family val="2"/>
      </rPr>
      <t>&gt;</t>
    </r>
    <r>
      <rPr>
        <b/>
        <i/>
        <sz val="14"/>
        <color rgb="FF010101"/>
        <rFont val="Arial"/>
        <family val="2"/>
      </rPr>
      <t xml:space="preserve">= </t>
    </r>
    <r>
      <rPr>
        <sz val="14"/>
        <color rgb="FF1C1C1C"/>
        <rFont val="Arial"/>
        <family val="2"/>
      </rPr>
      <t xml:space="preserve">75 </t>
    </r>
    <r>
      <rPr>
        <sz val="14"/>
        <color rgb="FF010101"/>
        <rFont val="Arial"/>
        <family val="2"/>
      </rPr>
      <t>, s</t>
    </r>
    <r>
      <rPr>
        <sz val="14"/>
        <color rgb="FF1C1C1C"/>
        <rFont val="Arial"/>
        <family val="2"/>
      </rPr>
      <t>co</t>
    </r>
    <r>
      <rPr>
        <sz val="14"/>
        <color rgb="FF010101"/>
        <rFont val="Arial"/>
        <family val="2"/>
      </rPr>
      <t>r</t>
    </r>
    <r>
      <rPr>
        <sz val="14"/>
        <color rgb="FF1C1C1C"/>
        <rFont val="Arial"/>
        <family val="2"/>
      </rPr>
      <t>e p</t>
    </r>
    <r>
      <rPr>
        <sz val="14"/>
        <color rgb="FF010101"/>
        <rFont val="Arial"/>
        <family val="2"/>
      </rPr>
      <t>h</t>
    </r>
    <r>
      <rPr>
        <sz val="14"/>
        <color rgb="FF1C1C1C"/>
        <rFont val="Arial"/>
        <family val="2"/>
      </rPr>
      <t>y &lt;</t>
    </r>
    <r>
      <rPr>
        <sz val="14"/>
        <color rgb="FF010101"/>
        <rFont val="Arial"/>
        <family val="2"/>
      </rPr>
      <t>= 1</t>
    </r>
    <r>
      <rPr>
        <sz val="14"/>
        <color rgb="FF1C1C1C"/>
        <rFont val="Arial"/>
        <family val="2"/>
      </rPr>
      <t xml:space="preserve">2 </t>
    </r>
    <r>
      <rPr>
        <sz val="14"/>
        <color rgb="FF010101"/>
        <rFont val="Arial"/>
        <family val="2"/>
      </rPr>
      <t>-
nive</t>
    </r>
    <r>
      <rPr>
        <sz val="14"/>
        <color rgb="FF1C1C1C"/>
        <rFont val="Arial"/>
        <family val="2"/>
      </rPr>
      <t>a</t>
    </r>
    <r>
      <rPr>
        <sz val="14"/>
        <color rgb="FF010101"/>
        <rFont val="Arial"/>
        <family val="2"/>
      </rPr>
      <t>u 1</t>
    </r>
  </si>
  <si>
    <r>
      <rPr>
        <sz val="14"/>
        <color rgb="FF1C1C1C"/>
        <rFont val="Arial"/>
        <family val="2"/>
      </rPr>
      <t>2</t>
    </r>
    <r>
      <rPr>
        <sz val="14"/>
        <color rgb="FF010101"/>
        <rFont val="Arial"/>
        <family val="2"/>
      </rPr>
      <t>4</t>
    </r>
    <r>
      <rPr>
        <sz val="14"/>
        <color rgb="FF1C1C1C"/>
        <rFont val="Arial"/>
        <family val="2"/>
      </rPr>
      <t xml:space="preserve">7 </t>
    </r>
    <r>
      <rPr>
        <sz val="14"/>
        <color rgb="FF010101"/>
        <rFont val="Arial"/>
        <family val="2"/>
      </rPr>
      <t>4</t>
    </r>
    <r>
      <rPr>
        <sz val="14"/>
        <color rgb="FF1C1C1C"/>
        <rFont val="Arial"/>
        <family val="2"/>
      </rPr>
      <t>6</t>
    </r>
  </si>
  <si>
    <r>
      <rPr>
        <sz val="14"/>
        <color rgb="FF1C1C1C"/>
        <rFont val="Arial"/>
        <family val="2"/>
      </rPr>
      <t>3 7</t>
    </r>
    <r>
      <rPr>
        <sz val="14"/>
        <color rgb="FF010101"/>
        <rFont val="Arial"/>
        <family val="2"/>
      </rPr>
      <t>11 94</t>
    </r>
  </si>
  <si>
    <r>
      <rPr>
        <sz val="14"/>
        <color rgb="FF1C1C1C"/>
        <rFont val="Arial"/>
        <family val="2"/>
      </rPr>
      <t>0</t>
    </r>
    <r>
      <rPr>
        <sz val="14"/>
        <color rgb="FF010101"/>
        <rFont val="Arial"/>
        <family val="2"/>
      </rPr>
      <t>1</t>
    </r>
    <r>
      <rPr>
        <sz val="14"/>
        <color rgb="FF1C1C1C"/>
        <rFont val="Arial"/>
        <family val="2"/>
      </rPr>
      <t>0</t>
    </r>
    <r>
      <rPr>
        <sz val="14"/>
        <color rgb="FF010101"/>
        <rFont val="Arial"/>
        <family val="2"/>
      </rPr>
      <t>9</t>
    </r>
    <r>
      <rPr>
        <sz val="14"/>
        <color rgb="FF1C1C1C"/>
        <rFont val="Arial"/>
        <family val="2"/>
      </rPr>
      <t>G 2</t>
    </r>
  </si>
  <si>
    <r>
      <rPr>
        <sz val="14"/>
        <color rgb="FF010101"/>
        <rFont val="Arial"/>
        <family val="2"/>
      </rPr>
      <t>L</t>
    </r>
    <r>
      <rPr>
        <sz val="14"/>
        <color rgb="FF1C1C1C"/>
        <rFont val="Arial"/>
        <family val="2"/>
      </rPr>
      <t>és</t>
    </r>
    <r>
      <rPr>
        <sz val="14"/>
        <color rgb="FF010101"/>
        <rFont val="Arial"/>
        <family val="2"/>
      </rPr>
      <t>i</t>
    </r>
    <r>
      <rPr>
        <sz val="14"/>
        <color rgb="FF1C1C1C"/>
        <rFont val="Arial"/>
        <family val="2"/>
      </rPr>
      <t>ons cé</t>
    </r>
    <r>
      <rPr>
        <sz val="14"/>
        <color rgb="FF010101"/>
        <rFont val="Arial"/>
        <family val="2"/>
      </rPr>
      <t>r</t>
    </r>
    <r>
      <rPr>
        <sz val="14"/>
        <color rgb="FF1C1C1C"/>
        <rFont val="Arial"/>
        <family val="2"/>
      </rPr>
      <t>ébra</t>
    </r>
    <r>
      <rPr>
        <sz val="14"/>
        <color rgb="FF010101"/>
        <rFont val="Arial"/>
        <family val="2"/>
      </rPr>
      <t>l</t>
    </r>
    <r>
      <rPr>
        <sz val="14"/>
        <color rgb="FF1C1C1C"/>
        <rFont val="Arial"/>
        <family val="2"/>
      </rPr>
      <t xml:space="preserve">es </t>
    </r>
    <r>
      <rPr>
        <sz val="14"/>
        <color rgb="FF010101"/>
        <rFont val="Arial"/>
        <family val="2"/>
      </rPr>
      <t>tr</t>
    </r>
    <r>
      <rPr>
        <sz val="14"/>
        <color rgb="FF1C1C1C"/>
        <rFont val="Arial"/>
        <family val="2"/>
      </rPr>
      <t>a</t>
    </r>
    <r>
      <rPr>
        <sz val="14"/>
        <color rgb="FF010101"/>
        <rFont val="Arial"/>
        <family val="2"/>
      </rPr>
      <t>um</t>
    </r>
    <r>
      <rPr>
        <sz val="14"/>
        <color rgb="FF1C1C1C"/>
        <rFont val="Arial"/>
        <family val="2"/>
      </rPr>
      <t>a</t>
    </r>
    <r>
      <rPr>
        <sz val="14"/>
        <color rgb="FF010101"/>
        <rFont val="Arial"/>
        <family val="2"/>
      </rPr>
      <t>tique</t>
    </r>
    <r>
      <rPr>
        <sz val="14"/>
        <color rgb="FF1C1C1C"/>
        <rFont val="Arial"/>
        <family val="2"/>
      </rPr>
      <t>s</t>
    </r>
    <r>
      <rPr>
        <sz val="14"/>
        <color rgb="FF010101"/>
        <rFont val="Arial"/>
        <family val="2"/>
      </rPr>
      <t xml:space="preserve">, </t>
    </r>
    <r>
      <rPr>
        <sz val="14"/>
        <color rgb="FF1C1C1C"/>
        <rFont val="Arial"/>
        <family val="2"/>
      </rPr>
      <t>a</t>
    </r>
    <r>
      <rPr>
        <sz val="14"/>
        <color rgb="FF010101"/>
        <rFont val="Arial"/>
        <family val="2"/>
      </rPr>
      <t>g</t>
    </r>
    <r>
      <rPr>
        <sz val="14"/>
        <color rgb="FF1C1C1C"/>
        <rFont val="Arial"/>
        <family val="2"/>
      </rPr>
      <t>e &gt;</t>
    </r>
    <r>
      <rPr>
        <sz val="14"/>
        <color rgb="FF010101"/>
        <rFont val="Arial"/>
        <family val="2"/>
      </rPr>
      <t xml:space="preserve">= </t>
    </r>
    <r>
      <rPr>
        <sz val="14"/>
        <color rgb="FF1C1C1C"/>
        <rFont val="Arial"/>
        <family val="2"/>
      </rPr>
      <t>7</t>
    </r>
    <r>
      <rPr>
        <sz val="14"/>
        <color rgb="FF010101"/>
        <rFont val="Arial"/>
        <family val="2"/>
      </rPr>
      <t xml:space="preserve">5,  </t>
    </r>
    <r>
      <rPr>
        <sz val="14"/>
        <color rgb="FF1C1C1C"/>
        <rFont val="Arial"/>
        <family val="2"/>
      </rPr>
      <t>s</t>
    </r>
    <r>
      <rPr>
        <sz val="14"/>
        <color rgb="FF010101"/>
        <rFont val="Arial"/>
        <family val="2"/>
      </rPr>
      <t xml:space="preserve">core phy </t>
    </r>
    <r>
      <rPr>
        <sz val="14"/>
        <color rgb="FF1C1C1C"/>
        <rFont val="Arial"/>
        <family val="2"/>
      </rPr>
      <t>&lt;</t>
    </r>
    <r>
      <rPr>
        <sz val="14"/>
        <color rgb="FF010101"/>
        <rFont val="Arial"/>
        <family val="2"/>
      </rPr>
      <t xml:space="preserve">= 12 </t>
    </r>
    <r>
      <rPr>
        <sz val="14"/>
        <color rgb="FF7E7E7E"/>
        <rFont val="Arial"/>
        <family val="2"/>
      </rPr>
      <t xml:space="preserve">- </t>
    </r>
    <r>
      <rPr>
        <sz val="14"/>
        <color rgb="FF010101"/>
        <rFont val="Arial"/>
        <family val="2"/>
      </rPr>
      <t>nive</t>
    </r>
    <r>
      <rPr>
        <sz val="14"/>
        <color rgb="FF1C1C1C"/>
        <rFont val="Arial"/>
        <family val="2"/>
      </rPr>
      <t>a</t>
    </r>
    <r>
      <rPr>
        <sz val="14"/>
        <color rgb="FF010101"/>
        <rFont val="Arial"/>
        <family val="2"/>
      </rPr>
      <t>u 2</t>
    </r>
  </si>
  <si>
    <r>
      <rPr>
        <sz val="14"/>
        <color rgb="FF010101"/>
        <rFont val="Arial"/>
        <family val="2"/>
      </rPr>
      <t xml:space="preserve">1 </t>
    </r>
    <r>
      <rPr>
        <sz val="14"/>
        <color rgb="FF1C1C1C"/>
        <rFont val="Arial"/>
        <family val="2"/>
      </rPr>
      <t>333</t>
    </r>
    <r>
      <rPr>
        <sz val="14"/>
        <color rgb="FF010101"/>
        <rFont val="Arial"/>
        <family val="2"/>
      </rPr>
      <t>,</t>
    </r>
    <r>
      <rPr>
        <sz val="14"/>
        <color rgb="FF1C1C1C"/>
        <rFont val="Arial"/>
        <family val="2"/>
      </rPr>
      <t>7</t>
    </r>
    <r>
      <rPr>
        <sz val="14"/>
        <color rgb="FF010101"/>
        <rFont val="Arial"/>
        <family val="2"/>
      </rPr>
      <t>8</t>
    </r>
  </si>
  <si>
    <r>
      <rPr>
        <sz val="14"/>
        <color rgb="FF010101"/>
        <rFont val="Arial"/>
        <family val="2"/>
      </rPr>
      <t>1</t>
    </r>
    <r>
      <rPr>
        <sz val="14"/>
        <color rgb="FF1C1C1C"/>
        <rFont val="Arial"/>
        <family val="2"/>
      </rPr>
      <t>6</t>
    </r>
    <r>
      <rPr>
        <sz val="14"/>
        <color rgb="FF010101"/>
        <rFont val="Arial"/>
        <family val="2"/>
      </rPr>
      <t>9.</t>
    </r>
    <r>
      <rPr>
        <sz val="14"/>
        <color rgb="FF1C1C1C"/>
        <rFont val="Arial"/>
        <family val="2"/>
      </rPr>
      <t>87</t>
    </r>
  </si>
  <si>
    <r>
      <rPr>
        <sz val="14"/>
        <color rgb="FF1C1C1C"/>
        <rFont val="Arial"/>
        <family val="2"/>
      </rPr>
      <t>8 468</t>
    </r>
    <r>
      <rPr>
        <sz val="14"/>
        <color rgb="FF010101"/>
        <rFont val="Arial"/>
        <family val="2"/>
      </rPr>
      <t>.2</t>
    </r>
    <r>
      <rPr>
        <sz val="14"/>
        <color rgb="FF1C1C1C"/>
        <rFont val="Arial"/>
        <family val="2"/>
      </rPr>
      <t>7</t>
    </r>
  </si>
  <si>
    <r>
      <rPr>
        <sz val="14"/>
        <color rgb="FF010101"/>
        <rFont val="Arial"/>
        <family val="2"/>
      </rPr>
      <t>01</t>
    </r>
    <r>
      <rPr>
        <sz val="14"/>
        <color rgb="FF1C1C1C"/>
        <rFont val="Arial"/>
        <family val="2"/>
      </rPr>
      <t>09</t>
    </r>
    <r>
      <rPr>
        <sz val="14"/>
        <color rgb="FF010101"/>
        <rFont val="Arial"/>
        <family val="2"/>
      </rPr>
      <t>H1</t>
    </r>
  </si>
  <si>
    <r>
      <rPr>
        <sz val="14"/>
        <color rgb="FF010101"/>
        <rFont val="Arial"/>
        <family val="2"/>
      </rPr>
      <t>Lési</t>
    </r>
    <r>
      <rPr>
        <sz val="14"/>
        <color rgb="FF1C1C1C"/>
        <rFont val="Arial"/>
        <family val="2"/>
      </rPr>
      <t xml:space="preserve">ons </t>
    </r>
    <r>
      <rPr>
        <sz val="14"/>
        <color rgb="FF010101"/>
        <rFont val="Arial"/>
        <family val="2"/>
      </rPr>
      <t>c</t>
    </r>
    <r>
      <rPr>
        <sz val="14"/>
        <color rgb="FF1C1C1C"/>
        <rFont val="Arial"/>
        <family val="2"/>
      </rPr>
      <t>é</t>
    </r>
    <r>
      <rPr>
        <sz val="14"/>
        <color rgb="FF010101"/>
        <rFont val="Arial"/>
        <family val="2"/>
      </rPr>
      <t>r</t>
    </r>
    <r>
      <rPr>
        <sz val="14"/>
        <color rgb="FF1C1C1C"/>
        <rFont val="Arial"/>
        <family val="2"/>
      </rPr>
      <t>éb</t>
    </r>
    <r>
      <rPr>
        <sz val="14"/>
        <color rgb="FF010101"/>
        <rFont val="Arial"/>
        <family val="2"/>
      </rPr>
      <t>r</t>
    </r>
    <r>
      <rPr>
        <sz val="14"/>
        <color rgb="FF1C1C1C"/>
        <rFont val="Arial"/>
        <family val="2"/>
      </rPr>
      <t>a</t>
    </r>
    <r>
      <rPr>
        <sz val="14"/>
        <color rgb="FF010101"/>
        <rFont val="Arial"/>
        <family val="2"/>
      </rPr>
      <t xml:space="preserve">les </t>
    </r>
    <r>
      <rPr>
        <b/>
        <sz val="14"/>
        <color rgb="FF010101"/>
        <rFont val="Arial"/>
        <family val="2"/>
      </rPr>
      <t>t</t>
    </r>
    <r>
      <rPr>
        <b/>
        <sz val="14"/>
        <color rgb="FF1C1C1C"/>
        <rFont val="Arial"/>
        <family val="2"/>
      </rPr>
      <t>ra</t>
    </r>
    <r>
      <rPr>
        <b/>
        <sz val="14"/>
        <color rgb="FF010101"/>
        <rFont val="Arial"/>
        <family val="2"/>
      </rPr>
      <t>um</t>
    </r>
    <r>
      <rPr>
        <b/>
        <sz val="14"/>
        <color rgb="FF1C1C1C"/>
        <rFont val="Arial"/>
        <family val="2"/>
      </rPr>
      <t>a</t>
    </r>
    <r>
      <rPr>
        <b/>
        <sz val="14"/>
        <color rgb="FF010101"/>
        <rFont val="Arial"/>
        <family val="2"/>
      </rPr>
      <t>ti</t>
    </r>
    <r>
      <rPr>
        <b/>
        <sz val="14"/>
        <color rgb="FF1C1C1C"/>
        <rFont val="Arial"/>
        <family val="2"/>
      </rPr>
      <t>q</t>
    </r>
    <r>
      <rPr>
        <b/>
        <sz val="14"/>
        <color rgb="FF010101"/>
        <rFont val="Arial"/>
        <family val="2"/>
      </rPr>
      <t>u</t>
    </r>
    <r>
      <rPr>
        <b/>
        <sz val="14"/>
        <color rgb="FF1C1C1C"/>
        <rFont val="Arial"/>
        <family val="2"/>
      </rPr>
      <t xml:space="preserve">es </t>
    </r>
    <r>
      <rPr>
        <b/>
        <sz val="14"/>
        <color rgb="FF646464"/>
        <rFont val="Arial"/>
        <family val="2"/>
      </rPr>
      <t xml:space="preserve">, </t>
    </r>
    <r>
      <rPr>
        <b/>
        <sz val="14"/>
        <color rgb="FF1C1C1C"/>
        <rFont val="Arial"/>
        <family val="2"/>
      </rPr>
      <t xml:space="preserve">age </t>
    </r>
    <r>
      <rPr>
        <b/>
        <sz val="14"/>
        <color rgb="FF444444"/>
        <rFont val="Arial"/>
        <family val="2"/>
      </rPr>
      <t>&gt;</t>
    </r>
    <r>
      <rPr>
        <b/>
        <sz val="14"/>
        <color rgb="FF010101"/>
        <rFont val="Arial"/>
        <family val="2"/>
      </rPr>
      <t xml:space="preserve">= </t>
    </r>
    <r>
      <rPr>
        <sz val="14"/>
        <color rgb="FF1C1C1C"/>
        <rFont val="Arial"/>
        <family val="2"/>
      </rPr>
      <t>75</t>
    </r>
    <r>
      <rPr>
        <sz val="14"/>
        <color rgb="FF010101"/>
        <rFont val="Arial"/>
        <family val="2"/>
      </rPr>
      <t>, s</t>
    </r>
    <r>
      <rPr>
        <sz val="14"/>
        <color rgb="FF1C1C1C"/>
        <rFont val="Arial"/>
        <family val="2"/>
      </rPr>
      <t>co</t>
    </r>
    <r>
      <rPr>
        <sz val="14"/>
        <color rgb="FF010101"/>
        <rFont val="Arial"/>
        <family val="2"/>
      </rPr>
      <t xml:space="preserve">re </t>
    </r>
    <r>
      <rPr>
        <sz val="14"/>
        <color rgb="FF1C1C1C"/>
        <rFont val="Arial"/>
        <family val="2"/>
      </rPr>
      <t>p</t>
    </r>
    <r>
      <rPr>
        <sz val="14"/>
        <color rgb="FF010101"/>
        <rFont val="Arial"/>
        <family val="2"/>
      </rPr>
      <t>h</t>
    </r>
    <r>
      <rPr>
        <sz val="14"/>
        <color rgb="FF1C1C1C"/>
        <rFont val="Arial"/>
        <family val="2"/>
      </rPr>
      <t>y &gt;</t>
    </r>
    <r>
      <rPr>
        <sz val="14"/>
        <color rgb="FF7E7E7E"/>
        <rFont val="Arial"/>
        <family val="2"/>
      </rPr>
      <t xml:space="preserve">= </t>
    </r>
    <r>
      <rPr>
        <sz val="14"/>
        <color rgb="FF010101"/>
        <rFont val="Arial"/>
        <family val="2"/>
      </rPr>
      <t>13- nive</t>
    </r>
    <r>
      <rPr>
        <sz val="14"/>
        <color rgb="FF1C1C1C"/>
        <rFont val="Arial"/>
        <family val="2"/>
      </rPr>
      <t>a</t>
    </r>
    <r>
      <rPr>
        <sz val="14"/>
        <color rgb="FF010101"/>
        <rFont val="Arial"/>
        <family val="2"/>
      </rPr>
      <t>u 1</t>
    </r>
  </si>
  <si>
    <r>
      <rPr>
        <sz val="14"/>
        <color rgb="FF010101"/>
        <rFont val="Arial"/>
        <family val="2"/>
      </rPr>
      <t>19</t>
    </r>
    <r>
      <rPr>
        <sz val="14"/>
        <color rgb="FF1C1C1C"/>
        <rFont val="Arial"/>
        <family val="2"/>
      </rPr>
      <t>7 23</t>
    </r>
  </si>
  <si>
    <r>
      <rPr>
        <sz val="14"/>
        <color rgb="FF1C1C1C"/>
        <rFont val="Arial"/>
        <family val="2"/>
      </rPr>
      <t xml:space="preserve">8 </t>
    </r>
    <r>
      <rPr>
        <sz val="14"/>
        <color rgb="FF010101"/>
        <rFont val="Arial"/>
        <family val="2"/>
      </rPr>
      <t>4</t>
    </r>
    <r>
      <rPr>
        <sz val="14"/>
        <color rgb="FF1C1C1C"/>
        <rFont val="Arial"/>
        <family val="2"/>
      </rPr>
      <t xml:space="preserve">80 </t>
    </r>
    <r>
      <rPr>
        <sz val="14"/>
        <color rgb="FF010101"/>
        <rFont val="Arial"/>
        <family val="2"/>
      </rPr>
      <t>94</t>
    </r>
  </si>
  <si>
    <r>
      <rPr>
        <sz val="14"/>
        <color rgb="FF1C1C1C"/>
        <rFont val="Arial"/>
        <family val="2"/>
      </rPr>
      <t>0</t>
    </r>
    <r>
      <rPr>
        <sz val="14"/>
        <color rgb="FF010101"/>
        <rFont val="Arial"/>
        <family val="2"/>
      </rPr>
      <t>1</t>
    </r>
    <r>
      <rPr>
        <sz val="14"/>
        <color rgb="FF1C1C1C"/>
        <rFont val="Arial"/>
        <family val="2"/>
      </rPr>
      <t>0</t>
    </r>
    <r>
      <rPr>
        <sz val="14"/>
        <color rgb="FF010101"/>
        <rFont val="Arial"/>
        <family val="2"/>
      </rPr>
      <t>9H</t>
    </r>
    <r>
      <rPr>
        <sz val="14"/>
        <color rgb="FF1C1C1C"/>
        <rFont val="Arial"/>
        <family val="2"/>
      </rPr>
      <t>2</t>
    </r>
  </si>
  <si>
    <r>
      <rPr>
        <b/>
        <sz val="14"/>
        <color rgb="FF010101"/>
        <rFont val="Arial"/>
        <family val="2"/>
      </rPr>
      <t xml:space="preserve">Lé </t>
    </r>
    <r>
      <rPr>
        <b/>
        <sz val="14"/>
        <color rgb="FF313131"/>
        <rFont val="Arial"/>
        <family val="2"/>
      </rPr>
      <t>s</t>
    </r>
    <r>
      <rPr>
        <b/>
        <sz val="14"/>
        <color rgb="FF010101"/>
        <rFont val="Arial"/>
        <family val="2"/>
      </rPr>
      <t>i</t>
    </r>
    <r>
      <rPr>
        <b/>
        <sz val="14"/>
        <color rgb="FF1C1C1C"/>
        <rFont val="Arial"/>
        <family val="2"/>
      </rPr>
      <t>on</t>
    </r>
    <r>
      <rPr>
        <b/>
        <sz val="14"/>
        <color rgb="FF010101"/>
        <rFont val="Arial"/>
        <family val="2"/>
      </rPr>
      <t xml:space="preserve">s </t>
    </r>
    <r>
      <rPr>
        <b/>
        <sz val="14"/>
        <color rgb="FF1C1C1C"/>
        <rFont val="Arial"/>
        <family val="2"/>
      </rPr>
      <t>cé</t>
    </r>
    <r>
      <rPr>
        <b/>
        <sz val="14"/>
        <color rgb="FF010101"/>
        <rFont val="Arial"/>
        <family val="2"/>
      </rPr>
      <t>r</t>
    </r>
    <r>
      <rPr>
        <b/>
        <sz val="14"/>
        <color rgb="FF1C1C1C"/>
        <rFont val="Arial"/>
        <family val="2"/>
      </rPr>
      <t>é</t>
    </r>
    <r>
      <rPr>
        <b/>
        <sz val="14"/>
        <color rgb="FF010101"/>
        <rFont val="Arial"/>
        <family val="2"/>
      </rPr>
      <t>b</t>
    </r>
    <r>
      <rPr>
        <b/>
        <sz val="14"/>
        <color rgb="FF1C1C1C"/>
        <rFont val="Arial"/>
        <family val="2"/>
      </rPr>
      <t>ra</t>
    </r>
    <r>
      <rPr>
        <b/>
        <sz val="14"/>
        <color rgb="FF010101"/>
        <rFont val="Arial"/>
        <family val="2"/>
      </rPr>
      <t xml:space="preserve">le </t>
    </r>
    <r>
      <rPr>
        <b/>
        <sz val="14"/>
        <color rgb="FF313131"/>
        <rFont val="Arial"/>
        <family val="2"/>
      </rPr>
      <t xml:space="preserve">s
</t>
    </r>
    <r>
      <rPr>
        <sz val="14"/>
        <color rgb="FF010101"/>
        <rFont val="Arial"/>
        <family val="2"/>
      </rPr>
      <t>tr</t>
    </r>
    <r>
      <rPr>
        <sz val="14"/>
        <color rgb="FF1C1C1C"/>
        <rFont val="Arial"/>
        <family val="2"/>
      </rPr>
      <t>a</t>
    </r>
    <r>
      <rPr>
        <sz val="14"/>
        <color rgb="FF010101"/>
        <rFont val="Arial"/>
        <family val="2"/>
      </rPr>
      <t xml:space="preserve">um </t>
    </r>
    <r>
      <rPr>
        <sz val="14"/>
        <color rgb="FF1C1C1C"/>
        <rFont val="Arial"/>
        <family val="2"/>
      </rPr>
      <t>a</t>
    </r>
    <r>
      <rPr>
        <sz val="14"/>
        <color rgb="FF010101"/>
        <rFont val="Arial"/>
        <family val="2"/>
      </rPr>
      <t>ti</t>
    </r>
    <r>
      <rPr>
        <sz val="14"/>
        <color rgb="FF1C1C1C"/>
        <rFont val="Arial"/>
        <family val="2"/>
      </rPr>
      <t xml:space="preserve">q </t>
    </r>
    <r>
      <rPr>
        <sz val="14"/>
        <color rgb="FF010101"/>
        <rFont val="Arial"/>
        <family val="2"/>
      </rPr>
      <t>ue</t>
    </r>
    <r>
      <rPr>
        <sz val="14"/>
        <color rgb="FF1C1C1C"/>
        <rFont val="Arial"/>
        <family val="2"/>
      </rPr>
      <t xml:space="preserve">s </t>
    </r>
    <r>
      <rPr>
        <sz val="14"/>
        <color rgb="FF010101"/>
        <rFont val="Arial"/>
        <family val="2"/>
      </rPr>
      <t xml:space="preserve">, </t>
    </r>
    <r>
      <rPr>
        <sz val="14"/>
        <color rgb="FF1C1C1C"/>
        <rFont val="Arial"/>
        <family val="2"/>
      </rPr>
      <t>a</t>
    </r>
    <r>
      <rPr>
        <sz val="14"/>
        <color rgb="FF010101"/>
        <rFont val="Arial"/>
        <family val="2"/>
      </rPr>
      <t xml:space="preserve">g </t>
    </r>
    <r>
      <rPr>
        <sz val="14"/>
        <color rgb="FF1C1C1C"/>
        <rFont val="Arial"/>
        <family val="2"/>
      </rPr>
      <t>e &gt;</t>
    </r>
    <r>
      <rPr>
        <sz val="14"/>
        <color rgb="FF010101"/>
        <rFont val="Arial"/>
        <family val="2"/>
      </rPr>
      <t xml:space="preserve">= </t>
    </r>
    <r>
      <rPr>
        <sz val="14"/>
        <color rgb="FF1C1C1C"/>
        <rFont val="Arial"/>
        <family val="2"/>
      </rPr>
      <t>7</t>
    </r>
    <r>
      <rPr>
        <sz val="14"/>
        <color rgb="FF010101"/>
        <rFont val="Arial"/>
        <family val="2"/>
      </rPr>
      <t xml:space="preserve">5.  </t>
    </r>
    <r>
      <rPr>
        <sz val="14"/>
        <color rgb="FF1C1C1C"/>
        <rFont val="Arial"/>
        <family val="2"/>
      </rPr>
      <t>sc</t>
    </r>
    <r>
      <rPr>
        <sz val="14"/>
        <color rgb="FF010101"/>
        <rFont val="Arial"/>
        <family val="2"/>
      </rPr>
      <t>or</t>
    </r>
    <r>
      <rPr>
        <sz val="14"/>
        <color rgb="FF1C1C1C"/>
        <rFont val="Arial"/>
        <family val="2"/>
      </rPr>
      <t>e p</t>
    </r>
    <r>
      <rPr>
        <sz val="14"/>
        <color rgb="FF010101"/>
        <rFont val="Arial"/>
        <family val="2"/>
      </rPr>
      <t xml:space="preserve">hy </t>
    </r>
    <r>
      <rPr>
        <sz val="14"/>
        <color rgb="FF313131"/>
        <rFont val="Arial"/>
        <family val="2"/>
      </rPr>
      <t>&gt;</t>
    </r>
    <r>
      <rPr>
        <sz val="14"/>
        <color rgb="FF010101"/>
        <rFont val="Arial"/>
        <family val="2"/>
      </rPr>
      <t>= 1</t>
    </r>
    <r>
      <rPr>
        <sz val="14"/>
        <color rgb="FF1C1C1C"/>
        <rFont val="Arial"/>
        <family val="2"/>
      </rPr>
      <t xml:space="preserve">3 </t>
    </r>
    <r>
      <rPr>
        <sz val="14"/>
        <color rgb="FF7E7E7E"/>
        <rFont val="Arial"/>
        <family val="2"/>
      </rPr>
      <t xml:space="preserve">- </t>
    </r>
    <r>
      <rPr>
        <sz val="14"/>
        <color rgb="FF010101"/>
        <rFont val="Arial"/>
        <family val="2"/>
      </rPr>
      <t>nive</t>
    </r>
    <r>
      <rPr>
        <sz val="14"/>
        <color rgb="FF1C1C1C"/>
        <rFont val="Arial"/>
        <family val="2"/>
      </rPr>
      <t>a</t>
    </r>
    <r>
      <rPr>
        <sz val="14"/>
        <color rgb="FF010101"/>
        <rFont val="Arial"/>
        <family val="2"/>
      </rPr>
      <t xml:space="preserve">u </t>
    </r>
    <r>
      <rPr>
        <sz val="14"/>
        <color rgb="FF1C1C1C"/>
        <rFont val="Arial"/>
        <family val="2"/>
      </rPr>
      <t>2</t>
    </r>
  </si>
  <si>
    <r>
      <rPr>
        <sz val="14"/>
        <color rgb="FF010101"/>
        <rFont val="Arial"/>
        <family val="2"/>
      </rPr>
      <t>20</t>
    </r>
    <r>
      <rPr>
        <sz val="14"/>
        <color rgb="FF1C1C1C"/>
        <rFont val="Arial"/>
        <family val="2"/>
      </rPr>
      <t>7</t>
    </r>
    <r>
      <rPr>
        <sz val="14"/>
        <color rgb="FF010101"/>
        <rFont val="Arial"/>
        <family val="2"/>
      </rPr>
      <t>.6</t>
    </r>
    <r>
      <rPr>
        <sz val="14"/>
        <color rgb="FF1C1C1C"/>
        <rFont val="Arial"/>
        <family val="2"/>
      </rPr>
      <t>2</t>
    </r>
  </si>
  <si>
    <r>
      <rPr>
        <sz val="14"/>
        <color rgb="FF010101"/>
        <rFont val="Arial"/>
        <family val="2"/>
      </rPr>
      <t>1</t>
    </r>
    <r>
      <rPr>
        <sz val="14"/>
        <color rgb="FF1C1C1C"/>
        <rFont val="Arial"/>
        <family val="2"/>
      </rPr>
      <t>7 6</t>
    </r>
    <r>
      <rPr>
        <sz val="14"/>
        <color rgb="FF010101"/>
        <rFont val="Arial"/>
        <family val="2"/>
      </rPr>
      <t>4</t>
    </r>
    <r>
      <rPr>
        <sz val="14"/>
        <color rgb="FF1C1C1C"/>
        <rFont val="Arial"/>
        <family val="2"/>
      </rPr>
      <t>7</t>
    </r>
    <r>
      <rPr>
        <sz val="14"/>
        <color rgb="FF010101"/>
        <rFont val="Arial"/>
        <family val="2"/>
      </rPr>
      <t>.5</t>
    </r>
    <r>
      <rPr>
        <sz val="14"/>
        <color rgb="FF1C1C1C"/>
        <rFont val="Arial"/>
        <family val="2"/>
      </rPr>
      <t>8</t>
    </r>
  </si>
  <si>
    <r>
      <rPr>
        <sz val="14"/>
        <color rgb="FF313131"/>
        <rFont val="Arial"/>
        <family val="2"/>
      </rPr>
      <t>C</t>
    </r>
    <r>
      <rPr>
        <sz val="14"/>
        <color rgb="FF010101"/>
        <rFont val="Arial"/>
        <family val="2"/>
      </rPr>
      <t>ert</t>
    </r>
    <r>
      <rPr>
        <sz val="14"/>
        <color rgb="FF1C1C1C"/>
        <rFont val="Arial"/>
        <family val="2"/>
      </rPr>
      <t>a</t>
    </r>
    <r>
      <rPr>
        <sz val="14"/>
        <color rgb="FF010101"/>
        <rFont val="Arial"/>
        <family val="2"/>
      </rPr>
      <t>ines affe</t>
    </r>
    <r>
      <rPr>
        <sz val="14"/>
        <color rgb="FF1C1C1C"/>
        <rFont val="Arial"/>
        <family val="2"/>
      </rPr>
      <t>c</t>
    </r>
    <r>
      <rPr>
        <sz val="14"/>
        <color rgb="FF010101"/>
        <rFont val="Arial"/>
        <family val="2"/>
      </rPr>
      <t>ti</t>
    </r>
    <r>
      <rPr>
        <sz val="14"/>
        <color rgb="FF1C1C1C"/>
        <rFont val="Arial"/>
        <family val="2"/>
      </rPr>
      <t>o</t>
    </r>
    <r>
      <rPr>
        <sz val="14"/>
        <color rgb="FF010101"/>
        <rFont val="Arial"/>
        <family val="2"/>
      </rPr>
      <t>n</t>
    </r>
    <r>
      <rPr>
        <sz val="14"/>
        <color rgb="FF1C1C1C"/>
        <rFont val="Arial"/>
        <family val="2"/>
      </rPr>
      <t xml:space="preserve">s </t>
    </r>
    <r>
      <rPr>
        <sz val="14"/>
        <color rgb="FF010101"/>
        <rFont val="Arial"/>
        <family val="2"/>
      </rPr>
      <t>c</t>
    </r>
    <r>
      <rPr>
        <sz val="14"/>
        <color rgb="FF1C1C1C"/>
        <rFont val="Arial"/>
        <family val="2"/>
      </rPr>
      <t>é</t>
    </r>
    <r>
      <rPr>
        <sz val="14"/>
        <color rgb="FF010101"/>
        <rFont val="Arial"/>
        <family val="2"/>
      </rPr>
      <t>ré</t>
    </r>
    <r>
      <rPr>
        <sz val="14"/>
        <color rgb="FF1C1C1C"/>
        <rFont val="Arial"/>
        <family val="2"/>
      </rPr>
      <t>bra</t>
    </r>
    <r>
      <rPr>
        <sz val="14"/>
        <color rgb="FF010101"/>
        <rFont val="Arial"/>
        <family val="2"/>
      </rPr>
      <t>l</t>
    </r>
    <r>
      <rPr>
        <sz val="14"/>
        <color rgb="FF1C1C1C"/>
        <rFont val="Arial"/>
        <family val="2"/>
      </rPr>
      <t xml:space="preserve">es, </t>
    </r>
    <r>
      <rPr>
        <sz val="14"/>
        <color rgb="FF010101"/>
        <rFont val="Arial"/>
        <family val="2"/>
      </rPr>
      <t>ag</t>
    </r>
    <r>
      <rPr>
        <sz val="14"/>
        <color rgb="FF1C1C1C"/>
        <rFont val="Arial"/>
        <family val="2"/>
      </rPr>
      <t>e &lt;</t>
    </r>
    <r>
      <rPr>
        <sz val="14"/>
        <color rgb="FF010101"/>
        <rFont val="Arial"/>
        <family val="2"/>
      </rPr>
      <t>= 17 - zero   1</t>
    </r>
    <r>
      <rPr>
        <sz val="14"/>
        <color rgb="FF1C1C1C"/>
        <rFont val="Arial"/>
        <family val="2"/>
      </rPr>
      <t>o</t>
    </r>
    <r>
      <rPr>
        <sz val="14"/>
        <color rgb="FF010101"/>
        <rFont val="Arial"/>
        <family val="2"/>
      </rPr>
      <t>ur</t>
    </r>
  </si>
  <si>
    <r>
      <rPr>
        <sz val="14"/>
        <color rgb="FF010101"/>
        <rFont val="Arial"/>
        <family val="2"/>
      </rPr>
      <t xml:space="preserve">35 </t>
    </r>
    <r>
      <rPr>
        <sz val="14"/>
        <color rgb="FF1C1C1C"/>
        <rFont val="Arial"/>
        <family val="2"/>
      </rPr>
      <t xml:space="preserve">6 </t>
    </r>
    <r>
      <rPr>
        <sz val="14"/>
        <color rgb="FF010101"/>
        <rFont val="Arial"/>
        <family val="2"/>
      </rPr>
      <t>.</t>
    </r>
    <r>
      <rPr>
        <sz val="14"/>
        <color rgb="FF1C1C1C"/>
        <rFont val="Arial"/>
        <family val="2"/>
      </rPr>
      <t>0</t>
    </r>
    <r>
      <rPr>
        <sz val="14"/>
        <color rgb="FF010101"/>
        <rFont val="Arial"/>
        <family val="2"/>
      </rPr>
      <t>1</t>
    </r>
  </si>
  <si>
    <r>
      <rPr>
        <sz val="14"/>
        <color rgb="FF111111"/>
        <rFont val="Arial"/>
        <family val="2"/>
      </rPr>
      <t>GMT</t>
    </r>
  </si>
  <si>
    <r>
      <rPr>
        <sz val="14"/>
        <rFont val="Arial"/>
        <family val="2"/>
      </rPr>
      <t xml:space="preserve">DEBUT
</t>
    </r>
    <r>
      <rPr>
        <b/>
        <sz val="14"/>
        <rFont val="Arial"/>
        <family val="2"/>
      </rPr>
      <t xml:space="preserve">de zone </t>
    </r>
    <r>
      <rPr>
        <sz val="14"/>
        <rFont val="Arial"/>
        <family val="2"/>
      </rPr>
      <t>forfaitaire (DZF)</t>
    </r>
  </si>
  <si>
    <r>
      <rPr>
        <sz val="14"/>
        <color rgb="FF111111"/>
        <rFont val="Arial"/>
        <family val="2"/>
      </rPr>
      <t xml:space="preserve">FIN
</t>
    </r>
    <r>
      <rPr>
        <sz val="14"/>
        <rFont val="Arial"/>
        <family val="2"/>
      </rPr>
      <t xml:space="preserve">de </t>
    </r>
    <r>
      <rPr>
        <sz val="14"/>
        <color rgb="FF111111"/>
        <rFont val="Arial"/>
        <family val="2"/>
      </rPr>
      <t xml:space="preserve">Zone Forfaitaire </t>
    </r>
    <r>
      <rPr>
        <sz val="14"/>
        <color rgb="FF262626"/>
        <rFont val="Arial"/>
        <family val="2"/>
      </rPr>
      <t>(</t>
    </r>
    <r>
      <rPr>
        <sz val="14"/>
        <rFont val="Arial"/>
        <family val="2"/>
      </rPr>
      <t>FZF</t>
    </r>
    <r>
      <rPr>
        <sz val="14"/>
        <color rgb="FF262626"/>
        <rFont val="Arial"/>
        <family val="2"/>
      </rPr>
      <t>)</t>
    </r>
  </si>
  <si>
    <r>
      <rPr>
        <sz val="14"/>
        <rFont val="Arial"/>
        <family val="2"/>
      </rPr>
      <t xml:space="preserve">TARIF
</t>
    </r>
    <r>
      <rPr>
        <b/>
        <sz val="14"/>
        <color rgb="FF111111"/>
        <rFont val="Arial"/>
        <family val="2"/>
      </rPr>
      <t xml:space="preserve">de </t>
    </r>
    <r>
      <rPr>
        <b/>
        <sz val="14"/>
        <rFont val="Arial"/>
        <family val="2"/>
      </rPr>
      <t xml:space="preserve">la zone basse </t>
    </r>
    <r>
      <rPr>
        <sz val="14"/>
        <color rgb="FF111111"/>
        <rFont val="Arial"/>
        <family val="2"/>
      </rPr>
      <t>(TZB)</t>
    </r>
  </si>
  <si>
    <r>
      <rPr>
        <sz val="14"/>
        <rFont val="Arial"/>
        <family val="2"/>
      </rPr>
      <t xml:space="preserve">SUPPLEMENT
</t>
    </r>
    <r>
      <rPr>
        <sz val="14"/>
        <color rgb="FF111111"/>
        <rFont val="Arial"/>
        <family val="2"/>
      </rPr>
      <t xml:space="preserve">de </t>
    </r>
    <r>
      <rPr>
        <sz val="14"/>
        <rFont val="Arial"/>
        <family val="2"/>
      </rPr>
      <t>la zone basse (SZBJ</t>
    </r>
  </si>
  <si>
    <r>
      <rPr>
        <sz val="14"/>
        <color rgb="FF111111"/>
        <rFont val="Arial"/>
        <family val="2"/>
      </rPr>
      <t xml:space="preserve">TARIF
</t>
    </r>
    <r>
      <rPr>
        <sz val="14"/>
        <rFont val="Arial"/>
        <family val="2"/>
      </rPr>
      <t xml:space="preserve">de la zone forfaitaire </t>
    </r>
    <r>
      <rPr>
        <sz val="14"/>
        <color rgb="FF111111"/>
        <rFont val="Arial"/>
        <family val="2"/>
      </rPr>
      <t>(TZF)</t>
    </r>
  </si>
  <si>
    <r>
      <rPr>
        <sz val="14"/>
        <rFont val="Arial"/>
        <family val="2"/>
      </rPr>
      <t xml:space="preserve">SUPPLEMENT
de la zone haute </t>
    </r>
    <r>
      <rPr>
        <sz val="14"/>
        <color rgb="FF111111"/>
        <rFont val="Arial"/>
        <family val="2"/>
      </rPr>
      <t>(SZH)</t>
    </r>
  </si>
  <si>
    <r>
      <rPr>
        <sz val="14"/>
        <rFont val="Arial"/>
        <family val="2"/>
      </rPr>
      <t xml:space="preserve">Certaines </t>
    </r>
    <r>
      <rPr>
        <sz val="14"/>
        <color rgb="FF111111"/>
        <rFont val="Arial"/>
        <family val="2"/>
      </rPr>
      <t xml:space="preserve">affections </t>
    </r>
    <r>
      <rPr>
        <sz val="14"/>
        <rFont val="Arial"/>
        <family val="2"/>
      </rPr>
      <t>cérébrales</t>
    </r>
    <r>
      <rPr>
        <sz val="14"/>
        <color rgb="FF262626"/>
        <rFont val="Arial"/>
        <family val="2"/>
      </rPr>
      <t xml:space="preserve">, </t>
    </r>
    <r>
      <rPr>
        <sz val="14"/>
        <rFont val="Arial"/>
        <family val="2"/>
      </rPr>
      <t>age&lt;= 17-
niveau 1</t>
    </r>
  </si>
  <si>
    <r>
      <rPr>
        <sz val="14"/>
        <color rgb="FF111111"/>
        <rFont val="Arial"/>
        <family val="2"/>
      </rPr>
      <t xml:space="preserve">418 </t>
    </r>
    <r>
      <rPr>
        <sz val="14"/>
        <rFont val="Arial"/>
        <family val="2"/>
      </rPr>
      <t>15</t>
    </r>
  </si>
  <si>
    <r>
      <t xml:space="preserve">6 </t>
    </r>
    <r>
      <rPr>
        <sz val="14"/>
        <color rgb="FF111111"/>
        <rFont val="Arial"/>
        <family val="2"/>
      </rPr>
      <t xml:space="preserve">272 </t>
    </r>
    <r>
      <rPr>
        <sz val="14"/>
        <rFont val="Arial"/>
        <family val="2"/>
      </rPr>
      <t>30</t>
    </r>
  </si>
  <si>
    <r>
      <rPr>
        <sz val="14"/>
        <rFont val="Arial"/>
        <family val="2"/>
      </rPr>
      <t xml:space="preserve">Certaines </t>
    </r>
    <r>
      <rPr>
        <sz val="14"/>
        <color rgb="FF111111"/>
        <rFont val="Arial"/>
        <family val="2"/>
      </rPr>
      <t xml:space="preserve">affections </t>
    </r>
    <r>
      <rPr>
        <sz val="14"/>
        <rFont val="Arial"/>
        <family val="2"/>
      </rPr>
      <t>cérébrales, age&lt;= 17-
niveau 2</t>
    </r>
  </si>
  <si>
    <r>
      <t xml:space="preserve">84 </t>
    </r>
    <r>
      <rPr>
        <sz val="14"/>
        <color rgb="FF111111"/>
        <rFont val="Arial"/>
        <family val="2"/>
      </rPr>
      <t xml:space="preserve">198 </t>
    </r>
    <r>
      <rPr>
        <sz val="14"/>
        <rFont val="Arial"/>
        <family val="2"/>
      </rPr>
      <t>17</t>
    </r>
  </si>
  <si>
    <r>
      <rPr>
        <sz val="14"/>
        <color rgb="FF111111"/>
        <rFont val="Arial"/>
        <family val="2"/>
      </rPr>
      <t>0115BO</t>
    </r>
  </si>
  <si>
    <r>
      <t>Certain</t>
    </r>
    <r>
      <rPr>
        <sz val="14"/>
        <color rgb="FF111111"/>
        <rFont val="Arial"/>
        <family val="2"/>
      </rPr>
      <t xml:space="preserve">es </t>
    </r>
    <r>
      <rPr>
        <sz val="14"/>
        <rFont val="Arial"/>
        <family val="2"/>
      </rPr>
      <t>affections cerébrales</t>
    </r>
    <r>
      <rPr>
        <sz val="14"/>
        <color rgb="FF262626"/>
        <rFont val="Arial"/>
        <family val="2"/>
      </rPr>
      <t xml:space="preserve">, </t>
    </r>
    <r>
      <rPr>
        <sz val="14"/>
        <rFont val="Arial"/>
        <family val="2"/>
      </rPr>
      <t>age&gt;= 18</t>
    </r>
    <r>
      <rPr>
        <sz val="14"/>
        <color rgb="FF262626"/>
        <rFont val="Arial"/>
        <family val="2"/>
      </rPr>
      <t xml:space="preserve">, </t>
    </r>
    <r>
      <rPr>
        <sz val="14"/>
        <rFont val="Arial"/>
        <family val="2"/>
      </rPr>
      <t xml:space="preserve">score phy &lt;= 8, score cog  </t>
    </r>
    <r>
      <rPr>
        <sz val="14"/>
        <color rgb="FF111111"/>
        <rFont val="Arial"/>
        <family val="2"/>
      </rPr>
      <t xml:space="preserve">&lt;= </t>
    </r>
    <r>
      <rPr>
        <sz val="14"/>
        <rFont val="Arial"/>
        <family val="2"/>
      </rPr>
      <t>6 - zéro jour</t>
    </r>
  </si>
  <si>
    <r>
      <rPr>
        <sz val="14"/>
        <color rgb="FF111111"/>
        <rFont val="Arial"/>
        <family val="2"/>
      </rPr>
      <t>178.96</t>
    </r>
  </si>
  <si>
    <r>
      <t>Certaines a</t>
    </r>
    <r>
      <rPr>
        <sz val="14"/>
        <color rgb="FF262626"/>
        <rFont val="Arial"/>
        <family val="2"/>
      </rPr>
      <t>ff</t>
    </r>
    <r>
      <rPr>
        <sz val="14"/>
        <rFont val="Arial"/>
        <family val="2"/>
      </rPr>
      <t xml:space="preserve">ections cérébrales, age &gt;= </t>
    </r>
    <r>
      <rPr>
        <sz val="14"/>
        <color rgb="FF111111"/>
        <rFont val="Arial"/>
        <family val="2"/>
      </rPr>
      <t xml:space="preserve">18, </t>
    </r>
    <r>
      <rPr>
        <sz val="14"/>
        <rFont val="Arial"/>
        <family val="2"/>
      </rPr>
      <t xml:space="preserve">score </t>
    </r>
    <r>
      <rPr>
        <sz val="14"/>
        <color rgb="FF111111"/>
        <rFont val="Arial"/>
        <family val="2"/>
      </rPr>
      <t xml:space="preserve">phy &lt;= </t>
    </r>
    <r>
      <rPr>
        <sz val="14"/>
        <rFont val="Arial"/>
        <family val="2"/>
      </rPr>
      <t xml:space="preserve">8, score coq </t>
    </r>
    <r>
      <rPr>
        <sz val="14"/>
        <color rgb="FF111111"/>
        <rFont val="Arial"/>
        <family val="2"/>
      </rPr>
      <t xml:space="preserve">&lt;= G </t>
    </r>
    <r>
      <rPr>
        <sz val="14"/>
        <rFont val="Arial"/>
        <family val="2"/>
      </rPr>
      <t xml:space="preserve">- niveau </t>
    </r>
    <r>
      <rPr>
        <sz val="14"/>
        <color rgb="FF111111"/>
        <rFont val="Arial"/>
        <family val="2"/>
      </rPr>
      <t>1</t>
    </r>
  </si>
  <si>
    <r>
      <t xml:space="preserve">Certaines affections cérébrales, age&gt;= 18, score phy &lt;= </t>
    </r>
    <r>
      <rPr>
        <sz val="14"/>
        <color rgb="FF111111"/>
        <rFont val="Arial"/>
        <family val="2"/>
      </rPr>
      <t xml:space="preserve">8. </t>
    </r>
    <r>
      <rPr>
        <sz val="14"/>
        <rFont val="Arial"/>
        <family val="2"/>
      </rPr>
      <t xml:space="preserve">score coo </t>
    </r>
    <r>
      <rPr>
        <sz val="14"/>
        <color rgb="FF111111"/>
        <rFont val="Arial"/>
        <family val="2"/>
      </rPr>
      <t xml:space="preserve">&lt;= </t>
    </r>
    <r>
      <rPr>
        <sz val="14"/>
        <rFont val="Arial"/>
        <family val="2"/>
      </rPr>
      <t>6 - niveau 2</t>
    </r>
  </si>
  <si>
    <r>
      <rPr>
        <sz val="14"/>
        <color rgb="FF262626"/>
        <rFont val="Arial"/>
        <family val="2"/>
      </rPr>
      <t>1</t>
    </r>
    <r>
      <rPr>
        <sz val="14"/>
        <rFont val="Arial"/>
        <family val="2"/>
      </rPr>
      <t>55.03</t>
    </r>
  </si>
  <si>
    <r>
      <rPr>
        <sz val="14"/>
        <color rgb="FF111111"/>
        <rFont val="Arial"/>
        <family val="2"/>
      </rPr>
      <t>0115CO</t>
    </r>
  </si>
  <si>
    <r>
      <rPr>
        <sz val="14"/>
        <rFont val="Arial"/>
        <family val="2"/>
      </rPr>
      <t xml:space="preserve">Certaines affections cérébrales, age &gt;= </t>
    </r>
    <r>
      <rPr>
        <sz val="14"/>
        <color rgb="FF111111"/>
        <rFont val="Arial"/>
        <family val="2"/>
      </rPr>
      <t xml:space="preserve">18, </t>
    </r>
    <r>
      <rPr>
        <sz val="14"/>
        <rFont val="Arial"/>
        <family val="2"/>
      </rPr>
      <t>score phy (9,</t>
    </r>
    <r>
      <rPr>
        <sz val="14"/>
        <color rgb="FF111111"/>
        <rFont val="Arial"/>
        <family val="2"/>
      </rPr>
      <t xml:space="preserve">12)  </t>
    </r>
    <r>
      <rPr>
        <sz val="14"/>
        <color rgb="FF262626"/>
        <rFont val="Arial"/>
        <family val="2"/>
      </rPr>
      <t>s</t>
    </r>
    <r>
      <rPr>
        <sz val="14"/>
        <rFont val="Arial"/>
        <family val="2"/>
      </rPr>
      <t xml:space="preserve">core cog </t>
    </r>
    <r>
      <rPr>
        <sz val="14"/>
        <color rgb="FF111111"/>
        <rFont val="Arial"/>
        <family val="2"/>
      </rPr>
      <t xml:space="preserve">&lt;= </t>
    </r>
    <r>
      <rPr>
        <sz val="14"/>
        <rFont val="Arial"/>
        <family val="2"/>
      </rPr>
      <t>6</t>
    </r>
    <r>
      <rPr>
        <sz val="14"/>
        <color rgb="FF262626"/>
        <rFont val="Arial"/>
        <family val="2"/>
      </rPr>
      <t xml:space="preserve">. </t>
    </r>
    <r>
      <rPr>
        <sz val="14"/>
        <rFont val="Arial"/>
        <family val="2"/>
      </rPr>
      <t xml:space="preserve">score </t>
    </r>
    <r>
      <rPr>
        <sz val="14"/>
        <color rgb="FF111111"/>
        <rFont val="Arial"/>
        <family val="2"/>
      </rPr>
      <t xml:space="preserve">rr &lt;=  </t>
    </r>
    <r>
      <rPr>
        <sz val="14"/>
        <rFont val="Arial"/>
        <family val="2"/>
      </rPr>
      <t>60
- zéro jour</t>
    </r>
  </si>
  <si>
    <r>
      <rPr>
        <sz val="14"/>
        <color rgb="FF111111"/>
        <rFont val="Arial"/>
        <family val="2"/>
      </rPr>
      <t>118.40</t>
    </r>
  </si>
  <si>
    <r>
      <rPr>
        <sz val="14"/>
        <color rgb="FF111111"/>
        <rFont val="Arial"/>
        <family val="2"/>
      </rPr>
      <t>0115C1</t>
    </r>
  </si>
  <si>
    <r>
      <rPr>
        <sz val="14"/>
        <rFont val="Arial"/>
        <family val="2"/>
      </rPr>
      <t>Certaines affections cerébrales</t>
    </r>
    <r>
      <rPr>
        <sz val="14"/>
        <color rgb="FF262626"/>
        <rFont val="Arial"/>
        <family val="2"/>
      </rPr>
      <t xml:space="preserve">, </t>
    </r>
    <r>
      <rPr>
        <sz val="14"/>
        <rFont val="Arial"/>
        <family val="2"/>
      </rPr>
      <t>age,,= 18, score phy [9,</t>
    </r>
    <r>
      <rPr>
        <sz val="14"/>
        <color rgb="FF111111"/>
        <rFont val="Arial"/>
        <family val="2"/>
      </rPr>
      <t xml:space="preserve">12)  score </t>
    </r>
    <r>
      <rPr>
        <sz val="14"/>
        <color rgb="FF262626"/>
        <rFont val="Arial"/>
        <family val="2"/>
      </rPr>
      <t xml:space="preserve">cog  </t>
    </r>
    <r>
      <rPr>
        <sz val="14"/>
        <color rgb="FF111111"/>
        <rFont val="Arial"/>
        <family val="2"/>
      </rPr>
      <t xml:space="preserve">&lt;= 6. score </t>
    </r>
    <r>
      <rPr>
        <sz val="14"/>
        <color rgb="FF262626"/>
        <rFont val="Arial"/>
        <family val="2"/>
      </rPr>
      <t xml:space="preserve">rr </t>
    </r>
    <r>
      <rPr>
        <sz val="14"/>
        <color rgb="FF111111"/>
        <rFont val="Arial"/>
        <family val="2"/>
      </rPr>
      <t xml:space="preserve">&lt;=  60
</t>
    </r>
    <r>
      <rPr>
        <sz val="14"/>
        <rFont val="Arial"/>
        <family val="2"/>
      </rPr>
      <t xml:space="preserve">- </t>
    </r>
    <r>
      <rPr>
        <sz val="14"/>
        <color rgb="FF111111"/>
        <rFont val="Arial"/>
        <family val="2"/>
      </rPr>
      <t>niveau 1</t>
    </r>
  </si>
  <si>
    <r>
      <rPr>
        <sz val="14"/>
        <color rgb="FF111111"/>
        <rFont val="Arial"/>
        <family val="2"/>
      </rPr>
      <t>258.04</t>
    </r>
  </si>
  <si>
    <r>
      <rPr>
        <sz val="14"/>
        <color rgb="FF262626"/>
        <rFont val="Arial"/>
        <family val="2"/>
      </rPr>
      <t xml:space="preserve">3 </t>
    </r>
    <r>
      <rPr>
        <sz val="14"/>
        <color rgb="FF111111"/>
        <rFont val="Arial"/>
        <family val="2"/>
      </rPr>
      <t>870.56</t>
    </r>
  </si>
  <si>
    <r>
      <rPr>
        <sz val="14"/>
        <color rgb="FF262626"/>
        <rFont val="Arial"/>
        <family val="2"/>
      </rPr>
      <t>0115C2</t>
    </r>
  </si>
  <si>
    <r>
      <rPr>
        <sz val="14"/>
        <color rgb="FF111111"/>
        <rFont val="Arial"/>
        <family val="2"/>
      </rPr>
      <t xml:space="preserve">Certaines </t>
    </r>
    <r>
      <rPr>
        <sz val="14"/>
        <rFont val="Arial"/>
        <family val="2"/>
      </rPr>
      <t>affe</t>
    </r>
    <r>
      <rPr>
        <sz val="14"/>
        <color rgb="FF262626"/>
        <rFont val="Arial"/>
        <family val="2"/>
      </rPr>
      <t>c</t>
    </r>
    <r>
      <rPr>
        <sz val="14"/>
        <rFont val="Arial"/>
        <family val="2"/>
      </rPr>
      <t xml:space="preserve">tions </t>
    </r>
    <r>
      <rPr>
        <sz val="14"/>
        <color rgb="FF262626"/>
        <rFont val="Arial"/>
        <family val="2"/>
      </rPr>
      <t>cerébra</t>
    </r>
    <r>
      <rPr>
        <sz val="14"/>
        <rFont val="Arial"/>
        <family val="2"/>
      </rPr>
      <t>l</t>
    </r>
    <r>
      <rPr>
        <sz val="14"/>
        <color rgb="FF262626"/>
        <rFont val="Arial"/>
        <family val="2"/>
      </rPr>
      <t xml:space="preserve">es, </t>
    </r>
    <r>
      <rPr>
        <sz val="14"/>
        <color rgb="FF111111"/>
        <rFont val="Arial"/>
        <family val="2"/>
      </rPr>
      <t xml:space="preserve">age&gt;= 18, score phy </t>
    </r>
    <r>
      <rPr>
        <sz val="14"/>
        <rFont val="Arial"/>
        <family val="2"/>
      </rPr>
      <t>[</t>
    </r>
    <r>
      <rPr>
        <sz val="14"/>
        <color rgb="FF262626"/>
        <rFont val="Arial"/>
        <family val="2"/>
      </rPr>
      <t>9</t>
    </r>
    <r>
      <rPr>
        <sz val="14"/>
        <rFont val="Arial"/>
        <family val="2"/>
      </rPr>
      <t>,</t>
    </r>
    <r>
      <rPr>
        <sz val="14"/>
        <color rgb="FF111111"/>
        <rFont val="Arial"/>
        <family val="2"/>
      </rPr>
      <t xml:space="preserve">12)  </t>
    </r>
    <r>
      <rPr>
        <sz val="14"/>
        <color rgb="FF262626"/>
        <rFont val="Arial"/>
        <family val="2"/>
      </rPr>
      <t xml:space="preserve">score cog  </t>
    </r>
    <r>
      <rPr>
        <sz val="14"/>
        <rFont val="Arial"/>
        <family val="2"/>
      </rPr>
      <t xml:space="preserve">&lt;= </t>
    </r>
    <r>
      <rPr>
        <sz val="14"/>
        <color rgb="FF111111"/>
        <rFont val="Arial"/>
        <family val="2"/>
      </rPr>
      <t xml:space="preserve">6. score rr &lt;=  60
</t>
    </r>
    <r>
      <rPr>
        <sz val="14"/>
        <rFont val="Arial"/>
        <family val="2"/>
      </rPr>
      <t xml:space="preserve">- </t>
    </r>
    <r>
      <rPr>
        <sz val="14"/>
        <color rgb="FF111111"/>
        <rFont val="Arial"/>
        <family val="2"/>
      </rPr>
      <t>niveau 2</t>
    </r>
  </si>
  <si>
    <r>
      <t xml:space="preserve">1 </t>
    </r>
    <r>
      <rPr>
        <sz val="14"/>
        <color rgb="FF111111"/>
        <rFont val="Arial"/>
        <family val="2"/>
      </rPr>
      <t>550,93</t>
    </r>
  </si>
  <si>
    <r>
      <rPr>
        <sz val="14"/>
        <color rgb="FF111111"/>
        <rFont val="Arial"/>
        <family val="2"/>
      </rPr>
      <t>165.69</t>
    </r>
  </si>
  <si>
    <r>
      <rPr>
        <sz val="14"/>
        <color rgb="FF111111"/>
        <rFont val="Arial"/>
        <family val="2"/>
      </rPr>
      <t>9 669.64</t>
    </r>
  </si>
  <si>
    <r>
      <rPr>
        <sz val="14"/>
        <color rgb="FF111111"/>
        <rFont val="Arial"/>
        <family val="2"/>
      </rPr>
      <t>0115DO</t>
    </r>
  </si>
  <si>
    <r>
      <rPr>
        <sz val="14"/>
        <color rgb="FF111111"/>
        <rFont val="Arial"/>
        <family val="2"/>
      </rPr>
      <t xml:space="preserve">Certaines affections </t>
    </r>
    <r>
      <rPr>
        <sz val="14"/>
        <color rgb="FF262626"/>
        <rFont val="Arial"/>
        <family val="2"/>
      </rPr>
      <t>cérébra</t>
    </r>
    <r>
      <rPr>
        <sz val="14"/>
        <rFont val="Arial"/>
        <family val="2"/>
      </rPr>
      <t>les</t>
    </r>
    <r>
      <rPr>
        <sz val="14"/>
        <color rgb="FF262626"/>
        <rFont val="Arial"/>
        <family val="2"/>
      </rPr>
      <t xml:space="preserve">, </t>
    </r>
    <r>
      <rPr>
        <sz val="14"/>
        <color rgb="FF111111"/>
        <rFont val="Arial"/>
        <family val="2"/>
      </rPr>
      <t xml:space="preserve">age  </t>
    </r>
    <r>
      <rPr>
        <sz val="14"/>
        <color rgb="FF262626"/>
        <rFont val="Arial"/>
        <family val="2"/>
      </rPr>
      <t>&gt;</t>
    </r>
    <r>
      <rPr>
        <sz val="14"/>
        <rFont val="Arial"/>
        <family val="2"/>
      </rPr>
      <t xml:space="preserve">=  18 </t>
    </r>
    <r>
      <rPr>
        <sz val="14"/>
        <color rgb="FF262626"/>
        <rFont val="Arial"/>
        <family val="2"/>
      </rPr>
      <t xml:space="preserve">, </t>
    </r>
    <r>
      <rPr>
        <sz val="14"/>
        <color rgb="FF111111"/>
        <rFont val="Arial"/>
        <family val="2"/>
      </rPr>
      <t xml:space="preserve">score </t>
    </r>
    <r>
      <rPr>
        <sz val="14"/>
        <rFont val="Arial"/>
        <family val="2"/>
      </rPr>
      <t>phy [9</t>
    </r>
    <r>
      <rPr>
        <sz val="14"/>
        <color rgb="FF262626"/>
        <rFont val="Arial"/>
        <family val="2"/>
      </rPr>
      <t xml:space="preserve">.12)  </t>
    </r>
    <r>
      <rPr>
        <sz val="14"/>
        <color rgb="FF111111"/>
        <rFont val="Arial"/>
        <family val="2"/>
      </rPr>
      <t xml:space="preserve">score </t>
    </r>
    <r>
      <rPr>
        <sz val="14"/>
        <color rgb="FF262626"/>
        <rFont val="Arial"/>
        <family val="2"/>
      </rPr>
      <t xml:space="preserve">cog  </t>
    </r>
    <r>
      <rPr>
        <sz val="14"/>
        <color rgb="FF111111"/>
        <rFont val="Arial"/>
        <family val="2"/>
      </rPr>
      <t xml:space="preserve">&lt;= 6. score rr </t>
    </r>
    <r>
      <rPr>
        <sz val="14"/>
        <color rgb="FF262626"/>
        <rFont val="Arial"/>
        <family val="2"/>
      </rPr>
      <t>&gt;</t>
    </r>
    <r>
      <rPr>
        <sz val="14"/>
        <rFont val="Arial"/>
        <family val="2"/>
      </rPr>
      <t xml:space="preserve">= </t>
    </r>
    <r>
      <rPr>
        <sz val="14"/>
        <color rgb="FF111111"/>
        <rFont val="Arial"/>
        <family val="2"/>
      </rPr>
      <t xml:space="preserve">61
</t>
    </r>
    <r>
      <rPr>
        <sz val="14"/>
        <rFont val="Arial"/>
        <family val="2"/>
      </rPr>
      <t xml:space="preserve">- </t>
    </r>
    <r>
      <rPr>
        <sz val="14"/>
        <color rgb="FF111111"/>
        <rFont val="Arial"/>
        <family val="2"/>
      </rPr>
      <t xml:space="preserve">zéro </t>
    </r>
    <r>
      <rPr>
        <sz val="14"/>
        <rFont val="Arial"/>
        <family val="2"/>
      </rPr>
      <t>Jour</t>
    </r>
  </si>
  <si>
    <r>
      <rPr>
        <sz val="14"/>
        <color rgb="FF111111"/>
        <rFont val="Arial"/>
        <family val="2"/>
      </rPr>
      <t>143.31</t>
    </r>
  </si>
  <si>
    <r>
      <rPr>
        <sz val="14"/>
        <color rgb="FF111111"/>
        <rFont val="Arial"/>
        <family val="2"/>
      </rPr>
      <t>0115D1</t>
    </r>
  </si>
  <si>
    <r>
      <rPr>
        <sz val="14"/>
        <color rgb="FF111111"/>
        <rFont val="Arial"/>
        <family val="2"/>
      </rPr>
      <t xml:space="preserve">Certaines affections </t>
    </r>
    <r>
      <rPr>
        <sz val="14"/>
        <color rgb="FF262626"/>
        <rFont val="Arial"/>
        <family val="2"/>
      </rPr>
      <t>cérébra</t>
    </r>
    <r>
      <rPr>
        <sz val="14"/>
        <rFont val="Arial"/>
        <family val="2"/>
      </rPr>
      <t>les</t>
    </r>
    <r>
      <rPr>
        <sz val="14"/>
        <color rgb="FF262626"/>
        <rFont val="Arial"/>
        <family val="2"/>
      </rPr>
      <t xml:space="preserve">, </t>
    </r>
    <r>
      <rPr>
        <sz val="14"/>
        <rFont val="Arial"/>
        <family val="2"/>
      </rPr>
      <t>a</t>
    </r>
    <r>
      <rPr>
        <sz val="14"/>
        <color rgb="FF262626"/>
        <rFont val="Arial"/>
        <family val="2"/>
      </rPr>
      <t>ge &gt;</t>
    </r>
    <r>
      <rPr>
        <sz val="14"/>
        <rFont val="Arial"/>
        <family val="2"/>
      </rPr>
      <t>= 18</t>
    </r>
    <r>
      <rPr>
        <sz val="14"/>
        <color rgb="FF262626"/>
        <rFont val="Arial"/>
        <family val="2"/>
      </rPr>
      <t xml:space="preserve">, </t>
    </r>
    <r>
      <rPr>
        <sz val="14"/>
        <color rgb="FF111111"/>
        <rFont val="Arial"/>
        <family val="2"/>
      </rPr>
      <t xml:space="preserve">score </t>
    </r>
    <r>
      <rPr>
        <sz val="14"/>
        <rFont val="Arial"/>
        <family val="2"/>
      </rPr>
      <t>phy [9</t>
    </r>
    <r>
      <rPr>
        <sz val="14"/>
        <color rgb="FF262626"/>
        <rFont val="Arial"/>
        <family val="2"/>
      </rPr>
      <t xml:space="preserve">.12]   </t>
    </r>
    <r>
      <rPr>
        <sz val="14"/>
        <color rgb="FF111111"/>
        <rFont val="Arial"/>
        <family val="2"/>
      </rPr>
      <t xml:space="preserve">score cog  </t>
    </r>
    <r>
      <rPr>
        <sz val="14"/>
        <color rgb="FF262626"/>
        <rFont val="Arial"/>
        <family val="2"/>
      </rPr>
      <t>&lt;</t>
    </r>
    <r>
      <rPr>
        <sz val="14"/>
        <rFont val="Arial"/>
        <family val="2"/>
      </rPr>
      <t xml:space="preserve">= </t>
    </r>
    <r>
      <rPr>
        <sz val="14"/>
        <color rgb="FF111111"/>
        <rFont val="Arial"/>
        <family val="2"/>
      </rPr>
      <t xml:space="preserve">6. score rr </t>
    </r>
    <r>
      <rPr>
        <sz val="14"/>
        <color rgb="FF262626"/>
        <rFont val="Arial"/>
        <family val="2"/>
      </rPr>
      <t>&gt;</t>
    </r>
    <r>
      <rPr>
        <sz val="14"/>
        <rFont val="Arial"/>
        <family val="2"/>
      </rPr>
      <t xml:space="preserve">= </t>
    </r>
    <r>
      <rPr>
        <sz val="14"/>
        <color rgb="FF111111"/>
        <rFont val="Arial"/>
        <family val="2"/>
      </rPr>
      <t xml:space="preserve">61
</t>
    </r>
    <r>
      <rPr>
        <sz val="14"/>
        <rFont val="Arial"/>
        <family val="2"/>
      </rPr>
      <t xml:space="preserve">- </t>
    </r>
    <r>
      <rPr>
        <sz val="14"/>
        <color rgb="FF111111"/>
        <rFont val="Arial"/>
        <family val="2"/>
      </rPr>
      <t xml:space="preserve">niveau </t>
    </r>
    <r>
      <rPr>
        <sz val="14"/>
        <rFont val="Arial"/>
        <family val="2"/>
      </rPr>
      <t>1</t>
    </r>
  </si>
  <si>
    <r>
      <rPr>
        <sz val="14"/>
        <color rgb="FF111111"/>
        <rFont val="Arial"/>
        <family val="2"/>
      </rPr>
      <t>199.71</t>
    </r>
  </si>
  <si>
    <r>
      <rPr>
        <sz val="14"/>
        <color rgb="FF262626"/>
        <rFont val="Arial"/>
        <family val="2"/>
      </rPr>
      <t xml:space="preserve">8 </t>
    </r>
    <r>
      <rPr>
        <sz val="14"/>
        <color rgb="FF111111"/>
        <rFont val="Arial"/>
        <family val="2"/>
      </rPr>
      <t>587.41</t>
    </r>
  </si>
  <si>
    <r>
      <rPr>
        <sz val="14"/>
        <color rgb="FF111111"/>
        <rFont val="Arial"/>
        <family val="2"/>
      </rPr>
      <t>0115D2</t>
    </r>
  </si>
  <si>
    <r>
      <rPr>
        <sz val="14"/>
        <color rgb="FF262626"/>
        <rFont val="Arial"/>
        <family val="2"/>
      </rPr>
      <t>Ce</t>
    </r>
    <r>
      <rPr>
        <sz val="14"/>
        <rFont val="Arial"/>
        <family val="2"/>
      </rPr>
      <t xml:space="preserve">rtaines affections </t>
    </r>
    <r>
      <rPr>
        <b/>
        <sz val="14"/>
        <color rgb="FF111111"/>
        <rFont val="Arial"/>
        <family val="2"/>
      </rPr>
      <t xml:space="preserve">cérébrales, </t>
    </r>
    <r>
      <rPr>
        <b/>
        <sz val="14"/>
        <rFont val="Arial"/>
        <family val="2"/>
      </rPr>
      <t>ag</t>
    </r>
    <r>
      <rPr>
        <b/>
        <sz val="14"/>
        <color rgb="FF262626"/>
        <rFont val="Arial"/>
        <family val="2"/>
      </rPr>
      <t>e &gt;</t>
    </r>
    <r>
      <rPr>
        <b/>
        <sz val="14"/>
        <rFont val="Arial"/>
        <family val="2"/>
      </rPr>
      <t xml:space="preserve">= 18, </t>
    </r>
    <r>
      <rPr>
        <sz val="14"/>
        <color rgb="FF111111"/>
        <rFont val="Arial"/>
        <family val="2"/>
      </rPr>
      <t xml:space="preserve">score </t>
    </r>
    <r>
      <rPr>
        <sz val="14"/>
        <rFont val="Arial"/>
        <family val="2"/>
      </rPr>
      <t>phy (9,</t>
    </r>
    <r>
      <rPr>
        <sz val="14"/>
        <color rgb="FF111111"/>
        <rFont val="Arial"/>
        <family val="2"/>
      </rPr>
      <t xml:space="preserve">12]. score cog  </t>
    </r>
    <r>
      <rPr>
        <sz val="14"/>
        <color rgb="FF262626"/>
        <rFont val="Arial"/>
        <family val="2"/>
      </rPr>
      <t>&lt;</t>
    </r>
    <r>
      <rPr>
        <sz val="14"/>
        <rFont val="Arial"/>
        <family val="2"/>
      </rPr>
      <t xml:space="preserve">= </t>
    </r>
    <r>
      <rPr>
        <sz val="14"/>
        <color rgb="FF111111"/>
        <rFont val="Arial"/>
        <family val="2"/>
      </rPr>
      <t xml:space="preserve">6. score rr &gt;=  61
</t>
    </r>
    <r>
      <rPr>
        <sz val="14"/>
        <rFont val="Arial"/>
        <family val="2"/>
      </rPr>
      <t xml:space="preserve">- </t>
    </r>
    <r>
      <rPr>
        <sz val="14"/>
        <color rgb="FF111111"/>
        <rFont val="Arial"/>
        <family val="2"/>
      </rPr>
      <t>niveau 2</t>
    </r>
  </si>
  <si>
    <r>
      <rPr>
        <sz val="14"/>
        <color rgb="FF111111"/>
        <rFont val="Arial"/>
        <family val="2"/>
      </rPr>
      <t>225.16</t>
    </r>
  </si>
  <si>
    <r>
      <t>1</t>
    </r>
    <r>
      <rPr>
        <sz val="14"/>
        <color rgb="FF262626"/>
        <rFont val="Arial"/>
        <family val="2"/>
      </rPr>
      <t xml:space="preserve">5 </t>
    </r>
    <r>
      <rPr>
        <sz val="14"/>
        <color rgb="FF111111"/>
        <rFont val="Arial"/>
        <family val="2"/>
      </rPr>
      <t>986.62</t>
    </r>
  </si>
  <si>
    <r>
      <rPr>
        <sz val="14"/>
        <color rgb="FF262626"/>
        <rFont val="Arial"/>
        <family val="2"/>
      </rPr>
      <t>0115</t>
    </r>
    <r>
      <rPr>
        <sz val="14"/>
        <rFont val="Arial"/>
        <family val="2"/>
      </rPr>
      <t>EO</t>
    </r>
  </si>
  <si>
    <r>
      <rPr>
        <sz val="14"/>
        <color rgb="FF262626"/>
        <rFont val="Arial"/>
        <family val="2"/>
      </rPr>
      <t>Certa</t>
    </r>
    <r>
      <rPr>
        <sz val="14"/>
        <rFont val="Arial"/>
        <family val="2"/>
      </rPr>
      <t>in</t>
    </r>
    <r>
      <rPr>
        <sz val="14"/>
        <color rgb="FF111111"/>
        <rFont val="Arial"/>
        <family val="2"/>
      </rPr>
      <t xml:space="preserve">es affections cérébrales, </t>
    </r>
    <r>
      <rPr>
        <sz val="14"/>
        <rFont val="Arial"/>
        <family val="2"/>
      </rPr>
      <t>a</t>
    </r>
    <r>
      <rPr>
        <sz val="14"/>
        <color rgb="FF262626"/>
        <rFont val="Arial"/>
        <family val="2"/>
      </rPr>
      <t>ge &gt;</t>
    </r>
    <r>
      <rPr>
        <sz val="14"/>
        <rFont val="Arial"/>
        <family val="2"/>
      </rPr>
      <t xml:space="preserve">= </t>
    </r>
    <r>
      <rPr>
        <sz val="14"/>
        <color rgb="FF111111"/>
        <rFont val="Arial"/>
        <family val="2"/>
      </rPr>
      <t xml:space="preserve">18, score phy :&gt;= </t>
    </r>
    <r>
      <rPr>
        <sz val="14"/>
        <rFont val="Arial"/>
        <family val="2"/>
      </rPr>
      <t>1</t>
    </r>
    <r>
      <rPr>
        <sz val="14"/>
        <color rgb="FF262626"/>
        <rFont val="Arial"/>
        <family val="2"/>
      </rPr>
      <t>3</t>
    </r>
    <r>
      <rPr>
        <sz val="14"/>
        <rFont val="Arial"/>
        <family val="2"/>
      </rPr>
      <t xml:space="preserve">. </t>
    </r>
    <r>
      <rPr>
        <sz val="14"/>
        <color rgb="FF262626"/>
        <rFont val="Arial"/>
        <family val="2"/>
      </rPr>
      <t xml:space="preserve">score </t>
    </r>
    <r>
      <rPr>
        <sz val="14"/>
        <color rgb="FF111111"/>
        <rFont val="Arial"/>
        <family val="2"/>
      </rPr>
      <t xml:space="preserve">coa   &lt;=  6  </t>
    </r>
    <r>
      <rPr>
        <sz val="14"/>
        <rFont val="Arial"/>
        <family val="2"/>
      </rPr>
      <t xml:space="preserve">- z </t>
    </r>
    <r>
      <rPr>
        <sz val="14"/>
        <color rgb="FF262626"/>
        <rFont val="Arial"/>
        <family val="2"/>
      </rPr>
      <t xml:space="preserve">é </t>
    </r>
    <r>
      <rPr>
        <sz val="14"/>
        <rFont val="Arial"/>
        <family val="2"/>
      </rPr>
      <t xml:space="preserve">r </t>
    </r>
    <r>
      <rPr>
        <sz val="14"/>
        <color rgb="FF262626"/>
        <rFont val="Arial"/>
        <family val="2"/>
      </rPr>
      <t xml:space="preserve">o </t>
    </r>
    <r>
      <rPr>
        <sz val="14"/>
        <rFont val="Arial"/>
        <family val="2"/>
      </rPr>
      <t xml:space="preserve">i </t>
    </r>
    <r>
      <rPr>
        <sz val="14"/>
        <color rgb="FF262626"/>
        <rFont val="Arial"/>
        <family val="2"/>
      </rPr>
      <t xml:space="preserve">o </t>
    </r>
    <r>
      <rPr>
        <sz val="14"/>
        <rFont val="Arial"/>
        <family val="2"/>
      </rPr>
      <t>ur</t>
    </r>
  </si>
  <si>
    <r>
      <rPr>
        <sz val="14"/>
        <color rgb="FF111111"/>
        <rFont val="Arial"/>
        <family val="2"/>
      </rPr>
      <t>128.15</t>
    </r>
  </si>
  <si>
    <r>
      <rPr>
        <sz val="14"/>
        <color rgb="FF111111"/>
        <rFont val="Arial"/>
        <family val="2"/>
      </rPr>
      <t xml:space="preserve">Certaines affections </t>
    </r>
    <r>
      <rPr>
        <sz val="14"/>
        <rFont val="Arial"/>
        <family val="2"/>
      </rPr>
      <t xml:space="preserve">cérébrale </t>
    </r>
    <r>
      <rPr>
        <sz val="14"/>
        <color rgb="FF262626"/>
        <rFont val="Arial"/>
        <family val="2"/>
      </rPr>
      <t xml:space="preserve">s, </t>
    </r>
    <r>
      <rPr>
        <sz val="14"/>
        <rFont val="Arial"/>
        <family val="2"/>
      </rPr>
      <t xml:space="preserve">age </t>
    </r>
    <r>
      <rPr>
        <sz val="14"/>
        <color rgb="FF4D4D4D"/>
        <rFont val="Arial"/>
        <family val="2"/>
      </rPr>
      <t>&gt;</t>
    </r>
    <r>
      <rPr>
        <sz val="14"/>
        <rFont val="Arial"/>
        <family val="2"/>
      </rPr>
      <t>= 18</t>
    </r>
    <r>
      <rPr>
        <sz val="14"/>
        <color rgb="FF262626"/>
        <rFont val="Arial"/>
        <family val="2"/>
      </rPr>
      <t xml:space="preserve">, </t>
    </r>
    <r>
      <rPr>
        <sz val="14"/>
        <color rgb="FF111111"/>
        <rFont val="Arial"/>
        <family val="2"/>
      </rPr>
      <t xml:space="preserve">score </t>
    </r>
    <r>
      <rPr>
        <sz val="14"/>
        <rFont val="Arial"/>
        <family val="2"/>
      </rPr>
      <t xml:space="preserve">phy </t>
    </r>
    <r>
      <rPr>
        <sz val="14"/>
        <color rgb="FF262626"/>
        <rFont val="Arial"/>
        <family val="2"/>
      </rPr>
      <t>&gt;</t>
    </r>
    <r>
      <rPr>
        <sz val="14"/>
        <rFont val="Arial"/>
        <family val="2"/>
      </rPr>
      <t xml:space="preserve">= 13, </t>
    </r>
    <r>
      <rPr>
        <sz val="14"/>
        <color rgb="FF111111"/>
        <rFont val="Arial"/>
        <family val="2"/>
      </rPr>
      <t xml:space="preserve">score </t>
    </r>
    <r>
      <rPr>
        <sz val="14"/>
        <rFont val="Arial"/>
        <family val="2"/>
      </rPr>
      <t xml:space="preserve">coa </t>
    </r>
    <r>
      <rPr>
        <sz val="14"/>
        <color rgb="FF262626"/>
        <rFont val="Arial"/>
        <family val="2"/>
      </rPr>
      <t>&lt;</t>
    </r>
    <r>
      <rPr>
        <sz val="14"/>
        <rFont val="Arial"/>
        <family val="2"/>
      </rPr>
      <t xml:space="preserve">= </t>
    </r>
    <r>
      <rPr>
        <sz val="14"/>
        <color rgb="FF111111"/>
        <rFont val="Arial"/>
        <family val="2"/>
      </rPr>
      <t xml:space="preserve">6 </t>
    </r>
    <r>
      <rPr>
        <sz val="14"/>
        <rFont val="Arial"/>
        <family val="2"/>
      </rPr>
      <t xml:space="preserve">- </t>
    </r>
    <r>
      <rPr>
        <sz val="14"/>
        <color rgb="FF111111"/>
        <rFont val="Arial"/>
        <family val="2"/>
      </rPr>
      <t xml:space="preserve">niveau </t>
    </r>
    <r>
      <rPr>
        <sz val="14"/>
        <color rgb="FF262626"/>
        <rFont val="Arial"/>
        <family val="2"/>
      </rPr>
      <t>1</t>
    </r>
  </si>
  <si>
    <r>
      <rPr>
        <sz val="14"/>
        <color rgb="FF262626"/>
        <rFont val="Arial"/>
        <family val="2"/>
      </rPr>
      <t>19</t>
    </r>
    <r>
      <rPr>
        <sz val="14"/>
        <rFont val="Arial"/>
        <family val="2"/>
      </rPr>
      <t>4.98</t>
    </r>
  </si>
  <si>
    <r>
      <rPr>
        <sz val="14"/>
        <color rgb="FF111111"/>
        <rFont val="Arial"/>
        <family val="2"/>
      </rPr>
      <t>9 749.01</t>
    </r>
  </si>
  <si>
    <r>
      <rPr>
        <b/>
        <sz val="14"/>
        <color rgb="FF111111"/>
        <rFont val="Arial"/>
        <family val="2"/>
      </rPr>
      <t xml:space="preserve">Certaines affections </t>
    </r>
    <r>
      <rPr>
        <sz val="14"/>
        <color rgb="FF111111"/>
        <rFont val="Arial"/>
        <family val="2"/>
      </rPr>
      <t xml:space="preserve">cérébrales, age&gt;= 18, score </t>
    </r>
    <r>
      <rPr>
        <sz val="14"/>
        <rFont val="Arial"/>
        <family val="2"/>
      </rPr>
      <t xml:space="preserve">phy </t>
    </r>
    <r>
      <rPr>
        <sz val="14"/>
        <color rgb="FF262626"/>
        <rFont val="Arial"/>
        <family val="2"/>
      </rPr>
      <t>&gt;</t>
    </r>
    <r>
      <rPr>
        <sz val="14"/>
        <rFont val="Arial"/>
        <family val="2"/>
      </rPr>
      <t>= 1</t>
    </r>
    <r>
      <rPr>
        <sz val="14"/>
        <color rgb="FF262626"/>
        <rFont val="Arial"/>
        <family val="2"/>
      </rPr>
      <t>3</t>
    </r>
    <r>
      <rPr>
        <sz val="14"/>
        <rFont val="Arial"/>
        <family val="2"/>
      </rPr>
      <t xml:space="preserve">. </t>
    </r>
    <r>
      <rPr>
        <sz val="14"/>
        <color rgb="FF262626"/>
        <rFont val="Arial"/>
        <family val="2"/>
      </rPr>
      <t xml:space="preserve">score coa </t>
    </r>
    <r>
      <rPr>
        <sz val="14"/>
        <rFont val="Arial"/>
        <family val="2"/>
      </rPr>
      <t xml:space="preserve">&lt;= </t>
    </r>
    <r>
      <rPr>
        <sz val="14"/>
        <color rgb="FF111111"/>
        <rFont val="Arial"/>
        <family val="2"/>
      </rPr>
      <t xml:space="preserve">6 </t>
    </r>
    <r>
      <rPr>
        <sz val="14"/>
        <rFont val="Arial"/>
        <family val="2"/>
      </rPr>
      <t>- ni</t>
    </r>
    <r>
      <rPr>
        <sz val="14"/>
        <color rgb="FF262626"/>
        <rFont val="Arial"/>
        <family val="2"/>
      </rPr>
      <t xml:space="preserve">veau </t>
    </r>
    <r>
      <rPr>
        <sz val="14"/>
        <color rgb="FF111111"/>
        <rFont val="Arial"/>
        <family val="2"/>
      </rPr>
      <t>2</t>
    </r>
  </si>
  <si>
    <r>
      <rPr>
        <sz val="14"/>
        <color rgb="FF111111"/>
        <rFont val="Arial"/>
        <family val="2"/>
      </rPr>
      <t>227.45</t>
    </r>
  </si>
  <si>
    <r>
      <rPr>
        <sz val="14"/>
        <color rgb="FF111111"/>
        <rFont val="Arial"/>
        <family val="2"/>
      </rPr>
      <t>17 740.71</t>
    </r>
  </si>
  <si>
    <r>
      <rPr>
        <sz val="14"/>
        <rFont val="Arial"/>
        <family val="2"/>
      </rPr>
      <t xml:space="preserve">TARIF
</t>
    </r>
    <r>
      <rPr>
        <b/>
        <sz val="14"/>
        <color rgb="FF111111"/>
        <rFont val="Arial"/>
        <family val="2"/>
      </rPr>
      <t xml:space="preserve">de </t>
    </r>
    <r>
      <rPr>
        <b/>
        <sz val="14"/>
        <rFont val="Arial"/>
        <family val="2"/>
      </rPr>
      <t xml:space="preserve">la zone </t>
    </r>
    <r>
      <rPr>
        <sz val="14"/>
        <rFont val="Arial"/>
        <family val="2"/>
      </rPr>
      <t xml:space="preserve">basse </t>
    </r>
    <r>
      <rPr>
        <sz val="14"/>
        <color rgb="FF111111"/>
        <rFont val="Arial"/>
        <family val="2"/>
      </rPr>
      <t>(TZB)</t>
    </r>
  </si>
  <si>
    <r>
      <rPr>
        <sz val="14"/>
        <color rgb="FF111111"/>
        <rFont val="Arial"/>
        <family val="2"/>
      </rPr>
      <t>125.57</t>
    </r>
  </si>
  <si>
    <r>
      <t>Certaines affections cérébrales</t>
    </r>
    <r>
      <rPr>
        <sz val="14"/>
        <color rgb="FF424242"/>
        <rFont val="Arial"/>
        <family val="2"/>
      </rPr>
      <t xml:space="preserve">, </t>
    </r>
    <r>
      <rPr>
        <sz val="14"/>
        <color rgb="FF111111"/>
        <rFont val="Arial"/>
        <family val="2"/>
      </rPr>
      <t xml:space="preserve">age </t>
    </r>
    <r>
      <rPr>
        <sz val="14"/>
        <rFont val="Arial"/>
        <family val="2"/>
      </rPr>
      <t>&gt;= 1</t>
    </r>
    <r>
      <rPr>
        <sz val="14"/>
        <color rgb="FF262626"/>
        <rFont val="Arial"/>
        <family val="2"/>
      </rPr>
      <t xml:space="preserve">, </t>
    </r>
    <r>
      <rPr>
        <sz val="14"/>
        <rFont val="Arial"/>
        <family val="2"/>
      </rPr>
      <t xml:space="preserve">8 score cog &gt;= </t>
    </r>
    <r>
      <rPr>
        <sz val="14"/>
        <color rgb="FF111111"/>
        <rFont val="Arial"/>
        <family val="2"/>
      </rPr>
      <t xml:space="preserve">7 </t>
    </r>
    <r>
      <rPr>
        <sz val="14"/>
        <rFont val="Arial"/>
        <family val="2"/>
      </rPr>
      <t>- niveau 1</t>
    </r>
  </si>
  <si>
    <r>
      <t xml:space="preserve">201 </t>
    </r>
    <r>
      <rPr>
        <sz val="14"/>
        <color rgb="FF111111"/>
        <rFont val="Arial"/>
        <family val="2"/>
      </rPr>
      <t>73</t>
    </r>
  </si>
  <si>
    <r>
      <t xml:space="preserve">8 </t>
    </r>
    <r>
      <rPr>
        <sz val="14"/>
        <color rgb="FF111111"/>
        <rFont val="Arial"/>
        <family val="2"/>
      </rPr>
      <t>674.31</t>
    </r>
  </si>
  <si>
    <r>
      <rPr>
        <sz val="14"/>
        <rFont val="Arial"/>
        <family val="2"/>
      </rPr>
      <t xml:space="preserve">Certaines </t>
    </r>
    <r>
      <rPr>
        <sz val="14"/>
        <color rgb="FF111111"/>
        <rFont val="Arial"/>
        <family val="2"/>
      </rPr>
      <t xml:space="preserve">affections
</t>
    </r>
    <r>
      <rPr>
        <sz val="14"/>
        <rFont val="Arial"/>
        <family val="2"/>
      </rPr>
      <t>cérébrales</t>
    </r>
    <r>
      <rPr>
        <sz val="14"/>
        <color rgb="FF262626"/>
        <rFont val="Arial"/>
        <family val="2"/>
      </rPr>
      <t xml:space="preserve">, </t>
    </r>
    <r>
      <rPr>
        <sz val="14"/>
        <rFont val="Arial"/>
        <family val="2"/>
      </rPr>
      <t>age,,= 18</t>
    </r>
    <r>
      <rPr>
        <sz val="14"/>
        <color rgb="FF262626"/>
        <rFont val="Arial"/>
        <family val="2"/>
      </rPr>
      <t xml:space="preserve">, </t>
    </r>
    <r>
      <rPr>
        <b/>
        <sz val="14"/>
        <rFont val="Arial"/>
        <family val="2"/>
      </rPr>
      <t xml:space="preserve">score cog &gt;=  7 - niveau </t>
    </r>
    <r>
      <rPr>
        <sz val="14"/>
        <rFont val="Arial"/>
        <family val="2"/>
      </rPr>
      <t>2</t>
    </r>
  </si>
  <si>
    <r>
      <rPr>
        <sz val="14"/>
        <color rgb="FF111111"/>
        <rFont val="Arial"/>
        <family val="2"/>
      </rPr>
      <t>211.34</t>
    </r>
  </si>
  <si>
    <r>
      <rPr>
        <sz val="14"/>
        <rFont val="Arial"/>
        <family val="2"/>
      </rPr>
      <t>Paralysies cérébrales, age&lt;= 17</t>
    </r>
    <r>
      <rPr>
        <sz val="14"/>
        <color rgb="FF262626"/>
        <rFont val="Arial"/>
        <family val="2"/>
      </rPr>
      <t xml:space="preserve">, </t>
    </r>
    <r>
      <rPr>
        <sz val="14"/>
        <color rgb="FF111111"/>
        <rFont val="Arial"/>
        <family val="2"/>
      </rPr>
      <t xml:space="preserve">score </t>
    </r>
    <r>
      <rPr>
        <sz val="14"/>
        <rFont val="Arial"/>
        <family val="2"/>
      </rPr>
      <t xml:space="preserve">phy
</t>
    </r>
    <r>
      <rPr>
        <sz val="14"/>
        <color rgb="FF111111"/>
        <rFont val="Arial"/>
        <family val="2"/>
      </rPr>
      <t xml:space="preserve">&lt;= 12, </t>
    </r>
    <r>
      <rPr>
        <sz val="14"/>
        <rFont val="Arial"/>
        <family val="2"/>
      </rPr>
      <t xml:space="preserve">score rr </t>
    </r>
    <r>
      <rPr>
        <sz val="14"/>
        <color rgb="FF111111"/>
        <rFont val="Arial"/>
        <family val="2"/>
      </rPr>
      <t xml:space="preserve">&lt;= </t>
    </r>
    <r>
      <rPr>
        <sz val="14"/>
        <rFont val="Arial"/>
        <family val="2"/>
      </rPr>
      <t>90 - zéro jour</t>
    </r>
  </si>
  <si>
    <r>
      <rPr>
        <sz val="14"/>
        <color rgb="FF111111"/>
        <rFont val="Arial"/>
        <family val="2"/>
      </rPr>
      <t>123.43</t>
    </r>
  </si>
  <si>
    <r>
      <rPr>
        <sz val="14"/>
        <color rgb="FF111111"/>
        <rFont val="Arial"/>
        <family val="2"/>
      </rPr>
      <t>0118A1</t>
    </r>
  </si>
  <si>
    <r>
      <rPr>
        <sz val="14"/>
        <rFont val="Arial"/>
        <family val="2"/>
      </rPr>
      <t xml:space="preserve">Paralysies </t>
    </r>
    <r>
      <rPr>
        <sz val="14"/>
        <color rgb="FF111111"/>
        <rFont val="Arial"/>
        <family val="2"/>
      </rPr>
      <t>cérébral</t>
    </r>
    <r>
      <rPr>
        <sz val="14"/>
        <color rgb="FF424242"/>
        <rFont val="Arial"/>
        <family val="2"/>
      </rPr>
      <t>,</t>
    </r>
    <r>
      <rPr>
        <sz val="14"/>
        <color rgb="FF111111"/>
        <rFont val="Arial"/>
        <family val="2"/>
      </rPr>
      <t xml:space="preserve">es
</t>
    </r>
    <r>
      <rPr>
        <sz val="14"/>
        <rFont val="Arial"/>
        <family val="2"/>
      </rPr>
      <t xml:space="preserve">age </t>
    </r>
    <r>
      <rPr>
        <sz val="14"/>
        <color rgb="FF262626"/>
        <rFont val="Arial"/>
        <family val="2"/>
      </rPr>
      <t>&lt;</t>
    </r>
    <r>
      <rPr>
        <sz val="14"/>
        <rFont val="Arial"/>
        <family val="2"/>
      </rPr>
      <t xml:space="preserve">= 17, score phy
&lt;= </t>
    </r>
    <r>
      <rPr>
        <sz val="14"/>
        <color rgb="FF111111"/>
        <rFont val="Arial"/>
        <family val="2"/>
      </rPr>
      <t xml:space="preserve">12, </t>
    </r>
    <r>
      <rPr>
        <sz val="14"/>
        <rFont val="Arial"/>
        <family val="2"/>
      </rPr>
      <t xml:space="preserve">score rr &lt;= </t>
    </r>
    <r>
      <rPr>
        <sz val="14"/>
        <color rgb="FF111111"/>
        <rFont val="Arial"/>
        <family val="2"/>
      </rPr>
      <t xml:space="preserve">90 </t>
    </r>
    <r>
      <rPr>
        <sz val="14"/>
        <rFont val="Arial"/>
        <family val="2"/>
      </rPr>
      <t xml:space="preserve">-
</t>
    </r>
    <r>
      <rPr>
        <b/>
        <sz val="14"/>
        <rFont val="Arial"/>
        <family val="2"/>
      </rPr>
      <t>niveau 1</t>
    </r>
  </si>
  <si>
    <r>
      <rPr>
        <sz val="14"/>
        <color rgb="FF111111"/>
        <rFont val="Arial"/>
        <family val="2"/>
      </rPr>
      <t>140.08</t>
    </r>
  </si>
  <si>
    <r>
      <rPr>
        <sz val="14"/>
        <color rgb="FF111111"/>
        <rFont val="Arial"/>
        <family val="2"/>
      </rPr>
      <t>2 101.16</t>
    </r>
  </si>
  <si>
    <r>
      <rPr>
        <sz val="14"/>
        <rFont val="Arial"/>
        <family val="2"/>
      </rPr>
      <t xml:space="preserve">Paralysies </t>
    </r>
    <r>
      <rPr>
        <sz val="14"/>
        <color rgb="FF111111"/>
        <rFont val="Arial"/>
        <family val="2"/>
      </rPr>
      <t xml:space="preserve">cérébrales, </t>
    </r>
    <r>
      <rPr>
        <sz val="14"/>
        <rFont val="Arial"/>
        <family val="2"/>
      </rPr>
      <t>age&lt;= 17</t>
    </r>
    <r>
      <rPr>
        <sz val="14"/>
        <color rgb="FF262626"/>
        <rFont val="Arial"/>
        <family val="2"/>
      </rPr>
      <t xml:space="preserve">, </t>
    </r>
    <r>
      <rPr>
        <sz val="14"/>
        <color rgb="FF111111"/>
        <rFont val="Arial"/>
        <family val="2"/>
      </rPr>
      <t xml:space="preserve">score </t>
    </r>
    <r>
      <rPr>
        <sz val="14"/>
        <rFont val="Arial"/>
        <family val="2"/>
      </rPr>
      <t xml:space="preserve">phy
</t>
    </r>
    <r>
      <rPr>
        <sz val="14"/>
        <color rgb="FF111111"/>
        <rFont val="Arial"/>
        <family val="2"/>
      </rPr>
      <t xml:space="preserve">&lt;= 12, </t>
    </r>
    <r>
      <rPr>
        <sz val="14"/>
        <rFont val="Arial"/>
        <family val="2"/>
      </rPr>
      <t xml:space="preserve">score rr </t>
    </r>
    <r>
      <rPr>
        <sz val="14"/>
        <color rgb="FF111111"/>
        <rFont val="Arial"/>
        <family val="2"/>
      </rPr>
      <t xml:space="preserve">&lt;= </t>
    </r>
    <r>
      <rPr>
        <sz val="14"/>
        <rFont val="Arial"/>
        <family val="2"/>
      </rPr>
      <t>90 - niveau 2</t>
    </r>
  </si>
  <si>
    <r>
      <t xml:space="preserve">3 </t>
    </r>
    <r>
      <rPr>
        <sz val="14"/>
        <color rgb="FF111111"/>
        <rFont val="Arial"/>
        <family val="2"/>
      </rPr>
      <t>491.02</t>
    </r>
  </si>
  <si>
    <r>
      <rPr>
        <sz val="14"/>
        <color rgb="FF111111"/>
        <rFont val="Arial"/>
        <family val="2"/>
      </rPr>
      <t>0118BO</t>
    </r>
  </si>
  <si>
    <r>
      <rPr>
        <sz val="14"/>
        <rFont val="Arial"/>
        <family val="2"/>
      </rPr>
      <t>Paralysies cérébral</t>
    </r>
    <r>
      <rPr>
        <sz val="14"/>
        <color rgb="FF565656"/>
        <rFont val="Arial"/>
        <family val="2"/>
      </rPr>
      <t>,</t>
    </r>
    <r>
      <rPr>
        <sz val="14"/>
        <rFont val="Arial"/>
        <family val="2"/>
      </rPr>
      <t xml:space="preserve">es
age&lt;= 17, score phy
&lt;= </t>
    </r>
    <r>
      <rPr>
        <sz val="14"/>
        <color rgb="FF111111"/>
        <rFont val="Arial"/>
        <family val="2"/>
      </rPr>
      <t xml:space="preserve">12, score </t>
    </r>
    <r>
      <rPr>
        <sz val="14"/>
        <rFont val="Arial"/>
        <family val="2"/>
      </rPr>
      <t xml:space="preserve">rr &gt;= 91 -
</t>
    </r>
    <r>
      <rPr>
        <b/>
        <sz val="14"/>
        <rFont val="Arial"/>
        <family val="2"/>
      </rPr>
      <t>zërojour</t>
    </r>
  </si>
  <si>
    <r>
      <rPr>
        <sz val="14"/>
        <color rgb="FF111111"/>
        <rFont val="Arial"/>
        <family val="2"/>
      </rPr>
      <t>0118B1</t>
    </r>
  </si>
  <si>
    <r>
      <rPr>
        <sz val="14"/>
        <rFont val="Arial"/>
        <family val="2"/>
      </rPr>
      <t xml:space="preserve">Paralysies </t>
    </r>
    <r>
      <rPr>
        <sz val="14"/>
        <color rgb="FF111111"/>
        <rFont val="Arial"/>
        <family val="2"/>
      </rPr>
      <t xml:space="preserve">cérébrales, </t>
    </r>
    <r>
      <rPr>
        <sz val="14"/>
        <rFont val="Arial"/>
        <family val="2"/>
      </rPr>
      <t>ag</t>
    </r>
    <r>
      <rPr>
        <sz val="14"/>
        <color rgb="FF262626"/>
        <rFont val="Arial"/>
        <family val="2"/>
      </rPr>
      <t>e &lt;</t>
    </r>
    <r>
      <rPr>
        <sz val="14"/>
        <rFont val="Arial"/>
        <family val="2"/>
      </rPr>
      <t>= 17</t>
    </r>
    <r>
      <rPr>
        <sz val="14"/>
        <color rgb="FF262626"/>
        <rFont val="Arial"/>
        <family val="2"/>
      </rPr>
      <t xml:space="preserve">, </t>
    </r>
    <r>
      <rPr>
        <sz val="14"/>
        <color rgb="FF111111"/>
        <rFont val="Arial"/>
        <family val="2"/>
      </rPr>
      <t xml:space="preserve">score </t>
    </r>
    <r>
      <rPr>
        <sz val="14"/>
        <rFont val="Arial"/>
        <family val="2"/>
      </rPr>
      <t xml:space="preserve">phy
</t>
    </r>
    <r>
      <rPr>
        <sz val="14"/>
        <color rgb="FF424242"/>
        <rFont val="Arial"/>
        <family val="2"/>
      </rPr>
      <t>&lt;</t>
    </r>
    <r>
      <rPr>
        <sz val="14"/>
        <rFont val="Arial"/>
        <family val="2"/>
      </rPr>
      <t xml:space="preserve">= </t>
    </r>
    <r>
      <rPr>
        <sz val="14"/>
        <color rgb="FF111111"/>
        <rFont val="Arial"/>
        <family val="2"/>
      </rPr>
      <t xml:space="preserve">12, score </t>
    </r>
    <r>
      <rPr>
        <sz val="14"/>
        <rFont val="Arial"/>
        <family val="2"/>
      </rPr>
      <t xml:space="preserve">rr </t>
    </r>
    <r>
      <rPr>
        <sz val="14"/>
        <color rgb="FF424242"/>
        <rFont val="Arial"/>
        <family val="2"/>
      </rPr>
      <t>&gt;</t>
    </r>
    <r>
      <rPr>
        <sz val="14"/>
        <rFont val="Arial"/>
        <family val="2"/>
      </rPr>
      <t xml:space="preserve">= </t>
    </r>
    <r>
      <rPr>
        <sz val="14"/>
        <color rgb="FF111111"/>
        <rFont val="Arial"/>
        <family val="2"/>
      </rPr>
      <t xml:space="preserve">91 </t>
    </r>
    <r>
      <rPr>
        <sz val="14"/>
        <rFont val="Arial"/>
        <family val="2"/>
      </rPr>
      <t xml:space="preserve">- </t>
    </r>
    <r>
      <rPr>
        <sz val="14"/>
        <color rgb="FF111111"/>
        <rFont val="Arial"/>
        <family val="2"/>
      </rPr>
      <t xml:space="preserve">niveau </t>
    </r>
    <r>
      <rPr>
        <sz val="14"/>
        <rFont val="Arial"/>
        <family val="2"/>
      </rPr>
      <t>1</t>
    </r>
  </si>
  <si>
    <r>
      <rPr>
        <sz val="14"/>
        <color rgb="FF111111"/>
        <rFont val="Arial"/>
        <family val="2"/>
      </rPr>
      <t>2 667.63</t>
    </r>
  </si>
  <si>
    <r>
      <rPr>
        <sz val="14"/>
        <color rgb="FF111111"/>
        <rFont val="Arial"/>
        <family val="2"/>
      </rPr>
      <t>0118B2</t>
    </r>
  </si>
  <si>
    <r>
      <rPr>
        <sz val="14"/>
        <color rgb="FF111111"/>
        <rFont val="Arial"/>
        <family val="2"/>
      </rPr>
      <t xml:space="preserve">Paralysies </t>
    </r>
    <r>
      <rPr>
        <sz val="14"/>
        <color rgb="FF262626"/>
        <rFont val="Arial"/>
        <family val="2"/>
      </rPr>
      <t>cérébra</t>
    </r>
    <r>
      <rPr>
        <sz val="14"/>
        <rFont val="Arial"/>
        <family val="2"/>
      </rPr>
      <t>le,</t>
    </r>
    <r>
      <rPr>
        <sz val="14"/>
        <color rgb="FF262626"/>
        <rFont val="Arial"/>
        <family val="2"/>
      </rPr>
      <t xml:space="preserve">s
</t>
    </r>
    <r>
      <rPr>
        <sz val="14"/>
        <color rgb="FF111111"/>
        <rFont val="Arial"/>
        <family val="2"/>
      </rPr>
      <t xml:space="preserve">age&lt;= </t>
    </r>
    <r>
      <rPr>
        <sz val="14"/>
        <rFont val="Arial"/>
        <family val="2"/>
      </rPr>
      <t xml:space="preserve">17, </t>
    </r>
    <r>
      <rPr>
        <sz val="14"/>
        <color rgb="FF111111"/>
        <rFont val="Arial"/>
        <family val="2"/>
      </rPr>
      <t xml:space="preserve">score phy
&lt;= 12, </t>
    </r>
    <r>
      <rPr>
        <sz val="14"/>
        <rFont val="Arial"/>
        <family val="2"/>
      </rPr>
      <t xml:space="preserve">score rr </t>
    </r>
    <r>
      <rPr>
        <sz val="14"/>
        <color rgb="FF262626"/>
        <rFont val="Arial"/>
        <family val="2"/>
      </rPr>
      <t>&gt;</t>
    </r>
    <r>
      <rPr>
        <sz val="14"/>
        <rFont val="Arial"/>
        <family val="2"/>
      </rPr>
      <t xml:space="preserve">= </t>
    </r>
    <r>
      <rPr>
        <sz val="14"/>
        <color rgb="FF111111"/>
        <rFont val="Arial"/>
        <family val="2"/>
      </rPr>
      <t xml:space="preserve">91 </t>
    </r>
    <r>
      <rPr>
        <sz val="14"/>
        <rFont val="Arial"/>
        <family val="2"/>
      </rPr>
      <t xml:space="preserve">-
</t>
    </r>
    <r>
      <rPr>
        <b/>
        <sz val="14"/>
        <rFont val="Arial"/>
        <family val="2"/>
      </rPr>
      <t>nive</t>
    </r>
    <r>
      <rPr>
        <b/>
        <sz val="14"/>
        <color rgb="FF262626"/>
        <rFont val="Arial"/>
        <family val="2"/>
      </rPr>
      <t xml:space="preserve">au </t>
    </r>
    <r>
      <rPr>
        <b/>
        <sz val="14"/>
        <color rgb="FF111111"/>
        <rFont val="Arial"/>
        <family val="2"/>
      </rPr>
      <t>2</t>
    </r>
  </si>
  <si>
    <r>
      <t xml:space="preserve">4 </t>
    </r>
    <r>
      <rPr>
        <sz val="14"/>
        <color rgb="FF111111"/>
        <rFont val="Arial"/>
        <family val="2"/>
      </rPr>
      <t>295.86</t>
    </r>
  </si>
  <si>
    <r>
      <rPr>
        <sz val="14"/>
        <color rgb="FF111111"/>
        <rFont val="Arial"/>
        <family val="2"/>
      </rPr>
      <t>0118CO</t>
    </r>
  </si>
  <si>
    <r>
      <rPr>
        <sz val="14"/>
        <color rgb="FF111111"/>
        <rFont val="Arial"/>
        <family val="2"/>
      </rPr>
      <t xml:space="preserve">Paralysies cérébrales, age&lt;= </t>
    </r>
    <r>
      <rPr>
        <sz val="14"/>
        <rFont val="Arial"/>
        <family val="2"/>
      </rPr>
      <t>1</t>
    </r>
    <r>
      <rPr>
        <sz val="14"/>
        <color rgb="FF262626"/>
        <rFont val="Arial"/>
        <family val="2"/>
      </rPr>
      <t>7, sco</t>
    </r>
    <r>
      <rPr>
        <sz val="14"/>
        <rFont val="Arial"/>
        <family val="2"/>
      </rPr>
      <t>r</t>
    </r>
    <r>
      <rPr>
        <sz val="14"/>
        <color rgb="FF262626"/>
        <rFont val="Arial"/>
        <family val="2"/>
      </rPr>
      <t xml:space="preserve">e </t>
    </r>
    <r>
      <rPr>
        <sz val="14"/>
        <color rgb="FF111111"/>
        <rFont val="Arial"/>
        <family val="2"/>
      </rPr>
      <t xml:space="preserve">phy
</t>
    </r>
    <r>
      <rPr>
        <sz val="14"/>
        <color rgb="FF262626"/>
        <rFont val="Arial"/>
        <family val="2"/>
      </rPr>
      <t>&gt;</t>
    </r>
    <r>
      <rPr>
        <sz val="14"/>
        <rFont val="Arial"/>
        <family val="2"/>
      </rPr>
      <t xml:space="preserve">= </t>
    </r>
    <r>
      <rPr>
        <sz val="14"/>
        <color rgb="FF111111"/>
        <rFont val="Arial"/>
        <family val="2"/>
      </rPr>
      <t xml:space="preserve">13 </t>
    </r>
    <r>
      <rPr>
        <sz val="14"/>
        <rFont val="Arial"/>
        <family val="2"/>
      </rPr>
      <t xml:space="preserve">- </t>
    </r>
    <r>
      <rPr>
        <sz val="14"/>
        <color rgb="FF111111"/>
        <rFont val="Arial"/>
        <family val="2"/>
      </rPr>
      <t xml:space="preserve">zéro </t>
    </r>
    <r>
      <rPr>
        <sz val="14"/>
        <rFont val="Arial"/>
        <family val="2"/>
      </rPr>
      <t>jour</t>
    </r>
  </si>
  <si>
    <r>
      <rPr>
        <sz val="14"/>
        <color rgb="FF111111"/>
        <rFont val="Arial"/>
        <family val="2"/>
      </rPr>
      <t>267.97</t>
    </r>
  </si>
  <si>
    <r>
      <rPr>
        <sz val="14"/>
        <color rgb="FF111111"/>
        <rFont val="Arial"/>
        <family val="2"/>
      </rPr>
      <t>0118C1</t>
    </r>
  </si>
  <si>
    <r>
      <rPr>
        <sz val="14"/>
        <rFont val="Arial"/>
        <family val="2"/>
      </rPr>
      <t xml:space="preserve">Paralysies </t>
    </r>
    <r>
      <rPr>
        <sz val="14"/>
        <color rgb="FF111111"/>
        <rFont val="Arial"/>
        <family val="2"/>
      </rPr>
      <t xml:space="preserve">cérébrales, age&lt;= </t>
    </r>
    <r>
      <rPr>
        <sz val="14"/>
        <rFont val="Arial"/>
        <family val="2"/>
      </rPr>
      <t>1</t>
    </r>
    <r>
      <rPr>
        <sz val="14"/>
        <color rgb="FF262626"/>
        <rFont val="Arial"/>
        <family val="2"/>
      </rPr>
      <t>7, sco</t>
    </r>
    <r>
      <rPr>
        <sz val="14"/>
        <rFont val="Arial"/>
        <family val="2"/>
      </rPr>
      <t>r</t>
    </r>
    <r>
      <rPr>
        <sz val="14"/>
        <color rgb="FF262626"/>
        <rFont val="Arial"/>
        <family val="2"/>
      </rPr>
      <t xml:space="preserve">e </t>
    </r>
    <r>
      <rPr>
        <sz val="14"/>
        <color rgb="FF111111"/>
        <rFont val="Arial"/>
        <family val="2"/>
      </rPr>
      <t xml:space="preserve">phy
</t>
    </r>
    <r>
      <rPr>
        <sz val="14"/>
        <color rgb="FF262626"/>
        <rFont val="Arial"/>
        <family val="2"/>
      </rPr>
      <t>&gt;</t>
    </r>
    <r>
      <rPr>
        <sz val="14"/>
        <rFont val="Arial"/>
        <family val="2"/>
      </rPr>
      <t xml:space="preserve">= </t>
    </r>
    <r>
      <rPr>
        <sz val="14"/>
        <color rgb="FF111111"/>
        <rFont val="Arial"/>
        <family val="2"/>
      </rPr>
      <t xml:space="preserve">13 </t>
    </r>
    <r>
      <rPr>
        <sz val="14"/>
        <rFont val="Arial"/>
        <family val="2"/>
      </rPr>
      <t xml:space="preserve">- </t>
    </r>
    <r>
      <rPr>
        <sz val="14"/>
        <color rgb="FF111111"/>
        <rFont val="Arial"/>
        <family val="2"/>
      </rPr>
      <t xml:space="preserve">niveau </t>
    </r>
    <r>
      <rPr>
        <sz val="14"/>
        <rFont val="Arial"/>
        <family val="2"/>
      </rPr>
      <t>1</t>
    </r>
  </si>
  <si>
    <r>
      <rPr>
        <sz val="14"/>
        <color rgb="FF111111"/>
        <rFont val="Arial"/>
        <family val="2"/>
      </rPr>
      <t>632.51</t>
    </r>
  </si>
  <si>
    <r>
      <rPr>
        <sz val="14"/>
        <color rgb="FF111111"/>
        <rFont val="Arial"/>
        <family val="2"/>
      </rPr>
      <t>5 060.11</t>
    </r>
  </si>
  <si>
    <r>
      <rPr>
        <sz val="14"/>
        <color rgb="FF111111"/>
        <rFont val="Arial"/>
        <family val="2"/>
      </rPr>
      <t>0118C2</t>
    </r>
  </si>
  <si>
    <r>
      <rPr>
        <sz val="14"/>
        <rFont val="Arial"/>
        <family val="2"/>
      </rPr>
      <t xml:space="preserve">Paralysies </t>
    </r>
    <r>
      <rPr>
        <sz val="14"/>
        <color rgb="FF111111"/>
        <rFont val="Arial"/>
        <family val="2"/>
      </rPr>
      <t xml:space="preserve">cérébrales, age&lt;= </t>
    </r>
    <r>
      <rPr>
        <sz val="14"/>
        <rFont val="Arial"/>
        <family val="2"/>
      </rPr>
      <t>1</t>
    </r>
    <r>
      <rPr>
        <sz val="14"/>
        <color rgb="FF262626"/>
        <rFont val="Arial"/>
        <family val="2"/>
      </rPr>
      <t>7, sco</t>
    </r>
    <r>
      <rPr>
        <sz val="14"/>
        <rFont val="Arial"/>
        <family val="2"/>
      </rPr>
      <t>r</t>
    </r>
    <r>
      <rPr>
        <sz val="14"/>
        <color rgb="FF262626"/>
        <rFont val="Arial"/>
        <family val="2"/>
      </rPr>
      <t xml:space="preserve">e </t>
    </r>
    <r>
      <rPr>
        <sz val="14"/>
        <color rgb="FF111111"/>
        <rFont val="Arial"/>
        <family val="2"/>
      </rPr>
      <t xml:space="preserve">phy
</t>
    </r>
    <r>
      <rPr>
        <sz val="14"/>
        <color rgb="FF262626"/>
        <rFont val="Arial"/>
        <family val="2"/>
      </rPr>
      <t>&gt;</t>
    </r>
    <r>
      <rPr>
        <sz val="14"/>
        <rFont val="Arial"/>
        <family val="2"/>
      </rPr>
      <t xml:space="preserve">= </t>
    </r>
    <r>
      <rPr>
        <sz val="14"/>
        <color rgb="FF262626"/>
        <rFont val="Arial"/>
        <family val="2"/>
      </rPr>
      <t xml:space="preserve">13 </t>
    </r>
    <r>
      <rPr>
        <sz val="14"/>
        <rFont val="Arial"/>
        <family val="2"/>
      </rPr>
      <t xml:space="preserve">- </t>
    </r>
    <r>
      <rPr>
        <sz val="14"/>
        <color rgb="FF111111"/>
        <rFont val="Arial"/>
        <family val="2"/>
      </rPr>
      <t>niveau 2</t>
    </r>
  </si>
  <si>
    <r>
      <rPr>
        <sz val="14"/>
        <color rgb="FF262626"/>
        <rFont val="Arial"/>
        <family val="2"/>
      </rPr>
      <t xml:space="preserve">2 </t>
    </r>
    <r>
      <rPr>
        <sz val="14"/>
        <color rgb="FF111111"/>
        <rFont val="Arial"/>
        <family val="2"/>
      </rPr>
      <t>858,05</t>
    </r>
  </si>
  <si>
    <r>
      <rPr>
        <sz val="14"/>
        <color rgb="FF111111"/>
        <rFont val="Arial"/>
        <family val="2"/>
      </rPr>
      <t>314.58</t>
    </r>
  </si>
  <si>
    <r>
      <t xml:space="preserve">11 </t>
    </r>
    <r>
      <rPr>
        <sz val="14"/>
        <color rgb="FF111111"/>
        <rFont val="Arial"/>
        <family val="2"/>
      </rPr>
      <t>666.30</t>
    </r>
  </si>
  <si>
    <r>
      <t xml:space="preserve">Paralysies </t>
    </r>
    <r>
      <rPr>
        <sz val="14"/>
        <color rgb="FF111111"/>
        <rFont val="Arial"/>
        <family val="2"/>
      </rPr>
      <t xml:space="preserve">cérébrales, age </t>
    </r>
    <r>
      <rPr>
        <sz val="14"/>
        <color rgb="FF424242"/>
        <rFont val="Arial"/>
        <family val="2"/>
      </rPr>
      <t>&gt;</t>
    </r>
    <r>
      <rPr>
        <sz val="14"/>
        <rFont val="Arial"/>
        <family val="2"/>
      </rPr>
      <t xml:space="preserve">= 18-  </t>
    </r>
    <r>
      <rPr>
        <sz val="14"/>
        <color rgb="FF111111"/>
        <rFont val="Arial"/>
        <family val="2"/>
      </rPr>
      <t>zéro Jour</t>
    </r>
  </si>
  <si>
    <r>
      <rPr>
        <sz val="14"/>
        <color rgb="FF111111"/>
        <rFont val="Arial"/>
        <family val="2"/>
      </rPr>
      <t>181.41</t>
    </r>
  </si>
  <si>
    <r>
      <t>Paraly</t>
    </r>
    <r>
      <rPr>
        <sz val="14"/>
        <color rgb="FF262626"/>
        <rFont val="Arial"/>
        <family val="2"/>
      </rPr>
      <t>s</t>
    </r>
    <r>
      <rPr>
        <sz val="14"/>
        <rFont val="Arial"/>
        <family val="2"/>
      </rPr>
      <t xml:space="preserve">ies </t>
    </r>
    <r>
      <rPr>
        <sz val="14"/>
        <color rgb="FF262626"/>
        <rFont val="Arial"/>
        <family val="2"/>
      </rPr>
      <t>cérébra</t>
    </r>
    <r>
      <rPr>
        <sz val="14"/>
        <rFont val="Arial"/>
        <family val="2"/>
      </rPr>
      <t>le</t>
    </r>
    <r>
      <rPr>
        <sz val="14"/>
        <color rgb="FF262626"/>
        <rFont val="Arial"/>
        <family val="2"/>
      </rPr>
      <t xml:space="preserve">s, </t>
    </r>
    <r>
      <rPr>
        <sz val="14"/>
        <color rgb="FF111111"/>
        <rFont val="Arial"/>
        <family val="2"/>
      </rPr>
      <t xml:space="preserve">age </t>
    </r>
    <r>
      <rPr>
        <sz val="14"/>
        <color rgb="FF424242"/>
        <rFont val="Arial"/>
        <family val="2"/>
      </rPr>
      <t>&gt;</t>
    </r>
    <r>
      <rPr>
        <sz val="14"/>
        <rFont val="Arial"/>
        <family val="2"/>
      </rPr>
      <t xml:space="preserve">= 18 </t>
    </r>
    <r>
      <rPr>
        <sz val="14"/>
        <color rgb="FF7E7E7E"/>
        <rFont val="Arial"/>
        <family val="2"/>
      </rPr>
      <t xml:space="preserve">- </t>
    </r>
    <r>
      <rPr>
        <sz val="14"/>
        <color rgb="FF111111"/>
        <rFont val="Arial"/>
        <family val="2"/>
      </rPr>
      <t xml:space="preserve">niveau </t>
    </r>
    <r>
      <rPr>
        <sz val="14"/>
        <rFont val="Arial"/>
        <family val="2"/>
      </rPr>
      <t>1</t>
    </r>
  </si>
  <si>
    <r>
      <rPr>
        <sz val="14"/>
        <color rgb="FF111111"/>
        <rFont val="Arial"/>
        <family val="2"/>
      </rPr>
      <t>293</t>
    </r>
    <r>
      <rPr>
        <sz val="14"/>
        <color rgb="FF7E7E7E"/>
        <rFont val="Arial"/>
        <family val="2"/>
      </rPr>
      <t>.</t>
    </r>
    <r>
      <rPr>
        <sz val="14"/>
        <rFont val="Arial"/>
        <family val="2"/>
      </rPr>
      <t>15</t>
    </r>
  </si>
  <si>
    <r>
      <t xml:space="preserve">4 </t>
    </r>
    <r>
      <rPr>
        <sz val="14"/>
        <color rgb="FF111111"/>
        <rFont val="Arial"/>
        <family val="2"/>
      </rPr>
      <t>397.29</t>
    </r>
  </si>
  <si>
    <r>
      <rPr>
        <sz val="14"/>
        <color rgb="FF111111"/>
        <rFont val="Arial"/>
        <family val="2"/>
      </rPr>
      <t xml:space="preserve">Paralysies cérébrales, age&gt;= </t>
    </r>
    <r>
      <rPr>
        <sz val="14"/>
        <rFont val="Arial"/>
        <family val="2"/>
      </rPr>
      <t>1</t>
    </r>
    <r>
      <rPr>
        <sz val="14"/>
        <color rgb="FF262626"/>
        <rFont val="Arial"/>
        <family val="2"/>
      </rPr>
      <t xml:space="preserve">8 </t>
    </r>
    <r>
      <rPr>
        <sz val="14"/>
        <rFont val="Arial"/>
        <family val="2"/>
      </rPr>
      <t xml:space="preserve">- </t>
    </r>
    <r>
      <rPr>
        <sz val="14"/>
        <color rgb="FF111111"/>
        <rFont val="Arial"/>
        <family val="2"/>
      </rPr>
      <t>niveau 2</t>
    </r>
  </si>
  <si>
    <r>
      <rPr>
        <sz val="14"/>
        <color rgb="FF262626"/>
        <rFont val="Arial"/>
        <family val="2"/>
      </rPr>
      <t>380</t>
    </r>
    <r>
      <rPr>
        <sz val="14"/>
        <rFont val="Arial"/>
        <family val="2"/>
      </rPr>
      <t>.1</t>
    </r>
    <r>
      <rPr>
        <sz val="14"/>
        <color rgb="FF262626"/>
        <rFont val="Arial"/>
        <family val="2"/>
      </rPr>
      <t>8</t>
    </r>
  </si>
  <si>
    <r>
      <rPr>
        <sz val="14"/>
        <color rgb="FF111111"/>
        <rFont val="Arial"/>
        <family val="2"/>
      </rPr>
      <t>5 702.71</t>
    </r>
  </si>
  <si>
    <r>
      <rPr>
        <sz val="14"/>
        <color rgb="FF262626"/>
        <rFont val="Arial"/>
        <family val="2"/>
      </rPr>
      <t>0121AO</t>
    </r>
  </si>
  <si>
    <r>
      <rPr>
        <sz val="14"/>
        <color rgb="FF111111"/>
        <rFont val="Arial"/>
        <family val="2"/>
      </rPr>
      <t xml:space="preserve">Polyneuropathies, score phy &lt;= 8 </t>
    </r>
    <r>
      <rPr>
        <sz val="14"/>
        <color rgb="FF7E7E7E"/>
        <rFont val="Arial"/>
        <family val="2"/>
      </rPr>
      <t xml:space="preserve">- </t>
    </r>
    <r>
      <rPr>
        <sz val="14"/>
        <rFont val="Arial"/>
        <family val="2"/>
      </rPr>
      <t>zéro j</t>
    </r>
    <r>
      <rPr>
        <sz val="14"/>
        <color rgb="FF262626"/>
        <rFont val="Arial"/>
        <family val="2"/>
      </rPr>
      <t>o</t>
    </r>
    <r>
      <rPr>
        <sz val="14"/>
        <rFont val="Arial"/>
        <family val="2"/>
      </rPr>
      <t>ur</t>
    </r>
  </si>
  <si>
    <r>
      <rPr>
        <sz val="14"/>
        <color rgb="FF111111"/>
        <rFont val="Arial"/>
        <family val="2"/>
      </rPr>
      <t>154.45</t>
    </r>
  </si>
  <si>
    <r>
      <rPr>
        <sz val="14"/>
        <color rgb="FF262626"/>
        <rFont val="Arial"/>
        <family val="2"/>
      </rPr>
      <t>0121A1</t>
    </r>
  </si>
  <si>
    <r>
      <rPr>
        <sz val="14"/>
        <color rgb="FF111111"/>
        <rFont val="Arial"/>
        <family val="2"/>
      </rPr>
      <t xml:space="preserve">Polyneuropathies, score phy &lt;= 8 </t>
    </r>
    <r>
      <rPr>
        <sz val="14"/>
        <rFont val="Arial"/>
        <family val="2"/>
      </rPr>
      <t>- niveau 1</t>
    </r>
  </si>
  <si>
    <r>
      <rPr>
        <sz val="14"/>
        <color rgb="FF111111"/>
        <rFont val="Arial"/>
        <family val="2"/>
      </rPr>
      <t>161.93</t>
    </r>
  </si>
  <si>
    <r>
      <rPr>
        <sz val="14"/>
        <color rgb="FF111111"/>
        <rFont val="Arial"/>
        <family val="2"/>
      </rPr>
      <t>5 829.41</t>
    </r>
  </si>
  <si>
    <r>
      <rPr>
        <sz val="14"/>
        <color rgb="FF262626"/>
        <rFont val="Arial"/>
        <family val="2"/>
      </rPr>
      <t>0121A2</t>
    </r>
  </si>
  <si>
    <r>
      <rPr>
        <sz val="14"/>
        <color rgb="FF111111"/>
        <rFont val="Arial"/>
        <family val="2"/>
      </rPr>
      <t xml:space="preserve">Polyneuropathies, score phy &lt;= </t>
    </r>
    <r>
      <rPr>
        <sz val="14"/>
        <color rgb="FF262626"/>
        <rFont val="Arial"/>
        <family val="2"/>
      </rPr>
      <t xml:space="preserve">8 </t>
    </r>
    <r>
      <rPr>
        <sz val="14"/>
        <rFont val="Arial"/>
        <family val="2"/>
      </rPr>
      <t xml:space="preserve">- niveau </t>
    </r>
    <r>
      <rPr>
        <sz val="14"/>
        <color rgb="FF262626"/>
        <rFont val="Arial"/>
        <family val="2"/>
      </rPr>
      <t>2</t>
    </r>
  </si>
  <si>
    <r>
      <rPr>
        <sz val="14"/>
        <color rgb="FF111111"/>
        <rFont val="Arial"/>
        <family val="2"/>
      </rPr>
      <t>186.30</t>
    </r>
  </si>
  <si>
    <r>
      <rPr>
        <sz val="14"/>
        <color rgb="FF111111"/>
        <rFont val="Arial"/>
        <family val="2"/>
      </rPr>
      <t xml:space="preserve">6 </t>
    </r>
    <r>
      <rPr>
        <sz val="14"/>
        <rFont val="Arial"/>
        <family val="2"/>
      </rPr>
      <t>706.8</t>
    </r>
    <r>
      <rPr>
        <sz val="14"/>
        <color rgb="FF262626"/>
        <rFont val="Arial"/>
        <family val="2"/>
      </rPr>
      <t>2</t>
    </r>
  </si>
  <si>
    <r>
      <rPr>
        <sz val="14"/>
        <color rgb="FF262626"/>
        <rFont val="Arial"/>
        <family val="2"/>
      </rPr>
      <t>0121</t>
    </r>
    <r>
      <rPr>
        <sz val="14"/>
        <rFont val="Arial"/>
        <family val="2"/>
      </rPr>
      <t>BO</t>
    </r>
  </si>
  <si>
    <r>
      <rPr>
        <sz val="14"/>
        <color rgb="FF111111"/>
        <rFont val="Arial"/>
        <family val="2"/>
      </rPr>
      <t>Polyneuropathies, score phy [9,12)</t>
    </r>
    <r>
      <rPr>
        <sz val="14"/>
        <rFont val="Arial"/>
        <family val="2"/>
      </rPr>
      <t>- zér</t>
    </r>
    <r>
      <rPr>
        <sz val="14"/>
        <color rgb="FF262626"/>
        <rFont val="Arial"/>
        <family val="2"/>
      </rPr>
      <t xml:space="preserve">o </t>
    </r>
    <r>
      <rPr>
        <sz val="14"/>
        <rFont val="Arial"/>
        <family val="2"/>
      </rPr>
      <t>jour</t>
    </r>
  </si>
  <si>
    <r>
      <rPr>
        <sz val="14"/>
        <color rgb="FF111111"/>
        <rFont val="Arial"/>
        <family val="2"/>
      </rPr>
      <t>190.19</t>
    </r>
  </si>
  <si>
    <r>
      <rPr>
        <sz val="14"/>
        <color rgb="FF262626"/>
        <rFont val="Arial"/>
        <family val="2"/>
      </rPr>
      <t>0121</t>
    </r>
    <r>
      <rPr>
        <sz val="14"/>
        <rFont val="Arial"/>
        <family val="2"/>
      </rPr>
      <t>B1</t>
    </r>
  </si>
  <si>
    <r>
      <rPr>
        <sz val="14"/>
        <color rgb="FF111111"/>
        <rFont val="Arial"/>
        <family val="2"/>
      </rPr>
      <t xml:space="preserve">Polyneuropathies, score phy </t>
    </r>
    <r>
      <rPr>
        <sz val="14"/>
        <rFont val="Arial"/>
        <family val="2"/>
      </rPr>
      <t>[9</t>
    </r>
    <r>
      <rPr>
        <sz val="14"/>
        <color rgb="FF262626"/>
        <rFont val="Arial"/>
        <family val="2"/>
      </rPr>
      <t>,</t>
    </r>
    <r>
      <rPr>
        <sz val="14"/>
        <color rgb="FF111111"/>
        <rFont val="Arial"/>
        <family val="2"/>
      </rPr>
      <t>12)</t>
    </r>
    <r>
      <rPr>
        <sz val="14"/>
        <rFont val="Arial"/>
        <family val="2"/>
      </rPr>
      <t>- niv</t>
    </r>
    <r>
      <rPr>
        <sz val="14"/>
        <color rgb="FF262626"/>
        <rFont val="Arial"/>
        <family val="2"/>
      </rPr>
      <t xml:space="preserve">eau </t>
    </r>
    <r>
      <rPr>
        <sz val="14"/>
        <rFont val="Arial"/>
        <family val="2"/>
      </rPr>
      <t>1</t>
    </r>
  </si>
  <si>
    <r>
      <rPr>
        <sz val="14"/>
        <color rgb="FF111111"/>
        <rFont val="Arial"/>
        <family val="2"/>
      </rPr>
      <t>187.33</t>
    </r>
  </si>
  <si>
    <r>
      <rPr>
        <sz val="14"/>
        <color rgb="FF111111"/>
        <rFont val="Arial"/>
        <family val="2"/>
      </rPr>
      <t xml:space="preserve">6 </t>
    </r>
    <r>
      <rPr>
        <sz val="14"/>
        <rFont val="Arial"/>
        <family val="2"/>
      </rPr>
      <t>743.99</t>
    </r>
  </si>
  <si>
    <r>
      <rPr>
        <sz val="14"/>
        <color rgb="FF111111"/>
        <rFont val="Arial"/>
        <family val="2"/>
      </rPr>
      <t xml:space="preserve">FIN
</t>
    </r>
    <r>
      <rPr>
        <sz val="14"/>
        <rFont val="Arial"/>
        <family val="2"/>
      </rPr>
      <t xml:space="preserve">de </t>
    </r>
    <r>
      <rPr>
        <sz val="14"/>
        <color rgb="FF111111"/>
        <rFont val="Arial"/>
        <family val="2"/>
      </rPr>
      <t xml:space="preserve">Zone Forfaitaire </t>
    </r>
    <r>
      <rPr>
        <sz val="14"/>
        <color rgb="FF242424"/>
        <rFont val="Arial"/>
        <family val="2"/>
      </rPr>
      <t>(</t>
    </r>
    <r>
      <rPr>
        <sz val="14"/>
        <rFont val="Arial"/>
        <family val="2"/>
      </rPr>
      <t>FZF</t>
    </r>
    <r>
      <rPr>
        <sz val="14"/>
        <color rgb="FF343434"/>
        <rFont val="Arial"/>
        <family val="2"/>
      </rPr>
      <t>)</t>
    </r>
  </si>
  <si>
    <r>
      <t>Polyneur opathie</t>
    </r>
    <r>
      <rPr>
        <sz val="14"/>
        <color rgb="FF444444"/>
        <rFont val="Arial"/>
        <family val="2"/>
      </rPr>
      <t xml:space="preserve">, </t>
    </r>
    <r>
      <rPr>
        <sz val="14"/>
        <rFont val="Arial"/>
        <family val="2"/>
      </rPr>
      <t xml:space="preserve">s score phy </t>
    </r>
    <r>
      <rPr>
        <sz val="14"/>
        <color rgb="FF111111"/>
        <rFont val="Arial"/>
        <family val="2"/>
      </rPr>
      <t>[9,12)</t>
    </r>
    <r>
      <rPr>
        <sz val="14"/>
        <rFont val="Arial"/>
        <family val="2"/>
      </rPr>
      <t xml:space="preserve">- niveau </t>
    </r>
    <r>
      <rPr>
        <sz val="14"/>
        <color rgb="FF111111"/>
        <rFont val="Arial"/>
        <family val="2"/>
      </rPr>
      <t>2</t>
    </r>
  </si>
  <si>
    <r>
      <rPr>
        <sz val="14"/>
        <color rgb="FF111111"/>
        <rFont val="Arial"/>
        <family val="2"/>
      </rPr>
      <t xml:space="preserve">210 </t>
    </r>
    <r>
      <rPr>
        <sz val="14"/>
        <rFont val="Arial"/>
        <family val="2"/>
      </rPr>
      <t>35</t>
    </r>
  </si>
  <si>
    <r>
      <t xml:space="preserve">10 </t>
    </r>
    <r>
      <rPr>
        <sz val="14"/>
        <color rgb="FF111111"/>
        <rFont val="Arial"/>
        <family val="2"/>
      </rPr>
      <t>517 70</t>
    </r>
  </si>
  <si>
    <r>
      <t>Polyneur opathie</t>
    </r>
    <r>
      <rPr>
        <sz val="14"/>
        <color rgb="FF444444"/>
        <rFont val="Arial"/>
        <family val="2"/>
      </rPr>
      <t xml:space="preserve">, </t>
    </r>
    <r>
      <rPr>
        <sz val="14"/>
        <rFont val="Arial"/>
        <family val="2"/>
      </rPr>
      <t xml:space="preserve">s score phy </t>
    </r>
    <r>
      <rPr>
        <sz val="14"/>
        <color rgb="FF111111"/>
        <rFont val="Arial"/>
        <family val="2"/>
      </rPr>
      <t xml:space="preserve">&gt;= </t>
    </r>
    <r>
      <rPr>
        <sz val="14"/>
        <rFont val="Arial"/>
        <family val="2"/>
      </rPr>
      <t>13 - zéro jour</t>
    </r>
  </si>
  <si>
    <r>
      <rPr>
        <sz val="14"/>
        <rFont val="Arial"/>
        <family val="2"/>
      </rPr>
      <t>Polyneur opathie</t>
    </r>
    <r>
      <rPr>
        <sz val="14"/>
        <color rgb="FF565656"/>
        <rFont val="Arial"/>
        <family val="2"/>
      </rPr>
      <t xml:space="preserve">, </t>
    </r>
    <r>
      <rPr>
        <sz val="14"/>
        <rFont val="Arial"/>
        <family val="2"/>
      </rPr>
      <t xml:space="preserve">s
score phy </t>
    </r>
    <r>
      <rPr>
        <sz val="14"/>
        <color rgb="FF111111"/>
        <rFont val="Arial"/>
        <family val="2"/>
      </rPr>
      <t xml:space="preserve">&gt;= </t>
    </r>
    <r>
      <rPr>
        <sz val="14"/>
        <rFont val="Arial"/>
        <family val="2"/>
      </rPr>
      <t>13 - niveau 1</t>
    </r>
  </si>
  <si>
    <r>
      <rPr>
        <sz val="14"/>
        <color rgb="FF111111"/>
        <rFont val="Arial"/>
        <family val="2"/>
      </rPr>
      <t xml:space="preserve">197 </t>
    </r>
    <r>
      <rPr>
        <sz val="14"/>
        <rFont val="Arial"/>
        <family val="2"/>
      </rPr>
      <t>26</t>
    </r>
  </si>
  <si>
    <r>
      <rPr>
        <sz val="14"/>
        <rFont val="Arial"/>
        <family val="2"/>
      </rPr>
      <t>Polyneur opathie</t>
    </r>
    <r>
      <rPr>
        <sz val="14"/>
        <color rgb="FF565656"/>
        <rFont val="Arial"/>
        <family val="2"/>
      </rPr>
      <t xml:space="preserve">, </t>
    </r>
    <r>
      <rPr>
        <sz val="14"/>
        <rFont val="Arial"/>
        <family val="2"/>
      </rPr>
      <t xml:space="preserve">s
score phy &gt;= 13 - niveau </t>
    </r>
    <r>
      <rPr>
        <sz val="14"/>
        <color rgb="FF111111"/>
        <rFont val="Arial"/>
        <family val="2"/>
      </rPr>
      <t>2</t>
    </r>
  </si>
  <si>
    <r>
      <t xml:space="preserve">18 647 </t>
    </r>
    <r>
      <rPr>
        <sz val="14"/>
        <color rgb="FF111111"/>
        <rFont val="Arial"/>
        <family val="2"/>
      </rPr>
      <t>79</t>
    </r>
  </si>
  <si>
    <r>
      <rPr>
        <sz val="14"/>
        <rFont val="Arial"/>
        <family val="2"/>
      </rPr>
      <t xml:space="preserve">Affections des nerfs (à </t>
    </r>
    <r>
      <rPr>
        <sz val="14"/>
        <color rgb="FF111111"/>
        <rFont val="Arial"/>
        <family val="2"/>
      </rPr>
      <t xml:space="preserve">l'exclusion </t>
    </r>
    <r>
      <rPr>
        <sz val="14"/>
        <rFont val="Arial"/>
        <family val="2"/>
      </rPr>
      <t>des polyneuropathie</t>
    </r>
    <r>
      <rPr>
        <sz val="14"/>
        <color rgb="FF242424"/>
        <rFont val="Arial"/>
        <family val="2"/>
      </rPr>
      <t>,</t>
    </r>
    <r>
      <rPr>
        <sz val="14"/>
        <rFont val="Arial"/>
        <family val="2"/>
      </rPr>
      <t xml:space="preserve">s) score phy &lt;= </t>
    </r>
    <r>
      <rPr>
        <sz val="14"/>
        <color rgb="FF111111"/>
        <rFont val="Arial"/>
        <family val="2"/>
      </rPr>
      <t xml:space="preserve">8 </t>
    </r>
    <r>
      <rPr>
        <sz val="14"/>
        <rFont val="Arial"/>
        <family val="2"/>
      </rPr>
      <t>- zéro iour</t>
    </r>
  </si>
  <si>
    <r>
      <rPr>
        <sz val="14"/>
        <color rgb="FF111111"/>
        <rFont val="Arial"/>
        <family val="2"/>
      </rPr>
      <t xml:space="preserve">158 </t>
    </r>
    <r>
      <rPr>
        <sz val="14"/>
        <rFont val="Arial"/>
        <family val="2"/>
      </rPr>
      <t>53</t>
    </r>
  </si>
  <si>
    <r>
      <rPr>
        <sz val="14"/>
        <rFont val="Arial"/>
        <family val="2"/>
      </rPr>
      <t xml:space="preserve">Affections des nerfs </t>
    </r>
    <r>
      <rPr>
        <sz val="14"/>
        <color rgb="FF111111"/>
        <rFont val="Arial"/>
        <family val="2"/>
      </rPr>
      <t xml:space="preserve">(à
</t>
    </r>
    <r>
      <rPr>
        <sz val="14"/>
        <rFont val="Arial"/>
        <family val="2"/>
      </rPr>
      <t>l'exclusion des polyneuropathie</t>
    </r>
    <r>
      <rPr>
        <sz val="14"/>
        <color rgb="FF444444"/>
        <rFont val="Arial"/>
        <family val="2"/>
      </rPr>
      <t>,</t>
    </r>
    <r>
      <rPr>
        <sz val="14"/>
        <rFont val="Arial"/>
        <family val="2"/>
      </rPr>
      <t xml:space="preserve">s) score phy </t>
    </r>
    <r>
      <rPr>
        <sz val="14"/>
        <color rgb="FF111111"/>
        <rFont val="Arial"/>
        <family val="2"/>
      </rPr>
      <t xml:space="preserve">&lt;= </t>
    </r>
    <r>
      <rPr>
        <sz val="14"/>
        <rFont val="Arial"/>
        <family val="2"/>
      </rPr>
      <t>8 - niveau 1</t>
    </r>
  </si>
  <si>
    <r>
      <t xml:space="preserve">2 </t>
    </r>
    <r>
      <rPr>
        <sz val="14"/>
        <color rgb="FF111111"/>
        <rFont val="Arial"/>
        <family val="2"/>
      </rPr>
      <t xml:space="preserve">980 </t>
    </r>
    <r>
      <rPr>
        <sz val="14"/>
        <rFont val="Arial"/>
        <family val="2"/>
      </rPr>
      <t>43</t>
    </r>
  </si>
  <si>
    <r>
      <rPr>
        <sz val="14"/>
        <rFont val="Arial"/>
        <family val="2"/>
      </rPr>
      <t xml:space="preserve">Affections des nerfs (à
l'exclusion </t>
    </r>
    <r>
      <rPr>
        <sz val="14"/>
        <color rgb="FF111111"/>
        <rFont val="Arial"/>
        <family val="2"/>
      </rPr>
      <t xml:space="preserve">des </t>
    </r>
    <r>
      <rPr>
        <sz val="14"/>
        <rFont val="Arial"/>
        <family val="2"/>
      </rPr>
      <t>polyneuropathie</t>
    </r>
    <r>
      <rPr>
        <sz val="14"/>
        <color rgb="FF444444"/>
        <rFont val="Arial"/>
        <family val="2"/>
      </rPr>
      <t>,</t>
    </r>
    <r>
      <rPr>
        <sz val="14"/>
        <rFont val="Arial"/>
        <family val="2"/>
      </rPr>
      <t xml:space="preserve">s) score phy </t>
    </r>
    <r>
      <rPr>
        <sz val="14"/>
        <color rgb="FF111111"/>
        <rFont val="Arial"/>
        <family val="2"/>
      </rPr>
      <t xml:space="preserve">&lt;= </t>
    </r>
    <r>
      <rPr>
        <sz val="14"/>
        <rFont val="Arial"/>
        <family val="2"/>
      </rPr>
      <t>8 - niveau 2</t>
    </r>
  </si>
  <si>
    <r>
      <t xml:space="preserve">4 </t>
    </r>
    <r>
      <rPr>
        <sz val="14"/>
        <color rgb="FF111111"/>
        <rFont val="Arial"/>
        <family val="2"/>
      </rPr>
      <t>610.85</t>
    </r>
  </si>
  <si>
    <r>
      <rPr>
        <sz val="14"/>
        <color rgb="FF111111"/>
        <rFont val="Arial"/>
        <family val="2"/>
      </rPr>
      <t>0124BO</t>
    </r>
  </si>
  <si>
    <r>
      <rPr>
        <sz val="14"/>
        <rFont val="Arial"/>
        <family val="2"/>
      </rPr>
      <t xml:space="preserve">Affections des nerfs (à
l'exclusion </t>
    </r>
    <r>
      <rPr>
        <sz val="14"/>
        <color rgb="FF111111"/>
        <rFont val="Arial"/>
        <family val="2"/>
      </rPr>
      <t xml:space="preserve">des </t>
    </r>
    <r>
      <rPr>
        <sz val="14"/>
        <rFont val="Arial"/>
        <family val="2"/>
      </rPr>
      <t xml:space="preserve">polyneuropathies), score phy </t>
    </r>
    <r>
      <rPr>
        <sz val="14"/>
        <color rgb="FF242424"/>
        <rFont val="Arial"/>
        <family val="2"/>
      </rPr>
      <t>&gt;</t>
    </r>
    <r>
      <rPr>
        <sz val="14"/>
        <rFont val="Arial"/>
        <family val="2"/>
      </rPr>
      <t xml:space="preserve">= </t>
    </r>
    <r>
      <rPr>
        <sz val="14"/>
        <color rgb="FF111111"/>
        <rFont val="Arial"/>
        <family val="2"/>
      </rPr>
      <t xml:space="preserve">9 </t>
    </r>
    <r>
      <rPr>
        <sz val="14"/>
        <rFont val="Arial"/>
        <family val="2"/>
      </rPr>
      <t xml:space="preserve">- </t>
    </r>
    <r>
      <rPr>
        <sz val="14"/>
        <color rgb="FF111111"/>
        <rFont val="Arial"/>
        <family val="2"/>
      </rPr>
      <t xml:space="preserve">zéro </t>
    </r>
    <r>
      <rPr>
        <sz val="14"/>
        <rFont val="Arial"/>
        <family val="2"/>
      </rPr>
      <t>jour</t>
    </r>
  </si>
  <si>
    <r>
      <rPr>
        <sz val="14"/>
        <color rgb="FF111111"/>
        <rFont val="Arial"/>
        <family val="2"/>
      </rPr>
      <t>158.23</t>
    </r>
  </si>
  <si>
    <r>
      <rPr>
        <sz val="14"/>
        <color rgb="FF111111"/>
        <rFont val="Arial"/>
        <family val="2"/>
      </rPr>
      <t xml:space="preserve">Affections des nerfs (à
l'exclusion des </t>
    </r>
    <r>
      <rPr>
        <sz val="14"/>
        <rFont val="Arial"/>
        <family val="2"/>
      </rPr>
      <t>polyneuropathie</t>
    </r>
    <r>
      <rPr>
        <sz val="14"/>
        <color rgb="FF242424"/>
        <rFont val="Arial"/>
        <family val="2"/>
      </rPr>
      <t xml:space="preserve">s), </t>
    </r>
    <r>
      <rPr>
        <sz val="14"/>
        <rFont val="Arial"/>
        <family val="2"/>
      </rPr>
      <t>scor</t>
    </r>
    <r>
      <rPr>
        <sz val="14"/>
        <color rgb="FF242424"/>
        <rFont val="Arial"/>
        <family val="2"/>
      </rPr>
      <t xml:space="preserve">e </t>
    </r>
    <r>
      <rPr>
        <sz val="14"/>
        <color rgb="FF111111"/>
        <rFont val="Arial"/>
        <family val="2"/>
      </rPr>
      <t xml:space="preserve">phy </t>
    </r>
    <r>
      <rPr>
        <sz val="14"/>
        <color rgb="FF444444"/>
        <rFont val="Arial"/>
        <family val="2"/>
      </rPr>
      <t>&gt;</t>
    </r>
    <r>
      <rPr>
        <sz val="14"/>
        <rFont val="Arial"/>
        <family val="2"/>
      </rPr>
      <t xml:space="preserve">= </t>
    </r>
    <r>
      <rPr>
        <sz val="14"/>
        <color rgb="FF111111"/>
        <rFont val="Arial"/>
        <family val="2"/>
      </rPr>
      <t xml:space="preserve">9 </t>
    </r>
    <r>
      <rPr>
        <sz val="14"/>
        <rFont val="Arial"/>
        <family val="2"/>
      </rPr>
      <t xml:space="preserve">- </t>
    </r>
    <r>
      <rPr>
        <sz val="14"/>
        <color rgb="FF111111"/>
        <rFont val="Arial"/>
        <family val="2"/>
      </rPr>
      <t>niv</t>
    </r>
    <r>
      <rPr>
        <sz val="14"/>
        <color rgb="FF343434"/>
        <rFont val="Arial"/>
        <family val="2"/>
      </rPr>
      <t>ea</t>
    </r>
    <r>
      <rPr>
        <sz val="14"/>
        <rFont val="Arial"/>
        <family val="2"/>
      </rPr>
      <t>u 1</t>
    </r>
  </si>
  <si>
    <r>
      <rPr>
        <sz val="14"/>
        <color rgb="FF111111"/>
        <rFont val="Arial"/>
        <family val="2"/>
      </rPr>
      <t>289.63</t>
    </r>
  </si>
  <si>
    <r>
      <t xml:space="preserve">4 </t>
    </r>
    <r>
      <rPr>
        <sz val="14"/>
        <color rgb="FF111111"/>
        <rFont val="Arial"/>
        <family val="2"/>
      </rPr>
      <t>344.47</t>
    </r>
  </si>
  <si>
    <r>
      <rPr>
        <sz val="14"/>
        <color rgb="FF111111"/>
        <rFont val="Arial"/>
        <family val="2"/>
      </rPr>
      <t xml:space="preserve">Affections des nerfs (à
</t>
    </r>
    <r>
      <rPr>
        <sz val="14"/>
        <rFont val="Arial"/>
        <family val="2"/>
      </rPr>
      <t xml:space="preserve">l'exclusion </t>
    </r>
    <r>
      <rPr>
        <sz val="14"/>
        <color rgb="FF111111"/>
        <rFont val="Arial"/>
        <family val="2"/>
      </rPr>
      <t xml:space="preserve">des </t>
    </r>
    <r>
      <rPr>
        <sz val="14"/>
        <rFont val="Arial"/>
        <family val="2"/>
      </rPr>
      <t>p</t>
    </r>
    <r>
      <rPr>
        <sz val="14"/>
        <color rgb="FF242424"/>
        <rFont val="Arial"/>
        <family val="2"/>
      </rPr>
      <t>o</t>
    </r>
    <r>
      <rPr>
        <sz val="14"/>
        <rFont val="Arial"/>
        <family val="2"/>
      </rPr>
      <t>lyn</t>
    </r>
    <r>
      <rPr>
        <sz val="14"/>
        <color rgb="FF242424"/>
        <rFont val="Arial"/>
        <family val="2"/>
      </rPr>
      <t>e</t>
    </r>
    <r>
      <rPr>
        <sz val="14"/>
        <rFont val="Arial"/>
        <family val="2"/>
      </rPr>
      <t>uropathi</t>
    </r>
    <r>
      <rPr>
        <sz val="14"/>
        <color rgb="FF343434"/>
        <rFont val="Arial"/>
        <family val="2"/>
      </rPr>
      <t>e</t>
    </r>
    <r>
      <rPr>
        <sz val="14"/>
        <color rgb="FF111111"/>
        <rFont val="Arial"/>
        <family val="2"/>
      </rPr>
      <t>s)</t>
    </r>
    <r>
      <rPr>
        <sz val="14"/>
        <color rgb="FF343434"/>
        <rFont val="Arial"/>
        <family val="2"/>
      </rPr>
      <t xml:space="preserve">, </t>
    </r>
    <r>
      <rPr>
        <sz val="14"/>
        <rFont val="Arial"/>
        <family val="2"/>
      </rPr>
      <t>s</t>
    </r>
    <r>
      <rPr>
        <sz val="14"/>
        <color rgb="FF242424"/>
        <rFont val="Arial"/>
        <family val="2"/>
      </rPr>
      <t>co</t>
    </r>
    <r>
      <rPr>
        <sz val="14"/>
        <rFont val="Arial"/>
        <family val="2"/>
      </rPr>
      <t>r</t>
    </r>
    <r>
      <rPr>
        <sz val="14"/>
        <color rgb="FF242424"/>
        <rFont val="Arial"/>
        <family val="2"/>
      </rPr>
      <t xml:space="preserve">e </t>
    </r>
    <r>
      <rPr>
        <sz val="14"/>
        <rFont val="Arial"/>
        <family val="2"/>
      </rPr>
      <t xml:space="preserve">phy </t>
    </r>
    <r>
      <rPr>
        <sz val="14"/>
        <color rgb="FF343434"/>
        <rFont val="Arial"/>
        <family val="2"/>
      </rPr>
      <t>&gt;</t>
    </r>
    <r>
      <rPr>
        <sz val="14"/>
        <rFont val="Arial"/>
        <family val="2"/>
      </rPr>
      <t xml:space="preserve">= </t>
    </r>
    <r>
      <rPr>
        <sz val="14"/>
        <color rgb="FF111111"/>
        <rFont val="Arial"/>
        <family val="2"/>
      </rPr>
      <t xml:space="preserve">9 </t>
    </r>
    <r>
      <rPr>
        <sz val="14"/>
        <rFont val="Arial"/>
        <family val="2"/>
      </rPr>
      <t xml:space="preserve">- </t>
    </r>
    <r>
      <rPr>
        <sz val="14"/>
        <color rgb="FF111111"/>
        <rFont val="Arial"/>
        <family val="2"/>
      </rPr>
      <t>niveau 2</t>
    </r>
  </si>
  <si>
    <r>
      <t xml:space="preserve">1 </t>
    </r>
    <r>
      <rPr>
        <sz val="14"/>
        <color rgb="FF111111"/>
        <rFont val="Arial"/>
        <family val="2"/>
      </rPr>
      <t>563</t>
    </r>
    <r>
      <rPr>
        <sz val="14"/>
        <color rgb="FF343434"/>
        <rFont val="Arial"/>
        <family val="2"/>
      </rPr>
      <t>,3</t>
    </r>
    <r>
      <rPr>
        <sz val="14"/>
        <color rgb="FF111111"/>
        <rFont val="Arial"/>
        <family val="2"/>
      </rPr>
      <t>4</t>
    </r>
  </si>
  <si>
    <r>
      <rPr>
        <sz val="14"/>
        <color rgb="FF111111"/>
        <rFont val="Arial"/>
        <family val="2"/>
      </rPr>
      <t>198.65</t>
    </r>
  </si>
  <si>
    <r>
      <t xml:space="preserve">12 </t>
    </r>
    <r>
      <rPr>
        <sz val="14"/>
        <color rgb="FF111111"/>
        <rFont val="Arial"/>
        <family val="2"/>
      </rPr>
      <t>687.86</t>
    </r>
  </si>
  <si>
    <r>
      <rPr>
        <sz val="14"/>
        <color rgb="FF111111"/>
        <rFont val="Arial"/>
        <family val="2"/>
      </rPr>
      <t>Maladi</t>
    </r>
    <r>
      <rPr>
        <sz val="14"/>
        <color rgb="FF343434"/>
        <rFont val="Arial"/>
        <family val="2"/>
      </rPr>
      <t>e</t>
    </r>
    <r>
      <rPr>
        <sz val="14"/>
        <color rgb="FF111111"/>
        <rFont val="Arial"/>
        <family val="2"/>
      </rPr>
      <t xml:space="preserve">s d'Alzheimer </t>
    </r>
    <r>
      <rPr>
        <sz val="14"/>
        <color rgb="FF242424"/>
        <rFont val="Arial"/>
        <family val="2"/>
      </rPr>
      <t xml:space="preserve">et
</t>
    </r>
    <r>
      <rPr>
        <b/>
        <sz val="14"/>
        <color rgb="FF111111"/>
        <rFont val="Arial"/>
        <family val="2"/>
      </rPr>
      <t xml:space="preserve">démences
</t>
    </r>
    <r>
      <rPr>
        <sz val="14"/>
        <color rgb="FF111111"/>
        <rFont val="Arial"/>
        <family val="2"/>
      </rPr>
      <t>apparent</t>
    </r>
    <r>
      <rPr>
        <sz val="14"/>
        <color rgb="FF343434"/>
        <rFont val="Arial"/>
        <family val="2"/>
      </rPr>
      <t>ées</t>
    </r>
    <r>
      <rPr>
        <sz val="14"/>
        <color rgb="FF565656"/>
        <rFont val="Arial"/>
        <family val="2"/>
      </rPr>
      <t xml:space="preserve">, </t>
    </r>
    <r>
      <rPr>
        <sz val="14"/>
        <color rgb="FF111111"/>
        <rFont val="Arial"/>
        <family val="2"/>
      </rPr>
      <t>scor</t>
    </r>
    <r>
      <rPr>
        <sz val="14"/>
        <color rgb="FF343434"/>
        <rFont val="Arial"/>
        <family val="2"/>
      </rPr>
      <t xml:space="preserve">e </t>
    </r>
    <r>
      <rPr>
        <sz val="14"/>
        <rFont val="Arial"/>
        <family val="2"/>
      </rPr>
      <t xml:space="preserve">phy
</t>
    </r>
    <r>
      <rPr>
        <sz val="14"/>
        <color rgb="FF242424"/>
        <rFont val="Arial"/>
        <family val="2"/>
      </rPr>
      <t>&lt;</t>
    </r>
    <r>
      <rPr>
        <sz val="14"/>
        <rFont val="Arial"/>
        <family val="2"/>
      </rPr>
      <t xml:space="preserve">= </t>
    </r>
    <r>
      <rPr>
        <sz val="14"/>
        <color rgb="FF111111"/>
        <rFont val="Arial"/>
        <family val="2"/>
      </rPr>
      <t xml:space="preserve">12 </t>
    </r>
    <r>
      <rPr>
        <sz val="14"/>
        <rFont val="Arial"/>
        <family val="2"/>
      </rPr>
      <t xml:space="preserve">- </t>
    </r>
    <r>
      <rPr>
        <sz val="14"/>
        <color rgb="FF111111"/>
        <rFont val="Arial"/>
        <family val="2"/>
      </rPr>
      <t xml:space="preserve">zéro </t>
    </r>
    <r>
      <rPr>
        <sz val="14"/>
        <rFont val="Arial"/>
        <family val="2"/>
      </rPr>
      <t>jour</t>
    </r>
  </si>
  <si>
    <r>
      <rPr>
        <sz val="14"/>
        <color rgb="FF111111"/>
        <rFont val="Arial"/>
        <family val="2"/>
      </rPr>
      <t>121.00</t>
    </r>
  </si>
  <si>
    <r>
      <rPr>
        <sz val="14"/>
        <color rgb="FF111111"/>
        <rFont val="Arial"/>
        <family val="2"/>
      </rPr>
      <t>Maladies d'A</t>
    </r>
    <r>
      <rPr>
        <sz val="14"/>
        <color rgb="FF343434"/>
        <rFont val="Arial"/>
        <family val="2"/>
      </rPr>
      <t>l</t>
    </r>
    <r>
      <rPr>
        <sz val="14"/>
        <color rgb="FF111111"/>
        <rFont val="Arial"/>
        <family val="2"/>
      </rPr>
      <t>zheimer et d</t>
    </r>
    <r>
      <rPr>
        <sz val="14"/>
        <color rgb="FF343434"/>
        <rFont val="Arial"/>
        <family val="2"/>
      </rPr>
      <t>é</t>
    </r>
    <r>
      <rPr>
        <sz val="14"/>
        <color rgb="FF111111"/>
        <rFont val="Arial"/>
        <family val="2"/>
      </rPr>
      <t xml:space="preserve">mences
</t>
    </r>
    <r>
      <rPr>
        <sz val="14"/>
        <color rgb="FF242424"/>
        <rFont val="Arial"/>
        <family val="2"/>
      </rPr>
      <t>appa</t>
    </r>
    <r>
      <rPr>
        <sz val="14"/>
        <rFont val="Arial"/>
        <family val="2"/>
      </rPr>
      <t xml:space="preserve">rent </t>
    </r>
    <r>
      <rPr>
        <sz val="14"/>
        <color rgb="FF242424"/>
        <rFont val="Arial"/>
        <family val="2"/>
      </rPr>
      <t xml:space="preserve">ées, score </t>
    </r>
    <r>
      <rPr>
        <sz val="14"/>
        <color rgb="FF111111"/>
        <rFont val="Arial"/>
        <family val="2"/>
      </rPr>
      <t xml:space="preserve">phy
</t>
    </r>
    <r>
      <rPr>
        <sz val="14"/>
        <color rgb="FF242424"/>
        <rFont val="Arial"/>
        <family val="2"/>
      </rPr>
      <t>&lt;</t>
    </r>
    <r>
      <rPr>
        <sz val="14"/>
        <rFont val="Arial"/>
        <family val="2"/>
      </rPr>
      <t xml:space="preserve">= </t>
    </r>
    <r>
      <rPr>
        <sz val="14"/>
        <color rgb="FF111111"/>
        <rFont val="Arial"/>
        <family val="2"/>
      </rPr>
      <t xml:space="preserve">12 </t>
    </r>
    <r>
      <rPr>
        <sz val="14"/>
        <rFont val="Arial"/>
        <family val="2"/>
      </rPr>
      <t>- niveau 1</t>
    </r>
  </si>
  <si>
    <r>
      <rPr>
        <sz val="14"/>
        <color rgb="FF111111"/>
        <rFont val="Arial"/>
        <family val="2"/>
      </rPr>
      <t>147.04</t>
    </r>
  </si>
  <si>
    <r>
      <rPr>
        <sz val="14"/>
        <color rgb="FF111111"/>
        <rFont val="Arial"/>
        <family val="2"/>
      </rPr>
      <t>6 322.71</t>
    </r>
  </si>
  <si>
    <r>
      <rPr>
        <sz val="14"/>
        <color rgb="FF111111"/>
        <rFont val="Arial"/>
        <family val="2"/>
      </rPr>
      <t>Maladi</t>
    </r>
    <r>
      <rPr>
        <sz val="14"/>
        <color rgb="FF343434"/>
        <rFont val="Arial"/>
        <family val="2"/>
      </rPr>
      <t>e</t>
    </r>
    <r>
      <rPr>
        <sz val="14"/>
        <color rgb="FF111111"/>
        <rFont val="Arial"/>
        <family val="2"/>
      </rPr>
      <t xml:space="preserve">s d'Alzheimer </t>
    </r>
    <r>
      <rPr>
        <sz val="14"/>
        <color rgb="FF242424"/>
        <rFont val="Arial"/>
        <family val="2"/>
      </rPr>
      <t xml:space="preserve">et </t>
    </r>
    <r>
      <rPr>
        <sz val="14"/>
        <color rgb="FF111111"/>
        <rFont val="Arial"/>
        <family val="2"/>
      </rPr>
      <t>démences apparentée</t>
    </r>
    <r>
      <rPr>
        <sz val="14"/>
        <color rgb="FF343434"/>
        <rFont val="Arial"/>
        <family val="2"/>
      </rPr>
      <t>s</t>
    </r>
    <r>
      <rPr>
        <sz val="14"/>
        <color rgb="FF565656"/>
        <rFont val="Arial"/>
        <family val="2"/>
      </rPr>
      <t xml:space="preserve">, </t>
    </r>
    <r>
      <rPr>
        <sz val="14"/>
        <color rgb="FF111111"/>
        <rFont val="Arial"/>
        <family val="2"/>
      </rPr>
      <t xml:space="preserve">score phy
</t>
    </r>
    <r>
      <rPr>
        <sz val="14"/>
        <color rgb="FF444444"/>
        <rFont val="Arial"/>
        <family val="2"/>
      </rPr>
      <t>&lt;</t>
    </r>
    <r>
      <rPr>
        <sz val="14"/>
        <rFont val="Arial"/>
        <family val="2"/>
      </rPr>
      <t xml:space="preserve">= </t>
    </r>
    <r>
      <rPr>
        <sz val="14"/>
        <color rgb="FF111111"/>
        <rFont val="Arial"/>
        <family val="2"/>
      </rPr>
      <t xml:space="preserve">12 </t>
    </r>
    <r>
      <rPr>
        <sz val="14"/>
        <rFont val="Arial"/>
        <family val="2"/>
      </rPr>
      <t xml:space="preserve">- </t>
    </r>
    <r>
      <rPr>
        <sz val="14"/>
        <color rgb="FF111111"/>
        <rFont val="Arial"/>
        <family val="2"/>
      </rPr>
      <t>niveau 2</t>
    </r>
  </si>
  <si>
    <r>
      <rPr>
        <sz val="14"/>
        <color rgb="FF111111"/>
        <rFont val="Arial"/>
        <family val="2"/>
      </rPr>
      <t>174.79</t>
    </r>
  </si>
  <si>
    <r>
      <rPr>
        <sz val="14"/>
        <color rgb="FF111111"/>
        <rFont val="Arial"/>
        <family val="2"/>
      </rPr>
      <t>11186.60</t>
    </r>
  </si>
  <si>
    <r>
      <rPr>
        <sz val="14"/>
        <color rgb="FF111111"/>
        <rFont val="Arial"/>
        <family val="2"/>
      </rPr>
      <t>M</t>
    </r>
    <r>
      <rPr>
        <sz val="14"/>
        <color rgb="FF343434"/>
        <rFont val="Arial"/>
        <family val="2"/>
      </rPr>
      <t>a</t>
    </r>
    <r>
      <rPr>
        <sz val="14"/>
        <rFont val="Arial"/>
        <family val="2"/>
      </rPr>
      <t xml:space="preserve">ladies </t>
    </r>
    <r>
      <rPr>
        <sz val="14"/>
        <color rgb="FF111111"/>
        <rFont val="Arial"/>
        <family val="2"/>
      </rPr>
      <t>d'A</t>
    </r>
    <r>
      <rPr>
        <sz val="14"/>
        <color rgb="FF343434"/>
        <rFont val="Arial"/>
        <family val="2"/>
      </rPr>
      <t>l</t>
    </r>
    <r>
      <rPr>
        <sz val="14"/>
        <color rgb="FF111111"/>
        <rFont val="Arial"/>
        <family val="2"/>
      </rPr>
      <t>zheimer et d</t>
    </r>
    <r>
      <rPr>
        <sz val="14"/>
        <color rgb="FF343434"/>
        <rFont val="Arial"/>
        <family val="2"/>
      </rPr>
      <t>é</t>
    </r>
    <r>
      <rPr>
        <sz val="14"/>
        <color rgb="FF111111"/>
        <rFont val="Arial"/>
        <family val="2"/>
      </rPr>
      <t>mences apparentées</t>
    </r>
    <r>
      <rPr>
        <sz val="14"/>
        <color rgb="FF343434"/>
        <rFont val="Arial"/>
        <family val="2"/>
      </rPr>
      <t xml:space="preserve">, </t>
    </r>
    <r>
      <rPr>
        <sz val="14"/>
        <color rgb="FF242424"/>
        <rFont val="Arial"/>
        <family val="2"/>
      </rPr>
      <t>scor</t>
    </r>
    <r>
      <rPr>
        <sz val="14"/>
        <rFont val="Arial"/>
        <family val="2"/>
      </rPr>
      <t xml:space="preserve">e </t>
    </r>
    <r>
      <rPr>
        <sz val="14"/>
        <color rgb="FF111111"/>
        <rFont val="Arial"/>
        <family val="2"/>
      </rPr>
      <t xml:space="preserve">phy
</t>
    </r>
    <r>
      <rPr>
        <sz val="14"/>
        <color rgb="FF242424"/>
        <rFont val="Arial"/>
        <family val="2"/>
      </rPr>
      <t>&gt;</t>
    </r>
    <r>
      <rPr>
        <sz val="14"/>
        <rFont val="Arial"/>
        <family val="2"/>
      </rPr>
      <t xml:space="preserve">= </t>
    </r>
    <r>
      <rPr>
        <sz val="14"/>
        <color rgb="FF111111"/>
        <rFont val="Arial"/>
        <family val="2"/>
      </rPr>
      <t xml:space="preserve">13 </t>
    </r>
    <r>
      <rPr>
        <sz val="14"/>
        <color rgb="FF7E7E7E"/>
        <rFont val="Arial"/>
        <family val="2"/>
      </rPr>
      <t xml:space="preserve">- </t>
    </r>
    <r>
      <rPr>
        <sz val="14"/>
        <rFont val="Arial"/>
        <family val="2"/>
      </rPr>
      <t>zéro j</t>
    </r>
    <r>
      <rPr>
        <sz val="14"/>
        <color rgb="FF242424"/>
        <rFont val="Arial"/>
        <family val="2"/>
      </rPr>
      <t>o</t>
    </r>
    <r>
      <rPr>
        <sz val="14"/>
        <rFont val="Arial"/>
        <family val="2"/>
      </rPr>
      <t>ur</t>
    </r>
  </si>
  <si>
    <r>
      <rPr>
        <sz val="14"/>
        <color rgb="FF111111"/>
        <rFont val="Arial"/>
        <family val="2"/>
      </rPr>
      <t>153</t>
    </r>
    <r>
      <rPr>
        <sz val="14"/>
        <color rgb="FF7E7E7E"/>
        <rFont val="Arial"/>
        <family val="2"/>
      </rPr>
      <t>.</t>
    </r>
    <r>
      <rPr>
        <sz val="14"/>
        <rFont val="Arial"/>
        <family val="2"/>
      </rPr>
      <t>17</t>
    </r>
  </si>
  <si>
    <r>
      <rPr>
        <sz val="14"/>
        <rFont val="Arial"/>
        <family val="2"/>
      </rPr>
      <t>Maladi</t>
    </r>
    <r>
      <rPr>
        <sz val="14"/>
        <color rgb="FF343434"/>
        <rFont val="Arial"/>
        <family val="2"/>
      </rPr>
      <t>e</t>
    </r>
    <r>
      <rPr>
        <sz val="14"/>
        <color rgb="FF111111"/>
        <rFont val="Arial"/>
        <family val="2"/>
      </rPr>
      <t xml:space="preserve">s d'Alzheimer </t>
    </r>
    <r>
      <rPr>
        <sz val="14"/>
        <color rgb="FF242424"/>
        <rFont val="Arial"/>
        <family val="2"/>
      </rPr>
      <t xml:space="preserve">et </t>
    </r>
    <r>
      <rPr>
        <sz val="14"/>
        <color rgb="FF111111"/>
        <rFont val="Arial"/>
        <family val="2"/>
      </rPr>
      <t>démences apparentées</t>
    </r>
    <r>
      <rPr>
        <sz val="14"/>
        <color rgb="FF565656"/>
        <rFont val="Arial"/>
        <family val="2"/>
      </rPr>
      <t xml:space="preserve">, </t>
    </r>
    <r>
      <rPr>
        <sz val="14"/>
        <rFont val="Arial"/>
        <family val="2"/>
      </rPr>
      <t xml:space="preserve">score </t>
    </r>
    <r>
      <rPr>
        <sz val="14"/>
        <color rgb="FF111111"/>
        <rFont val="Arial"/>
        <family val="2"/>
      </rPr>
      <t xml:space="preserve">phy
</t>
    </r>
    <r>
      <rPr>
        <sz val="14"/>
        <color rgb="FF242424"/>
        <rFont val="Arial"/>
        <family val="2"/>
      </rPr>
      <t>&gt;</t>
    </r>
    <r>
      <rPr>
        <sz val="14"/>
        <rFont val="Arial"/>
        <family val="2"/>
      </rPr>
      <t xml:space="preserve">= </t>
    </r>
    <r>
      <rPr>
        <sz val="14"/>
        <color rgb="FF111111"/>
        <rFont val="Arial"/>
        <family val="2"/>
      </rPr>
      <t xml:space="preserve">13 </t>
    </r>
    <r>
      <rPr>
        <sz val="14"/>
        <rFont val="Arial"/>
        <family val="2"/>
      </rPr>
      <t xml:space="preserve">- </t>
    </r>
    <r>
      <rPr>
        <sz val="14"/>
        <color rgb="FF111111"/>
        <rFont val="Arial"/>
        <family val="2"/>
      </rPr>
      <t xml:space="preserve">niveau </t>
    </r>
    <r>
      <rPr>
        <sz val="14"/>
        <rFont val="Arial"/>
        <family val="2"/>
      </rPr>
      <t>1</t>
    </r>
  </si>
  <si>
    <r>
      <rPr>
        <sz val="14"/>
        <color rgb="FF111111"/>
        <rFont val="Arial"/>
        <family val="2"/>
      </rPr>
      <t>187.64</t>
    </r>
  </si>
  <si>
    <r>
      <rPr>
        <sz val="14"/>
        <color rgb="FF343434"/>
        <rFont val="Arial"/>
        <family val="2"/>
      </rPr>
      <t xml:space="preserve">8 </t>
    </r>
    <r>
      <rPr>
        <sz val="14"/>
        <color rgb="FF111111"/>
        <rFont val="Arial"/>
        <family val="2"/>
      </rPr>
      <t>068.GB</t>
    </r>
  </si>
  <si>
    <r>
      <rPr>
        <sz val="14"/>
        <color rgb="FF111111"/>
        <rFont val="Arial"/>
        <family val="2"/>
      </rPr>
      <t>Mal</t>
    </r>
    <r>
      <rPr>
        <sz val="14"/>
        <color rgb="FF343434"/>
        <rFont val="Arial"/>
        <family val="2"/>
      </rPr>
      <t>a</t>
    </r>
    <r>
      <rPr>
        <sz val="14"/>
        <color rgb="FF111111"/>
        <rFont val="Arial"/>
        <family val="2"/>
      </rPr>
      <t xml:space="preserve">dies d'Alzheimer et
démences apparentées, </t>
    </r>
    <r>
      <rPr>
        <sz val="14"/>
        <color rgb="FF242424"/>
        <rFont val="Arial"/>
        <family val="2"/>
      </rPr>
      <t>scor</t>
    </r>
    <r>
      <rPr>
        <sz val="14"/>
        <rFont val="Arial"/>
        <family val="2"/>
      </rPr>
      <t xml:space="preserve">e </t>
    </r>
    <r>
      <rPr>
        <sz val="14"/>
        <color rgb="FF111111"/>
        <rFont val="Arial"/>
        <family val="2"/>
      </rPr>
      <t xml:space="preserve">phy
</t>
    </r>
    <r>
      <rPr>
        <sz val="14"/>
        <color rgb="FF242424"/>
        <rFont val="Arial"/>
        <family val="2"/>
      </rPr>
      <t>&gt;</t>
    </r>
    <r>
      <rPr>
        <sz val="14"/>
        <rFont val="Arial"/>
        <family val="2"/>
      </rPr>
      <t xml:space="preserve">= </t>
    </r>
    <r>
      <rPr>
        <sz val="14"/>
        <color rgb="FF111111"/>
        <rFont val="Arial"/>
        <family val="2"/>
      </rPr>
      <t>1</t>
    </r>
    <r>
      <rPr>
        <sz val="14"/>
        <color rgb="FF242424"/>
        <rFont val="Arial"/>
        <family val="2"/>
      </rPr>
      <t xml:space="preserve">3 </t>
    </r>
    <r>
      <rPr>
        <sz val="14"/>
        <color rgb="FF7E7E7E"/>
        <rFont val="Arial"/>
        <family val="2"/>
      </rPr>
      <t xml:space="preserve">- </t>
    </r>
    <r>
      <rPr>
        <sz val="14"/>
        <rFont val="Arial"/>
        <family val="2"/>
      </rPr>
      <t xml:space="preserve">niveau </t>
    </r>
    <r>
      <rPr>
        <sz val="14"/>
        <color rgb="FF111111"/>
        <rFont val="Arial"/>
        <family val="2"/>
      </rPr>
      <t>2</t>
    </r>
  </si>
  <si>
    <r>
      <rPr>
        <sz val="14"/>
        <color rgb="FF111111"/>
        <rFont val="Arial"/>
        <family val="2"/>
      </rPr>
      <t>199</t>
    </r>
    <r>
      <rPr>
        <sz val="14"/>
        <color rgb="FF7E7E7E"/>
        <rFont val="Arial"/>
        <family val="2"/>
      </rPr>
      <t>.</t>
    </r>
    <r>
      <rPr>
        <sz val="14"/>
        <color rgb="FF111111"/>
        <rFont val="Arial"/>
        <family val="2"/>
      </rPr>
      <t>70</t>
    </r>
  </si>
  <si>
    <r>
      <t xml:space="preserve">11 </t>
    </r>
    <r>
      <rPr>
        <sz val="14"/>
        <color rgb="FF111111"/>
        <rFont val="Arial"/>
        <family val="2"/>
      </rPr>
      <t>382.75</t>
    </r>
  </si>
  <si>
    <r>
      <rPr>
        <sz val="14"/>
        <rFont val="Arial"/>
        <family val="2"/>
      </rPr>
      <t xml:space="preserve">Autres </t>
    </r>
    <r>
      <rPr>
        <sz val="14"/>
        <color rgb="FF111111"/>
        <rFont val="Arial"/>
        <family val="2"/>
      </rPr>
      <t xml:space="preserve">affections </t>
    </r>
    <r>
      <rPr>
        <sz val="14"/>
        <rFont val="Arial"/>
        <family val="2"/>
      </rPr>
      <t xml:space="preserve">neuro- </t>
    </r>
    <r>
      <rPr>
        <sz val="14"/>
        <color rgb="FF111111"/>
        <rFont val="Arial"/>
        <family val="2"/>
      </rPr>
      <t xml:space="preserve">dégénératives </t>
    </r>
    <r>
      <rPr>
        <sz val="14"/>
        <rFont val="Arial"/>
        <family val="2"/>
      </rPr>
      <t xml:space="preserve">(à l'exclusion des Maladies </t>
    </r>
    <r>
      <rPr>
        <sz val="14"/>
        <color rgb="FF111111"/>
        <rFont val="Arial"/>
        <family val="2"/>
      </rPr>
      <t xml:space="preserve">d'Alzheimer </t>
    </r>
    <r>
      <rPr>
        <sz val="14"/>
        <rFont val="Arial"/>
        <family val="2"/>
      </rPr>
      <t>et démences apparentées)</t>
    </r>
    <r>
      <rPr>
        <sz val="14"/>
        <color rgb="FF262626"/>
        <rFont val="Arial"/>
        <family val="2"/>
      </rPr>
      <t xml:space="preserve">. </t>
    </r>
    <r>
      <rPr>
        <sz val="14"/>
        <color rgb="FF111111"/>
        <rFont val="Arial"/>
        <family val="2"/>
      </rPr>
      <t xml:space="preserve">age </t>
    </r>
    <r>
      <rPr>
        <sz val="14"/>
        <color rgb="FF262626"/>
        <rFont val="Arial"/>
        <family val="2"/>
      </rPr>
      <t xml:space="preserve">&lt; </t>
    </r>
    <r>
      <rPr>
        <sz val="14"/>
        <rFont val="Arial"/>
        <family val="2"/>
      </rPr>
      <t xml:space="preserve">= </t>
    </r>
    <r>
      <rPr>
        <sz val="14"/>
        <color rgb="FF111111"/>
        <rFont val="Arial"/>
        <family val="2"/>
      </rPr>
      <t xml:space="preserve">74,  </t>
    </r>
    <r>
      <rPr>
        <sz val="14"/>
        <rFont val="Arial"/>
        <family val="2"/>
      </rPr>
      <t xml:space="preserve">score </t>
    </r>
    <r>
      <rPr>
        <sz val="14"/>
        <color rgb="FF111111"/>
        <rFont val="Arial"/>
        <family val="2"/>
      </rPr>
      <t xml:space="preserve">phy&lt; </t>
    </r>
    <r>
      <rPr>
        <sz val="14"/>
        <rFont val="Arial"/>
        <family val="2"/>
      </rPr>
      <t xml:space="preserve">= 8- </t>
    </r>
    <r>
      <rPr>
        <b/>
        <sz val="14"/>
        <rFont val="Arial"/>
        <family val="2"/>
      </rPr>
      <t>zéro jour</t>
    </r>
  </si>
  <si>
    <r>
      <t xml:space="preserve">171  </t>
    </r>
    <r>
      <rPr>
        <sz val="14"/>
        <color rgb="FF111111"/>
        <rFont val="Arial"/>
        <family val="2"/>
      </rPr>
      <t>74</t>
    </r>
  </si>
  <si>
    <r>
      <rPr>
        <sz val="14"/>
        <rFont val="Arial"/>
        <family val="2"/>
      </rPr>
      <t xml:space="preserve">Autres </t>
    </r>
    <r>
      <rPr>
        <sz val="14"/>
        <color rgb="FF111111"/>
        <rFont val="Arial"/>
        <family val="2"/>
      </rPr>
      <t xml:space="preserve">affections </t>
    </r>
    <r>
      <rPr>
        <sz val="14"/>
        <rFont val="Arial"/>
        <family val="2"/>
      </rPr>
      <t xml:space="preserve">neuro- dégénératives </t>
    </r>
    <r>
      <rPr>
        <sz val="14"/>
        <color rgb="FF111111"/>
        <rFont val="Arial"/>
        <family val="2"/>
      </rPr>
      <t xml:space="preserve">(à l'exclusion </t>
    </r>
    <r>
      <rPr>
        <sz val="14"/>
        <rFont val="Arial"/>
        <family val="2"/>
      </rPr>
      <t xml:space="preserve">des Maladies </t>
    </r>
    <r>
      <rPr>
        <sz val="14"/>
        <color rgb="FF111111"/>
        <rFont val="Arial"/>
        <family val="2"/>
      </rPr>
      <t xml:space="preserve">d'.AJzheimer </t>
    </r>
    <r>
      <rPr>
        <sz val="14"/>
        <rFont val="Arial"/>
        <family val="2"/>
      </rPr>
      <t xml:space="preserve">et </t>
    </r>
    <r>
      <rPr>
        <sz val="14"/>
        <color rgb="FF111111"/>
        <rFont val="Arial"/>
        <family val="2"/>
      </rPr>
      <t xml:space="preserve">démences </t>
    </r>
    <r>
      <rPr>
        <sz val="14"/>
        <rFont val="Arial"/>
        <family val="2"/>
      </rPr>
      <t>apparentées</t>
    </r>
    <r>
      <rPr>
        <sz val="14"/>
        <color rgb="FF262626"/>
        <rFont val="Arial"/>
        <family val="2"/>
      </rPr>
      <t>)</t>
    </r>
    <r>
      <rPr>
        <sz val="14"/>
        <rFont val="Arial"/>
        <family val="2"/>
      </rPr>
      <t>. age &lt;= 74,  score phy &lt;= 8-
niveau 1</t>
    </r>
  </si>
  <si>
    <r>
      <rPr>
        <sz val="14"/>
        <rFont val="Arial"/>
        <family val="2"/>
      </rPr>
      <t xml:space="preserve">Autres affections neuro- </t>
    </r>
    <r>
      <rPr>
        <sz val="14"/>
        <color rgb="FF111111"/>
        <rFont val="Arial"/>
        <family val="2"/>
      </rPr>
      <t xml:space="preserve">dégénératives (à </t>
    </r>
    <r>
      <rPr>
        <sz val="14"/>
        <rFont val="Arial"/>
        <family val="2"/>
      </rPr>
      <t xml:space="preserve">l'exclusion </t>
    </r>
    <r>
      <rPr>
        <sz val="14"/>
        <color rgb="FF111111"/>
        <rFont val="Arial"/>
        <family val="2"/>
      </rPr>
      <t xml:space="preserve">des </t>
    </r>
    <r>
      <rPr>
        <sz val="14"/>
        <rFont val="Arial"/>
        <family val="2"/>
      </rPr>
      <t xml:space="preserve">Maladies </t>
    </r>
    <r>
      <rPr>
        <sz val="14"/>
        <color rgb="FF111111"/>
        <rFont val="Arial"/>
        <family val="2"/>
      </rPr>
      <t xml:space="preserve">d'Alzheimer </t>
    </r>
    <r>
      <rPr>
        <sz val="14"/>
        <rFont val="Arial"/>
        <family val="2"/>
      </rPr>
      <t>et démences apparentées</t>
    </r>
    <r>
      <rPr>
        <sz val="14"/>
        <color rgb="FF262626"/>
        <rFont val="Arial"/>
        <family val="2"/>
      </rPr>
      <t xml:space="preserve">), </t>
    </r>
    <r>
      <rPr>
        <sz val="14"/>
        <rFont val="Arial"/>
        <family val="2"/>
      </rPr>
      <t xml:space="preserve">age &lt;= </t>
    </r>
    <r>
      <rPr>
        <sz val="14"/>
        <color rgb="FF111111"/>
        <rFont val="Arial"/>
        <family val="2"/>
      </rPr>
      <t>7</t>
    </r>
    <r>
      <rPr>
        <sz val="14"/>
        <rFont val="Arial"/>
        <family val="2"/>
      </rPr>
      <t xml:space="preserve">4, </t>
    </r>
    <r>
      <rPr>
        <sz val="14"/>
        <color rgb="FF111111"/>
        <rFont val="Arial"/>
        <family val="2"/>
      </rPr>
      <t xml:space="preserve">score </t>
    </r>
    <r>
      <rPr>
        <sz val="14"/>
        <rFont val="Arial"/>
        <family val="2"/>
      </rPr>
      <t xml:space="preserve">phy </t>
    </r>
    <r>
      <rPr>
        <sz val="14"/>
        <color rgb="FF111111"/>
        <rFont val="Arial"/>
        <family val="2"/>
      </rPr>
      <t xml:space="preserve">-&lt;= </t>
    </r>
    <r>
      <rPr>
        <sz val="14"/>
        <rFont val="Arial"/>
        <family val="2"/>
      </rPr>
      <t>8 -
niveau 2</t>
    </r>
  </si>
  <si>
    <r>
      <rPr>
        <sz val="14"/>
        <color rgb="FF111111"/>
        <rFont val="Arial"/>
        <family val="2"/>
      </rPr>
      <t>0130BO</t>
    </r>
  </si>
  <si>
    <r>
      <rPr>
        <sz val="14"/>
        <rFont val="Arial"/>
        <family val="2"/>
      </rPr>
      <t xml:space="preserve">Autres affections neuro- </t>
    </r>
    <r>
      <rPr>
        <sz val="14"/>
        <color rgb="FF111111"/>
        <rFont val="Arial"/>
        <family val="2"/>
      </rPr>
      <t xml:space="preserve">dégénératives (à l'exclusion </t>
    </r>
    <r>
      <rPr>
        <sz val="14"/>
        <rFont val="Arial"/>
        <family val="2"/>
      </rPr>
      <t xml:space="preserve">des Maladies </t>
    </r>
    <r>
      <rPr>
        <sz val="14"/>
        <color rgb="FF111111"/>
        <rFont val="Arial"/>
        <family val="2"/>
      </rPr>
      <t xml:space="preserve">d'Alzheimer </t>
    </r>
    <r>
      <rPr>
        <sz val="14"/>
        <rFont val="Arial"/>
        <family val="2"/>
      </rPr>
      <t xml:space="preserve">et </t>
    </r>
    <r>
      <rPr>
        <sz val="14"/>
        <color rgb="FF111111"/>
        <rFont val="Arial"/>
        <family val="2"/>
      </rPr>
      <t xml:space="preserve">démences </t>
    </r>
    <r>
      <rPr>
        <sz val="14"/>
        <rFont val="Arial"/>
        <family val="2"/>
      </rPr>
      <t>apparentées</t>
    </r>
    <r>
      <rPr>
        <sz val="14"/>
        <color rgb="FF262626"/>
        <rFont val="Arial"/>
        <family val="2"/>
      </rPr>
      <t xml:space="preserve">), </t>
    </r>
    <r>
      <rPr>
        <sz val="14"/>
        <rFont val="Arial"/>
        <family val="2"/>
      </rPr>
      <t xml:space="preserve">age &lt;=
74.  </t>
    </r>
    <r>
      <rPr>
        <sz val="14"/>
        <color rgb="FF111111"/>
        <rFont val="Arial"/>
        <family val="2"/>
      </rPr>
      <t xml:space="preserve">score </t>
    </r>
    <r>
      <rPr>
        <sz val="14"/>
        <color rgb="FF262626"/>
        <rFont val="Arial"/>
        <family val="2"/>
      </rPr>
      <t>p</t>
    </r>
    <r>
      <rPr>
        <sz val="14"/>
        <rFont val="Arial"/>
        <family val="2"/>
      </rPr>
      <t>hy 19</t>
    </r>
    <r>
      <rPr>
        <sz val="14"/>
        <color rgb="FF646464"/>
        <rFont val="Arial"/>
        <family val="2"/>
      </rPr>
      <t>,</t>
    </r>
    <r>
      <rPr>
        <sz val="14"/>
        <rFont val="Arial"/>
        <family val="2"/>
      </rPr>
      <t xml:space="preserve">12]  - </t>
    </r>
    <r>
      <rPr>
        <sz val="14"/>
        <color rgb="FF111111"/>
        <rFont val="Arial"/>
        <family val="2"/>
      </rPr>
      <t>zéroiour</t>
    </r>
  </si>
  <si>
    <r>
      <rPr>
        <sz val="14"/>
        <color rgb="FF111111"/>
        <rFont val="Arial"/>
        <family val="2"/>
      </rPr>
      <t>167.96</t>
    </r>
  </si>
  <si>
    <r>
      <rPr>
        <sz val="14"/>
        <color rgb="FF262626"/>
        <rFont val="Arial"/>
        <family val="2"/>
      </rPr>
      <t>0130</t>
    </r>
    <r>
      <rPr>
        <sz val="14"/>
        <rFont val="Arial"/>
        <family val="2"/>
      </rPr>
      <t>B1</t>
    </r>
  </si>
  <si>
    <r>
      <rPr>
        <sz val="14"/>
        <rFont val="Arial"/>
        <family val="2"/>
      </rPr>
      <t>Autre</t>
    </r>
    <r>
      <rPr>
        <sz val="14"/>
        <color rgb="FF262626"/>
        <rFont val="Arial"/>
        <family val="2"/>
      </rPr>
      <t>s a</t>
    </r>
    <r>
      <rPr>
        <sz val="14"/>
        <rFont val="Arial"/>
        <family val="2"/>
      </rPr>
      <t>ffecti</t>
    </r>
    <r>
      <rPr>
        <sz val="14"/>
        <color rgb="FF262626"/>
        <rFont val="Arial"/>
        <family val="2"/>
      </rPr>
      <t xml:space="preserve">ons </t>
    </r>
    <r>
      <rPr>
        <sz val="14"/>
        <rFont val="Arial"/>
        <family val="2"/>
      </rPr>
      <t>n</t>
    </r>
    <r>
      <rPr>
        <sz val="14"/>
        <color rgb="FF262626"/>
        <rFont val="Arial"/>
        <family val="2"/>
      </rPr>
      <t>e</t>
    </r>
    <r>
      <rPr>
        <sz val="14"/>
        <rFont val="Arial"/>
        <family val="2"/>
      </rPr>
      <t>ur</t>
    </r>
    <r>
      <rPr>
        <sz val="14"/>
        <color rgb="FF262626"/>
        <rFont val="Arial"/>
        <family val="2"/>
      </rPr>
      <t xml:space="preserve">o- </t>
    </r>
    <r>
      <rPr>
        <sz val="14"/>
        <color rgb="FF111111"/>
        <rFont val="Arial"/>
        <family val="2"/>
      </rPr>
      <t xml:space="preserve">dégénératives (à l'exclusion des Maladies </t>
    </r>
    <r>
      <rPr>
        <sz val="14"/>
        <rFont val="Arial"/>
        <family val="2"/>
      </rPr>
      <t>d'Al</t>
    </r>
    <r>
      <rPr>
        <sz val="14"/>
        <color rgb="FF262626"/>
        <rFont val="Arial"/>
        <family val="2"/>
      </rPr>
      <t>z</t>
    </r>
    <r>
      <rPr>
        <sz val="14"/>
        <rFont val="Arial"/>
        <family val="2"/>
      </rPr>
      <t>heim</t>
    </r>
    <r>
      <rPr>
        <sz val="14"/>
        <color rgb="FF262626"/>
        <rFont val="Arial"/>
        <family val="2"/>
      </rPr>
      <t>e</t>
    </r>
    <r>
      <rPr>
        <sz val="14"/>
        <rFont val="Arial"/>
        <family val="2"/>
      </rPr>
      <t xml:space="preserve">r </t>
    </r>
    <r>
      <rPr>
        <sz val="14"/>
        <color rgb="FF111111"/>
        <rFont val="Arial"/>
        <family val="2"/>
      </rPr>
      <t xml:space="preserve">et démences
</t>
    </r>
    <r>
      <rPr>
        <sz val="14"/>
        <color rgb="FF262626"/>
        <rFont val="Arial"/>
        <family val="2"/>
      </rPr>
      <t>appa</t>
    </r>
    <r>
      <rPr>
        <sz val="14"/>
        <rFont val="Arial"/>
        <family val="2"/>
      </rPr>
      <t xml:space="preserve">rent </t>
    </r>
    <r>
      <rPr>
        <sz val="14"/>
        <color rgb="FF262626"/>
        <rFont val="Arial"/>
        <family val="2"/>
      </rPr>
      <t>ées)</t>
    </r>
    <r>
      <rPr>
        <sz val="14"/>
        <rFont val="Arial"/>
        <family val="2"/>
      </rPr>
      <t>. ag</t>
    </r>
    <r>
      <rPr>
        <sz val="14"/>
        <color rgb="FF262626"/>
        <rFont val="Arial"/>
        <family val="2"/>
      </rPr>
      <t>e  &lt;</t>
    </r>
    <r>
      <rPr>
        <sz val="14"/>
        <rFont val="Arial"/>
        <family val="2"/>
      </rPr>
      <t xml:space="preserve">= </t>
    </r>
    <r>
      <rPr>
        <sz val="14"/>
        <color rgb="FF262626"/>
        <rFont val="Arial"/>
        <family val="2"/>
      </rPr>
      <t>74</t>
    </r>
    <r>
      <rPr>
        <sz val="14"/>
        <rFont val="Arial"/>
        <family val="2"/>
      </rPr>
      <t xml:space="preserve">, </t>
    </r>
    <r>
      <rPr>
        <sz val="14"/>
        <color rgb="FF111111"/>
        <rFont val="Arial"/>
        <family val="2"/>
      </rPr>
      <t xml:space="preserve">score </t>
    </r>
    <r>
      <rPr>
        <sz val="14"/>
        <color rgb="FF262626"/>
        <rFont val="Arial"/>
        <family val="2"/>
      </rPr>
      <t xml:space="preserve">phy </t>
    </r>
    <r>
      <rPr>
        <sz val="14"/>
        <rFont val="Arial"/>
        <family val="2"/>
      </rPr>
      <t>19 12]-
niv</t>
    </r>
    <r>
      <rPr>
        <sz val="14"/>
        <color rgb="FF262626"/>
        <rFont val="Arial"/>
        <family val="2"/>
      </rPr>
      <t>ea</t>
    </r>
    <r>
      <rPr>
        <sz val="14"/>
        <rFont val="Arial"/>
        <family val="2"/>
      </rPr>
      <t>u 1</t>
    </r>
  </si>
  <si>
    <r>
      <rPr>
        <sz val="14"/>
        <color rgb="FF262626"/>
        <rFont val="Arial"/>
        <family val="2"/>
      </rPr>
      <t>30</t>
    </r>
    <r>
      <rPr>
        <sz val="14"/>
        <rFont val="Arial"/>
        <family val="2"/>
      </rPr>
      <t xml:space="preserve">1 </t>
    </r>
    <r>
      <rPr>
        <sz val="14"/>
        <color rgb="FF111111"/>
        <rFont val="Arial"/>
        <family val="2"/>
      </rPr>
      <t>66</t>
    </r>
  </si>
  <si>
    <r>
      <rPr>
        <sz val="14"/>
        <color rgb="FF262626"/>
        <rFont val="Arial"/>
        <family val="2"/>
      </rPr>
      <t>30</t>
    </r>
    <r>
      <rPr>
        <sz val="14"/>
        <rFont val="Arial"/>
        <family val="2"/>
      </rPr>
      <t>1.6</t>
    </r>
    <r>
      <rPr>
        <sz val="14"/>
        <color rgb="FF262626"/>
        <rFont val="Arial"/>
        <family val="2"/>
      </rPr>
      <t>6</t>
    </r>
  </si>
  <si>
    <r>
      <t xml:space="preserve">4 </t>
    </r>
    <r>
      <rPr>
        <sz val="14"/>
        <color rgb="FF111111"/>
        <rFont val="Arial"/>
        <family val="2"/>
      </rPr>
      <t>524.85</t>
    </r>
  </si>
  <si>
    <r>
      <rPr>
        <sz val="14"/>
        <color rgb="FF111111"/>
        <rFont val="Arial"/>
        <family val="2"/>
      </rPr>
      <t>180 99</t>
    </r>
  </si>
  <si>
    <r>
      <rPr>
        <sz val="14"/>
        <color rgb="FF111111"/>
        <rFont val="Arial"/>
        <family val="2"/>
      </rPr>
      <t>0130B2</t>
    </r>
  </si>
  <si>
    <r>
      <rPr>
        <sz val="14"/>
        <color rgb="FF111111"/>
        <rFont val="Arial"/>
        <family val="2"/>
      </rPr>
      <t>Autres affections neuro- dégén</t>
    </r>
    <r>
      <rPr>
        <sz val="14"/>
        <rFont val="Arial"/>
        <family val="2"/>
      </rPr>
      <t xml:space="preserve">èratives </t>
    </r>
    <r>
      <rPr>
        <sz val="14"/>
        <color rgb="FF111111"/>
        <rFont val="Arial"/>
        <family val="2"/>
      </rPr>
      <t>(</t>
    </r>
    <r>
      <rPr>
        <sz val="14"/>
        <color rgb="FF262626"/>
        <rFont val="Arial"/>
        <family val="2"/>
      </rPr>
      <t xml:space="preserve">à </t>
    </r>
    <r>
      <rPr>
        <sz val="14"/>
        <rFont val="Arial"/>
        <family val="2"/>
      </rPr>
      <t>l'</t>
    </r>
    <r>
      <rPr>
        <sz val="14"/>
        <color rgb="FF262626"/>
        <rFont val="Arial"/>
        <family val="2"/>
      </rPr>
      <t>exclus</t>
    </r>
    <r>
      <rPr>
        <sz val="14"/>
        <rFont val="Arial"/>
        <family val="2"/>
      </rPr>
      <t>i</t>
    </r>
    <r>
      <rPr>
        <sz val="14"/>
        <color rgb="FF262626"/>
        <rFont val="Arial"/>
        <family val="2"/>
      </rPr>
      <t>o</t>
    </r>
    <r>
      <rPr>
        <sz val="14"/>
        <rFont val="Arial"/>
        <family val="2"/>
      </rPr>
      <t xml:space="preserve">n </t>
    </r>
    <r>
      <rPr>
        <sz val="14"/>
        <color rgb="FF111111"/>
        <rFont val="Arial"/>
        <family val="2"/>
      </rPr>
      <t xml:space="preserve">des </t>
    </r>
    <r>
      <rPr>
        <sz val="14"/>
        <rFont val="Arial"/>
        <family val="2"/>
      </rPr>
      <t xml:space="preserve"> M</t>
    </r>
    <r>
      <rPr>
        <sz val="14"/>
        <color rgb="FF262626"/>
        <rFont val="Arial"/>
        <family val="2"/>
      </rPr>
      <t>a</t>
    </r>
    <r>
      <rPr>
        <sz val="14"/>
        <rFont val="Arial"/>
        <family val="2"/>
      </rPr>
      <t>l</t>
    </r>
    <r>
      <rPr>
        <sz val="14"/>
        <color rgb="FF262626"/>
        <rFont val="Arial"/>
        <family val="2"/>
      </rPr>
      <t>ad</t>
    </r>
    <r>
      <rPr>
        <sz val="14"/>
        <rFont val="Arial"/>
        <family val="2"/>
      </rPr>
      <t xml:space="preserve">ies </t>
    </r>
    <r>
      <rPr>
        <sz val="14"/>
        <color rgb="FF262626"/>
        <rFont val="Arial"/>
        <family val="2"/>
      </rPr>
      <t>d</t>
    </r>
    <r>
      <rPr>
        <sz val="14"/>
        <rFont val="Arial"/>
        <family val="2"/>
      </rPr>
      <t xml:space="preserve">'.AJzheimer     </t>
    </r>
    <r>
      <rPr>
        <sz val="14"/>
        <color rgb="FF111111"/>
        <rFont val="Arial"/>
        <family val="2"/>
      </rPr>
      <t xml:space="preserve">et démences apparentées). </t>
    </r>
    <r>
      <rPr>
        <sz val="14"/>
        <rFont val="Arial"/>
        <family val="2"/>
      </rPr>
      <t xml:space="preserve">age </t>
    </r>
    <r>
      <rPr>
        <sz val="14"/>
        <color rgb="FF414141"/>
        <rFont val="Arial"/>
        <family val="2"/>
      </rPr>
      <t>&lt;</t>
    </r>
    <r>
      <rPr>
        <sz val="14"/>
        <rFont val="Arial"/>
        <family val="2"/>
      </rPr>
      <t xml:space="preserve">=
</t>
    </r>
    <r>
      <rPr>
        <sz val="14"/>
        <color rgb="FF111111"/>
        <rFont val="Arial"/>
        <family val="2"/>
      </rPr>
      <t xml:space="preserve">74. score phy </t>
    </r>
    <r>
      <rPr>
        <sz val="14"/>
        <rFont val="Arial"/>
        <family val="2"/>
      </rPr>
      <t>19</t>
    </r>
    <r>
      <rPr>
        <sz val="14"/>
        <color rgb="FF7E7E7E"/>
        <rFont val="Arial"/>
        <family val="2"/>
      </rPr>
      <t>,</t>
    </r>
    <r>
      <rPr>
        <sz val="14"/>
        <rFont val="Arial"/>
        <family val="2"/>
      </rPr>
      <t xml:space="preserve">12]  -
</t>
    </r>
    <r>
      <rPr>
        <b/>
        <sz val="14"/>
        <rFont val="Arial"/>
        <family val="2"/>
      </rPr>
      <t>nive</t>
    </r>
    <r>
      <rPr>
        <b/>
        <sz val="14"/>
        <color rgb="FF262626"/>
        <rFont val="Arial"/>
        <family val="2"/>
      </rPr>
      <t xml:space="preserve">au </t>
    </r>
    <r>
      <rPr>
        <b/>
        <sz val="14"/>
        <color rgb="FF111111"/>
        <rFont val="Arial"/>
        <family val="2"/>
      </rPr>
      <t>2</t>
    </r>
  </si>
  <si>
    <r>
      <rPr>
        <sz val="14"/>
        <color rgb="FF262626"/>
        <rFont val="Arial"/>
        <family val="2"/>
      </rPr>
      <t>2 068,82</t>
    </r>
  </si>
  <si>
    <r>
      <rPr>
        <sz val="14"/>
        <color rgb="FF262626"/>
        <rFont val="Arial"/>
        <family val="2"/>
      </rPr>
      <t>175.43</t>
    </r>
  </si>
  <si>
    <r>
      <rPr>
        <sz val="14"/>
        <color rgb="FF111111"/>
        <rFont val="Arial"/>
        <family val="2"/>
      </rPr>
      <t>10 664.94</t>
    </r>
  </si>
  <si>
    <r>
      <rPr>
        <sz val="14"/>
        <color rgb="FF111111"/>
        <rFont val="Arial"/>
        <family val="2"/>
      </rPr>
      <t>Autres affections neuro- d</t>
    </r>
    <r>
      <rPr>
        <sz val="14"/>
        <color rgb="FF414141"/>
        <rFont val="Arial"/>
        <family val="2"/>
      </rPr>
      <t>é</t>
    </r>
    <r>
      <rPr>
        <sz val="14"/>
        <color rgb="FF111111"/>
        <rFont val="Arial"/>
        <family val="2"/>
      </rPr>
      <t xml:space="preserve">génératives (à l'exclusion des Maladies d'Alzheimer </t>
    </r>
    <r>
      <rPr>
        <sz val="14"/>
        <color rgb="FF262626"/>
        <rFont val="Arial"/>
        <family val="2"/>
      </rPr>
      <t xml:space="preserve">et </t>
    </r>
    <r>
      <rPr>
        <sz val="14"/>
        <color rgb="FF111111"/>
        <rFont val="Arial"/>
        <family val="2"/>
      </rPr>
      <t xml:space="preserve">démences apparentées). age </t>
    </r>
    <r>
      <rPr>
        <sz val="14"/>
        <color rgb="FF262626"/>
        <rFont val="Arial"/>
        <family val="2"/>
      </rPr>
      <t>&lt;</t>
    </r>
    <r>
      <rPr>
        <sz val="14"/>
        <rFont val="Arial"/>
        <family val="2"/>
      </rPr>
      <t xml:space="preserve">= </t>
    </r>
    <r>
      <rPr>
        <sz val="14"/>
        <color rgb="FF111111"/>
        <rFont val="Arial"/>
        <family val="2"/>
      </rPr>
      <t xml:space="preserve">74, score phy&gt;= 13- </t>
    </r>
    <r>
      <rPr>
        <sz val="14"/>
        <rFont val="Arial"/>
        <family val="2"/>
      </rPr>
      <t>zèr</t>
    </r>
    <r>
      <rPr>
        <sz val="14"/>
        <color rgb="FF262626"/>
        <rFont val="Arial"/>
        <family val="2"/>
      </rPr>
      <t xml:space="preserve">o </t>
    </r>
    <r>
      <rPr>
        <sz val="14"/>
        <rFont val="Arial"/>
        <family val="2"/>
      </rPr>
      <t>iour</t>
    </r>
  </si>
  <si>
    <r>
      <rPr>
        <sz val="14"/>
        <color rgb="FF111111"/>
        <rFont val="Arial"/>
        <family val="2"/>
      </rPr>
      <t>156.58</t>
    </r>
  </si>
  <si>
    <r>
      <rPr>
        <sz val="14"/>
        <color rgb="FF111111"/>
        <rFont val="Arial"/>
        <family val="2"/>
      </rPr>
      <t xml:space="preserve">Autres </t>
    </r>
    <r>
      <rPr>
        <sz val="14"/>
        <rFont val="Arial"/>
        <family val="2"/>
      </rPr>
      <t>affection</t>
    </r>
    <r>
      <rPr>
        <sz val="14"/>
        <color rgb="FF262626"/>
        <rFont val="Arial"/>
        <family val="2"/>
      </rPr>
      <t xml:space="preserve">s </t>
    </r>
    <r>
      <rPr>
        <sz val="14"/>
        <rFont val="Arial"/>
        <family val="2"/>
      </rPr>
      <t xml:space="preserve">neuro- </t>
    </r>
    <r>
      <rPr>
        <sz val="14"/>
        <color rgb="FF111111"/>
        <rFont val="Arial"/>
        <family val="2"/>
      </rPr>
      <t xml:space="preserve">dégénératives </t>
    </r>
    <r>
      <rPr>
        <sz val="14"/>
        <color rgb="FF262626"/>
        <rFont val="Arial"/>
        <family val="2"/>
      </rPr>
      <t xml:space="preserve">(à </t>
    </r>
    <r>
      <rPr>
        <sz val="14"/>
        <color rgb="FF111111"/>
        <rFont val="Arial"/>
        <family val="2"/>
      </rPr>
      <t xml:space="preserve">l'exclusion des Maladies d'.AJzheimer </t>
    </r>
    <r>
      <rPr>
        <sz val="14"/>
        <rFont val="Arial"/>
        <family val="2"/>
      </rPr>
      <t xml:space="preserve">et </t>
    </r>
    <r>
      <rPr>
        <sz val="14"/>
        <color rgb="FF111111"/>
        <rFont val="Arial"/>
        <family val="2"/>
      </rPr>
      <t>démences apparentées</t>
    </r>
    <r>
      <rPr>
        <sz val="14"/>
        <color rgb="FF414141"/>
        <rFont val="Arial"/>
        <family val="2"/>
      </rPr>
      <t>)</t>
    </r>
    <r>
      <rPr>
        <sz val="14"/>
        <rFont val="Arial"/>
        <family val="2"/>
      </rPr>
      <t xml:space="preserve">. </t>
    </r>
    <r>
      <rPr>
        <sz val="14"/>
        <color rgb="FF111111"/>
        <rFont val="Arial"/>
        <family val="2"/>
      </rPr>
      <t xml:space="preserve">age </t>
    </r>
    <r>
      <rPr>
        <sz val="14"/>
        <color rgb="FF262626"/>
        <rFont val="Arial"/>
        <family val="2"/>
      </rPr>
      <t>&lt;</t>
    </r>
    <r>
      <rPr>
        <sz val="14"/>
        <rFont val="Arial"/>
        <family val="2"/>
      </rPr>
      <t xml:space="preserve">= </t>
    </r>
    <r>
      <rPr>
        <sz val="14"/>
        <color rgb="FF111111"/>
        <rFont val="Arial"/>
        <family val="2"/>
      </rPr>
      <t xml:space="preserve">74,  </t>
    </r>
    <r>
      <rPr>
        <sz val="14"/>
        <color rgb="FF262626"/>
        <rFont val="Arial"/>
        <family val="2"/>
      </rPr>
      <t xml:space="preserve">score </t>
    </r>
    <r>
      <rPr>
        <sz val="14"/>
        <color rgb="FF111111"/>
        <rFont val="Arial"/>
        <family val="2"/>
      </rPr>
      <t xml:space="preserve">phy&gt;= 13-
</t>
    </r>
    <r>
      <rPr>
        <sz val="14"/>
        <rFont val="Arial"/>
        <family val="2"/>
      </rPr>
      <t>nive</t>
    </r>
    <r>
      <rPr>
        <sz val="14"/>
        <color rgb="FF262626"/>
        <rFont val="Arial"/>
        <family val="2"/>
      </rPr>
      <t xml:space="preserve">au </t>
    </r>
    <r>
      <rPr>
        <sz val="14"/>
        <rFont val="Arial"/>
        <family val="2"/>
      </rPr>
      <t>1</t>
    </r>
  </si>
  <si>
    <r>
      <rPr>
        <sz val="14"/>
        <color rgb="FF111111"/>
        <rFont val="Arial"/>
        <family val="2"/>
      </rPr>
      <t>209.42</t>
    </r>
  </si>
  <si>
    <r>
      <rPr>
        <sz val="14"/>
        <color rgb="FF262626"/>
        <rFont val="Arial"/>
        <family val="2"/>
      </rPr>
      <t xml:space="preserve">9 </t>
    </r>
    <r>
      <rPr>
        <sz val="14"/>
        <color rgb="FF111111"/>
        <rFont val="Arial"/>
        <family val="2"/>
      </rPr>
      <t>005.0D</t>
    </r>
  </si>
  <si>
    <r>
      <t xml:space="preserve">195, </t>
    </r>
    <r>
      <rPr>
        <sz val="14"/>
        <color rgb="FF262626"/>
        <rFont val="Arial"/>
        <family val="2"/>
      </rPr>
      <t>76</t>
    </r>
  </si>
  <si>
    <r>
      <rPr>
        <sz val="14"/>
        <color rgb="FF010101"/>
        <rFont val="Arial"/>
        <family val="2"/>
      </rPr>
      <t>0130C2</t>
    </r>
  </si>
  <si>
    <r>
      <rPr>
        <sz val="14"/>
        <color rgb="FF010101"/>
        <rFont val="Arial"/>
        <family val="2"/>
      </rPr>
      <t>Autres affe</t>
    </r>
    <r>
      <rPr>
        <sz val="14"/>
        <color rgb="FF1C1C1C"/>
        <rFont val="Arial"/>
        <family val="2"/>
      </rPr>
      <t>c</t>
    </r>
    <r>
      <rPr>
        <sz val="14"/>
        <color rgb="FF010101"/>
        <rFont val="Arial"/>
        <family val="2"/>
      </rPr>
      <t>tions neuro- dégénératives (à l'exclusion des Maladies d'Alzheimer et démences appare</t>
    </r>
    <r>
      <rPr>
        <sz val="14"/>
        <color rgb="FF1C1C1C"/>
        <rFont val="Arial"/>
        <family val="2"/>
      </rPr>
      <t>nt</t>
    </r>
    <r>
      <rPr>
        <sz val="14"/>
        <color rgb="FF010101"/>
        <rFont val="Arial"/>
        <family val="2"/>
      </rPr>
      <t>ées</t>
    </r>
    <r>
      <rPr>
        <sz val="14"/>
        <color rgb="FF1C1C1C"/>
        <rFont val="Arial"/>
        <family val="2"/>
      </rPr>
      <t xml:space="preserve">). </t>
    </r>
    <r>
      <rPr>
        <sz val="14"/>
        <color rgb="FF010101"/>
        <rFont val="Arial"/>
        <family val="2"/>
      </rPr>
      <t xml:space="preserve">age </t>
    </r>
    <r>
      <rPr>
        <sz val="14"/>
        <color rgb="FF1C1C1C"/>
        <rFont val="Arial"/>
        <family val="2"/>
      </rPr>
      <t>&lt;</t>
    </r>
    <r>
      <rPr>
        <sz val="14"/>
        <color rgb="FF010101"/>
        <rFont val="Arial"/>
        <family val="2"/>
      </rPr>
      <t xml:space="preserve">= 74, score phy&gt;= 13-
</t>
    </r>
    <r>
      <rPr>
        <b/>
        <sz val="14"/>
        <color rgb="FF010101"/>
        <rFont val="Arial"/>
        <family val="2"/>
      </rPr>
      <t>niveau 2</t>
    </r>
  </si>
  <si>
    <r>
      <rPr>
        <sz val="14"/>
        <color rgb="FF010101"/>
        <rFont val="Arial"/>
        <family val="2"/>
      </rPr>
      <t>210 58</t>
    </r>
  </si>
  <si>
    <r>
      <rPr>
        <sz val="14"/>
        <color rgb="FF010101"/>
        <rFont val="Arial"/>
        <family val="2"/>
      </rPr>
      <t>12 002 78</t>
    </r>
  </si>
  <si>
    <r>
      <rPr>
        <sz val="14"/>
        <color rgb="FF010101"/>
        <rFont val="Arial"/>
        <family val="2"/>
      </rPr>
      <t>01</t>
    </r>
    <r>
      <rPr>
        <sz val="14"/>
        <color rgb="FF1C1C1C"/>
        <rFont val="Arial"/>
        <family val="2"/>
      </rPr>
      <t>3</t>
    </r>
    <r>
      <rPr>
        <sz val="14"/>
        <color rgb="FF010101"/>
        <rFont val="Arial"/>
        <family val="2"/>
      </rPr>
      <t>0DO</t>
    </r>
  </si>
  <si>
    <r>
      <rPr>
        <sz val="14"/>
        <color rgb="FF010101"/>
        <rFont val="Arial"/>
        <family val="2"/>
      </rPr>
      <t>Autres affections neuro- dégénératives (à l'exclusion des Maladies d'.AJzheimer et démences apparentées</t>
    </r>
    <r>
      <rPr>
        <sz val="14"/>
        <color rgb="FF313131"/>
        <rFont val="Arial"/>
        <family val="2"/>
      </rPr>
      <t>)</t>
    </r>
    <r>
      <rPr>
        <sz val="14"/>
        <color rgb="FF010101"/>
        <rFont val="Arial"/>
        <family val="2"/>
      </rPr>
      <t>. age &gt;= 75, s</t>
    </r>
    <r>
      <rPr>
        <sz val="14"/>
        <color rgb="FF1C1C1C"/>
        <rFont val="Arial"/>
        <family val="2"/>
      </rPr>
      <t>c</t>
    </r>
    <r>
      <rPr>
        <sz val="14"/>
        <color rgb="FF010101"/>
        <rFont val="Arial"/>
        <family val="2"/>
      </rPr>
      <t>ore phy &lt;= 8 - zéro jour</t>
    </r>
  </si>
  <si>
    <r>
      <rPr>
        <sz val="14"/>
        <color rgb="FF010101"/>
        <rFont val="Arial"/>
        <family val="2"/>
      </rPr>
      <t>164.40</t>
    </r>
  </si>
  <si>
    <r>
      <rPr>
        <sz val="14"/>
        <color rgb="FF010101"/>
        <rFont val="Arial"/>
        <family val="2"/>
      </rPr>
      <t>Autres affections neuro- dégénératives (</t>
    </r>
    <r>
      <rPr>
        <sz val="14"/>
        <color rgb="FF1C1C1C"/>
        <rFont val="Arial"/>
        <family val="2"/>
      </rPr>
      <t xml:space="preserve">à </t>
    </r>
    <r>
      <rPr>
        <sz val="14"/>
        <color rgb="FF010101"/>
        <rFont val="Arial"/>
        <family val="2"/>
      </rPr>
      <t>l'exclusion des Maladies d'Alzheimer et démences apparentées</t>
    </r>
    <r>
      <rPr>
        <sz val="14"/>
        <color rgb="FF1C1C1C"/>
        <rFont val="Arial"/>
        <family val="2"/>
      </rPr>
      <t xml:space="preserve">), </t>
    </r>
    <r>
      <rPr>
        <sz val="14"/>
        <color rgb="FF010101"/>
        <rFont val="Arial"/>
        <family val="2"/>
      </rPr>
      <t>age &gt;= 75, score phy -&lt;= 8 -
niveau 1</t>
    </r>
  </si>
  <si>
    <r>
      <rPr>
        <sz val="14"/>
        <color rgb="FF010101"/>
        <rFont val="Arial"/>
        <family val="2"/>
      </rPr>
      <t>221.7</t>
    </r>
    <r>
      <rPr>
        <sz val="14"/>
        <color rgb="FF1C1C1C"/>
        <rFont val="Arial"/>
        <family val="2"/>
      </rPr>
      <t>6</t>
    </r>
  </si>
  <si>
    <r>
      <rPr>
        <sz val="14"/>
        <color rgb="FF010101"/>
        <rFont val="Arial"/>
        <family val="2"/>
      </rPr>
      <t>3 326.44</t>
    </r>
  </si>
  <si>
    <r>
      <rPr>
        <sz val="14"/>
        <color rgb="FF010101"/>
        <rFont val="Arial"/>
        <family val="2"/>
      </rPr>
      <t>Autres affections neu</t>
    </r>
    <r>
      <rPr>
        <sz val="14"/>
        <color rgb="FF1C1C1C"/>
        <rFont val="Arial"/>
        <family val="2"/>
      </rPr>
      <t>r</t>
    </r>
    <r>
      <rPr>
        <sz val="14"/>
        <color rgb="FF010101"/>
        <rFont val="Arial"/>
        <family val="2"/>
      </rPr>
      <t>o- dégénér</t>
    </r>
    <r>
      <rPr>
        <sz val="14"/>
        <color rgb="FF1C1C1C"/>
        <rFont val="Arial"/>
        <family val="2"/>
      </rPr>
      <t>a</t>
    </r>
    <r>
      <rPr>
        <sz val="14"/>
        <color rgb="FF010101"/>
        <rFont val="Arial"/>
        <family val="2"/>
      </rPr>
      <t xml:space="preserve">tives(à l'exclusion des Maladies d'Alzheimer et </t>
    </r>
    <r>
      <rPr>
        <sz val="14"/>
        <color rgb="FF1C1C1C"/>
        <rFont val="Arial"/>
        <family val="2"/>
      </rPr>
      <t>d</t>
    </r>
    <r>
      <rPr>
        <sz val="14"/>
        <color rgb="FF010101"/>
        <rFont val="Arial"/>
        <family val="2"/>
      </rPr>
      <t>é</t>
    </r>
    <r>
      <rPr>
        <sz val="14"/>
        <color rgb="FF1C1C1C"/>
        <rFont val="Arial"/>
        <family val="2"/>
      </rPr>
      <t>m</t>
    </r>
    <r>
      <rPr>
        <sz val="14"/>
        <color rgb="FF010101"/>
        <rFont val="Arial"/>
        <family val="2"/>
      </rPr>
      <t>ences apparentées</t>
    </r>
    <r>
      <rPr>
        <sz val="14"/>
        <color rgb="FF1C1C1C"/>
        <rFont val="Arial"/>
        <family val="2"/>
      </rPr>
      <t xml:space="preserve">), </t>
    </r>
    <r>
      <rPr>
        <sz val="14"/>
        <color rgb="FF010101"/>
        <rFont val="Arial"/>
        <family val="2"/>
      </rPr>
      <t xml:space="preserve">age &gt;=
75. score </t>
    </r>
    <r>
      <rPr>
        <sz val="14"/>
        <color rgb="FF1C1C1C"/>
        <rFont val="Arial"/>
        <family val="2"/>
      </rPr>
      <t>p</t>
    </r>
    <r>
      <rPr>
        <sz val="14"/>
        <color rgb="FF010101"/>
        <rFont val="Arial"/>
        <family val="2"/>
      </rPr>
      <t xml:space="preserve">hy </t>
    </r>
    <r>
      <rPr>
        <sz val="14"/>
        <color rgb="FF1C1C1C"/>
        <rFont val="Arial"/>
        <family val="2"/>
      </rPr>
      <t>-c</t>
    </r>
    <r>
      <rPr>
        <sz val="14"/>
        <color rgb="FF010101"/>
        <rFont val="Arial"/>
        <family val="2"/>
      </rPr>
      <t xml:space="preserve">=  8 </t>
    </r>
    <r>
      <rPr>
        <sz val="14"/>
        <color rgb="FF565656"/>
        <rFont val="Arial"/>
        <family val="2"/>
      </rPr>
      <t xml:space="preserve">- </t>
    </r>
    <r>
      <rPr>
        <sz val="14"/>
        <color rgb="FF010101"/>
        <rFont val="Arial"/>
        <family val="2"/>
      </rPr>
      <t>nive</t>
    </r>
    <r>
      <rPr>
        <sz val="14"/>
        <color rgb="FF1C1C1C"/>
        <rFont val="Arial"/>
        <family val="2"/>
      </rPr>
      <t>a</t>
    </r>
    <r>
      <rPr>
        <sz val="14"/>
        <color rgb="FF010101"/>
        <rFont val="Arial"/>
        <family val="2"/>
      </rPr>
      <t xml:space="preserve">u </t>
    </r>
    <r>
      <rPr>
        <sz val="14"/>
        <color rgb="FF1C1C1C"/>
        <rFont val="Arial"/>
        <family val="2"/>
      </rPr>
      <t>2</t>
    </r>
  </si>
  <si>
    <r>
      <rPr>
        <sz val="14"/>
        <color rgb="FF010101"/>
        <rFont val="Arial"/>
        <family val="2"/>
      </rPr>
      <t xml:space="preserve">1 </t>
    </r>
    <r>
      <rPr>
        <sz val="14"/>
        <color rgb="FF1C1C1C"/>
        <rFont val="Arial"/>
        <family val="2"/>
      </rPr>
      <t>3</t>
    </r>
    <r>
      <rPr>
        <sz val="14"/>
        <color rgb="FF010101"/>
        <rFont val="Arial"/>
        <family val="2"/>
      </rPr>
      <t>21,</t>
    </r>
    <r>
      <rPr>
        <sz val="14"/>
        <color rgb="FF1C1C1C"/>
        <rFont val="Arial"/>
        <family val="2"/>
      </rPr>
      <t>8</t>
    </r>
    <r>
      <rPr>
        <sz val="14"/>
        <color rgb="FF010101"/>
        <rFont val="Arial"/>
        <family val="2"/>
      </rPr>
      <t>5</t>
    </r>
  </si>
  <si>
    <r>
      <rPr>
        <sz val="14"/>
        <color rgb="FF010101"/>
        <rFont val="Arial"/>
        <family val="2"/>
      </rPr>
      <t>143.19</t>
    </r>
  </si>
  <si>
    <r>
      <rPr>
        <sz val="14"/>
        <color rgb="FF1C1C1C"/>
        <rFont val="Arial"/>
        <family val="2"/>
      </rPr>
      <t xml:space="preserve">7 </t>
    </r>
    <r>
      <rPr>
        <sz val="14"/>
        <color rgb="FF010101"/>
        <rFont val="Arial"/>
        <family val="2"/>
      </rPr>
      <t>335.62</t>
    </r>
  </si>
  <si>
    <r>
      <rPr>
        <sz val="14"/>
        <color rgb="FF1C1C1C"/>
        <rFont val="Arial"/>
        <family val="2"/>
      </rPr>
      <t>0</t>
    </r>
    <r>
      <rPr>
        <sz val="14"/>
        <color rgb="FF010101"/>
        <rFont val="Arial"/>
        <family val="2"/>
      </rPr>
      <t>1</t>
    </r>
    <r>
      <rPr>
        <sz val="14"/>
        <color rgb="FF1C1C1C"/>
        <rFont val="Arial"/>
        <family val="2"/>
      </rPr>
      <t>30</t>
    </r>
    <r>
      <rPr>
        <sz val="14"/>
        <color rgb="FF010101"/>
        <rFont val="Arial"/>
        <family val="2"/>
      </rPr>
      <t>E</t>
    </r>
    <r>
      <rPr>
        <sz val="14"/>
        <color rgb="FF1C1C1C"/>
        <rFont val="Arial"/>
        <family val="2"/>
      </rPr>
      <t>O</t>
    </r>
  </si>
  <si>
    <r>
      <rPr>
        <sz val="14"/>
        <color rgb="FF010101"/>
        <rFont val="Arial"/>
        <family val="2"/>
      </rPr>
      <t>Autr</t>
    </r>
    <r>
      <rPr>
        <sz val="14"/>
        <color rgb="FF1C1C1C"/>
        <rFont val="Arial"/>
        <family val="2"/>
      </rPr>
      <t>es a</t>
    </r>
    <r>
      <rPr>
        <sz val="14"/>
        <color rgb="FF010101"/>
        <rFont val="Arial"/>
        <family val="2"/>
      </rPr>
      <t>ffecti</t>
    </r>
    <r>
      <rPr>
        <sz val="14"/>
        <color rgb="FF1C1C1C"/>
        <rFont val="Arial"/>
        <family val="2"/>
      </rPr>
      <t>on</t>
    </r>
    <r>
      <rPr>
        <sz val="14"/>
        <color rgb="FF010101"/>
        <rFont val="Arial"/>
        <family val="2"/>
      </rPr>
      <t>s n</t>
    </r>
    <r>
      <rPr>
        <sz val="14"/>
        <color rgb="FF1C1C1C"/>
        <rFont val="Arial"/>
        <family val="2"/>
      </rPr>
      <t>e</t>
    </r>
    <r>
      <rPr>
        <sz val="14"/>
        <color rgb="FF010101"/>
        <rFont val="Arial"/>
        <family val="2"/>
      </rPr>
      <t>ur</t>
    </r>
    <r>
      <rPr>
        <sz val="14"/>
        <color rgb="FF1C1C1C"/>
        <rFont val="Arial"/>
        <family val="2"/>
      </rPr>
      <t>o-
dégé</t>
    </r>
    <r>
      <rPr>
        <sz val="14"/>
        <color rgb="FF010101"/>
        <rFont val="Arial"/>
        <family val="2"/>
      </rPr>
      <t>nérati</t>
    </r>
    <r>
      <rPr>
        <sz val="14"/>
        <color rgb="FF1C1C1C"/>
        <rFont val="Arial"/>
        <family val="2"/>
      </rPr>
      <t>v</t>
    </r>
    <r>
      <rPr>
        <sz val="14"/>
        <color rgb="FF010101"/>
        <rFont val="Arial"/>
        <family val="2"/>
      </rPr>
      <t>e</t>
    </r>
    <r>
      <rPr>
        <sz val="14"/>
        <color rgb="FF1C1C1C"/>
        <rFont val="Arial"/>
        <family val="2"/>
      </rPr>
      <t xml:space="preserve">s (à </t>
    </r>
    <r>
      <rPr>
        <sz val="14"/>
        <color rgb="FF010101"/>
        <rFont val="Arial"/>
        <family val="2"/>
      </rPr>
      <t>l'e</t>
    </r>
    <r>
      <rPr>
        <sz val="14"/>
        <color rgb="FF313131"/>
        <rFont val="Arial"/>
        <family val="2"/>
      </rPr>
      <t>x</t>
    </r>
    <r>
      <rPr>
        <sz val="14"/>
        <color rgb="FF010101"/>
        <rFont val="Arial"/>
        <family val="2"/>
      </rPr>
      <t>clusion</t>
    </r>
    <r>
      <rPr>
        <sz val="14"/>
        <color rgb="FF1C1C1C"/>
        <rFont val="Arial"/>
        <family val="2"/>
      </rPr>
      <t>d</t>
    </r>
    <r>
      <rPr>
        <sz val="14"/>
        <color rgb="FF010101"/>
        <rFont val="Arial"/>
        <family val="2"/>
      </rPr>
      <t>e</t>
    </r>
    <r>
      <rPr>
        <sz val="14"/>
        <color rgb="FF1C1C1C"/>
        <rFont val="Arial"/>
        <family val="2"/>
      </rPr>
      <t xml:space="preserve">s </t>
    </r>
    <r>
      <rPr>
        <sz val="14"/>
        <color rgb="FF010101"/>
        <rFont val="Arial"/>
        <family val="2"/>
      </rPr>
      <t>M</t>
    </r>
    <r>
      <rPr>
        <sz val="14"/>
        <color rgb="FF1C1C1C"/>
        <rFont val="Arial"/>
        <family val="2"/>
      </rPr>
      <t>a</t>
    </r>
    <r>
      <rPr>
        <sz val="14"/>
        <color rgb="FF010101"/>
        <rFont val="Arial"/>
        <family val="2"/>
      </rPr>
      <t>ladies d'</t>
    </r>
    <r>
      <rPr>
        <sz val="14"/>
        <color rgb="FF1C1C1C"/>
        <rFont val="Arial"/>
        <family val="2"/>
      </rPr>
      <t>A</t>
    </r>
    <r>
      <rPr>
        <sz val="14"/>
        <color rgb="FF010101"/>
        <rFont val="Arial"/>
        <family val="2"/>
      </rPr>
      <t>l</t>
    </r>
    <r>
      <rPr>
        <sz val="14"/>
        <color rgb="FF1C1C1C"/>
        <rFont val="Arial"/>
        <family val="2"/>
      </rPr>
      <t>z</t>
    </r>
    <r>
      <rPr>
        <sz val="14"/>
        <color rgb="FF010101"/>
        <rFont val="Arial"/>
        <family val="2"/>
      </rPr>
      <t>h</t>
    </r>
    <r>
      <rPr>
        <sz val="14"/>
        <color rgb="FF1C1C1C"/>
        <rFont val="Arial"/>
        <family val="2"/>
      </rPr>
      <t>e</t>
    </r>
    <r>
      <rPr>
        <sz val="14"/>
        <color rgb="FF010101"/>
        <rFont val="Arial"/>
        <family val="2"/>
      </rPr>
      <t>im</t>
    </r>
    <r>
      <rPr>
        <sz val="14"/>
        <color rgb="FF1C1C1C"/>
        <rFont val="Arial"/>
        <family val="2"/>
      </rPr>
      <t>e</t>
    </r>
    <r>
      <rPr>
        <sz val="14"/>
        <color rgb="FF010101"/>
        <rFont val="Arial"/>
        <family val="2"/>
      </rPr>
      <t xml:space="preserve">r et </t>
    </r>
    <r>
      <rPr>
        <sz val="14"/>
        <color rgb="FF1C1C1C"/>
        <rFont val="Arial"/>
        <family val="2"/>
      </rPr>
      <t>dém</t>
    </r>
    <r>
      <rPr>
        <sz val="14"/>
        <color rgb="FF010101"/>
        <rFont val="Arial"/>
        <family val="2"/>
      </rPr>
      <t>enc</t>
    </r>
    <r>
      <rPr>
        <sz val="14"/>
        <color rgb="FF1C1C1C"/>
        <rFont val="Arial"/>
        <family val="2"/>
      </rPr>
      <t>es
a</t>
    </r>
    <r>
      <rPr>
        <sz val="14"/>
        <color rgb="FF010101"/>
        <rFont val="Arial"/>
        <family val="2"/>
      </rPr>
      <t>p</t>
    </r>
    <r>
      <rPr>
        <sz val="14"/>
        <color rgb="FF1C1C1C"/>
        <rFont val="Arial"/>
        <family val="2"/>
      </rPr>
      <t>pa</t>
    </r>
    <r>
      <rPr>
        <sz val="14"/>
        <color rgb="FF010101"/>
        <rFont val="Arial"/>
        <family val="2"/>
      </rPr>
      <t xml:space="preserve">rent </t>
    </r>
    <r>
      <rPr>
        <sz val="14"/>
        <color rgb="FF1C1C1C"/>
        <rFont val="Arial"/>
        <family val="2"/>
      </rPr>
      <t>ées)</t>
    </r>
    <r>
      <rPr>
        <sz val="14"/>
        <color rgb="FF010101"/>
        <rFont val="Arial"/>
        <family val="2"/>
      </rPr>
      <t>. ag</t>
    </r>
    <r>
      <rPr>
        <sz val="14"/>
        <color rgb="FF1C1C1C"/>
        <rFont val="Arial"/>
        <family val="2"/>
      </rPr>
      <t xml:space="preserve">e </t>
    </r>
    <r>
      <rPr>
        <i/>
        <sz val="14"/>
        <color rgb="FF1C1C1C"/>
        <rFont val="Arial"/>
        <family val="2"/>
      </rPr>
      <t>&gt;</t>
    </r>
    <r>
      <rPr>
        <i/>
        <sz val="14"/>
        <color rgb="FF010101"/>
        <rFont val="Arial"/>
        <family val="2"/>
      </rPr>
      <t xml:space="preserve">= </t>
    </r>
    <r>
      <rPr>
        <sz val="14"/>
        <color rgb="FF1C1C1C"/>
        <rFont val="Arial"/>
        <family val="2"/>
      </rPr>
      <t>75</t>
    </r>
    <r>
      <rPr>
        <sz val="14"/>
        <color rgb="FF010101"/>
        <rFont val="Arial"/>
        <family val="2"/>
      </rPr>
      <t xml:space="preserve">, </t>
    </r>
    <r>
      <rPr>
        <sz val="14"/>
        <color rgb="FF1C1C1C"/>
        <rFont val="Arial"/>
        <family val="2"/>
      </rPr>
      <t>sco</t>
    </r>
    <r>
      <rPr>
        <sz val="14"/>
        <color rgb="FF010101"/>
        <rFont val="Arial"/>
        <family val="2"/>
      </rPr>
      <t xml:space="preserve">re </t>
    </r>
    <r>
      <rPr>
        <sz val="14"/>
        <color rgb="FF1C1C1C"/>
        <rFont val="Arial"/>
        <family val="2"/>
      </rPr>
      <t>p</t>
    </r>
    <r>
      <rPr>
        <sz val="14"/>
        <color rgb="FF010101"/>
        <rFont val="Arial"/>
        <family val="2"/>
      </rPr>
      <t>h</t>
    </r>
    <r>
      <rPr>
        <sz val="14"/>
        <color rgb="FF1C1C1C"/>
        <rFont val="Arial"/>
        <family val="2"/>
      </rPr>
      <t xml:space="preserve">y </t>
    </r>
    <r>
      <rPr>
        <sz val="14"/>
        <color rgb="FF010101"/>
        <rFont val="Arial"/>
        <family val="2"/>
      </rPr>
      <t>&gt;</t>
    </r>
    <r>
      <rPr>
        <sz val="14"/>
        <color rgb="FF7E7E7E"/>
        <rFont val="Arial"/>
        <family val="2"/>
      </rPr>
      <t xml:space="preserve">= </t>
    </r>
    <r>
      <rPr>
        <sz val="14"/>
        <color rgb="FF010101"/>
        <rFont val="Arial"/>
        <family val="2"/>
      </rPr>
      <t xml:space="preserve">9 -  z </t>
    </r>
    <r>
      <rPr>
        <sz val="14"/>
        <color rgb="FF1C1C1C"/>
        <rFont val="Arial"/>
        <family val="2"/>
      </rPr>
      <t xml:space="preserve">é </t>
    </r>
    <r>
      <rPr>
        <sz val="14"/>
        <color rgb="FF010101"/>
        <rFont val="Arial"/>
        <family val="2"/>
      </rPr>
      <t xml:space="preserve">ro  i </t>
    </r>
    <r>
      <rPr>
        <sz val="14"/>
        <color rgb="FF1C1C1C"/>
        <rFont val="Arial"/>
        <family val="2"/>
      </rPr>
      <t xml:space="preserve">o </t>
    </r>
    <r>
      <rPr>
        <sz val="14"/>
        <color rgb="FF010101"/>
        <rFont val="Arial"/>
        <family val="2"/>
      </rPr>
      <t>ur</t>
    </r>
  </si>
  <si>
    <r>
      <rPr>
        <sz val="14"/>
        <color rgb="FF010101"/>
        <rFont val="Arial"/>
        <family val="2"/>
      </rPr>
      <t>20</t>
    </r>
    <r>
      <rPr>
        <sz val="14"/>
        <color rgb="FF1C1C1C"/>
        <rFont val="Arial"/>
        <family val="2"/>
      </rPr>
      <t>6</t>
    </r>
    <r>
      <rPr>
        <sz val="14"/>
        <color rgb="FF010101"/>
        <rFont val="Arial"/>
        <family val="2"/>
      </rPr>
      <t>.4</t>
    </r>
    <r>
      <rPr>
        <sz val="14"/>
        <color rgb="FF313131"/>
        <rFont val="Arial"/>
        <family val="2"/>
      </rPr>
      <t>6</t>
    </r>
  </si>
  <si>
    <r>
      <rPr>
        <sz val="14"/>
        <color rgb="FF1C1C1C"/>
        <rFont val="Arial"/>
        <family val="2"/>
      </rPr>
      <t>A</t>
    </r>
    <r>
      <rPr>
        <sz val="14"/>
        <color rgb="FF010101"/>
        <rFont val="Arial"/>
        <family val="2"/>
      </rPr>
      <t>utr</t>
    </r>
    <r>
      <rPr>
        <sz val="14"/>
        <color rgb="FF1C1C1C"/>
        <rFont val="Arial"/>
        <family val="2"/>
      </rPr>
      <t>e</t>
    </r>
    <r>
      <rPr>
        <sz val="14"/>
        <color rgb="FF010101"/>
        <rFont val="Arial"/>
        <family val="2"/>
      </rPr>
      <t>s aff</t>
    </r>
    <r>
      <rPr>
        <sz val="14"/>
        <color rgb="FF1C1C1C"/>
        <rFont val="Arial"/>
        <family val="2"/>
      </rPr>
      <t>ec</t>
    </r>
    <r>
      <rPr>
        <sz val="14"/>
        <color rgb="FF010101"/>
        <rFont val="Arial"/>
        <family val="2"/>
      </rPr>
      <t>ti</t>
    </r>
    <r>
      <rPr>
        <sz val="14"/>
        <color rgb="FF1C1C1C"/>
        <rFont val="Arial"/>
        <family val="2"/>
      </rPr>
      <t xml:space="preserve">ons </t>
    </r>
    <r>
      <rPr>
        <sz val="14"/>
        <color rgb="FF010101"/>
        <rFont val="Arial"/>
        <family val="2"/>
      </rPr>
      <t>n</t>
    </r>
    <r>
      <rPr>
        <sz val="14"/>
        <color rgb="FF1C1C1C"/>
        <rFont val="Arial"/>
        <family val="2"/>
      </rPr>
      <t>e</t>
    </r>
    <r>
      <rPr>
        <sz val="14"/>
        <color rgb="FF010101"/>
        <rFont val="Arial"/>
        <family val="2"/>
      </rPr>
      <t>u</t>
    </r>
    <r>
      <rPr>
        <sz val="14"/>
        <color rgb="FF1C1C1C"/>
        <rFont val="Arial"/>
        <family val="2"/>
      </rPr>
      <t>r</t>
    </r>
    <r>
      <rPr>
        <sz val="14"/>
        <color rgb="FF010101"/>
        <rFont val="Arial"/>
        <family val="2"/>
      </rPr>
      <t xml:space="preserve">o- </t>
    </r>
    <r>
      <rPr>
        <sz val="14"/>
        <color rgb="FF1C1C1C"/>
        <rFont val="Arial"/>
        <family val="2"/>
      </rPr>
      <t>dé</t>
    </r>
    <r>
      <rPr>
        <sz val="14"/>
        <color rgb="FF010101"/>
        <rFont val="Arial"/>
        <family val="2"/>
      </rPr>
      <t>g</t>
    </r>
    <r>
      <rPr>
        <sz val="14"/>
        <color rgb="FF1C1C1C"/>
        <rFont val="Arial"/>
        <family val="2"/>
      </rPr>
      <t>è</t>
    </r>
    <r>
      <rPr>
        <sz val="14"/>
        <color rgb="FF010101"/>
        <rFont val="Arial"/>
        <family val="2"/>
      </rPr>
      <t>nèratives (</t>
    </r>
    <r>
      <rPr>
        <sz val="14"/>
        <color rgb="FF1C1C1C"/>
        <rFont val="Arial"/>
        <family val="2"/>
      </rPr>
      <t xml:space="preserve">à </t>
    </r>
    <r>
      <rPr>
        <sz val="14"/>
        <color rgb="FF010101"/>
        <rFont val="Arial"/>
        <family val="2"/>
      </rPr>
      <t>l'</t>
    </r>
    <r>
      <rPr>
        <sz val="14"/>
        <color rgb="FF1C1C1C"/>
        <rFont val="Arial"/>
        <family val="2"/>
      </rPr>
      <t>ex</t>
    </r>
    <r>
      <rPr>
        <sz val="14"/>
        <color rgb="FF010101"/>
        <rFont val="Arial"/>
        <family val="2"/>
      </rPr>
      <t>clu</t>
    </r>
    <r>
      <rPr>
        <sz val="14"/>
        <color rgb="FF1C1C1C"/>
        <rFont val="Arial"/>
        <family val="2"/>
      </rPr>
      <t>s</t>
    </r>
    <r>
      <rPr>
        <sz val="14"/>
        <color rgb="FF010101"/>
        <rFont val="Arial"/>
        <family val="2"/>
      </rPr>
      <t>i</t>
    </r>
    <r>
      <rPr>
        <sz val="14"/>
        <color rgb="FF1C1C1C"/>
        <rFont val="Arial"/>
        <family val="2"/>
      </rPr>
      <t>o</t>
    </r>
    <r>
      <rPr>
        <sz val="14"/>
        <color rgb="FF010101"/>
        <rFont val="Arial"/>
        <family val="2"/>
      </rPr>
      <t>n d</t>
    </r>
    <r>
      <rPr>
        <sz val="14"/>
        <color rgb="FF1C1C1C"/>
        <rFont val="Arial"/>
        <family val="2"/>
      </rPr>
      <t xml:space="preserve">es </t>
    </r>
    <r>
      <rPr>
        <sz val="14"/>
        <color rgb="FF010101"/>
        <rFont val="Arial"/>
        <family val="2"/>
      </rPr>
      <t>M</t>
    </r>
    <r>
      <rPr>
        <sz val="14"/>
        <color rgb="FF1C1C1C"/>
        <rFont val="Arial"/>
        <family val="2"/>
      </rPr>
      <t>a</t>
    </r>
    <r>
      <rPr>
        <sz val="14"/>
        <color rgb="FF010101"/>
        <rFont val="Arial"/>
        <family val="2"/>
      </rPr>
      <t>l</t>
    </r>
    <r>
      <rPr>
        <sz val="14"/>
        <color rgb="FF1C1C1C"/>
        <rFont val="Arial"/>
        <family val="2"/>
      </rPr>
      <t>a</t>
    </r>
    <r>
      <rPr>
        <sz val="14"/>
        <color rgb="FF010101"/>
        <rFont val="Arial"/>
        <family val="2"/>
      </rPr>
      <t>di</t>
    </r>
    <r>
      <rPr>
        <sz val="14"/>
        <color rgb="FF1C1C1C"/>
        <rFont val="Arial"/>
        <family val="2"/>
      </rPr>
      <t>es d</t>
    </r>
    <r>
      <rPr>
        <sz val="14"/>
        <color rgb="FF010101"/>
        <rFont val="Arial"/>
        <family val="2"/>
      </rPr>
      <t xml:space="preserve">'.AJzh eimer </t>
    </r>
    <r>
      <rPr>
        <sz val="14"/>
        <color rgb="FF1C1C1C"/>
        <rFont val="Arial"/>
        <family val="2"/>
      </rPr>
      <t>e</t>
    </r>
    <r>
      <rPr>
        <sz val="14"/>
        <color rgb="FF010101"/>
        <rFont val="Arial"/>
        <family val="2"/>
      </rPr>
      <t xml:space="preserve">t </t>
    </r>
    <r>
      <rPr>
        <sz val="14"/>
        <color rgb="FF1C1C1C"/>
        <rFont val="Arial"/>
        <family val="2"/>
      </rPr>
      <t>dé</t>
    </r>
    <r>
      <rPr>
        <sz val="14"/>
        <color rgb="FF010101"/>
        <rFont val="Arial"/>
        <family val="2"/>
      </rPr>
      <t>m</t>
    </r>
    <r>
      <rPr>
        <sz val="14"/>
        <color rgb="FF1C1C1C"/>
        <rFont val="Arial"/>
        <family val="2"/>
      </rPr>
      <t>e</t>
    </r>
    <r>
      <rPr>
        <sz val="14"/>
        <color rgb="FF010101"/>
        <rFont val="Arial"/>
        <family val="2"/>
      </rPr>
      <t>n</t>
    </r>
    <r>
      <rPr>
        <sz val="14"/>
        <color rgb="FF1C1C1C"/>
        <rFont val="Arial"/>
        <family val="2"/>
      </rPr>
      <t>ces
a</t>
    </r>
    <r>
      <rPr>
        <sz val="14"/>
        <color rgb="FF010101"/>
        <rFont val="Arial"/>
        <family val="2"/>
      </rPr>
      <t>pp</t>
    </r>
    <r>
      <rPr>
        <sz val="14"/>
        <color rgb="FF1C1C1C"/>
        <rFont val="Arial"/>
        <family val="2"/>
      </rPr>
      <t>a</t>
    </r>
    <r>
      <rPr>
        <sz val="14"/>
        <color rgb="FF010101"/>
        <rFont val="Arial"/>
        <family val="2"/>
      </rPr>
      <t xml:space="preserve">re </t>
    </r>
    <r>
      <rPr>
        <sz val="14"/>
        <color rgb="FF1C1C1C"/>
        <rFont val="Arial"/>
        <family val="2"/>
      </rPr>
      <t>n</t>
    </r>
    <r>
      <rPr>
        <sz val="14"/>
        <color rgb="FF010101"/>
        <rFont val="Arial"/>
        <family val="2"/>
      </rPr>
      <t>t</t>
    </r>
    <r>
      <rPr>
        <sz val="14"/>
        <color rgb="FF1C1C1C"/>
        <rFont val="Arial"/>
        <family val="2"/>
      </rPr>
      <t>ée</t>
    </r>
    <r>
      <rPr>
        <sz val="14"/>
        <color rgb="FF010101"/>
        <rFont val="Arial"/>
        <family val="2"/>
      </rPr>
      <t>s</t>
    </r>
    <r>
      <rPr>
        <sz val="14"/>
        <color rgb="FF1C1C1C"/>
        <rFont val="Arial"/>
        <family val="2"/>
      </rPr>
      <t>)</t>
    </r>
    <r>
      <rPr>
        <sz val="14"/>
        <color rgb="FF010101"/>
        <rFont val="Arial"/>
        <family val="2"/>
      </rPr>
      <t xml:space="preserve">. age </t>
    </r>
    <r>
      <rPr>
        <sz val="14"/>
        <color rgb="FF313131"/>
        <rFont val="Arial"/>
        <family val="2"/>
      </rPr>
      <t>&gt;</t>
    </r>
    <r>
      <rPr>
        <sz val="14"/>
        <color rgb="FF010101"/>
        <rFont val="Arial"/>
        <family val="2"/>
      </rPr>
      <t xml:space="preserve">=
</t>
    </r>
    <r>
      <rPr>
        <sz val="14"/>
        <color rgb="FF1C1C1C"/>
        <rFont val="Arial"/>
        <family val="2"/>
      </rPr>
      <t>7</t>
    </r>
    <r>
      <rPr>
        <sz val="14"/>
        <color rgb="FF010101"/>
        <rFont val="Arial"/>
        <family val="2"/>
      </rPr>
      <t xml:space="preserve">5. </t>
    </r>
    <r>
      <rPr>
        <sz val="14"/>
        <color rgb="FF1C1C1C"/>
        <rFont val="Arial"/>
        <family val="2"/>
      </rPr>
      <t>s</t>
    </r>
    <r>
      <rPr>
        <sz val="14"/>
        <color rgb="FF010101"/>
        <rFont val="Arial"/>
        <family val="2"/>
      </rPr>
      <t>core ph</t>
    </r>
    <r>
      <rPr>
        <sz val="14"/>
        <color rgb="FF1C1C1C"/>
        <rFont val="Arial"/>
        <family val="2"/>
      </rPr>
      <t>y &gt;</t>
    </r>
    <r>
      <rPr>
        <sz val="14"/>
        <color rgb="FF010101"/>
        <rFont val="Arial"/>
        <family val="2"/>
      </rPr>
      <t xml:space="preserve">= </t>
    </r>
    <r>
      <rPr>
        <sz val="14"/>
        <color rgb="FF1C1C1C"/>
        <rFont val="Arial"/>
        <family val="2"/>
      </rPr>
      <t xml:space="preserve">9 </t>
    </r>
    <r>
      <rPr>
        <sz val="14"/>
        <color rgb="FF010101"/>
        <rFont val="Arial"/>
        <family val="2"/>
      </rPr>
      <t xml:space="preserve">-
</t>
    </r>
    <r>
      <rPr>
        <b/>
        <sz val="14"/>
        <color rgb="FF010101"/>
        <rFont val="Arial"/>
        <family val="2"/>
      </rPr>
      <t>niv</t>
    </r>
    <r>
      <rPr>
        <b/>
        <sz val="14"/>
        <color rgb="FF1C1C1C"/>
        <rFont val="Arial"/>
        <family val="2"/>
      </rPr>
      <t>ea</t>
    </r>
    <r>
      <rPr>
        <b/>
        <sz val="14"/>
        <color rgb="FF010101"/>
        <rFont val="Arial"/>
        <family val="2"/>
      </rPr>
      <t>u 1</t>
    </r>
  </si>
  <si>
    <r>
      <rPr>
        <sz val="14"/>
        <color rgb="FF1C1C1C"/>
        <rFont val="Arial"/>
        <family val="2"/>
      </rPr>
      <t>3</t>
    </r>
    <r>
      <rPr>
        <sz val="14"/>
        <color rgb="FF010101"/>
        <rFont val="Arial"/>
        <family val="2"/>
      </rPr>
      <t>68.</t>
    </r>
    <r>
      <rPr>
        <sz val="14"/>
        <color rgb="FF1C1C1C"/>
        <rFont val="Arial"/>
        <family val="2"/>
      </rPr>
      <t>90</t>
    </r>
  </si>
  <si>
    <r>
      <rPr>
        <sz val="14"/>
        <color rgb="FF010101"/>
        <rFont val="Arial"/>
        <family val="2"/>
      </rPr>
      <t>5 53</t>
    </r>
    <r>
      <rPr>
        <sz val="14"/>
        <color rgb="FF1C1C1C"/>
        <rFont val="Arial"/>
        <family val="2"/>
      </rPr>
      <t>3</t>
    </r>
    <r>
      <rPr>
        <sz val="14"/>
        <color rgb="FF010101"/>
        <rFont val="Arial"/>
        <family val="2"/>
      </rPr>
      <t>.54</t>
    </r>
  </si>
  <si>
    <r>
      <rPr>
        <sz val="14"/>
        <color rgb="FF1C1C1C"/>
        <rFont val="Arial"/>
        <family val="2"/>
      </rPr>
      <t>A</t>
    </r>
    <r>
      <rPr>
        <sz val="14"/>
        <color rgb="FF010101"/>
        <rFont val="Arial"/>
        <family val="2"/>
      </rPr>
      <t>utre</t>
    </r>
    <r>
      <rPr>
        <sz val="14"/>
        <color rgb="FF1C1C1C"/>
        <rFont val="Arial"/>
        <family val="2"/>
      </rPr>
      <t xml:space="preserve">s </t>
    </r>
    <r>
      <rPr>
        <sz val="14"/>
        <color rgb="FF010101"/>
        <rFont val="Arial"/>
        <family val="2"/>
      </rPr>
      <t>aff</t>
    </r>
    <r>
      <rPr>
        <sz val="14"/>
        <color rgb="FF1C1C1C"/>
        <rFont val="Arial"/>
        <family val="2"/>
      </rPr>
      <t>ec</t>
    </r>
    <r>
      <rPr>
        <sz val="14"/>
        <color rgb="FF010101"/>
        <rFont val="Arial"/>
        <family val="2"/>
      </rPr>
      <t>ti</t>
    </r>
    <r>
      <rPr>
        <sz val="14"/>
        <color rgb="FF1C1C1C"/>
        <rFont val="Arial"/>
        <family val="2"/>
      </rPr>
      <t xml:space="preserve">ons </t>
    </r>
    <r>
      <rPr>
        <sz val="14"/>
        <color rgb="FF010101"/>
        <rFont val="Arial"/>
        <family val="2"/>
      </rPr>
      <t>neu</t>
    </r>
    <r>
      <rPr>
        <sz val="14"/>
        <color rgb="FF1C1C1C"/>
        <rFont val="Arial"/>
        <family val="2"/>
      </rPr>
      <t>r</t>
    </r>
    <r>
      <rPr>
        <sz val="14"/>
        <color rgb="FF010101"/>
        <rFont val="Arial"/>
        <family val="2"/>
      </rPr>
      <t>o- d</t>
    </r>
    <r>
      <rPr>
        <sz val="14"/>
        <color rgb="FF313131"/>
        <rFont val="Arial"/>
        <family val="2"/>
      </rPr>
      <t>égé</t>
    </r>
    <r>
      <rPr>
        <sz val="14"/>
        <color rgb="FF010101"/>
        <rFont val="Arial"/>
        <family val="2"/>
      </rPr>
      <t>nérati</t>
    </r>
    <r>
      <rPr>
        <sz val="14"/>
        <color rgb="FF1C1C1C"/>
        <rFont val="Arial"/>
        <family val="2"/>
      </rPr>
      <t xml:space="preserve">ves </t>
    </r>
    <r>
      <rPr>
        <sz val="14"/>
        <color rgb="FF010101"/>
        <rFont val="Arial"/>
        <family val="2"/>
      </rPr>
      <t>(</t>
    </r>
    <r>
      <rPr>
        <sz val="14"/>
        <color rgb="FF1C1C1C"/>
        <rFont val="Arial"/>
        <family val="2"/>
      </rPr>
      <t>à l'</t>
    </r>
    <r>
      <rPr>
        <sz val="14"/>
        <color rgb="FF010101"/>
        <rFont val="Arial"/>
        <family val="2"/>
      </rPr>
      <t>e</t>
    </r>
    <r>
      <rPr>
        <sz val="14"/>
        <color rgb="FF1C1C1C"/>
        <rFont val="Arial"/>
        <family val="2"/>
      </rPr>
      <t>xc</t>
    </r>
    <r>
      <rPr>
        <sz val="14"/>
        <color rgb="FF010101"/>
        <rFont val="Arial"/>
        <family val="2"/>
      </rPr>
      <t>lusion</t>
    </r>
    <r>
      <rPr>
        <sz val="14"/>
        <color rgb="FF1C1C1C"/>
        <rFont val="Arial"/>
        <family val="2"/>
      </rPr>
      <t xml:space="preserve">des </t>
    </r>
    <r>
      <rPr>
        <sz val="14"/>
        <color rgb="FF010101"/>
        <rFont val="Arial"/>
        <family val="2"/>
      </rPr>
      <t>M</t>
    </r>
    <r>
      <rPr>
        <sz val="14"/>
        <color rgb="FF1C1C1C"/>
        <rFont val="Arial"/>
        <family val="2"/>
      </rPr>
      <t>a</t>
    </r>
    <r>
      <rPr>
        <sz val="14"/>
        <color rgb="FF010101"/>
        <rFont val="Arial"/>
        <family val="2"/>
      </rPr>
      <t>ladi</t>
    </r>
    <r>
      <rPr>
        <sz val="14"/>
        <color rgb="FF313131"/>
        <rFont val="Arial"/>
        <family val="2"/>
      </rPr>
      <t>e</t>
    </r>
    <r>
      <rPr>
        <sz val="14"/>
        <color rgb="FF010101"/>
        <rFont val="Arial"/>
        <family val="2"/>
      </rPr>
      <t>s d'</t>
    </r>
    <r>
      <rPr>
        <sz val="14"/>
        <color rgb="FF1C1C1C"/>
        <rFont val="Arial"/>
        <family val="2"/>
      </rPr>
      <t>A</t>
    </r>
    <r>
      <rPr>
        <sz val="14"/>
        <color rgb="FF010101"/>
        <rFont val="Arial"/>
        <family val="2"/>
      </rPr>
      <t>lzh</t>
    </r>
    <r>
      <rPr>
        <sz val="14"/>
        <color rgb="FF1C1C1C"/>
        <rFont val="Arial"/>
        <family val="2"/>
      </rPr>
      <t>e</t>
    </r>
    <r>
      <rPr>
        <sz val="14"/>
        <color rgb="FF010101"/>
        <rFont val="Arial"/>
        <family val="2"/>
      </rPr>
      <t>im</t>
    </r>
    <r>
      <rPr>
        <sz val="14"/>
        <color rgb="FF1C1C1C"/>
        <rFont val="Arial"/>
        <family val="2"/>
      </rPr>
      <t>e</t>
    </r>
    <r>
      <rPr>
        <sz val="14"/>
        <color rgb="FF010101"/>
        <rFont val="Arial"/>
        <family val="2"/>
      </rPr>
      <t xml:space="preserve">r </t>
    </r>
    <r>
      <rPr>
        <sz val="14"/>
        <color rgb="FF1C1C1C"/>
        <rFont val="Arial"/>
        <family val="2"/>
      </rPr>
      <t xml:space="preserve">et </t>
    </r>
    <r>
      <rPr>
        <sz val="14"/>
        <color rgb="FF010101"/>
        <rFont val="Arial"/>
        <family val="2"/>
      </rPr>
      <t>dé</t>
    </r>
    <r>
      <rPr>
        <sz val="14"/>
        <color rgb="FF1C1C1C"/>
        <rFont val="Arial"/>
        <family val="2"/>
      </rPr>
      <t>me</t>
    </r>
    <r>
      <rPr>
        <sz val="14"/>
        <color rgb="FF010101"/>
        <rFont val="Arial"/>
        <family val="2"/>
      </rPr>
      <t>n</t>
    </r>
    <r>
      <rPr>
        <sz val="14"/>
        <color rgb="FF1C1C1C"/>
        <rFont val="Arial"/>
        <family val="2"/>
      </rPr>
      <t>ces
a</t>
    </r>
    <r>
      <rPr>
        <sz val="14"/>
        <color rgb="FF010101"/>
        <rFont val="Arial"/>
        <family val="2"/>
      </rPr>
      <t>ppar</t>
    </r>
    <r>
      <rPr>
        <sz val="14"/>
        <color rgb="FF1C1C1C"/>
        <rFont val="Arial"/>
        <family val="2"/>
      </rPr>
      <t>enté</t>
    </r>
    <r>
      <rPr>
        <sz val="14"/>
        <color rgb="FF010101"/>
        <rFont val="Arial"/>
        <family val="2"/>
      </rPr>
      <t>e</t>
    </r>
    <r>
      <rPr>
        <sz val="14"/>
        <color rgb="FF313131"/>
        <rFont val="Arial"/>
        <family val="2"/>
      </rPr>
      <t>s)</t>
    </r>
    <r>
      <rPr>
        <sz val="14"/>
        <color rgb="FF010101"/>
        <rFont val="Arial"/>
        <family val="2"/>
      </rPr>
      <t>. a</t>
    </r>
    <r>
      <rPr>
        <sz val="14"/>
        <color rgb="FF1C1C1C"/>
        <rFont val="Arial"/>
        <family val="2"/>
      </rPr>
      <t>ge &gt;</t>
    </r>
    <r>
      <rPr>
        <sz val="14"/>
        <color rgb="FF010101"/>
        <rFont val="Arial"/>
        <family val="2"/>
      </rPr>
      <t xml:space="preserve">= </t>
    </r>
    <r>
      <rPr>
        <sz val="14"/>
        <color rgb="FF1C1C1C"/>
        <rFont val="Arial"/>
        <family val="2"/>
      </rPr>
      <t>7</t>
    </r>
    <r>
      <rPr>
        <sz val="14"/>
        <color rgb="FF010101"/>
        <rFont val="Arial"/>
        <family val="2"/>
      </rPr>
      <t>5, s</t>
    </r>
    <r>
      <rPr>
        <sz val="14"/>
        <color rgb="FF1C1C1C"/>
        <rFont val="Arial"/>
        <family val="2"/>
      </rPr>
      <t>c</t>
    </r>
    <r>
      <rPr>
        <sz val="14"/>
        <color rgb="FF010101"/>
        <rFont val="Arial"/>
        <family val="2"/>
      </rPr>
      <t xml:space="preserve">ore </t>
    </r>
    <r>
      <rPr>
        <sz val="14"/>
        <color rgb="FF1C1C1C"/>
        <rFont val="Arial"/>
        <family val="2"/>
      </rPr>
      <t>p</t>
    </r>
    <r>
      <rPr>
        <sz val="14"/>
        <color rgb="FF010101"/>
        <rFont val="Arial"/>
        <family val="2"/>
      </rPr>
      <t>h</t>
    </r>
    <r>
      <rPr>
        <sz val="14"/>
        <color rgb="FF1C1C1C"/>
        <rFont val="Arial"/>
        <family val="2"/>
      </rPr>
      <t>y &gt;</t>
    </r>
    <r>
      <rPr>
        <sz val="14"/>
        <color rgb="FF010101"/>
        <rFont val="Arial"/>
        <family val="2"/>
      </rPr>
      <t xml:space="preserve">= </t>
    </r>
    <r>
      <rPr>
        <sz val="14"/>
        <color rgb="FF1C1C1C"/>
        <rFont val="Arial"/>
        <family val="2"/>
      </rPr>
      <t xml:space="preserve">9 </t>
    </r>
    <r>
      <rPr>
        <sz val="14"/>
        <color rgb="FF010101"/>
        <rFont val="Arial"/>
        <family val="2"/>
      </rPr>
      <t>-
niv</t>
    </r>
    <r>
      <rPr>
        <sz val="14"/>
        <color rgb="FF1C1C1C"/>
        <rFont val="Arial"/>
        <family val="2"/>
      </rPr>
      <t>ea</t>
    </r>
    <r>
      <rPr>
        <sz val="14"/>
        <color rgb="FF010101"/>
        <rFont val="Arial"/>
        <family val="2"/>
      </rPr>
      <t>u 2</t>
    </r>
  </si>
  <si>
    <r>
      <rPr>
        <sz val="14"/>
        <color rgb="FF010101"/>
        <rFont val="Arial"/>
        <family val="2"/>
      </rPr>
      <t>2 1</t>
    </r>
    <r>
      <rPr>
        <sz val="14"/>
        <color rgb="FF1C1C1C"/>
        <rFont val="Arial"/>
        <family val="2"/>
      </rPr>
      <t>2</t>
    </r>
    <r>
      <rPr>
        <sz val="14"/>
        <color rgb="FF010101"/>
        <rFont val="Arial"/>
        <family val="2"/>
      </rPr>
      <t>3</t>
    </r>
    <r>
      <rPr>
        <sz val="14"/>
        <color rgb="FF565656"/>
        <rFont val="Arial"/>
        <family val="2"/>
      </rPr>
      <t>,</t>
    </r>
    <r>
      <rPr>
        <sz val="14"/>
        <color rgb="FF1C1C1C"/>
        <rFont val="Arial"/>
        <family val="2"/>
      </rPr>
      <t>0</t>
    </r>
    <r>
      <rPr>
        <sz val="14"/>
        <color rgb="FF010101"/>
        <rFont val="Arial"/>
        <family val="2"/>
      </rPr>
      <t>5</t>
    </r>
  </si>
  <si>
    <r>
      <rPr>
        <sz val="14"/>
        <color rgb="FF1C1C1C"/>
        <rFont val="Arial"/>
        <family val="2"/>
      </rPr>
      <t>2</t>
    </r>
    <r>
      <rPr>
        <sz val="14"/>
        <color rgb="FF010101"/>
        <rFont val="Arial"/>
        <family val="2"/>
      </rPr>
      <t>4</t>
    </r>
    <r>
      <rPr>
        <sz val="14"/>
        <color rgb="FF1C1C1C"/>
        <rFont val="Arial"/>
        <family val="2"/>
      </rPr>
      <t>3</t>
    </r>
    <r>
      <rPr>
        <sz val="14"/>
        <color rgb="FF010101"/>
        <rFont val="Arial"/>
        <family val="2"/>
      </rPr>
      <t>.</t>
    </r>
    <r>
      <rPr>
        <sz val="14"/>
        <color rgb="FF1C1C1C"/>
        <rFont val="Arial"/>
        <family val="2"/>
      </rPr>
      <t>6</t>
    </r>
    <r>
      <rPr>
        <sz val="14"/>
        <color rgb="FF010101"/>
        <rFont val="Arial"/>
        <family val="2"/>
      </rPr>
      <t>1</t>
    </r>
  </si>
  <si>
    <r>
      <rPr>
        <sz val="14"/>
        <color rgb="FF010101"/>
        <rFont val="Arial"/>
        <family val="2"/>
      </rPr>
      <t>14 05</t>
    </r>
    <r>
      <rPr>
        <sz val="14"/>
        <color rgb="FF1C1C1C"/>
        <rFont val="Arial"/>
        <family val="2"/>
      </rPr>
      <t>9</t>
    </r>
    <r>
      <rPr>
        <sz val="14"/>
        <color rgb="FF010101"/>
        <rFont val="Arial"/>
        <family val="2"/>
      </rPr>
      <t>.</t>
    </r>
    <r>
      <rPr>
        <sz val="14"/>
        <color rgb="FF1C1C1C"/>
        <rFont val="Arial"/>
        <family val="2"/>
      </rPr>
      <t>76</t>
    </r>
  </si>
  <si>
    <r>
      <rPr>
        <sz val="14"/>
        <color rgb="FF1C1C1C"/>
        <rFont val="Arial"/>
        <family val="2"/>
      </rPr>
      <t>0</t>
    </r>
    <r>
      <rPr>
        <sz val="14"/>
        <color rgb="FF010101"/>
        <rFont val="Arial"/>
        <family val="2"/>
      </rPr>
      <t>1</t>
    </r>
    <r>
      <rPr>
        <sz val="14"/>
        <color rgb="FF1C1C1C"/>
        <rFont val="Arial"/>
        <family val="2"/>
      </rPr>
      <t>3</t>
    </r>
    <r>
      <rPr>
        <sz val="14"/>
        <color rgb="FF010101"/>
        <rFont val="Arial"/>
        <family val="2"/>
      </rPr>
      <t>4</t>
    </r>
    <r>
      <rPr>
        <sz val="14"/>
        <color rgb="FF1C1C1C"/>
        <rFont val="Arial"/>
        <family val="2"/>
      </rPr>
      <t>AO</t>
    </r>
  </si>
  <si>
    <r>
      <rPr>
        <sz val="14"/>
        <color rgb="FF010101"/>
        <rFont val="Arial"/>
        <family val="2"/>
      </rPr>
      <t>L</t>
    </r>
    <r>
      <rPr>
        <sz val="14"/>
        <color rgb="FF1C1C1C"/>
        <rFont val="Arial"/>
        <family val="2"/>
      </rPr>
      <t>és</t>
    </r>
    <r>
      <rPr>
        <sz val="14"/>
        <color rgb="FF010101"/>
        <rFont val="Arial"/>
        <family val="2"/>
      </rPr>
      <t>i</t>
    </r>
    <r>
      <rPr>
        <sz val="14"/>
        <color rgb="FF1C1C1C"/>
        <rFont val="Arial"/>
        <family val="2"/>
      </rPr>
      <t>on</t>
    </r>
    <r>
      <rPr>
        <sz val="14"/>
        <color rgb="FF010101"/>
        <rFont val="Arial"/>
        <family val="2"/>
      </rPr>
      <t xml:space="preserve">s médullai </t>
    </r>
    <r>
      <rPr>
        <sz val="14"/>
        <color rgb="FF1C1C1C"/>
        <rFont val="Arial"/>
        <family val="2"/>
      </rPr>
      <t>r</t>
    </r>
    <r>
      <rPr>
        <sz val="14"/>
        <color rgb="FF010101"/>
        <rFont val="Arial"/>
        <family val="2"/>
      </rPr>
      <t>e</t>
    </r>
    <r>
      <rPr>
        <sz val="14"/>
        <color rgb="FF1C1C1C"/>
        <rFont val="Arial"/>
        <family val="2"/>
      </rPr>
      <t xml:space="preserve">s </t>
    </r>
    <r>
      <rPr>
        <sz val="14"/>
        <color rgb="FF010101"/>
        <rFont val="Arial"/>
        <family val="2"/>
      </rPr>
      <t>tr</t>
    </r>
    <r>
      <rPr>
        <sz val="14"/>
        <color rgb="FF1C1C1C"/>
        <rFont val="Arial"/>
        <family val="2"/>
      </rPr>
      <t>a</t>
    </r>
    <r>
      <rPr>
        <sz val="14"/>
        <color rgb="FF010101"/>
        <rFont val="Arial"/>
        <family val="2"/>
      </rPr>
      <t xml:space="preserve">um </t>
    </r>
    <r>
      <rPr>
        <sz val="14"/>
        <color rgb="FF1C1C1C"/>
        <rFont val="Arial"/>
        <family val="2"/>
      </rPr>
      <t>a</t>
    </r>
    <r>
      <rPr>
        <sz val="14"/>
        <color rgb="FF010101"/>
        <rFont val="Arial"/>
        <family val="2"/>
      </rPr>
      <t>t</t>
    </r>
    <r>
      <rPr>
        <sz val="14"/>
        <color rgb="FF1C1C1C"/>
        <rFont val="Arial"/>
        <family val="2"/>
      </rPr>
      <t>iq</t>
    </r>
    <r>
      <rPr>
        <sz val="14"/>
        <color rgb="FF010101"/>
        <rFont val="Arial"/>
        <family val="2"/>
      </rPr>
      <t>ue</t>
    </r>
    <r>
      <rPr>
        <sz val="14"/>
        <color rgb="FF1C1C1C"/>
        <rFont val="Arial"/>
        <family val="2"/>
      </rPr>
      <t>s av</t>
    </r>
    <r>
      <rPr>
        <sz val="14"/>
        <color rgb="FF010101"/>
        <rFont val="Arial"/>
        <family val="2"/>
      </rPr>
      <t>e</t>
    </r>
    <r>
      <rPr>
        <sz val="14"/>
        <color rgb="FF1C1C1C"/>
        <rFont val="Arial"/>
        <family val="2"/>
      </rPr>
      <t xml:space="preserve">c
</t>
    </r>
    <r>
      <rPr>
        <sz val="14"/>
        <color rgb="FF010101"/>
        <rFont val="Arial"/>
        <family val="2"/>
      </rPr>
      <t>tét</t>
    </r>
    <r>
      <rPr>
        <sz val="14"/>
        <color rgb="FF1C1C1C"/>
        <rFont val="Arial"/>
        <family val="2"/>
      </rPr>
      <t>r</t>
    </r>
    <r>
      <rPr>
        <sz val="14"/>
        <color rgb="FF010101"/>
        <rFont val="Arial"/>
        <family val="2"/>
      </rPr>
      <t>aplé</t>
    </r>
    <r>
      <rPr>
        <sz val="14"/>
        <color rgb="FF1C1C1C"/>
        <rFont val="Arial"/>
        <family val="2"/>
      </rPr>
      <t>g</t>
    </r>
    <r>
      <rPr>
        <sz val="14"/>
        <color rgb="FF010101"/>
        <rFont val="Arial"/>
        <family val="2"/>
      </rPr>
      <t>ie</t>
    </r>
    <r>
      <rPr>
        <sz val="14"/>
        <color rgb="FF313131"/>
        <rFont val="Arial"/>
        <family val="2"/>
      </rPr>
      <t xml:space="preserve">, </t>
    </r>
    <r>
      <rPr>
        <sz val="14"/>
        <color rgb="FF1C1C1C"/>
        <rFont val="Arial"/>
        <family val="2"/>
      </rPr>
      <t>sco</t>
    </r>
    <r>
      <rPr>
        <sz val="14"/>
        <color rgb="FF010101"/>
        <rFont val="Arial"/>
        <family val="2"/>
      </rPr>
      <t>r</t>
    </r>
    <r>
      <rPr>
        <sz val="14"/>
        <color rgb="FF1C1C1C"/>
        <rFont val="Arial"/>
        <family val="2"/>
      </rPr>
      <t xml:space="preserve">e </t>
    </r>
    <r>
      <rPr>
        <sz val="14"/>
        <color rgb="FF010101"/>
        <rFont val="Arial"/>
        <family val="2"/>
      </rPr>
      <t xml:space="preserve">phy
</t>
    </r>
    <r>
      <rPr>
        <sz val="14"/>
        <color rgb="FF1C1C1C"/>
        <rFont val="Arial"/>
        <family val="2"/>
      </rPr>
      <t xml:space="preserve">&lt; </t>
    </r>
    <r>
      <rPr>
        <sz val="14"/>
        <color rgb="FF010101"/>
        <rFont val="Arial"/>
        <family val="2"/>
      </rPr>
      <t xml:space="preserve">= </t>
    </r>
    <r>
      <rPr>
        <sz val="14"/>
        <color rgb="FF1C1C1C"/>
        <rFont val="Arial"/>
        <family val="2"/>
      </rPr>
      <t xml:space="preserve">12 </t>
    </r>
    <r>
      <rPr>
        <sz val="14"/>
        <color rgb="FF010101"/>
        <rFont val="Arial"/>
        <family val="2"/>
      </rPr>
      <t>- zér</t>
    </r>
    <r>
      <rPr>
        <sz val="14"/>
        <color rgb="FF1C1C1C"/>
        <rFont val="Arial"/>
        <family val="2"/>
      </rPr>
      <t xml:space="preserve">o </t>
    </r>
    <r>
      <rPr>
        <sz val="14"/>
        <color rgb="FF010101"/>
        <rFont val="Arial"/>
        <family val="2"/>
      </rPr>
      <t>Jour</t>
    </r>
  </si>
  <si>
    <r>
      <rPr>
        <sz val="14"/>
        <color rgb="FF010101"/>
        <rFont val="Arial"/>
        <family val="2"/>
      </rPr>
      <t>14</t>
    </r>
    <r>
      <rPr>
        <sz val="14"/>
        <color rgb="FF1C1C1C"/>
        <rFont val="Arial"/>
        <family val="2"/>
      </rPr>
      <t>7</t>
    </r>
    <r>
      <rPr>
        <sz val="14"/>
        <color rgb="FF010101"/>
        <rFont val="Arial"/>
        <family val="2"/>
      </rPr>
      <t>.</t>
    </r>
    <r>
      <rPr>
        <sz val="14"/>
        <color rgb="FF1C1C1C"/>
        <rFont val="Arial"/>
        <family val="2"/>
      </rPr>
      <t>38</t>
    </r>
  </si>
  <si>
    <r>
      <rPr>
        <sz val="14"/>
        <color rgb="FF1C1C1C"/>
        <rFont val="Arial"/>
        <family val="2"/>
      </rPr>
      <t>0</t>
    </r>
    <r>
      <rPr>
        <sz val="14"/>
        <color rgb="FF010101"/>
        <rFont val="Arial"/>
        <family val="2"/>
      </rPr>
      <t>1</t>
    </r>
    <r>
      <rPr>
        <sz val="14"/>
        <color rgb="FF313131"/>
        <rFont val="Arial"/>
        <family val="2"/>
      </rPr>
      <t>3</t>
    </r>
    <r>
      <rPr>
        <sz val="14"/>
        <color rgb="FF010101"/>
        <rFont val="Arial"/>
        <family val="2"/>
      </rPr>
      <t>4A1</t>
    </r>
  </si>
  <si>
    <r>
      <rPr>
        <sz val="14"/>
        <color rgb="FF010101"/>
        <rFont val="Arial"/>
        <family val="2"/>
      </rPr>
      <t>Lés</t>
    </r>
    <r>
      <rPr>
        <sz val="14"/>
        <color rgb="FF1C1C1C"/>
        <rFont val="Arial"/>
        <family val="2"/>
      </rPr>
      <t xml:space="preserve">ions </t>
    </r>
    <r>
      <rPr>
        <sz val="14"/>
        <color rgb="FF010101"/>
        <rFont val="Arial"/>
        <family val="2"/>
      </rPr>
      <t>médull</t>
    </r>
    <r>
      <rPr>
        <sz val="14"/>
        <color rgb="FF1C1C1C"/>
        <rFont val="Arial"/>
        <family val="2"/>
      </rPr>
      <t>a</t>
    </r>
    <r>
      <rPr>
        <sz val="14"/>
        <color rgb="FF010101"/>
        <rFont val="Arial"/>
        <family val="2"/>
      </rPr>
      <t>i</t>
    </r>
    <r>
      <rPr>
        <sz val="14"/>
        <color rgb="FF1C1C1C"/>
        <rFont val="Arial"/>
        <family val="2"/>
      </rPr>
      <t>r</t>
    </r>
    <r>
      <rPr>
        <sz val="14"/>
        <color rgb="FF010101"/>
        <rFont val="Arial"/>
        <family val="2"/>
      </rPr>
      <t>e</t>
    </r>
    <r>
      <rPr>
        <sz val="14"/>
        <color rgb="FF1C1C1C"/>
        <rFont val="Arial"/>
        <family val="2"/>
      </rPr>
      <t xml:space="preserve">s
</t>
    </r>
    <r>
      <rPr>
        <sz val="14"/>
        <color rgb="FF010101"/>
        <rFont val="Arial"/>
        <family val="2"/>
      </rPr>
      <t>trau</t>
    </r>
    <r>
      <rPr>
        <sz val="14"/>
        <color rgb="FF1C1C1C"/>
        <rFont val="Arial"/>
        <family val="2"/>
      </rPr>
      <t>m</t>
    </r>
    <r>
      <rPr>
        <sz val="14"/>
        <color rgb="FF010101"/>
        <rFont val="Arial"/>
        <family val="2"/>
      </rPr>
      <t>ati</t>
    </r>
    <r>
      <rPr>
        <sz val="14"/>
        <color rgb="FF1C1C1C"/>
        <rFont val="Arial"/>
        <family val="2"/>
      </rPr>
      <t xml:space="preserve">q </t>
    </r>
    <r>
      <rPr>
        <sz val="14"/>
        <color rgb="FF010101"/>
        <rFont val="Arial"/>
        <family val="2"/>
      </rPr>
      <t>u</t>
    </r>
    <r>
      <rPr>
        <sz val="14"/>
        <color rgb="FF1C1C1C"/>
        <rFont val="Arial"/>
        <family val="2"/>
      </rPr>
      <t>e</t>
    </r>
    <r>
      <rPr>
        <sz val="14"/>
        <color rgb="FF010101"/>
        <rFont val="Arial"/>
        <family val="2"/>
      </rPr>
      <t>s av</t>
    </r>
    <r>
      <rPr>
        <sz val="14"/>
        <color rgb="FF1C1C1C"/>
        <rFont val="Arial"/>
        <family val="2"/>
      </rPr>
      <t xml:space="preserve">e </t>
    </r>
    <r>
      <rPr>
        <sz val="14"/>
        <color rgb="FF010101"/>
        <rFont val="Arial"/>
        <family val="2"/>
      </rPr>
      <t>c tétra</t>
    </r>
    <r>
      <rPr>
        <sz val="14"/>
        <color rgb="FF1C1C1C"/>
        <rFont val="Arial"/>
        <family val="2"/>
      </rPr>
      <t>p</t>
    </r>
    <r>
      <rPr>
        <sz val="14"/>
        <color rgb="FF010101"/>
        <rFont val="Arial"/>
        <family val="2"/>
      </rPr>
      <t>lé</t>
    </r>
    <r>
      <rPr>
        <sz val="14"/>
        <color rgb="FF1C1C1C"/>
        <rFont val="Arial"/>
        <family val="2"/>
      </rPr>
      <t>g</t>
    </r>
    <r>
      <rPr>
        <sz val="14"/>
        <color rgb="FF010101"/>
        <rFont val="Arial"/>
        <family val="2"/>
      </rPr>
      <t>ie</t>
    </r>
    <r>
      <rPr>
        <sz val="14"/>
        <color rgb="FF1C1C1C"/>
        <rFont val="Arial"/>
        <family val="2"/>
      </rPr>
      <t xml:space="preserve">, </t>
    </r>
    <r>
      <rPr>
        <sz val="14"/>
        <color rgb="FF010101"/>
        <rFont val="Arial"/>
        <family val="2"/>
      </rPr>
      <t xml:space="preserve">score </t>
    </r>
    <r>
      <rPr>
        <sz val="14"/>
        <color rgb="FF1C1C1C"/>
        <rFont val="Arial"/>
        <family val="2"/>
      </rPr>
      <t>ph</t>
    </r>
    <r>
      <rPr>
        <sz val="14"/>
        <color rgb="FF010101"/>
        <rFont val="Arial"/>
        <family val="2"/>
      </rPr>
      <t xml:space="preserve">y
</t>
    </r>
    <r>
      <rPr>
        <sz val="14"/>
        <color rgb="FF484848"/>
        <rFont val="Arial"/>
        <family val="2"/>
      </rPr>
      <t>-&lt;</t>
    </r>
    <r>
      <rPr>
        <sz val="14"/>
        <color rgb="FF010101"/>
        <rFont val="Arial"/>
        <family val="2"/>
      </rPr>
      <t xml:space="preserve">=  1 </t>
    </r>
    <r>
      <rPr>
        <sz val="14"/>
        <color rgb="FF1C1C1C"/>
        <rFont val="Arial"/>
        <family val="2"/>
      </rPr>
      <t xml:space="preserve">2 </t>
    </r>
    <r>
      <rPr>
        <sz val="14"/>
        <color rgb="FF010101"/>
        <rFont val="Arial"/>
        <family val="2"/>
      </rPr>
      <t>- ni</t>
    </r>
    <r>
      <rPr>
        <sz val="14"/>
        <color rgb="FF1C1C1C"/>
        <rFont val="Arial"/>
        <family val="2"/>
      </rPr>
      <t>vea</t>
    </r>
    <r>
      <rPr>
        <sz val="14"/>
        <color rgb="FF010101"/>
        <rFont val="Arial"/>
        <family val="2"/>
      </rPr>
      <t>u 1</t>
    </r>
  </si>
  <si>
    <r>
      <rPr>
        <sz val="14"/>
        <color rgb="FF010101"/>
        <rFont val="Arial"/>
        <family val="2"/>
      </rPr>
      <t>1</t>
    </r>
    <r>
      <rPr>
        <sz val="14"/>
        <color rgb="FF1C1C1C"/>
        <rFont val="Arial"/>
        <family val="2"/>
      </rPr>
      <t xml:space="preserve">80,6 </t>
    </r>
    <r>
      <rPr>
        <sz val="14"/>
        <color rgb="FF010101"/>
        <rFont val="Arial"/>
        <family val="2"/>
      </rPr>
      <t>1</t>
    </r>
  </si>
  <si>
    <r>
      <rPr>
        <sz val="14"/>
        <color rgb="FF1C1C1C"/>
        <rFont val="Arial"/>
        <family val="2"/>
      </rPr>
      <t>1</t>
    </r>
    <r>
      <rPr>
        <sz val="14"/>
        <color rgb="FF010101"/>
        <rFont val="Arial"/>
        <family val="2"/>
      </rPr>
      <t>80.</t>
    </r>
    <r>
      <rPr>
        <sz val="14"/>
        <color rgb="FF1C1C1C"/>
        <rFont val="Arial"/>
        <family val="2"/>
      </rPr>
      <t>6</t>
    </r>
    <r>
      <rPr>
        <sz val="14"/>
        <color rgb="FF010101"/>
        <rFont val="Arial"/>
        <family val="2"/>
      </rPr>
      <t>1</t>
    </r>
  </si>
  <si>
    <r>
      <rPr>
        <sz val="14"/>
        <color rgb="FF1C1C1C"/>
        <rFont val="Arial"/>
        <family val="2"/>
      </rPr>
      <t xml:space="preserve">7 </t>
    </r>
    <r>
      <rPr>
        <sz val="14"/>
        <color rgb="FF010101"/>
        <rFont val="Arial"/>
        <family val="2"/>
      </rPr>
      <t>76</t>
    </r>
    <r>
      <rPr>
        <sz val="14"/>
        <color rgb="FF1C1C1C"/>
        <rFont val="Arial"/>
        <family val="2"/>
      </rPr>
      <t>6</t>
    </r>
    <r>
      <rPr>
        <sz val="14"/>
        <color rgb="FF010101"/>
        <rFont val="Arial"/>
        <family val="2"/>
      </rPr>
      <t>.</t>
    </r>
    <r>
      <rPr>
        <sz val="14"/>
        <color rgb="FF1C1C1C"/>
        <rFont val="Arial"/>
        <family val="2"/>
      </rPr>
      <t>2</t>
    </r>
    <r>
      <rPr>
        <sz val="14"/>
        <color rgb="FF010101"/>
        <rFont val="Arial"/>
        <family val="2"/>
      </rPr>
      <t>4</t>
    </r>
  </si>
  <si>
    <r>
      <rPr>
        <sz val="14"/>
        <color rgb="FF010101"/>
        <rFont val="Arial"/>
        <family val="2"/>
      </rPr>
      <t>01</t>
    </r>
    <r>
      <rPr>
        <sz val="14"/>
        <color rgb="FF1C1C1C"/>
        <rFont val="Arial"/>
        <family val="2"/>
      </rPr>
      <t>3</t>
    </r>
    <r>
      <rPr>
        <sz val="14"/>
        <color rgb="FF010101"/>
        <rFont val="Arial"/>
        <family val="2"/>
      </rPr>
      <t>4A2</t>
    </r>
  </si>
  <si>
    <r>
      <rPr>
        <sz val="14"/>
        <color rgb="FF010101"/>
        <rFont val="Arial"/>
        <family val="2"/>
      </rPr>
      <t>L</t>
    </r>
    <r>
      <rPr>
        <sz val="14"/>
        <color rgb="FF1C1C1C"/>
        <rFont val="Arial"/>
        <family val="2"/>
      </rPr>
      <t>és</t>
    </r>
    <r>
      <rPr>
        <sz val="14"/>
        <color rgb="FF010101"/>
        <rFont val="Arial"/>
        <family val="2"/>
      </rPr>
      <t>i</t>
    </r>
    <r>
      <rPr>
        <sz val="14"/>
        <color rgb="FF1C1C1C"/>
        <rFont val="Arial"/>
        <family val="2"/>
      </rPr>
      <t>o</t>
    </r>
    <r>
      <rPr>
        <sz val="14"/>
        <color rgb="FF010101"/>
        <rFont val="Arial"/>
        <family val="2"/>
      </rPr>
      <t>ns m</t>
    </r>
    <r>
      <rPr>
        <sz val="14"/>
        <color rgb="FF1C1C1C"/>
        <rFont val="Arial"/>
        <family val="2"/>
      </rPr>
      <t>éd</t>
    </r>
    <r>
      <rPr>
        <sz val="14"/>
        <color rgb="FF010101"/>
        <rFont val="Arial"/>
        <family val="2"/>
      </rPr>
      <t>ullaires tr</t>
    </r>
    <r>
      <rPr>
        <sz val="14"/>
        <color rgb="FF1C1C1C"/>
        <rFont val="Arial"/>
        <family val="2"/>
      </rPr>
      <t>a</t>
    </r>
    <r>
      <rPr>
        <sz val="14"/>
        <color rgb="FF010101"/>
        <rFont val="Arial"/>
        <family val="2"/>
      </rPr>
      <t xml:space="preserve">um </t>
    </r>
    <r>
      <rPr>
        <sz val="14"/>
        <color rgb="FF1C1C1C"/>
        <rFont val="Arial"/>
        <family val="2"/>
      </rPr>
      <t>a</t>
    </r>
    <r>
      <rPr>
        <sz val="14"/>
        <color rgb="FF010101"/>
        <rFont val="Arial"/>
        <family val="2"/>
      </rPr>
      <t>ti</t>
    </r>
    <r>
      <rPr>
        <sz val="14"/>
        <color rgb="FF1C1C1C"/>
        <rFont val="Arial"/>
        <family val="2"/>
      </rPr>
      <t>q</t>
    </r>
    <r>
      <rPr>
        <sz val="14"/>
        <color rgb="FF010101"/>
        <rFont val="Arial"/>
        <family val="2"/>
      </rPr>
      <t>ue</t>
    </r>
    <r>
      <rPr>
        <sz val="14"/>
        <color rgb="FF1C1C1C"/>
        <rFont val="Arial"/>
        <family val="2"/>
      </rPr>
      <t>s av</t>
    </r>
    <r>
      <rPr>
        <sz val="14"/>
        <color rgb="FF010101"/>
        <rFont val="Arial"/>
        <family val="2"/>
      </rPr>
      <t>e</t>
    </r>
    <r>
      <rPr>
        <sz val="14"/>
        <color rgb="FF1C1C1C"/>
        <rFont val="Arial"/>
        <family val="2"/>
      </rPr>
      <t xml:space="preserve">c </t>
    </r>
    <r>
      <rPr>
        <sz val="14"/>
        <color rgb="FF010101"/>
        <rFont val="Arial"/>
        <family val="2"/>
      </rPr>
      <t>t</t>
    </r>
    <r>
      <rPr>
        <sz val="14"/>
        <color rgb="FF1C1C1C"/>
        <rFont val="Arial"/>
        <family val="2"/>
      </rPr>
      <t>é</t>
    </r>
    <r>
      <rPr>
        <sz val="14"/>
        <color rgb="FF010101"/>
        <rFont val="Arial"/>
        <family val="2"/>
      </rPr>
      <t>tr</t>
    </r>
    <r>
      <rPr>
        <sz val="14"/>
        <color rgb="FF1C1C1C"/>
        <rFont val="Arial"/>
        <family val="2"/>
      </rPr>
      <t>a</t>
    </r>
    <r>
      <rPr>
        <sz val="14"/>
        <color rgb="FF010101"/>
        <rFont val="Arial"/>
        <family val="2"/>
      </rPr>
      <t>pl</t>
    </r>
    <r>
      <rPr>
        <sz val="14"/>
        <color rgb="FF1C1C1C"/>
        <rFont val="Arial"/>
        <family val="2"/>
      </rPr>
      <t>é</t>
    </r>
    <r>
      <rPr>
        <sz val="14"/>
        <color rgb="FF010101"/>
        <rFont val="Arial"/>
        <family val="2"/>
      </rPr>
      <t>gi</t>
    </r>
    <r>
      <rPr>
        <sz val="14"/>
        <color rgb="FF1C1C1C"/>
        <rFont val="Arial"/>
        <family val="2"/>
      </rPr>
      <t xml:space="preserve">e, </t>
    </r>
    <r>
      <rPr>
        <sz val="14"/>
        <color rgb="FF010101"/>
        <rFont val="Arial"/>
        <family val="2"/>
      </rPr>
      <t>scor</t>
    </r>
    <r>
      <rPr>
        <sz val="14"/>
        <color rgb="FF1C1C1C"/>
        <rFont val="Arial"/>
        <family val="2"/>
      </rPr>
      <t xml:space="preserve">e </t>
    </r>
    <r>
      <rPr>
        <sz val="14"/>
        <color rgb="FF010101"/>
        <rFont val="Arial"/>
        <family val="2"/>
      </rPr>
      <t>ph</t>
    </r>
    <r>
      <rPr>
        <sz val="14"/>
        <color rgb="FF1C1C1C"/>
        <rFont val="Arial"/>
        <family val="2"/>
      </rPr>
      <t xml:space="preserve">y
</t>
    </r>
    <r>
      <rPr>
        <i/>
        <sz val="14"/>
        <color rgb="FF313131"/>
        <rFont val="Arial"/>
        <family val="2"/>
      </rPr>
      <t>&lt;</t>
    </r>
    <r>
      <rPr>
        <i/>
        <sz val="14"/>
        <color rgb="FF010101"/>
        <rFont val="Arial"/>
        <family val="2"/>
      </rPr>
      <t xml:space="preserve">= </t>
    </r>
    <r>
      <rPr>
        <sz val="14"/>
        <color rgb="FF1C1C1C"/>
        <rFont val="Arial"/>
        <family val="2"/>
      </rPr>
      <t xml:space="preserve">12 </t>
    </r>
    <r>
      <rPr>
        <sz val="14"/>
        <color rgb="FF010101"/>
        <rFont val="Arial"/>
        <family val="2"/>
      </rPr>
      <t>- nive</t>
    </r>
    <r>
      <rPr>
        <sz val="14"/>
        <color rgb="FF1C1C1C"/>
        <rFont val="Arial"/>
        <family val="2"/>
      </rPr>
      <t>a</t>
    </r>
    <r>
      <rPr>
        <sz val="14"/>
        <color rgb="FF010101"/>
        <rFont val="Arial"/>
        <family val="2"/>
      </rPr>
      <t xml:space="preserve">u </t>
    </r>
    <r>
      <rPr>
        <sz val="14"/>
        <color rgb="FF1C1C1C"/>
        <rFont val="Arial"/>
        <family val="2"/>
      </rPr>
      <t>2</t>
    </r>
  </si>
  <si>
    <r>
      <rPr>
        <sz val="14"/>
        <color rgb="FF010101"/>
        <rFont val="Arial"/>
        <family val="2"/>
      </rPr>
      <t>1</t>
    </r>
    <r>
      <rPr>
        <sz val="14"/>
        <color rgb="FF1C1C1C"/>
        <rFont val="Arial"/>
        <family val="2"/>
      </rPr>
      <t>8</t>
    </r>
    <r>
      <rPr>
        <sz val="14"/>
        <color rgb="FF010101"/>
        <rFont val="Arial"/>
        <family val="2"/>
      </rPr>
      <t>4.1</t>
    </r>
    <r>
      <rPr>
        <sz val="14"/>
        <color rgb="FF1C1C1C"/>
        <rFont val="Arial"/>
        <family val="2"/>
      </rPr>
      <t>0</t>
    </r>
  </si>
  <si>
    <r>
      <rPr>
        <sz val="14"/>
        <color rgb="FF1C1C1C"/>
        <rFont val="Arial"/>
        <family val="2"/>
      </rPr>
      <t>2</t>
    </r>
    <r>
      <rPr>
        <sz val="14"/>
        <color rgb="FF010101"/>
        <rFont val="Arial"/>
        <family val="2"/>
      </rPr>
      <t xml:space="preserve">4 </t>
    </r>
    <r>
      <rPr>
        <sz val="14"/>
        <color rgb="FF1C1C1C"/>
        <rFont val="Arial"/>
        <family val="2"/>
      </rPr>
      <t>670</t>
    </r>
    <r>
      <rPr>
        <sz val="14"/>
        <color rgb="FF010101"/>
        <rFont val="Arial"/>
        <family val="2"/>
      </rPr>
      <t>.01</t>
    </r>
  </si>
  <si>
    <r>
      <rPr>
        <sz val="14"/>
        <rFont val="Arial"/>
        <family val="2"/>
      </rPr>
      <t>Lésions médullaires traumatiques avec tétraplég</t>
    </r>
    <r>
      <rPr>
        <sz val="14"/>
        <color rgb="FF5E5E5E"/>
        <rFont val="Arial"/>
        <family val="2"/>
      </rPr>
      <t>,</t>
    </r>
    <r>
      <rPr>
        <sz val="14"/>
        <rFont val="Arial"/>
        <family val="2"/>
      </rPr>
      <t xml:space="preserve">ie  </t>
    </r>
    <r>
      <rPr>
        <sz val="14"/>
        <color rgb="FF111111"/>
        <rFont val="Arial"/>
        <family val="2"/>
      </rPr>
      <t xml:space="preserve">score </t>
    </r>
    <r>
      <rPr>
        <sz val="14"/>
        <rFont val="Arial"/>
        <family val="2"/>
      </rPr>
      <t xml:space="preserve">phy
</t>
    </r>
    <r>
      <rPr>
        <sz val="14"/>
        <color rgb="FF242424"/>
        <rFont val="Arial"/>
        <family val="2"/>
      </rPr>
      <t>&gt;</t>
    </r>
    <r>
      <rPr>
        <sz val="14"/>
        <rFont val="Arial"/>
        <family val="2"/>
      </rPr>
      <t xml:space="preserve">= </t>
    </r>
    <r>
      <rPr>
        <sz val="14"/>
        <color rgb="FF111111"/>
        <rFont val="Arial"/>
        <family val="2"/>
      </rPr>
      <t xml:space="preserve">13 </t>
    </r>
    <r>
      <rPr>
        <sz val="14"/>
        <rFont val="Arial"/>
        <family val="2"/>
      </rPr>
      <t xml:space="preserve">- zero </t>
    </r>
    <r>
      <rPr>
        <sz val="14"/>
        <color rgb="FF111111"/>
        <rFont val="Arial"/>
        <family val="2"/>
      </rPr>
      <t>jour</t>
    </r>
  </si>
  <si>
    <r>
      <rPr>
        <sz val="14"/>
        <color rgb="FF111111"/>
        <rFont val="Arial"/>
        <family val="2"/>
      </rPr>
      <t>127.04</t>
    </r>
  </si>
  <si>
    <r>
      <rPr>
        <sz val="14"/>
        <rFont val="Arial"/>
        <family val="2"/>
      </rPr>
      <t xml:space="preserve">Lésions médullaires traumatiques </t>
    </r>
    <r>
      <rPr>
        <sz val="14"/>
        <color rgb="FF111111"/>
        <rFont val="Arial"/>
        <family val="2"/>
      </rPr>
      <t xml:space="preserve">avec </t>
    </r>
    <r>
      <rPr>
        <sz val="14"/>
        <rFont val="Arial"/>
        <family val="2"/>
      </rPr>
      <t>tétraplégie</t>
    </r>
    <r>
      <rPr>
        <sz val="14"/>
        <color rgb="FF242424"/>
        <rFont val="Arial"/>
        <family val="2"/>
      </rPr>
      <t xml:space="preserve">, </t>
    </r>
    <r>
      <rPr>
        <sz val="14"/>
        <rFont val="Arial"/>
        <family val="2"/>
      </rPr>
      <t xml:space="preserve">score phy
&gt;= </t>
    </r>
    <r>
      <rPr>
        <sz val="14"/>
        <color rgb="FF111111"/>
        <rFont val="Arial"/>
        <family val="2"/>
      </rPr>
      <t xml:space="preserve">13-  </t>
    </r>
    <r>
      <rPr>
        <sz val="14"/>
        <rFont val="Arial"/>
        <family val="2"/>
      </rPr>
      <t>niveau 1</t>
    </r>
  </si>
  <si>
    <r>
      <rPr>
        <sz val="14"/>
        <color rgb="FF111111"/>
        <rFont val="Arial"/>
        <family val="2"/>
      </rPr>
      <t>195.65</t>
    </r>
  </si>
  <si>
    <r>
      <rPr>
        <sz val="14"/>
        <rFont val="Arial"/>
        <family val="2"/>
      </rPr>
      <t>Lésions médullaires
traumatiques avec tétraplég</t>
    </r>
    <r>
      <rPr>
        <sz val="14"/>
        <color rgb="FF5E5E5E"/>
        <rFont val="Arial"/>
        <family val="2"/>
      </rPr>
      <t>,</t>
    </r>
    <r>
      <rPr>
        <sz val="14"/>
        <rFont val="Arial"/>
        <family val="2"/>
      </rPr>
      <t xml:space="preserve">ie  score phy
</t>
    </r>
    <r>
      <rPr>
        <sz val="14"/>
        <color rgb="FF111111"/>
        <rFont val="Arial"/>
        <family val="2"/>
      </rPr>
      <t>:&gt;= 1</t>
    </r>
    <r>
      <rPr>
        <sz val="14"/>
        <rFont val="Arial"/>
        <family val="2"/>
      </rPr>
      <t xml:space="preserve">3 - niveau </t>
    </r>
    <r>
      <rPr>
        <sz val="14"/>
        <color rgb="FF111111"/>
        <rFont val="Arial"/>
        <family val="2"/>
      </rPr>
      <t>2</t>
    </r>
  </si>
  <si>
    <r>
      <rPr>
        <sz val="14"/>
        <color rgb="FF111111"/>
        <rFont val="Arial"/>
        <family val="2"/>
      </rPr>
      <t>205.62</t>
    </r>
  </si>
  <si>
    <r>
      <t xml:space="preserve">Affections médullaires non </t>
    </r>
    <r>
      <rPr>
        <sz val="14"/>
        <color rgb="FF111111"/>
        <rFont val="Arial"/>
        <family val="2"/>
      </rPr>
      <t xml:space="preserve">traumatiques </t>
    </r>
    <r>
      <rPr>
        <sz val="14"/>
        <rFont val="Arial"/>
        <family val="2"/>
      </rPr>
      <t>avec tétraplégie - zéro jour</t>
    </r>
  </si>
  <si>
    <r>
      <rPr>
        <sz val="14"/>
        <color rgb="FF111111"/>
        <rFont val="Arial"/>
        <family val="2"/>
      </rPr>
      <t>164.37</t>
    </r>
  </si>
  <si>
    <r>
      <t xml:space="preserve">Affections médullaires non </t>
    </r>
    <r>
      <rPr>
        <sz val="14"/>
        <color rgb="FF111111"/>
        <rFont val="Arial"/>
        <family val="2"/>
      </rPr>
      <t xml:space="preserve">traumatiques </t>
    </r>
    <r>
      <rPr>
        <sz val="14"/>
        <rFont val="Arial"/>
        <family val="2"/>
      </rPr>
      <t>avec tétrapléoie - niveau 1</t>
    </r>
  </si>
  <si>
    <r>
      <t xml:space="preserve">Affections médullaires non </t>
    </r>
    <r>
      <rPr>
        <sz val="14"/>
        <color rgb="FF111111"/>
        <rFont val="Arial"/>
        <family val="2"/>
      </rPr>
      <t xml:space="preserve">traumatiques </t>
    </r>
    <r>
      <rPr>
        <sz val="14"/>
        <rFont val="Arial"/>
        <family val="2"/>
      </rPr>
      <t>avec tétraoléoie - niveau 2</t>
    </r>
  </si>
  <si>
    <r>
      <rPr>
        <sz val="14"/>
        <color rgb="FF111111"/>
        <rFont val="Arial"/>
        <family val="2"/>
      </rPr>
      <t xml:space="preserve">25 </t>
    </r>
    <r>
      <rPr>
        <sz val="14"/>
        <rFont val="Arial"/>
        <family val="2"/>
      </rPr>
      <t>944.65</t>
    </r>
  </si>
  <si>
    <r>
      <rPr>
        <sz val="14"/>
        <color rgb="FF111111"/>
        <rFont val="Arial"/>
        <family val="2"/>
      </rPr>
      <t>0137AO</t>
    </r>
  </si>
  <si>
    <r>
      <rPr>
        <sz val="14"/>
        <rFont val="Arial"/>
        <family val="2"/>
      </rPr>
      <t xml:space="preserve">Lésions médullaires traumatiques </t>
    </r>
    <r>
      <rPr>
        <sz val="14"/>
        <color rgb="FF111111"/>
        <rFont val="Arial"/>
        <family val="2"/>
      </rPr>
      <t xml:space="preserve">avec </t>
    </r>
    <r>
      <rPr>
        <sz val="14"/>
        <rFont val="Arial"/>
        <family val="2"/>
      </rPr>
      <t>paraplégie</t>
    </r>
    <r>
      <rPr>
        <sz val="14"/>
        <color rgb="FF242424"/>
        <rFont val="Arial"/>
        <family val="2"/>
      </rPr>
      <t xml:space="preserve">, </t>
    </r>
    <r>
      <rPr>
        <sz val="14"/>
        <rFont val="Arial"/>
        <family val="2"/>
      </rPr>
      <t xml:space="preserve">score </t>
    </r>
    <r>
      <rPr>
        <sz val="14"/>
        <color rgb="FF111111"/>
        <rFont val="Arial"/>
        <family val="2"/>
      </rPr>
      <t xml:space="preserve">phy
</t>
    </r>
    <r>
      <rPr>
        <sz val="14"/>
        <rFont val="Arial"/>
        <family val="2"/>
      </rPr>
      <t xml:space="preserve">&lt;= </t>
    </r>
    <r>
      <rPr>
        <sz val="14"/>
        <color rgb="FF111111"/>
        <rFont val="Arial"/>
        <family val="2"/>
      </rPr>
      <t xml:space="preserve">12, score </t>
    </r>
    <r>
      <rPr>
        <sz val="14"/>
        <rFont val="Arial"/>
        <family val="2"/>
      </rPr>
      <t xml:space="preserve">rr &lt;= 90 -
</t>
    </r>
    <r>
      <rPr>
        <b/>
        <sz val="14"/>
        <rFont val="Arial"/>
        <family val="2"/>
      </rPr>
      <t>zërojour</t>
    </r>
  </si>
  <si>
    <r>
      <rPr>
        <sz val="14"/>
        <color rgb="FF111111"/>
        <rFont val="Arial"/>
        <family val="2"/>
      </rPr>
      <t>122.73</t>
    </r>
  </si>
  <si>
    <r>
      <rPr>
        <sz val="14"/>
        <color rgb="FF111111"/>
        <rFont val="Arial"/>
        <family val="2"/>
      </rPr>
      <t>0137A1</t>
    </r>
  </si>
  <si>
    <r>
      <rPr>
        <sz val="14"/>
        <rFont val="Arial"/>
        <family val="2"/>
      </rPr>
      <t xml:space="preserve">Lésions médullaires traumatiques </t>
    </r>
    <r>
      <rPr>
        <sz val="14"/>
        <color rgb="FF111111"/>
        <rFont val="Arial"/>
        <family val="2"/>
      </rPr>
      <t xml:space="preserve">avec </t>
    </r>
    <r>
      <rPr>
        <sz val="14"/>
        <rFont val="Arial"/>
        <family val="2"/>
      </rPr>
      <t xml:space="preserve">paraplégie, score </t>
    </r>
    <r>
      <rPr>
        <sz val="14"/>
        <color rgb="FF111111"/>
        <rFont val="Arial"/>
        <family val="2"/>
      </rPr>
      <t xml:space="preserve">phy
</t>
    </r>
    <r>
      <rPr>
        <sz val="14"/>
        <color rgb="FF343434"/>
        <rFont val="Arial"/>
        <family val="2"/>
      </rPr>
      <t>&lt;</t>
    </r>
    <r>
      <rPr>
        <sz val="14"/>
        <rFont val="Arial"/>
        <family val="2"/>
      </rPr>
      <t xml:space="preserve">= </t>
    </r>
    <r>
      <rPr>
        <sz val="14"/>
        <color rgb="FF111111"/>
        <rFont val="Arial"/>
        <family val="2"/>
      </rPr>
      <t>12</t>
    </r>
    <r>
      <rPr>
        <sz val="14"/>
        <color rgb="FF343434"/>
        <rFont val="Arial"/>
        <family val="2"/>
      </rPr>
      <t xml:space="preserve">, </t>
    </r>
    <r>
      <rPr>
        <sz val="14"/>
        <color rgb="FF242424"/>
        <rFont val="Arial"/>
        <family val="2"/>
      </rPr>
      <t xml:space="preserve">score </t>
    </r>
    <r>
      <rPr>
        <sz val="14"/>
        <rFont val="Arial"/>
        <family val="2"/>
      </rPr>
      <t xml:space="preserve">rr </t>
    </r>
    <r>
      <rPr>
        <sz val="14"/>
        <color rgb="FF343434"/>
        <rFont val="Arial"/>
        <family val="2"/>
      </rPr>
      <t>&lt;</t>
    </r>
    <r>
      <rPr>
        <sz val="14"/>
        <rFont val="Arial"/>
        <family val="2"/>
      </rPr>
      <t xml:space="preserve">= </t>
    </r>
    <r>
      <rPr>
        <sz val="14"/>
        <color rgb="FF111111"/>
        <rFont val="Arial"/>
        <family val="2"/>
      </rPr>
      <t xml:space="preserve">90 </t>
    </r>
    <r>
      <rPr>
        <sz val="14"/>
        <rFont val="Arial"/>
        <family val="2"/>
      </rPr>
      <t xml:space="preserve">-
</t>
    </r>
    <r>
      <rPr>
        <b/>
        <sz val="14"/>
        <rFont val="Arial"/>
        <family val="2"/>
      </rPr>
      <t>nive</t>
    </r>
    <r>
      <rPr>
        <b/>
        <sz val="14"/>
        <color rgb="FF242424"/>
        <rFont val="Arial"/>
        <family val="2"/>
      </rPr>
      <t xml:space="preserve">au </t>
    </r>
    <r>
      <rPr>
        <b/>
        <sz val="14"/>
        <rFont val="Arial"/>
        <family val="2"/>
      </rPr>
      <t>1</t>
    </r>
  </si>
  <si>
    <r>
      <rPr>
        <sz val="14"/>
        <color rgb="FF242424"/>
        <rFont val="Arial"/>
        <family val="2"/>
      </rPr>
      <t>170</t>
    </r>
    <r>
      <rPr>
        <sz val="14"/>
        <rFont val="Arial"/>
        <family val="2"/>
      </rPr>
      <t>.57</t>
    </r>
  </si>
  <si>
    <r>
      <rPr>
        <sz val="14"/>
        <color rgb="FF111111"/>
        <rFont val="Arial"/>
        <family val="2"/>
      </rPr>
      <t>10 916.64</t>
    </r>
  </si>
  <si>
    <r>
      <rPr>
        <sz val="14"/>
        <color rgb="FF111111"/>
        <rFont val="Arial"/>
        <family val="2"/>
      </rPr>
      <t>0137A2</t>
    </r>
  </si>
  <si>
    <r>
      <rPr>
        <sz val="14"/>
        <rFont val="Arial"/>
        <family val="2"/>
      </rPr>
      <t xml:space="preserve">Lésions médullaires </t>
    </r>
    <r>
      <rPr>
        <sz val="14"/>
        <color rgb="FF111111"/>
        <rFont val="Arial"/>
        <family val="2"/>
      </rPr>
      <t>traumatiqu</t>
    </r>
    <r>
      <rPr>
        <sz val="14"/>
        <color rgb="FF343434"/>
        <rFont val="Arial"/>
        <family val="2"/>
      </rPr>
      <t>e</t>
    </r>
    <r>
      <rPr>
        <sz val="14"/>
        <color rgb="FF111111"/>
        <rFont val="Arial"/>
        <family val="2"/>
      </rPr>
      <t>s av</t>
    </r>
    <r>
      <rPr>
        <sz val="14"/>
        <color rgb="FF343434"/>
        <rFont val="Arial"/>
        <family val="2"/>
      </rPr>
      <t xml:space="preserve">ec </t>
    </r>
    <r>
      <rPr>
        <sz val="14"/>
        <color rgb="FF111111"/>
        <rFont val="Arial"/>
        <family val="2"/>
      </rPr>
      <t xml:space="preserve">paraplégie, </t>
    </r>
    <r>
      <rPr>
        <sz val="14"/>
        <rFont val="Arial"/>
        <family val="2"/>
      </rPr>
      <t xml:space="preserve">score </t>
    </r>
    <r>
      <rPr>
        <sz val="14"/>
        <color rgb="FF111111"/>
        <rFont val="Arial"/>
        <family val="2"/>
      </rPr>
      <t xml:space="preserve">phy
</t>
    </r>
    <r>
      <rPr>
        <sz val="14"/>
        <color rgb="FF242424"/>
        <rFont val="Arial"/>
        <family val="2"/>
      </rPr>
      <t>&lt;</t>
    </r>
    <r>
      <rPr>
        <sz val="14"/>
        <rFont val="Arial"/>
        <family val="2"/>
      </rPr>
      <t xml:space="preserve">= </t>
    </r>
    <r>
      <rPr>
        <sz val="14"/>
        <color rgb="FF111111"/>
        <rFont val="Arial"/>
        <family val="2"/>
      </rPr>
      <t>12</t>
    </r>
    <r>
      <rPr>
        <sz val="14"/>
        <color rgb="FF343434"/>
        <rFont val="Arial"/>
        <family val="2"/>
      </rPr>
      <t>, s</t>
    </r>
    <r>
      <rPr>
        <sz val="14"/>
        <color rgb="FF111111"/>
        <rFont val="Arial"/>
        <family val="2"/>
      </rPr>
      <t xml:space="preserve">core </t>
    </r>
    <r>
      <rPr>
        <sz val="14"/>
        <rFont val="Arial"/>
        <family val="2"/>
      </rPr>
      <t xml:space="preserve">rr </t>
    </r>
    <r>
      <rPr>
        <sz val="14"/>
        <color rgb="FF111111"/>
        <rFont val="Arial"/>
        <family val="2"/>
      </rPr>
      <t xml:space="preserve">&lt;= 90 </t>
    </r>
    <r>
      <rPr>
        <sz val="14"/>
        <rFont val="Arial"/>
        <family val="2"/>
      </rPr>
      <t>- niv</t>
    </r>
    <r>
      <rPr>
        <sz val="14"/>
        <color rgb="FF242424"/>
        <rFont val="Arial"/>
        <family val="2"/>
      </rPr>
      <t xml:space="preserve">eau </t>
    </r>
    <r>
      <rPr>
        <sz val="14"/>
        <color rgb="FF111111"/>
        <rFont val="Arial"/>
        <family val="2"/>
      </rPr>
      <t>2</t>
    </r>
  </si>
  <si>
    <r>
      <rPr>
        <sz val="14"/>
        <color rgb="FF111111"/>
        <rFont val="Arial"/>
        <family val="2"/>
      </rPr>
      <t>340.48</t>
    </r>
  </si>
  <si>
    <r>
      <rPr>
        <sz val="14"/>
        <color rgb="FF111111"/>
        <rFont val="Arial"/>
        <family val="2"/>
      </rPr>
      <t>31 324.53</t>
    </r>
  </si>
  <si>
    <r>
      <rPr>
        <sz val="14"/>
        <color rgb="FF111111"/>
        <rFont val="Arial"/>
        <family val="2"/>
      </rPr>
      <t>0137BO</t>
    </r>
  </si>
  <si>
    <r>
      <rPr>
        <sz val="14"/>
        <rFont val="Arial"/>
        <family val="2"/>
      </rPr>
      <t xml:space="preserve">Lésions </t>
    </r>
    <r>
      <rPr>
        <sz val="14"/>
        <color rgb="FF111111"/>
        <rFont val="Arial"/>
        <family val="2"/>
      </rPr>
      <t>médullaires traumatiqu</t>
    </r>
    <r>
      <rPr>
        <sz val="14"/>
        <color rgb="FF343434"/>
        <rFont val="Arial"/>
        <family val="2"/>
      </rPr>
      <t>e</t>
    </r>
    <r>
      <rPr>
        <sz val="14"/>
        <color rgb="FF111111"/>
        <rFont val="Arial"/>
        <family val="2"/>
      </rPr>
      <t>s av</t>
    </r>
    <r>
      <rPr>
        <sz val="14"/>
        <color rgb="FF343434"/>
        <rFont val="Arial"/>
        <family val="2"/>
      </rPr>
      <t xml:space="preserve">ec </t>
    </r>
    <r>
      <rPr>
        <sz val="14"/>
        <rFont val="Arial"/>
        <family val="2"/>
      </rPr>
      <t>p</t>
    </r>
    <r>
      <rPr>
        <sz val="14"/>
        <color rgb="FF242424"/>
        <rFont val="Arial"/>
        <family val="2"/>
      </rPr>
      <t>ara</t>
    </r>
    <r>
      <rPr>
        <sz val="14"/>
        <rFont val="Arial"/>
        <family val="2"/>
      </rPr>
      <t xml:space="preserve">plégie,score </t>
    </r>
    <r>
      <rPr>
        <sz val="14"/>
        <color rgb="FF111111"/>
        <rFont val="Arial"/>
        <family val="2"/>
      </rPr>
      <t xml:space="preserve">phy
</t>
    </r>
    <r>
      <rPr>
        <sz val="14"/>
        <color rgb="FF242424"/>
        <rFont val="Arial"/>
        <family val="2"/>
      </rPr>
      <t>&lt;</t>
    </r>
    <r>
      <rPr>
        <sz val="14"/>
        <rFont val="Arial"/>
        <family val="2"/>
      </rPr>
      <t xml:space="preserve">= </t>
    </r>
    <r>
      <rPr>
        <sz val="14"/>
        <color rgb="FF111111"/>
        <rFont val="Arial"/>
        <family val="2"/>
      </rPr>
      <t>12</t>
    </r>
    <r>
      <rPr>
        <sz val="14"/>
        <color rgb="FF343434"/>
        <rFont val="Arial"/>
        <family val="2"/>
      </rPr>
      <t xml:space="preserve">, </t>
    </r>
    <r>
      <rPr>
        <sz val="14"/>
        <color rgb="FF242424"/>
        <rFont val="Arial"/>
        <family val="2"/>
      </rPr>
      <t xml:space="preserve">score </t>
    </r>
    <r>
      <rPr>
        <sz val="14"/>
        <rFont val="Arial"/>
        <family val="2"/>
      </rPr>
      <t xml:space="preserve">rr </t>
    </r>
    <r>
      <rPr>
        <sz val="14"/>
        <color rgb="FF242424"/>
        <rFont val="Arial"/>
        <family val="2"/>
      </rPr>
      <t>:&gt;</t>
    </r>
    <r>
      <rPr>
        <sz val="14"/>
        <rFont val="Arial"/>
        <family val="2"/>
      </rPr>
      <t xml:space="preserve">= </t>
    </r>
    <r>
      <rPr>
        <sz val="14"/>
        <color rgb="FF111111"/>
        <rFont val="Arial"/>
        <family val="2"/>
      </rPr>
      <t xml:space="preserve">91 </t>
    </r>
    <r>
      <rPr>
        <sz val="14"/>
        <rFont val="Arial"/>
        <family val="2"/>
      </rPr>
      <t xml:space="preserve">- zèro i </t>
    </r>
    <r>
      <rPr>
        <sz val="14"/>
        <color rgb="FF242424"/>
        <rFont val="Arial"/>
        <family val="2"/>
      </rPr>
      <t>our</t>
    </r>
  </si>
  <si>
    <r>
      <rPr>
        <sz val="14"/>
        <color rgb="FF111111"/>
        <rFont val="Arial"/>
        <family val="2"/>
      </rPr>
      <t>179.77</t>
    </r>
  </si>
  <si>
    <r>
      <rPr>
        <sz val="14"/>
        <rFont val="Arial"/>
        <family val="2"/>
      </rPr>
      <t>Lé</t>
    </r>
    <r>
      <rPr>
        <sz val="14"/>
        <color rgb="FF242424"/>
        <rFont val="Arial"/>
        <family val="2"/>
      </rPr>
      <t>s</t>
    </r>
    <r>
      <rPr>
        <sz val="14"/>
        <rFont val="Arial"/>
        <family val="2"/>
      </rPr>
      <t xml:space="preserve">ions médullaires </t>
    </r>
    <r>
      <rPr>
        <sz val="14"/>
        <color rgb="FF111111"/>
        <rFont val="Arial"/>
        <family val="2"/>
      </rPr>
      <t>traumatiqu</t>
    </r>
    <r>
      <rPr>
        <sz val="14"/>
        <color rgb="FF343434"/>
        <rFont val="Arial"/>
        <family val="2"/>
      </rPr>
      <t>e</t>
    </r>
    <r>
      <rPr>
        <sz val="14"/>
        <color rgb="FF111111"/>
        <rFont val="Arial"/>
        <family val="2"/>
      </rPr>
      <t>s av</t>
    </r>
    <r>
      <rPr>
        <sz val="14"/>
        <color rgb="FF343434"/>
        <rFont val="Arial"/>
        <family val="2"/>
      </rPr>
      <t xml:space="preserve">ec </t>
    </r>
    <r>
      <rPr>
        <sz val="14"/>
        <color rgb="FF111111"/>
        <rFont val="Arial"/>
        <family val="2"/>
      </rPr>
      <t>paraplégie, score phy
&lt;= 12</t>
    </r>
    <r>
      <rPr>
        <sz val="14"/>
        <color rgb="FF343434"/>
        <rFont val="Arial"/>
        <family val="2"/>
      </rPr>
      <t xml:space="preserve">, </t>
    </r>
    <r>
      <rPr>
        <sz val="14"/>
        <color rgb="FF111111"/>
        <rFont val="Arial"/>
        <family val="2"/>
      </rPr>
      <t xml:space="preserve">score </t>
    </r>
    <r>
      <rPr>
        <sz val="14"/>
        <rFont val="Arial"/>
        <family val="2"/>
      </rPr>
      <t xml:space="preserve">rr </t>
    </r>
    <r>
      <rPr>
        <sz val="14"/>
        <color rgb="FF242424"/>
        <rFont val="Arial"/>
        <family val="2"/>
      </rPr>
      <t>&gt;</t>
    </r>
    <r>
      <rPr>
        <sz val="14"/>
        <rFont val="Arial"/>
        <family val="2"/>
      </rPr>
      <t xml:space="preserve">= </t>
    </r>
    <r>
      <rPr>
        <sz val="14"/>
        <color rgb="FF111111"/>
        <rFont val="Arial"/>
        <family val="2"/>
      </rPr>
      <t xml:space="preserve">91 </t>
    </r>
    <r>
      <rPr>
        <sz val="14"/>
        <color rgb="FF7E7E7E"/>
        <rFont val="Arial"/>
        <family val="2"/>
      </rPr>
      <t xml:space="preserve">- </t>
    </r>
    <r>
      <rPr>
        <sz val="14"/>
        <rFont val="Arial"/>
        <family val="2"/>
      </rPr>
      <t>niveau 1</t>
    </r>
  </si>
  <si>
    <r>
      <rPr>
        <sz val="14"/>
        <color rgb="FF111111"/>
        <rFont val="Arial"/>
        <family val="2"/>
      </rPr>
      <t>194.03</t>
    </r>
  </si>
  <si>
    <r>
      <rPr>
        <sz val="14"/>
        <color rgb="FF242424"/>
        <rFont val="Arial"/>
        <family val="2"/>
      </rPr>
      <t>9 70</t>
    </r>
    <r>
      <rPr>
        <sz val="14"/>
        <rFont val="Arial"/>
        <family val="2"/>
      </rPr>
      <t>1.3</t>
    </r>
    <r>
      <rPr>
        <sz val="14"/>
        <color rgb="FF242424"/>
        <rFont val="Arial"/>
        <family val="2"/>
      </rPr>
      <t>3</t>
    </r>
  </si>
  <si>
    <r>
      <rPr>
        <sz val="14"/>
        <rFont val="Arial"/>
        <family val="2"/>
      </rPr>
      <t>Lési</t>
    </r>
    <r>
      <rPr>
        <sz val="14"/>
        <color rgb="FF242424"/>
        <rFont val="Arial"/>
        <family val="2"/>
      </rPr>
      <t xml:space="preserve">ons </t>
    </r>
    <r>
      <rPr>
        <sz val="14"/>
        <color rgb="FF111111"/>
        <rFont val="Arial"/>
        <family val="2"/>
      </rPr>
      <t xml:space="preserve">médullaires traumatiques avec </t>
    </r>
    <r>
      <rPr>
        <sz val="14"/>
        <rFont val="Arial"/>
        <family val="2"/>
      </rPr>
      <t>paraplégie</t>
    </r>
    <r>
      <rPr>
        <sz val="14"/>
        <color rgb="FF242424"/>
        <rFont val="Arial"/>
        <family val="2"/>
      </rPr>
      <t xml:space="preserve">, </t>
    </r>
    <r>
      <rPr>
        <sz val="14"/>
        <color rgb="FF111111"/>
        <rFont val="Arial"/>
        <family val="2"/>
      </rPr>
      <t xml:space="preserve">score phy
</t>
    </r>
    <r>
      <rPr>
        <sz val="14"/>
        <color rgb="FF242424"/>
        <rFont val="Arial"/>
        <family val="2"/>
      </rPr>
      <t>&lt;</t>
    </r>
    <r>
      <rPr>
        <sz val="14"/>
        <rFont val="Arial"/>
        <family val="2"/>
      </rPr>
      <t>= 12</t>
    </r>
    <r>
      <rPr>
        <sz val="14"/>
        <color rgb="FF343434"/>
        <rFont val="Arial"/>
        <family val="2"/>
      </rPr>
      <t xml:space="preserve">, </t>
    </r>
    <r>
      <rPr>
        <sz val="14"/>
        <color rgb="FF111111"/>
        <rFont val="Arial"/>
        <family val="2"/>
      </rPr>
      <t xml:space="preserve">score </t>
    </r>
    <r>
      <rPr>
        <sz val="14"/>
        <rFont val="Arial"/>
        <family val="2"/>
      </rPr>
      <t xml:space="preserve">rr </t>
    </r>
    <r>
      <rPr>
        <sz val="14"/>
        <color rgb="FF343434"/>
        <rFont val="Arial"/>
        <family val="2"/>
      </rPr>
      <t>&gt;</t>
    </r>
    <r>
      <rPr>
        <sz val="14"/>
        <rFont val="Arial"/>
        <family val="2"/>
      </rPr>
      <t xml:space="preserve">= </t>
    </r>
    <r>
      <rPr>
        <sz val="14"/>
        <color rgb="FF111111"/>
        <rFont val="Arial"/>
        <family val="2"/>
      </rPr>
      <t xml:space="preserve">91 </t>
    </r>
    <r>
      <rPr>
        <sz val="14"/>
        <color rgb="FF7E7E7E"/>
        <rFont val="Arial"/>
        <family val="2"/>
      </rPr>
      <t xml:space="preserve">- </t>
    </r>
    <r>
      <rPr>
        <sz val="14"/>
        <color rgb="FF111111"/>
        <rFont val="Arial"/>
        <family val="2"/>
      </rPr>
      <t>niveau 2</t>
    </r>
  </si>
  <si>
    <r>
      <rPr>
        <sz val="14"/>
        <color rgb="FF242424"/>
        <rFont val="Arial"/>
        <family val="2"/>
      </rPr>
      <t>217.22</t>
    </r>
  </si>
  <si>
    <r>
      <t xml:space="preserve">13 </t>
    </r>
    <r>
      <rPr>
        <sz val="14"/>
        <color rgb="FF111111"/>
        <rFont val="Arial"/>
        <family val="2"/>
      </rPr>
      <t>902.0</t>
    </r>
    <r>
      <rPr>
        <sz val="14"/>
        <color rgb="FF343434"/>
        <rFont val="Arial"/>
        <family val="2"/>
      </rPr>
      <t>5</t>
    </r>
  </si>
  <si>
    <r>
      <rPr>
        <sz val="14"/>
        <color rgb="FF111111"/>
        <rFont val="Arial"/>
        <family val="2"/>
      </rPr>
      <t>0137CO</t>
    </r>
  </si>
  <si>
    <r>
      <rPr>
        <sz val="14"/>
        <rFont val="Arial"/>
        <family val="2"/>
      </rPr>
      <t xml:space="preserve">Lésions </t>
    </r>
    <r>
      <rPr>
        <sz val="14"/>
        <color rgb="FF111111"/>
        <rFont val="Arial"/>
        <family val="2"/>
      </rPr>
      <t xml:space="preserve">médullaires
traumatiques avec </t>
    </r>
    <r>
      <rPr>
        <sz val="14"/>
        <rFont val="Arial"/>
        <family val="2"/>
      </rPr>
      <t>paraplégie</t>
    </r>
    <r>
      <rPr>
        <sz val="14"/>
        <color rgb="FF242424"/>
        <rFont val="Arial"/>
        <family val="2"/>
      </rPr>
      <t xml:space="preserve">, </t>
    </r>
    <r>
      <rPr>
        <sz val="14"/>
        <color rgb="FF111111"/>
        <rFont val="Arial"/>
        <family val="2"/>
      </rPr>
      <t xml:space="preserve">score phy
</t>
    </r>
    <r>
      <rPr>
        <sz val="14"/>
        <color rgb="FF343434"/>
        <rFont val="Arial"/>
        <family val="2"/>
      </rPr>
      <t>&gt;</t>
    </r>
    <r>
      <rPr>
        <sz val="14"/>
        <rFont val="Arial"/>
        <family val="2"/>
      </rPr>
      <t xml:space="preserve">= 1 </t>
    </r>
    <r>
      <rPr>
        <sz val="14"/>
        <color rgb="FF242424"/>
        <rFont val="Arial"/>
        <family val="2"/>
      </rPr>
      <t xml:space="preserve">3 </t>
    </r>
    <r>
      <rPr>
        <sz val="14"/>
        <color rgb="FF7E7E7E"/>
        <rFont val="Arial"/>
        <family val="2"/>
      </rPr>
      <t xml:space="preserve">- </t>
    </r>
    <r>
      <rPr>
        <b/>
        <sz val="14"/>
        <color rgb="FF242424"/>
        <rFont val="Arial"/>
        <family val="2"/>
      </rPr>
      <t xml:space="preserve">zéro </t>
    </r>
    <r>
      <rPr>
        <b/>
        <sz val="14"/>
        <rFont val="Arial"/>
        <family val="2"/>
      </rPr>
      <t>j</t>
    </r>
    <r>
      <rPr>
        <b/>
        <sz val="14"/>
        <color rgb="FF242424"/>
        <rFont val="Arial"/>
        <family val="2"/>
      </rPr>
      <t>o</t>
    </r>
    <r>
      <rPr>
        <b/>
        <sz val="14"/>
        <rFont val="Arial"/>
        <family val="2"/>
      </rPr>
      <t>ur</t>
    </r>
  </si>
  <si>
    <r>
      <rPr>
        <sz val="14"/>
        <color rgb="FF111111"/>
        <rFont val="Arial"/>
        <family val="2"/>
      </rPr>
      <t>175 09</t>
    </r>
  </si>
  <si>
    <r>
      <rPr>
        <sz val="14"/>
        <rFont val="Arial"/>
        <family val="2"/>
      </rPr>
      <t>Lé</t>
    </r>
    <r>
      <rPr>
        <sz val="14"/>
        <color rgb="FF242424"/>
        <rFont val="Arial"/>
        <family val="2"/>
      </rPr>
      <t>s</t>
    </r>
    <r>
      <rPr>
        <sz val="14"/>
        <rFont val="Arial"/>
        <family val="2"/>
      </rPr>
      <t>i</t>
    </r>
    <r>
      <rPr>
        <sz val="14"/>
        <color rgb="FF242424"/>
        <rFont val="Arial"/>
        <family val="2"/>
      </rPr>
      <t xml:space="preserve">ons </t>
    </r>
    <r>
      <rPr>
        <sz val="14"/>
        <color rgb="FF111111"/>
        <rFont val="Arial"/>
        <family val="2"/>
      </rPr>
      <t xml:space="preserve">médullaires </t>
    </r>
    <r>
      <rPr>
        <sz val="14"/>
        <rFont val="Arial"/>
        <family val="2"/>
      </rPr>
      <t>tr</t>
    </r>
    <r>
      <rPr>
        <sz val="14"/>
        <color rgb="FF242424"/>
        <rFont val="Arial"/>
        <family val="2"/>
      </rPr>
      <t>a</t>
    </r>
    <r>
      <rPr>
        <sz val="14"/>
        <rFont val="Arial"/>
        <family val="2"/>
      </rPr>
      <t xml:space="preserve">umatiques </t>
    </r>
    <r>
      <rPr>
        <sz val="14"/>
        <color rgb="FF111111"/>
        <rFont val="Arial"/>
        <family val="2"/>
      </rPr>
      <t xml:space="preserve">avec paraplégie, </t>
    </r>
    <r>
      <rPr>
        <sz val="14"/>
        <rFont val="Arial"/>
        <family val="2"/>
      </rPr>
      <t>scor</t>
    </r>
    <r>
      <rPr>
        <sz val="14"/>
        <color rgb="FF242424"/>
        <rFont val="Arial"/>
        <family val="2"/>
      </rPr>
      <t xml:space="preserve">e </t>
    </r>
    <r>
      <rPr>
        <sz val="14"/>
        <color rgb="FF111111"/>
        <rFont val="Arial"/>
        <family val="2"/>
      </rPr>
      <t xml:space="preserve">phy
</t>
    </r>
    <r>
      <rPr>
        <sz val="14"/>
        <color rgb="FF343434"/>
        <rFont val="Arial"/>
        <family val="2"/>
      </rPr>
      <t>&gt;</t>
    </r>
    <r>
      <rPr>
        <sz val="14"/>
        <rFont val="Arial"/>
        <family val="2"/>
      </rPr>
      <t xml:space="preserve">= </t>
    </r>
    <r>
      <rPr>
        <sz val="14"/>
        <color rgb="FF111111"/>
        <rFont val="Arial"/>
        <family val="2"/>
      </rPr>
      <t xml:space="preserve">13 </t>
    </r>
    <r>
      <rPr>
        <sz val="14"/>
        <rFont val="Arial"/>
        <family val="2"/>
      </rPr>
      <t xml:space="preserve">- </t>
    </r>
    <r>
      <rPr>
        <sz val="14"/>
        <color rgb="FF111111"/>
        <rFont val="Arial"/>
        <family val="2"/>
      </rPr>
      <t xml:space="preserve">niveau </t>
    </r>
    <r>
      <rPr>
        <sz val="14"/>
        <rFont val="Arial"/>
        <family val="2"/>
      </rPr>
      <t>1</t>
    </r>
  </si>
  <si>
    <r>
      <rPr>
        <sz val="14"/>
        <color rgb="FF242424"/>
        <rFont val="Arial"/>
        <family val="2"/>
      </rPr>
      <t>20</t>
    </r>
    <r>
      <rPr>
        <sz val="14"/>
        <rFont val="Arial"/>
        <family val="2"/>
      </rPr>
      <t>1.47</t>
    </r>
  </si>
  <si>
    <r>
      <t>1</t>
    </r>
    <r>
      <rPr>
        <sz val="14"/>
        <color rgb="FF343434"/>
        <rFont val="Arial"/>
        <family val="2"/>
      </rPr>
      <t xml:space="preserve">7 </t>
    </r>
    <r>
      <rPr>
        <sz val="14"/>
        <color rgb="FF111111"/>
        <rFont val="Arial"/>
        <family val="2"/>
      </rPr>
      <t>125.16</t>
    </r>
  </si>
  <si>
    <r>
      <rPr>
        <sz val="14"/>
        <color rgb="FF242424"/>
        <rFont val="Arial"/>
        <family val="2"/>
      </rPr>
      <t>0137C2</t>
    </r>
  </si>
  <si>
    <r>
      <rPr>
        <sz val="14"/>
        <rFont val="Arial"/>
        <family val="2"/>
      </rPr>
      <t xml:space="preserve">Lésions </t>
    </r>
    <r>
      <rPr>
        <sz val="14"/>
        <color rgb="FF111111"/>
        <rFont val="Arial"/>
        <family val="2"/>
      </rPr>
      <t xml:space="preserve">médullaires
traumatiques </t>
    </r>
    <r>
      <rPr>
        <sz val="14"/>
        <rFont val="Arial"/>
        <family val="2"/>
      </rPr>
      <t>avec paraplégie</t>
    </r>
    <r>
      <rPr>
        <sz val="14"/>
        <color rgb="FF242424"/>
        <rFont val="Arial"/>
        <family val="2"/>
      </rPr>
      <t xml:space="preserve">, </t>
    </r>
    <r>
      <rPr>
        <sz val="14"/>
        <color rgb="FF111111"/>
        <rFont val="Arial"/>
        <family val="2"/>
      </rPr>
      <t>score phy
&gt;</t>
    </r>
    <r>
      <rPr>
        <sz val="14"/>
        <rFont val="Arial"/>
        <family val="2"/>
      </rPr>
      <t xml:space="preserve">= </t>
    </r>
    <r>
      <rPr>
        <sz val="14"/>
        <color rgb="FF111111"/>
        <rFont val="Arial"/>
        <family val="2"/>
      </rPr>
      <t>1</t>
    </r>
    <r>
      <rPr>
        <sz val="14"/>
        <color rgb="FF242424"/>
        <rFont val="Arial"/>
        <family val="2"/>
      </rPr>
      <t xml:space="preserve">3 </t>
    </r>
    <r>
      <rPr>
        <sz val="14"/>
        <rFont val="Arial"/>
        <family val="2"/>
      </rPr>
      <t xml:space="preserve">- </t>
    </r>
    <r>
      <rPr>
        <sz val="14"/>
        <color rgb="FF111111"/>
        <rFont val="Arial"/>
        <family val="2"/>
      </rPr>
      <t>niveau 2</t>
    </r>
  </si>
  <si>
    <r>
      <rPr>
        <sz val="14"/>
        <color rgb="FF111111"/>
        <rFont val="Arial"/>
        <family val="2"/>
      </rPr>
      <t>204 88</t>
    </r>
  </si>
  <si>
    <r>
      <rPr>
        <sz val="14"/>
        <color rgb="FF111111"/>
        <rFont val="Arial"/>
        <family val="2"/>
      </rPr>
      <t>204.88</t>
    </r>
  </si>
  <si>
    <r>
      <rPr>
        <sz val="14"/>
        <color rgb="FF111111"/>
        <rFont val="Arial"/>
        <family val="2"/>
      </rPr>
      <t>23 151.57</t>
    </r>
  </si>
  <si>
    <r>
      <rPr>
        <sz val="14"/>
        <color rgb="FF111111"/>
        <rFont val="Arial"/>
        <family val="2"/>
      </rPr>
      <t>199 58</t>
    </r>
  </si>
  <si>
    <r>
      <rPr>
        <sz val="14"/>
        <color rgb="FF111111"/>
        <rFont val="Arial"/>
        <family val="2"/>
      </rPr>
      <t xml:space="preserve">Affections médullaires non </t>
    </r>
    <r>
      <rPr>
        <sz val="14"/>
        <rFont val="Arial"/>
        <family val="2"/>
      </rPr>
      <t xml:space="preserve">traumatiques </t>
    </r>
    <r>
      <rPr>
        <sz val="14"/>
        <color rgb="FF111111"/>
        <rFont val="Arial"/>
        <family val="2"/>
      </rPr>
      <t xml:space="preserve">avec oaraoléaie </t>
    </r>
    <r>
      <rPr>
        <sz val="14"/>
        <rFont val="Arial"/>
        <family val="2"/>
      </rPr>
      <t>- zér</t>
    </r>
    <r>
      <rPr>
        <sz val="14"/>
        <color rgb="FF242424"/>
        <rFont val="Arial"/>
        <family val="2"/>
      </rPr>
      <t xml:space="preserve">o </t>
    </r>
    <r>
      <rPr>
        <sz val="14"/>
        <rFont val="Arial"/>
        <family val="2"/>
      </rPr>
      <t>i</t>
    </r>
    <r>
      <rPr>
        <sz val="14"/>
        <color rgb="FF242424"/>
        <rFont val="Arial"/>
        <family val="2"/>
      </rPr>
      <t>ou</t>
    </r>
    <r>
      <rPr>
        <sz val="14"/>
        <rFont val="Arial"/>
        <family val="2"/>
      </rPr>
      <t>r</t>
    </r>
  </si>
  <si>
    <r>
      <rPr>
        <sz val="14"/>
        <color rgb="FF111111"/>
        <rFont val="Arial"/>
        <family val="2"/>
      </rPr>
      <t>158.81</t>
    </r>
  </si>
  <si>
    <r>
      <rPr>
        <sz val="14"/>
        <color rgb="FF111111"/>
        <rFont val="Arial"/>
        <family val="2"/>
      </rPr>
      <t xml:space="preserve">FIN
</t>
    </r>
    <r>
      <rPr>
        <sz val="14"/>
        <rFont val="Arial"/>
        <family val="2"/>
      </rPr>
      <t xml:space="preserve">de </t>
    </r>
    <r>
      <rPr>
        <sz val="14"/>
        <color rgb="FF111111"/>
        <rFont val="Arial"/>
        <family val="2"/>
      </rPr>
      <t xml:space="preserve">Zone Forfaitaire </t>
    </r>
    <r>
      <rPr>
        <sz val="14"/>
        <color rgb="FF242424"/>
        <rFont val="Arial"/>
        <family val="2"/>
      </rPr>
      <t>(</t>
    </r>
    <r>
      <rPr>
        <sz val="14"/>
        <rFont val="Arial"/>
        <family val="2"/>
      </rPr>
      <t>FZF</t>
    </r>
    <r>
      <rPr>
        <sz val="14"/>
        <color rgb="FF242424"/>
        <rFont val="Arial"/>
        <family val="2"/>
      </rPr>
      <t>)</t>
    </r>
  </si>
  <si>
    <r>
      <t xml:space="preserve">Affections médullaires non traumatiques avec </t>
    </r>
    <r>
      <rPr>
        <sz val="14"/>
        <color rgb="FF111111"/>
        <rFont val="Arial"/>
        <family val="2"/>
      </rPr>
      <t xml:space="preserve">parapléqie </t>
    </r>
    <r>
      <rPr>
        <sz val="14"/>
        <rFont val="Arial"/>
        <family val="2"/>
      </rPr>
      <t>- niveau 1</t>
    </r>
  </si>
  <si>
    <r>
      <rPr>
        <sz val="14"/>
        <color rgb="FF111111"/>
        <rFont val="Arial"/>
        <family val="2"/>
      </rPr>
      <t xml:space="preserve">218 </t>
    </r>
    <r>
      <rPr>
        <sz val="14"/>
        <rFont val="Arial"/>
        <family val="2"/>
      </rPr>
      <t>19</t>
    </r>
  </si>
  <si>
    <r>
      <t xml:space="preserve">10 </t>
    </r>
    <r>
      <rPr>
        <sz val="14"/>
        <color rgb="FF111111"/>
        <rFont val="Arial"/>
        <family val="2"/>
      </rPr>
      <t xml:space="preserve">909 </t>
    </r>
    <r>
      <rPr>
        <sz val="14"/>
        <rFont val="Arial"/>
        <family val="2"/>
      </rPr>
      <t>43</t>
    </r>
  </si>
  <si>
    <r>
      <rPr>
        <sz val="14"/>
        <color rgb="FF111111"/>
        <rFont val="Arial"/>
        <family val="2"/>
      </rPr>
      <t xml:space="preserve">247 </t>
    </r>
    <r>
      <rPr>
        <sz val="14"/>
        <rFont val="Arial"/>
        <family val="2"/>
      </rPr>
      <t>85</t>
    </r>
  </si>
  <si>
    <r>
      <rPr>
        <sz val="14"/>
        <rFont val="Arial"/>
        <family val="2"/>
      </rPr>
      <t xml:space="preserve">Autres </t>
    </r>
    <r>
      <rPr>
        <sz val="14"/>
        <color rgb="FF111111"/>
        <rFont val="Arial"/>
        <family val="2"/>
      </rPr>
      <t>affe</t>
    </r>
    <r>
      <rPr>
        <sz val="14"/>
        <rFont val="Arial"/>
        <family val="2"/>
      </rPr>
      <t xml:space="preserve">etions </t>
    </r>
    <r>
      <rPr>
        <sz val="14"/>
        <color rgb="FF111111"/>
        <rFont val="Arial"/>
        <family val="2"/>
      </rPr>
      <t xml:space="preserve">médullaires </t>
    </r>
    <r>
      <rPr>
        <sz val="14"/>
        <rFont val="Arial"/>
        <family val="2"/>
      </rPr>
      <t>- zero Jour</t>
    </r>
  </si>
  <si>
    <r>
      <rPr>
        <sz val="14"/>
        <color rgb="FF111111"/>
        <rFont val="Arial"/>
        <family val="2"/>
      </rPr>
      <t>177.76</t>
    </r>
  </si>
  <si>
    <r>
      <rPr>
        <b/>
        <sz val="14"/>
        <rFont val="Arial"/>
        <family val="2"/>
      </rPr>
      <t xml:space="preserve">Autres affections
</t>
    </r>
    <r>
      <rPr>
        <sz val="14"/>
        <rFont val="Arial"/>
        <family val="2"/>
      </rPr>
      <t xml:space="preserve">médullaires - niveau </t>
    </r>
    <r>
      <rPr>
        <sz val="14"/>
        <color rgb="FF111111"/>
        <rFont val="Arial"/>
        <family val="2"/>
      </rPr>
      <t>1</t>
    </r>
  </si>
  <si>
    <r>
      <rPr>
        <sz val="14"/>
        <color rgb="FF111111"/>
        <rFont val="Arial"/>
        <family val="2"/>
      </rPr>
      <t>169.18</t>
    </r>
  </si>
  <si>
    <r>
      <rPr>
        <sz val="14"/>
        <color rgb="FF111111"/>
        <rFont val="Arial"/>
        <family val="2"/>
      </rPr>
      <t xml:space="preserve">6 </t>
    </r>
    <r>
      <rPr>
        <sz val="14"/>
        <rFont val="Arial"/>
        <family val="2"/>
      </rPr>
      <t>090.36</t>
    </r>
  </si>
  <si>
    <r>
      <rPr>
        <sz val="14"/>
        <color rgb="FF111111"/>
        <rFont val="Arial"/>
        <family val="2"/>
      </rPr>
      <t>0139A2</t>
    </r>
  </si>
  <si>
    <r>
      <rPr>
        <b/>
        <sz val="14"/>
        <rFont val="Arial"/>
        <family val="2"/>
      </rPr>
      <t xml:space="preserve">Autres  </t>
    </r>
    <r>
      <rPr>
        <b/>
        <sz val="14"/>
        <color rgb="FF111111"/>
        <rFont val="Arial"/>
        <family val="2"/>
      </rPr>
      <t>affeet</t>
    </r>
    <r>
      <rPr>
        <b/>
        <sz val="14"/>
        <rFont val="Arial"/>
        <family val="2"/>
      </rPr>
      <t xml:space="preserve">ions
</t>
    </r>
    <r>
      <rPr>
        <sz val="14"/>
        <color rgb="FF111111"/>
        <rFont val="Arial"/>
        <family val="2"/>
      </rPr>
      <t xml:space="preserve">médullaires </t>
    </r>
    <r>
      <rPr>
        <sz val="14"/>
        <rFont val="Arial"/>
        <family val="2"/>
      </rPr>
      <t>- niveau 2</t>
    </r>
  </si>
  <si>
    <r>
      <rPr>
        <sz val="14"/>
        <color rgb="FF111111"/>
        <rFont val="Arial"/>
        <family val="2"/>
      </rPr>
      <t>191.56</t>
    </r>
  </si>
  <si>
    <r>
      <rPr>
        <sz val="14"/>
        <color rgb="FF242424"/>
        <rFont val="Arial"/>
        <family val="2"/>
      </rPr>
      <t xml:space="preserve">9 </t>
    </r>
    <r>
      <rPr>
        <sz val="14"/>
        <color rgb="FF111111"/>
        <rFont val="Arial"/>
        <family val="2"/>
      </rPr>
      <t>578.04</t>
    </r>
  </si>
  <si>
    <r>
      <rPr>
        <sz val="14"/>
        <rFont val="Arial"/>
        <family val="2"/>
      </rPr>
      <t xml:space="preserve">Autres affections du
</t>
    </r>
    <r>
      <rPr>
        <b/>
        <sz val="14"/>
        <rFont val="Arial"/>
        <family val="2"/>
      </rPr>
      <t>système nerveux</t>
    </r>
    <r>
      <rPr>
        <b/>
        <sz val="14"/>
        <color rgb="FF242424"/>
        <rFont val="Arial"/>
        <family val="2"/>
      </rPr>
      <t xml:space="preserve">, </t>
    </r>
    <r>
      <rPr>
        <b/>
        <sz val="14"/>
        <color rgb="FF111111"/>
        <rFont val="Arial"/>
        <family val="2"/>
      </rPr>
      <t xml:space="preserve">age
</t>
    </r>
    <r>
      <rPr>
        <i/>
        <sz val="14"/>
        <color rgb="FF111111"/>
        <rFont val="Arial"/>
        <family val="2"/>
      </rPr>
      <t xml:space="preserve">&lt;= </t>
    </r>
    <r>
      <rPr>
        <sz val="14"/>
        <color rgb="FF111111"/>
        <rFont val="Arial"/>
        <family val="2"/>
      </rPr>
      <t xml:space="preserve">17 </t>
    </r>
    <r>
      <rPr>
        <sz val="14"/>
        <rFont val="Arial"/>
        <family val="2"/>
      </rPr>
      <t>- zéro iour</t>
    </r>
  </si>
  <si>
    <r>
      <rPr>
        <sz val="14"/>
        <color rgb="FF111111"/>
        <rFont val="Arial"/>
        <family val="2"/>
      </rPr>
      <t>157.05</t>
    </r>
  </si>
  <si>
    <r>
      <rPr>
        <sz val="14"/>
        <rFont val="Arial"/>
        <family val="2"/>
      </rPr>
      <t xml:space="preserve">Autres affections du
</t>
    </r>
    <r>
      <rPr>
        <b/>
        <sz val="14"/>
        <rFont val="Arial"/>
        <family val="2"/>
      </rPr>
      <t>système nerveux</t>
    </r>
    <r>
      <rPr>
        <b/>
        <sz val="14"/>
        <color rgb="FF242424"/>
        <rFont val="Arial"/>
        <family val="2"/>
      </rPr>
      <t xml:space="preserve">, </t>
    </r>
    <r>
      <rPr>
        <b/>
        <sz val="14"/>
        <color rgb="FF111111"/>
        <rFont val="Arial"/>
        <family val="2"/>
      </rPr>
      <t xml:space="preserve">age
</t>
    </r>
    <r>
      <rPr>
        <i/>
        <sz val="14"/>
        <color rgb="FF111111"/>
        <rFont val="Arial"/>
        <family val="2"/>
      </rPr>
      <t xml:space="preserve">&lt;= </t>
    </r>
    <r>
      <rPr>
        <sz val="14"/>
        <color rgb="FF111111"/>
        <rFont val="Arial"/>
        <family val="2"/>
      </rPr>
      <t>1</t>
    </r>
    <r>
      <rPr>
        <sz val="14"/>
        <rFont val="Arial"/>
        <family val="2"/>
      </rPr>
      <t xml:space="preserve">7 - </t>
    </r>
    <r>
      <rPr>
        <sz val="14"/>
        <color rgb="FF111111"/>
        <rFont val="Arial"/>
        <family val="2"/>
      </rPr>
      <t xml:space="preserve">niveau </t>
    </r>
    <r>
      <rPr>
        <sz val="14"/>
        <rFont val="Arial"/>
        <family val="2"/>
      </rPr>
      <t>1</t>
    </r>
  </si>
  <si>
    <r>
      <rPr>
        <sz val="14"/>
        <color rgb="FF111111"/>
        <rFont val="Arial"/>
        <family val="2"/>
      </rPr>
      <t>0145A2</t>
    </r>
  </si>
  <si>
    <r>
      <rPr>
        <sz val="14"/>
        <rFont val="Arial"/>
        <family val="2"/>
      </rPr>
      <t xml:space="preserve">Autres affections du
</t>
    </r>
    <r>
      <rPr>
        <b/>
        <sz val="14"/>
        <rFont val="Arial"/>
        <family val="2"/>
      </rPr>
      <t>système nerveux</t>
    </r>
    <r>
      <rPr>
        <b/>
        <sz val="14"/>
        <color rgb="FF242424"/>
        <rFont val="Arial"/>
        <family val="2"/>
      </rPr>
      <t xml:space="preserve">, </t>
    </r>
    <r>
      <rPr>
        <b/>
        <sz val="14"/>
        <color rgb="FF111111"/>
        <rFont val="Arial"/>
        <family val="2"/>
      </rPr>
      <t xml:space="preserve">age
</t>
    </r>
    <r>
      <rPr>
        <i/>
        <sz val="14"/>
        <color rgb="FF111111"/>
        <rFont val="Arial"/>
        <family val="2"/>
      </rPr>
      <t xml:space="preserve">&lt;= </t>
    </r>
    <r>
      <rPr>
        <sz val="14"/>
        <color rgb="FF111111"/>
        <rFont val="Arial"/>
        <family val="2"/>
      </rPr>
      <t xml:space="preserve">17 </t>
    </r>
    <r>
      <rPr>
        <sz val="14"/>
        <rFont val="Arial"/>
        <family val="2"/>
      </rPr>
      <t>- niveau 2</t>
    </r>
  </si>
  <si>
    <r>
      <rPr>
        <sz val="14"/>
        <color rgb="FF111111"/>
        <rFont val="Arial"/>
        <family val="2"/>
      </rPr>
      <t>154.15</t>
    </r>
  </si>
  <si>
    <r>
      <rPr>
        <sz val="14"/>
        <color rgb="FF111111"/>
        <rFont val="Arial"/>
        <family val="2"/>
      </rPr>
      <t>0145BO</t>
    </r>
  </si>
  <si>
    <r>
      <rPr>
        <sz val="14"/>
        <rFont val="Arial"/>
        <family val="2"/>
      </rPr>
      <t xml:space="preserve">Autres affections du système nerveux, </t>
    </r>
    <r>
      <rPr>
        <sz val="14"/>
        <color rgb="FF111111"/>
        <rFont val="Arial"/>
        <family val="2"/>
      </rPr>
      <t xml:space="preserve">age </t>
    </r>
    <r>
      <rPr>
        <sz val="14"/>
        <rFont val="Arial"/>
        <family val="2"/>
      </rPr>
      <t xml:space="preserve">[18,74], score phy </t>
    </r>
    <r>
      <rPr>
        <i/>
        <sz val="14"/>
        <rFont val="Arial"/>
        <family val="2"/>
      </rPr>
      <t xml:space="preserve">&lt;= </t>
    </r>
    <r>
      <rPr>
        <sz val="14"/>
        <color rgb="FF242424"/>
        <rFont val="Arial"/>
        <family val="2"/>
      </rPr>
      <t xml:space="preserve">8
</t>
    </r>
    <r>
      <rPr>
        <sz val="14"/>
        <rFont val="Arial"/>
        <family val="2"/>
      </rPr>
      <t>- zéro iour</t>
    </r>
  </si>
  <si>
    <r>
      <rPr>
        <sz val="14"/>
        <color rgb="FF111111"/>
        <rFont val="Arial"/>
        <family val="2"/>
      </rPr>
      <t>181.51</t>
    </r>
  </si>
  <si>
    <r>
      <rPr>
        <sz val="14"/>
        <rFont val="Arial"/>
        <family val="2"/>
      </rPr>
      <t xml:space="preserve">Autres </t>
    </r>
    <r>
      <rPr>
        <sz val="14"/>
        <color rgb="FF111111"/>
        <rFont val="Arial"/>
        <family val="2"/>
      </rPr>
      <t>affeet</t>
    </r>
    <r>
      <rPr>
        <sz val="14"/>
        <rFont val="Arial"/>
        <family val="2"/>
      </rPr>
      <t xml:space="preserve">ions du </t>
    </r>
    <r>
      <rPr>
        <b/>
        <sz val="14"/>
        <color rgb="FF111111"/>
        <rFont val="Arial"/>
        <family val="2"/>
      </rPr>
      <t xml:space="preserve">système </t>
    </r>
    <r>
      <rPr>
        <b/>
        <sz val="14"/>
        <rFont val="Arial"/>
        <family val="2"/>
      </rPr>
      <t xml:space="preserve">nerveux, </t>
    </r>
    <r>
      <rPr>
        <b/>
        <sz val="14"/>
        <color rgb="FF111111"/>
        <rFont val="Arial"/>
        <family val="2"/>
      </rPr>
      <t xml:space="preserve">age </t>
    </r>
    <r>
      <rPr>
        <sz val="14"/>
        <rFont val="Arial"/>
        <family val="2"/>
      </rPr>
      <t xml:space="preserve">[1 </t>
    </r>
    <r>
      <rPr>
        <sz val="14"/>
        <color rgb="FF242424"/>
        <rFont val="Arial"/>
        <family val="2"/>
      </rPr>
      <t>8 ,7</t>
    </r>
    <r>
      <rPr>
        <sz val="14"/>
        <rFont val="Arial"/>
        <family val="2"/>
      </rPr>
      <t xml:space="preserve">4], </t>
    </r>
    <r>
      <rPr>
        <sz val="14"/>
        <color rgb="FF242424"/>
        <rFont val="Arial"/>
        <family val="2"/>
      </rPr>
      <t xml:space="preserve">score </t>
    </r>
    <r>
      <rPr>
        <sz val="14"/>
        <color rgb="FF111111"/>
        <rFont val="Arial"/>
        <family val="2"/>
      </rPr>
      <t xml:space="preserve">phy </t>
    </r>
    <r>
      <rPr>
        <sz val="14"/>
        <color rgb="FF242424"/>
        <rFont val="Arial"/>
        <family val="2"/>
      </rPr>
      <t>&lt;</t>
    </r>
    <r>
      <rPr>
        <sz val="14"/>
        <rFont val="Arial"/>
        <family val="2"/>
      </rPr>
      <t xml:space="preserve">= </t>
    </r>
    <r>
      <rPr>
        <sz val="14"/>
        <color rgb="FF242424"/>
        <rFont val="Arial"/>
        <family val="2"/>
      </rPr>
      <t xml:space="preserve">8
</t>
    </r>
    <r>
      <rPr>
        <sz val="14"/>
        <rFont val="Arial"/>
        <family val="2"/>
      </rPr>
      <t xml:space="preserve">- </t>
    </r>
    <r>
      <rPr>
        <sz val="14"/>
        <color rgb="FF111111"/>
        <rFont val="Arial"/>
        <family val="2"/>
      </rPr>
      <t xml:space="preserve">niveau </t>
    </r>
    <r>
      <rPr>
        <sz val="14"/>
        <rFont val="Arial"/>
        <family val="2"/>
      </rPr>
      <t>1</t>
    </r>
  </si>
  <si>
    <r>
      <rPr>
        <sz val="14"/>
        <color rgb="FF242424"/>
        <rFont val="Arial"/>
        <family val="2"/>
      </rPr>
      <t>222.4</t>
    </r>
    <r>
      <rPr>
        <sz val="14"/>
        <rFont val="Arial"/>
        <family val="2"/>
      </rPr>
      <t>1</t>
    </r>
  </si>
  <si>
    <r>
      <rPr>
        <sz val="14"/>
        <color rgb="FF242424"/>
        <rFont val="Arial"/>
        <family val="2"/>
      </rPr>
      <t xml:space="preserve">3 </t>
    </r>
    <r>
      <rPr>
        <sz val="14"/>
        <color rgb="FF111111"/>
        <rFont val="Arial"/>
        <family val="2"/>
      </rPr>
      <t>336.10</t>
    </r>
  </si>
  <si>
    <r>
      <rPr>
        <sz val="14"/>
        <color rgb="FF111111"/>
        <rFont val="Arial"/>
        <family val="2"/>
      </rPr>
      <t>0145B2</t>
    </r>
  </si>
  <si>
    <r>
      <rPr>
        <sz val="14"/>
        <color rgb="FF111111"/>
        <rFont val="Arial"/>
        <family val="2"/>
      </rPr>
      <t>Autres affections du système nerveux</t>
    </r>
    <r>
      <rPr>
        <sz val="14"/>
        <color rgb="FF3B3B3B"/>
        <rFont val="Arial"/>
        <family val="2"/>
      </rPr>
      <t xml:space="preserve">, </t>
    </r>
    <r>
      <rPr>
        <sz val="14"/>
        <color rgb="FF111111"/>
        <rFont val="Arial"/>
        <family val="2"/>
      </rPr>
      <t xml:space="preserve">age </t>
    </r>
    <r>
      <rPr>
        <sz val="14"/>
        <rFont val="Arial"/>
        <family val="2"/>
      </rPr>
      <t>[1</t>
    </r>
    <r>
      <rPr>
        <sz val="14"/>
        <color rgb="FF242424"/>
        <rFont val="Arial"/>
        <family val="2"/>
      </rPr>
      <t>8</t>
    </r>
    <r>
      <rPr>
        <sz val="14"/>
        <rFont val="Arial"/>
        <family val="2"/>
      </rPr>
      <t>,74]</t>
    </r>
    <r>
      <rPr>
        <sz val="14"/>
        <color rgb="FF242424"/>
        <rFont val="Arial"/>
        <family val="2"/>
      </rPr>
      <t xml:space="preserve">, </t>
    </r>
    <r>
      <rPr>
        <sz val="14"/>
        <color rgb="FF111111"/>
        <rFont val="Arial"/>
        <family val="2"/>
      </rPr>
      <t xml:space="preserve">score </t>
    </r>
    <r>
      <rPr>
        <sz val="14"/>
        <rFont val="Arial"/>
        <family val="2"/>
      </rPr>
      <t xml:space="preserve">phy </t>
    </r>
    <r>
      <rPr>
        <sz val="14"/>
        <color rgb="FF242424"/>
        <rFont val="Arial"/>
        <family val="2"/>
      </rPr>
      <t>&lt;</t>
    </r>
    <r>
      <rPr>
        <sz val="14"/>
        <rFont val="Arial"/>
        <family val="2"/>
      </rPr>
      <t xml:space="preserve">= </t>
    </r>
    <r>
      <rPr>
        <sz val="14"/>
        <color rgb="FF242424"/>
        <rFont val="Arial"/>
        <family val="2"/>
      </rPr>
      <t xml:space="preserve">8
</t>
    </r>
    <r>
      <rPr>
        <sz val="14"/>
        <rFont val="Arial"/>
        <family val="2"/>
      </rPr>
      <t xml:space="preserve">- </t>
    </r>
    <r>
      <rPr>
        <sz val="14"/>
        <color rgb="FF111111"/>
        <rFont val="Arial"/>
        <family val="2"/>
      </rPr>
      <t>niv</t>
    </r>
    <r>
      <rPr>
        <sz val="14"/>
        <color rgb="FF3B3B3B"/>
        <rFont val="Arial"/>
        <family val="2"/>
      </rPr>
      <t>e</t>
    </r>
    <r>
      <rPr>
        <sz val="14"/>
        <color rgb="FF111111"/>
        <rFont val="Arial"/>
        <family val="2"/>
      </rPr>
      <t>au 2</t>
    </r>
  </si>
  <si>
    <r>
      <t xml:space="preserve">1 </t>
    </r>
    <r>
      <rPr>
        <sz val="14"/>
        <color rgb="FF242424"/>
        <rFont val="Arial"/>
        <family val="2"/>
      </rPr>
      <t xml:space="preserve">371 </t>
    </r>
    <r>
      <rPr>
        <sz val="14"/>
        <color rgb="FF111111"/>
        <rFont val="Arial"/>
        <family val="2"/>
      </rPr>
      <t>69</t>
    </r>
  </si>
  <si>
    <r>
      <rPr>
        <sz val="14"/>
        <color rgb="FF111111"/>
        <rFont val="Arial"/>
        <family val="2"/>
      </rPr>
      <t>140.31</t>
    </r>
  </si>
  <si>
    <r>
      <rPr>
        <sz val="14"/>
        <color rgb="FF242424"/>
        <rFont val="Arial"/>
        <family val="2"/>
      </rPr>
      <t xml:space="preserve">8 </t>
    </r>
    <r>
      <rPr>
        <sz val="14"/>
        <color rgb="FF111111"/>
        <rFont val="Arial"/>
        <family val="2"/>
      </rPr>
      <t>247.12</t>
    </r>
  </si>
  <si>
    <r>
      <rPr>
        <sz val="14"/>
        <color rgb="FF111111"/>
        <rFont val="Arial"/>
        <family val="2"/>
      </rPr>
      <t>155 61</t>
    </r>
  </si>
  <si>
    <r>
      <rPr>
        <sz val="14"/>
        <color rgb="FF111111"/>
        <rFont val="Arial"/>
        <family val="2"/>
      </rPr>
      <t xml:space="preserve">Autres affections </t>
    </r>
    <r>
      <rPr>
        <sz val="14"/>
        <rFont val="Arial"/>
        <family val="2"/>
      </rPr>
      <t xml:space="preserve">du </t>
    </r>
    <r>
      <rPr>
        <sz val="14"/>
        <color rgb="FF111111"/>
        <rFont val="Arial"/>
        <family val="2"/>
      </rPr>
      <t xml:space="preserve">système nerveux, age </t>
    </r>
    <r>
      <rPr>
        <sz val="14"/>
        <rFont val="Arial"/>
        <family val="2"/>
      </rPr>
      <t>[1</t>
    </r>
    <r>
      <rPr>
        <sz val="14"/>
        <color rgb="FF242424"/>
        <rFont val="Arial"/>
        <family val="2"/>
      </rPr>
      <t xml:space="preserve">8,74], </t>
    </r>
    <r>
      <rPr>
        <sz val="14"/>
        <color rgb="FF111111"/>
        <rFont val="Arial"/>
        <family val="2"/>
      </rPr>
      <t xml:space="preserve">score phy
</t>
    </r>
    <r>
      <rPr>
        <sz val="14"/>
        <rFont val="Arial"/>
        <family val="2"/>
      </rPr>
      <t xml:space="preserve">[9,12)- </t>
    </r>
    <r>
      <rPr>
        <sz val="14"/>
        <color rgb="FF111111"/>
        <rFont val="Arial"/>
        <family val="2"/>
      </rPr>
      <t>zéro Jour</t>
    </r>
  </si>
  <si>
    <r>
      <rPr>
        <sz val="14"/>
        <color rgb="FF111111"/>
        <rFont val="Arial"/>
        <family val="2"/>
      </rPr>
      <t>183.82</t>
    </r>
  </si>
  <si>
    <r>
      <rPr>
        <sz val="14"/>
        <color rgb="FF242424"/>
        <rFont val="Arial"/>
        <family val="2"/>
      </rPr>
      <t>0145C1</t>
    </r>
  </si>
  <si>
    <r>
      <rPr>
        <sz val="14"/>
        <color rgb="FF111111"/>
        <rFont val="Arial"/>
        <family val="2"/>
      </rPr>
      <t>Autres affections du système nerveux</t>
    </r>
    <r>
      <rPr>
        <sz val="14"/>
        <color rgb="FF3B3B3B"/>
        <rFont val="Arial"/>
        <family val="2"/>
      </rPr>
      <t xml:space="preserve">, </t>
    </r>
    <r>
      <rPr>
        <sz val="14"/>
        <color rgb="FF111111"/>
        <rFont val="Arial"/>
        <family val="2"/>
      </rPr>
      <t xml:space="preserve">age </t>
    </r>
    <r>
      <rPr>
        <sz val="14"/>
        <rFont val="Arial"/>
        <family val="2"/>
      </rPr>
      <t>[1</t>
    </r>
    <r>
      <rPr>
        <sz val="14"/>
        <color rgb="FF242424"/>
        <rFont val="Arial"/>
        <family val="2"/>
      </rPr>
      <t>8</t>
    </r>
    <r>
      <rPr>
        <sz val="14"/>
        <rFont val="Arial"/>
        <family val="2"/>
      </rPr>
      <t xml:space="preserve">,741, </t>
    </r>
    <r>
      <rPr>
        <sz val="14"/>
        <color rgb="FF111111"/>
        <rFont val="Arial"/>
        <family val="2"/>
      </rPr>
      <t xml:space="preserve">score </t>
    </r>
    <r>
      <rPr>
        <sz val="14"/>
        <rFont val="Arial"/>
        <family val="2"/>
      </rPr>
      <t>phy
[</t>
    </r>
    <r>
      <rPr>
        <sz val="14"/>
        <color rgb="FF242424"/>
        <rFont val="Arial"/>
        <family val="2"/>
      </rPr>
      <t xml:space="preserve">9 </t>
    </r>
    <r>
      <rPr>
        <sz val="14"/>
        <rFont val="Arial"/>
        <family val="2"/>
      </rPr>
      <t>121- ni</t>
    </r>
    <r>
      <rPr>
        <sz val="14"/>
        <color rgb="FF242424"/>
        <rFont val="Arial"/>
        <family val="2"/>
      </rPr>
      <t xml:space="preserve">veau </t>
    </r>
    <r>
      <rPr>
        <sz val="14"/>
        <rFont val="Arial"/>
        <family val="2"/>
      </rPr>
      <t>1</t>
    </r>
  </si>
  <si>
    <r>
      <t xml:space="preserve">185 </t>
    </r>
    <r>
      <rPr>
        <sz val="14"/>
        <color rgb="FF242424"/>
        <rFont val="Arial"/>
        <family val="2"/>
      </rPr>
      <t>53</t>
    </r>
  </si>
  <si>
    <r>
      <rPr>
        <sz val="14"/>
        <color rgb="FF111111"/>
        <rFont val="Arial"/>
        <family val="2"/>
      </rPr>
      <t>185.53</t>
    </r>
  </si>
  <si>
    <r>
      <rPr>
        <sz val="14"/>
        <color rgb="FF111111"/>
        <rFont val="Arial"/>
        <family val="2"/>
      </rPr>
      <t>6 679.04</t>
    </r>
  </si>
  <si>
    <r>
      <rPr>
        <sz val="14"/>
        <color rgb="FF111111"/>
        <rFont val="Arial"/>
        <family val="2"/>
      </rPr>
      <t>171 26</t>
    </r>
  </si>
  <si>
    <r>
      <rPr>
        <sz val="14"/>
        <color rgb="FF111111"/>
        <rFont val="Arial"/>
        <family val="2"/>
      </rPr>
      <t xml:space="preserve">Autres </t>
    </r>
    <r>
      <rPr>
        <sz val="14"/>
        <color rgb="FF242424"/>
        <rFont val="Arial"/>
        <family val="2"/>
      </rPr>
      <t>a</t>
    </r>
    <r>
      <rPr>
        <sz val="14"/>
        <rFont val="Arial"/>
        <family val="2"/>
      </rPr>
      <t>ff</t>
    </r>
    <r>
      <rPr>
        <sz val="14"/>
        <color rgb="FF242424"/>
        <rFont val="Arial"/>
        <family val="2"/>
      </rPr>
      <t>ect</t>
    </r>
    <r>
      <rPr>
        <sz val="14"/>
        <rFont val="Arial"/>
        <family val="2"/>
      </rPr>
      <t>i</t>
    </r>
    <r>
      <rPr>
        <sz val="14"/>
        <color rgb="FF242424"/>
        <rFont val="Arial"/>
        <family val="2"/>
      </rPr>
      <t>on</t>
    </r>
    <r>
      <rPr>
        <sz val="14"/>
        <rFont val="Arial"/>
        <family val="2"/>
      </rPr>
      <t xml:space="preserve">s du </t>
    </r>
    <r>
      <rPr>
        <sz val="14"/>
        <color rgb="FF111111"/>
        <rFont val="Arial"/>
        <family val="2"/>
      </rPr>
      <t xml:space="preserve">système nerveux, age </t>
    </r>
    <r>
      <rPr>
        <sz val="14"/>
        <rFont val="Arial"/>
        <family val="2"/>
      </rPr>
      <t>[1</t>
    </r>
    <r>
      <rPr>
        <sz val="14"/>
        <color rgb="FF242424"/>
        <rFont val="Arial"/>
        <family val="2"/>
      </rPr>
      <t xml:space="preserve">8,74], score </t>
    </r>
    <r>
      <rPr>
        <sz val="14"/>
        <color rgb="FF111111"/>
        <rFont val="Arial"/>
        <family val="2"/>
      </rPr>
      <t xml:space="preserve">phy
</t>
    </r>
    <r>
      <rPr>
        <sz val="14"/>
        <rFont val="Arial"/>
        <family val="2"/>
      </rPr>
      <t>rs.1</t>
    </r>
    <r>
      <rPr>
        <sz val="14"/>
        <color rgb="FF242424"/>
        <rFont val="Arial"/>
        <family val="2"/>
      </rPr>
      <t>2</t>
    </r>
    <r>
      <rPr>
        <sz val="14"/>
        <rFont val="Arial"/>
        <family val="2"/>
      </rPr>
      <t>1</t>
    </r>
    <r>
      <rPr>
        <sz val="14"/>
        <color rgb="FF7E7E7E"/>
        <rFont val="Arial"/>
        <family val="2"/>
      </rPr>
      <t xml:space="preserve">- </t>
    </r>
    <r>
      <rPr>
        <sz val="14"/>
        <color rgb="FF111111"/>
        <rFont val="Arial"/>
        <family val="2"/>
      </rPr>
      <t>niveau 2</t>
    </r>
  </si>
  <si>
    <r>
      <rPr>
        <sz val="14"/>
        <color rgb="FF111111"/>
        <rFont val="Arial"/>
        <family val="2"/>
      </rPr>
      <t>197.99</t>
    </r>
  </si>
  <si>
    <r>
      <t xml:space="preserve">11 </t>
    </r>
    <r>
      <rPr>
        <sz val="14"/>
        <color rgb="FF111111"/>
        <rFont val="Arial"/>
        <family val="2"/>
      </rPr>
      <t>285.15</t>
    </r>
  </si>
  <si>
    <r>
      <rPr>
        <sz val="14"/>
        <color rgb="FF111111"/>
        <rFont val="Arial"/>
        <family val="2"/>
      </rPr>
      <t>0145DO</t>
    </r>
  </si>
  <si>
    <r>
      <rPr>
        <sz val="14"/>
        <color rgb="FF111111"/>
        <rFont val="Arial"/>
        <family val="2"/>
      </rPr>
      <t>Autres affections du système nerveux</t>
    </r>
    <r>
      <rPr>
        <sz val="14"/>
        <color rgb="FF3B3B3B"/>
        <rFont val="Arial"/>
        <family val="2"/>
      </rPr>
      <t xml:space="preserve">, </t>
    </r>
    <r>
      <rPr>
        <sz val="14"/>
        <color rgb="FF111111"/>
        <rFont val="Arial"/>
        <family val="2"/>
      </rPr>
      <t xml:space="preserve">age </t>
    </r>
    <r>
      <rPr>
        <sz val="14"/>
        <rFont val="Arial"/>
        <family val="2"/>
      </rPr>
      <t>[1</t>
    </r>
    <r>
      <rPr>
        <sz val="14"/>
        <color rgb="FF242424"/>
        <rFont val="Arial"/>
        <family val="2"/>
      </rPr>
      <t xml:space="preserve">8 </t>
    </r>
    <r>
      <rPr>
        <sz val="14"/>
        <color rgb="FF111111"/>
        <rFont val="Arial"/>
        <family val="2"/>
      </rPr>
      <t xml:space="preserve">74], score phy &gt;=
</t>
    </r>
    <r>
      <rPr>
        <sz val="14"/>
        <rFont val="Arial"/>
        <family val="2"/>
      </rPr>
      <t xml:space="preserve">13,  </t>
    </r>
    <r>
      <rPr>
        <sz val="14"/>
        <color rgb="FF242424"/>
        <rFont val="Arial"/>
        <family val="2"/>
      </rPr>
      <t xml:space="preserve">score </t>
    </r>
    <r>
      <rPr>
        <sz val="14"/>
        <rFont val="Arial"/>
        <family val="2"/>
      </rPr>
      <t xml:space="preserve">rr </t>
    </r>
    <r>
      <rPr>
        <sz val="14"/>
        <color rgb="FF242424"/>
        <rFont val="Arial"/>
        <family val="2"/>
      </rPr>
      <t>&lt;</t>
    </r>
    <r>
      <rPr>
        <sz val="14"/>
        <rFont val="Arial"/>
        <family val="2"/>
      </rPr>
      <t xml:space="preserve">= </t>
    </r>
    <r>
      <rPr>
        <sz val="14"/>
        <color rgb="FF111111"/>
        <rFont val="Arial"/>
        <family val="2"/>
      </rPr>
      <t xml:space="preserve">60 </t>
    </r>
    <r>
      <rPr>
        <sz val="14"/>
        <rFont val="Arial"/>
        <family val="2"/>
      </rPr>
      <t xml:space="preserve">-
</t>
    </r>
    <r>
      <rPr>
        <b/>
        <sz val="14"/>
        <rFont val="Arial"/>
        <family val="2"/>
      </rPr>
      <t xml:space="preserve">zér </t>
    </r>
    <r>
      <rPr>
        <b/>
        <sz val="14"/>
        <color rgb="FF242424"/>
        <rFont val="Arial"/>
        <family val="2"/>
      </rPr>
      <t xml:space="preserve">o </t>
    </r>
    <r>
      <rPr>
        <b/>
        <sz val="14"/>
        <rFont val="Arial"/>
        <family val="2"/>
      </rPr>
      <t>iour</t>
    </r>
  </si>
  <si>
    <r>
      <rPr>
        <sz val="14"/>
        <color rgb="FF111111"/>
        <rFont val="Arial"/>
        <family val="2"/>
      </rPr>
      <t>200 57</t>
    </r>
  </si>
  <si>
    <r>
      <rPr>
        <sz val="14"/>
        <color rgb="FF111111"/>
        <rFont val="Arial"/>
        <family val="2"/>
      </rPr>
      <t>0145D1</t>
    </r>
  </si>
  <si>
    <r>
      <rPr>
        <sz val="14"/>
        <color rgb="FF111111"/>
        <rFont val="Arial"/>
        <family val="2"/>
      </rPr>
      <t>Autres affeet</t>
    </r>
    <r>
      <rPr>
        <sz val="14"/>
        <rFont val="Arial"/>
        <family val="2"/>
      </rPr>
      <t>ion</t>
    </r>
    <r>
      <rPr>
        <sz val="14"/>
        <color rgb="FF242424"/>
        <rFont val="Arial"/>
        <family val="2"/>
      </rPr>
      <t xml:space="preserve">s </t>
    </r>
    <r>
      <rPr>
        <sz val="14"/>
        <color rgb="FF111111"/>
        <rFont val="Arial"/>
        <family val="2"/>
      </rPr>
      <t>du système nerveux</t>
    </r>
    <r>
      <rPr>
        <sz val="14"/>
        <color rgb="FF3B3B3B"/>
        <rFont val="Arial"/>
        <family val="2"/>
      </rPr>
      <t xml:space="preserve">, </t>
    </r>
    <r>
      <rPr>
        <sz val="14"/>
        <color rgb="FF111111"/>
        <rFont val="Arial"/>
        <family val="2"/>
      </rPr>
      <t xml:space="preserve">age </t>
    </r>
    <r>
      <rPr>
        <sz val="14"/>
        <rFont val="Arial"/>
        <family val="2"/>
      </rPr>
      <t>[1</t>
    </r>
    <r>
      <rPr>
        <sz val="14"/>
        <color rgb="FF242424"/>
        <rFont val="Arial"/>
        <family val="2"/>
      </rPr>
      <t>8</t>
    </r>
    <r>
      <rPr>
        <sz val="14"/>
        <rFont val="Arial"/>
        <family val="2"/>
      </rPr>
      <t>,</t>
    </r>
    <r>
      <rPr>
        <sz val="14"/>
        <color rgb="FF242424"/>
        <rFont val="Arial"/>
        <family val="2"/>
      </rPr>
      <t>7</t>
    </r>
    <r>
      <rPr>
        <sz val="14"/>
        <rFont val="Arial"/>
        <family val="2"/>
      </rPr>
      <t xml:space="preserve">4], </t>
    </r>
    <r>
      <rPr>
        <sz val="14"/>
        <color rgb="FF242424"/>
        <rFont val="Arial"/>
        <family val="2"/>
      </rPr>
      <t xml:space="preserve">score </t>
    </r>
    <r>
      <rPr>
        <sz val="14"/>
        <color rgb="FF111111"/>
        <rFont val="Arial"/>
        <family val="2"/>
      </rPr>
      <t xml:space="preserve">phy &gt;=
</t>
    </r>
    <r>
      <rPr>
        <sz val="14"/>
        <rFont val="Arial"/>
        <family val="2"/>
      </rPr>
      <t xml:space="preserve">13,  </t>
    </r>
    <r>
      <rPr>
        <sz val="14"/>
        <color rgb="FF111111"/>
        <rFont val="Arial"/>
        <family val="2"/>
      </rPr>
      <t xml:space="preserve">score </t>
    </r>
    <r>
      <rPr>
        <sz val="14"/>
        <rFont val="Arial"/>
        <family val="2"/>
      </rPr>
      <t xml:space="preserve">rr </t>
    </r>
    <r>
      <rPr>
        <sz val="14"/>
        <color rgb="FF242424"/>
        <rFont val="Arial"/>
        <family val="2"/>
      </rPr>
      <t>&lt;</t>
    </r>
    <r>
      <rPr>
        <sz val="14"/>
        <rFont val="Arial"/>
        <family val="2"/>
      </rPr>
      <t xml:space="preserve">= </t>
    </r>
    <r>
      <rPr>
        <sz val="14"/>
        <color rgb="FF242424"/>
        <rFont val="Arial"/>
        <family val="2"/>
      </rPr>
      <t xml:space="preserve">60 </t>
    </r>
    <r>
      <rPr>
        <sz val="14"/>
        <rFont val="Arial"/>
        <family val="2"/>
      </rPr>
      <t xml:space="preserve">-
</t>
    </r>
    <r>
      <rPr>
        <b/>
        <sz val="14"/>
        <color rgb="FF111111"/>
        <rFont val="Arial"/>
        <family val="2"/>
      </rPr>
      <t xml:space="preserve">niveau </t>
    </r>
    <r>
      <rPr>
        <b/>
        <sz val="14"/>
        <rFont val="Arial"/>
        <family val="2"/>
      </rPr>
      <t>1</t>
    </r>
  </si>
  <si>
    <r>
      <rPr>
        <sz val="14"/>
        <color rgb="FF111111"/>
        <rFont val="Arial"/>
        <family val="2"/>
      </rPr>
      <t>189  96</t>
    </r>
  </si>
  <si>
    <r>
      <rPr>
        <sz val="14"/>
        <color rgb="FF242424"/>
        <rFont val="Arial"/>
        <family val="2"/>
      </rPr>
      <t xml:space="preserve">6 </t>
    </r>
    <r>
      <rPr>
        <sz val="14"/>
        <color rgb="FF111111"/>
        <rFont val="Arial"/>
        <family val="2"/>
      </rPr>
      <t xml:space="preserve">838 </t>
    </r>
    <r>
      <rPr>
        <sz val="14"/>
        <rFont val="Arial"/>
        <family val="2"/>
      </rPr>
      <t>74</t>
    </r>
  </si>
  <si>
    <r>
      <rPr>
        <sz val="14"/>
        <color rgb="FF111111"/>
        <rFont val="Arial"/>
        <family val="2"/>
      </rPr>
      <t>0145D2</t>
    </r>
  </si>
  <si>
    <r>
      <rPr>
        <sz val="14"/>
        <color rgb="FF111111"/>
        <rFont val="Arial"/>
        <family val="2"/>
      </rPr>
      <t>Autres affeet</t>
    </r>
    <r>
      <rPr>
        <sz val="14"/>
        <rFont val="Arial"/>
        <family val="2"/>
      </rPr>
      <t xml:space="preserve">ions </t>
    </r>
    <r>
      <rPr>
        <sz val="14"/>
        <color rgb="FF111111"/>
        <rFont val="Arial"/>
        <family val="2"/>
      </rPr>
      <t xml:space="preserve">du système nerveux, age [18,74], </t>
    </r>
    <r>
      <rPr>
        <sz val="14"/>
        <color rgb="FF242424"/>
        <rFont val="Arial"/>
        <family val="2"/>
      </rPr>
      <t xml:space="preserve">score </t>
    </r>
    <r>
      <rPr>
        <sz val="14"/>
        <color rgb="FF111111"/>
        <rFont val="Arial"/>
        <family val="2"/>
      </rPr>
      <t xml:space="preserve">phy </t>
    </r>
    <r>
      <rPr>
        <sz val="14"/>
        <color rgb="FF242424"/>
        <rFont val="Arial"/>
        <family val="2"/>
      </rPr>
      <t>&gt;</t>
    </r>
    <r>
      <rPr>
        <sz val="14"/>
        <rFont val="Arial"/>
        <family val="2"/>
      </rPr>
      <t>= 1</t>
    </r>
    <r>
      <rPr>
        <sz val="14"/>
        <color rgb="FF242424"/>
        <rFont val="Arial"/>
        <family val="2"/>
      </rPr>
      <t>3</t>
    </r>
    <r>
      <rPr>
        <sz val="14"/>
        <rFont val="Arial"/>
        <family val="2"/>
      </rPr>
      <t xml:space="preserve">, </t>
    </r>
    <r>
      <rPr>
        <sz val="14"/>
        <color rgb="FF111111"/>
        <rFont val="Arial"/>
        <family val="2"/>
      </rPr>
      <t xml:space="preserve">score rr </t>
    </r>
    <r>
      <rPr>
        <sz val="14"/>
        <color rgb="FF3B3B3B"/>
        <rFont val="Arial"/>
        <family val="2"/>
      </rPr>
      <t>&lt;</t>
    </r>
    <r>
      <rPr>
        <sz val="14"/>
        <color rgb="FF7E7E7E"/>
        <rFont val="Arial"/>
        <family val="2"/>
      </rPr>
      <t xml:space="preserve">= </t>
    </r>
    <r>
      <rPr>
        <sz val="14"/>
        <color rgb="FF111111"/>
        <rFont val="Arial"/>
        <family val="2"/>
      </rPr>
      <t xml:space="preserve">60 </t>
    </r>
    <r>
      <rPr>
        <sz val="14"/>
        <rFont val="Arial"/>
        <family val="2"/>
      </rPr>
      <t xml:space="preserve">- </t>
    </r>
    <r>
      <rPr>
        <sz val="14"/>
        <color rgb="FF111111"/>
        <rFont val="Arial"/>
        <family val="2"/>
      </rPr>
      <t>niveau 2</t>
    </r>
  </si>
  <si>
    <r>
      <rPr>
        <sz val="14"/>
        <color rgb="FF111111"/>
        <rFont val="Arial"/>
        <family val="2"/>
      </rPr>
      <t xml:space="preserve">209 </t>
    </r>
    <r>
      <rPr>
        <sz val="14"/>
        <rFont val="Arial"/>
        <family val="2"/>
      </rPr>
      <t>79</t>
    </r>
  </si>
  <si>
    <r>
      <rPr>
        <sz val="14"/>
        <color rgb="FF111111"/>
        <rFont val="Arial"/>
        <family val="2"/>
      </rPr>
      <t xml:space="preserve">16 363 </t>
    </r>
    <r>
      <rPr>
        <sz val="14"/>
        <rFont val="Arial"/>
        <family val="2"/>
      </rPr>
      <t>9</t>
    </r>
    <r>
      <rPr>
        <sz val="14"/>
        <color rgb="FF242424"/>
        <rFont val="Arial"/>
        <family val="2"/>
      </rPr>
      <t>2</t>
    </r>
  </si>
  <si>
    <r>
      <rPr>
        <b/>
        <sz val="14"/>
        <color rgb="FF111111"/>
        <rFont val="Arial"/>
        <family val="2"/>
      </rPr>
      <t>Autres  affeet</t>
    </r>
    <r>
      <rPr>
        <b/>
        <sz val="14"/>
        <rFont val="Arial"/>
        <family val="2"/>
      </rPr>
      <t xml:space="preserve">ions </t>
    </r>
    <r>
      <rPr>
        <b/>
        <sz val="14"/>
        <color rgb="FF111111"/>
        <rFont val="Arial"/>
        <family val="2"/>
      </rPr>
      <t xml:space="preserve">du
</t>
    </r>
    <r>
      <rPr>
        <sz val="14"/>
        <color rgb="FF111111"/>
        <rFont val="Arial"/>
        <family val="2"/>
      </rPr>
      <t xml:space="preserve">système nerveux, age </t>
    </r>
    <r>
      <rPr>
        <sz val="14"/>
        <rFont val="Arial"/>
        <family val="2"/>
      </rPr>
      <t>[1</t>
    </r>
    <r>
      <rPr>
        <sz val="14"/>
        <color rgb="FF242424"/>
        <rFont val="Arial"/>
        <family val="2"/>
      </rPr>
      <t>8</t>
    </r>
    <r>
      <rPr>
        <sz val="14"/>
        <rFont val="Arial"/>
        <family val="2"/>
      </rPr>
      <t xml:space="preserve">,74], </t>
    </r>
    <r>
      <rPr>
        <sz val="14"/>
        <color rgb="FF111111"/>
        <rFont val="Arial"/>
        <family val="2"/>
      </rPr>
      <t xml:space="preserve">score phy </t>
    </r>
    <r>
      <rPr>
        <sz val="14"/>
        <color rgb="FF242424"/>
        <rFont val="Arial"/>
        <family val="2"/>
      </rPr>
      <t>&gt;</t>
    </r>
    <r>
      <rPr>
        <sz val="14"/>
        <rFont val="Arial"/>
        <family val="2"/>
      </rPr>
      <t>= 1</t>
    </r>
    <r>
      <rPr>
        <sz val="14"/>
        <color rgb="FF242424"/>
        <rFont val="Arial"/>
        <family val="2"/>
      </rPr>
      <t>3</t>
    </r>
    <r>
      <rPr>
        <sz val="14"/>
        <rFont val="Arial"/>
        <family val="2"/>
      </rPr>
      <t xml:space="preserve">, </t>
    </r>
    <r>
      <rPr>
        <sz val="14"/>
        <color rgb="FF111111"/>
        <rFont val="Arial"/>
        <family val="2"/>
      </rPr>
      <t xml:space="preserve">score rr </t>
    </r>
    <r>
      <rPr>
        <sz val="14"/>
        <color rgb="FF3B3B3B"/>
        <rFont val="Arial"/>
        <family val="2"/>
      </rPr>
      <t>&gt;</t>
    </r>
    <r>
      <rPr>
        <sz val="14"/>
        <color rgb="FF7E7E7E"/>
        <rFont val="Arial"/>
        <family val="2"/>
      </rPr>
      <t xml:space="preserve">= </t>
    </r>
    <r>
      <rPr>
        <sz val="14"/>
        <color rgb="FF111111"/>
        <rFont val="Arial"/>
        <family val="2"/>
      </rPr>
      <t xml:space="preserve">61 </t>
    </r>
    <r>
      <rPr>
        <sz val="14"/>
        <rFont val="Arial"/>
        <family val="2"/>
      </rPr>
      <t xml:space="preserve">- </t>
    </r>
    <r>
      <rPr>
        <sz val="14"/>
        <color rgb="FF111111"/>
        <rFont val="Arial"/>
        <family val="2"/>
      </rPr>
      <t xml:space="preserve">niveau </t>
    </r>
    <r>
      <rPr>
        <sz val="14"/>
        <rFont val="Arial"/>
        <family val="2"/>
      </rPr>
      <t>1</t>
    </r>
  </si>
  <si>
    <r>
      <rPr>
        <sz val="14"/>
        <color rgb="FF111111"/>
        <rFont val="Arial"/>
        <family val="2"/>
      </rPr>
      <t>211 97</t>
    </r>
  </si>
  <si>
    <r>
      <rPr>
        <sz val="14"/>
        <color rgb="FF111111"/>
        <rFont val="Arial"/>
        <family val="2"/>
      </rPr>
      <t xml:space="preserve">12 082 </t>
    </r>
    <r>
      <rPr>
        <sz val="14"/>
        <rFont val="Arial"/>
        <family val="2"/>
      </rPr>
      <t>5</t>
    </r>
    <r>
      <rPr>
        <sz val="14"/>
        <color rgb="FF242424"/>
        <rFont val="Arial"/>
        <family val="2"/>
      </rPr>
      <t>6</t>
    </r>
  </si>
  <si>
    <r>
      <rPr>
        <sz val="14"/>
        <color rgb="FF111111"/>
        <rFont val="Arial"/>
        <family val="2"/>
      </rPr>
      <t xml:space="preserve">FIN
</t>
    </r>
    <r>
      <rPr>
        <sz val="14"/>
        <rFont val="Arial"/>
        <family val="2"/>
      </rPr>
      <t xml:space="preserve">de </t>
    </r>
    <r>
      <rPr>
        <sz val="14"/>
        <color rgb="FF111111"/>
        <rFont val="Arial"/>
        <family val="2"/>
      </rPr>
      <t xml:space="preserve">Zone Forfaitaire </t>
    </r>
    <r>
      <rPr>
        <sz val="14"/>
        <color rgb="FF282828"/>
        <rFont val="Arial"/>
        <family val="2"/>
      </rPr>
      <t>(</t>
    </r>
    <r>
      <rPr>
        <sz val="14"/>
        <rFont val="Arial"/>
        <family val="2"/>
      </rPr>
      <t>FZF</t>
    </r>
    <r>
      <rPr>
        <sz val="14"/>
        <color rgb="FF282828"/>
        <rFont val="Arial"/>
        <family val="2"/>
      </rPr>
      <t>)</t>
    </r>
  </si>
  <si>
    <r>
      <rPr>
        <sz val="14"/>
        <rFont val="Arial"/>
        <family val="2"/>
      </rPr>
      <t xml:space="preserve">Autres </t>
    </r>
    <r>
      <rPr>
        <sz val="14"/>
        <color rgb="FF111111"/>
        <rFont val="Arial"/>
        <family val="2"/>
      </rPr>
      <t xml:space="preserve">affections </t>
    </r>
    <r>
      <rPr>
        <sz val="14"/>
        <rFont val="Arial"/>
        <family val="2"/>
      </rPr>
      <t xml:space="preserve">du système nerveux, </t>
    </r>
    <r>
      <rPr>
        <sz val="14"/>
        <color rgb="FF111111"/>
        <rFont val="Arial"/>
        <family val="2"/>
      </rPr>
      <t xml:space="preserve">age </t>
    </r>
    <r>
      <rPr>
        <sz val="14"/>
        <rFont val="Arial"/>
        <family val="2"/>
      </rPr>
      <t xml:space="preserve">[18,741, score phy &gt;= 13, score </t>
    </r>
    <r>
      <rPr>
        <sz val="14"/>
        <color rgb="FF111111"/>
        <rFont val="Arial"/>
        <family val="2"/>
      </rPr>
      <t xml:space="preserve">rr &gt;= </t>
    </r>
    <r>
      <rPr>
        <sz val="14"/>
        <rFont val="Arial"/>
        <family val="2"/>
      </rPr>
      <t>61 -
niveau 2</t>
    </r>
  </si>
  <si>
    <r>
      <t xml:space="preserve">226 </t>
    </r>
    <r>
      <rPr>
        <sz val="14"/>
        <color rgb="FF111111"/>
        <rFont val="Arial"/>
        <family val="2"/>
      </rPr>
      <t>33</t>
    </r>
  </si>
  <si>
    <r>
      <t xml:space="preserve">17 </t>
    </r>
    <r>
      <rPr>
        <sz val="14"/>
        <color rgb="FF111111"/>
        <rFont val="Arial"/>
        <family val="2"/>
      </rPr>
      <t>653.48</t>
    </r>
  </si>
  <si>
    <r>
      <rPr>
        <sz val="14"/>
        <rFont val="Arial"/>
        <family val="2"/>
      </rPr>
      <t xml:space="preserve">Autres </t>
    </r>
    <r>
      <rPr>
        <sz val="14"/>
        <color rgb="FF111111"/>
        <rFont val="Arial"/>
        <family val="2"/>
      </rPr>
      <t xml:space="preserve">affections </t>
    </r>
    <r>
      <rPr>
        <sz val="14"/>
        <rFont val="Arial"/>
        <family val="2"/>
      </rPr>
      <t xml:space="preserve">du système nerveux, </t>
    </r>
    <r>
      <rPr>
        <sz val="14"/>
        <color rgb="FF111111"/>
        <rFont val="Arial"/>
        <family val="2"/>
      </rPr>
      <t xml:space="preserve">age
</t>
    </r>
    <r>
      <rPr>
        <sz val="14"/>
        <rFont val="Arial"/>
        <family val="2"/>
      </rPr>
      <t xml:space="preserve">&gt;=  75, score phy &lt;= </t>
    </r>
    <r>
      <rPr>
        <sz val="14"/>
        <color rgb="FF111111"/>
        <rFont val="Arial"/>
        <family val="2"/>
      </rPr>
      <t xml:space="preserve">8 </t>
    </r>
    <r>
      <rPr>
        <sz val="14"/>
        <rFont val="Arial"/>
        <family val="2"/>
      </rPr>
      <t>- zeroiour</t>
    </r>
  </si>
  <si>
    <r>
      <rPr>
        <sz val="14"/>
        <rFont val="Arial"/>
        <family val="2"/>
      </rPr>
      <t>Autres affeetions du système nerveux</t>
    </r>
    <r>
      <rPr>
        <sz val="14"/>
        <color rgb="FF282828"/>
        <rFont val="Arial"/>
        <family val="2"/>
      </rPr>
      <t xml:space="preserve">, </t>
    </r>
    <r>
      <rPr>
        <sz val="14"/>
        <color rgb="FF111111"/>
        <rFont val="Arial"/>
        <family val="2"/>
      </rPr>
      <t xml:space="preserve">age
:&gt;= 75, </t>
    </r>
    <r>
      <rPr>
        <sz val="14"/>
        <rFont val="Arial"/>
        <family val="2"/>
      </rPr>
      <t xml:space="preserve">score </t>
    </r>
    <r>
      <rPr>
        <sz val="14"/>
        <color rgb="FF111111"/>
        <rFont val="Arial"/>
        <family val="2"/>
      </rPr>
      <t xml:space="preserve">phy &lt;= </t>
    </r>
    <r>
      <rPr>
        <sz val="14"/>
        <rFont val="Arial"/>
        <family val="2"/>
      </rPr>
      <t>8 - niveau 1</t>
    </r>
  </si>
  <si>
    <r>
      <t xml:space="preserve">3 </t>
    </r>
    <r>
      <rPr>
        <sz val="14"/>
        <color rgb="FF111111"/>
        <rFont val="Arial"/>
        <family val="2"/>
      </rPr>
      <t>084,67</t>
    </r>
  </si>
  <si>
    <r>
      <rPr>
        <sz val="14"/>
        <color rgb="FF111111"/>
        <rFont val="Arial"/>
        <family val="2"/>
      </rPr>
      <t>0145F2</t>
    </r>
  </si>
  <si>
    <r>
      <rPr>
        <sz val="14"/>
        <rFont val="Arial"/>
        <family val="2"/>
      </rPr>
      <t xml:space="preserve">Autres affections du système nerveux, </t>
    </r>
    <r>
      <rPr>
        <sz val="14"/>
        <color rgb="FF111111"/>
        <rFont val="Arial"/>
        <family val="2"/>
      </rPr>
      <t xml:space="preserve">age
</t>
    </r>
    <r>
      <rPr>
        <sz val="14"/>
        <rFont val="Arial"/>
        <family val="2"/>
      </rPr>
      <t xml:space="preserve">&gt;=  </t>
    </r>
    <r>
      <rPr>
        <sz val="14"/>
        <color rgb="FF111111"/>
        <rFont val="Arial"/>
        <family val="2"/>
      </rPr>
      <t xml:space="preserve">75, </t>
    </r>
    <r>
      <rPr>
        <sz val="14"/>
        <rFont val="Arial"/>
        <family val="2"/>
      </rPr>
      <t xml:space="preserve">score phy &lt;= 8 -
</t>
    </r>
    <r>
      <rPr>
        <b/>
        <sz val="14"/>
        <rFont val="Arial"/>
        <family val="2"/>
      </rPr>
      <t>niveau 2</t>
    </r>
  </si>
  <si>
    <r>
      <rPr>
        <sz val="14"/>
        <color rgb="FF111111"/>
        <rFont val="Arial"/>
        <family val="2"/>
      </rPr>
      <t>154.57</t>
    </r>
  </si>
  <si>
    <r>
      <rPr>
        <sz val="14"/>
        <color rgb="FF111111"/>
        <rFont val="Arial"/>
        <family val="2"/>
      </rPr>
      <t xml:space="preserve">6 </t>
    </r>
    <r>
      <rPr>
        <sz val="14"/>
        <rFont val="Arial"/>
        <family val="2"/>
      </rPr>
      <t>330.60</t>
    </r>
  </si>
  <si>
    <r>
      <rPr>
        <sz val="14"/>
        <rFont val="Arial"/>
        <family val="2"/>
      </rPr>
      <t xml:space="preserve">Autres affeetions du système nerveux, </t>
    </r>
    <r>
      <rPr>
        <sz val="14"/>
        <color rgb="FF111111"/>
        <rFont val="Arial"/>
        <family val="2"/>
      </rPr>
      <t xml:space="preserve">age
&gt;=  </t>
    </r>
    <r>
      <rPr>
        <sz val="14"/>
        <rFont val="Arial"/>
        <family val="2"/>
      </rPr>
      <t>75, score phy [9,12)
- zéro jour</t>
    </r>
  </si>
  <si>
    <r>
      <rPr>
        <sz val="14"/>
        <color rgb="FF111111"/>
        <rFont val="Arial"/>
        <family val="2"/>
      </rPr>
      <t>178.42</t>
    </r>
  </si>
  <si>
    <r>
      <rPr>
        <sz val="14"/>
        <color rgb="FF111111"/>
        <rFont val="Arial"/>
        <family val="2"/>
      </rPr>
      <t>0145G1</t>
    </r>
  </si>
  <si>
    <r>
      <rPr>
        <sz val="14"/>
        <rFont val="Arial"/>
        <family val="2"/>
      </rPr>
      <t xml:space="preserve">Autres affections du système nerveux, age
</t>
    </r>
    <r>
      <rPr>
        <sz val="14"/>
        <color rgb="FF111111"/>
        <rFont val="Arial"/>
        <family val="2"/>
      </rPr>
      <t xml:space="preserve">&gt;=  75, </t>
    </r>
    <r>
      <rPr>
        <sz val="14"/>
        <rFont val="Arial"/>
        <family val="2"/>
      </rPr>
      <t xml:space="preserve">score phy (9,12]
- </t>
    </r>
    <r>
      <rPr>
        <b/>
        <sz val="14"/>
        <color rgb="FF111111"/>
        <rFont val="Arial"/>
        <family val="2"/>
      </rPr>
      <t xml:space="preserve">niveau </t>
    </r>
    <r>
      <rPr>
        <b/>
        <sz val="14"/>
        <rFont val="Arial"/>
        <family val="2"/>
      </rPr>
      <t>1</t>
    </r>
  </si>
  <si>
    <r>
      <rPr>
        <sz val="14"/>
        <color rgb="FF111111"/>
        <rFont val="Arial"/>
        <family val="2"/>
      </rPr>
      <t>0145G2</t>
    </r>
  </si>
  <si>
    <r>
      <rPr>
        <sz val="14"/>
        <rFont val="Arial"/>
        <family val="2"/>
      </rPr>
      <t xml:space="preserve">Autres </t>
    </r>
    <r>
      <rPr>
        <sz val="14"/>
        <color rgb="FF111111"/>
        <rFont val="Arial"/>
        <family val="2"/>
      </rPr>
      <t>affe</t>
    </r>
    <r>
      <rPr>
        <sz val="14"/>
        <rFont val="Arial"/>
        <family val="2"/>
      </rPr>
      <t xml:space="preserve">etions du système nerveux, </t>
    </r>
    <r>
      <rPr>
        <sz val="14"/>
        <color rgb="FF111111"/>
        <rFont val="Arial"/>
        <family val="2"/>
      </rPr>
      <t xml:space="preserve">age
&gt;=  </t>
    </r>
    <r>
      <rPr>
        <sz val="14"/>
        <rFont val="Arial"/>
        <family val="2"/>
      </rPr>
      <t xml:space="preserve">75, score phy [9,12)
- niveau </t>
    </r>
    <r>
      <rPr>
        <sz val="14"/>
        <color rgb="FF111111"/>
        <rFont val="Arial"/>
        <family val="2"/>
      </rPr>
      <t>2</t>
    </r>
  </si>
  <si>
    <r>
      <t xml:space="preserve">1 </t>
    </r>
    <r>
      <rPr>
        <sz val="14"/>
        <color rgb="FF111111"/>
        <rFont val="Arial"/>
        <family val="2"/>
      </rPr>
      <t>771,52</t>
    </r>
  </si>
  <si>
    <r>
      <rPr>
        <sz val="14"/>
        <color rgb="FF111111"/>
        <rFont val="Arial"/>
        <family val="2"/>
      </rPr>
      <t>9 073,62</t>
    </r>
  </si>
  <si>
    <r>
      <rPr>
        <sz val="14"/>
        <color rgb="FF111111"/>
        <rFont val="Arial"/>
        <family val="2"/>
      </rPr>
      <t>0145HO</t>
    </r>
  </si>
  <si>
    <r>
      <rPr>
        <sz val="14"/>
        <rFont val="Arial"/>
        <family val="2"/>
      </rPr>
      <t xml:space="preserve">Autres </t>
    </r>
    <r>
      <rPr>
        <sz val="14"/>
        <color rgb="FF111111"/>
        <rFont val="Arial"/>
        <family val="2"/>
      </rPr>
      <t xml:space="preserve">affections </t>
    </r>
    <r>
      <rPr>
        <sz val="14"/>
        <rFont val="Arial"/>
        <family val="2"/>
      </rPr>
      <t>du système nerveux</t>
    </r>
    <r>
      <rPr>
        <sz val="14"/>
        <color rgb="FF3F3F3F"/>
        <rFont val="Arial"/>
        <family val="2"/>
      </rPr>
      <t xml:space="preserve">, </t>
    </r>
    <r>
      <rPr>
        <sz val="14"/>
        <rFont val="Arial"/>
        <family val="2"/>
      </rPr>
      <t xml:space="preserve">age
</t>
    </r>
    <r>
      <rPr>
        <sz val="14"/>
        <color rgb="FF282828"/>
        <rFont val="Arial"/>
        <family val="2"/>
      </rPr>
      <t>&gt;</t>
    </r>
    <r>
      <rPr>
        <sz val="14"/>
        <rFont val="Arial"/>
        <family val="2"/>
      </rPr>
      <t xml:space="preserve">= </t>
    </r>
    <r>
      <rPr>
        <sz val="14"/>
        <color rgb="FF111111"/>
        <rFont val="Arial"/>
        <family val="2"/>
      </rPr>
      <t xml:space="preserve">75, </t>
    </r>
    <r>
      <rPr>
        <sz val="14"/>
        <rFont val="Arial"/>
        <family val="2"/>
      </rPr>
      <t>sc</t>
    </r>
    <r>
      <rPr>
        <sz val="14"/>
        <color rgb="FF282828"/>
        <rFont val="Arial"/>
        <family val="2"/>
      </rPr>
      <t>or</t>
    </r>
    <r>
      <rPr>
        <sz val="14"/>
        <rFont val="Arial"/>
        <family val="2"/>
      </rPr>
      <t xml:space="preserve">e </t>
    </r>
    <r>
      <rPr>
        <sz val="14"/>
        <color rgb="FF111111"/>
        <rFont val="Arial"/>
        <family val="2"/>
      </rPr>
      <t xml:space="preserve">phy </t>
    </r>
    <r>
      <rPr>
        <sz val="14"/>
        <color rgb="FF3F3F3F"/>
        <rFont val="Arial"/>
        <family val="2"/>
      </rPr>
      <t>&gt;</t>
    </r>
    <r>
      <rPr>
        <sz val="14"/>
        <rFont val="Arial"/>
        <family val="2"/>
      </rPr>
      <t xml:space="preserve">= </t>
    </r>
    <r>
      <rPr>
        <sz val="14"/>
        <color rgb="FF111111"/>
        <rFont val="Arial"/>
        <family val="2"/>
      </rPr>
      <t xml:space="preserve">13
</t>
    </r>
    <r>
      <rPr>
        <sz val="14"/>
        <rFont val="Arial"/>
        <family val="2"/>
      </rPr>
      <t xml:space="preserve">- </t>
    </r>
    <r>
      <rPr>
        <b/>
        <sz val="14"/>
        <color rgb="FF282828"/>
        <rFont val="Arial"/>
        <family val="2"/>
      </rPr>
      <t xml:space="preserve">zéro </t>
    </r>
    <r>
      <rPr>
        <b/>
        <sz val="14"/>
        <rFont val="Arial"/>
        <family val="2"/>
      </rPr>
      <t>jou</t>
    </r>
    <r>
      <rPr>
        <b/>
        <sz val="14"/>
        <color rgb="FF282828"/>
        <rFont val="Arial"/>
        <family val="2"/>
      </rPr>
      <t>r</t>
    </r>
  </si>
  <si>
    <r>
      <rPr>
        <sz val="14"/>
        <color rgb="FF111111"/>
        <rFont val="Arial"/>
        <family val="2"/>
      </rPr>
      <t>210.42</t>
    </r>
  </si>
  <si>
    <r>
      <rPr>
        <sz val="14"/>
        <color rgb="FF111111"/>
        <rFont val="Arial"/>
        <family val="2"/>
      </rPr>
      <t>0145H1</t>
    </r>
  </si>
  <si>
    <r>
      <rPr>
        <sz val="14"/>
        <color rgb="FF111111"/>
        <rFont val="Arial"/>
        <family val="2"/>
      </rPr>
      <t>Autres affeet</t>
    </r>
    <r>
      <rPr>
        <sz val="14"/>
        <rFont val="Arial"/>
        <family val="2"/>
      </rPr>
      <t>i</t>
    </r>
    <r>
      <rPr>
        <sz val="14"/>
        <color rgb="FF282828"/>
        <rFont val="Arial"/>
        <family val="2"/>
      </rPr>
      <t>on</t>
    </r>
    <r>
      <rPr>
        <sz val="14"/>
        <rFont val="Arial"/>
        <family val="2"/>
      </rPr>
      <t xml:space="preserve">s du
</t>
    </r>
    <r>
      <rPr>
        <b/>
        <sz val="14"/>
        <color rgb="FF111111"/>
        <rFont val="Arial"/>
        <family val="2"/>
      </rPr>
      <t xml:space="preserve">système </t>
    </r>
    <r>
      <rPr>
        <sz val="14"/>
        <color rgb="FF111111"/>
        <rFont val="Arial"/>
        <family val="2"/>
      </rPr>
      <t xml:space="preserve">nerveux, age
</t>
    </r>
    <r>
      <rPr>
        <sz val="14"/>
        <color rgb="FF282828"/>
        <rFont val="Arial"/>
        <family val="2"/>
      </rPr>
      <t>&gt;</t>
    </r>
    <r>
      <rPr>
        <sz val="14"/>
        <rFont val="Arial"/>
        <family val="2"/>
      </rPr>
      <t xml:space="preserve">= </t>
    </r>
    <r>
      <rPr>
        <sz val="14"/>
        <color rgb="FF111111"/>
        <rFont val="Arial"/>
        <family val="2"/>
      </rPr>
      <t xml:space="preserve">75, score </t>
    </r>
    <r>
      <rPr>
        <sz val="14"/>
        <rFont val="Arial"/>
        <family val="2"/>
      </rPr>
      <t xml:space="preserve">phy </t>
    </r>
    <r>
      <rPr>
        <sz val="14"/>
        <color rgb="FF282828"/>
        <rFont val="Arial"/>
        <family val="2"/>
      </rPr>
      <t>&gt;</t>
    </r>
    <r>
      <rPr>
        <sz val="14"/>
        <rFont val="Arial"/>
        <family val="2"/>
      </rPr>
      <t xml:space="preserve">= </t>
    </r>
    <r>
      <rPr>
        <sz val="14"/>
        <color rgb="FF111111"/>
        <rFont val="Arial"/>
        <family val="2"/>
      </rPr>
      <t xml:space="preserve">13
</t>
    </r>
    <r>
      <rPr>
        <sz val="14"/>
        <rFont val="Arial"/>
        <family val="2"/>
      </rPr>
      <t>- ni</t>
    </r>
    <r>
      <rPr>
        <sz val="14"/>
        <color rgb="FF282828"/>
        <rFont val="Arial"/>
        <family val="2"/>
      </rPr>
      <t xml:space="preserve">veau </t>
    </r>
    <r>
      <rPr>
        <sz val="14"/>
        <color rgb="FF111111"/>
        <rFont val="Arial"/>
        <family val="2"/>
      </rPr>
      <t>1</t>
    </r>
  </si>
  <si>
    <r>
      <rPr>
        <sz val="14"/>
        <color rgb="FF282828"/>
        <rFont val="Arial"/>
        <family val="2"/>
      </rPr>
      <t xml:space="preserve">8 </t>
    </r>
    <r>
      <rPr>
        <sz val="14"/>
        <color rgb="FF111111"/>
        <rFont val="Arial"/>
        <family val="2"/>
      </rPr>
      <t>455,29</t>
    </r>
  </si>
  <si>
    <r>
      <rPr>
        <sz val="14"/>
        <color rgb="FF111111"/>
        <rFont val="Arial"/>
        <family val="2"/>
      </rPr>
      <t>0145H2</t>
    </r>
  </si>
  <si>
    <r>
      <rPr>
        <sz val="14"/>
        <color rgb="FF111111"/>
        <rFont val="Arial"/>
        <family val="2"/>
      </rPr>
      <t xml:space="preserve">Autres affections du </t>
    </r>
    <r>
      <rPr>
        <sz val="14"/>
        <rFont val="Arial"/>
        <family val="2"/>
      </rPr>
      <t xml:space="preserve">système </t>
    </r>
    <r>
      <rPr>
        <sz val="14"/>
        <color rgb="FF111111"/>
        <rFont val="Arial"/>
        <family val="2"/>
      </rPr>
      <t xml:space="preserve">nerveux, </t>
    </r>
    <r>
      <rPr>
        <sz val="14"/>
        <rFont val="Arial"/>
        <family val="2"/>
      </rPr>
      <t xml:space="preserve">age
</t>
    </r>
    <r>
      <rPr>
        <sz val="14"/>
        <color rgb="FF111111"/>
        <rFont val="Arial"/>
        <family val="2"/>
      </rPr>
      <t xml:space="preserve">&gt;=  </t>
    </r>
    <r>
      <rPr>
        <sz val="14"/>
        <color rgb="FF282828"/>
        <rFont val="Arial"/>
        <family val="2"/>
      </rPr>
      <t xml:space="preserve">75, score </t>
    </r>
    <r>
      <rPr>
        <sz val="14"/>
        <color rgb="FF111111"/>
        <rFont val="Arial"/>
        <family val="2"/>
      </rPr>
      <t xml:space="preserve">phy </t>
    </r>
    <r>
      <rPr>
        <sz val="14"/>
        <color rgb="FF282828"/>
        <rFont val="Arial"/>
        <family val="2"/>
      </rPr>
      <t>&gt;</t>
    </r>
    <r>
      <rPr>
        <sz val="14"/>
        <rFont val="Arial"/>
        <family val="2"/>
      </rPr>
      <t xml:space="preserve">= </t>
    </r>
    <r>
      <rPr>
        <sz val="14"/>
        <color rgb="FF111111"/>
        <rFont val="Arial"/>
        <family val="2"/>
      </rPr>
      <t xml:space="preserve">13
</t>
    </r>
    <r>
      <rPr>
        <sz val="14"/>
        <rFont val="Arial"/>
        <family val="2"/>
      </rPr>
      <t xml:space="preserve">- </t>
    </r>
    <r>
      <rPr>
        <sz val="14"/>
        <color rgb="FF111111"/>
        <rFont val="Arial"/>
        <family val="2"/>
      </rPr>
      <t>niveau 2</t>
    </r>
  </si>
  <si>
    <r>
      <rPr>
        <sz val="14"/>
        <color rgb="FF282828"/>
        <rFont val="Arial"/>
        <family val="2"/>
      </rPr>
      <t>208</t>
    </r>
    <r>
      <rPr>
        <sz val="14"/>
        <rFont val="Arial"/>
        <family val="2"/>
      </rPr>
      <t>.04</t>
    </r>
  </si>
  <si>
    <r>
      <rPr>
        <sz val="14"/>
        <color rgb="FF111111"/>
        <rFont val="Arial"/>
        <family val="2"/>
      </rPr>
      <t xml:space="preserve">10 </t>
    </r>
    <r>
      <rPr>
        <sz val="14"/>
        <rFont val="Arial"/>
        <family val="2"/>
      </rPr>
      <t>402.</t>
    </r>
    <r>
      <rPr>
        <sz val="14"/>
        <color rgb="FF282828"/>
        <rFont val="Arial"/>
        <family val="2"/>
      </rPr>
      <t>24</t>
    </r>
  </si>
  <si>
    <r>
      <rPr>
        <sz val="14"/>
        <color rgb="FF111111"/>
        <rFont val="Arial"/>
        <family val="2"/>
      </rPr>
      <t>0146AO</t>
    </r>
  </si>
  <si>
    <r>
      <rPr>
        <sz val="14"/>
        <color rgb="FF111111"/>
        <rFont val="Arial"/>
        <family val="2"/>
      </rPr>
      <t xml:space="preserve">Accidents vasculaires </t>
    </r>
    <r>
      <rPr>
        <sz val="14"/>
        <color rgb="FF282828"/>
        <rFont val="Arial"/>
        <family val="2"/>
      </rPr>
      <t>cerèbra</t>
    </r>
    <r>
      <rPr>
        <sz val="14"/>
        <rFont val="Arial"/>
        <family val="2"/>
      </rPr>
      <t xml:space="preserve">ux </t>
    </r>
    <r>
      <rPr>
        <sz val="14"/>
        <color rgb="FF111111"/>
        <rFont val="Arial"/>
        <family val="2"/>
      </rPr>
      <t>av</t>
    </r>
    <r>
      <rPr>
        <sz val="14"/>
        <color rgb="FF3F3F3F"/>
        <rFont val="Arial"/>
        <family val="2"/>
      </rPr>
      <t>e</t>
    </r>
    <r>
      <rPr>
        <sz val="14"/>
        <color rgb="FF111111"/>
        <rFont val="Arial"/>
        <family val="2"/>
      </rPr>
      <t xml:space="preserve">c tétraplégie </t>
    </r>
    <r>
      <rPr>
        <sz val="14"/>
        <rFont val="Arial"/>
        <family val="2"/>
      </rPr>
      <t xml:space="preserve">- z </t>
    </r>
    <r>
      <rPr>
        <sz val="14"/>
        <color rgb="FF282828"/>
        <rFont val="Arial"/>
        <family val="2"/>
      </rPr>
      <t>é</t>
    </r>
    <r>
      <rPr>
        <sz val="14"/>
        <rFont val="Arial"/>
        <family val="2"/>
      </rPr>
      <t>r</t>
    </r>
    <r>
      <rPr>
        <sz val="14"/>
        <color rgb="FF282828"/>
        <rFont val="Arial"/>
        <family val="2"/>
      </rPr>
      <t xml:space="preserve">o </t>
    </r>
    <r>
      <rPr>
        <sz val="14"/>
        <rFont val="Arial"/>
        <family val="2"/>
      </rPr>
      <t>jour</t>
    </r>
  </si>
  <si>
    <r>
      <rPr>
        <sz val="14"/>
        <color rgb="FF111111"/>
        <rFont val="Arial"/>
        <family val="2"/>
      </rPr>
      <t>170.88</t>
    </r>
  </si>
  <si>
    <r>
      <rPr>
        <sz val="14"/>
        <color rgb="FF111111"/>
        <rFont val="Arial"/>
        <family val="2"/>
      </rPr>
      <t>0146A1</t>
    </r>
  </si>
  <si>
    <r>
      <rPr>
        <sz val="14"/>
        <color rgb="FF111111"/>
        <rFont val="Arial"/>
        <family val="2"/>
      </rPr>
      <t xml:space="preserve">Accidents vasculaires </t>
    </r>
    <r>
      <rPr>
        <sz val="14"/>
        <color rgb="FF282828"/>
        <rFont val="Arial"/>
        <family val="2"/>
      </rPr>
      <t>cerèbra</t>
    </r>
    <r>
      <rPr>
        <sz val="14"/>
        <rFont val="Arial"/>
        <family val="2"/>
      </rPr>
      <t xml:space="preserve">ux </t>
    </r>
    <r>
      <rPr>
        <sz val="14"/>
        <color rgb="FF111111"/>
        <rFont val="Arial"/>
        <family val="2"/>
      </rPr>
      <t>av</t>
    </r>
    <r>
      <rPr>
        <sz val="14"/>
        <color rgb="FF3F3F3F"/>
        <rFont val="Arial"/>
        <family val="2"/>
      </rPr>
      <t>e</t>
    </r>
    <r>
      <rPr>
        <sz val="14"/>
        <color rgb="FF111111"/>
        <rFont val="Arial"/>
        <family val="2"/>
      </rPr>
      <t xml:space="preserve">c tétrapléaie </t>
    </r>
    <r>
      <rPr>
        <sz val="14"/>
        <rFont val="Arial"/>
        <family val="2"/>
      </rPr>
      <t xml:space="preserve">- niveau </t>
    </r>
    <r>
      <rPr>
        <sz val="14"/>
        <color rgb="FF111111"/>
        <rFont val="Arial"/>
        <family val="2"/>
      </rPr>
      <t>1</t>
    </r>
  </si>
  <si>
    <r>
      <rPr>
        <sz val="14"/>
        <color rgb="FF111111"/>
        <rFont val="Arial"/>
        <family val="2"/>
      </rPr>
      <t>194.15</t>
    </r>
  </si>
  <si>
    <r>
      <rPr>
        <sz val="14"/>
        <color rgb="FF111111"/>
        <rFont val="Arial"/>
        <family val="2"/>
      </rPr>
      <t>16 502.61</t>
    </r>
  </si>
  <si>
    <r>
      <rPr>
        <sz val="14"/>
        <color rgb="FF111111"/>
        <rFont val="Arial"/>
        <family val="2"/>
      </rPr>
      <t>0146A2</t>
    </r>
  </si>
  <si>
    <r>
      <rPr>
        <sz val="14"/>
        <color rgb="FF111111"/>
        <rFont val="Arial"/>
        <family val="2"/>
      </rPr>
      <t xml:space="preserve">Accidents vasculaires </t>
    </r>
    <r>
      <rPr>
        <sz val="14"/>
        <color rgb="FF282828"/>
        <rFont val="Arial"/>
        <family val="2"/>
      </rPr>
      <t>cerèbra</t>
    </r>
    <r>
      <rPr>
        <sz val="14"/>
        <rFont val="Arial"/>
        <family val="2"/>
      </rPr>
      <t xml:space="preserve">ux </t>
    </r>
    <r>
      <rPr>
        <sz val="14"/>
        <color rgb="FF111111"/>
        <rFont val="Arial"/>
        <family val="2"/>
      </rPr>
      <t>av</t>
    </r>
    <r>
      <rPr>
        <sz val="14"/>
        <color rgb="FF3F3F3F"/>
        <rFont val="Arial"/>
        <family val="2"/>
      </rPr>
      <t>e</t>
    </r>
    <r>
      <rPr>
        <sz val="14"/>
        <color rgb="FF111111"/>
        <rFont val="Arial"/>
        <family val="2"/>
      </rPr>
      <t xml:space="preserve">c </t>
    </r>
    <r>
      <rPr>
        <sz val="14"/>
        <rFont val="Arial"/>
        <family val="2"/>
      </rPr>
      <t>t</t>
    </r>
    <r>
      <rPr>
        <sz val="14"/>
        <color rgb="FF282828"/>
        <rFont val="Arial"/>
        <family val="2"/>
      </rPr>
      <t>é</t>
    </r>
    <r>
      <rPr>
        <sz val="14"/>
        <rFont val="Arial"/>
        <family val="2"/>
      </rPr>
      <t>traol</t>
    </r>
    <r>
      <rPr>
        <sz val="14"/>
        <color rgb="FF282828"/>
        <rFont val="Arial"/>
        <family val="2"/>
      </rPr>
      <t xml:space="preserve">éaie </t>
    </r>
    <r>
      <rPr>
        <sz val="14"/>
        <rFont val="Arial"/>
        <family val="2"/>
      </rPr>
      <t>- niv</t>
    </r>
    <r>
      <rPr>
        <sz val="14"/>
        <color rgb="FF282828"/>
        <rFont val="Arial"/>
        <family val="2"/>
      </rPr>
      <t>ea</t>
    </r>
    <r>
      <rPr>
        <sz val="14"/>
        <rFont val="Arial"/>
        <family val="2"/>
      </rPr>
      <t xml:space="preserve">u </t>
    </r>
    <r>
      <rPr>
        <sz val="14"/>
        <color rgb="FF111111"/>
        <rFont val="Arial"/>
        <family val="2"/>
      </rPr>
      <t>2</t>
    </r>
  </si>
  <si>
    <r>
      <rPr>
        <sz val="14"/>
        <color rgb="FF111111"/>
        <rFont val="Arial"/>
        <family val="2"/>
      </rPr>
      <t>249 07</t>
    </r>
  </si>
  <si>
    <r>
      <rPr>
        <sz val="14"/>
        <color rgb="FF111111"/>
        <rFont val="Arial"/>
        <family val="2"/>
      </rPr>
      <t>42 092 38</t>
    </r>
  </si>
  <si>
    <r>
      <rPr>
        <sz val="14"/>
        <color rgb="FF111111"/>
        <rFont val="Arial"/>
        <family val="2"/>
      </rPr>
      <t>244 72</t>
    </r>
  </si>
  <si>
    <r>
      <rPr>
        <sz val="14"/>
        <color rgb="FF111111"/>
        <rFont val="Arial"/>
        <family val="2"/>
      </rPr>
      <t>0147AO</t>
    </r>
  </si>
  <si>
    <r>
      <rPr>
        <sz val="14"/>
        <color rgb="FF111111"/>
        <rFont val="Arial"/>
        <family val="2"/>
      </rPr>
      <t xml:space="preserve">Accidents vasculaires </t>
    </r>
    <r>
      <rPr>
        <sz val="14"/>
        <color rgb="FF282828"/>
        <rFont val="Arial"/>
        <family val="2"/>
      </rPr>
      <t>cérébra</t>
    </r>
    <r>
      <rPr>
        <sz val="14"/>
        <rFont val="Arial"/>
        <family val="2"/>
      </rPr>
      <t xml:space="preserve">ux </t>
    </r>
    <r>
      <rPr>
        <sz val="14"/>
        <color rgb="FF111111"/>
        <rFont val="Arial"/>
        <family val="2"/>
      </rPr>
      <t>av</t>
    </r>
    <r>
      <rPr>
        <sz val="14"/>
        <color rgb="FF3F3F3F"/>
        <rFont val="Arial"/>
        <family val="2"/>
      </rPr>
      <t>e</t>
    </r>
    <r>
      <rPr>
        <sz val="14"/>
        <color rgb="FF111111"/>
        <rFont val="Arial"/>
        <family val="2"/>
      </rPr>
      <t xml:space="preserve">c </t>
    </r>
    <r>
      <rPr>
        <sz val="14"/>
        <rFont val="Arial"/>
        <family val="2"/>
      </rPr>
      <t xml:space="preserve">hémiplégie, </t>
    </r>
    <r>
      <rPr>
        <sz val="14"/>
        <color rgb="FF111111"/>
        <rFont val="Arial"/>
        <family val="2"/>
      </rPr>
      <t>s</t>
    </r>
    <r>
      <rPr>
        <sz val="14"/>
        <color rgb="FF3F3F3F"/>
        <rFont val="Arial"/>
        <family val="2"/>
      </rPr>
      <t>c</t>
    </r>
    <r>
      <rPr>
        <sz val="14"/>
        <color rgb="FF111111"/>
        <rFont val="Arial"/>
        <family val="2"/>
      </rPr>
      <t xml:space="preserve">ore phy
</t>
    </r>
    <r>
      <rPr>
        <sz val="14"/>
        <color rgb="FF282828"/>
        <rFont val="Arial"/>
        <family val="2"/>
      </rPr>
      <t>&lt;</t>
    </r>
    <r>
      <rPr>
        <sz val="14"/>
        <rFont val="Arial"/>
        <family val="2"/>
      </rPr>
      <t xml:space="preserve">= </t>
    </r>
    <r>
      <rPr>
        <sz val="14"/>
        <color rgb="FF282828"/>
        <rFont val="Arial"/>
        <family val="2"/>
      </rPr>
      <t>8, sco</t>
    </r>
    <r>
      <rPr>
        <sz val="14"/>
        <rFont val="Arial"/>
        <family val="2"/>
      </rPr>
      <t xml:space="preserve">re </t>
    </r>
    <r>
      <rPr>
        <sz val="14"/>
        <color rgb="FF111111"/>
        <rFont val="Arial"/>
        <family val="2"/>
      </rPr>
      <t xml:space="preserve">rr &lt;=  90 </t>
    </r>
    <r>
      <rPr>
        <sz val="14"/>
        <rFont val="Arial"/>
        <family val="2"/>
      </rPr>
      <t>- zéroiour</t>
    </r>
  </si>
  <si>
    <r>
      <rPr>
        <sz val="14"/>
        <color rgb="FF111111"/>
        <rFont val="Arial"/>
        <family val="2"/>
      </rPr>
      <t>0147A1</t>
    </r>
  </si>
  <si>
    <r>
      <rPr>
        <sz val="14"/>
        <color rgb="FF111111"/>
        <rFont val="Arial"/>
        <family val="2"/>
      </rPr>
      <t xml:space="preserve">Accidents </t>
    </r>
    <r>
      <rPr>
        <sz val="14"/>
        <color rgb="FF282828"/>
        <rFont val="Arial"/>
        <family val="2"/>
      </rPr>
      <t>vasc</t>
    </r>
    <r>
      <rPr>
        <sz val="14"/>
        <rFont val="Arial"/>
        <family val="2"/>
      </rPr>
      <t xml:space="preserve">ulair </t>
    </r>
    <r>
      <rPr>
        <sz val="14"/>
        <color rgb="FF282828"/>
        <rFont val="Arial"/>
        <family val="2"/>
      </rPr>
      <t>es cerébra</t>
    </r>
    <r>
      <rPr>
        <sz val="14"/>
        <rFont val="Arial"/>
        <family val="2"/>
      </rPr>
      <t xml:space="preserve">ux </t>
    </r>
    <r>
      <rPr>
        <sz val="14"/>
        <color rgb="FF111111"/>
        <rFont val="Arial"/>
        <family val="2"/>
      </rPr>
      <t xml:space="preserve">avec </t>
    </r>
    <r>
      <rPr>
        <sz val="14"/>
        <rFont val="Arial"/>
        <family val="2"/>
      </rPr>
      <t xml:space="preserve">hémiplégie, </t>
    </r>
    <r>
      <rPr>
        <sz val="14"/>
        <color rgb="FF111111"/>
        <rFont val="Arial"/>
        <family val="2"/>
      </rPr>
      <t xml:space="preserve">score </t>
    </r>
    <r>
      <rPr>
        <sz val="14"/>
        <rFont val="Arial"/>
        <family val="2"/>
      </rPr>
      <t xml:space="preserve">phy
</t>
    </r>
    <r>
      <rPr>
        <sz val="14"/>
        <color rgb="FF282828"/>
        <rFont val="Arial"/>
        <family val="2"/>
      </rPr>
      <t>&lt;</t>
    </r>
    <r>
      <rPr>
        <sz val="14"/>
        <rFont val="Arial"/>
        <family val="2"/>
      </rPr>
      <t xml:space="preserve">= </t>
    </r>
    <r>
      <rPr>
        <sz val="14"/>
        <color rgb="FF111111"/>
        <rFont val="Arial"/>
        <family val="2"/>
      </rPr>
      <t xml:space="preserve">8, </t>
    </r>
    <r>
      <rPr>
        <sz val="14"/>
        <color rgb="FF282828"/>
        <rFont val="Arial"/>
        <family val="2"/>
      </rPr>
      <t xml:space="preserve">score </t>
    </r>
    <r>
      <rPr>
        <sz val="14"/>
        <rFont val="Arial"/>
        <family val="2"/>
      </rPr>
      <t xml:space="preserve">rr </t>
    </r>
    <r>
      <rPr>
        <sz val="14"/>
        <color rgb="FF3F3F3F"/>
        <rFont val="Arial"/>
        <family val="2"/>
      </rPr>
      <t>&lt;</t>
    </r>
    <r>
      <rPr>
        <sz val="14"/>
        <rFont val="Arial"/>
        <family val="2"/>
      </rPr>
      <t xml:space="preserve">=  </t>
    </r>
    <r>
      <rPr>
        <sz val="14"/>
        <color rgb="FF111111"/>
        <rFont val="Arial"/>
        <family val="2"/>
      </rPr>
      <t xml:space="preserve">90 </t>
    </r>
    <r>
      <rPr>
        <sz val="14"/>
        <rFont val="Arial"/>
        <family val="2"/>
      </rPr>
      <t xml:space="preserve">- </t>
    </r>
    <r>
      <rPr>
        <sz val="14"/>
        <color rgb="FF111111"/>
        <rFont val="Arial"/>
        <family val="2"/>
      </rPr>
      <t xml:space="preserve">niveau </t>
    </r>
    <r>
      <rPr>
        <sz val="14"/>
        <rFont val="Arial"/>
        <family val="2"/>
      </rPr>
      <t>1</t>
    </r>
  </si>
  <si>
    <r>
      <rPr>
        <sz val="14"/>
        <color rgb="FF282828"/>
        <rFont val="Arial"/>
        <family val="2"/>
      </rPr>
      <t xml:space="preserve">6 </t>
    </r>
    <r>
      <rPr>
        <sz val="14"/>
        <color rgb="FF111111"/>
        <rFont val="Arial"/>
        <family val="2"/>
      </rPr>
      <t>009,62</t>
    </r>
  </si>
  <si>
    <r>
      <rPr>
        <sz val="14"/>
        <color rgb="FF111111"/>
        <rFont val="Arial"/>
        <family val="2"/>
      </rPr>
      <t>0147A2</t>
    </r>
  </si>
  <si>
    <r>
      <rPr>
        <sz val="14"/>
        <color rgb="FF111111"/>
        <rFont val="Arial"/>
        <family val="2"/>
      </rPr>
      <t xml:space="preserve">Accidents </t>
    </r>
    <r>
      <rPr>
        <sz val="14"/>
        <color rgb="FF282828"/>
        <rFont val="Arial"/>
        <family val="2"/>
      </rPr>
      <t>vasc</t>
    </r>
    <r>
      <rPr>
        <sz val="14"/>
        <rFont val="Arial"/>
        <family val="2"/>
      </rPr>
      <t xml:space="preserve">ulair </t>
    </r>
    <r>
      <rPr>
        <sz val="14"/>
        <color rgb="FF282828"/>
        <rFont val="Arial"/>
        <family val="2"/>
      </rPr>
      <t xml:space="preserve">es </t>
    </r>
    <r>
      <rPr>
        <sz val="14"/>
        <rFont val="Arial"/>
        <family val="2"/>
      </rPr>
      <t xml:space="preserve">cérébraux </t>
    </r>
    <r>
      <rPr>
        <sz val="14"/>
        <color rgb="FF111111"/>
        <rFont val="Arial"/>
        <family val="2"/>
      </rPr>
      <t xml:space="preserve">avec </t>
    </r>
    <r>
      <rPr>
        <sz val="14"/>
        <rFont val="Arial"/>
        <family val="2"/>
      </rPr>
      <t xml:space="preserve">hémiplégie, </t>
    </r>
    <r>
      <rPr>
        <sz val="14"/>
        <color rgb="FF111111"/>
        <rFont val="Arial"/>
        <family val="2"/>
      </rPr>
      <t xml:space="preserve">score </t>
    </r>
    <r>
      <rPr>
        <sz val="14"/>
        <rFont val="Arial"/>
        <family val="2"/>
      </rPr>
      <t xml:space="preserve">phy
</t>
    </r>
    <r>
      <rPr>
        <sz val="14"/>
        <color rgb="FF3F3F3F"/>
        <rFont val="Arial"/>
        <family val="2"/>
      </rPr>
      <t>-&lt;</t>
    </r>
    <r>
      <rPr>
        <sz val="14"/>
        <rFont val="Arial"/>
        <family val="2"/>
      </rPr>
      <t xml:space="preserve">=  </t>
    </r>
    <r>
      <rPr>
        <sz val="14"/>
        <color rgb="FF111111"/>
        <rFont val="Arial"/>
        <family val="2"/>
      </rPr>
      <t xml:space="preserve">8, score </t>
    </r>
    <r>
      <rPr>
        <sz val="14"/>
        <rFont val="Arial"/>
        <family val="2"/>
      </rPr>
      <t xml:space="preserve">rr </t>
    </r>
    <r>
      <rPr>
        <sz val="14"/>
        <color rgb="FF3F3F3F"/>
        <rFont val="Arial"/>
        <family val="2"/>
      </rPr>
      <t>-&lt;</t>
    </r>
    <r>
      <rPr>
        <sz val="14"/>
        <rFont val="Arial"/>
        <family val="2"/>
      </rPr>
      <t xml:space="preserve">=  </t>
    </r>
    <r>
      <rPr>
        <sz val="14"/>
        <color rgb="FF111111"/>
        <rFont val="Arial"/>
        <family val="2"/>
      </rPr>
      <t xml:space="preserve">90 </t>
    </r>
    <r>
      <rPr>
        <sz val="14"/>
        <rFont val="Arial"/>
        <family val="2"/>
      </rPr>
      <t xml:space="preserve">- </t>
    </r>
    <r>
      <rPr>
        <sz val="14"/>
        <color rgb="FF111111"/>
        <rFont val="Arial"/>
        <family val="2"/>
      </rPr>
      <t>niveau 2</t>
    </r>
  </si>
  <si>
    <r>
      <t xml:space="preserve">11 </t>
    </r>
    <r>
      <rPr>
        <sz val="14"/>
        <color rgb="FF111111"/>
        <rFont val="Arial"/>
        <family val="2"/>
      </rPr>
      <t>644,23</t>
    </r>
  </si>
  <si>
    <r>
      <rPr>
        <sz val="14"/>
        <color rgb="FF010101"/>
        <rFont val="Arial"/>
        <family val="2"/>
      </rPr>
      <t xml:space="preserve">FIN
de Zone Forfaitaire </t>
    </r>
    <r>
      <rPr>
        <sz val="14"/>
        <color rgb="FF1C1C1C"/>
        <rFont val="Arial"/>
        <family val="2"/>
      </rPr>
      <t>(</t>
    </r>
    <r>
      <rPr>
        <sz val="14"/>
        <color rgb="FF010101"/>
        <rFont val="Arial"/>
        <family val="2"/>
      </rPr>
      <t>FZF</t>
    </r>
    <r>
      <rPr>
        <sz val="14"/>
        <color rgb="FF343434"/>
        <rFont val="Arial"/>
        <family val="2"/>
      </rPr>
      <t>)</t>
    </r>
  </si>
  <si>
    <r>
      <rPr>
        <sz val="14"/>
        <color rgb="FF010101"/>
        <rFont val="Arial"/>
        <family val="2"/>
      </rPr>
      <t>Accidents v</t>
    </r>
    <r>
      <rPr>
        <sz val="14"/>
        <color rgb="FF1C1C1C"/>
        <rFont val="Arial"/>
        <family val="2"/>
      </rPr>
      <t>a</t>
    </r>
    <r>
      <rPr>
        <sz val="14"/>
        <color rgb="FF010101"/>
        <rFont val="Arial"/>
        <family val="2"/>
      </rPr>
      <t>s</t>
    </r>
    <r>
      <rPr>
        <sz val="14"/>
        <color rgb="FF1C1C1C"/>
        <rFont val="Arial"/>
        <family val="2"/>
      </rPr>
      <t>c</t>
    </r>
    <r>
      <rPr>
        <sz val="14"/>
        <color rgb="FF010101"/>
        <rFont val="Arial"/>
        <family val="2"/>
      </rPr>
      <t xml:space="preserve">ul </t>
    </r>
    <r>
      <rPr>
        <sz val="14"/>
        <color rgb="FF1C1C1C"/>
        <rFont val="Arial"/>
        <family val="2"/>
      </rPr>
      <t>a</t>
    </r>
    <r>
      <rPr>
        <sz val="14"/>
        <color rgb="FF010101"/>
        <rFont val="Arial"/>
        <family val="2"/>
      </rPr>
      <t>ires cérébrau</t>
    </r>
    <r>
      <rPr>
        <sz val="14"/>
        <color rgb="FF1C1C1C"/>
        <rFont val="Arial"/>
        <family val="2"/>
      </rPr>
      <t xml:space="preserve">x </t>
    </r>
    <r>
      <rPr>
        <sz val="14"/>
        <color rgb="FF010101"/>
        <rFont val="Arial"/>
        <family val="2"/>
      </rPr>
      <t>avec
hé</t>
    </r>
    <r>
      <rPr>
        <sz val="14"/>
        <color rgb="FF1C1C1C"/>
        <rFont val="Arial"/>
        <family val="2"/>
      </rPr>
      <t>m</t>
    </r>
    <r>
      <rPr>
        <sz val="14"/>
        <color rgb="FF010101"/>
        <rFont val="Arial"/>
        <family val="2"/>
      </rPr>
      <t xml:space="preserve">iplégie, </t>
    </r>
    <r>
      <rPr>
        <sz val="14"/>
        <color rgb="FF1C1C1C"/>
        <rFont val="Arial"/>
        <family val="2"/>
      </rPr>
      <t>s</t>
    </r>
    <r>
      <rPr>
        <sz val="14"/>
        <color rgb="FF010101"/>
        <rFont val="Arial"/>
        <family val="2"/>
      </rPr>
      <t xml:space="preserve">corephy
</t>
    </r>
    <r>
      <rPr>
        <sz val="14"/>
        <color rgb="FF1C1C1C"/>
        <rFont val="Arial"/>
        <family val="2"/>
      </rPr>
      <t>&gt;</t>
    </r>
    <r>
      <rPr>
        <sz val="14"/>
        <color rgb="FF010101"/>
        <rFont val="Arial"/>
        <family val="2"/>
      </rPr>
      <t>= 9</t>
    </r>
    <r>
      <rPr>
        <sz val="14"/>
        <color rgb="FF1C1C1C"/>
        <rFont val="Arial"/>
        <family val="2"/>
      </rPr>
      <t xml:space="preserve">, </t>
    </r>
    <r>
      <rPr>
        <sz val="14"/>
        <color rgb="FF010101"/>
        <rFont val="Arial"/>
        <family val="2"/>
      </rPr>
      <t xml:space="preserve">score cog </t>
    </r>
    <r>
      <rPr>
        <sz val="14"/>
        <color rgb="FF1C1C1C"/>
        <rFont val="Arial"/>
        <family val="2"/>
      </rPr>
      <t>&lt;</t>
    </r>
    <r>
      <rPr>
        <sz val="14"/>
        <color rgb="FF010101"/>
        <rFont val="Arial"/>
        <family val="2"/>
      </rPr>
      <t>= 4</t>
    </r>
    <r>
      <rPr>
        <sz val="14"/>
        <color rgb="FF343434"/>
        <rFont val="Arial"/>
        <family val="2"/>
      </rPr>
      <t xml:space="preserve">. </t>
    </r>
    <r>
      <rPr>
        <sz val="14"/>
        <color rgb="FF010101"/>
        <rFont val="Arial"/>
        <family val="2"/>
      </rPr>
      <t>score rr &lt;= 90 - zéro iour</t>
    </r>
  </si>
  <si>
    <r>
      <rPr>
        <sz val="14"/>
        <color rgb="FF010101"/>
        <rFont val="Arial"/>
        <family val="2"/>
      </rPr>
      <t>132.72</t>
    </r>
  </si>
  <si>
    <r>
      <rPr>
        <sz val="14"/>
        <color rgb="FF010101"/>
        <rFont val="Arial"/>
        <family val="2"/>
      </rPr>
      <t>Accidents vasculaires cérébraux avec
hé</t>
    </r>
    <r>
      <rPr>
        <sz val="14"/>
        <color rgb="FF1C1C1C"/>
        <rFont val="Arial"/>
        <family val="2"/>
      </rPr>
      <t>m</t>
    </r>
    <r>
      <rPr>
        <sz val="14"/>
        <color rgb="FF010101"/>
        <rFont val="Arial"/>
        <family val="2"/>
      </rPr>
      <t>iplégie, score p</t>
    </r>
    <r>
      <rPr>
        <sz val="14"/>
        <color rgb="FF1C1C1C"/>
        <rFont val="Arial"/>
        <family val="2"/>
      </rPr>
      <t>h</t>
    </r>
    <r>
      <rPr>
        <sz val="14"/>
        <color rgb="FF010101"/>
        <rFont val="Arial"/>
        <family val="2"/>
      </rPr>
      <t>y
&gt;= 9, score co</t>
    </r>
    <r>
      <rPr>
        <sz val="14"/>
        <color rgb="FF1C1C1C"/>
        <rFont val="Arial"/>
        <family val="2"/>
      </rPr>
      <t xml:space="preserve">g </t>
    </r>
    <r>
      <rPr>
        <sz val="14"/>
        <color rgb="FF010101"/>
        <rFont val="Arial"/>
        <family val="2"/>
      </rPr>
      <t xml:space="preserve">&lt;= 4, score </t>
    </r>
    <r>
      <rPr>
        <sz val="14"/>
        <color rgb="FF1C1C1C"/>
        <rFont val="Arial"/>
        <family val="2"/>
      </rPr>
      <t>r</t>
    </r>
    <r>
      <rPr>
        <sz val="14"/>
        <color rgb="FF010101"/>
        <rFont val="Arial"/>
        <family val="2"/>
      </rPr>
      <t xml:space="preserve">r &lt;= 90 </t>
    </r>
    <r>
      <rPr>
        <sz val="14"/>
        <color rgb="FF1C1C1C"/>
        <rFont val="Arial"/>
        <family val="2"/>
      </rPr>
      <t xml:space="preserve">- </t>
    </r>
    <r>
      <rPr>
        <sz val="14"/>
        <color rgb="FF010101"/>
        <rFont val="Arial"/>
        <family val="2"/>
      </rPr>
      <t>niveau 1</t>
    </r>
  </si>
  <si>
    <r>
      <rPr>
        <sz val="14"/>
        <color rgb="FF010101"/>
        <rFont val="Arial"/>
        <family val="2"/>
      </rPr>
      <t>201.33</t>
    </r>
  </si>
  <si>
    <r>
      <rPr>
        <sz val="14"/>
        <color rgb="FF010101"/>
        <rFont val="Arial"/>
        <family val="2"/>
      </rPr>
      <t>11 475.79</t>
    </r>
  </si>
  <si>
    <r>
      <rPr>
        <sz val="14"/>
        <color rgb="FF010101"/>
        <rFont val="Arial"/>
        <family val="2"/>
      </rPr>
      <t>Accidents vas</t>
    </r>
    <r>
      <rPr>
        <sz val="14"/>
        <color rgb="FF1C1C1C"/>
        <rFont val="Arial"/>
        <family val="2"/>
      </rPr>
      <t>c</t>
    </r>
    <r>
      <rPr>
        <sz val="14"/>
        <color rgb="FF010101"/>
        <rFont val="Arial"/>
        <family val="2"/>
      </rPr>
      <t>ulaires
céréb</t>
    </r>
    <r>
      <rPr>
        <sz val="14"/>
        <color rgb="FF1C1C1C"/>
        <rFont val="Arial"/>
        <family val="2"/>
      </rPr>
      <t>ra</t>
    </r>
    <r>
      <rPr>
        <sz val="14"/>
        <color rgb="FF010101"/>
        <rFont val="Arial"/>
        <family val="2"/>
      </rPr>
      <t>ux avec hémiplégie. score phy
&gt;= 9, scor</t>
    </r>
    <r>
      <rPr>
        <sz val="14"/>
        <color rgb="FF1C1C1C"/>
        <rFont val="Arial"/>
        <family val="2"/>
      </rPr>
      <t xml:space="preserve">e </t>
    </r>
    <r>
      <rPr>
        <sz val="14"/>
        <color rgb="FF010101"/>
        <rFont val="Arial"/>
        <family val="2"/>
      </rPr>
      <t>cog &lt;= 4, score rr &lt;= 90 - n1veau 2</t>
    </r>
  </si>
  <si>
    <r>
      <rPr>
        <sz val="14"/>
        <color rgb="FF010101"/>
        <rFont val="Arial"/>
        <family val="2"/>
      </rPr>
      <t>218 94</t>
    </r>
  </si>
  <si>
    <r>
      <rPr>
        <sz val="14"/>
        <color rgb="FF010101"/>
        <rFont val="Arial"/>
        <family val="2"/>
      </rPr>
      <t>2</t>
    </r>
    <r>
      <rPr>
        <sz val="14"/>
        <color rgb="FF1C1C1C"/>
        <rFont val="Arial"/>
        <family val="2"/>
      </rPr>
      <t>1</t>
    </r>
    <r>
      <rPr>
        <sz val="14"/>
        <color rgb="FF010101"/>
        <rFont val="Arial"/>
        <family val="2"/>
      </rPr>
      <t>8.94</t>
    </r>
  </si>
  <si>
    <r>
      <rPr>
        <sz val="14"/>
        <color rgb="FF010101"/>
        <rFont val="Arial"/>
        <family val="2"/>
      </rPr>
      <t xml:space="preserve">14 </t>
    </r>
    <r>
      <rPr>
        <sz val="14"/>
        <color rgb="FF1C1C1C"/>
        <rFont val="Arial"/>
        <family val="2"/>
      </rPr>
      <t>01</t>
    </r>
    <r>
      <rPr>
        <sz val="14"/>
        <color rgb="FF010101"/>
        <rFont val="Arial"/>
        <family val="2"/>
      </rPr>
      <t>2.47</t>
    </r>
  </si>
  <si>
    <r>
      <rPr>
        <sz val="14"/>
        <color rgb="FF010101"/>
        <rFont val="Arial"/>
        <family val="2"/>
      </rPr>
      <t>01</t>
    </r>
    <r>
      <rPr>
        <sz val="14"/>
        <color rgb="FF1C1C1C"/>
        <rFont val="Arial"/>
        <family val="2"/>
      </rPr>
      <t>4</t>
    </r>
    <r>
      <rPr>
        <sz val="14"/>
        <color rgb="FF010101"/>
        <rFont val="Arial"/>
        <family val="2"/>
      </rPr>
      <t>7CO</t>
    </r>
  </si>
  <si>
    <r>
      <rPr>
        <sz val="14"/>
        <color rgb="FF010101"/>
        <rFont val="Arial"/>
        <family val="2"/>
      </rPr>
      <t>Accidents v</t>
    </r>
    <r>
      <rPr>
        <sz val="14"/>
        <color rgb="FF1C1C1C"/>
        <rFont val="Arial"/>
        <family val="2"/>
      </rPr>
      <t>a</t>
    </r>
    <r>
      <rPr>
        <sz val="14"/>
        <color rgb="FF010101"/>
        <rFont val="Arial"/>
        <family val="2"/>
      </rPr>
      <t xml:space="preserve">sculaires cérébraux avec hémiplégie, score phy
</t>
    </r>
    <r>
      <rPr>
        <sz val="14"/>
        <color rgb="FF1C1C1C"/>
        <rFont val="Arial"/>
        <family val="2"/>
      </rPr>
      <t xml:space="preserve">&gt;= </t>
    </r>
    <r>
      <rPr>
        <sz val="14"/>
        <color rgb="FF010101"/>
        <rFont val="Arial"/>
        <family val="2"/>
      </rPr>
      <t>9</t>
    </r>
    <r>
      <rPr>
        <sz val="14"/>
        <color rgb="FF1C1C1C"/>
        <rFont val="Arial"/>
        <family val="2"/>
      </rPr>
      <t xml:space="preserve">, </t>
    </r>
    <r>
      <rPr>
        <sz val="14"/>
        <color rgb="FF010101"/>
        <rFont val="Arial"/>
        <family val="2"/>
      </rPr>
      <t>score co</t>
    </r>
    <r>
      <rPr>
        <sz val="14"/>
        <color rgb="FF1C1C1C"/>
        <rFont val="Arial"/>
        <family val="2"/>
      </rPr>
      <t xml:space="preserve">g </t>
    </r>
    <r>
      <rPr>
        <sz val="14"/>
        <color rgb="FF010101"/>
        <rFont val="Arial"/>
        <family val="2"/>
      </rPr>
      <t xml:space="preserve">&gt;= </t>
    </r>
    <r>
      <rPr>
        <sz val="14"/>
        <color rgb="FF1C1C1C"/>
        <rFont val="Arial"/>
        <family val="2"/>
      </rPr>
      <t>5</t>
    </r>
    <r>
      <rPr>
        <sz val="14"/>
        <color rgb="FF010101"/>
        <rFont val="Arial"/>
        <family val="2"/>
      </rPr>
      <t>, score rr &lt;= 90 - zéro jour</t>
    </r>
  </si>
  <si>
    <r>
      <rPr>
        <sz val="14"/>
        <color rgb="FF010101"/>
        <rFont val="Arial"/>
        <family val="2"/>
      </rPr>
      <t>183.21</t>
    </r>
  </si>
  <si>
    <r>
      <rPr>
        <sz val="14"/>
        <color rgb="FF010101"/>
        <rFont val="Arial"/>
        <family val="2"/>
      </rPr>
      <t>0147C</t>
    </r>
    <r>
      <rPr>
        <sz val="14"/>
        <color rgb="FF1C1C1C"/>
        <rFont val="Arial"/>
        <family val="2"/>
      </rPr>
      <t>1</t>
    </r>
  </si>
  <si>
    <r>
      <rPr>
        <sz val="14"/>
        <color rgb="FF010101"/>
        <rFont val="Arial"/>
        <family val="2"/>
      </rPr>
      <t>Accidents vasculaires céré</t>
    </r>
    <r>
      <rPr>
        <sz val="14"/>
        <color rgb="FF1C1C1C"/>
        <rFont val="Arial"/>
        <family val="2"/>
      </rPr>
      <t>b</t>
    </r>
    <r>
      <rPr>
        <sz val="14"/>
        <color rgb="FF010101"/>
        <rFont val="Arial"/>
        <family val="2"/>
      </rPr>
      <t>rau</t>
    </r>
    <r>
      <rPr>
        <sz val="14"/>
        <color rgb="FF1C1C1C"/>
        <rFont val="Arial"/>
        <family val="2"/>
      </rPr>
      <t xml:space="preserve">x </t>
    </r>
    <r>
      <rPr>
        <sz val="14"/>
        <color rgb="FF010101"/>
        <rFont val="Arial"/>
        <family val="2"/>
      </rPr>
      <t>avec hémi</t>
    </r>
    <r>
      <rPr>
        <sz val="14"/>
        <color rgb="FF1C1C1C"/>
        <rFont val="Arial"/>
        <family val="2"/>
      </rPr>
      <t>p</t>
    </r>
    <r>
      <rPr>
        <sz val="14"/>
        <color rgb="FF010101"/>
        <rFont val="Arial"/>
        <family val="2"/>
      </rPr>
      <t>légie, score p</t>
    </r>
    <r>
      <rPr>
        <sz val="14"/>
        <color rgb="FF1C1C1C"/>
        <rFont val="Arial"/>
        <family val="2"/>
      </rPr>
      <t>h</t>
    </r>
    <r>
      <rPr>
        <sz val="14"/>
        <color rgb="FF010101"/>
        <rFont val="Arial"/>
        <family val="2"/>
      </rPr>
      <t>y
&gt;= 9, sco</t>
    </r>
    <r>
      <rPr>
        <sz val="14"/>
        <color rgb="FF1C1C1C"/>
        <rFont val="Arial"/>
        <family val="2"/>
      </rPr>
      <t>r</t>
    </r>
    <r>
      <rPr>
        <sz val="14"/>
        <color rgb="FF010101"/>
        <rFont val="Arial"/>
        <family val="2"/>
      </rPr>
      <t>e cog &gt;= 5</t>
    </r>
    <r>
      <rPr>
        <sz val="14"/>
        <color rgb="FF343434"/>
        <rFont val="Arial"/>
        <family val="2"/>
      </rPr>
      <t xml:space="preserve">, </t>
    </r>
    <r>
      <rPr>
        <sz val="14"/>
        <color rgb="FF010101"/>
        <rFont val="Arial"/>
        <family val="2"/>
      </rPr>
      <t>scor</t>
    </r>
    <r>
      <rPr>
        <sz val="14"/>
        <color rgb="FF1C1C1C"/>
        <rFont val="Arial"/>
        <family val="2"/>
      </rPr>
      <t xml:space="preserve">e </t>
    </r>
    <r>
      <rPr>
        <sz val="14"/>
        <color rgb="FF010101"/>
        <rFont val="Arial"/>
        <family val="2"/>
      </rPr>
      <t xml:space="preserve">rr </t>
    </r>
    <r>
      <rPr>
        <sz val="14"/>
        <color rgb="FF1C1C1C"/>
        <rFont val="Arial"/>
        <family val="2"/>
      </rPr>
      <t xml:space="preserve">&lt;= </t>
    </r>
    <r>
      <rPr>
        <sz val="14"/>
        <color rgb="FF010101"/>
        <rFont val="Arial"/>
        <family val="2"/>
      </rPr>
      <t xml:space="preserve">90 </t>
    </r>
    <r>
      <rPr>
        <sz val="14"/>
        <color rgb="FF1C1C1C"/>
        <rFont val="Arial"/>
        <family val="2"/>
      </rPr>
      <t xml:space="preserve">- </t>
    </r>
    <r>
      <rPr>
        <sz val="14"/>
        <color rgb="FF010101"/>
        <rFont val="Arial"/>
        <family val="2"/>
      </rPr>
      <t>niveau 1</t>
    </r>
  </si>
  <si>
    <r>
      <rPr>
        <sz val="14"/>
        <color rgb="FF010101"/>
        <rFont val="Arial"/>
        <family val="2"/>
      </rPr>
      <t>2</t>
    </r>
    <r>
      <rPr>
        <sz val="14"/>
        <color rgb="FF1C1C1C"/>
        <rFont val="Arial"/>
        <family val="2"/>
      </rPr>
      <t>1</t>
    </r>
    <r>
      <rPr>
        <sz val="14"/>
        <color rgb="FF010101"/>
        <rFont val="Arial"/>
        <family val="2"/>
      </rPr>
      <t>2.01</t>
    </r>
  </si>
  <si>
    <r>
      <rPr>
        <sz val="14"/>
        <color rgb="FF010101"/>
        <rFont val="Arial"/>
        <family val="2"/>
      </rPr>
      <t>13 568.55</t>
    </r>
  </si>
  <si>
    <r>
      <rPr>
        <sz val="14"/>
        <color rgb="FF1C1C1C"/>
        <rFont val="Arial"/>
        <family val="2"/>
      </rPr>
      <t>0</t>
    </r>
    <r>
      <rPr>
        <sz val="14"/>
        <color rgb="FF010101"/>
        <rFont val="Arial"/>
        <family val="2"/>
      </rPr>
      <t>147</t>
    </r>
    <r>
      <rPr>
        <sz val="14"/>
        <color rgb="FF1C1C1C"/>
        <rFont val="Arial"/>
        <family val="2"/>
      </rPr>
      <t>C</t>
    </r>
    <r>
      <rPr>
        <sz val="14"/>
        <color rgb="FF010101"/>
        <rFont val="Arial"/>
        <family val="2"/>
      </rPr>
      <t>2</t>
    </r>
  </si>
  <si>
    <r>
      <rPr>
        <sz val="14"/>
        <color rgb="FF010101"/>
        <rFont val="Arial"/>
        <family val="2"/>
      </rPr>
      <t>A</t>
    </r>
    <r>
      <rPr>
        <sz val="14"/>
        <color rgb="FF1C1C1C"/>
        <rFont val="Arial"/>
        <family val="2"/>
      </rPr>
      <t>cc</t>
    </r>
    <r>
      <rPr>
        <sz val="14"/>
        <color rgb="FF010101"/>
        <rFont val="Arial"/>
        <family val="2"/>
      </rPr>
      <t>ident</t>
    </r>
    <r>
      <rPr>
        <sz val="14"/>
        <color rgb="FF1C1C1C"/>
        <rFont val="Arial"/>
        <family val="2"/>
      </rPr>
      <t xml:space="preserve">s </t>
    </r>
    <r>
      <rPr>
        <sz val="14"/>
        <color rgb="FF010101"/>
        <rFont val="Arial"/>
        <family val="2"/>
      </rPr>
      <t>vas</t>
    </r>
    <r>
      <rPr>
        <sz val="14"/>
        <color rgb="FF1C1C1C"/>
        <rFont val="Arial"/>
        <family val="2"/>
      </rPr>
      <t>c</t>
    </r>
    <r>
      <rPr>
        <sz val="14"/>
        <color rgb="FF010101"/>
        <rFont val="Arial"/>
        <family val="2"/>
      </rPr>
      <t xml:space="preserve">ulaires </t>
    </r>
    <r>
      <rPr>
        <b/>
        <sz val="14"/>
        <color rgb="FF1C1C1C"/>
        <rFont val="Arial"/>
        <family val="2"/>
      </rPr>
      <t>cé</t>
    </r>
    <r>
      <rPr>
        <b/>
        <sz val="14"/>
        <color rgb="FF010101"/>
        <rFont val="Arial"/>
        <family val="2"/>
      </rPr>
      <t>r</t>
    </r>
    <r>
      <rPr>
        <b/>
        <sz val="14"/>
        <color rgb="FF1C1C1C"/>
        <rFont val="Arial"/>
        <family val="2"/>
      </rPr>
      <t>é</t>
    </r>
    <r>
      <rPr>
        <b/>
        <sz val="14"/>
        <color rgb="FF010101"/>
        <rFont val="Arial"/>
        <family val="2"/>
      </rPr>
      <t>b</t>
    </r>
    <r>
      <rPr>
        <b/>
        <sz val="14"/>
        <color rgb="FF1C1C1C"/>
        <rFont val="Arial"/>
        <family val="2"/>
      </rPr>
      <t>ra</t>
    </r>
    <r>
      <rPr>
        <b/>
        <sz val="14"/>
        <color rgb="FF010101"/>
        <rFont val="Arial"/>
        <family val="2"/>
      </rPr>
      <t xml:space="preserve">u x </t>
    </r>
    <r>
      <rPr>
        <b/>
        <sz val="14"/>
        <color rgb="FF1C1C1C"/>
        <rFont val="Arial"/>
        <family val="2"/>
      </rPr>
      <t xml:space="preserve">av </t>
    </r>
    <r>
      <rPr>
        <b/>
        <sz val="14"/>
        <color rgb="FF010101"/>
        <rFont val="Arial"/>
        <family val="2"/>
      </rPr>
      <t xml:space="preserve">e </t>
    </r>
    <r>
      <rPr>
        <b/>
        <sz val="14"/>
        <color rgb="FF1C1C1C"/>
        <rFont val="Arial"/>
        <family val="2"/>
      </rPr>
      <t xml:space="preserve">c </t>
    </r>
    <r>
      <rPr>
        <sz val="14"/>
        <color rgb="FF010101"/>
        <rFont val="Arial"/>
        <family val="2"/>
      </rPr>
      <t>h</t>
    </r>
    <r>
      <rPr>
        <sz val="14"/>
        <color rgb="FF343434"/>
        <rFont val="Arial"/>
        <family val="2"/>
      </rPr>
      <t>é</t>
    </r>
    <r>
      <rPr>
        <sz val="14"/>
        <color rgb="FF1C1C1C"/>
        <rFont val="Arial"/>
        <family val="2"/>
      </rPr>
      <t>m</t>
    </r>
    <r>
      <rPr>
        <sz val="14"/>
        <color rgb="FF010101"/>
        <rFont val="Arial"/>
        <family val="2"/>
      </rPr>
      <t>ipl</t>
    </r>
    <r>
      <rPr>
        <sz val="14"/>
        <color rgb="FF1C1C1C"/>
        <rFont val="Arial"/>
        <family val="2"/>
      </rPr>
      <t>ég</t>
    </r>
    <r>
      <rPr>
        <sz val="14"/>
        <color rgb="FF010101"/>
        <rFont val="Arial"/>
        <family val="2"/>
      </rPr>
      <t>i</t>
    </r>
    <r>
      <rPr>
        <sz val="14"/>
        <color rgb="FF343434"/>
        <rFont val="Arial"/>
        <family val="2"/>
      </rPr>
      <t>e</t>
    </r>
    <r>
      <rPr>
        <sz val="14"/>
        <color rgb="FF010101"/>
        <rFont val="Arial"/>
        <family val="2"/>
      </rPr>
      <t xml:space="preserve">. </t>
    </r>
    <r>
      <rPr>
        <sz val="14"/>
        <color rgb="FF1C1C1C"/>
        <rFont val="Arial"/>
        <family val="2"/>
      </rPr>
      <t>scor</t>
    </r>
    <r>
      <rPr>
        <sz val="14"/>
        <color rgb="FF010101"/>
        <rFont val="Arial"/>
        <family val="2"/>
      </rPr>
      <t>e ph</t>
    </r>
    <r>
      <rPr>
        <sz val="14"/>
        <color rgb="FF1C1C1C"/>
        <rFont val="Arial"/>
        <family val="2"/>
      </rPr>
      <t xml:space="preserve">y
</t>
    </r>
    <r>
      <rPr>
        <sz val="14"/>
        <color rgb="FF343434"/>
        <rFont val="Arial"/>
        <family val="2"/>
      </rPr>
      <t>&gt;</t>
    </r>
    <r>
      <rPr>
        <sz val="14"/>
        <color rgb="FF010101"/>
        <rFont val="Arial"/>
        <family val="2"/>
      </rPr>
      <t>=</t>
    </r>
    <r>
      <rPr>
        <sz val="14"/>
        <color rgb="FF343434"/>
        <rFont val="Arial"/>
        <family val="2"/>
      </rPr>
      <t>,</t>
    </r>
    <r>
      <rPr>
        <sz val="14"/>
        <color rgb="FF1C1C1C"/>
        <rFont val="Arial"/>
        <family val="2"/>
      </rPr>
      <t>9  sco</t>
    </r>
    <r>
      <rPr>
        <sz val="14"/>
        <color rgb="FF010101"/>
        <rFont val="Arial"/>
        <family val="2"/>
      </rPr>
      <t>r</t>
    </r>
    <r>
      <rPr>
        <sz val="14"/>
        <color rgb="FF1C1C1C"/>
        <rFont val="Arial"/>
        <family val="2"/>
      </rPr>
      <t xml:space="preserve">e </t>
    </r>
    <r>
      <rPr>
        <sz val="14"/>
        <color rgb="FF010101"/>
        <rFont val="Arial"/>
        <family val="2"/>
      </rPr>
      <t>c</t>
    </r>
    <r>
      <rPr>
        <sz val="14"/>
        <color rgb="FF1C1C1C"/>
        <rFont val="Arial"/>
        <family val="2"/>
      </rPr>
      <t>og &gt;</t>
    </r>
    <r>
      <rPr>
        <sz val="14"/>
        <color rgb="FF010101"/>
        <rFont val="Arial"/>
        <family val="2"/>
      </rPr>
      <t xml:space="preserve">= </t>
    </r>
    <r>
      <rPr>
        <sz val="14"/>
        <color rgb="FF1C1C1C"/>
        <rFont val="Arial"/>
        <family val="2"/>
      </rPr>
      <t>5</t>
    </r>
    <r>
      <rPr>
        <sz val="14"/>
        <color rgb="FF010101"/>
        <rFont val="Arial"/>
        <family val="2"/>
      </rPr>
      <t>. sc</t>
    </r>
    <r>
      <rPr>
        <sz val="14"/>
        <color rgb="FF1C1C1C"/>
        <rFont val="Arial"/>
        <family val="2"/>
      </rPr>
      <t>o</t>
    </r>
    <r>
      <rPr>
        <sz val="14"/>
        <color rgb="FF010101"/>
        <rFont val="Arial"/>
        <family val="2"/>
      </rPr>
      <t>r</t>
    </r>
    <r>
      <rPr>
        <sz val="14"/>
        <color rgb="FF1C1C1C"/>
        <rFont val="Arial"/>
        <family val="2"/>
      </rPr>
      <t xml:space="preserve">e </t>
    </r>
    <r>
      <rPr>
        <sz val="14"/>
        <color rgb="FF010101"/>
        <rFont val="Arial"/>
        <family val="2"/>
      </rPr>
      <t xml:space="preserve">rr &lt;= 90 - </t>
    </r>
    <r>
      <rPr>
        <sz val="14"/>
        <color rgb="FF1C1C1C"/>
        <rFont val="Arial"/>
        <family val="2"/>
      </rPr>
      <t>nive</t>
    </r>
    <r>
      <rPr>
        <sz val="14"/>
        <color rgb="FF010101"/>
        <rFont val="Arial"/>
        <family val="2"/>
      </rPr>
      <t>au 2</t>
    </r>
  </si>
  <si>
    <r>
      <rPr>
        <sz val="14"/>
        <color rgb="FF1C1C1C"/>
        <rFont val="Arial"/>
        <family val="2"/>
      </rPr>
      <t>21</t>
    </r>
    <r>
      <rPr>
        <sz val="14"/>
        <color rgb="FF010101"/>
        <rFont val="Arial"/>
        <family val="2"/>
      </rPr>
      <t xml:space="preserve">5 </t>
    </r>
    <r>
      <rPr>
        <sz val="14"/>
        <color rgb="FF1C1C1C"/>
        <rFont val="Arial"/>
        <family val="2"/>
      </rPr>
      <t>6</t>
    </r>
    <r>
      <rPr>
        <sz val="14"/>
        <color rgb="FF010101"/>
        <rFont val="Arial"/>
        <family val="2"/>
      </rPr>
      <t>5</t>
    </r>
  </si>
  <si>
    <r>
      <rPr>
        <sz val="14"/>
        <color rgb="FF1C1C1C"/>
        <rFont val="Arial"/>
        <family val="2"/>
      </rPr>
      <t>2</t>
    </r>
    <r>
      <rPr>
        <sz val="14"/>
        <color rgb="FF010101"/>
        <rFont val="Arial"/>
        <family val="2"/>
      </rPr>
      <t>15.65</t>
    </r>
  </si>
  <si>
    <r>
      <rPr>
        <sz val="14"/>
        <color rgb="FF010101"/>
        <rFont val="Arial"/>
        <family val="2"/>
      </rPr>
      <t>1</t>
    </r>
    <r>
      <rPr>
        <sz val="14"/>
        <color rgb="FF1C1C1C"/>
        <rFont val="Arial"/>
        <family val="2"/>
      </rPr>
      <t>9 8</t>
    </r>
    <r>
      <rPr>
        <sz val="14"/>
        <color rgb="FF010101"/>
        <rFont val="Arial"/>
        <family val="2"/>
      </rPr>
      <t>3</t>
    </r>
    <r>
      <rPr>
        <sz val="14"/>
        <color rgb="FF1C1C1C"/>
        <rFont val="Arial"/>
        <family val="2"/>
      </rPr>
      <t>9</t>
    </r>
    <r>
      <rPr>
        <sz val="14"/>
        <color rgb="FF010101"/>
        <rFont val="Arial"/>
        <family val="2"/>
      </rPr>
      <t>.</t>
    </r>
    <r>
      <rPr>
        <sz val="14"/>
        <color rgb="FF1C1C1C"/>
        <rFont val="Arial"/>
        <family val="2"/>
      </rPr>
      <t>75</t>
    </r>
  </si>
  <si>
    <r>
      <rPr>
        <sz val="14"/>
        <color rgb="FF1C1C1C"/>
        <rFont val="Arial"/>
        <family val="2"/>
      </rPr>
      <t xml:space="preserve">208 </t>
    </r>
    <r>
      <rPr>
        <sz val="14"/>
        <color rgb="FF010101"/>
        <rFont val="Arial"/>
        <family val="2"/>
      </rPr>
      <t>84</t>
    </r>
  </si>
  <si>
    <r>
      <rPr>
        <sz val="14"/>
        <color rgb="FF1C1C1C"/>
        <rFont val="Arial"/>
        <family val="2"/>
      </rPr>
      <t>0</t>
    </r>
    <r>
      <rPr>
        <sz val="14"/>
        <color rgb="FF010101"/>
        <rFont val="Arial"/>
        <family val="2"/>
      </rPr>
      <t xml:space="preserve">1470 </t>
    </r>
    <r>
      <rPr>
        <sz val="14"/>
        <color rgb="FF1C1C1C"/>
        <rFont val="Arial"/>
        <family val="2"/>
      </rPr>
      <t>0</t>
    </r>
  </si>
  <si>
    <r>
      <rPr>
        <sz val="14"/>
        <color rgb="FF1C1C1C"/>
        <rFont val="Arial"/>
        <family val="2"/>
      </rPr>
      <t>Accide</t>
    </r>
    <r>
      <rPr>
        <sz val="14"/>
        <color rgb="FF010101"/>
        <rFont val="Arial"/>
        <family val="2"/>
      </rPr>
      <t>nt</t>
    </r>
    <r>
      <rPr>
        <sz val="14"/>
        <color rgb="FF1C1C1C"/>
        <rFont val="Arial"/>
        <family val="2"/>
      </rPr>
      <t>s vasc</t>
    </r>
    <r>
      <rPr>
        <sz val="14"/>
        <color rgb="FF010101"/>
        <rFont val="Arial"/>
        <family val="2"/>
      </rPr>
      <t xml:space="preserve">ul </t>
    </r>
    <r>
      <rPr>
        <sz val="14"/>
        <color rgb="FF1C1C1C"/>
        <rFont val="Arial"/>
        <family val="2"/>
      </rPr>
      <t>a</t>
    </r>
    <r>
      <rPr>
        <sz val="14"/>
        <color rgb="FF010101"/>
        <rFont val="Arial"/>
        <family val="2"/>
      </rPr>
      <t xml:space="preserve">ir </t>
    </r>
    <r>
      <rPr>
        <sz val="14"/>
        <color rgb="FF343434"/>
        <rFont val="Arial"/>
        <family val="2"/>
      </rPr>
      <t>e</t>
    </r>
    <r>
      <rPr>
        <sz val="14"/>
        <color rgb="FF1C1C1C"/>
        <rFont val="Arial"/>
        <family val="2"/>
      </rPr>
      <t>s
c</t>
    </r>
    <r>
      <rPr>
        <sz val="14"/>
        <color rgb="FF010101"/>
        <rFont val="Arial"/>
        <family val="2"/>
      </rPr>
      <t>ér</t>
    </r>
    <r>
      <rPr>
        <sz val="14"/>
        <color rgb="FF1C1C1C"/>
        <rFont val="Arial"/>
        <family val="2"/>
      </rPr>
      <t>é</t>
    </r>
    <r>
      <rPr>
        <sz val="14"/>
        <color rgb="FF010101"/>
        <rFont val="Arial"/>
        <family val="2"/>
      </rPr>
      <t>br</t>
    </r>
    <r>
      <rPr>
        <sz val="14"/>
        <color rgb="FF1C1C1C"/>
        <rFont val="Arial"/>
        <family val="2"/>
      </rPr>
      <t>a</t>
    </r>
    <r>
      <rPr>
        <sz val="14"/>
        <color rgb="FF010101"/>
        <rFont val="Arial"/>
        <family val="2"/>
      </rPr>
      <t>u</t>
    </r>
    <r>
      <rPr>
        <sz val="14"/>
        <color rgb="FF1C1C1C"/>
        <rFont val="Arial"/>
        <family val="2"/>
      </rPr>
      <t>x av</t>
    </r>
    <r>
      <rPr>
        <sz val="14"/>
        <color rgb="FF343434"/>
        <rFont val="Arial"/>
        <family val="2"/>
      </rPr>
      <t>e</t>
    </r>
    <r>
      <rPr>
        <sz val="14"/>
        <color rgb="FF1C1C1C"/>
        <rFont val="Arial"/>
        <family val="2"/>
      </rPr>
      <t xml:space="preserve">c </t>
    </r>
    <r>
      <rPr>
        <sz val="14"/>
        <color rgb="FF010101"/>
        <rFont val="Arial"/>
        <family val="2"/>
      </rPr>
      <t>hé</t>
    </r>
    <r>
      <rPr>
        <sz val="14"/>
        <color rgb="FF1C1C1C"/>
        <rFont val="Arial"/>
        <family val="2"/>
      </rPr>
      <t>mip</t>
    </r>
    <r>
      <rPr>
        <sz val="14"/>
        <color rgb="FF010101"/>
        <rFont val="Arial"/>
        <family val="2"/>
      </rPr>
      <t xml:space="preserve">légie, </t>
    </r>
    <r>
      <rPr>
        <sz val="14"/>
        <color rgb="FF1C1C1C"/>
        <rFont val="Arial"/>
        <family val="2"/>
      </rPr>
      <t>s</t>
    </r>
    <r>
      <rPr>
        <sz val="14"/>
        <color rgb="FF343434"/>
        <rFont val="Arial"/>
        <family val="2"/>
      </rPr>
      <t>c</t>
    </r>
    <r>
      <rPr>
        <sz val="14"/>
        <color rgb="FF010101"/>
        <rFont val="Arial"/>
        <family val="2"/>
      </rPr>
      <t>or</t>
    </r>
    <r>
      <rPr>
        <sz val="14"/>
        <color rgb="FF1C1C1C"/>
        <rFont val="Arial"/>
        <family val="2"/>
      </rPr>
      <t xml:space="preserve">e </t>
    </r>
    <r>
      <rPr>
        <sz val="14"/>
        <color rgb="FF010101"/>
        <rFont val="Arial"/>
        <family val="2"/>
      </rPr>
      <t xml:space="preserve">phy
</t>
    </r>
    <r>
      <rPr>
        <sz val="14"/>
        <color rgb="FF1C1C1C"/>
        <rFont val="Arial"/>
        <family val="2"/>
      </rPr>
      <t>&lt;</t>
    </r>
    <r>
      <rPr>
        <sz val="14"/>
        <color rgb="FF010101"/>
        <rFont val="Arial"/>
        <family val="2"/>
      </rPr>
      <t xml:space="preserve">= </t>
    </r>
    <r>
      <rPr>
        <sz val="14"/>
        <color rgb="FF1C1C1C"/>
        <rFont val="Arial"/>
        <family val="2"/>
      </rPr>
      <t>8</t>
    </r>
    <r>
      <rPr>
        <sz val="14"/>
        <color rgb="FF343434"/>
        <rFont val="Arial"/>
        <family val="2"/>
      </rPr>
      <t xml:space="preserve">, </t>
    </r>
    <r>
      <rPr>
        <sz val="14"/>
        <color rgb="FF1C1C1C"/>
        <rFont val="Arial"/>
        <family val="2"/>
      </rPr>
      <t xml:space="preserve">score </t>
    </r>
    <r>
      <rPr>
        <sz val="14"/>
        <color rgb="FF010101"/>
        <rFont val="Arial"/>
        <family val="2"/>
      </rPr>
      <t xml:space="preserve">rr  </t>
    </r>
    <r>
      <rPr>
        <sz val="14"/>
        <color rgb="FF343434"/>
        <rFont val="Arial"/>
        <family val="2"/>
      </rPr>
      <t>•</t>
    </r>
    <r>
      <rPr>
        <sz val="14"/>
        <color rgb="FF010101"/>
        <rFont val="Arial"/>
        <family val="2"/>
      </rPr>
      <t xml:space="preserve">= </t>
    </r>
    <r>
      <rPr>
        <sz val="14"/>
        <color rgb="FF1C1C1C"/>
        <rFont val="Arial"/>
        <family val="2"/>
      </rPr>
      <t>9</t>
    </r>
    <r>
      <rPr>
        <sz val="14"/>
        <color rgb="FF010101"/>
        <rFont val="Arial"/>
        <family val="2"/>
      </rPr>
      <t>1 - zéro j</t>
    </r>
    <r>
      <rPr>
        <sz val="14"/>
        <color rgb="FF1C1C1C"/>
        <rFont val="Arial"/>
        <family val="2"/>
      </rPr>
      <t>o</t>
    </r>
    <r>
      <rPr>
        <sz val="14"/>
        <color rgb="FF010101"/>
        <rFont val="Arial"/>
        <family val="2"/>
      </rPr>
      <t>ur</t>
    </r>
  </si>
  <si>
    <r>
      <rPr>
        <sz val="14"/>
        <color rgb="FF010101"/>
        <rFont val="Arial"/>
        <family val="2"/>
      </rPr>
      <t>1</t>
    </r>
    <r>
      <rPr>
        <sz val="14"/>
        <color rgb="FF1C1C1C"/>
        <rFont val="Arial"/>
        <family val="2"/>
      </rPr>
      <t>82</t>
    </r>
    <r>
      <rPr>
        <sz val="14"/>
        <color rgb="FF010101"/>
        <rFont val="Arial"/>
        <family val="2"/>
      </rPr>
      <t>.0</t>
    </r>
    <r>
      <rPr>
        <sz val="14"/>
        <color rgb="FF1C1C1C"/>
        <rFont val="Arial"/>
        <family val="2"/>
      </rPr>
      <t>0</t>
    </r>
  </si>
  <si>
    <r>
      <rPr>
        <sz val="14"/>
        <color rgb="FF010101"/>
        <rFont val="Arial"/>
        <family val="2"/>
      </rPr>
      <t>A</t>
    </r>
    <r>
      <rPr>
        <sz val="14"/>
        <color rgb="FF1C1C1C"/>
        <rFont val="Arial"/>
        <family val="2"/>
      </rPr>
      <t>ccide</t>
    </r>
    <r>
      <rPr>
        <sz val="14"/>
        <color rgb="FF010101"/>
        <rFont val="Arial"/>
        <family val="2"/>
      </rPr>
      <t>nt</t>
    </r>
    <r>
      <rPr>
        <sz val="14"/>
        <color rgb="FF1C1C1C"/>
        <rFont val="Arial"/>
        <family val="2"/>
      </rPr>
      <t>s vasc</t>
    </r>
    <r>
      <rPr>
        <sz val="14"/>
        <color rgb="FF010101"/>
        <rFont val="Arial"/>
        <family val="2"/>
      </rPr>
      <t xml:space="preserve">ulair </t>
    </r>
    <r>
      <rPr>
        <sz val="14"/>
        <color rgb="FF1C1C1C"/>
        <rFont val="Arial"/>
        <family val="2"/>
      </rPr>
      <t>e</t>
    </r>
    <r>
      <rPr>
        <sz val="14"/>
        <color rgb="FF010101"/>
        <rFont val="Arial"/>
        <family val="2"/>
      </rPr>
      <t xml:space="preserve">s
</t>
    </r>
    <r>
      <rPr>
        <sz val="14"/>
        <color rgb="FF1C1C1C"/>
        <rFont val="Arial"/>
        <family val="2"/>
      </rPr>
      <t>c</t>
    </r>
    <r>
      <rPr>
        <sz val="14"/>
        <color rgb="FF010101"/>
        <rFont val="Arial"/>
        <family val="2"/>
      </rPr>
      <t>er</t>
    </r>
    <r>
      <rPr>
        <sz val="14"/>
        <color rgb="FF1C1C1C"/>
        <rFont val="Arial"/>
        <family val="2"/>
      </rPr>
      <t>è</t>
    </r>
    <r>
      <rPr>
        <sz val="14"/>
        <color rgb="FF010101"/>
        <rFont val="Arial"/>
        <family val="2"/>
      </rPr>
      <t>br</t>
    </r>
    <r>
      <rPr>
        <sz val="14"/>
        <color rgb="FF1C1C1C"/>
        <rFont val="Arial"/>
        <family val="2"/>
      </rPr>
      <t>a</t>
    </r>
    <r>
      <rPr>
        <sz val="14"/>
        <color rgb="FF010101"/>
        <rFont val="Arial"/>
        <family val="2"/>
      </rPr>
      <t xml:space="preserve">ux </t>
    </r>
    <r>
      <rPr>
        <sz val="14"/>
        <color rgb="FF1C1C1C"/>
        <rFont val="Arial"/>
        <family val="2"/>
      </rPr>
      <t>av</t>
    </r>
    <r>
      <rPr>
        <sz val="14"/>
        <color rgb="FF343434"/>
        <rFont val="Arial"/>
        <family val="2"/>
      </rPr>
      <t>e</t>
    </r>
    <r>
      <rPr>
        <sz val="14"/>
        <color rgb="FF1C1C1C"/>
        <rFont val="Arial"/>
        <family val="2"/>
      </rPr>
      <t xml:space="preserve">c </t>
    </r>
    <r>
      <rPr>
        <sz val="14"/>
        <color rgb="FF010101"/>
        <rFont val="Arial"/>
        <family val="2"/>
      </rPr>
      <t>hé</t>
    </r>
    <r>
      <rPr>
        <sz val="14"/>
        <color rgb="FF1C1C1C"/>
        <rFont val="Arial"/>
        <family val="2"/>
      </rPr>
      <t>mip</t>
    </r>
    <r>
      <rPr>
        <sz val="14"/>
        <color rgb="FF010101"/>
        <rFont val="Arial"/>
        <family val="2"/>
      </rPr>
      <t>l</t>
    </r>
    <r>
      <rPr>
        <sz val="14"/>
        <color rgb="FF1C1C1C"/>
        <rFont val="Arial"/>
        <family val="2"/>
      </rPr>
      <t>é</t>
    </r>
    <r>
      <rPr>
        <sz val="14"/>
        <color rgb="FF010101"/>
        <rFont val="Arial"/>
        <family val="2"/>
      </rPr>
      <t>gie, s</t>
    </r>
    <r>
      <rPr>
        <sz val="14"/>
        <color rgb="FF343434"/>
        <rFont val="Arial"/>
        <family val="2"/>
      </rPr>
      <t>c</t>
    </r>
    <r>
      <rPr>
        <sz val="14"/>
        <color rgb="FF1C1C1C"/>
        <rFont val="Arial"/>
        <family val="2"/>
      </rPr>
      <t>o</t>
    </r>
    <r>
      <rPr>
        <sz val="14"/>
        <color rgb="FF010101"/>
        <rFont val="Arial"/>
        <family val="2"/>
      </rPr>
      <t>r</t>
    </r>
    <r>
      <rPr>
        <sz val="14"/>
        <color rgb="FF1C1C1C"/>
        <rFont val="Arial"/>
        <family val="2"/>
      </rPr>
      <t xml:space="preserve">e </t>
    </r>
    <r>
      <rPr>
        <sz val="14"/>
        <color rgb="FF010101"/>
        <rFont val="Arial"/>
        <family val="2"/>
      </rPr>
      <t>p</t>
    </r>
    <r>
      <rPr>
        <sz val="14"/>
        <color rgb="FF1C1C1C"/>
        <rFont val="Arial"/>
        <family val="2"/>
      </rPr>
      <t xml:space="preserve">hy
</t>
    </r>
    <r>
      <rPr>
        <sz val="14"/>
        <color rgb="FF343434"/>
        <rFont val="Arial"/>
        <family val="2"/>
      </rPr>
      <t>&lt;</t>
    </r>
    <r>
      <rPr>
        <sz val="14"/>
        <color rgb="FF010101"/>
        <rFont val="Arial"/>
        <family val="2"/>
      </rPr>
      <t xml:space="preserve">= </t>
    </r>
    <r>
      <rPr>
        <sz val="14"/>
        <color rgb="FF1C1C1C"/>
        <rFont val="Arial"/>
        <family val="2"/>
      </rPr>
      <t xml:space="preserve">8, </t>
    </r>
    <r>
      <rPr>
        <sz val="14"/>
        <color rgb="FF010101"/>
        <rFont val="Arial"/>
        <family val="2"/>
      </rPr>
      <t>sco</t>
    </r>
    <r>
      <rPr>
        <sz val="14"/>
        <color rgb="FF1C1C1C"/>
        <rFont val="Arial"/>
        <family val="2"/>
      </rPr>
      <t xml:space="preserve">re </t>
    </r>
    <r>
      <rPr>
        <sz val="14"/>
        <color rgb="FF010101"/>
        <rFont val="Arial"/>
        <family val="2"/>
      </rPr>
      <t xml:space="preserve">rr </t>
    </r>
    <r>
      <rPr>
        <sz val="14"/>
        <color rgb="FF343434"/>
        <rFont val="Arial"/>
        <family val="2"/>
      </rPr>
      <t>&gt;</t>
    </r>
    <r>
      <rPr>
        <sz val="14"/>
        <color rgb="FF010101"/>
        <rFont val="Arial"/>
        <family val="2"/>
      </rPr>
      <t xml:space="preserve">= </t>
    </r>
    <r>
      <rPr>
        <sz val="14"/>
        <color rgb="FF1C1C1C"/>
        <rFont val="Arial"/>
        <family val="2"/>
      </rPr>
      <t xml:space="preserve">91 </t>
    </r>
    <r>
      <rPr>
        <sz val="14"/>
        <color rgb="FF010101"/>
        <rFont val="Arial"/>
        <family val="2"/>
      </rPr>
      <t>- nive</t>
    </r>
    <r>
      <rPr>
        <sz val="14"/>
        <color rgb="FF1C1C1C"/>
        <rFont val="Arial"/>
        <family val="2"/>
      </rPr>
      <t>a</t>
    </r>
    <r>
      <rPr>
        <sz val="14"/>
        <color rgb="FF010101"/>
        <rFont val="Arial"/>
        <family val="2"/>
      </rPr>
      <t>u 1</t>
    </r>
  </si>
  <si>
    <r>
      <rPr>
        <sz val="14"/>
        <color rgb="FF010101"/>
        <rFont val="Arial"/>
        <family val="2"/>
      </rPr>
      <t>1</t>
    </r>
    <r>
      <rPr>
        <sz val="14"/>
        <color rgb="FF1C1C1C"/>
        <rFont val="Arial"/>
        <family val="2"/>
      </rPr>
      <t>8</t>
    </r>
    <r>
      <rPr>
        <sz val="14"/>
        <color rgb="FF010101"/>
        <rFont val="Arial"/>
        <family val="2"/>
      </rPr>
      <t>4.</t>
    </r>
    <r>
      <rPr>
        <sz val="14"/>
        <color rgb="FF1C1C1C"/>
        <rFont val="Arial"/>
        <family val="2"/>
      </rPr>
      <t>8</t>
    </r>
    <r>
      <rPr>
        <sz val="14"/>
        <color rgb="FF010101"/>
        <rFont val="Arial"/>
        <family val="2"/>
      </rPr>
      <t>4</t>
    </r>
  </si>
  <si>
    <r>
      <rPr>
        <sz val="14"/>
        <color rgb="FF1C1C1C"/>
        <rFont val="Arial"/>
        <family val="2"/>
      </rPr>
      <t>6 6</t>
    </r>
    <r>
      <rPr>
        <sz val="14"/>
        <color rgb="FF010101"/>
        <rFont val="Arial"/>
        <family val="2"/>
      </rPr>
      <t>54.3</t>
    </r>
    <r>
      <rPr>
        <sz val="14"/>
        <color rgb="FF1C1C1C"/>
        <rFont val="Arial"/>
        <family val="2"/>
      </rPr>
      <t>0</t>
    </r>
  </si>
  <si>
    <r>
      <rPr>
        <sz val="14"/>
        <color rgb="FF1C1C1C"/>
        <rFont val="Arial"/>
        <family val="2"/>
      </rPr>
      <t>0</t>
    </r>
    <r>
      <rPr>
        <sz val="14"/>
        <color rgb="FF010101"/>
        <rFont val="Arial"/>
        <family val="2"/>
      </rPr>
      <t xml:space="preserve">1470 </t>
    </r>
    <r>
      <rPr>
        <sz val="14"/>
        <color rgb="FF1C1C1C"/>
        <rFont val="Arial"/>
        <family val="2"/>
      </rPr>
      <t>2</t>
    </r>
  </si>
  <si>
    <r>
      <rPr>
        <sz val="14"/>
        <color rgb="FF010101"/>
        <rFont val="Arial"/>
        <family val="2"/>
      </rPr>
      <t>A</t>
    </r>
    <r>
      <rPr>
        <sz val="14"/>
        <color rgb="FF1C1C1C"/>
        <rFont val="Arial"/>
        <family val="2"/>
      </rPr>
      <t>ccide</t>
    </r>
    <r>
      <rPr>
        <sz val="14"/>
        <color rgb="FF010101"/>
        <rFont val="Arial"/>
        <family val="2"/>
      </rPr>
      <t>nt</t>
    </r>
    <r>
      <rPr>
        <sz val="14"/>
        <color rgb="FF1C1C1C"/>
        <rFont val="Arial"/>
        <family val="2"/>
      </rPr>
      <t>s vasc</t>
    </r>
    <r>
      <rPr>
        <sz val="14"/>
        <color rgb="FF010101"/>
        <rFont val="Arial"/>
        <family val="2"/>
      </rPr>
      <t xml:space="preserve">ulair </t>
    </r>
    <r>
      <rPr>
        <sz val="14"/>
        <color rgb="FF1C1C1C"/>
        <rFont val="Arial"/>
        <family val="2"/>
      </rPr>
      <t>e</t>
    </r>
    <r>
      <rPr>
        <sz val="14"/>
        <color rgb="FF010101"/>
        <rFont val="Arial"/>
        <family val="2"/>
      </rPr>
      <t xml:space="preserve">s
</t>
    </r>
    <r>
      <rPr>
        <b/>
        <sz val="14"/>
        <color rgb="FF010101"/>
        <rFont val="Arial"/>
        <family val="2"/>
      </rPr>
      <t>cër</t>
    </r>
    <r>
      <rPr>
        <b/>
        <sz val="14"/>
        <color rgb="FF1C1C1C"/>
        <rFont val="Arial"/>
        <family val="2"/>
      </rPr>
      <t>é</t>
    </r>
    <r>
      <rPr>
        <b/>
        <sz val="14"/>
        <color rgb="FF010101"/>
        <rFont val="Arial"/>
        <family val="2"/>
      </rPr>
      <t>b</t>
    </r>
    <r>
      <rPr>
        <b/>
        <sz val="14"/>
        <color rgb="FF1C1C1C"/>
        <rFont val="Arial"/>
        <family val="2"/>
      </rPr>
      <t>ra</t>
    </r>
    <r>
      <rPr>
        <b/>
        <sz val="14"/>
        <color rgb="FF010101"/>
        <rFont val="Arial"/>
        <family val="2"/>
      </rPr>
      <t xml:space="preserve">u x </t>
    </r>
    <r>
      <rPr>
        <b/>
        <sz val="14"/>
        <color rgb="FF1C1C1C"/>
        <rFont val="Arial"/>
        <family val="2"/>
      </rPr>
      <t xml:space="preserve">av </t>
    </r>
    <r>
      <rPr>
        <b/>
        <sz val="14"/>
        <color rgb="FF010101"/>
        <rFont val="Arial"/>
        <family val="2"/>
      </rPr>
      <t xml:space="preserve">e c
</t>
    </r>
    <r>
      <rPr>
        <sz val="14"/>
        <color rgb="FF010101"/>
        <rFont val="Arial"/>
        <family val="2"/>
      </rPr>
      <t>hé</t>
    </r>
    <r>
      <rPr>
        <sz val="14"/>
        <color rgb="FF1C1C1C"/>
        <rFont val="Arial"/>
        <family val="2"/>
      </rPr>
      <t>mip</t>
    </r>
    <r>
      <rPr>
        <sz val="14"/>
        <color rgb="FF010101"/>
        <rFont val="Arial"/>
        <family val="2"/>
      </rPr>
      <t>légie. s</t>
    </r>
    <r>
      <rPr>
        <sz val="14"/>
        <color rgb="FF343434"/>
        <rFont val="Arial"/>
        <family val="2"/>
      </rPr>
      <t>c</t>
    </r>
    <r>
      <rPr>
        <sz val="14"/>
        <color rgb="FF1C1C1C"/>
        <rFont val="Arial"/>
        <family val="2"/>
      </rPr>
      <t>o</t>
    </r>
    <r>
      <rPr>
        <sz val="14"/>
        <color rgb="FF010101"/>
        <rFont val="Arial"/>
        <family val="2"/>
      </rPr>
      <t>re ph</t>
    </r>
    <r>
      <rPr>
        <sz val="14"/>
        <color rgb="FF1C1C1C"/>
        <rFont val="Arial"/>
        <family val="2"/>
      </rPr>
      <t xml:space="preserve">y
</t>
    </r>
    <r>
      <rPr>
        <sz val="14"/>
        <color rgb="FF343434"/>
        <rFont val="Arial"/>
        <family val="2"/>
      </rPr>
      <t>&lt;</t>
    </r>
    <r>
      <rPr>
        <sz val="14"/>
        <color rgb="FF010101"/>
        <rFont val="Arial"/>
        <family val="2"/>
      </rPr>
      <t xml:space="preserve">= </t>
    </r>
    <r>
      <rPr>
        <sz val="14"/>
        <color rgb="FF1C1C1C"/>
        <rFont val="Arial"/>
        <family val="2"/>
      </rPr>
      <t xml:space="preserve">8, </t>
    </r>
    <r>
      <rPr>
        <sz val="14"/>
        <color rgb="FF010101"/>
        <rFont val="Arial"/>
        <family val="2"/>
      </rPr>
      <t>sco</t>
    </r>
    <r>
      <rPr>
        <sz val="14"/>
        <color rgb="FF1C1C1C"/>
        <rFont val="Arial"/>
        <family val="2"/>
      </rPr>
      <t xml:space="preserve">re </t>
    </r>
    <r>
      <rPr>
        <sz val="14"/>
        <color rgb="FF010101"/>
        <rFont val="Arial"/>
        <family val="2"/>
      </rPr>
      <t xml:space="preserve">rr </t>
    </r>
    <r>
      <rPr>
        <sz val="14"/>
        <color rgb="FF343434"/>
        <rFont val="Arial"/>
        <family val="2"/>
      </rPr>
      <t>&gt;</t>
    </r>
    <r>
      <rPr>
        <sz val="14"/>
        <color rgb="FF010101"/>
        <rFont val="Arial"/>
        <family val="2"/>
      </rPr>
      <t>= 91 - nive</t>
    </r>
    <r>
      <rPr>
        <sz val="14"/>
        <color rgb="FF1C1C1C"/>
        <rFont val="Arial"/>
        <family val="2"/>
      </rPr>
      <t>a</t>
    </r>
    <r>
      <rPr>
        <sz val="14"/>
        <color rgb="FF010101"/>
        <rFont val="Arial"/>
        <family val="2"/>
      </rPr>
      <t xml:space="preserve">u </t>
    </r>
    <r>
      <rPr>
        <sz val="14"/>
        <color rgb="FF1C1C1C"/>
        <rFont val="Arial"/>
        <family val="2"/>
      </rPr>
      <t>2</t>
    </r>
  </si>
  <si>
    <r>
      <rPr>
        <sz val="14"/>
        <color rgb="FF010101"/>
        <rFont val="Arial"/>
        <family val="2"/>
      </rPr>
      <t>1</t>
    </r>
    <r>
      <rPr>
        <sz val="14"/>
        <color rgb="FF1C1C1C"/>
        <rFont val="Arial"/>
        <family val="2"/>
      </rPr>
      <t>98</t>
    </r>
    <r>
      <rPr>
        <sz val="14"/>
        <color rgb="FF010101"/>
        <rFont val="Arial"/>
        <family val="2"/>
      </rPr>
      <t>.4</t>
    </r>
    <r>
      <rPr>
        <sz val="14"/>
        <color rgb="FF1C1C1C"/>
        <rFont val="Arial"/>
        <family val="2"/>
      </rPr>
      <t>0</t>
    </r>
  </si>
  <si>
    <r>
      <rPr>
        <sz val="14"/>
        <color rgb="FF1C1C1C"/>
        <rFont val="Arial"/>
        <family val="2"/>
      </rPr>
      <t xml:space="preserve">9 </t>
    </r>
    <r>
      <rPr>
        <sz val="14"/>
        <color rgb="FF010101"/>
        <rFont val="Arial"/>
        <family val="2"/>
      </rPr>
      <t>91</t>
    </r>
    <r>
      <rPr>
        <sz val="14"/>
        <color rgb="FF1C1C1C"/>
        <rFont val="Arial"/>
        <family val="2"/>
      </rPr>
      <t>9</t>
    </r>
    <r>
      <rPr>
        <sz val="14"/>
        <color rgb="FF010101"/>
        <rFont val="Arial"/>
        <family val="2"/>
      </rPr>
      <t>.94</t>
    </r>
  </si>
  <si>
    <r>
      <rPr>
        <sz val="14"/>
        <color rgb="FF1C1C1C"/>
        <rFont val="Arial"/>
        <family val="2"/>
      </rPr>
      <t>0</t>
    </r>
    <r>
      <rPr>
        <sz val="14"/>
        <color rgb="FF010101"/>
        <rFont val="Arial"/>
        <family val="2"/>
      </rPr>
      <t>1</t>
    </r>
    <r>
      <rPr>
        <sz val="14"/>
        <color rgb="FF1C1C1C"/>
        <rFont val="Arial"/>
        <family val="2"/>
      </rPr>
      <t>47</t>
    </r>
    <r>
      <rPr>
        <sz val="14"/>
        <color rgb="FF010101"/>
        <rFont val="Arial"/>
        <family val="2"/>
      </rPr>
      <t>E</t>
    </r>
    <r>
      <rPr>
        <sz val="14"/>
        <color rgb="FF1C1C1C"/>
        <rFont val="Arial"/>
        <family val="2"/>
      </rPr>
      <t>O</t>
    </r>
  </si>
  <si>
    <r>
      <rPr>
        <sz val="14"/>
        <color rgb="FF010101"/>
        <rFont val="Arial"/>
        <family val="2"/>
      </rPr>
      <t>A</t>
    </r>
    <r>
      <rPr>
        <sz val="14"/>
        <color rgb="FF1C1C1C"/>
        <rFont val="Arial"/>
        <family val="2"/>
      </rPr>
      <t>ccid</t>
    </r>
    <r>
      <rPr>
        <sz val="14"/>
        <color rgb="FF010101"/>
        <rFont val="Arial"/>
        <family val="2"/>
      </rPr>
      <t>ent</t>
    </r>
    <r>
      <rPr>
        <sz val="14"/>
        <color rgb="FF1C1C1C"/>
        <rFont val="Arial"/>
        <family val="2"/>
      </rPr>
      <t xml:space="preserve">s </t>
    </r>
    <r>
      <rPr>
        <sz val="14"/>
        <color rgb="FF343434"/>
        <rFont val="Arial"/>
        <family val="2"/>
      </rPr>
      <t>v</t>
    </r>
    <r>
      <rPr>
        <sz val="14"/>
        <color rgb="FF1C1C1C"/>
        <rFont val="Arial"/>
        <family val="2"/>
      </rPr>
      <t>asc</t>
    </r>
    <r>
      <rPr>
        <sz val="14"/>
        <color rgb="FF010101"/>
        <rFont val="Arial"/>
        <family val="2"/>
      </rPr>
      <t xml:space="preserve">ul </t>
    </r>
    <r>
      <rPr>
        <sz val="14"/>
        <color rgb="FF1C1C1C"/>
        <rFont val="Arial"/>
        <family val="2"/>
      </rPr>
      <t>a</t>
    </r>
    <r>
      <rPr>
        <sz val="14"/>
        <color rgb="FF010101"/>
        <rFont val="Arial"/>
        <family val="2"/>
      </rPr>
      <t xml:space="preserve">ir </t>
    </r>
    <r>
      <rPr>
        <sz val="14"/>
        <color rgb="FF1C1C1C"/>
        <rFont val="Arial"/>
        <family val="2"/>
      </rPr>
      <t>e</t>
    </r>
    <r>
      <rPr>
        <sz val="14"/>
        <color rgb="FF010101"/>
        <rFont val="Arial"/>
        <family val="2"/>
      </rPr>
      <t xml:space="preserve">s
</t>
    </r>
    <r>
      <rPr>
        <b/>
        <sz val="14"/>
        <color rgb="FF010101"/>
        <rFont val="Arial"/>
        <family val="2"/>
      </rPr>
      <t>c</t>
    </r>
    <r>
      <rPr>
        <b/>
        <sz val="14"/>
        <color rgb="FF1C1C1C"/>
        <rFont val="Arial"/>
        <family val="2"/>
      </rPr>
      <t>é</t>
    </r>
    <r>
      <rPr>
        <b/>
        <sz val="14"/>
        <color rgb="FF010101"/>
        <rFont val="Arial"/>
        <family val="2"/>
      </rPr>
      <t>r</t>
    </r>
    <r>
      <rPr>
        <b/>
        <sz val="14"/>
        <color rgb="FF1C1C1C"/>
        <rFont val="Arial"/>
        <family val="2"/>
      </rPr>
      <t>é</t>
    </r>
    <r>
      <rPr>
        <b/>
        <sz val="14"/>
        <color rgb="FF010101"/>
        <rFont val="Arial"/>
        <family val="2"/>
      </rPr>
      <t>b</t>
    </r>
    <r>
      <rPr>
        <b/>
        <sz val="14"/>
        <color rgb="FF1C1C1C"/>
        <rFont val="Arial"/>
        <family val="2"/>
      </rPr>
      <t>ra</t>
    </r>
    <r>
      <rPr>
        <b/>
        <sz val="14"/>
        <color rgb="FF010101"/>
        <rFont val="Arial"/>
        <family val="2"/>
      </rPr>
      <t xml:space="preserve">u x </t>
    </r>
    <r>
      <rPr>
        <b/>
        <sz val="14"/>
        <color rgb="FF1C1C1C"/>
        <rFont val="Arial"/>
        <family val="2"/>
      </rPr>
      <t xml:space="preserve">av </t>
    </r>
    <r>
      <rPr>
        <b/>
        <sz val="14"/>
        <color rgb="FF010101"/>
        <rFont val="Arial"/>
        <family val="2"/>
      </rPr>
      <t xml:space="preserve">e c
</t>
    </r>
    <r>
      <rPr>
        <sz val="14"/>
        <color rgb="FF010101"/>
        <rFont val="Arial"/>
        <family val="2"/>
      </rPr>
      <t>hé</t>
    </r>
    <r>
      <rPr>
        <sz val="14"/>
        <color rgb="FF1C1C1C"/>
        <rFont val="Arial"/>
        <family val="2"/>
      </rPr>
      <t>m</t>
    </r>
    <r>
      <rPr>
        <sz val="14"/>
        <color rgb="FF010101"/>
        <rFont val="Arial"/>
        <family val="2"/>
      </rPr>
      <t>i</t>
    </r>
    <r>
      <rPr>
        <sz val="14"/>
        <color rgb="FF1C1C1C"/>
        <rFont val="Arial"/>
        <family val="2"/>
      </rPr>
      <t>p</t>
    </r>
    <r>
      <rPr>
        <sz val="14"/>
        <color rgb="FF010101"/>
        <rFont val="Arial"/>
        <family val="2"/>
      </rPr>
      <t>légie. s</t>
    </r>
    <r>
      <rPr>
        <sz val="14"/>
        <color rgb="FF1C1C1C"/>
        <rFont val="Arial"/>
        <family val="2"/>
      </rPr>
      <t>co</t>
    </r>
    <r>
      <rPr>
        <sz val="14"/>
        <color rgb="FF010101"/>
        <rFont val="Arial"/>
        <family val="2"/>
      </rPr>
      <t>re ph</t>
    </r>
    <r>
      <rPr>
        <sz val="14"/>
        <color rgb="FF1C1C1C"/>
        <rFont val="Arial"/>
        <family val="2"/>
      </rPr>
      <t xml:space="preserve">y
</t>
    </r>
    <r>
      <rPr>
        <sz val="14"/>
        <color rgb="FF343434"/>
        <rFont val="Arial"/>
        <family val="2"/>
      </rPr>
      <t>&gt;</t>
    </r>
    <r>
      <rPr>
        <sz val="14"/>
        <color rgb="FF010101"/>
        <rFont val="Arial"/>
        <family val="2"/>
      </rPr>
      <t>= 9</t>
    </r>
    <r>
      <rPr>
        <sz val="14"/>
        <color rgb="FF1C1C1C"/>
        <rFont val="Arial"/>
        <family val="2"/>
      </rPr>
      <t xml:space="preserve">, </t>
    </r>
    <r>
      <rPr>
        <sz val="14"/>
        <color rgb="FF010101"/>
        <rFont val="Arial"/>
        <family val="2"/>
      </rPr>
      <t>s</t>
    </r>
    <r>
      <rPr>
        <sz val="14"/>
        <color rgb="FF1C1C1C"/>
        <rFont val="Arial"/>
        <family val="2"/>
      </rPr>
      <t>c</t>
    </r>
    <r>
      <rPr>
        <sz val="14"/>
        <color rgb="FF010101"/>
        <rFont val="Arial"/>
        <family val="2"/>
      </rPr>
      <t>or</t>
    </r>
    <r>
      <rPr>
        <sz val="14"/>
        <color rgb="FF1C1C1C"/>
        <rFont val="Arial"/>
        <family val="2"/>
      </rPr>
      <t xml:space="preserve">e cog </t>
    </r>
    <r>
      <rPr>
        <sz val="14"/>
        <color rgb="FF343434"/>
        <rFont val="Arial"/>
        <family val="2"/>
      </rPr>
      <t>&lt;</t>
    </r>
    <r>
      <rPr>
        <sz val="14"/>
        <color rgb="FF010101"/>
        <rFont val="Arial"/>
        <family val="2"/>
      </rPr>
      <t xml:space="preserve">= 4, </t>
    </r>
    <r>
      <rPr>
        <sz val="14"/>
        <color rgb="FF1C1C1C"/>
        <rFont val="Arial"/>
        <family val="2"/>
      </rPr>
      <t>sco</t>
    </r>
    <r>
      <rPr>
        <sz val="14"/>
        <color rgb="FF010101"/>
        <rFont val="Arial"/>
        <family val="2"/>
      </rPr>
      <t>r</t>
    </r>
    <r>
      <rPr>
        <sz val="14"/>
        <color rgb="FF1C1C1C"/>
        <rFont val="Arial"/>
        <family val="2"/>
      </rPr>
      <t xml:space="preserve">e </t>
    </r>
    <r>
      <rPr>
        <sz val="14"/>
        <color rgb="FF010101"/>
        <rFont val="Arial"/>
        <family val="2"/>
      </rPr>
      <t xml:space="preserve">rr </t>
    </r>
    <r>
      <rPr>
        <sz val="14"/>
        <color rgb="FF343434"/>
        <rFont val="Arial"/>
        <family val="2"/>
      </rPr>
      <t>,,</t>
    </r>
    <r>
      <rPr>
        <sz val="14"/>
        <color rgb="FF010101"/>
        <rFont val="Arial"/>
        <family val="2"/>
      </rPr>
      <t xml:space="preserve">= </t>
    </r>
    <r>
      <rPr>
        <sz val="14"/>
        <color rgb="FF1C1C1C"/>
        <rFont val="Arial"/>
        <family val="2"/>
      </rPr>
      <t>9</t>
    </r>
    <r>
      <rPr>
        <sz val="14"/>
        <color rgb="FF010101"/>
        <rFont val="Arial"/>
        <family val="2"/>
      </rPr>
      <t>1 - zé</t>
    </r>
    <r>
      <rPr>
        <sz val="14"/>
        <color rgb="FF1C1C1C"/>
        <rFont val="Arial"/>
        <family val="2"/>
      </rPr>
      <t xml:space="preserve">ro
</t>
    </r>
    <r>
      <rPr>
        <sz val="14"/>
        <color rgb="FF010101"/>
        <rFont val="Arial"/>
        <family val="2"/>
      </rPr>
      <t xml:space="preserve">i </t>
    </r>
    <r>
      <rPr>
        <sz val="14"/>
        <color rgb="FF1C1C1C"/>
        <rFont val="Arial"/>
        <family val="2"/>
      </rPr>
      <t xml:space="preserve">o </t>
    </r>
    <r>
      <rPr>
        <sz val="14"/>
        <color rgb="FF010101"/>
        <rFont val="Arial"/>
        <family val="2"/>
      </rPr>
      <t>ur</t>
    </r>
  </si>
  <si>
    <r>
      <rPr>
        <sz val="14"/>
        <color rgb="FF1C1C1C"/>
        <rFont val="Arial"/>
        <family val="2"/>
      </rPr>
      <t xml:space="preserve">18 </t>
    </r>
    <r>
      <rPr>
        <sz val="14"/>
        <color rgb="FF010101"/>
        <rFont val="Arial"/>
        <family val="2"/>
      </rPr>
      <t>1 .</t>
    </r>
    <r>
      <rPr>
        <sz val="14"/>
        <color rgb="FF1C1C1C"/>
        <rFont val="Arial"/>
        <family val="2"/>
      </rPr>
      <t>93</t>
    </r>
  </si>
  <si>
    <r>
      <rPr>
        <sz val="14"/>
        <color rgb="FF1C1C1C"/>
        <rFont val="Arial"/>
        <family val="2"/>
      </rPr>
      <t>Acc</t>
    </r>
    <r>
      <rPr>
        <sz val="14"/>
        <color rgb="FF010101"/>
        <rFont val="Arial"/>
        <family val="2"/>
      </rPr>
      <t>id</t>
    </r>
    <r>
      <rPr>
        <sz val="14"/>
        <color rgb="FF1C1C1C"/>
        <rFont val="Arial"/>
        <family val="2"/>
      </rPr>
      <t>e</t>
    </r>
    <r>
      <rPr>
        <sz val="14"/>
        <color rgb="FF010101"/>
        <rFont val="Arial"/>
        <family val="2"/>
      </rPr>
      <t>nt</t>
    </r>
    <r>
      <rPr>
        <sz val="14"/>
        <color rgb="FF1C1C1C"/>
        <rFont val="Arial"/>
        <family val="2"/>
      </rPr>
      <t>s va</t>
    </r>
    <r>
      <rPr>
        <sz val="14"/>
        <color rgb="FF010101"/>
        <rFont val="Arial"/>
        <family val="2"/>
      </rPr>
      <t>s</t>
    </r>
    <r>
      <rPr>
        <sz val="14"/>
        <color rgb="FF1C1C1C"/>
        <rFont val="Arial"/>
        <family val="2"/>
      </rPr>
      <t>c</t>
    </r>
    <r>
      <rPr>
        <sz val="14"/>
        <color rgb="FF010101"/>
        <rFont val="Arial"/>
        <family val="2"/>
      </rPr>
      <t xml:space="preserve">ul </t>
    </r>
    <r>
      <rPr>
        <sz val="14"/>
        <color rgb="FF1C1C1C"/>
        <rFont val="Arial"/>
        <family val="2"/>
      </rPr>
      <t>a</t>
    </r>
    <r>
      <rPr>
        <sz val="14"/>
        <color rgb="FF010101"/>
        <rFont val="Arial"/>
        <family val="2"/>
      </rPr>
      <t xml:space="preserve">ire </t>
    </r>
    <r>
      <rPr>
        <sz val="14"/>
        <color rgb="FF1C1C1C"/>
        <rFont val="Arial"/>
        <family val="2"/>
      </rPr>
      <t>s c</t>
    </r>
    <r>
      <rPr>
        <sz val="14"/>
        <color rgb="FF010101"/>
        <rFont val="Arial"/>
        <family val="2"/>
      </rPr>
      <t>er</t>
    </r>
    <r>
      <rPr>
        <sz val="14"/>
        <color rgb="FF1C1C1C"/>
        <rFont val="Arial"/>
        <family val="2"/>
      </rPr>
      <t>è</t>
    </r>
    <r>
      <rPr>
        <sz val="14"/>
        <color rgb="FF010101"/>
        <rFont val="Arial"/>
        <family val="2"/>
      </rPr>
      <t>b</t>
    </r>
    <r>
      <rPr>
        <sz val="14"/>
        <color rgb="FF1C1C1C"/>
        <rFont val="Arial"/>
        <family val="2"/>
      </rPr>
      <t>ra</t>
    </r>
    <r>
      <rPr>
        <sz val="14"/>
        <color rgb="FF010101"/>
        <rFont val="Arial"/>
        <family val="2"/>
      </rPr>
      <t>ux a</t>
    </r>
    <r>
      <rPr>
        <sz val="14"/>
        <color rgb="FF1C1C1C"/>
        <rFont val="Arial"/>
        <family val="2"/>
      </rPr>
      <t xml:space="preserve">vec </t>
    </r>
    <r>
      <rPr>
        <sz val="14"/>
        <color rgb="FF010101"/>
        <rFont val="Arial"/>
        <family val="2"/>
      </rPr>
      <t>h</t>
    </r>
    <r>
      <rPr>
        <sz val="14"/>
        <color rgb="FF1C1C1C"/>
        <rFont val="Arial"/>
        <family val="2"/>
      </rPr>
      <t>ém</t>
    </r>
    <r>
      <rPr>
        <sz val="14"/>
        <color rgb="FF010101"/>
        <rFont val="Arial"/>
        <family val="2"/>
      </rPr>
      <t>i</t>
    </r>
    <r>
      <rPr>
        <sz val="14"/>
        <color rgb="FF1C1C1C"/>
        <rFont val="Arial"/>
        <family val="2"/>
      </rPr>
      <t>p</t>
    </r>
    <r>
      <rPr>
        <sz val="14"/>
        <color rgb="FF010101"/>
        <rFont val="Arial"/>
        <family val="2"/>
      </rPr>
      <t>l</t>
    </r>
    <r>
      <rPr>
        <sz val="14"/>
        <color rgb="FF1C1C1C"/>
        <rFont val="Arial"/>
        <family val="2"/>
      </rPr>
      <t>é</t>
    </r>
    <r>
      <rPr>
        <sz val="14"/>
        <color rgb="FF010101"/>
        <rFont val="Arial"/>
        <family val="2"/>
      </rPr>
      <t>gi</t>
    </r>
    <r>
      <rPr>
        <sz val="14"/>
        <color rgb="FF1C1C1C"/>
        <rFont val="Arial"/>
        <family val="2"/>
      </rPr>
      <t>e</t>
    </r>
    <r>
      <rPr>
        <sz val="14"/>
        <color rgb="FF010101"/>
        <rFont val="Arial"/>
        <family val="2"/>
      </rPr>
      <t xml:space="preserve">, </t>
    </r>
    <r>
      <rPr>
        <sz val="14"/>
        <color rgb="FF1C1C1C"/>
        <rFont val="Arial"/>
        <family val="2"/>
      </rPr>
      <t>s</t>
    </r>
    <r>
      <rPr>
        <sz val="14"/>
        <color rgb="FF010101"/>
        <rFont val="Arial"/>
        <family val="2"/>
      </rPr>
      <t>c</t>
    </r>
    <r>
      <rPr>
        <sz val="14"/>
        <color rgb="FF1C1C1C"/>
        <rFont val="Arial"/>
        <family val="2"/>
      </rPr>
      <t>o</t>
    </r>
    <r>
      <rPr>
        <sz val="14"/>
        <color rgb="FF010101"/>
        <rFont val="Arial"/>
        <family val="2"/>
      </rPr>
      <t>r</t>
    </r>
    <r>
      <rPr>
        <sz val="14"/>
        <color rgb="FF1C1C1C"/>
        <rFont val="Arial"/>
        <family val="2"/>
      </rPr>
      <t xml:space="preserve">e </t>
    </r>
    <r>
      <rPr>
        <sz val="14"/>
        <color rgb="FF010101"/>
        <rFont val="Arial"/>
        <family val="2"/>
      </rPr>
      <t xml:space="preserve">phy
</t>
    </r>
    <r>
      <rPr>
        <sz val="14"/>
        <color rgb="FF343434"/>
        <rFont val="Arial"/>
        <family val="2"/>
      </rPr>
      <t>&gt;</t>
    </r>
    <r>
      <rPr>
        <sz val="14"/>
        <color rgb="FF010101"/>
        <rFont val="Arial"/>
        <family val="2"/>
      </rPr>
      <t>= 9</t>
    </r>
    <r>
      <rPr>
        <sz val="14"/>
        <color rgb="FF343434"/>
        <rFont val="Arial"/>
        <family val="2"/>
      </rPr>
      <t xml:space="preserve">, </t>
    </r>
    <r>
      <rPr>
        <sz val="14"/>
        <color rgb="FF1C1C1C"/>
        <rFont val="Arial"/>
        <family val="2"/>
      </rPr>
      <t xml:space="preserve">score </t>
    </r>
    <r>
      <rPr>
        <sz val="14"/>
        <color rgb="FF010101"/>
        <rFont val="Arial"/>
        <family val="2"/>
      </rPr>
      <t>c</t>
    </r>
    <r>
      <rPr>
        <sz val="14"/>
        <color rgb="FF1C1C1C"/>
        <rFont val="Arial"/>
        <family val="2"/>
      </rPr>
      <t xml:space="preserve">og </t>
    </r>
    <r>
      <rPr>
        <sz val="14"/>
        <color rgb="FF343434"/>
        <rFont val="Arial"/>
        <family val="2"/>
      </rPr>
      <t>&lt;</t>
    </r>
    <r>
      <rPr>
        <sz val="14"/>
        <color rgb="FF010101"/>
        <rFont val="Arial"/>
        <family val="2"/>
      </rPr>
      <t xml:space="preserve">= 4. </t>
    </r>
    <r>
      <rPr>
        <sz val="14"/>
        <color rgb="FF1C1C1C"/>
        <rFont val="Arial"/>
        <family val="2"/>
      </rPr>
      <t>sco</t>
    </r>
    <r>
      <rPr>
        <sz val="14"/>
        <color rgb="FF010101"/>
        <rFont val="Arial"/>
        <family val="2"/>
      </rPr>
      <t>r</t>
    </r>
    <r>
      <rPr>
        <sz val="14"/>
        <color rgb="FF343434"/>
        <rFont val="Arial"/>
        <family val="2"/>
      </rPr>
      <t xml:space="preserve">e </t>
    </r>
    <r>
      <rPr>
        <sz val="14"/>
        <color rgb="FF010101"/>
        <rFont val="Arial"/>
        <family val="2"/>
      </rPr>
      <t xml:space="preserve">rr &gt;=  </t>
    </r>
    <r>
      <rPr>
        <sz val="14"/>
        <color rgb="FF1C1C1C"/>
        <rFont val="Arial"/>
        <family val="2"/>
      </rPr>
      <t>9</t>
    </r>
    <r>
      <rPr>
        <sz val="14"/>
        <color rgb="FF010101"/>
        <rFont val="Arial"/>
        <family val="2"/>
      </rPr>
      <t>1 - niv</t>
    </r>
    <r>
      <rPr>
        <sz val="14"/>
        <color rgb="FF1C1C1C"/>
        <rFont val="Arial"/>
        <family val="2"/>
      </rPr>
      <t>e</t>
    </r>
    <r>
      <rPr>
        <sz val="14"/>
        <color rgb="FF010101"/>
        <rFont val="Arial"/>
        <family val="2"/>
      </rPr>
      <t>au 1</t>
    </r>
  </si>
  <si>
    <r>
      <rPr>
        <sz val="14"/>
        <color rgb="FF1C1C1C"/>
        <rFont val="Arial"/>
        <family val="2"/>
      </rPr>
      <t>22</t>
    </r>
    <r>
      <rPr>
        <sz val="14"/>
        <color rgb="FF010101"/>
        <rFont val="Arial"/>
        <family val="2"/>
      </rPr>
      <t>5 44</t>
    </r>
  </si>
  <si>
    <r>
      <rPr>
        <sz val="14"/>
        <color rgb="FF010101"/>
        <rFont val="Arial"/>
        <family val="2"/>
      </rPr>
      <t>14 4</t>
    </r>
    <r>
      <rPr>
        <sz val="14"/>
        <color rgb="FF1C1C1C"/>
        <rFont val="Arial"/>
        <family val="2"/>
      </rPr>
      <t>2</t>
    </r>
    <r>
      <rPr>
        <sz val="14"/>
        <color rgb="FF010101"/>
        <rFont val="Arial"/>
        <family val="2"/>
      </rPr>
      <t>7 94</t>
    </r>
  </si>
  <si>
    <r>
      <rPr>
        <sz val="14"/>
        <color rgb="FF1C1C1C"/>
        <rFont val="Arial"/>
        <family val="2"/>
      </rPr>
      <t>Ac</t>
    </r>
    <r>
      <rPr>
        <sz val="14"/>
        <color rgb="FF010101"/>
        <rFont val="Arial"/>
        <family val="2"/>
      </rPr>
      <t>cident</t>
    </r>
    <r>
      <rPr>
        <sz val="14"/>
        <color rgb="FF1C1C1C"/>
        <rFont val="Arial"/>
        <family val="2"/>
      </rPr>
      <t>s vasc</t>
    </r>
    <r>
      <rPr>
        <sz val="14"/>
        <color rgb="FF010101"/>
        <rFont val="Arial"/>
        <family val="2"/>
      </rPr>
      <t xml:space="preserve">ulai </t>
    </r>
    <r>
      <rPr>
        <sz val="14"/>
        <color rgb="FF1C1C1C"/>
        <rFont val="Arial"/>
        <family val="2"/>
      </rPr>
      <t xml:space="preserve">res </t>
    </r>
    <r>
      <rPr>
        <sz val="14"/>
        <color rgb="FF010101"/>
        <rFont val="Arial"/>
        <family val="2"/>
      </rPr>
      <t>c</t>
    </r>
    <r>
      <rPr>
        <sz val="14"/>
        <color rgb="FF1C1C1C"/>
        <rFont val="Arial"/>
        <family val="2"/>
      </rPr>
      <t>é</t>
    </r>
    <r>
      <rPr>
        <sz val="14"/>
        <color rgb="FF010101"/>
        <rFont val="Arial"/>
        <family val="2"/>
      </rPr>
      <t>ré</t>
    </r>
    <r>
      <rPr>
        <sz val="14"/>
        <color rgb="FF1C1C1C"/>
        <rFont val="Arial"/>
        <family val="2"/>
      </rPr>
      <t>b</t>
    </r>
    <r>
      <rPr>
        <sz val="14"/>
        <color rgb="FF010101"/>
        <rFont val="Arial"/>
        <family val="2"/>
      </rPr>
      <t>r</t>
    </r>
    <r>
      <rPr>
        <sz val="14"/>
        <color rgb="FF1C1C1C"/>
        <rFont val="Arial"/>
        <family val="2"/>
      </rPr>
      <t>a</t>
    </r>
    <r>
      <rPr>
        <sz val="14"/>
        <color rgb="FF010101"/>
        <rFont val="Arial"/>
        <family val="2"/>
      </rPr>
      <t>u</t>
    </r>
    <r>
      <rPr>
        <sz val="14"/>
        <color rgb="FF1C1C1C"/>
        <rFont val="Arial"/>
        <family val="2"/>
      </rPr>
      <t>x a</t>
    </r>
    <r>
      <rPr>
        <sz val="14"/>
        <color rgb="FF010101"/>
        <rFont val="Arial"/>
        <family val="2"/>
      </rPr>
      <t>v</t>
    </r>
    <r>
      <rPr>
        <sz val="14"/>
        <color rgb="FF1C1C1C"/>
        <rFont val="Arial"/>
        <family val="2"/>
      </rPr>
      <t>e</t>
    </r>
    <r>
      <rPr>
        <sz val="14"/>
        <color rgb="FF010101"/>
        <rFont val="Arial"/>
        <family val="2"/>
      </rPr>
      <t>c hé</t>
    </r>
    <r>
      <rPr>
        <sz val="14"/>
        <color rgb="FF1C1C1C"/>
        <rFont val="Arial"/>
        <family val="2"/>
      </rPr>
      <t>m</t>
    </r>
    <r>
      <rPr>
        <sz val="14"/>
        <color rgb="FF010101"/>
        <rFont val="Arial"/>
        <family val="2"/>
      </rPr>
      <t>i</t>
    </r>
    <r>
      <rPr>
        <sz val="14"/>
        <color rgb="FF1C1C1C"/>
        <rFont val="Arial"/>
        <family val="2"/>
      </rPr>
      <t>p</t>
    </r>
    <r>
      <rPr>
        <sz val="14"/>
        <color rgb="FF010101"/>
        <rFont val="Arial"/>
        <family val="2"/>
      </rPr>
      <t>lé</t>
    </r>
    <r>
      <rPr>
        <sz val="14"/>
        <color rgb="FF1C1C1C"/>
        <rFont val="Arial"/>
        <family val="2"/>
      </rPr>
      <t>g</t>
    </r>
    <r>
      <rPr>
        <sz val="14"/>
        <color rgb="FF010101"/>
        <rFont val="Arial"/>
        <family val="2"/>
      </rPr>
      <t xml:space="preserve">ie, </t>
    </r>
    <r>
      <rPr>
        <sz val="14"/>
        <color rgb="FF343434"/>
        <rFont val="Arial"/>
        <family val="2"/>
      </rPr>
      <t>s</t>
    </r>
    <r>
      <rPr>
        <sz val="14"/>
        <color rgb="FF1C1C1C"/>
        <rFont val="Arial"/>
        <family val="2"/>
      </rPr>
      <t>cor</t>
    </r>
    <r>
      <rPr>
        <sz val="14"/>
        <color rgb="FF010101"/>
        <rFont val="Arial"/>
        <family val="2"/>
      </rPr>
      <t xml:space="preserve">e phy
</t>
    </r>
    <r>
      <rPr>
        <sz val="14"/>
        <color rgb="FF1C1C1C"/>
        <rFont val="Arial"/>
        <family val="2"/>
      </rPr>
      <t>&gt;</t>
    </r>
    <r>
      <rPr>
        <sz val="14"/>
        <color rgb="FF010101"/>
        <rFont val="Arial"/>
        <family val="2"/>
      </rPr>
      <t xml:space="preserve">= </t>
    </r>
    <r>
      <rPr>
        <sz val="14"/>
        <color rgb="FF1C1C1C"/>
        <rFont val="Arial"/>
        <family val="2"/>
      </rPr>
      <t>9</t>
    </r>
    <r>
      <rPr>
        <sz val="14"/>
        <color rgb="FF010101"/>
        <rFont val="Arial"/>
        <family val="2"/>
      </rPr>
      <t xml:space="preserve">, </t>
    </r>
    <r>
      <rPr>
        <sz val="14"/>
        <color rgb="FF1C1C1C"/>
        <rFont val="Arial"/>
        <family val="2"/>
      </rPr>
      <t>sc</t>
    </r>
    <r>
      <rPr>
        <sz val="14"/>
        <color rgb="FF010101"/>
        <rFont val="Arial"/>
        <family val="2"/>
      </rPr>
      <t>o</t>
    </r>
    <r>
      <rPr>
        <sz val="14"/>
        <color rgb="FF1C1C1C"/>
        <rFont val="Arial"/>
        <family val="2"/>
      </rPr>
      <t>re cog &lt;</t>
    </r>
    <r>
      <rPr>
        <sz val="14"/>
        <color rgb="FF010101"/>
        <rFont val="Arial"/>
        <family val="2"/>
      </rPr>
      <t>= 4</t>
    </r>
    <r>
      <rPr>
        <sz val="14"/>
        <color rgb="FF343434"/>
        <rFont val="Arial"/>
        <family val="2"/>
      </rPr>
      <t xml:space="preserve">, </t>
    </r>
    <r>
      <rPr>
        <sz val="14"/>
        <color rgb="FF010101"/>
        <rFont val="Arial"/>
        <family val="2"/>
      </rPr>
      <t>sc</t>
    </r>
    <r>
      <rPr>
        <sz val="14"/>
        <color rgb="FF1C1C1C"/>
        <rFont val="Arial"/>
        <family val="2"/>
      </rPr>
      <t>o</t>
    </r>
    <r>
      <rPr>
        <sz val="14"/>
        <color rgb="FF010101"/>
        <rFont val="Arial"/>
        <family val="2"/>
      </rPr>
      <t>r</t>
    </r>
    <r>
      <rPr>
        <sz val="14"/>
        <color rgb="FF1C1C1C"/>
        <rFont val="Arial"/>
        <family val="2"/>
      </rPr>
      <t xml:space="preserve">e </t>
    </r>
    <r>
      <rPr>
        <sz val="14"/>
        <color rgb="FF010101"/>
        <rFont val="Arial"/>
        <family val="2"/>
      </rPr>
      <t xml:space="preserve">rr &gt;=  91 </t>
    </r>
    <r>
      <rPr>
        <sz val="14"/>
        <color rgb="FF7E7E7E"/>
        <rFont val="Arial"/>
        <family val="2"/>
      </rPr>
      <t xml:space="preserve">- </t>
    </r>
    <r>
      <rPr>
        <sz val="14"/>
        <color rgb="FF010101"/>
        <rFont val="Arial"/>
        <family val="2"/>
      </rPr>
      <t>n</t>
    </r>
    <r>
      <rPr>
        <sz val="14"/>
        <color rgb="FF343434"/>
        <rFont val="Arial"/>
        <family val="2"/>
      </rPr>
      <t>i</t>
    </r>
    <r>
      <rPr>
        <sz val="14"/>
        <color rgb="FF1C1C1C"/>
        <rFont val="Arial"/>
        <family val="2"/>
      </rPr>
      <t>ve</t>
    </r>
    <r>
      <rPr>
        <sz val="14"/>
        <color rgb="FF010101"/>
        <rFont val="Arial"/>
        <family val="2"/>
      </rPr>
      <t xml:space="preserve">au </t>
    </r>
    <r>
      <rPr>
        <sz val="14"/>
        <color rgb="FF1C1C1C"/>
        <rFont val="Arial"/>
        <family val="2"/>
      </rPr>
      <t>2</t>
    </r>
  </si>
  <si>
    <r>
      <rPr>
        <sz val="14"/>
        <color rgb="FF010101"/>
        <rFont val="Arial"/>
        <family val="2"/>
      </rPr>
      <t>243.15</t>
    </r>
  </si>
  <si>
    <r>
      <rPr>
        <sz val="14"/>
        <color rgb="FF010101"/>
        <rFont val="Arial"/>
        <family val="2"/>
      </rPr>
      <t>2</t>
    </r>
    <r>
      <rPr>
        <sz val="14"/>
        <color rgb="FF1C1C1C"/>
        <rFont val="Arial"/>
        <family val="2"/>
      </rPr>
      <t xml:space="preserve">2 </t>
    </r>
    <r>
      <rPr>
        <sz val="14"/>
        <color rgb="FF010101"/>
        <rFont val="Arial"/>
        <family val="2"/>
      </rPr>
      <t>36</t>
    </r>
    <r>
      <rPr>
        <sz val="14"/>
        <color rgb="FF1C1C1C"/>
        <rFont val="Arial"/>
        <family val="2"/>
      </rPr>
      <t>9</t>
    </r>
    <r>
      <rPr>
        <sz val="14"/>
        <color rgb="FF010101"/>
        <rFont val="Arial"/>
        <family val="2"/>
      </rPr>
      <t>.</t>
    </r>
    <r>
      <rPr>
        <sz val="14"/>
        <color rgb="FF1C1C1C"/>
        <rFont val="Arial"/>
        <family val="2"/>
      </rPr>
      <t>76</t>
    </r>
  </si>
  <si>
    <r>
      <rPr>
        <sz val="14"/>
        <color rgb="FF111111"/>
        <rFont val="Arial"/>
        <family val="2"/>
      </rPr>
      <t xml:space="preserve">FIN
</t>
    </r>
    <r>
      <rPr>
        <sz val="14"/>
        <rFont val="Arial"/>
        <family val="2"/>
      </rPr>
      <t xml:space="preserve">de </t>
    </r>
    <r>
      <rPr>
        <sz val="14"/>
        <color rgb="FF111111"/>
        <rFont val="Arial"/>
        <family val="2"/>
      </rPr>
      <t xml:space="preserve">Zone Forfaitaire </t>
    </r>
    <r>
      <rPr>
        <sz val="14"/>
        <color rgb="FF232323"/>
        <rFont val="Arial"/>
        <family val="2"/>
      </rPr>
      <t>(</t>
    </r>
    <r>
      <rPr>
        <sz val="14"/>
        <rFont val="Arial"/>
        <family val="2"/>
      </rPr>
      <t>FZF</t>
    </r>
    <r>
      <rPr>
        <sz val="14"/>
        <color rgb="FF343434"/>
        <rFont val="Arial"/>
        <family val="2"/>
      </rPr>
      <t>)</t>
    </r>
  </si>
  <si>
    <r>
      <rPr>
        <sz val="14"/>
        <rFont val="Arial"/>
        <family val="2"/>
      </rPr>
      <t xml:space="preserve">Accidents vasculaires cérébraux avec hémiplégie, </t>
    </r>
    <r>
      <rPr>
        <sz val="14"/>
        <color rgb="FF111111"/>
        <rFont val="Arial"/>
        <family val="2"/>
      </rPr>
      <t xml:space="preserve">score </t>
    </r>
    <r>
      <rPr>
        <sz val="14"/>
        <rFont val="Arial"/>
        <family val="2"/>
      </rPr>
      <t xml:space="preserve">phy
</t>
    </r>
    <r>
      <rPr>
        <sz val="14"/>
        <color rgb="FF232323"/>
        <rFont val="Arial"/>
        <family val="2"/>
      </rPr>
      <t>&gt;</t>
    </r>
    <r>
      <rPr>
        <sz val="14"/>
        <rFont val="Arial"/>
        <family val="2"/>
      </rPr>
      <t>= 9</t>
    </r>
    <r>
      <rPr>
        <sz val="14"/>
        <color rgb="FF232323"/>
        <rFont val="Arial"/>
        <family val="2"/>
      </rPr>
      <t xml:space="preserve">, </t>
    </r>
    <r>
      <rPr>
        <sz val="14"/>
        <rFont val="Arial"/>
        <family val="2"/>
      </rPr>
      <t xml:space="preserve">score cog </t>
    </r>
    <r>
      <rPr>
        <sz val="14"/>
        <color rgb="FF111111"/>
        <rFont val="Arial"/>
        <family val="2"/>
      </rPr>
      <t>,,= 5</t>
    </r>
    <r>
      <rPr>
        <sz val="14"/>
        <color rgb="FF343434"/>
        <rFont val="Arial"/>
        <family val="2"/>
      </rPr>
      <t xml:space="preserve">.
</t>
    </r>
    <r>
      <rPr>
        <sz val="14"/>
        <rFont val="Arial"/>
        <family val="2"/>
      </rPr>
      <t>score rr &gt;= 91 - zéro iour</t>
    </r>
  </si>
  <si>
    <r>
      <rPr>
        <sz val="14"/>
        <color rgb="FF111111"/>
        <rFont val="Arial"/>
        <family val="2"/>
      </rPr>
      <t>199.78</t>
    </r>
  </si>
  <si>
    <r>
      <rPr>
        <sz val="14"/>
        <color rgb="FF111111"/>
        <rFont val="Arial"/>
        <family val="2"/>
      </rPr>
      <t>0147F1</t>
    </r>
  </si>
  <si>
    <r>
      <rPr>
        <sz val="14"/>
        <rFont val="Arial"/>
        <family val="2"/>
      </rPr>
      <t xml:space="preserve">Accidents </t>
    </r>
    <r>
      <rPr>
        <sz val="14"/>
        <color rgb="FF111111"/>
        <rFont val="Arial"/>
        <family val="2"/>
      </rPr>
      <t xml:space="preserve">vasculaires </t>
    </r>
    <r>
      <rPr>
        <sz val="14"/>
        <rFont val="Arial"/>
        <family val="2"/>
      </rPr>
      <t xml:space="preserve">cérébraux avec hémiplégie, score </t>
    </r>
    <r>
      <rPr>
        <sz val="14"/>
        <color rgb="FF111111"/>
        <rFont val="Arial"/>
        <family val="2"/>
      </rPr>
      <t xml:space="preserve">phy
&gt;= </t>
    </r>
    <r>
      <rPr>
        <sz val="14"/>
        <rFont val="Arial"/>
        <family val="2"/>
      </rPr>
      <t xml:space="preserve">9, </t>
    </r>
    <r>
      <rPr>
        <sz val="14"/>
        <color rgb="FF111111"/>
        <rFont val="Arial"/>
        <family val="2"/>
      </rPr>
      <t xml:space="preserve">score </t>
    </r>
    <r>
      <rPr>
        <sz val="14"/>
        <rFont val="Arial"/>
        <family val="2"/>
      </rPr>
      <t xml:space="preserve">cog &gt;= 5,
score </t>
    </r>
    <r>
      <rPr>
        <sz val="14"/>
        <color rgb="FF111111"/>
        <rFont val="Arial"/>
        <family val="2"/>
      </rPr>
      <t xml:space="preserve">rr </t>
    </r>
    <r>
      <rPr>
        <i/>
        <sz val="14"/>
        <color rgb="FF232323"/>
        <rFont val="Arial"/>
        <family val="2"/>
      </rPr>
      <t>&gt;</t>
    </r>
    <r>
      <rPr>
        <i/>
        <sz val="14"/>
        <rFont val="Arial"/>
        <family val="2"/>
      </rPr>
      <t xml:space="preserve">=  </t>
    </r>
    <r>
      <rPr>
        <sz val="14"/>
        <rFont val="Arial"/>
        <family val="2"/>
      </rPr>
      <t xml:space="preserve">91 </t>
    </r>
    <r>
      <rPr>
        <sz val="14"/>
        <color rgb="FF232323"/>
        <rFont val="Arial"/>
        <family val="2"/>
      </rPr>
      <t xml:space="preserve">- </t>
    </r>
    <r>
      <rPr>
        <sz val="14"/>
        <rFont val="Arial"/>
        <family val="2"/>
      </rPr>
      <t>nive</t>
    </r>
    <r>
      <rPr>
        <sz val="14"/>
        <color rgb="FF111111"/>
        <rFont val="Arial"/>
        <family val="2"/>
      </rPr>
      <t xml:space="preserve">au
</t>
    </r>
    <r>
      <rPr>
        <b/>
        <sz val="14"/>
        <rFont val="Arial"/>
        <family val="2"/>
      </rPr>
      <t>1</t>
    </r>
  </si>
  <si>
    <r>
      <rPr>
        <sz val="14"/>
        <color rgb="FF111111"/>
        <rFont val="Arial"/>
        <family val="2"/>
      </rPr>
      <t>0147F2</t>
    </r>
  </si>
  <si>
    <r>
      <rPr>
        <sz val="14"/>
        <rFont val="Arial"/>
        <family val="2"/>
      </rPr>
      <t xml:space="preserve">Accidents vasculaires </t>
    </r>
    <r>
      <rPr>
        <sz val="14"/>
        <color rgb="FF111111"/>
        <rFont val="Arial"/>
        <family val="2"/>
      </rPr>
      <t xml:space="preserve">cérébraux </t>
    </r>
    <r>
      <rPr>
        <sz val="14"/>
        <rFont val="Arial"/>
        <family val="2"/>
      </rPr>
      <t xml:space="preserve">avec hémiplégie. </t>
    </r>
    <r>
      <rPr>
        <sz val="14"/>
        <color rgb="FF111111"/>
        <rFont val="Arial"/>
        <family val="2"/>
      </rPr>
      <t xml:space="preserve">score </t>
    </r>
    <r>
      <rPr>
        <sz val="14"/>
        <rFont val="Arial"/>
        <family val="2"/>
      </rPr>
      <t xml:space="preserve">phy
&gt;= 9, score cog &gt;= </t>
    </r>
    <r>
      <rPr>
        <sz val="14"/>
        <color rgb="FF111111"/>
        <rFont val="Arial"/>
        <family val="2"/>
      </rPr>
      <t xml:space="preserve">5, </t>
    </r>
    <r>
      <rPr>
        <sz val="14"/>
        <rFont val="Arial"/>
        <family val="2"/>
      </rPr>
      <t xml:space="preserve">score rr </t>
    </r>
    <r>
      <rPr>
        <sz val="14"/>
        <color rgb="FF111111"/>
        <rFont val="Arial"/>
        <family val="2"/>
      </rPr>
      <t xml:space="preserve">,,= 91 </t>
    </r>
    <r>
      <rPr>
        <sz val="14"/>
        <rFont val="Arial"/>
        <family val="2"/>
      </rPr>
      <t xml:space="preserve">- </t>
    </r>
    <r>
      <rPr>
        <sz val="14"/>
        <color rgb="FF111111"/>
        <rFont val="Arial"/>
        <family val="2"/>
      </rPr>
      <t>n</t>
    </r>
    <r>
      <rPr>
        <sz val="14"/>
        <rFont val="Arial"/>
        <family val="2"/>
      </rPr>
      <t xml:space="preserve">1veau </t>
    </r>
    <r>
      <rPr>
        <sz val="14"/>
        <color rgb="FF111111"/>
        <rFont val="Arial"/>
        <family val="2"/>
      </rPr>
      <t>2</t>
    </r>
  </si>
  <si>
    <r>
      <rPr>
        <sz val="14"/>
        <color rgb="FF111111"/>
        <rFont val="Arial"/>
        <family val="2"/>
      </rPr>
      <t>257 92</t>
    </r>
  </si>
  <si>
    <r>
      <rPr>
        <sz val="14"/>
        <color rgb="FF111111"/>
        <rFont val="Arial"/>
        <family val="2"/>
      </rPr>
      <t>257.92</t>
    </r>
  </si>
  <si>
    <r>
      <rPr>
        <sz val="14"/>
        <color rgb="FF111111"/>
        <rFont val="Arial"/>
        <family val="2"/>
      </rPr>
      <t xml:space="preserve">27 </t>
    </r>
    <r>
      <rPr>
        <sz val="14"/>
        <rFont val="Arial"/>
        <family val="2"/>
      </rPr>
      <t>339.19</t>
    </r>
  </si>
  <si>
    <r>
      <rPr>
        <sz val="14"/>
        <rFont val="Arial"/>
        <family val="2"/>
      </rPr>
      <t xml:space="preserve">Accidents vasculaires cerébraux autres, score phy &lt;= </t>
    </r>
    <r>
      <rPr>
        <sz val="14"/>
        <color rgb="FF111111"/>
        <rFont val="Arial"/>
        <family val="2"/>
      </rPr>
      <t xml:space="preserve">8, </t>
    </r>
    <r>
      <rPr>
        <sz val="14"/>
        <rFont val="Arial"/>
        <family val="2"/>
      </rPr>
      <t xml:space="preserve">score rr &lt;= 90
</t>
    </r>
    <r>
      <rPr>
        <sz val="14"/>
        <color rgb="FF626262"/>
        <rFont val="Arial"/>
        <family val="2"/>
      </rPr>
      <t xml:space="preserve">- </t>
    </r>
    <r>
      <rPr>
        <sz val="14"/>
        <rFont val="Arial"/>
        <family val="2"/>
      </rPr>
      <t>zé</t>
    </r>
    <r>
      <rPr>
        <sz val="14"/>
        <color rgb="FF232323"/>
        <rFont val="Arial"/>
        <family val="2"/>
      </rPr>
      <t>r</t>
    </r>
    <r>
      <rPr>
        <sz val="14"/>
        <rFont val="Arial"/>
        <family val="2"/>
      </rPr>
      <t>o jour</t>
    </r>
  </si>
  <si>
    <r>
      <rPr>
        <sz val="14"/>
        <color rgb="FF232323"/>
        <rFont val="Arial"/>
        <family val="2"/>
      </rPr>
      <t>-</t>
    </r>
  </si>
  <si>
    <r>
      <rPr>
        <sz val="14"/>
        <rFont val="Arial"/>
        <family val="2"/>
      </rPr>
      <t xml:space="preserve">Accidents </t>
    </r>
    <r>
      <rPr>
        <sz val="14"/>
        <color rgb="FF111111"/>
        <rFont val="Arial"/>
        <family val="2"/>
      </rPr>
      <t xml:space="preserve">vasculaires </t>
    </r>
    <r>
      <rPr>
        <sz val="14"/>
        <rFont val="Arial"/>
        <family val="2"/>
      </rPr>
      <t>cérébraux autre</t>
    </r>
    <r>
      <rPr>
        <sz val="14"/>
        <color rgb="FF232323"/>
        <rFont val="Arial"/>
        <family val="2"/>
      </rPr>
      <t>,</t>
    </r>
    <r>
      <rPr>
        <sz val="14"/>
        <rFont val="Arial"/>
        <family val="2"/>
      </rPr>
      <t xml:space="preserve">s  score phy </t>
    </r>
    <r>
      <rPr>
        <sz val="14"/>
        <color rgb="FF111111"/>
        <rFont val="Arial"/>
        <family val="2"/>
      </rPr>
      <t xml:space="preserve">&lt;= 8, </t>
    </r>
    <r>
      <rPr>
        <sz val="14"/>
        <rFont val="Arial"/>
        <family val="2"/>
      </rPr>
      <t xml:space="preserve">score rr </t>
    </r>
    <r>
      <rPr>
        <sz val="14"/>
        <color rgb="FF111111"/>
        <rFont val="Arial"/>
        <family val="2"/>
      </rPr>
      <t xml:space="preserve">&lt;= </t>
    </r>
    <r>
      <rPr>
        <sz val="14"/>
        <rFont val="Arial"/>
        <family val="2"/>
      </rPr>
      <t>90
- niveau 1</t>
    </r>
  </si>
  <si>
    <r>
      <rPr>
        <sz val="14"/>
        <color rgb="FF111111"/>
        <rFont val="Arial"/>
        <family val="2"/>
      </rPr>
      <t xml:space="preserve">3 </t>
    </r>
    <r>
      <rPr>
        <sz val="14"/>
        <rFont val="Arial"/>
        <family val="2"/>
      </rPr>
      <t>329.94</t>
    </r>
  </si>
  <si>
    <r>
      <rPr>
        <sz val="14"/>
        <color rgb="FF111111"/>
        <rFont val="Arial"/>
        <family val="2"/>
      </rPr>
      <t>014BA2</t>
    </r>
  </si>
  <si>
    <r>
      <rPr>
        <sz val="14"/>
        <rFont val="Arial"/>
        <family val="2"/>
      </rPr>
      <t xml:space="preserve">Accidents vasculaires </t>
    </r>
    <r>
      <rPr>
        <b/>
        <sz val="14"/>
        <rFont val="Arial"/>
        <family val="2"/>
      </rPr>
      <t xml:space="preserve">cérébrau &gt;: autres </t>
    </r>
    <r>
      <rPr>
        <b/>
        <sz val="14"/>
        <color rgb="FF4F4F4F"/>
        <rFont val="Arial"/>
        <family val="2"/>
      </rPr>
      <t xml:space="preserve">,    </t>
    </r>
    <r>
      <rPr>
        <b/>
        <sz val="14"/>
        <color rgb="FF111111"/>
        <rFont val="Arial"/>
        <family val="2"/>
      </rPr>
      <t xml:space="preserve">score </t>
    </r>
    <r>
      <rPr>
        <sz val="14"/>
        <color rgb="FF111111"/>
        <rFont val="Arial"/>
        <family val="2"/>
      </rPr>
      <t xml:space="preserve">phy  </t>
    </r>
    <r>
      <rPr>
        <sz val="14"/>
        <color rgb="FF232323"/>
        <rFont val="Arial"/>
        <family val="2"/>
      </rPr>
      <t>&lt;</t>
    </r>
    <r>
      <rPr>
        <sz val="14"/>
        <rFont val="Arial"/>
        <family val="2"/>
      </rPr>
      <t xml:space="preserve">= </t>
    </r>
    <r>
      <rPr>
        <sz val="14"/>
        <color rgb="FF232323"/>
        <rFont val="Arial"/>
        <family val="2"/>
      </rPr>
      <t>8</t>
    </r>
    <r>
      <rPr>
        <sz val="14"/>
        <rFont val="Arial"/>
        <family val="2"/>
      </rPr>
      <t xml:space="preserve">. </t>
    </r>
    <r>
      <rPr>
        <b/>
        <sz val="14"/>
        <color rgb="FF111111"/>
        <rFont val="Arial"/>
        <family val="2"/>
      </rPr>
      <t xml:space="preserve">score </t>
    </r>
    <r>
      <rPr>
        <sz val="14"/>
        <color rgb="FF111111"/>
        <rFont val="Arial"/>
        <family val="2"/>
      </rPr>
      <t xml:space="preserve">rr </t>
    </r>
    <r>
      <rPr>
        <sz val="14"/>
        <color rgb="FF343434"/>
        <rFont val="Arial"/>
        <family val="2"/>
      </rPr>
      <t xml:space="preserve">&lt; </t>
    </r>
    <r>
      <rPr>
        <sz val="14"/>
        <rFont val="Arial"/>
        <family val="2"/>
      </rPr>
      <t xml:space="preserve">= </t>
    </r>
    <r>
      <rPr>
        <sz val="14"/>
        <color rgb="FF232323"/>
        <rFont val="Arial"/>
        <family val="2"/>
      </rPr>
      <t xml:space="preserve">90
</t>
    </r>
    <r>
      <rPr>
        <sz val="14"/>
        <color rgb="FF7E7E7E"/>
        <rFont val="Arial"/>
        <family val="2"/>
      </rPr>
      <t xml:space="preserve">- </t>
    </r>
    <r>
      <rPr>
        <sz val="14"/>
        <color rgb="FF111111"/>
        <rFont val="Arial"/>
        <family val="2"/>
      </rPr>
      <t>niveau 2</t>
    </r>
  </si>
  <si>
    <r>
      <t xml:space="preserve">1 </t>
    </r>
    <r>
      <rPr>
        <sz val="14"/>
        <color rgb="FF111111"/>
        <rFont val="Arial"/>
        <family val="2"/>
      </rPr>
      <t>392</t>
    </r>
    <r>
      <rPr>
        <sz val="14"/>
        <color rgb="FF626262"/>
        <rFont val="Arial"/>
        <family val="2"/>
      </rPr>
      <t>,</t>
    </r>
    <r>
      <rPr>
        <sz val="14"/>
        <color rgb="FF111111"/>
        <rFont val="Arial"/>
        <family val="2"/>
      </rPr>
      <t>88</t>
    </r>
  </si>
  <si>
    <r>
      <rPr>
        <sz val="14"/>
        <color rgb="FF111111"/>
        <rFont val="Arial"/>
        <family val="2"/>
      </rPr>
      <t xml:space="preserve">138  </t>
    </r>
    <r>
      <rPr>
        <sz val="14"/>
        <color rgb="FF232323"/>
        <rFont val="Arial"/>
        <family val="2"/>
      </rPr>
      <t>36</t>
    </r>
  </si>
  <si>
    <r>
      <rPr>
        <sz val="14"/>
        <color rgb="FF111111"/>
        <rFont val="Arial"/>
        <family val="2"/>
      </rPr>
      <t>6 235 54</t>
    </r>
  </si>
  <si>
    <r>
      <rPr>
        <sz val="14"/>
        <color rgb="FF111111"/>
        <rFont val="Arial"/>
        <family val="2"/>
      </rPr>
      <t>014BBO</t>
    </r>
  </si>
  <si>
    <r>
      <rPr>
        <sz val="14"/>
        <color rgb="FF111111"/>
        <rFont val="Arial"/>
        <family val="2"/>
      </rPr>
      <t xml:space="preserve">Accidents vasculaires cérébraux autres, </t>
    </r>
    <r>
      <rPr>
        <sz val="14"/>
        <color rgb="FF232323"/>
        <rFont val="Arial"/>
        <family val="2"/>
      </rPr>
      <t xml:space="preserve">score </t>
    </r>
    <r>
      <rPr>
        <b/>
        <sz val="14"/>
        <rFont val="Arial"/>
        <family val="2"/>
      </rPr>
      <t xml:space="preserve">phy </t>
    </r>
    <r>
      <rPr>
        <b/>
        <sz val="14"/>
        <color rgb="FF343434"/>
        <rFont val="Arial"/>
        <family val="2"/>
      </rPr>
      <t>&gt;</t>
    </r>
    <r>
      <rPr>
        <b/>
        <sz val="14"/>
        <rFont val="Arial"/>
        <family val="2"/>
      </rPr>
      <t xml:space="preserve">= </t>
    </r>
    <r>
      <rPr>
        <b/>
        <sz val="14"/>
        <color rgb="FF111111"/>
        <rFont val="Arial"/>
        <family val="2"/>
      </rPr>
      <t xml:space="preserve">9= sccx-e cog  </t>
    </r>
    <r>
      <rPr>
        <sz val="14"/>
        <color rgb="FF232323"/>
        <rFont val="Arial"/>
        <family val="2"/>
      </rPr>
      <t>&lt;</t>
    </r>
    <r>
      <rPr>
        <sz val="14"/>
        <rFont val="Arial"/>
        <family val="2"/>
      </rPr>
      <t>= 4</t>
    </r>
    <r>
      <rPr>
        <sz val="14"/>
        <color rgb="FF343434"/>
        <rFont val="Arial"/>
        <family val="2"/>
      </rPr>
      <t xml:space="preserve">, </t>
    </r>
    <r>
      <rPr>
        <sz val="14"/>
        <color rgb="FF232323"/>
        <rFont val="Arial"/>
        <family val="2"/>
      </rPr>
      <t xml:space="preserve">score </t>
    </r>
    <r>
      <rPr>
        <sz val="14"/>
        <rFont val="Arial"/>
        <family val="2"/>
      </rPr>
      <t xml:space="preserve">rr </t>
    </r>
    <r>
      <rPr>
        <sz val="14"/>
        <color rgb="FF111111"/>
        <rFont val="Arial"/>
        <family val="2"/>
      </rPr>
      <t xml:space="preserve">&lt;= 90 </t>
    </r>
    <r>
      <rPr>
        <sz val="14"/>
        <rFont val="Arial"/>
        <family val="2"/>
      </rPr>
      <t>- zér</t>
    </r>
    <r>
      <rPr>
        <sz val="14"/>
        <color rgb="FF232323"/>
        <rFont val="Arial"/>
        <family val="2"/>
      </rPr>
      <t xml:space="preserve">o </t>
    </r>
    <r>
      <rPr>
        <sz val="14"/>
        <rFont val="Arial"/>
        <family val="2"/>
      </rPr>
      <t>jour</t>
    </r>
  </si>
  <si>
    <r>
      <rPr>
        <sz val="14"/>
        <color rgb="FF111111"/>
        <rFont val="Arial"/>
        <family val="2"/>
      </rPr>
      <t xml:space="preserve">139 </t>
    </r>
    <r>
      <rPr>
        <sz val="14"/>
        <rFont val="Arial"/>
        <family val="2"/>
      </rPr>
      <t>5</t>
    </r>
    <r>
      <rPr>
        <sz val="14"/>
        <color rgb="FF232323"/>
        <rFont val="Arial"/>
        <family val="2"/>
      </rPr>
      <t>1</t>
    </r>
  </si>
  <si>
    <r>
      <rPr>
        <sz val="14"/>
        <color rgb="FF111111"/>
        <rFont val="Arial"/>
        <family val="2"/>
      </rPr>
      <t>014BB1</t>
    </r>
  </si>
  <si>
    <r>
      <rPr>
        <b/>
        <sz val="14"/>
        <color rgb="FF232323"/>
        <rFont val="Arial"/>
        <family val="2"/>
      </rPr>
      <t>Acc</t>
    </r>
    <r>
      <rPr>
        <b/>
        <sz val="14"/>
        <rFont val="Arial"/>
        <family val="2"/>
      </rPr>
      <t xml:space="preserve">idents   </t>
    </r>
    <r>
      <rPr>
        <b/>
        <sz val="14"/>
        <color rgb="FF232323"/>
        <rFont val="Arial"/>
        <family val="2"/>
      </rPr>
      <t xml:space="preserve">vasc </t>
    </r>
    <r>
      <rPr>
        <b/>
        <sz val="14"/>
        <rFont val="Arial"/>
        <family val="2"/>
      </rPr>
      <t xml:space="preserve">ulaires
</t>
    </r>
    <r>
      <rPr>
        <sz val="14"/>
        <rFont val="Arial"/>
        <family val="2"/>
      </rPr>
      <t>cerébr</t>
    </r>
    <r>
      <rPr>
        <sz val="14"/>
        <color rgb="FF232323"/>
        <rFont val="Arial"/>
        <family val="2"/>
      </rPr>
      <t xml:space="preserve">aux </t>
    </r>
    <r>
      <rPr>
        <sz val="14"/>
        <color rgb="FF111111"/>
        <rFont val="Arial"/>
        <family val="2"/>
      </rPr>
      <t xml:space="preserve">autres, score </t>
    </r>
    <r>
      <rPr>
        <sz val="14"/>
        <rFont val="Arial"/>
        <family val="2"/>
      </rPr>
      <t xml:space="preserve">phy </t>
    </r>
    <r>
      <rPr>
        <sz val="14"/>
        <color rgb="FF343434"/>
        <rFont val="Arial"/>
        <family val="2"/>
      </rPr>
      <t>&gt;</t>
    </r>
    <r>
      <rPr>
        <sz val="14"/>
        <rFont val="Arial"/>
        <family val="2"/>
      </rPr>
      <t xml:space="preserve">= </t>
    </r>
    <r>
      <rPr>
        <sz val="14"/>
        <color rgb="FF111111"/>
        <rFont val="Arial"/>
        <family val="2"/>
      </rPr>
      <t xml:space="preserve">9, score </t>
    </r>
    <r>
      <rPr>
        <sz val="14"/>
        <rFont val="Arial"/>
        <family val="2"/>
      </rPr>
      <t xml:space="preserve">cog </t>
    </r>
    <r>
      <rPr>
        <sz val="14"/>
        <color rgb="FF232323"/>
        <rFont val="Arial"/>
        <family val="2"/>
      </rPr>
      <t>&lt;</t>
    </r>
    <r>
      <rPr>
        <sz val="14"/>
        <rFont val="Arial"/>
        <family val="2"/>
      </rPr>
      <t xml:space="preserve">= </t>
    </r>
    <r>
      <rPr>
        <sz val="14"/>
        <color rgb="FF111111"/>
        <rFont val="Arial"/>
        <family val="2"/>
      </rPr>
      <t xml:space="preserve">4, score rr </t>
    </r>
    <r>
      <rPr>
        <sz val="14"/>
        <color rgb="FF232323"/>
        <rFont val="Arial"/>
        <family val="2"/>
      </rPr>
      <t>&lt;</t>
    </r>
    <r>
      <rPr>
        <sz val="14"/>
        <rFont val="Arial"/>
        <family val="2"/>
      </rPr>
      <t xml:space="preserve">= </t>
    </r>
    <r>
      <rPr>
        <sz val="14"/>
        <color rgb="FF111111"/>
        <rFont val="Arial"/>
        <family val="2"/>
      </rPr>
      <t xml:space="preserve">90 </t>
    </r>
    <r>
      <rPr>
        <sz val="14"/>
        <rFont val="Arial"/>
        <family val="2"/>
      </rPr>
      <t xml:space="preserve">-
</t>
    </r>
    <r>
      <rPr>
        <sz val="14"/>
        <color rgb="FF111111"/>
        <rFont val="Arial"/>
        <family val="2"/>
      </rPr>
      <t xml:space="preserve">niveau </t>
    </r>
    <r>
      <rPr>
        <sz val="14"/>
        <rFont val="Arial"/>
        <family val="2"/>
      </rPr>
      <t>1</t>
    </r>
  </si>
  <si>
    <r>
      <rPr>
        <sz val="14"/>
        <color rgb="FF111111"/>
        <rFont val="Arial"/>
        <family val="2"/>
      </rPr>
      <t>172 82</t>
    </r>
  </si>
  <si>
    <r>
      <rPr>
        <sz val="14"/>
        <color rgb="FF111111"/>
        <rFont val="Arial"/>
        <family val="2"/>
      </rPr>
      <t xml:space="preserve">7 431 </t>
    </r>
    <r>
      <rPr>
        <sz val="14"/>
        <rFont val="Arial"/>
        <family val="2"/>
      </rPr>
      <t>07</t>
    </r>
  </si>
  <si>
    <r>
      <rPr>
        <sz val="14"/>
        <color rgb="FF111111"/>
        <rFont val="Arial"/>
        <family val="2"/>
      </rPr>
      <t>014BB2</t>
    </r>
  </si>
  <si>
    <r>
      <rPr>
        <sz val="14"/>
        <color rgb="FF111111"/>
        <rFont val="Arial"/>
        <family val="2"/>
      </rPr>
      <t xml:space="preserve">Accidents </t>
    </r>
    <r>
      <rPr>
        <sz val="14"/>
        <color rgb="FF232323"/>
        <rFont val="Arial"/>
        <family val="2"/>
      </rPr>
      <t>vasc</t>
    </r>
    <r>
      <rPr>
        <sz val="14"/>
        <rFont val="Arial"/>
        <family val="2"/>
      </rPr>
      <t xml:space="preserve">ulair </t>
    </r>
    <r>
      <rPr>
        <sz val="14"/>
        <color rgb="FF232323"/>
        <rFont val="Arial"/>
        <family val="2"/>
      </rPr>
      <t xml:space="preserve">es </t>
    </r>
    <r>
      <rPr>
        <sz val="14"/>
        <rFont val="Arial"/>
        <family val="2"/>
      </rPr>
      <t>cerébr</t>
    </r>
    <r>
      <rPr>
        <sz val="14"/>
        <color rgb="FF232323"/>
        <rFont val="Arial"/>
        <family val="2"/>
      </rPr>
      <t xml:space="preserve">aux </t>
    </r>
    <r>
      <rPr>
        <sz val="14"/>
        <color rgb="FF111111"/>
        <rFont val="Arial"/>
        <family val="2"/>
      </rPr>
      <t xml:space="preserve">autres, </t>
    </r>
    <r>
      <rPr>
        <sz val="14"/>
        <rFont val="Arial"/>
        <family val="2"/>
      </rPr>
      <t xml:space="preserve">score phy </t>
    </r>
    <r>
      <rPr>
        <sz val="14"/>
        <color rgb="FF343434"/>
        <rFont val="Arial"/>
        <family val="2"/>
      </rPr>
      <t>&gt;</t>
    </r>
    <r>
      <rPr>
        <sz val="14"/>
        <rFont val="Arial"/>
        <family val="2"/>
      </rPr>
      <t xml:space="preserve">= </t>
    </r>
    <r>
      <rPr>
        <sz val="14"/>
        <color rgb="FF111111"/>
        <rFont val="Arial"/>
        <family val="2"/>
      </rPr>
      <t xml:space="preserve">9, score </t>
    </r>
    <r>
      <rPr>
        <sz val="14"/>
        <color rgb="FF232323"/>
        <rFont val="Arial"/>
        <family val="2"/>
      </rPr>
      <t>co</t>
    </r>
    <r>
      <rPr>
        <sz val="14"/>
        <rFont val="Arial"/>
        <family val="2"/>
      </rPr>
      <t xml:space="preserve">g </t>
    </r>
    <r>
      <rPr>
        <sz val="14"/>
        <color rgb="FF111111"/>
        <rFont val="Arial"/>
        <family val="2"/>
      </rPr>
      <t xml:space="preserve">&lt;= 4,  score rr &lt;= 90 </t>
    </r>
    <r>
      <rPr>
        <sz val="14"/>
        <rFont val="Arial"/>
        <family val="2"/>
      </rPr>
      <t xml:space="preserve">-
</t>
    </r>
    <r>
      <rPr>
        <sz val="14"/>
        <color rgb="FF111111"/>
        <rFont val="Arial"/>
        <family val="2"/>
      </rPr>
      <t>niveau 2</t>
    </r>
  </si>
  <si>
    <r>
      <rPr>
        <sz val="14"/>
        <color rgb="FF111111"/>
        <rFont val="Arial"/>
        <family val="2"/>
      </rPr>
      <t>187.77</t>
    </r>
  </si>
  <si>
    <r>
      <rPr>
        <sz val="14"/>
        <color rgb="FF232323"/>
        <rFont val="Arial"/>
        <family val="2"/>
      </rPr>
      <t xml:space="preserve">9 </t>
    </r>
    <r>
      <rPr>
        <sz val="14"/>
        <color rgb="FF111111"/>
        <rFont val="Arial"/>
        <family val="2"/>
      </rPr>
      <t>388.45</t>
    </r>
  </si>
  <si>
    <r>
      <rPr>
        <sz val="14"/>
        <color rgb="FF111111"/>
        <rFont val="Arial"/>
        <family val="2"/>
      </rPr>
      <t>014BCO</t>
    </r>
  </si>
  <si>
    <r>
      <rPr>
        <sz val="14"/>
        <color rgb="FF111111"/>
        <rFont val="Arial"/>
        <family val="2"/>
      </rPr>
      <t xml:space="preserve">Accidents </t>
    </r>
    <r>
      <rPr>
        <sz val="14"/>
        <color rgb="FF232323"/>
        <rFont val="Arial"/>
        <family val="2"/>
      </rPr>
      <t>vascu</t>
    </r>
    <r>
      <rPr>
        <sz val="14"/>
        <rFont val="Arial"/>
        <family val="2"/>
      </rPr>
      <t xml:space="preserve">lair </t>
    </r>
    <r>
      <rPr>
        <sz val="14"/>
        <color rgb="FF343434"/>
        <rFont val="Arial"/>
        <family val="2"/>
      </rPr>
      <t>e</t>
    </r>
    <r>
      <rPr>
        <sz val="14"/>
        <color rgb="FF111111"/>
        <rFont val="Arial"/>
        <family val="2"/>
      </rPr>
      <t xml:space="preserve">s </t>
    </r>
    <r>
      <rPr>
        <sz val="14"/>
        <rFont val="Arial"/>
        <family val="2"/>
      </rPr>
      <t xml:space="preserve">cérébraux </t>
    </r>
    <r>
      <rPr>
        <sz val="14"/>
        <color rgb="FF111111"/>
        <rFont val="Arial"/>
        <family val="2"/>
      </rPr>
      <t xml:space="preserve">autres, </t>
    </r>
    <r>
      <rPr>
        <sz val="14"/>
        <rFont val="Arial"/>
        <family val="2"/>
      </rPr>
      <t xml:space="preserve">score phy </t>
    </r>
    <r>
      <rPr>
        <sz val="14"/>
        <color rgb="FF232323"/>
        <rFont val="Arial"/>
        <family val="2"/>
      </rPr>
      <t>&gt;</t>
    </r>
    <r>
      <rPr>
        <sz val="14"/>
        <rFont val="Arial"/>
        <family val="2"/>
      </rPr>
      <t xml:space="preserve">= </t>
    </r>
    <r>
      <rPr>
        <sz val="14"/>
        <color rgb="FF111111"/>
        <rFont val="Arial"/>
        <family val="2"/>
      </rPr>
      <t xml:space="preserve">9, score cog </t>
    </r>
    <r>
      <rPr>
        <sz val="14"/>
        <rFont val="Arial"/>
        <family val="2"/>
      </rPr>
      <t xml:space="preserve">&gt;= </t>
    </r>
    <r>
      <rPr>
        <sz val="14"/>
        <color rgb="FF111111"/>
        <rFont val="Arial"/>
        <family val="2"/>
      </rPr>
      <t>5</t>
    </r>
    <r>
      <rPr>
        <sz val="14"/>
        <color rgb="FF343434"/>
        <rFont val="Arial"/>
        <family val="2"/>
      </rPr>
      <t xml:space="preserve">, </t>
    </r>
    <r>
      <rPr>
        <sz val="14"/>
        <color rgb="FF111111"/>
        <rFont val="Arial"/>
        <family val="2"/>
      </rPr>
      <t xml:space="preserve">score rr &lt;= 90 </t>
    </r>
    <r>
      <rPr>
        <sz val="14"/>
        <rFont val="Arial"/>
        <family val="2"/>
      </rPr>
      <t xml:space="preserve">- </t>
    </r>
    <r>
      <rPr>
        <sz val="14"/>
        <color rgb="FF111111"/>
        <rFont val="Arial"/>
        <family val="2"/>
      </rPr>
      <t xml:space="preserve">zéro </t>
    </r>
    <r>
      <rPr>
        <sz val="14"/>
        <rFont val="Arial"/>
        <family val="2"/>
      </rPr>
      <t>jour</t>
    </r>
  </si>
  <si>
    <r>
      <rPr>
        <sz val="14"/>
        <color rgb="FF111111"/>
        <rFont val="Arial"/>
        <family val="2"/>
      </rPr>
      <t>190.00</t>
    </r>
  </si>
  <si>
    <r>
      <rPr>
        <sz val="14"/>
        <color rgb="FF111111"/>
        <rFont val="Arial"/>
        <family val="2"/>
      </rPr>
      <t>0148C1</t>
    </r>
  </si>
  <si>
    <r>
      <rPr>
        <sz val="14"/>
        <color rgb="FF111111"/>
        <rFont val="Arial"/>
        <family val="2"/>
      </rPr>
      <t xml:space="preserve">Accidents </t>
    </r>
    <r>
      <rPr>
        <sz val="14"/>
        <color rgb="FF232323"/>
        <rFont val="Arial"/>
        <family val="2"/>
      </rPr>
      <t>vasc</t>
    </r>
    <r>
      <rPr>
        <sz val="14"/>
        <rFont val="Arial"/>
        <family val="2"/>
      </rPr>
      <t xml:space="preserve">ulair </t>
    </r>
    <r>
      <rPr>
        <sz val="14"/>
        <color rgb="FF343434"/>
        <rFont val="Arial"/>
        <family val="2"/>
      </rPr>
      <t>e</t>
    </r>
    <r>
      <rPr>
        <sz val="14"/>
        <color rgb="FF111111"/>
        <rFont val="Arial"/>
        <family val="2"/>
      </rPr>
      <t xml:space="preserve">s </t>
    </r>
    <r>
      <rPr>
        <sz val="14"/>
        <rFont val="Arial"/>
        <family val="2"/>
      </rPr>
      <t xml:space="preserve">cérébraux </t>
    </r>
    <r>
      <rPr>
        <sz val="14"/>
        <color rgb="FF111111"/>
        <rFont val="Arial"/>
        <family val="2"/>
      </rPr>
      <t xml:space="preserve">autres, </t>
    </r>
    <r>
      <rPr>
        <sz val="14"/>
        <rFont val="Arial"/>
        <family val="2"/>
      </rPr>
      <t xml:space="preserve">score phy </t>
    </r>
    <r>
      <rPr>
        <sz val="14"/>
        <color rgb="FF343434"/>
        <rFont val="Arial"/>
        <family val="2"/>
      </rPr>
      <t>&gt;</t>
    </r>
    <r>
      <rPr>
        <sz val="14"/>
        <rFont val="Arial"/>
        <family val="2"/>
      </rPr>
      <t xml:space="preserve">= </t>
    </r>
    <r>
      <rPr>
        <sz val="14"/>
        <color rgb="FF111111"/>
        <rFont val="Arial"/>
        <family val="2"/>
      </rPr>
      <t xml:space="preserve">9. </t>
    </r>
    <r>
      <rPr>
        <b/>
        <sz val="14"/>
        <color rgb="FF111111"/>
        <rFont val="Arial"/>
        <family val="2"/>
      </rPr>
      <t>scor</t>
    </r>
    <r>
      <rPr>
        <b/>
        <sz val="14"/>
        <color rgb="FF343434"/>
        <rFont val="Arial"/>
        <family val="2"/>
      </rPr>
      <t xml:space="preserve">e </t>
    </r>
    <r>
      <rPr>
        <sz val="14"/>
        <color rgb="FF111111"/>
        <rFont val="Arial"/>
        <family val="2"/>
      </rPr>
      <t xml:space="preserve">cog  &gt;= 5 </t>
    </r>
    <r>
      <rPr>
        <sz val="14"/>
        <color rgb="FF343434"/>
        <rFont val="Arial"/>
        <family val="2"/>
      </rPr>
      <t xml:space="preserve">, </t>
    </r>
    <r>
      <rPr>
        <sz val="14"/>
        <color rgb="FF232323"/>
        <rFont val="Arial"/>
        <family val="2"/>
      </rPr>
      <t xml:space="preserve">score </t>
    </r>
    <r>
      <rPr>
        <sz val="14"/>
        <color rgb="FF111111"/>
        <rFont val="Arial"/>
        <family val="2"/>
      </rPr>
      <t xml:space="preserve">rr &lt;= 90 </t>
    </r>
    <r>
      <rPr>
        <sz val="14"/>
        <rFont val="Arial"/>
        <family val="2"/>
      </rPr>
      <t xml:space="preserve">- </t>
    </r>
    <r>
      <rPr>
        <sz val="14"/>
        <color rgb="FF111111"/>
        <rFont val="Arial"/>
        <family val="2"/>
      </rPr>
      <t>niv</t>
    </r>
    <r>
      <rPr>
        <sz val="14"/>
        <color rgb="FF343434"/>
        <rFont val="Arial"/>
        <family val="2"/>
      </rPr>
      <t>ea</t>
    </r>
    <r>
      <rPr>
        <sz val="14"/>
        <rFont val="Arial"/>
        <family val="2"/>
      </rPr>
      <t>u 1</t>
    </r>
  </si>
  <si>
    <r>
      <rPr>
        <sz val="14"/>
        <color rgb="FF111111"/>
        <rFont val="Arial"/>
        <family val="2"/>
      </rPr>
      <t>191.16</t>
    </r>
  </si>
  <si>
    <r>
      <rPr>
        <sz val="14"/>
        <color rgb="FF343434"/>
        <rFont val="Arial"/>
        <family val="2"/>
      </rPr>
      <t xml:space="preserve">8 </t>
    </r>
    <r>
      <rPr>
        <sz val="14"/>
        <color rgb="FF111111"/>
        <rFont val="Arial"/>
        <family val="2"/>
      </rPr>
      <t>219.71</t>
    </r>
  </si>
  <si>
    <r>
      <rPr>
        <sz val="14"/>
        <color rgb="FF111111"/>
        <rFont val="Arial"/>
        <family val="2"/>
      </rPr>
      <t>0148C2</t>
    </r>
  </si>
  <si>
    <r>
      <rPr>
        <sz val="14"/>
        <color rgb="FF232323"/>
        <rFont val="Arial"/>
        <family val="2"/>
      </rPr>
      <t>Acc</t>
    </r>
    <r>
      <rPr>
        <sz val="14"/>
        <rFont val="Arial"/>
        <family val="2"/>
      </rPr>
      <t xml:space="preserve">idents </t>
    </r>
    <r>
      <rPr>
        <sz val="14"/>
        <color rgb="FF232323"/>
        <rFont val="Arial"/>
        <family val="2"/>
      </rPr>
      <t>vasc</t>
    </r>
    <r>
      <rPr>
        <sz val="14"/>
        <rFont val="Arial"/>
        <family val="2"/>
      </rPr>
      <t xml:space="preserve">ulaire </t>
    </r>
    <r>
      <rPr>
        <sz val="14"/>
        <color rgb="FF343434"/>
        <rFont val="Arial"/>
        <family val="2"/>
      </rPr>
      <t xml:space="preserve">s </t>
    </r>
    <r>
      <rPr>
        <b/>
        <sz val="14"/>
        <rFont val="Arial"/>
        <family val="2"/>
      </rPr>
      <t xml:space="preserve">cërébrau </t>
    </r>
    <r>
      <rPr>
        <b/>
        <sz val="14"/>
        <color rgb="FF111111"/>
        <rFont val="Arial"/>
        <family val="2"/>
      </rPr>
      <t xml:space="preserve">x autres, score </t>
    </r>
    <r>
      <rPr>
        <sz val="14"/>
        <rFont val="Arial"/>
        <family val="2"/>
      </rPr>
      <t xml:space="preserve">phy  </t>
    </r>
    <r>
      <rPr>
        <sz val="14"/>
        <color rgb="FF232323"/>
        <rFont val="Arial"/>
        <family val="2"/>
      </rPr>
      <t>&gt;</t>
    </r>
    <r>
      <rPr>
        <sz val="14"/>
        <rFont val="Arial"/>
        <family val="2"/>
      </rPr>
      <t xml:space="preserve">= </t>
    </r>
    <r>
      <rPr>
        <sz val="14"/>
        <color rgb="FF111111"/>
        <rFont val="Arial"/>
        <family val="2"/>
      </rPr>
      <t>9</t>
    </r>
    <r>
      <rPr>
        <sz val="14"/>
        <color rgb="FF4F4F4F"/>
        <rFont val="Arial"/>
        <family val="2"/>
      </rPr>
      <t xml:space="preserve">, </t>
    </r>
    <r>
      <rPr>
        <sz val="14"/>
        <color rgb="FF232323"/>
        <rFont val="Arial"/>
        <family val="2"/>
      </rPr>
      <t xml:space="preserve">score </t>
    </r>
    <r>
      <rPr>
        <sz val="14"/>
        <color rgb="FF111111"/>
        <rFont val="Arial"/>
        <family val="2"/>
      </rPr>
      <t>cog &gt;= 5</t>
    </r>
    <r>
      <rPr>
        <sz val="14"/>
        <color rgb="FF343434"/>
        <rFont val="Arial"/>
        <family val="2"/>
      </rPr>
      <t xml:space="preserve">, </t>
    </r>
    <r>
      <rPr>
        <sz val="14"/>
        <color rgb="FF111111"/>
        <rFont val="Arial"/>
        <family val="2"/>
      </rPr>
      <t xml:space="preserve">score </t>
    </r>
    <r>
      <rPr>
        <sz val="14"/>
        <rFont val="Arial"/>
        <family val="2"/>
      </rPr>
      <t xml:space="preserve">rr </t>
    </r>
    <r>
      <rPr>
        <sz val="14"/>
        <color rgb="FF111111"/>
        <rFont val="Arial"/>
        <family val="2"/>
      </rPr>
      <t xml:space="preserve">&lt;= 90 </t>
    </r>
    <r>
      <rPr>
        <sz val="14"/>
        <rFont val="Arial"/>
        <family val="2"/>
      </rPr>
      <t xml:space="preserve">- </t>
    </r>
    <r>
      <rPr>
        <sz val="14"/>
        <color rgb="FF111111"/>
        <rFont val="Arial"/>
        <family val="2"/>
      </rPr>
      <t>niveau 2</t>
    </r>
  </si>
  <si>
    <r>
      <rPr>
        <sz val="14"/>
        <color rgb="FF111111"/>
        <rFont val="Arial"/>
        <family val="2"/>
      </rPr>
      <t>199.23</t>
    </r>
  </si>
  <si>
    <r>
      <t xml:space="preserve">14 </t>
    </r>
    <r>
      <rPr>
        <sz val="14"/>
        <color rgb="FF111111"/>
        <rFont val="Arial"/>
        <family val="2"/>
      </rPr>
      <t>145.51</t>
    </r>
  </si>
  <si>
    <r>
      <rPr>
        <sz val="14"/>
        <color rgb="FF111111"/>
        <rFont val="Arial"/>
        <family val="2"/>
      </rPr>
      <t xml:space="preserve">Accidents vasculaires cérébraux autres, score phy </t>
    </r>
    <r>
      <rPr>
        <sz val="14"/>
        <color rgb="FF343434"/>
        <rFont val="Arial"/>
        <family val="2"/>
      </rPr>
      <t>&lt;</t>
    </r>
    <r>
      <rPr>
        <sz val="14"/>
        <color rgb="FF7E7E7E"/>
        <rFont val="Arial"/>
        <family val="2"/>
      </rPr>
      <t xml:space="preserve">= </t>
    </r>
    <r>
      <rPr>
        <sz val="14"/>
        <color rgb="FF111111"/>
        <rFont val="Arial"/>
        <family val="2"/>
      </rPr>
      <t xml:space="preserve">8, </t>
    </r>
    <r>
      <rPr>
        <sz val="14"/>
        <rFont val="Arial"/>
        <family val="2"/>
      </rPr>
      <t xml:space="preserve">score </t>
    </r>
    <r>
      <rPr>
        <sz val="14"/>
        <color rgb="FF111111"/>
        <rFont val="Arial"/>
        <family val="2"/>
      </rPr>
      <t xml:space="preserve">rr </t>
    </r>
    <r>
      <rPr>
        <sz val="14"/>
        <color rgb="FF4F4F4F"/>
        <rFont val="Arial"/>
        <family val="2"/>
      </rPr>
      <t>&gt;</t>
    </r>
    <r>
      <rPr>
        <sz val="14"/>
        <color rgb="FF7E7E7E"/>
        <rFont val="Arial"/>
        <family val="2"/>
      </rPr>
      <t xml:space="preserve">= </t>
    </r>
    <r>
      <rPr>
        <sz val="14"/>
        <color rgb="FF111111"/>
        <rFont val="Arial"/>
        <family val="2"/>
      </rPr>
      <t xml:space="preserve">91
</t>
    </r>
    <r>
      <rPr>
        <sz val="14"/>
        <rFont val="Arial"/>
        <family val="2"/>
      </rPr>
      <t xml:space="preserve">- </t>
    </r>
    <r>
      <rPr>
        <sz val="14"/>
        <color rgb="FF111111"/>
        <rFont val="Arial"/>
        <family val="2"/>
      </rPr>
      <t xml:space="preserve">zéro </t>
    </r>
    <r>
      <rPr>
        <sz val="14"/>
        <rFont val="Arial"/>
        <family val="2"/>
      </rPr>
      <t>jou</t>
    </r>
    <r>
      <rPr>
        <sz val="14"/>
        <color rgb="FF232323"/>
        <rFont val="Arial"/>
        <family val="2"/>
      </rPr>
      <t>r</t>
    </r>
  </si>
  <si>
    <r>
      <rPr>
        <sz val="14"/>
        <color rgb="FF111111"/>
        <rFont val="Arial"/>
        <family val="2"/>
      </rPr>
      <t>198.66</t>
    </r>
  </si>
  <si>
    <r>
      <rPr>
        <sz val="14"/>
        <color rgb="FF010101"/>
        <rFont val="Arial"/>
        <family val="2"/>
      </rPr>
      <t xml:space="preserve">FIN
de Zone Forfaitaire </t>
    </r>
    <r>
      <rPr>
        <sz val="14"/>
        <color rgb="FF1C1C1C"/>
        <rFont val="Arial"/>
        <family val="2"/>
      </rPr>
      <t>(</t>
    </r>
    <r>
      <rPr>
        <sz val="14"/>
        <color rgb="FF010101"/>
        <rFont val="Arial"/>
        <family val="2"/>
      </rPr>
      <t>FZF</t>
    </r>
    <r>
      <rPr>
        <sz val="14"/>
        <color indexed="63"/>
        <rFont val="Arial"/>
        <family val="2"/>
      </rPr>
      <t>)</t>
    </r>
  </si>
  <si>
    <r>
      <rPr>
        <sz val="14"/>
        <color rgb="FF010101"/>
        <rFont val="Arial"/>
        <family val="2"/>
      </rPr>
      <t xml:space="preserve">TARIF
</t>
    </r>
    <r>
      <rPr>
        <b/>
        <sz val="14"/>
        <color rgb="FF010101"/>
        <rFont val="Arial"/>
        <family val="2"/>
      </rPr>
      <t xml:space="preserve">de la zo </t>
    </r>
    <r>
      <rPr>
        <b/>
        <sz val="14"/>
        <color rgb="FF1C1C1C"/>
        <rFont val="Arial"/>
        <family val="2"/>
      </rPr>
      <t>n</t>
    </r>
    <r>
      <rPr>
        <b/>
        <sz val="14"/>
        <color rgb="FF010101"/>
        <rFont val="Arial"/>
        <family val="2"/>
      </rPr>
      <t xml:space="preserve">e basse </t>
    </r>
    <r>
      <rPr>
        <sz val="14"/>
        <color rgb="FF1C1C1C"/>
        <rFont val="Arial"/>
        <family val="2"/>
      </rPr>
      <t>(</t>
    </r>
    <r>
      <rPr>
        <sz val="14"/>
        <color rgb="FF010101"/>
        <rFont val="Arial"/>
        <family val="2"/>
      </rPr>
      <t>TZB</t>
    </r>
    <r>
      <rPr>
        <sz val="14"/>
        <color rgb="FF1C1C1C"/>
        <rFont val="Arial"/>
        <family val="2"/>
      </rPr>
      <t>)</t>
    </r>
  </si>
  <si>
    <r>
      <rPr>
        <sz val="14"/>
        <color rgb="FF010101"/>
        <rFont val="Arial"/>
        <family val="2"/>
      </rPr>
      <t>01</t>
    </r>
    <r>
      <rPr>
        <sz val="14"/>
        <color rgb="FF1C1C1C"/>
        <rFont val="Arial"/>
        <family val="2"/>
      </rPr>
      <t>4</t>
    </r>
    <r>
      <rPr>
        <sz val="14"/>
        <color rgb="FF010101"/>
        <rFont val="Arial"/>
        <family val="2"/>
      </rPr>
      <t>8D1</t>
    </r>
  </si>
  <si>
    <r>
      <rPr>
        <b/>
        <sz val="14"/>
        <color rgb="FF010101"/>
        <rFont val="Arial"/>
        <family val="2"/>
      </rPr>
      <t xml:space="preserve">Acci </t>
    </r>
    <r>
      <rPr>
        <b/>
        <sz val="14"/>
        <color rgb="FF1C1C1C"/>
        <rFont val="Arial"/>
        <family val="2"/>
      </rPr>
      <t>d</t>
    </r>
    <r>
      <rPr>
        <b/>
        <sz val="14"/>
        <color rgb="FF010101"/>
        <rFont val="Arial"/>
        <family val="2"/>
      </rPr>
      <t xml:space="preserve">ents  </t>
    </r>
    <r>
      <rPr>
        <b/>
        <sz val="14"/>
        <color rgb="FF1C1C1C"/>
        <rFont val="Arial"/>
        <family val="2"/>
      </rPr>
      <t xml:space="preserve">va </t>
    </r>
    <r>
      <rPr>
        <b/>
        <sz val="14"/>
        <color rgb="FF010101"/>
        <rFont val="Arial"/>
        <family val="2"/>
      </rPr>
      <t>s</t>
    </r>
    <r>
      <rPr>
        <b/>
        <sz val="14"/>
        <color rgb="FF1C1C1C"/>
        <rFont val="Arial"/>
        <family val="2"/>
      </rPr>
      <t>c</t>
    </r>
    <r>
      <rPr>
        <b/>
        <sz val="14"/>
        <color rgb="FF010101"/>
        <rFont val="Arial"/>
        <family val="2"/>
      </rPr>
      <t xml:space="preserve">ul </t>
    </r>
    <r>
      <rPr>
        <b/>
        <sz val="14"/>
        <color rgb="FF1C1C1C"/>
        <rFont val="Arial"/>
        <family val="2"/>
      </rPr>
      <t>a</t>
    </r>
    <r>
      <rPr>
        <b/>
        <sz val="14"/>
        <color rgb="FF010101"/>
        <rFont val="Arial"/>
        <family val="2"/>
      </rPr>
      <t xml:space="preserve">ires </t>
    </r>
    <r>
      <rPr>
        <sz val="14"/>
        <color rgb="FF010101"/>
        <rFont val="Arial"/>
        <family val="2"/>
      </rPr>
      <t>cerébraux autres</t>
    </r>
    <r>
      <rPr>
        <sz val="14"/>
        <color rgb="FF1C1C1C"/>
        <rFont val="Arial"/>
        <family val="2"/>
      </rPr>
      <t xml:space="preserve">, </t>
    </r>
    <r>
      <rPr>
        <sz val="14"/>
        <color rgb="FF010101"/>
        <rFont val="Arial"/>
        <family val="2"/>
      </rPr>
      <t xml:space="preserve">score phy </t>
    </r>
    <r>
      <rPr>
        <sz val="14"/>
        <color rgb="FF1C1C1C"/>
        <rFont val="Arial"/>
        <family val="2"/>
      </rPr>
      <t>&lt;</t>
    </r>
    <r>
      <rPr>
        <sz val="14"/>
        <color rgb="FF010101"/>
        <rFont val="Arial"/>
        <family val="2"/>
      </rPr>
      <t xml:space="preserve">= 8, </t>
    </r>
    <r>
      <rPr>
        <sz val="14"/>
        <color rgb="FF1C1C1C"/>
        <rFont val="Arial"/>
        <family val="2"/>
      </rPr>
      <t>s</t>
    </r>
    <r>
      <rPr>
        <sz val="14"/>
        <color rgb="FF010101"/>
        <rFont val="Arial"/>
        <family val="2"/>
      </rPr>
      <t xml:space="preserve">core rr &gt;=  91
- </t>
    </r>
    <r>
      <rPr>
        <sz val="14"/>
        <color rgb="FF1C1C1C"/>
        <rFont val="Arial"/>
        <family val="2"/>
      </rPr>
      <t>n</t>
    </r>
    <r>
      <rPr>
        <sz val="14"/>
        <color rgb="FF010101"/>
        <rFont val="Arial"/>
        <family val="2"/>
      </rPr>
      <t>iveau1</t>
    </r>
  </si>
  <si>
    <r>
      <rPr>
        <sz val="14"/>
        <color rgb="FF010101"/>
        <rFont val="Arial"/>
        <family val="2"/>
      </rPr>
      <t>304.2</t>
    </r>
    <r>
      <rPr>
        <sz val="14"/>
        <color rgb="FF1C1C1C"/>
        <rFont val="Arial"/>
        <family val="2"/>
      </rPr>
      <t>4</t>
    </r>
  </si>
  <si>
    <r>
      <rPr>
        <sz val="14"/>
        <color rgb="FF010101"/>
        <rFont val="Arial"/>
        <family val="2"/>
      </rPr>
      <t>4 563.</t>
    </r>
    <r>
      <rPr>
        <sz val="14"/>
        <color rgb="FF1C1C1C"/>
        <rFont val="Arial"/>
        <family val="2"/>
      </rPr>
      <t>5</t>
    </r>
    <r>
      <rPr>
        <sz val="14"/>
        <color rgb="FF010101"/>
        <rFont val="Arial"/>
        <family val="2"/>
      </rPr>
      <t>5</t>
    </r>
  </si>
  <si>
    <r>
      <rPr>
        <sz val="14"/>
        <color rgb="FF010101"/>
        <rFont val="Arial"/>
        <family val="2"/>
      </rPr>
      <t>0148D2</t>
    </r>
  </si>
  <si>
    <r>
      <rPr>
        <sz val="14"/>
        <color rgb="FF010101"/>
        <rFont val="Arial"/>
        <family val="2"/>
      </rPr>
      <t>A</t>
    </r>
    <r>
      <rPr>
        <sz val="14"/>
        <color rgb="FF1C1C1C"/>
        <rFont val="Arial"/>
        <family val="2"/>
      </rPr>
      <t>c</t>
    </r>
    <r>
      <rPr>
        <sz val="14"/>
        <color rgb="FF010101"/>
        <rFont val="Arial"/>
        <family val="2"/>
      </rPr>
      <t>cidentsv</t>
    </r>
    <r>
      <rPr>
        <sz val="14"/>
        <color rgb="FF1C1C1C"/>
        <rFont val="Arial"/>
        <family val="2"/>
      </rPr>
      <t>a</t>
    </r>
    <r>
      <rPr>
        <sz val="14"/>
        <color rgb="FF010101"/>
        <rFont val="Arial"/>
        <family val="2"/>
      </rPr>
      <t>s</t>
    </r>
    <r>
      <rPr>
        <sz val="14"/>
        <color rgb="FF1C1C1C"/>
        <rFont val="Arial"/>
        <family val="2"/>
      </rPr>
      <t>c</t>
    </r>
    <r>
      <rPr>
        <sz val="14"/>
        <color rgb="FF010101"/>
        <rFont val="Arial"/>
        <family val="2"/>
      </rPr>
      <t>ulaires cérébrau</t>
    </r>
    <r>
      <rPr>
        <sz val="14"/>
        <color rgb="FF1C1C1C"/>
        <rFont val="Arial"/>
        <family val="2"/>
      </rPr>
      <t xml:space="preserve">x </t>
    </r>
    <r>
      <rPr>
        <sz val="14"/>
        <color rgb="FF010101"/>
        <rFont val="Arial"/>
        <family val="2"/>
      </rPr>
      <t>autr</t>
    </r>
    <r>
      <rPr>
        <sz val="14"/>
        <color rgb="FF1C1C1C"/>
        <rFont val="Arial"/>
        <family val="2"/>
      </rPr>
      <t>e</t>
    </r>
    <r>
      <rPr>
        <sz val="14"/>
        <color rgb="FF010101"/>
        <rFont val="Arial"/>
        <family val="2"/>
      </rPr>
      <t xml:space="preserve">s, score phy &lt;= 8, score </t>
    </r>
    <r>
      <rPr>
        <sz val="14"/>
        <color rgb="FF1C1C1C"/>
        <rFont val="Arial"/>
        <family val="2"/>
      </rPr>
      <t>r</t>
    </r>
    <r>
      <rPr>
        <sz val="14"/>
        <color rgb="FF010101"/>
        <rFont val="Arial"/>
        <family val="2"/>
      </rPr>
      <t xml:space="preserve">r &gt;=  91
- </t>
    </r>
    <r>
      <rPr>
        <sz val="14"/>
        <color rgb="FF1C1C1C"/>
        <rFont val="Arial"/>
        <family val="2"/>
      </rPr>
      <t>n</t>
    </r>
    <r>
      <rPr>
        <sz val="14"/>
        <color rgb="FF010101"/>
        <rFont val="Arial"/>
        <family val="2"/>
      </rPr>
      <t>iveau 2</t>
    </r>
  </si>
  <si>
    <r>
      <rPr>
        <sz val="14"/>
        <color rgb="FF010101"/>
        <rFont val="Arial"/>
        <family val="2"/>
      </rPr>
      <t>2 349,70</t>
    </r>
  </si>
  <si>
    <r>
      <rPr>
        <sz val="14"/>
        <color rgb="FF1C1C1C"/>
        <rFont val="Arial"/>
        <family val="2"/>
      </rPr>
      <t>1</t>
    </r>
    <r>
      <rPr>
        <sz val="14"/>
        <color rgb="FF010101"/>
        <rFont val="Arial"/>
        <family val="2"/>
      </rPr>
      <t>58.13</t>
    </r>
  </si>
  <si>
    <r>
      <rPr>
        <sz val="14"/>
        <color rgb="FF010101"/>
        <rFont val="Arial"/>
        <family val="2"/>
      </rPr>
      <t>10 098.17</t>
    </r>
  </si>
  <si>
    <r>
      <rPr>
        <sz val="14"/>
        <color rgb="FF010101"/>
        <rFont val="Arial"/>
        <family val="2"/>
      </rPr>
      <t>014</t>
    </r>
    <r>
      <rPr>
        <sz val="14"/>
        <color rgb="FF1C1C1C"/>
        <rFont val="Arial"/>
        <family val="2"/>
      </rPr>
      <t>8</t>
    </r>
    <r>
      <rPr>
        <sz val="14"/>
        <color rgb="FF010101"/>
        <rFont val="Arial"/>
        <family val="2"/>
      </rPr>
      <t>EO</t>
    </r>
  </si>
  <si>
    <r>
      <rPr>
        <sz val="14"/>
        <color rgb="FF010101"/>
        <rFont val="Arial"/>
        <family val="2"/>
      </rPr>
      <t>Ac</t>
    </r>
    <r>
      <rPr>
        <sz val="14"/>
        <color rgb="FF1C1C1C"/>
        <rFont val="Arial"/>
        <family val="2"/>
      </rPr>
      <t>c</t>
    </r>
    <r>
      <rPr>
        <sz val="14"/>
        <color rgb="FF010101"/>
        <rFont val="Arial"/>
        <family val="2"/>
      </rPr>
      <t>identsv</t>
    </r>
    <r>
      <rPr>
        <sz val="14"/>
        <color rgb="FF1C1C1C"/>
        <rFont val="Arial"/>
        <family val="2"/>
      </rPr>
      <t>a</t>
    </r>
    <r>
      <rPr>
        <sz val="14"/>
        <color rgb="FF010101"/>
        <rFont val="Arial"/>
        <family val="2"/>
      </rPr>
      <t>sculaires céréb</t>
    </r>
    <r>
      <rPr>
        <sz val="14"/>
        <color rgb="FF1C1C1C"/>
        <rFont val="Arial"/>
        <family val="2"/>
      </rPr>
      <t>ra</t>
    </r>
    <r>
      <rPr>
        <sz val="14"/>
        <color rgb="FF010101"/>
        <rFont val="Arial"/>
        <family val="2"/>
      </rPr>
      <t xml:space="preserve">ux autres, score phy &gt;= 9, score cog &lt;=
</t>
    </r>
    <r>
      <rPr>
        <b/>
        <sz val="14"/>
        <color rgb="FF010101"/>
        <rFont val="Arial"/>
        <family val="2"/>
      </rPr>
      <t xml:space="preserve">4 </t>
    </r>
    <r>
      <rPr>
        <b/>
        <sz val="14"/>
        <color rgb="FF1C1C1C"/>
        <rFont val="Arial"/>
        <family val="2"/>
      </rPr>
      <t xml:space="preserve">, </t>
    </r>
    <r>
      <rPr>
        <b/>
        <sz val="14"/>
        <color rgb="FF010101"/>
        <rFont val="Arial"/>
        <family val="2"/>
      </rPr>
      <t>score r</t>
    </r>
    <r>
      <rPr>
        <b/>
        <sz val="14"/>
        <color rgb="FF1C1C1C"/>
        <rFont val="Arial"/>
        <family val="2"/>
      </rPr>
      <t>r &gt;</t>
    </r>
    <r>
      <rPr>
        <b/>
        <sz val="14"/>
        <color rgb="FF010101"/>
        <rFont val="Arial"/>
        <family val="2"/>
      </rPr>
      <t xml:space="preserve">= 91 </t>
    </r>
    <r>
      <rPr>
        <b/>
        <sz val="14"/>
        <color rgb="FF1C1C1C"/>
        <rFont val="Arial"/>
        <family val="2"/>
      </rPr>
      <t xml:space="preserve">- </t>
    </r>
    <r>
      <rPr>
        <b/>
        <sz val="14"/>
        <color rgb="FF010101"/>
        <rFont val="Arial"/>
        <family val="2"/>
      </rPr>
      <t xml:space="preserve">zéro
</t>
    </r>
    <r>
      <rPr>
        <sz val="14"/>
        <color rgb="FF010101"/>
        <rFont val="Arial"/>
        <family val="2"/>
      </rPr>
      <t>jour</t>
    </r>
  </si>
  <si>
    <r>
      <rPr>
        <sz val="14"/>
        <color rgb="FF1C1C1C"/>
        <rFont val="Arial"/>
        <family val="2"/>
      </rPr>
      <t>1</t>
    </r>
    <r>
      <rPr>
        <sz val="14"/>
        <color rgb="FF010101"/>
        <rFont val="Arial"/>
        <family val="2"/>
      </rPr>
      <t>71.61</t>
    </r>
  </si>
  <si>
    <r>
      <rPr>
        <sz val="14"/>
        <color rgb="FF010101"/>
        <rFont val="Arial"/>
        <family val="2"/>
      </rPr>
      <t>Ac</t>
    </r>
    <r>
      <rPr>
        <sz val="14"/>
        <color rgb="FF1C1C1C"/>
        <rFont val="Arial"/>
        <family val="2"/>
      </rPr>
      <t>c</t>
    </r>
    <r>
      <rPr>
        <sz val="14"/>
        <color rgb="FF010101"/>
        <rFont val="Arial"/>
        <family val="2"/>
      </rPr>
      <t xml:space="preserve">identsvasculaires cérébraux autres, score phy &gt;= </t>
    </r>
    <r>
      <rPr>
        <sz val="14"/>
        <color rgb="FF1C1C1C"/>
        <rFont val="Arial"/>
        <family val="2"/>
      </rPr>
      <t>9</t>
    </r>
    <r>
      <rPr>
        <sz val="14"/>
        <color rgb="FF010101"/>
        <rFont val="Arial"/>
        <family val="2"/>
      </rPr>
      <t xml:space="preserve">. </t>
    </r>
    <r>
      <rPr>
        <b/>
        <sz val="14"/>
        <color rgb="FF010101"/>
        <rFont val="Arial"/>
        <family val="2"/>
      </rPr>
      <t xml:space="preserve">score </t>
    </r>
    <r>
      <rPr>
        <sz val="14"/>
        <color rgb="FF010101"/>
        <rFont val="Arial"/>
        <family val="2"/>
      </rPr>
      <t>c</t>
    </r>
    <r>
      <rPr>
        <sz val="14"/>
        <color rgb="FF1C1C1C"/>
        <rFont val="Arial"/>
        <family val="2"/>
      </rPr>
      <t>o</t>
    </r>
    <r>
      <rPr>
        <sz val="14"/>
        <color rgb="FF010101"/>
        <rFont val="Arial"/>
        <family val="2"/>
      </rPr>
      <t xml:space="preserve">g &lt;= </t>
    </r>
    <r>
      <rPr>
        <b/>
        <sz val="14"/>
        <color rgb="FF010101"/>
        <rFont val="Arial"/>
        <family val="2"/>
      </rPr>
      <t xml:space="preserve">4, </t>
    </r>
    <r>
      <rPr>
        <sz val="14"/>
        <color rgb="FF1C1C1C"/>
        <rFont val="Arial"/>
        <family val="2"/>
      </rPr>
      <t>s</t>
    </r>
    <r>
      <rPr>
        <sz val="14"/>
        <color rgb="FF010101"/>
        <rFont val="Arial"/>
        <family val="2"/>
      </rPr>
      <t>core r</t>
    </r>
    <r>
      <rPr>
        <sz val="14"/>
        <color rgb="FF1C1C1C"/>
        <rFont val="Arial"/>
        <family val="2"/>
      </rPr>
      <t>r &gt;</t>
    </r>
    <r>
      <rPr>
        <sz val="14"/>
        <color rgb="FF010101"/>
        <rFont val="Arial"/>
        <family val="2"/>
      </rPr>
      <t xml:space="preserve">= 91 </t>
    </r>
    <r>
      <rPr>
        <sz val="14"/>
        <color rgb="FF1C1C1C"/>
        <rFont val="Arial"/>
        <family val="2"/>
      </rPr>
      <t xml:space="preserve">- </t>
    </r>
    <r>
      <rPr>
        <sz val="14"/>
        <color rgb="FF010101"/>
        <rFont val="Arial"/>
        <family val="2"/>
      </rPr>
      <t>niveau 1</t>
    </r>
  </si>
  <si>
    <r>
      <rPr>
        <sz val="14"/>
        <color rgb="FF010101"/>
        <rFont val="Arial"/>
        <family val="2"/>
      </rPr>
      <t>208.</t>
    </r>
    <r>
      <rPr>
        <sz val="14"/>
        <color rgb="FF1C1C1C"/>
        <rFont val="Arial"/>
        <family val="2"/>
      </rPr>
      <t>8</t>
    </r>
    <r>
      <rPr>
        <sz val="14"/>
        <color rgb="FF010101"/>
        <rFont val="Arial"/>
        <family val="2"/>
      </rPr>
      <t>5</t>
    </r>
  </si>
  <si>
    <r>
      <rPr>
        <sz val="14"/>
        <color rgb="FF010101"/>
        <rFont val="Arial"/>
        <family val="2"/>
      </rPr>
      <t>11 904.19</t>
    </r>
  </si>
  <si>
    <r>
      <rPr>
        <sz val="14"/>
        <color rgb="FF010101"/>
        <rFont val="Arial"/>
        <family val="2"/>
      </rPr>
      <t>Accidents vas</t>
    </r>
    <r>
      <rPr>
        <sz val="14"/>
        <color rgb="FF1C1C1C"/>
        <rFont val="Arial"/>
        <family val="2"/>
      </rPr>
      <t>c</t>
    </r>
    <r>
      <rPr>
        <sz val="14"/>
        <color rgb="FF010101"/>
        <rFont val="Arial"/>
        <family val="2"/>
      </rPr>
      <t xml:space="preserve">ulaires </t>
    </r>
    <r>
      <rPr>
        <b/>
        <sz val="14"/>
        <color rgb="FF010101"/>
        <rFont val="Arial"/>
        <family val="2"/>
      </rPr>
      <t xml:space="preserve">cérébrau &gt;: autres, score </t>
    </r>
    <r>
      <rPr>
        <sz val="14"/>
        <color rgb="FF010101"/>
        <rFont val="Arial"/>
        <family val="2"/>
      </rPr>
      <t xml:space="preserve">phy &gt;= 9, </t>
    </r>
    <r>
      <rPr>
        <b/>
        <sz val="14"/>
        <color rgb="FF010101"/>
        <rFont val="Arial"/>
        <family val="2"/>
      </rPr>
      <t xml:space="preserve">score </t>
    </r>
    <r>
      <rPr>
        <sz val="14"/>
        <color rgb="FF010101"/>
        <rFont val="Arial"/>
        <family val="2"/>
      </rPr>
      <t xml:space="preserve">cog &lt;= </t>
    </r>
    <r>
      <rPr>
        <b/>
        <sz val="14"/>
        <color rgb="FF010101"/>
        <rFont val="Arial"/>
        <family val="2"/>
      </rPr>
      <t xml:space="preserve">4,  </t>
    </r>
    <r>
      <rPr>
        <sz val="14"/>
        <color rgb="FF1C1C1C"/>
        <rFont val="Arial"/>
        <family val="2"/>
      </rPr>
      <t>s</t>
    </r>
    <r>
      <rPr>
        <sz val="14"/>
        <color rgb="FF010101"/>
        <rFont val="Arial"/>
        <family val="2"/>
      </rPr>
      <t xml:space="preserve">core rr </t>
    </r>
    <r>
      <rPr>
        <sz val="14"/>
        <color rgb="FF1C1C1C"/>
        <rFont val="Arial"/>
        <family val="2"/>
      </rPr>
      <t>&gt;</t>
    </r>
    <r>
      <rPr>
        <sz val="14"/>
        <color rgb="FF010101"/>
        <rFont val="Arial"/>
        <family val="2"/>
      </rPr>
      <t xml:space="preserve">= 91 </t>
    </r>
    <r>
      <rPr>
        <sz val="14"/>
        <color rgb="FF1C1C1C"/>
        <rFont val="Arial"/>
        <family val="2"/>
      </rPr>
      <t xml:space="preserve">-
</t>
    </r>
    <r>
      <rPr>
        <sz val="14"/>
        <color rgb="FF010101"/>
        <rFont val="Arial"/>
        <family val="2"/>
      </rPr>
      <t>niveau 2</t>
    </r>
  </si>
  <si>
    <r>
      <rPr>
        <sz val="14"/>
        <color rgb="FF010101"/>
        <rFont val="Arial"/>
        <family val="2"/>
      </rPr>
      <t>214.40</t>
    </r>
  </si>
  <si>
    <r>
      <rPr>
        <sz val="14"/>
        <color rgb="FF010101"/>
        <rFont val="Arial"/>
        <family val="2"/>
      </rPr>
      <t>12 220.6</t>
    </r>
    <r>
      <rPr>
        <sz val="14"/>
        <color rgb="FF1C1C1C"/>
        <rFont val="Arial"/>
        <family val="2"/>
      </rPr>
      <t>7</t>
    </r>
  </si>
  <si>
    <r>
      <rPr>
        <sz val="14"/>
        <color rgb="FF010101"/>
        <rFont val="Arial"/>
        <family val="2"/>
      </rPr>
      <t>01</t>
    </r>
    <r>
      <rPr>
        <sz val="14"/>
        <color rgb="FF1C1C1C"/>
        <rFont val="Arial"/>
        <family val="2"/>
      </rPr>
      <t>4</t>
    </r>
    <r>
      <rPr>
        <sz val="14"/>
        <color rgb="FF010101"/>
        <rFont val="Arial"/>
        <family val="2"/>
      </rPr>
      <t>8FO</t>
    </r>
  </si>
  <si>
    <r>
      <rPr>
        <sz val="14"/>
        <color rgb="FF010101"/>
        <rFont val="Arial"/>
        <family val="2"/>
      </rPr>
      <t xml:space="preserve">Accidents vasculaires </t>
    </r>
    <r>
      <rPr>
        <b/>
        <sz val="14"/>
        <color rgb="FF010101"/>
        <rFont val="Arial"/>
        <family val="2"/>
      </rPr>
      <t xml:space="preserve">céréb </t>
    </r>
    <r>
      <rPr>
        <b/>
        <sz val="14"/>
        <color rgb="FF1C1C1C"/>
        <rFont val="Arial"/>
        <family val="2"/>
      </rPr>
      <t>ra</t>
    </r>
    <r>
      <rPr>
        <b/>
        <sz val="14"/>
        <color rgb="FF010101"/>
        <rFont val="Arial"/>
        <family val="2"/>
      </rPr>
      <t xml:space="preserve">u &gt;: autres </t>
    </r>
    <r>
      <rPr>
        <b/>
        <sz val="14"/>
        <color rgb="FF1C1C1C"/>
        <rFont val="Arial"/>
        <family val="2"/>
      </rPr>
      <t xml:space="preserve">,    </t>
    </r>
    <r>
      <rPr>
        <b/>
        <sz val="14"/>
        <color rgb="FF010101"/>
        <rFont val="Arial"/>
        <family val="2"/>
      </rPr>
      <t xml:space="preserve">score </t>
    </r>
    <r>
      <rPr>
        <sz val="14"/>
        <color rgb="FF010101"/>
        <rFont val="Arial"/>
        <family val="2"/>
      </rPr>
      <t xml:space="preserve">phy </t>
    </r>
    <r>
      <rPr>
        <sz val="14"/>
        <color rgb="FF1C1C1C"/>
        <rFont val="Arial"/>
        <family val="2"/>
      </rPr>
      <t>&gt;</t>
    </r>
    <r>
      <rPr>
        <sz val="14"/>
        <color rgb="FF010101"/>
        <rFont val="Arial"/>
        <family val="2"/>
      </rPr>
      <t>= 9, scŒe cog &gt;= 5</t>
    </r>
    <r>
      <rPr>
        <sz val="14"/>
        <color rgb="FF1C1C1C"/>
        <rFont val="Arial"/>
        <family val="2"/>
      </rPr>
      <t xml:space="preserve">, </t>
    </r>
    <r>
      <rPr>
        <sz val="14"/>
        <color rgb="FF010101"/>
        <rFont val="Arial"/>
        <family val="2"/>
      </rPr>
      <t>score rr &gt;= 91 - zéro jour</t>
    </r>
  </si>
  <si>
    <r>
      <rPr>
        <sz val="14"/>
        <color rgb="FF010101"/>
        <rFont val="Arial"/>
        <family val="2"/>
      </rPr>
      <t>186.27</t>
    </r>
  </si>
  <si>
    <r>
      <rPr>
        <sz val="14"/>
        <color indexed="63"/>
        <rFont val="Arial"/>
        <family val="2"/>
      </rPr>
      <t>-</t>
    </r>
  </si>
  <si>
    <r>
      <rPr>
        <sz val="14"/>
        <color rgb="FF1C1C1C"/>
        <rFont val="Arial"/>
        <family val="2"/>
      </rPr>
      <t>0</t>
    </r>
    <r>
      <rPr>
        <sz val="14"/>
        <color rgb="FF010101"/>
        <rFont val="Arial"/>
        <family val="2"/>
      </rPr>
      <t>1</t>
    </r>
    <r>
      <rPr>
        <sz val="14"/>
        <color rgb="FF1C1C1C"/>
        <rFont val="Arial"/>
        <family val="2"/>
      </rPr>
      <t>48</t>
    </r>
    <r>
      <rPr>
        <sz val="14"/>
        <color rgb="FF010101"/>
        <rFont val="Arial"/>
        <family val="2"/>
      </rPr>
      <t>F1</t>
    </r>
  </si>
  <si>
    <r>
      <rPr>
        <sz val="14"/>
        <color rgb="FF010101"/>
        <rFont val="Arial"/>
        <family val="2"/>
      </rPr>
      <t xml:space="preserve">Ac </t>
    </r>
    <r>
      <rPr>
        <sz val="14"/>
        <color rgb="FF1C1C1C"/>
        <rFont val="Arial"/>
        <family val="2"/>
      </rPr>
      <t>c</t>
    </r>
    <r>
      <rPr>
        <sz val="14"/>
        <color rgb="FF010101"/>
        <rFont val="Arial"/>
        <family val="2"/>
      </rPr>
      <t>ident</t>
    </r>
    <r>
      <rPr>
        <sz val="14"/>
        <color rgb="FF1C1C1C"/>
        <rFont val="Arial"/>
        <family val="2"/>
      </rPr>
      <t xml:space="preserve">s </t>
    </r>
    <r>
      <rPr>
        <sz val="14"/>
        <color rgb="FF010101"/>
        <rFont val="Arial"/>
        <family val="2"/>
      </rPr>
      <t>v</t>
    </r>
    <r>
      <rPr>
        <sz val="14"/>
        <color rgb="FF1C1C1C"/>
        <rFont val="Arial"/>
        <family val="2"/>
      </rPr>
      <t>as</t>
    </r>
    <r>
      <rPr>
        <sz val="14"/>
        <color rgb="FF010101"/>
        <rFont val="Arial"/>
        <family val="2"/>
      </rPr>
      <t xml:space="preserve">culaires </t>
    </r>
    <r>
      <rPr>
        <sz val="14"/>
        <color rgb="FF1C1C1C"/>
        <rFont val="Arial"/>
        <family val="2"/>
      </rPr>
      <t>cé</t>
    </r>
    <r>
      <rPr>
        <sz val="14"/>
        <color rgb="FF010101"/>
        <rFont val="Arial"/>
        <family val="2"/>
      </rPr>
      <t>r</t>
    </r>
    <r>
      <rPr>
        <sz val="14"/>
        <color rgb="FF1C1C1C"/>
        <rFont val="Arial"/>
        <family val="2"/>
      </rPr>
      <t>éb</t>
    </r>
    <r>
      <rPr>
        <sz val="14"/>
        <color rgb="FF010101"/>
        <rFont val="Arial"/>
        <family val="2"/>
      </rPr>
      <t xml:space="preserve">raux </t>
    </r>
    <r>
      <rPr>
        <sz val="14"/>
        <color rgb="FF1C1C1C"/>
        <rFont val="Arial"/>
        <family val="2"/>
      </rPr>
      <t>a</t>
    </r>
    <r>
      <rPr>
        <sz val="14"/>
        <color rgb="FF010101"/>
        <rFont val="Arial"/>
        <family val="2"/>
      </rPr>
      <t>utr</t>
    </r>
    <r>
      <rPr>
        <sz val="14"/>
        <color rgb="FF1C1C1C"/>
        <rFont val="Arial"/>
        <family val="2"/>
      </rPr>
      <t>e</t>
    </r>
    <r>
      <rPr>
        <sz val="14"/>
        <color rgb="FF010101"/>
        <rFont val="Arial"/>
        <family val="2"/>
      </rPr>
      <t>,</t>
    </r>
    <r>
      <rPr>
        <sz val="14"/>
        <color rgb="FF1C1C1C"/>
        <rFont val="Arial"/>
        <family val="2"/>
      </rPr>
      <t>s  sco</t>
    </r>
    <r>
      <rPr>
        <sz val="14"/>
        <color rgb="FF010101"/>
        <rFont val="Arial"/>
        <family val="2"/>
      </rPr>
      <t>r</t>
    </r>
    <r>
      <rPr>
        <sz val="14"/>
        <color rgb="FF1C1C1C"/>
        <rFont val="Arial"/>
        <family val="2"/>
      </rPr>
      <t xml:space="preserve">e </t>
    </r>
    <r>
      <rPr>
        <sz val="14"/>
        <color rgb="FF010101"/>
        <rFont val="Arial"/>
        <family val="2"/>
      </rPr>
      <t>ph</t>
    </r>
    <r>
      <rPr>
        <sz val="14"/>
        <color rgb="FF1C1C1C"/>
        <rFont val="Arial"/>
        <family val="2"/>
      </rPr>
      <t>y &gt;</t>
    </r>
    <r>
      <rPr>
        <sz val="14"/>
        <color rgb="FF7E7E7E"/>
        <rFont val="Arial"/>
        <family val="2"/>
      </rPr>
      <t xml:space="preserve">= </t>
    </r>
    <r>
      <rPr>
        <sz val="14"/>
        <color rgb="FF1C1C1C"/>
        <rFont val="Arial"/>
        <family val="2"/>
      </rPr>
      <t>9</t>
    </r>
    <r>
      <rPr>
        <sz val="14"/>
        <color rgb="FF010101"/>
        <rFont val="Arial"/>
        <family val="2"/>
      </rPr>
      <t xml:space="preserve">, scŒe </t>
    </r>
    <r>
      <rPr>
        <sz val="14"/>
        <color rgb="FF1C1C1C"/>
        <rFont val="Arial"/>
        <family val="2"/>
      </rPr>
      <t xml:space="preserve">cog </t>
    </r>
    <r>
      <rPr>
        <sz val="14"/>
        <color indexed="63"/>
        <rFont val="Arial"/>
        <family val="2"/>
      </rPr>
      <t>&gt;</t>
    </r>
    <r>
      <rPr>
        <sz val="14"/>
        <color rgb="FF7E7E7E"/>
        <rFont val="Arial"/>
        <family val="2"/>
      </rPr>
      <t xml:space="preserve">= </t>
    </r>
    <r>
      <rPr>
        <sz val="14"/>
        <color rgb="FF010101"/>
        <rFont val="Arial"/>
        <family val="2"/>
      </rPr>
      <t>5</t>
    </r>
    <r>
      <rPr>
        <sz val="14"/>
        <color indexed="63"/>
        <rFont val="Arial"/>
        <family val="2"/>
      </rPr>
      <t xml:space="preserve">, score </t>
    </r>
    <r>
      <rPr>
        <sz val="14"/>
        <color rgb="FF010101"/>
        <rFont val="Arial"/>
        <family val="2"/>
      </rPr>
      <t xml:space="preserve">rr </t>
    </r>
    <r>
      <rPr>
        <sz val="14"/>
        <color rgb="FF1C1C1C"/>
        <rFont val="Arial"/>
        <family val="2"/>
      </rPr>
      <t>&gt;</t>
    </r>
    <r>
      <rPr>
        <sz val="14"/>
        <color rgb="FF010101"/>
        <rFont val="Arial"/>
        <family val="2"/>
      </rPr>
      <t xml:space="preserve">= </t>
    </r>
    <r>
      <rPr>
        <sz val="14"/>
        <color rgb="FF1C1C1C"/>
        <rFont val="Arial"/>
        <family val="2"/>
      </rPr>
      <t>9</t>
    </r>
    <r>
      <rPr>
        <sz val="14"/>
        <color rgb="FF010101"/>
        <rFont val="Arial"/>
        <family val="2"/>
      </rPr>
      <t xml:space="preserve">1 -
</t>
    </r>
    <r>
      <rPr>
        <b/>
        <sz val="14"/>
        <color rgb="FF010101"/>
        <rFont val="Arial"/>
        <family val="2"/>
      </rPr>
      <t>niv</t>
    </r>
    <r>
      <rPr>
        <b/>
        <sz val="14"/>
        <color rgb="FF1C1C1C"/>
        <rFont val="Arial"/>
        <family val="2"/>
      </rPr>
      <t>ea</t>
    </r>
    <r>
      <rPr>
        <b/>
        <sz val="14"/>
        <color rgb="FF010101"/>
        <rFont val="Arial"/>
        <family val="2"/>
      </rPr>
      <t>u 1</t>
    </r>
  </si>
  <si>
    <r>
      <rPr>
        <sz val="14"/>
        <color rgb="FF1C1C1C"/>
        <rFont val="Arial"/>
        <family val="2"/>
      </rPr>
      <t>22</t>
    </r>
    <r>
      <rPr>
        <sz val="14"/>
        <color rgb="FF010101"/>
        <rFont val="Arial"/>
        <family val="2"/>
      </rPr>
      <t>7.</t>
    </r>
    <r>
      <rPr>
        <sz val="14"/>
        <color rgb="FF1C1C1C"/>
        <rFont val="Arial"/>
        <family val="2"/>
      </rPr>
      <t>09</t>
    </r>
  </si>
  <si>
    <r>
      <rPr>
        <sz val="14"/>
        <color rgb="FF010101"/>
        <rFont val="Arial"/>
        <family val="2"/>
      </rPr>
      <t>1</t>
    </r>
    <r>
      <rPr>
        <sz val="14"/>
        <color rgb="FF1C1C1C"/>
        <rFont val="Arial"/>
        <family val="2"/>
      </rPr>
      <t>2 9</t>
    </r>
    <r>
      <rPr>
        <sz val="14"/>
        <color rgb="FF010101"/>
        <rFont val="Arial"/>
        <family val="2"/>
      </rPr>
      <t>4</t>
    </r>
    <r>
      <rPr>
        <sz val="14"/>
        <color rgb="FF1C1C1C"/>
        <rFont val="Arial"/>
        <family val="2"/>
      </rPr>
      <t>3</t>
    </r>
    <r>
      <rPr>
        <sz val="14"/>
        <color rgb="FF010101"/>
        <rFont val="Arial"/>
        <family val="2"/>
      </rPr>
      <t>.</t>
    </r>
    <r>
      <rPr>
        <sz val="14"/>
        <color rgb="FF1C1C1C"/>
        <rFont val="Arial"/>
        <family val="2"/>
      </rPr>
      <t>94</t>
    </r>
  </si>
  <si>
    <r>
      <rPr>
        <sz val="14"/>
        <color rgb="FF1C1C1C"/>
        <rFont val="Arial"/>
        <family val="2"/>
      </rPr>
      <t>0</t>
    </r>
    <r>
      <rPr>
        <sz val="14"/>
        <color rgb="FF010101"/>
        <rFont val="Arial"/>
        <family val="2"/>
      </rPr>
      <t>14</t>
    </r>
    <r>
      <rPr>
        <sz val="14"/>
        <color rgb="FF1C1C1C"/>
        <rFont val="Arial"/>
        <family val="2"/>
      </rPr>
      <t>8</t>
    </r>
    <r>
      <rPr>
        <sz val="14"/>
        <color rgb="FF010101"/>
        <rFont val="Arial"/>
        <family val="2"/>
      </rPr>
      <t>F</t>
    </r>
    <r>
      <rPr>
        <sz val="14"/>
        <color rgb="FF1C1C1C"/>
        <rFont val="Arial"/>
        <family val="2"/>
      </rPr>
      <t>2</t>
    </r>
  </si>
  <si>
    <r>
      <rPr>
        <sz val="14"/>
        <color rgb="FF010101"/>
        <rFont val="Arial"/>
        <family val="2"/>
      </rPr>
      <t>Ac</t>
    </r>
    <r>
      <rPr>
        <sz val="14"/>
        <color rgb="FF1C1C1C"/>
        <rFont val="Arial"/>
        <family val="2"/>
      </rPr>
      <t>c</t>
    </r>
    <r>
      <rPr>
        <sz val="14"/>
        <color rgb="FF010101"/>
        <rFont val="Arial"/>
        <family val="2"/>
      </rPr>
      <t>ident</t>
    </r>
    <r>
      <rPr>
        <sz val="14"/>
        <color rgb="FF1C1C1C"/>
        <rFont val="Arial"/>
        <family val="2"/>
      </rPr>
      <t>s vasc</t>
    </r>
    <r>
      <rPr>
        <sz val="14"/>
        <color rgb="FF010101"/>
        <rFont val="Arial"/>
        <family val="2"/>
      </rPr>
      <t xml:space="preserve">ulaires </t>
    </r>
    <r>
      <rPr>
        <sz val="14"/>
        <color rgb="FF1C1C1C"/>
        <rFont val="Arial"/>
        <family val="2"/>
      </rPr>
      <t>cé</t>
    </r>
    <r>
      <rPr>
        <sz val="14"/>
        <color rgb="FF010101"/>
        <rFont val="Arial"/>
        <family val="2"/>
      </rPr>
      <t>r</t>
    </r>
    <r>
      <rPr>
        <sz val="14"/>
        <color rgb="FF1C1C1C"/>
        <rFont val="Arial"/>
        <family val="2"/>
      </rPr>
      <t>éb</t>
    </r>
    <r>
      <rPr>
        <sz val="14"/>
        <color rgb="FF010101"/>
        <rFont val="Arial"/>
        <family val="2"/>
      </rPr>
      <t>r</t>
    </r>
    <r>
      <rPr>
        <sz val="14"/>
        <color rgb="FF1C1C1C"/>
        <rFont val="Arial"/>
        <family val="2"/>
      </rPr>
      <t>a</t>
    </r>
    <r>
      <rPr>
        <sz val="14"/>
        <color rgb="FF010101"/>
        <rFont val="Arial"/>
        <family val="2"/>
      </rPr>
      <t>u</t>
    </r>
    <r>
      <rPr>
        <sz val="14"/>
        <color rgb="FF1C1C1C"/>
        <rFont val="Arial"/>
        <family val="2"/>
      </rPr>
      <t>x a</t>
    </r>
    <r>
      <rPr>
        <sz val="14"/>
        <color rgb="FF010101"/>
        <rFont val="Arial"/>
        <family val="2"/>
      </rPr>
      <t>utr</t>
    </r>
    <r>
      <rPr>
        <sz val="14"/>
        <color rgb="FF1C1C1C"/>
        <rFont val="Arial"/>
        <family val="2"/>
      </rPr>
      <t>es</t>
    </r>
    <r>
      <rPr>
        <sz val="14"/>
        <color rgb="FF010101"/>
        <rFont val="Arial"/>
        <family val="2"/>
      </rPr>
      <t xml:space="preserve">, </t>
    </r>
    <r>
      <rPr>
        <sz val="14"/>
        <color rgb="FF1C1C1C"/>
        <rFont val="Arial"/>
        <family val="2"/>
      </rPr>
      <t>sc</t>
    </r>
    <r>
      <rPr>
        <sz val="14"/>
        <color rgb="FF010101"/>
        <rFont val="Arial"/>
        <family val="2"/>
      </rPr>
      <t>or</t>
    </r>
    <r>
      <rPr>
        <sz val="14"/>
        <color rgb="FF1C1C1C"/>
        <rFont val="Arial"/>
        <family val="2"/>
      </rPr>
      <t xml:space="preserve">e </t>
    </r>
    <r>
      <rPr>
        <sz val="14"/>
        <color rgb="FF010101"/>
        <rFont val="Arial"/>
        <family val="2"/>
      </rPr>
      <t>ph</t>
    </r>
    <r>
      <rPr>
        <sz val="14"/>
        <color rgb="FF1C1C1C"/>
        <rFont val="Arial"/>
        <family val="2"/>
      </rPr>
      <t xml:space="preserve">y </t>
    </r>
    <r>
      <rPr>
        <sz val="14"/>
        <color rgb="FF505050"/>
        <rFont val="Arial"/>
        <family val="2"/>
      </rPr>
      <t>&gt;</t>
    </r>
    <r>
      <rPr>
        <sz val="14"/>
        <color rgb="FF7E7E7E"/>
        <rFont val="Arial"/>
        <family val="2"/>
      </rPr>
      <t xml:space="preserve">= </t>
    </r>
    <r>
      <rPr>
        <sz val="14"/>
        <color rgb="FF1C1C1C"/>
        <rFont val="Arial"/>
        <family val="2"/>
      </rPr>
      <t>9</t>
    </r>
    <r>
      <rPr>
        <sz val="14"/>
        <color rgb="FF010101"/>
        <rFont val="Arial"/>
        <family val="2"/>
      </rPr>
      <t xml:space="preserve">, scŒe </t>
    </r>
    <r>
      <rPr>
        <sz val="14"/>
        <color rgb="FF1C1C1C"/>
        <rFont val="Arial"/>
        <family val="2"/>
      </rPr>
      <t xml:space="preserve">cog </t>
    </r>
    <r>
      <rPr>
        <sz val="14"/>
        <color rgb="FF505050"/>
        <rFont val="Arial"/>
        <family val="2"/>
      </rPr>
      <t>&gt;</t>
    </r>
    <r>
      <rPr>
        <sz val="14"/>
        <color rgb="FF7E7E7E"/>
        <rFont val="Arial"/>
        <family val="2"/>
      </rPr>
      <t xml:space="preserve">= </t>
    </r>
    <r>
      <rPr>
        <sz val="14"/>
        <color rgb="FF1C1C1C"/>
        <rFont val="Arial"/>
        <family val="2"/>
      </rPr>
      <t>5, sco</t>
    </r>
    <r>
      <rPr>
        <sz val="14"/>
        <color rgb="FF010101"/>
        <rFont val="Arial"/>
        <family val="2"/>
      </rPr>
      <t xml:space="preserve">re rr </t>
    </r>
    <r>
      <rPr>
        <sz val="14"/>
        <color rgb="FF1C1C1C"/>
        <rFont val="Arial"/>
        <family val="2"/>
      </rPr>
      <t>&gt;</t>
    </r>
    <r>
      <rPr>
        <sz val="14"/>
        <color rgb="FF010101"/>
        <rFont val="Arial"/>
        <family val="2"/>
      </rPr>
      <t xml:space="preserve">= </t>
    </r>
    <r>
      <rPr>
        <sz val="14"/>
        <color rgb="FF1C1C1C"/>
        <rFont val="Arial"/>
        <family val="2"/>
      </rPr>
      <t>9</t>
    </r>
    <r>
      <rPr>
        <sz val="14"/>
        <color rgb="FF010101"/>
        <rFont val="Arial"/>
        <family val="2"/>
      </rPr>
      <t xml:space="preserve">1 -
</t>
    </r>
    <r>
      <rPr>
        <b/>
        <sz val="14"/>
        <color rgb="FF010101"/>
        <rFont val="Arial"/>
        <family val="2"/>
      </rPr>
      <t>nive</t>
    </r>
    <r>
      <rPr>
        <b/>
        <sz val="14"/>
        <color rgb="FF1C1C1C"/>
        <rFont val="Arial"/>
        <family val="2"/>
      </rPr>
      <t>a</t>
    </r>
    <r>
      <rPr>
        <b/>
        <sz val="14"/>
        <color rgb="FF010101"/>
        <rFont val="Arial"/>
        <family val="2"/>
      </rPr>
      <t xml:space="preserve">u </t>
    </r>
    <r>
      <rPr>
        <b/>
        <sz val="14"/>
        <color rgb="FF1C1C1C"/>
        <rFont val="Arial"/>
        <family val="2"/>
      </rPr>
      <t>2</t>
    </r>
  </si>
  <si>
    <r>
      <rPr>
        <sz val="14"/>
        <color rgb="FF1C1C1C"/>
        <rFont val="Arial"/>
        <family val="2"/>
      </rPr>
      <t>2</t>
    </r>
    <r>
      <rPr>
        <sz val="14"/>
        <color rgb="FF010101"/>
        <rFont val="Arial"/>
        <family val="2"/>
      </rPr>
      <t>29.</t>
    </r>
    <r>
      <rPr>
        <sz val="14"/>
        <color rgb="FF1C1C1C"/>
        <rFont val="Arial"/>
        <family val="2"/>
      </rPr>
      <t>28</t>
    </r>
  </si>
  <si>
    <r>
      <rPr>
        <sz val="14"/>
        <color rgb="FF010101"/>
        <rFont val="Arial"/>
        <family val="2"/>
      </rPr>
      <t>19 48</t>
    </r>
    <r>
      <rPr>
        <sz val="14"/>
        <color rgb="FF1C1C1C"/>
        <rFont val="Arial"/>
        <family val="2"/>
      </rPr>
      <t>9</t>
    </r>
    <r>
      <rPr>
        <sz val="14"/>
        <color rgb="FF010101"/>
        <rFont val="Arial"/>
        <family val="2"/>
      </rPr>
      <t>.15</t>
    </r>
  </si>
  <si>
    <r>
      <rPr>
        <sz val="14"/>
        <color rgb="FF1C1C1C"/>
        <rFont val="Arial"/>
        <family val="2"/>
      </rPr>
      <t>0203A</t>
    </r>
    <r>
      <rPr>
        <sz val="14"/>
        <color rgb="FF010101"/>
        <rFont val="Arial"/>
        <family val="2"/>
      </rPr>
      <t>1</t>
    </r>
  </si>
  <si>
    <r>
      <rPr>
        <sz val="14"/>
        <color rgb="FF1C1C1C"/>
        <rFont val="Arial"/>
        <family val="2"/>
      </rPr>
      <t>A</t>
    </r>
    <r>
      <rPr>
        <sz val="14"/>
        <color rgb="FF010101"/>
        <rFont val="Arial"/>
        <family val="2"/>
      </rPr>
      <t>ff</t>
    </r>
    <r>
      <rPr>
        <sz val="14"/>
        <color rgb="FF1C1C1C"/>
        <rFont val="Arial"/>
        <family val="2"/>
      </rPr>
      <t>ect</t>
    </r>
    <r>
      <rPr>
        <sz val="14"/>
        <color rgb="FF010101"/>
        <rFont val="Arial"/>
        <family val="2"/>
      </rPr>
      <t>i</t>
    </r>
    <r>
      <rPr>
        <sz val="14"/>
        <color rgb="FF1C1C1C"/>
        <rFont val="Arial"/>
        <family val="2"/>
      </rPr>
      <t>o</t>
    </r>
    <r>
      <rPr>
        <sz val="14"/>
        <color rgb="FF010101"/>
        <rFont val="Arial"/>
        <family val="2"/>
      </rPr>
      <t>ns oculaires, p</t>
    </r>
    <r>
      <rPr>
        <sz val="14"/>
        <color rgb="FF1C1C1C"/>
        <rFont val="Arial"/>
        <family val="2"/>
      </rPr>
      <t>o</t>
    </r>
    <r>
      <rPr>
        <sz val="14"/>
        <color rgb="FF010101"/>
        <rFont val="Arial"/>
        <family val="2"/>
      </rPr>
      <t>st-chir- ni</t>
    </r>
    <r>
      <rPr>
        <sz val="14"/>
        <color rgb="FF1C1C1C"/>
        <rFont val="Arial"/>
        <family val="2"/>
      </rPr>
      <t>v</t>
    </r>
    <r>
      <rPr>
        <sz val="14"/>
        <color rgb="FF010101"/>
        <rFont val="Arial"/>
        <family val="2"/>
      </rPr>
      <t>e</t>
    </r>
    <r>
      <rPr>
        <sz val="14"/>
        <color rgb="FF1C1C1C"/>
        <rFont val="Arial"/>
        <family val="2"/>
      </rPr>
      <t xml:space="preserve">au </t>
    </r>
    <r>
      <rPr>
        <sz val="14"/>
        <color rgb="FF010101"/>
        <rFont val="Arial"/>
        <family val="2"/>
      </rPr>
      <t>1</t>
    </r>
  </si>
  <si>
    <r>
      <rPr>
        <sz val="14"/>
        <color rgb="FF1C1C1C"/>
        <rFont val="Arial"/>
        <family val="2"/>
      </rPr>
      <t>29</t>
    </r>
    <r>
      <rPr>
        <sz val="14"/>
        <color rgb="FF010101"/>
        <rFont val="Arial"/>
        <family val="2"/>
      </rPr>
      <t>4.93</t>
    </r>
  </si>
  <si>
    <r>
      <rPr>
        <sz val="14"/>
        <color rgb="FF1C1C1C"/>
        <rFont val="Arial"/>
        <family val="2"/>
      </rPr>
      <t xml:space="preserve">2 </t>
    </r>
    <r>
      <rPr>
        <sz val="14"/>
        <color rgb="FF010101"/>
        <rFont val="Arial"/>
        <family val="2"/>
      </rPr>
      <t>35</t>
    </r>
    <r>
      <rPr>
        <sz val="14"/>
        <color rgb="FF1C1C1C"/>
        <rFont val="Arial"/>
        <family val="2"/>
      </rPr>
      <t>9</t>
    </r>
    <r>
      <rPr>
        <sz val="14"/>
        <color rgb="FF010101"/>
        <rFont val="Arial"/>
        <family val="2"/>
      </rPr>
      <t>.44</t>
    </r>
  </si>
  <si>
    <r>
      <rPr>
        <sz val="14"/>
        <color rgb="FF1C1C1C"/>
        <rFont val="Arial"/>
        <family val="2"/>
      </rPr>
      <t>0203A2</t>
    </r>
  </si>
  <si>
    <r>
      <rPr>
        <sz val="14"/>
        <color rgb="FF1C1C1C"/>
        <rFont val="Arial"/>
        <family val="2"/>
      </rPr>
      <t>A</t>
    </r>
    <r>
      <rPr>
        <sz val="14"/>
        <color rgb="FF010101"/>
        <rFont val="Arial"/>
        <family val="2"/>
      </rPr>
      <t>ff</t>
    </r>
    <r>
      <rPr>
        <sz val="14"/>
        <color rgb="FF1C1C1C"/>
        <rFont val="Arial"/>
        <family val="2"/>
      </rPr>
      <t>ec</t>
    </r>
    <r>
      <rPr>
        <sz val="14"/>
        <color rgb="FF010101"/>
        <rFont val="Arial"/>
        <family val="2"/>
      </rPr>
      <t>ti</t>
    </r>
    <r>
      <rPr>
        <sz val="14"/>
        <color rgb="FF1C1C1C"/>
        <rFont val="Arial"/>
        <family val="2"/>
      </rPr>
      <t>on</t>
    </r>
    <r>
      <rPr>
        <sz val="14"/>
        <color rgb="FF010101"/>
        <rFont val="Arial"/>
        <family val="2"/>
      </rPr>
      <t xml:space="preserve">s </t>
    </r>
    <r>
      <rPr>
        <sz val="14"/>
        <color rgb="FF1C1C1C"/>
        <rFont val="Arial"/>
        <family val="2"/>
      </rPr>
      <t>oc</t>
    </r>
    <r>
      <rPr>
        <sz val="14"/>
        <color rgb="FF010101"/>
        <rFont val="Arial"/>
        <family val="2"/>
      </rPr>
      <t>ul</t>
    </r>
    <r>
      <rPr>
        <sz val="14"/>
        <color rgb="FF1C1C1C"/>
        <rFont val="Arial"/>
        <family val="2"/>
      </rPr>
      <t>a</t>
    </r>
    <r>
      <rPr>
        <sz val="14"/>
        <color rgb="FF010101"/>
        <rFont val="Arial"/>
        <family val="2"/>
      </rPr>
      <t>ir</t>
    </r>
    <r>
      <rPr>
        <sz val="14"/>
        <color rgb="FF1C1C1C"/>
        <rFont val="Arial"/>
        <family val="2"/>
      </rPr>
      <t>e</t>
    </r>
    <r>
      <rPr>
        <sz val="14"/>
        <color rgb="FF010101"/>
        <rFont val="Arial"/>
        <family val="2"/>
      </rPr>
      <t>s, p</t>
    </r>
    <r>
      <rPr>
        <sz val="14"/>
        <color rgb="FF1C1C1C"/>
        <rFont val="Arial"/>
        <family val="2"/>
      </rPr>
      <t>ost</t>
    </r>
    <r>
      <rPr>
        <sz val="14"/>
        <color rgb="FF010101"/>
        <rFont val="Arial"/>
        <family val="2"/>
      </rPr>
      <t>-</t>
    </r>
    <r>
      <rPr>
        <sz val="14"/>
        <color rgb="FF1C1C1C"/>
        <rFont val="Arial"/>
        <family val="2"/>
      </rPr>
      <t>c</t>
    </r>
    <r>
      <rPr>
        <sz val="14"/>
        <color rgb="FF010101"/>
        <rFont val="Arial"/>
        <family val="2"/>
      </rPr>
      <t xml:space="preserve">hir </t>
    </r>
    <r>
      <rPr>
        <sz val="14"/>
        <color rgb="FF7E7E7E"/>
        <rFont val="Arial"/>
        <family val="2"/>
      </rPr>
      <t xml:space="preserve">- </t>
    </r>
    <r>
      <rPr>
        <sz val="14"/>
        <color rgb="FF010101"/>
        <rFont val="Arial"/>
        <family val="2"/>
      </rPr>
      <t>ni</t>
    </r>
    <r>
      <rPr>
        <sz val="14"/>
        <color rgb="FF1C1C1C"/>
        <rFont val="Arial"/>
        <family val="2"/>
      </rPr>
      <t>v</t>
    </r>
    <r>
      <rPr>
        <sz val="14"/>
        <color rgb="FF010101"/>
        <rFont val="Arial"/>
        <family val="2"/>
      </rPr>
      <t>e</t>
    </r>
    <r>
      <rPr>
        <sz val="14"/>
        <color rgb="FF1C1C1C"/>
        <rFont val="Arial"/>
        <family val="2"/>
      </rPr>
      <t>a</t>
    </r>
    <r>
      <rPr>
        <sz val="14"/>
        <color rgb="FF010101"/>
        <rFont val="Arial"/>
        <family val="2"/>
      </rPr>
      <t xml:space="preserve">u </t>
    </r>
    <r>
      <rPr>
        <sz val="14"/>
        <color rgb="FF1C1C1C"/>
        <rFont val="Arial"/>
        <family val="2"/>
      </rPr>
      <t>2</t>
    </r>
  </si>
  <si>
    <r>
      <rPr>
        <sz val="14"/>
        <color rgb="FF010101"/>
        <rFont val="Arial"/>
        <family val="2"/>
      </rPr>
      <t>1 3</t>
    </r>
    <r>
      <rPr>
        <sz val="14"/>
        <color rgb="FF1C1C1C"/>
        <rFont val="Arial"/>
        <family val="2"/>
      </rPr>
      <t>62</t>
    </r>
    <r>
      <rPr>
        <sz val="14"/>
        <color rgb="FF505050"/>
        <rFont val="Arial"/>
        <family val="2"/>
      </rPr>
      <t>,</t>
    </r>
    <r>
      <rPr>
        <sz val="14"/>
        <color rgb="FF1C1C1C"/>
        <rFont val="Arial"/>
        <family val="2"/>
      </rPr>
      <t>9</t>
    </r>
    <r>
      <rPr>
        <sz val="14"/>
        <color rgb="FF010101"/>
        <rFont val="Arial"/>
        <family val="2"/>
      </rPr>
      <t>9</t>
    </r>
  </si>
  <si>
    <r>
      <rPr>
        <sz val="14"/>
        <color rgb="FF010101"/>
        <rFont val="Arial"/>
        <family val="2"/>
      </rPr>
      <t>142.</t>
    </r>
    <r>
      <rPr>
        <sz val="14"/>
        <color rgb="FF1C1C1C"/>
        <rFont val="Arial"/>
        <family val="2"/>
      </rPr>
      <t>3</t>
    </r>
    <r>
      <rPr>
        <sz val="14"/>
        <color rgb="FF010101"/>
        <rFont val="Arial"/>
        <family val="2"/>
      </rPr>
      <t>5</t>
    </r>
  </si>
  <si>
    <r>
      <rPr>
        <sz val="14"/>
        <color rgb="FF1C1C1C"/>
        <rFont val="Arial"/>
        <family val="2"/>
      </rPr>
      <t>5 3</t>
    </r>
    <r>
      <rPr>
        <sz val="14"/>
        <color rgb="FF010101"/>
        <rFont val="Arial"/>
        <family val="2"/>
      </rPr>
      <t>4</t>
    </r>
    <r>
      <rPr>
        <sz val="14"/>
        <color rgb="FF1C1C1C"/>
        <rFont val="Arial"/>
        <family val="2"/>
      </rPr>
      <t>8</t>
    </r>
    <r>
      <rPr>
        <sz val="14"/>
        <color rgb="FF010101"/>
        <rFont val="Arial"/>
        <family val="2"/>
      </rPr>
      <t>.</t>
    </r>
    <r>
      <rPr>
        <sz val="14"/>
        <color rgb="FF1C1C1C"/>
        <rFont val="Arial"/>
        <family val="2"/>
      </rPr>
      <t>8</t>
    </r>
    <r>
      <rPr>
        <sz val="14"/>
        <color rgb="FF010101"/>
        <rFont val="Arial"/>
        <family val="2"/>
      </rPr>
      <t>1</t>
    </r>
  </si>
  <si>
    <r>
      <rPr>
        <sz val="14"/>
        <color rgb="FF1C1C1C"/>
        <rFont val="Arial"/>
        <family val="2"/>
      </rPr>
      <t>A</t>
    </r>
    <r>
      <rPr>
        <sz val="14"/>
        <color rgb="FF010101"/>
        <rFont val="Arial"/>
        <family val="2"/>
      </rPr>
      <t>ffecti</t>
    </r>
    <r>
      <rPr>
        <sz val="14"/>
        <color rgb="FF1C1C1C"/>
        <rFont val="Arial"/>
        <family val="2"/>
      </rPr>
      <t>o</t>
    </r>
    <r>
      <rPr>
        <sz val="14"/>
        <color rgb="FF010101"/>
        <rFont val="Arial"/>
        <family val="2"/>
      </rPr>
      <t>ns oculaires. h</t>
    </r>
    <r>
      <rPr>
        <sz val="14"/>
        <color rgb="FF1C1C1C"/>
        <rFont val="Arial"/>
        <family val="2"/>
      </rPr>
      <t>o</t>
    </r>
    <r>
      <rPr>
        <sz val="14"/>
        <color rgb="FF010101"/>
        <rFont val="Arial"/>
        <family val="2"/>
      </rPr>
      <t>r</t>
    </r>
    <r>
      <rPr>
        <sz val="14"/>
        <color rgb="FF1C1C1C"/>
        <rFont val="Arial"/>
        <family val="2"/>
      </rPr>
      <t>s</t>
    </r>
    <r>
      <rPr>
        <sz val="14"/>
        <color rgb="FF010101"/>
        <rFont val="Arial"/>
        <family val="2"/>
      </rPr>
      <t xml:space="preserve">p </t>
    </r>
    <r>
      <rPr>
        <sz val="14"/>
        <color rgb="FF1C1C1C"/>
        <rFont val="Arial"/>
        <family val="2"/>
      </rPr>
      <t>o</t>
    </r>
    <r>
      <rPr>
        <sz val="14"/>
        <color rgb="FF010101"/>
        <rFont val="Arial"/>
        <family val="2"/>
      </rPr>
      <t>st-</t>
    </r>
    <r>
      <rPr>
        <sz val="14"/>
        <color rgb="FF1C1C1C"/>
        <rFont val="Arial"/>
        <family val="2"/>
      </rPr>
      <t>c</t>
    </r>
    <r>
      <rPr>
        <sz val="14"/>
        <color rgb="FF010101"/>
        <rFont val="Arial"/>
        <family val="2"/>
      </rPr>
      <t>hi</t>
    </r>
    <r>
      <rPr>
        <sz val="14"/>
        <color rgb="FF1C1C1C"/>
        <rFont val="Arial"/>
        <family val="2"/>
      </rPr>
      <t xml:space="preserve">r </t>
    </r>
    <r>
      <rPr>
        <sz val="14"/>
        <color rgb="FF010101"/>
        <rFont val="Arial"/>
        <family val="2"/>
      </rPr>
      <t>- zér</t>
    </r>
    <r>
      <rPr>
        <sz val="14"/>
        <color rgb="FF1C1C1C"/>
        <rFont val="Arial"/>
        <family val="2"/>
      </rPr>
      <t xml:space="preserve">o </t>
    </r>
    <r>
      <rPr>
        <sz val="14"/>
        <color rgb="FF010101"/>
        <rFont val="Arial"/>
        <family val="2"/>
      </rPr>
      <t>j</t>
    </r>
    <r>
      <rPr>
        <sz val="14"/>
        <color rgb="FF1C1C1C"/>
        <rFont val="Arial"/>
        <family val="2"/>
      </rPr>
      <t>o</t>
    </r>
    <r>
      <rPr>
        <sz val="14"/>
        <color rgb="FF010101"/>
        <rFont val="Arial"/>
        <family val="2"/>
      </rPr>
      <t>ur</t>
    </r>
  </si>
  <si>
    <r>
      <rPr>
        <sz val="14"/>
        <color rgb="FF010101"/>
        <rFont val="Arial"/>
        <family val="2"/>
      </rPr>
      <t>124.</t>
    </r>
    <r>
      <rPr>
        <sz val="14"/>
        <color rgb="FF1C1C1C"/>
        <rFont val="Arial"/>
        <family val="2"/>
      </rPr>
      <t>6</t>
    </r>
    <r>
      <rPr>
        <sz val="14"/>
        <color rgb="FF010101"/>
        <rFont val="Arial"/>
        <family val="2"/>
      </rPr>
      <t>1</t>
    </r>
  </si>
  <si>
    <r>
      <rPr>
        <sz val="14"/>
        <color rgb="FF1C1C1C"/>
        <rFont val="Arial"/>
        <family val="2"/>
      </rPr>
      <t>Affe</t>
    </r>
    <r>
      <rPr>
        <sz val="14"/>
        <color rgb="FF010101"/>
        <rFont val="Arial"/>
        <family val="2"/>
      </rPr>
      <t>cti</t>
    </r>
    <r>
      <rPr>
        <sz val="14"/>
        <color rgb="FF1C1C1C"/>
        <rFont val="Arial"/>
        <family val="2"/>
      </rPr>
      <t>o</t>
    </r>
    <r>
      <rPr>
        <sz val="14"/>
        <color rgb="FF010101"/>
        <rFont val="Arial"/>
        <family val="2"/>
      </rPr>
      <t>ns ocul</t>
    </r>
    <r>
      <rPr>
        <sz val="14"/>
        <color rgb="FF1C1C1C"/>
        <rFont val="Arial"/>
        <family val="2"/>
      </rPr>
      <t>a</t>
    </r>
    <r>
      <rPr>
        <sz val="14"/>
        <color rgb="FF010101"/>
        <rFont val="Arial"/>
        <family val="2"/>
      </rPr>
      <t>ir</t>
    </r>
    <r>
      <rPr>
        <sz val="14"/>
        <color rgb="FF1C1C1C"/>
        <rFont val="Arial"/>
        <family val="2"/>
      </rPr>
      <t>e</t>
    </r>
    <r>
      <rPr>
        <sz val="14"/>
        <color rgb="FF010101"/>
        <rFont val="Arial"/>
        <family val="2"/>
      </rPr>
      <t>s. h</t>
    </r>
    <r>
      <rPr>
        <sz val="14"/>
        <color rgb="FF1C1C1C"/>
        <rFont val="Arial"/>
        <family val="2"/>
      </rPr>
      <t>o</t>
    </r>
    <r>
      <rPr>
        <sz val="14"/>
        <color rgb="FF010101"/>
        <rFont val="Arial"/>
        <family val="2"/>
      </rPr>
      <t>r</t>
    </r>
    <r>
      <rPr>
        <sz val="14"/>
        <color rgb="FF1C1C1C"/>
        <rFont val="Arial"/>
        <family val="2"/>
      </rPr>
      <t>s</t>
    </r>
    <r>
      <rPr>
        <sz val="14"/>
        <color rgb="FF010101"/>
        <rFont val="Arial"/>
        <family val="2"/>
      </rPr>
      <t xml:space="preserve">p </t>
    </r>
    <r>
      <rPr>
        <sz val="14"/>
        <color rgb="FF1C1C1C"/>
        <rFont val="Arial"/>
        <family val="2"/>
      </rPr>
      <t>o</t>
    </r>
    <r>
      <rPr>
        <sz val="14"/>
        <color rgb="FF010101"/>
        <rFont val="Arial"/>
        <family val="2"/>
      </rPr>
      <t>st-</t>
    </r>
    <r>
      <rPr>
        <sz val="14"/>
        <color rgb="FF1C1C1C"/>
        <rFont val="Arial"/>
        <family val="2"/>
      </rPr>
      <t>c</t>
    </r>
    <r>
      <rPr>
        <sz val="14"/>
        <color rgb="FF010101"/>
        <rFont val="Arial"/>
        <family val="2"/>
      </rPr>
      <t>hi</t>
    </r>
    <r>
      <rPr>
        <sz val="14"/>
        <color rgb="FF1C1C1C"/>
        <rFont val="Arial"/>
        <family val="2"/>
      </rPr>
      <t xml:space="preserve">r </t>
    </r>
    <r>
      <rPr>
        <sz val="14"/>
        <color rgb="FF010101"/>
        <rFont val="Arial"/>
        <family val="2"/>
      </rPr>
      <t>- n</t>
    </r>
    <r>
      <rPr>
        <sz val="14"/>
        <color rgb="FF1C1C1C"/>
        <rFont val="Arial"/>
        <family val="2"/>
      </rPr>
      <t>iv</t>
    </r>
    <r>
      <rPr>
        <sz val="14"/>
        <color rgb="FF010101"/>
        <rFont val="Arial"/>
        <family val="2"/>
      </rPr>
      <t>e</t>
    </r>
    <r>
      <rPr>
        <sz val="14"/>
        <color rgb="FF1C1C1C"/>
        <rFont val="Arial"/>
        <family val="2"/>
      </rPr>
      <t>a</t>
    </r>
    <r>
      <rPr>
        <sz val="14"/>
        <color rgb="FF010101"/>
        <rFont val="Arial"/>
        <family val="2"/>
      </rPr>
      <t>u 1</t>
    </r>
  </si>
  <si>
    <r>
      <rPr>
        <sz val="14"/>
        <color rgb="FF1C1C1C"/>
        <rFont val="Arial"/>
        <family val="2"/>
      </rPr>
      <t>2</t>
    </r>
    <r>
      <rPr>
        <sz val="14"/>
        <color rgb="FF010101"/>
        <rFont val="Arial"/>
        <family val="2"/>
      </rPr>
      <t>01 0</t>
    </r>
    <r>
      <rPr>
        <sz val="14"/>
        <color rgb="FF1C1C1C"/>
        <rFont val="Arial"/>
        <family val="2"/>
      </rPr>
      <t>3</t>
    </r>
  </si>
  <si>
    <r>
      <rPr>
        <sz val="14"/>
        <color rgb="FF1C1C1C"/>
        <rFont val="Arial"/>
        <family val="2"/>
      </rPr>
      <t xml:space="preserve">3 </t>
    </r>
    <r>
      <rPr>
        <sz val="14"/>
        <color rgb="FF010101"/>
        <rFont val="Arial"/>
        <family val="2"/>
      </rPr>
      <t>01</t>
    </r>
    <r>
      <rPr>
        <sz val="14"/>
        <color rgb="FF1C1C1C"/>
        <rFont val="Arial"/>
        <family val="2"/>
      </rPr>
      <t>5</t>
    </r>
    <r>
      <rPr>
        <sz val="14"/>
        <color rgb="FF010101"/>
        <rFont val="Arial"/>
        <family val="2"/>
      </rPr>
      <t>.</t>
    </r>
    <r>
      <rPr>
        <sz val="14"/>
        <color rgb="FF1C1C1C"/>
        <rFont val="Arial"/>
        <family val="2"/>
      </rPr>
      <t>38</t>
    </r>
  </si>
  <si>
    <r>
      <rPr>
        <sz val="14"/>
        <color rgb="FF1C1C1C"/>
        <rFont val="Arial"/>
        <family val="2"/>
      </rPr>
      <t>Affe</t>
    </r>
    <r>
      <rPr>
        <sz val="14"/>
        <color rgb="FF010101"/>
        <rFont val="Arial"/>
        <family val="2"/>
      </rPr>
      <t>cti</t>
    </r>
    <r>
      <rPr>
        <sz val="14"/>
        <color rgb="FF1C1C1C"/>
        <rFont val="Arial"/>
        <family val="2"/>
      </rPr>
      <t>o</t>
    </r>
    <r>
      <rPr>
        <sz val="14"/>
        <color rgb="FF010101"/>
        <rFont val="Arial"/>
        <family val="2"/>
      </rPr>
      <t>ns ocul</t>
    </r>
    <r>
      <rPr>
        <sz val="14"/>
        <color rgb="FF1C1C1C"/>
        <rFont val="Arial"/>
        <family val="2"/>
      </rPr>
      <t>a</t>
    </r>
    <r>
      <rPr>
        <sz val="14"/>
        <color rgb="FF010101"/>
        <rFont val="Arial"/>
        <family val="2"/>
      </rPr>
      <t>ir</t>
    </r>
    <r>
      <rPr>
        <sz val="14"/>
        <color rgb="FF1C1C1C"/>
        <rFont val="Arial"/>
        <family val="2"/>
      </rPr>
      <t>e</t>
    </r>
    <r>
      <rPr>
        <sz val="14"/>
        <color rgb="FF010101"/>
        <rFont val="Arial"/>
        <family val="2"/>
      </rPr>
      <t>s. h</t>
    </r>
    <r>
      <rPr>
        <sz val="14"/>
        <color rgb="FF1C1C1C"/>
        <rFont val="Arial"/>
        <family val="2"/>
      </rPr>
      <t xml:space="preserve">ors </t>
    </r>
    <r>
      <rPr>
        <sz val="14"/>
        <color rgb="FF010101"/>
        <rFont val="Arial"/>
        <family val="2"/>
      </rPr>
      <t xml:space="preserve">p </t>
    </r>
    <r>
      <rPr>
        <sz val="14"/>
        <color rgb="FF1C1C1C"/>
        <rFont val="Arial"/>
        <family val="2"/>
      </rPr>
      <t>o</t>
    </r>
    <r>
      <rPr>
        <sz val="14"/>
        <color rgb="FF010101"/>
        <rFont val="Arial"/>
        <family val="2"/>
      </rPr>
      <t>st-</t>
    </r>
    <r>
      <rPr>
        <sz val="14"/>
        <color rgb="FF1C1C1C"/>
        <rFont val="Arial"/>
        <family val="2"/>
      </rPr>
      <t>c</t>
    </r>
    <r>
      <rPr>
        <sz val="14"/>
        <color rgb="FF010101"/>
        <rFont val="Arial"/>
        <family val="2"/>
      </rPr>
      <t>hi</t>
    </r>
    <r>
      <rPr>
        <sz val="14"/>
        <color rgb="FF1C1C1C"/>
        <rFont val="Arial"/>
        <family val="2"/>
      </rPr>
      <t xml:space="preserve">r </t>
    </r>
    <r>
      <rPr>
        <sz val="14"/>
        <color rgb="FF010101"/>
        <rFont val="Arial"/>
        <family val="2"/>
      </rPr>
      <t>- n</t>
    </r>
    <r>
      <rPr>
        <sz val="14"/>
        <color rgb="FF1C1C1C"/>
        <rFont val="Arial"/>
        <family val="2"/>
      </rPr>
      <t>ivea</t>
    </r>
    <r>
      <rPr>
        <sz val="14"/>
        <color rgb="FF010101"/>
        <rFont val="Arial"/>
        <family val="2"/>
      </rPr>
      <t xml:space="preserve">u </t>
    </r>
    <r>
      <rPr>
        <sz val="14"/>
        <color rgb="FF1C1C1C"/>
        <rFont val="Arial"/>
        <family val="2"/>
      </rPr>
      <t>2</t>
    </r>
  </si>
  <si>
    <r>
      <rPr>
        <sz val="14"/>
        <color rgb="FF010101"/>
        <rFont val="Arial"/>
        <family val="2"/>
      </rPr>
      <t>1</t>
    </r>
    <r>
      <rPr>
        <sz val="14"/>
        <color rgb="FF1C1C1C"/>
        <rFont val="Arial"/>
        <family val="2"/>
      </rPr>
      <t>6</t>
    </r>
    <r>
      <rPr>
        <sz val="14"/>
        <color rgb="FF010101"/>
        <rFont val="Arial"/>
        <family val="2"/>
      </rPr>
      <t xml:space="preserve">1. </t>
    </r>
    <r>
      <rPr>
        <sz val="14"/>
        <color rgb="FF1C1C1C"/>
        <rFont val="Arial"/>
        <family val="2"/>
      </rPr>
      <t>8</t>
    </r>
    <r>
      <rPr>
        <sz val="14"/>
        <color rgb="FF010101"/>
        <rFont val="Arial"/>
        <family val="2"/>
      </rPr>
      <t>7</t>
    </r>
  </si>
  <si>
    <r>
      <rPr>
        <sz val="14"/>
        <color rgb="FF010101"/>
        <rFont val="Arial"/>
        <family val="2"/>
      </rPr>
      <t>7 547.</t>
    </r>
    <r>
      <rPr>
        <sz val="14"/>
        <color rgb="FF1C1C1C"/>
        <rFont val="Arial"/>
        <family val="2"/>
      </rPr>
      <t>82</t>
    </r>
  </si>
  <si>
    <r>
      <rPr>
        <sz val="14"/>
        <color rgb="FF1C1C1C"/>
        <rFont val="Arial"/>
        <family val="2"/>
      </rPr>
      <t>0303</t>
    </r>
    <r>
      <rPr>
        <sz val="14"/>
        <color rgb="FF010101"/>
        <rFont val="Arial"/>
        <family val="2"/>
      </rPr>
      <t>A</t>
    </r>
    <r>
      <rPr>
        <sz val="14"/>
        <color rgb="FF1C1C1C"/>
        <rFont val="Arial"/>
        <family val="2"/>
      </rPr>
      <t>O</t>
    </r>
  </si>
  <si>
    <r>
      <rPr>
        <sz val="14"/>
        <color rgb="FF010101"/>
        <rFont val="Arial"/>
        <family val="2"/>
      </rPr>
      <t>Tume</t>
    </r>
    <r>
      <rPr>
        <sz val="14"/>
        <color rgb="FF1C1C1C"/>
        <rFont val="Arial"/>
        <family val="2"/>
      </rPr>
      <t>u</t>
    </r>
    <r>
      <rPr>
        <sz val="14"/>
        <color rgb="FF010101"/>
        <rFont val="Arial"/>
        <family val="2"/>
      </rPr>
      <t>r</t>
    </r>
    <r>
      <rPr>
        <sz val="14"/>
        <color rgb="FF1C1C1C"/>
        <rFont val="Arial"/>
        <family val="2"/>
      </rPr>
      <t xml:space="preserve">s </t>
    </r>
    <r>
      <rPr>
        <sz val="14"/>
        <color rgb="FF010101"/>
        <rFont val="Arial"/>
        <family val="2"/>
      </rPr>
      <t>m</t>
    </r>
    <r>
      <rPr>
        <sz val="14"/>
        <color rgb="FF1C1C1C"/>
        <rFont val="Arial"/>
        <family val="2"/>
      </rPr>
      <t>a</t>
    </r>
    <r>
      <rPr>
        <sz val="14"/>
        <color rgb="FF010101"/>
        <rFont val="Arial"/>
        <family val="2"/>
      </rPr>
      <t>li</t>
    </r>
    <r>
      <rPr>
        <sz val="14"/>
        <color rgb="FF1C1C1C"/>
        <rFont val="Arial"/>
        <family val="2"/>
      </rPr>
      <t>g</t>
    </r>
    <r>
      <rPr>
        <sz val="14"/>
        <color rgb="FF010101"/>
        <rFont val="Arial"/>
        <family val="2"/>
      </rPr>
      <t>n</t>
    </r>
    <r>
      <rPr>
        <sz val="14"/>
        <color rgb="FF1C1C1C"/>
        <rFont val="Arial"/>
        <family val="2"/>
      </rPr>
      <t xml:space="preserve">es </t>
    </r>
    <r>
      <rPr>
        <sz val="14"/>
        <color rgb="FF010101"/>
        <rFont val="Arial"/>
        <family val="2"/>
      </rPr>
      <t>d</t>
    </r>
    <r>
      <rPr>
        <sz val="14"/>
        <color indexed="63"/>
        <rFont val="Arial"/>
        <family val="2"/>
      </rPr>
      <t>e</t>
    </r>
    <r>
      <rPr>
        <sz val="14"/>
        <color rgb="FF010101"/>
        <rFont val="Arial"/>
        <family val="2"/>
      </rPr>
      <t>s v</t>
    </r>
    <r>
      <rPr>
        <sz val="14"/>
        <color rgb="FF1C1C1C"/>
        <rFont val="Arial"/>
        <family val="2"/>
      </rPr>
      <t>o</t>
    </r>
    <r>
      <rPr>
        <sz val="14"/>
        <color rgb="FF010101"/>
        <rFont val="Arial"/>
        <family val="2"/>
      </rPr>
      <t>ie</t>
    </r>
    <r>
      <rPr>
        <sz val="14"/>
        <color indexed="63"/>
        <rFont val="Arial"/>
        <family val="2"/>
      </rPr>
      <t xml:space="preserve">s </t>
    </r>
    <r>
      <rPr>
        <sz val="14"/>
        <color rgb="FF1C1C1C"/>
        <rFont val="Arial"/>
        <family val="2"/>
      </rPr>
      <t>aè</t>
    </r>
    <r>
      <rPr>
        <sz val="14"/>
        <color rgb="FF010101"/>
        <rFont val="Arial"/>
        <family val="2"/>
      </rPr>
      <t>r</t>
    </r>
    <r>
      <rPr>
        <sz val="14"/>
        <color rgb="FF1C1C1C"/>
        <rFont val="Arial"/>
        <family val="2"/>
      </rPr>
      <t>o</t>
    </r>
    <r>
      <rPr>
        <sz val="14"/>
        <color rgb="FF010101"/>
        <rFont val="Arial"/>
        <family val="2"/>
      </rPr>
      <t>d</t>
    </r>
    <r>
      <rPr>
        <sz val="14"/>
        <color rgb="FF1C1C1C"/>
        <rFont val="Arial"/>
        <family val="2"/>
      </rPr>
      <t>i</t>
    </r>
    <r>
      <rPr>
        <sz val="14"/>
        <color rgb="FF010101"/>
        <rFont val="Arial"/>
        <family val="2"/>
      </rPr>
      <t>g</t>
    </r>
    <r>
      <rPr>
        <sz val="14"/>
        <color rgb="FF1C1C1C"/>
        <rFont val="Arial"/>
        <family val="2"/>
      </rPr>
      <t>es</t>
    </r>
    <r>
      <rPr>
        <sz val="14"/>
        <color rgb="FF010101"/>
        <rFont val="Arial"/>
        <family val="2"/>
      </rPr>
      <t>tive</t>
    </r>
    <r>
      <rPr>
        <sz val="14"/>
        <color rgb="FF1C1C1C"/>
        <rFont val="Arial"/>
        <family val="2"/>
      </rPr>
      <t>s s</t>
    </r>
    <r>
      <rPr>
        <sz val="14"/>
        <color rgb="FF010101"/>
        <rFont val="Arial"/>
        <family val="2"/>
      </rPr>
      <t>up</t>
    </r>
    <r>
      <rPr>
        <sz val="14"/>
        <color rgb="FF1C1C1C"/>
        <rFont val="Arial"/>
        <family val="2"/>
      </rPr>
      <t>ér</t>
    </r>
    <r>
      <rPr>
        <sz val="14"/>
        <color rgb="FF010101"/>
        <rFont val="Arial"/>
        <family val="2"/>
      </rPr>
      <t>ieur</t>
    </r>
    <r>
      <rPr>
        <sz val="14"/>
        <color rgb="FF1C1C1C"/>
        <rFont val="Arial"/>
        <family val="2"/>
      </rPr>
      <t>e</t>
    </r>
    <r>
      <rPr>
        <sz val="14"/>
        <color rgb="FF010101"/>
        <rFont val="Arial"/>
        <family val="2"/>
      </rPr>
      <t>s</t>
    </r>
    <r>
      <rPr>
        <sz val="14"/>
        <color indexed="63"/>
        <rFont val="Arial"/>
        <family val="2"/>
      </rPr>
      <t xml:space="preserve">, </t>
    </r>
    <r>
      <rPr>
        <sz val="14"/>
        <color rgb="FF1C1C1C"/>
        <rFont val="Arial"/>
        <family val="2"/>
      </rPr>
      <t>s</t>
    </r>
    <r>
      <rPr>
        <sz val="14"/>
        <color rgb="FF010101"/>
        <rFont val="Arial"/>
        <family val="2"/>
      </rPr>
      <t>c</t>
    </r>
    <r>
      <rPr>
        <sz val="14"/>
        <color rgb="FF1C1C1C"/>
        <rFont val="Arial"/>
        <family val="2"/>
      </rPr>
      <t>o</t>
    </r>
    <r>
      <rPr>
        <sz val="14"/>
        <color rgb="FF010101"/>
        <rFont val="Arial"/>
        <family val="2"/>
      </rPr>
      <t>r</t>
    </r>
    <r>
      <rPr>
        <sz val="14"/>
        <color rgb="FF1C1C1C"/>
        <rFont val="Arial"/>
        <family val="2"/>
      </rPr>
      <t xml:space="preserve">e </t>
    </r>
    <r>
      <rPr>
        <sz val="14"/>
        <color rgb="FF010101"/>
        <rFont val="Arial"/>
        <family val="2"/>
      </rPr>
      <t xml:space="preserve">phy
</t>
    </r>
    <r>
      <rPr>
        <sz val="14"/>
        <color rgb="FF1C1C1C"/>
        <rFont val="Arial"/>
        <family val="2"/>
      </rPr>
      <t xml:space="preserve">&lt; </t>
    </r>
    <r>
      <rPr>
        <sz val="14"/>
        <color rgb="FF010101"/>
        <rFont val="Arial"/>
        <family val="2"/>
      </rPr>
      <t xml:space="preserve">=  4 - </t>
    </r>
    <r>
      <rPr>
        <sz val="14"/>
        <color rgb="FF1C1C1C"/>
        <rFont val="Arial"/>
        <family val="2"/>
      </rPr>
      <t>zér</t>
    </r>
    <r>
      <rPr>
        <sz val="14"/>
        <color rgb="FF010101"/>
        <rFont val="Arial"/>
        <family val="2"/>
      </rPr>
      <t>o i</t>
    </r>
    <r>
      <rPr>
        <sz val="14"/>
        <color rgb="FF1C1C1C"/>
        <rFont val="Arial"/>
        <family val="2"/>
      </rPr>
      <t>o</t>
    </r>
    <r>
      <rPr>
        <sz val="14"/>
        <color rgb="FF010101"/>
        <rFont val="Arial"/>
        <family val="2"/>
      </rPr>
      <t>ur</t>
    </r>
  </si>
  <si>
    <r>
      <rPr>
        <sz val="14"/>
        <color rgb="FF010101"/>
        <rFont val="Arial"/>
        <family val="2"/>
      </rPr>
      <t>1</t>
    </r>
    <r>
      <rPr>
        <sz val="14"/>
        <color rgb="FF1C1C1C"/>
        <rFont val="Arial"/>
        <family val="2"/>
      </rPr>
      <t>0</t>
    </r>
    <r>
      <rPr>
        <sz val="14"/>
        <color rgb="FF010101"/>
        <rFont val="Arial"/>
        <family val="2"/>
      </rPr>
      <t>2.0</t>
    </r>
    <r>
      <rPr>
        <sz val="14"/>
        <color rgb="FF1C1C1C"/>
        <rFont val="Arial"/>
        <family val="2"/>
      </rPr>
      <t>3</t>
    </r>
  </si>
  <si>
    <r>
      <rPr>
        <sz val="14"/>
        <color rgb="FF1C1C1C"/>
        <rFont val="Arial"/>
        <family val="2"/>
      </rPr>
      <t>0303</t>
    </r>
    <r>
      <rPr>
        <sz val="14"/>
        <color rgb="FF010101"/>
        <rFont val="Arial"/>
        <family val="2"/>
      </rPr>
      <t>A1</t>
    </r>
  </si>
  <si>
    <r>
      <rPr>
        <sz val="14"/>
        <color rgb="FF010101"/>
        <rFont val="Arial"/>
        <family val="2"/>
      </rPr>
      <t>Tum</t>
    </r>
    <r>
      <rPr>
        <sz val="14"/>
        <color rgb="FF1C1C1C"/>
        <rFont val="Arial"/>
        <family val="2"/>
      </rPr>
      <t>e</t>
    </r>
    <r>
      <rPr>
        <sz val="14"/>
        <color rgb="FF010101"/>
        <rFont val="Arial"/>
        <family val="2"/>
      </rPr>
      <t>urs m</t>
    </r>
    <r>
      <rPr>
        <sz val="14"/>
        <color rgb="FF1C1C1C"/>
        <rFont val="Arial"/>
        <family val="2"/>
      </rPr>
      <t>a</t>
    </r>
    <r>
      <rPr>
        <sz val="14"/>
        <color rgb="FF010101"/>
        <rFont val="Arial"/>
        <family val="2"/>
      </rPr>
      <t>li</t>
    </r>
    <r>
      <rPr>
        <sz val="14"/>
        <color rgb="FF1C1C1C"/>
        <rFont val="Arial"/>
        <family val="2"/>
      </rPr>
      <t>g</t>
    </r>
    <r>
      <rPr>
        <sz val="14"/>
        <color rgb="FF010101"/>
        <rFont val="Arial"/>
        <family val="2"/>
      </rPr>
      <t>n</t>
    </r>
    <r>
      <rPr>
        <sz val="14"/>
        <color rgb="FF1C1C1C"/>
        <rFont val="Arial"/>
        <family val="2"/>
      </rPr>
      <t>e</t>
    </r>
    <r>
      <rPr>
        <sz val="14"/>
        <color rgb="FF010101"/>
        <rFont val="Arial"/>
        <family val="2"/>
      </rPr>
      <t>s de</t>
    </r>
    <r>
      <rPr>
        <sz val="14"/>
        <color indexed="63"/>
        <rFont val="Arial"/>
        <family val="2"/>
      </rPr>
      <t xml:space="preserve">s
</t>
    </r>
    <r>
      <rPr>
        <sz val="14"/>
        <color rgb="FF1C1C1C"/>
        <rFont val="Arial"/>
        <family val="2"/>
      </rPr>
      <t>vo</t>
    </r>
    <r>
      <rPr>
        <sz val="14"/>
        <color rgb="FF010101"/>
        <rFont val="Arial"/>
        <family val="2"/>
      </rPr>
      <t>i</t>
    </r>
    <r>
      <rPr>
        <sz val="14"/>
        <color indexed="63"/>
        <rFont val="Arial"/>
        <family val="2"/>
      </rPr>
      <t>e</t>
    </r>
    <r>
      <rPr>
        <sz val="14"/>
        <color rgb="FF010101"/>
        <rFont val="Arial"/>
        <family val="2"/>
      </rPr>
      <t xml:space="preserve">s </t>
    </r>
    <r>
      <rPr>
        <sz val="14"/>
        <color rgb="FF1C1C1C"/>
        <rFont val="Arial"/>
        <family val="2"/>
      </rPr>
      <t>a</t>
    </r>
    <r>
      <rPr>
        <sz val="14"/>
        <color indexed="63"/>
        <rFont val="Arial"/>
        <family val="2"/>
      </rPr>
      <t>è</t>
    </r>
    <r>
      <rPr>
        <sz val="14"/>
        <color rgb="FF010101"/>
        <rFont val="Arial"/>
        <family val="2"/>
      </rPr>
      <t>r</t>
    </r>
    <r>
      <rPr>
        <sz val="14"/>
        <color rgb="FF1C1C1C"/>
        <rFont val="Arial"/>
        <family val="2"/>
      </rPr>
      <t>o</t>
    </r>
    <r>
      <rPr>
        <sz val="14"/>
        <color rgb="FF010101"/>
        <rFont val="Arial"/>
        <family val="2"/>
      </rPr>
      <t>di</t>
    </r>
    <r>
      <rPr>
        <sz val="14"/>
        <color rgb="FF1C1C1C"/>
        <rFont val="Arial"/>
        <family val="2"/>
      </rPr>
      <t>g</t>
    </r>
    <r>
      <rPr>
        <sz val="14"/>
        <color rgb="FF010101"/>
        <rFont val="Arial"/>
        <family val="2"/>
      </rPr>
      <t>e</t>
    </r>
    <r>
      <rPr>
        <sz val="14"/>
        <color indexed="63"/>
        <rFont val="Arial"/>
        <family val="2"/>
      </rPr>
      <t>s</t>
    </r>
    <r>
      <rPr>
        <sz val="14"/>
        <color rgb="FF010101"/>
        <rFont val="Arial"/>
        <family val="2"/>
      </rPr>
      <t>ti</t>
    </r>
    <r>
      <rPr>
        <sz val="14"/>
        <color rgb="FF1C1C1C"/>
        <rFont val="Arial"/>
        <family val="2"/>
      </rPr>
      <t>ves s</t>
    </r>
    <r>
      <rPr>
        <sz val="14"/>
        <color rgb="FF010101"/>
        <rFont val="Arial"/>
        <family val="2"/>
      </rPr>
      <t>up</t>
    </r>
    <r>
      <rPr>
        <sz val="14"/>
        <color rgb="FF1C1C1C"/>
        <rFont val="Arial"/>
        <family val="2"/>
      </rPr>
      <t>é</t>
    </r>
    <r>
      <rPr>
        <sz val="14"/>
        <color rgb="FF010101"/>
        <rFont val="Arial"/>
        <family val="2"/>
      </rPr>
      <t>rieure</t>
    </r>
    <r>
      <rPr>
        <sz val="14"/>
        <color rgb="FF1C1C1C"/>
        <rFont val="Arial"/>
        <family val="2"/>
      </rPr>
      <t>s, sco</t>
    </r>
    <r>
      <rPr>
        <sz val="14"/>
        <color rgb="FF010101"/>
        <rFont val="Arial"/>
        <family val="2"/>
      </rPr>
      <t xml:space="preserve">re </t>
    </r>
    <r>
      <rPr>
        <sz val="14"/>
        <color rgb="FF1C1C1C"/>
        <rFont val="Arial"/>
        <family val="2"/>
      </rPr>
      <t>p</t>
    </r>
    <r>
      <rPr>
        <sz val="14"/>
        <color rgb="FF010101"/>
        <rFont val="Arial"/>
        <family val="2"/>
      </rPr>
      <t xml:space="preserve">hy
</t>
    </r>
    <r>
      <rPr>
        <sz val="14"/>
        <color rgb="FF505050"/>
        <rFont val="Arial"/>
        <family val="2"/>
      </rPr>
      <t>-&lt;</t>
    </r>
    <r>
      <rPr>
        <sz val="14"/>
        <color rgb="FF010101"/>
        <rFont val="Arial"/>
        <family val="2"/>
      </rPr>
      <t xml:space="preserve">= </t>
    </r>
    <r>
      <rPr>
        <b/>
        <sz val="14"/>
        <color rgb="FF010101"/>
        <rFont val="Arial"/>
        <family val="2"/>
      </rPr>
      <t xml:space="preserve">4 </t>
    </r>
    <r>
      <rPr>
        <sz val="14"/>
        <color rgb="FF010101"/>
        <rFont val="Arial"/>
        <family val="2"/>
      </rPr>
      <t xml:space="preserve">- </t>
    </r>
    <r>
      <rPr>
        <sz val="14"/>
        <color rgb="FF1C1C1C"/>
        <rFont val="Arial"/>
        <family val="2"/>
      </rPr>
      <t>n</t>
    </r>
    <r>
      <rPr>
        <sz val="14"/>
        <color rgb="FF010101"/>
        <rFont val="Arial"/>
        <family val="2"/>
      </rPr>
      <t>i</t>
    </r>
    <r>
      <rPr>
        <sz val="14"/>
        <color rgb="FF1C1C1C"/>
        <rFont val="Arial"/>
        <family val="2"/>
      </rPr>
      <t>vea</t>
    </r>
    <r>
      <rPr>
        <sz val="14"/>
        <color rgb="FF010101"/>
        <rFont val="Arial"/>
        <family val="2"/>
      </rPr>
      <t>u 1</t>
    </r>
  </si>
  <si>
    <r>
      <rPr>
        <sz val="14"/>
        <color rgb="FF1C1C1C"/>
        <rFont val="Arial"/>
        <family val="2"/>
      </rPr>
      <t>119</t>
    </r>
    <r>
      <rPr>
        <sz val="14"/>
        <color rgb="FF010101"/>
        <rFont val="Arial"/>
        <family val="2"/>
      </rPr>
      <t>.</t>
    </r>
    <r>
      <rPr>
        <sz val="14"/>
        <color rgb="FF1C1C1C"/>
        <rFont val="Arial"/>
        <family val="2"/>
      </rPr>
      <t>8</t>
    </r>
    <r>
      <rPr>
        <sz val="14"/>
        <color rgb="FF010101"/>
        <rFont val="Arial"/>
        <family val="2"/>
      </rPr>
      <t>4</t>
    </r>
  </si>
  <si>
    <r>
      <rPr>
        <sz val="14"/>
        <color rgb="FF1C1C1C"/>
        <rFont val="Arial"/>
        <family val="2"/>
      </rPr>
      <t xml:space="preserve">3 </t>
    </r>
    <r>
      <rPr>
        <sz val="14"/>
        <color rgb="FF010101"/>
        <rFont val="Arial"/>
        <family val="2"/>
      </rPr>
      <t>475.</t>
    </r>
    <r>
      <rPr>
        <sz val="14"/>
        <color rgb="FF1C1C1C"/>
        <rFont val="Arial"/>
        <family val="2"/>
      </rPr>
      <t>22</t>
    </r>
  </si>
  <si>
    <r>
      <rPr>
        <sz val="14"/>
        <color rgb="FF1C1C1C"/>
        <rFont val="Arial"/>
        <family val="2"/>
      </rPr>
      <t>0303A</t>
    </r>
    <r>
      <rPr>
        <sz val="14"/>
        <color rgb="FF010101"/>
        <rFont val="Arial"/>
        <family val="2"/>
      </rPr>
      <t>2</t>
    </r>
  </si>
  <si>
    <r>
      <rPr>
        <sz val="14"/>
        <color rgb="FF010101"/>
        <rFont val="Arial"/>
        <family val="2"/>
      </rPr>
      <t xml:space="preserve">Tumeurs </t>
    </r>
    <r>
      <rPr>
        <sz val="14"/>
        <color rgb="FF1C1C1C"/>
        <rFont val="Arial"/>
        <family val="2"/>
      </rPr>
      <t>m</t>
    </r>
    <r>
      <rPr>
        <sz val="14"/>
        <color rgb="FF010101"/>
        <rFont val="Arial"/>
        <family val="2"/>
      </rPr>
      <t>ali</t>
    </r>
    <r>
      <rPr>
        <sz val="14"/>
        <color rgb="FF1C1C1C"/>
        <rFont val="Arial"/>
        <family val="2"/>
      </rPr>
      <t>g</t>
    </r>
    <r>
      <rPr>
        <sz val="14"/>
        <color rgb="FF010101"/>
        <rFont val="Arial"/>
        <family val="2"/>
      </rPr>
      <t>nes des v</t>
    </r>
    <r>
      <rPr>
        <sz val="14"/>
        <color rgb="FF1C1C1C"/>
        <rFont val="Arial"/>
        <family val="2"/>
      </rPr>
      <t>o</t>
    </r>
    <r>
      <rPr>
        <sz val="14"/>
        <color rgb="FF010101"/>
        <rFont val="Arial"/>
        <family val="2"/>
      </rPr>
      <t>ie</t>
    </r>
    <r>
      <rPr>
        <sz val="14"/>
        <color rgb="FF1C1C1C"/>
        <rFont val="Arial"/>
        <family val="2"/>
      </rPr>
      <t>s aè</t>
    </r>
    <r>
      <rPr>
        <sz val="14"/>
        <color rgb="FF010101"/>
        <rFont val="Arial"/>
        <family val="2"/>
      </rPr>
      <t>r</t>
    </r>
    <r>
      <rPr>
        <sz val="14"/>
        <color rgb="FF1C1C1C"/>
        <rFont val="Arial"/>
        <family val="2"/>
      </rPr>
      <t>o</t>
    </r>
    <r>
      <rPr>
        <sz val="14"/>
        <color rgb="FF010101"/>
        <rFont val="Arial"/>
        <family val="2"/>
      </rPr>
      <t>d</t>
    </r>
    <r>
      <rPr>
        <sz val="14"/>
        <color rgb="FF1C1C1C"/>
        <rFont val="Arial"/>
        <family val="2"/>
      </rPr>
      <t>i</t>
    </r>
    <r>
      <rPr>
        <sz val="14"/>
        <color rgb="FF010101"/>
        <rFont val="Arial"/>
        <family val="2"/>
      </rPr>
      <t>g</t>
    </r>
    <r>
      <rPr>
        <sz val="14"/>
        <color rgb="FF1C1C1C"/>
        <rFont val="Arial"/>
        <family val="2"/>
      </rPr>
      <t>e</t>
    </r>
    <r>
      <rPr>
        <sz val="14"/>
        <color rgb="FF010101"/>
        <rFont val="Arial"/>
        <family val="2"/>
      </rPr>
      <t>stive</t>
    </r>
    <r>
      <rPr>
        <sz val="14"/>
        <color rgb="FF1C1C1C"/>
        <rFont val="Arial"/>
        <family val="2"/>
      </rPr>
      <t xml:space="preserve">s </t>
    </r>
    <r>
      <rPr>
        <sz val="14"/>
        <color rgb="FF010101"/>
        <rFont val="Arial"/>
        <family val="2"/>
      </rPr>
      <t>sup</t>
    </r>
    <r>
      <rPr>
        <sz val="14"/>
        <color rgb="FF1C1C1C"/>
        <rFont val="Arial"/>
        <family val="2"/>
      </rPr>
      <t>ér</t>
    </r>
    <r>
      <rPr>
        <sz val="14"/>
        <color rgb="FF010101"/>
        <rFont val="Arial"/>
        <family val="2"/>
      </rPr>
      <t>i</t>
    </r>
    <r>
      <rPr>
        <sz val="14"/>
        <color rgb="FF1C1C1C"/>
        <rFont val="Arial"/>
        <family val="2"/>
      </rPr>
      <t>e</t>
    </r>
    <r>
      <rPr>
        <sz val="14"/>
        <color rgb="FF010101"/>
        <rFont val="Arial"/>
        <family val="2"/>
      </rPr>
      <t xml:space="preserve">ur </t>
    </r>
    <r>
      <rPr>
        <sz val="14"/>
        <color rgb="FF1C1C1C"/>
        <rFont val="Arial"/>
        <family val="2"/>
      </rPr>
      <t>e</t>
    </r>
    <r>
      <rPr>
        <sz val="14"/>
        <color rgb="FF010101"/>
        <rFont val="Arial"/>
        <family val="2"/>
      </rPr>
      <t>s</t>
    </r>
    <r>
      <rPr>
        <sz val="14"/>
        <color rgb="FF1C1C1C"/>
        <rFont val="Arial"/>
        <family val="2"/>
      </rPr>
      <t xml:space="preserve">, </t>
    </r>
    <r>
      <rPr>
        <sz val="14"/>
        <color rgb="FF010101"/>
        <rFont val="Arial"/>
        <family val="2"/>
      </rPr>
      <t>s</t>
    </r>
    <r>
      <rPr>
        <sz val="14"/>
        <color rgb="FF1C1C1C"/>
        <rFont val="Arial"/>
        <family val="2"/>
      </rPr>
      <t>co</t>
    </r>
    <r>
      <rPr>
        <sz val="14"/>
        <color rgb="FF010101"/>
        <rFont val="Arial"/>
        <family val="2"/>
      </rPr>
      <t xml:space="preserve">r </t>
    </r>
    <r>
      <rPr>
        <sz val="14"/>
        <color rgb="FF1C1C1C"/>
        <rFont val="Arial"/>
        <family val="2"/>
      </rPr>
      <t xml:space="preserve">e </t>
    </r>
    <r>
      <rPr>
        <sz val="14"/>
        <color rgb="FF010101"/>
        <rFont val="Arial"/>
        <family val="2"/>
      </rPr>
      <t>ph</t>
    </r>
    <r>
      <rPr>
        <sz val="14"/>
        <color rgb="FF1C1C1C"/>
        <rFont val="Arial"/>
        <family val="2"/>
      </rPr>
      <t>y
&lt;</t>
    </r>
    <r>
      <rPr>
        <sz val="14"/>
        <color rgb="FF010101"/>
        <rFont val="Arial"/>
        <family val="2"/>
      </rPr>
      <t xml:space="preserve">= </t>
    </r>
    <r>
      <rPr>
        <b/>
        <sz val="14"/>
        <color rgb="FF010101"/>
        <rFont val="Arial"/>
        <family val="2"/>
      </rPr>
      <t xml:space="preserve">4 </t>
    </r>
    <r>
      <rPr>
        <sz val="14"/>
        <color rgb="FF010101"/>
        <rFont val="Arial"/>
        <family val="2"/>
      </rPr>
      <t xml:space="preserve">- </t>
    </r>
    <r>
      <rPr>
        <sz val="14"/>
        <color rgb="FF1C1C1C"/>
        <rFont val="Arial"/>
        <family val="2"/>
      </rPr>
      <t>n</t>
    </r>
    <r>
      <rPr>
        <sz val="14"/>
        <color rgb="FF010101"/>
        <rFont val="Arial"/>
        <family val="2"/>
      </rPr>
      <t>i</t>
    </r>
    <r>
      <rPr>
        <sz val="14"/>
        <color rgb="FF1C1C1C"/>
        <rFont val="Arial"/>
        <family val="2"/>
      </rPr>
      <t>v</t>
    </r>
    <r>
      <rPr>
        <sz val="14"/>
        <color rgb="FF010101"/>
        <rFont val="Arial"/>
        <family val="2"/>
      </rPr>
      <t>e</t>
    </r>
    <r>
      <rPr>
        <sz val="14"/>
        <color rgb="FF1C1C1C"/>
        <rFont val="Arial"/>
        <family val="2"/>
      </rPr>
      <t>a</t>
    </r>
    <r>
      <rPr>
        <sz val="14"/>
        <color rgb="FF010101"/>
        <rFont val="Arial"/>
        <family val="2"/>
      </rPr>
      <t xml:space="preserve">u </t>
    </r>
    <r>
      <rPr>
        <sz val="14"/>
        <color rgb="FF1C1C1C"/>
        <rFont val="Arial"/>
        <family val="2"/>
      </rPr>
      <t>2</t>
    </r>
  </si>
  <si>
    <r>
      <rPr>
        <sz val="14"/>
        <color rgb="FF010101"/>
        <rFont val="Arial"/>
        <family val="2"/>
      </rPr>
      <t>14</t>
    </r>
    <r>
      <rPr>
        <sz val="14"/>
        <color rgb="FF1C1C1C"/>
        <rFont val="Arial"/>
        <family val="2"/>
      </rPr>
      <t>9</t>
    </r>
    <r>
      <rPr>
        <sz val="14"/>
        <color rgb="FF010101"/>
        <rFont val="Arial"/>
        <family val="2"/>
      </rPr>
      <t>.3</t>
    </r>
    <r>
      <rPr>
        <sz val="14"/>
        <color rgb="FF1C1C1C"/>
        <rFont val="Arial"/>
        <family val="2"/>
      </rPr>
      <t>8</t>
    </r>
  </si>
  <si>
    <r>
      <rPr>
        <sz val="14"/>
        <color rgb="FF1C1C1C"/>
        <rFont val="Arial"/>
        <family val="2"/>
      </rPr>
      <t xml:space="preserve">7 </t>
    </r>
    <r>
      <rPr>
        <sz val="14"/>
        <color rgb="FF010101"/>
        <rFont val="Arial"/>
        <family val="2"/>
      </rPr>
      <t>4</t>
    </r>
    <r>
      <rPr>
        <sz val="14"/>
        <color rgb="FF1C1C1C"/>
        <rFont val="Arial"/>
        <family val="2"/>
      </rPr>
      <t>68</t>
    </r>
    <r>
      <rPr>
        <sz val="14"/>
        <color rgb="FF010101"/>
        <rFont val="Arial"/>
        <family val="2"/>
      </rPr>
      <t>.</t>
    </r>
    <r>
      <rPr>
        <sz val="14"/>
        <color rgb="FF1C1C1C"/>
        <rFont val="Arial"/>
        <family val="2"/>
      </rPr>
      <t>80</t>
    </r>
  </si>
  <si>
    <r>
      <rPr>
        <sz val="14"/>
        <color rgb="FF010101"/>
        <rFont val="Arial"/>
        <family val="2"/>
      </rPr>
      <t>Tum</t>
    </r>
    <r>
      <rPr>
        <sz val="14"/>
        <color rgb="FF1C1C1C"/>
        <rFont val="Arial"/>
        <family val="2"/>
      </rPr>
      <t>e</t>
    </r>
    <r>
      <rPr>
        <sz val="14"/>
        <color rgb="FF010101"/>
        <rFont val="Arial"/>
        <family val="2"/>
      </rPr>
      <t>urs m</t>
    </r>
    <r>
      <rPr>
        <sz val="14"/>
        <color rgb="FF1C1C1C"/>
        <rFont val="Arial"/>
        <family val="2"/>
      </rPr>
      <t>a</t>
    </r>
    <r>
      <rPr>
        <sz val="14"/>
        <color rgb="FF010101"/>
        <rFont val="Arial"/>
        <family val="2"/>
      </rPr>
      <t>li</t>
    </r>
    <r>
      <rPr>
        <sz val="14"/>
        <color rgb="FF1C1C1C"/>
        <rFont val="Arial"/>
        <family val="2"/>
      </rPr>
      <t>g</t>
    </r>
    <r>
      <rPr>
        <sz val="14"/>
        <color rgb="FF010101"/>
        <rFont val="Arial"/>
        <family val="2"/>
      </rPr>
      <t>n</t>
    </r>
    <r>
      <rPr>
        <sz val="14"/>
        <color rgb="FF1C1C1C"/>
        <rFont val="Arial"/>
        <family val="2"/>
      </rPr>
      <t>e</t>
    </r>
    <r>
      <rPr>
        <sz val="14"/>
        <color rgb="FF010101"/>
        <rFont val="Arial"/>
        <family val="2"/>
      </rPr>
      <t>s d</t>
    </r>
    <r>
      <rPr>
        <sz val="14"/>
        <color rgb="FF1C1C1C"/>
        <rFont val="Arial"/>
        <family val="2"/>
      </rPr>
      <t xml:space="preserve">es
</t>
    </r>
    <r>
      <rPr>
        <sz val="14"/>
        <color rgb="FF010101"/>
        <rFont val="Arial"/>
        <family val="2"/>
      </rPr>
      <t xml:space="preserve">voies </t>
    </r>
    <r>
      <rPr>
        <sz val="14"/>
        <color rgb="FF1C1C1C"/>
        <rFont val="Arial"/>
        <family val="2"/>
      </rPr>
      <t>aè</t>
    </r>
    <r>
      <rPr>
        <sz val="14"/>
        <color rgb="FF010101"/>
        <rFont val="Arial"/>
        <family val="2"/>
      </rPr>
      <t>r</t>
    </r>
    <r>
      <rPr>
        <sz val="14"/>
        <color rgb="FF1C1C1C"/>
        <rFont val="Arial"/>
        <family val="2"/>
      </rPr>
      <t>o</t>
    </r>
    <r>
      <rPr>
        <sz val="14"/>
        <color rgb="FF010101"/>
        <rFont val="Arial"/>
        <family val="2"/>
      </rPr>
      <t xml:space="preserve">digestives </t>
    </r>
    <r>
      <rPr>
        <sz val="14"/>
        <color rgb="FF1C1C1C"/>
        <rFont val="Arial"/>
        <family val="2"/>
      </rPr>
      <t>s</t>
    </r>
    <r>
      <rPr>
        <sz val="14"/>
        <color rgb="FF010101"/>
        <rFont val="Arial"/>
        <family val="2"/>
      </rPr>
      <t>up</t>
    </r>
    <r>
      <rPr>
        <sz val="14"/>
        <color rgb="FF1C1C1C"/>
        <rFont val="Arial"/>
        <family val="2"/>
      </rPr>
      <t>é</t>
    </r>
    <r>
      <rPr>
        <sz val="14"/>
        <color rgb="FF010101"/>
        <rFont val="Arial"/>
        <family val="2"/>
      </rPr>
      <t>rieure</t>
    </r>
    <r>
      <rPr>
        <sz val="14"/>
        <color rgb="FF1C1C1C"/>
        <rFont val="Arial"/>
        <family val="2"/>
      </rPr>
      <t>s, sco</t>
    </r>
    <r>
      <rPr>
        <sz val="14"/>
        <color rgb="FF010101"/>
        <rFont val="Arial"/>
        <family val="2"/>
      </rPr>
      <t xml:space="preserve">re </t>
    </r>
    <r>
      <rPr>
        <sz val="14"/>
        <color rgb="FF1C1C1C"/>
        <rFont val="Arial"/>
        <family val="2"/>
      </rPr>
      <t>p</t>
    </r>
    <r>
      <rPr>
        <sz val="14"/>
        <color rgb="FF010101"/>
        <rFont val="Arial"/>
        <family val="2"/>
      </rPr>
      <t xml:space="preserve">hy
</t>
    </r>
    <r>
      <rPr>
        <sz val="14"/>
        <color indexed="63"/>
        <rFont val="Arial"/>
        <family val="2"/>
      </rPr>
      <t>&gt;</t>
    </r>
    <r>
      <rPr>
        <sz val="14"/>
        <color rgb="FF010101"/>
        <rFont val="Arial"/>
        <family val="2"/>
      </rPr>
      <t>= 5 - z</t>
    </r>
    <r>
      <rPr>
        <sz val="14"/>
        <color rgb="FF1C1C1C"/>
        <rFont val="Arial"/>
        <family val="2"/>
      </rPr>
      <t>é</t>
    </r>
    <r>
      <rPr>
        <sz val="14"/>
        <color rgb="FF010101"/>
        <rFont val="Arial"/>
        <family val="2"/>
      </rPr>
      <t>r</t>
    </r>
    <r>
      <rPr>
        <sz val="14"/>
        <color rgb="FF1C1C1C"/>
        <rFont val="Arial"/>
        <family val="2"/>
      </rPr>
      <t xml:space="preserve">o </t>
    </r>
    <r>
      <rPr>
        <sz val="14"/>
        <color rgb="FF010101"/>
        <rFont val="Arial"/>
        <family val="2"/>
      </rPr>
      <t>i</t>
    </r>
    <r>
      <rPr>
        <sz val="14"/>
        <color rgb="FF1C1C1C"/>
        <rFont val="Arial"/>
        <family val="2"/>
      </rPr>
      <t>o</t>
    </r>
    <r>
      <rPr>
        <sz val="14"/>
        <color rgb="FF010101"/>
        <rFont val="Arial"/>
        <family val="2"/>
      </rPr>
      <t>u</t>
    </r>
    <r>
      <rPr>
        <sz val="14"/>
        <color rgb="FF1C1C1C"/>
        <rFont val="Arial"/>
        <family val="2"/>
      </rPr>
      <t>r</t>
    </r>
  </si>
  <si>
    <r>
      <rPr>
        <sz val="14"/>
        <color rgb="FF1C1C1C"/>
        <rFont val="Arial"/>
        <family val="2"/>
      </rPr>
      <t>1</t>
    </r>
    <r>
      <rPr>
        <sz val="14"/>
        <color rgb="FF010101"/>
        <rFont val="Arial"/>
        <family val="2"/>
      </rPr>
      <t>2</t>
    </r>
    <r>
      <rPr>
        <sz val="14"/>
        <color rgb="FF1C1C1C"/>
        <rFont val="Arial"/>
        <family val="2"/>
      </rPr>
      <t>6</t>
    </r>
    <r>
      <rPr>
        <sz val="14"/>
        <color rgb="FF010101"/>
        <rFont val="Arial"/>
        <family val="2"/>
      </rPr>
      <t>.</t>
    </r>
    <r>
      <rPr>
        <sz val="14"/>
        <color rgb="FF1C1C1C"/>
        <rFont val="Arial"/>
        <family val="2"/>
      </rPr>
      <t>20</t>
    </r>
  </si>
  <si>
    <r>
      <rPr>
        <sz val="14"/>
        <color rgb="FF010101"/>
        <rFont val="Arial"/>
        <family val="2"/>
      </rPr>
      <t>SUPPLEMENT
de la zone basse (SZ8)</t>
    </r>
  </si>
  <si>
    <r>
      <rPr>
        <sz val="14"/>
        <color rgb="FF010101"/>
        <rFont val="Arial"/>
        <family val="2"/>
      </rPr>
      <t>Tumeurs m</t>
    </r>
    <r>
      <rPr>
        <sz val="14"/>
        <color rgb="FF1C1C1C"/>
        <rFont val="Arial"/>
        <family val="2"/>
      </rPr>
      <t>a</t>
    </r>
    <r>
      <rPr>
        <sz val="14"/>
        <color rgb="FF010101"/>
        <rFont val="Arial"/>
        <family val="2"/>
      </rPr>
      <t>lignesdes voies aèrodigestives supérieure</t>
    </r>
    <r>
      <rPr>
        <sz val="14"/>
        <color rgb="FF1C1C1C"/>
        <rFont val="Arial"/>
        <family val="2"/>
      </rPr>
      <t>,</t>
    </r>
    <r>
      <rPr>
        <sz val="14"/>
        <color rgb="FF010101"/>
        <rFont val="Arial"/>
        <family val="2"/>
      </rPr>
      <t xml:space="preserve">s  score phy
</t>
    </r>
    <r>
      <rPr>
        <sz val="14"/>
        <color rgb="FF1C1C1C"/>
        <rFont val="Arial"/>
        <family val="2"/>
      </rPr>
      <t>&gt;</t>
    </r>
    <r>
      <rPr>
        <sz val="14"/>
        <color rgb="FF010101"/>
        <rFont val="Arial"/>
        <family val="2"/>
      </rPr>
      <t>= 5 - niveau 1</t>
    </r>
  </si>
  <si>
    <r>
      <rPr>
        <sz val="14"/>
        <color rgb="FF010101"/>
        <rFont val="Arial"/>
        <family val="2"/>
      </rPr>
      <t>14</t>
    </r>
    <r>
      <rPr>
        <sz val="14"/>
        <color rgb="FF1C1C1C"/>
        <rFont val="Arial"/>
        <family val="2"/>
      </rPr>
      <t>8</t>
    </r>
    <r>
      <rPr>
        <sz val="14"/>
        <color rgb="FF010101"/>
        <rFont val="Arial"/>
        <family val="2"/>
      </rPr>
      <t>.7</t>
    </r>
    <r>
      <rPr>
        <sz val="14"/>
        <color rgb="FF1C1C1C"/>
        <rFont val="Arial"/>
        <family val="2"/>
      </rPr>
      <t>7</t>
    </r>
  </si>
  <si>
    <r>
      <rPr>
        <sz val="14"/>
        <color rgb="FF010101"/>
        <rFont val="Arial"/>
        <family val="2"/>
      </rPr>
      <t>4 314.38</t>
    </r>
  </si>
  <si>
    <r>
      <rPr>
        <sz val="14"/>
        <color rgb="FF010101"/>
        <rFont val="Arial"/>
        <family val="2"/>
      </rPr>
      <t>0303B2</t>
    </r>
  </si>
  <si>
    <r>
      <rPr>
        <sz val="14"/>
        <color rgb="FF010101"/>
        <rFont val="Arial"/>
        <family val="2"/>
      </rPr>
      <t>Tumeurs malignes des voies aérodigestive</t>
    </r>
    <r>
      <rPr>
        <sz val="14"/>
        <color rgb="FF1C1C1C"/>
        <rFont val="Arial"/>
        <family val="2"/>
      </rPr>
      <t xml:space="preserve">s </t>
    </r>
    <r>
      <rPr>
        <sz val="14"/>
        <color rgb="FF010101"/>
        <rFont val="Arial"/>
        <family val="2"/>
      </rPr>
      <t>supérieures</t>
    </r>
    <r>
      <rPr>
        <sz val="14"/>
        <color rgb="FF1C1C1C"/>
        <rFont val="Arial"/>
        <family val="2"/>
      </rPr>
      <t xml:space="preserve">, </t>
    </r>
    <r>
      <rPr>
        <sz val="14"/>
        <color rgb="FF010101"/>
        <rFont val="Arial"/>
        <family val="2"/>
      </rPr>
      <t>score phy
&gt;= 5 - niveau 2</t>
    </r>
  </si>
  <si>
    <r>
      <rPr>
        <sz val="14"/>
        <color rgb="FF010101"/>
        <rFont val="Arial"/>
        <family val="2"/>
      </rPr>
      <t>171 97</t>
    </r>
  </si>
  <si>
    <r>
      <rPr>
        <sz val="14"/>
        <color rgb="FF010101"/>
        <rFont val="Arial"/>
        <family val="2"/>
      </rPr>
      <t>171.97</t>
    </r>
  </si>
  <si>
    <r>
      <rPr>
        <sz val="14"/>
        <color rgb="FF010101"/>
        <rFont val="Arial"/>
        <family val="2"/>
      </rPr>
      <t>8 598.67</t>
    </r>
  </si>
  <si>
    <r>
      <rPr>
        <sz val="14"/>
        <color rgb="FF010101"/>
        <rFont val="Arial"/>
        <family val="2"/>
      </rPr>
      <t>162 24</t>
    </r>
  </si>
  <si>
    <r>
      <rPr>
        <sz val="14"/>
        <color rgb="FF010101"/>
        <rFont val="Arial"/>
        <family val="2"/>
      </rPr>
      <t>0306AO</t>
    </r>
  </si>
  <si>
    <r>
      <rPr>
        <sz val="14"/>
        <color rgb="FF010101"/>
        <rFont val="Arial"/>
        <family val="2"/>
      </rPr>
      <t>Affections non m</t>
    </r>
    <r>
      <rPr>
        <sz val="14"/>
        <color rgb="FF1C1C1C"/>
        <rFont val="Arial"/>
        <family val="2"/>
      </rPr>
      <t>a</t>
    </r>
    <r>
      <rPr>
        <sz val="14"/>
        <color rgb="FF010101"/>
        <rFont val="Arial"/>
        <family val="2"/>
      </rPr>
      <t>ligne</t>
    </r>
    <r>
      <rPr>
        <sz val="14"/>
        <color rgb="FF1C1C1C"/>
        <rFont val="Arial"/>
        <family val="2"/>
      </rPr>
      <t xml:space="preserve">s
</t>
    </r>
    <r>
      <rPr>
        <sz val="14"/>
        <color rgb="FF010101"/>
        <rFont val="Arial"/>
        <family val="2"/>
      </rPr>
      <t>des o</t>
    </r>
    <r>
      <rPr>
        <sz val="14"/>
        <color rgb="FF1C1C1C"/>
        <rFont val="Arial"/>
        <family val="2"/>
      </rPr>
      <t>r</t>
    </r>
    <r>
      <rPr>
        <sz val="14"/>
        <color rgb="FF010101"/>
        <rFont val="Arial"/>
        <family val="2"/>
      </rPr>
      <t>eilles, du nez, de la gorge  de la bouche et des den</t>
    </r>
    <r>
      <rPr>
        <sz val="14"/>
        <color rgb="FF1C1C1C"/>
        <rFont val="Arial"/>
        <family val="2"/>
      </rPr>
      <t>t</t>
    </r>
    <r>
      <rPr>
        <sz val="14"/>
        <color rgb="FF010101"/>
        <rFont val="Arial"/>
        <family val="2"/>
      </rPr>
      <t xml:space="preserve">s, age </t>
    </r>
    <r>
      <rPr>
        <sz val="14"/>
        <color rgb="FF1C1C1C"/>
        <rFont val="Arial"/>
        <family val="2"/>
      </rPr>
      <t>&lt;:</t>
    </r>
    <r>
      <rPr>
        <sz val="14"/>
        <color rgb="FF010101"/>
        <rFont val="Arial"/>
        <family val="2"/>
      </rPr>
      <t>= 17
- zéro iou</t>
    </r>
    <r>
      <rPr>
        <sz val="14"/>
        <color rgb="FF1C1C1C"/>
        <rFont val="Arial"/>
        <family val="2"/>
      </rPr>
      <t>r</t>
    </r>
  </si>
  <si>
    <r>
      <rPr>
        <sz val="14"/>
        <color rgb="FF010101"/>
        <rFont val="Arial"/>
        <family val="2"/>
      </rPr>
      <t>126.43</t>
    </r>
  </si>
  <si>
    <r>
      <rPr>
        <sz val="14"/>
        <color rgb="FF010101"/>
        <rFont val="Arial"/>
        <family val="2"/>
      </rPr>
      <t>030GA1</t>
    </r>
  </si>
  <si>
    <r>
      <rPr>
        <sz val="14"/>
        <color rgb="FF010101"/>
        <rFont val="Arial"/>
        <family val="2"/>
      </rPr>
      <t>Affections non malignes
des o</t>
    </r>
    <r>
      <rPr>
        <sz val="14"/>
        <color rgb="FF1C1C1C"/>
        <rFont val="Arial"/>
        <family val="2"/>
      </rPr>
      <t>r</t>
    </r>
    <r>
      <rPr>
        <sz val="14"/>
        <color rgb="FF010101"/>
        <rFont val="Arial"/>
        <family val="2"/>
      </rPr>
      <t>eilles, du nez, de la gorge, de la bouche et des de</t>
    </r>
    <r>
      <rPr>
        <sz val="14"/>
        <color rgb="FF1C1C1C"/>
        <rFont val="Arial"/>
        <family val="2"/>
      </rPr>
      <t>n</t>
    </r>
    <r>
      <rPr>
        <sz val="14"/>
        <color rgb="FF010101"/>
        <rFont val="Arial"/>
        <family val="2"/>
      </rPr>
      <t>ts, age &lt;= 17
- niveau 1</t>
    </r>
  </si>
  <si>
    <r>
      <rPr>
        <sz val="14"/>
        <color rgb="FF010101"/>
        <rFont val="Arial"/>
        <family val="2"/>
      </rPr>
      <t>225.12</t>
    </r>
  </si>
  <si>
    <r>
      <rPr>
        <sz val="14"/>
        <color rgb="FF010101"/>
        <rFont val="Arial"/>
        <family val="2"/>
      </rPr>
      <t>3 375.78</t>
    </r>
  </si>
  <si>
    <r>
      <rPr>
        <sz val="14"/>
        <color rgb="FF010101"/>
        <rFont val="Arial"/>
        <family val="2"/>
      </rPr>
      <t>0306A2</t>
    </r>
  </si>
  <si>
    <r>
      <rPr>
        <sz val="14"/>
        <color rgb="FF010101"/>
        <rFont val="Arial"/>
        <family val="2"/>
      </rPr>
      <t>Affections non malignes
des oreilles, du nez. de la gorge. de la bouche et des de</t>
    </r>
    <r>
      <rPr>
        <sz val="14"/>
        <color rgb="FF1C1C1C"/>
        <rFont val="Arial"/>
        <family val="2"/>
      </rPr>
      <t>n</t>
    </r>
    <r>
      <rPr>
        <sz val="14"/>
        <color rgb="FF010101"/>
        <rFont val="Arial"/>
        <family val="2"/>
      </rPr>
      <t>ts, age &lt;= 17
- niveau 2</t>
    </r>
  </si>
  <si>
    <r>
      <rPr>
        <sz val="14"/>
        <color rgb="FF010101"/>
        <rFont val="Arial"/>
        <family val="2"/>
      </rPr>
      <t>180.21</t>
    </r>
  </si>
  <si>
    <r>
      <rPr>
        <sz val="14"/>
        <color rgb="FF010101"/>
        <rFont val="Arial"/>
        <family val="2"/>
      </rPr>
      <t>110 602.18</t>
    </r>
  </si>
  <si>
    <r>
      <rPr>
        <sz val="14"/>
        <color rgb="FF010101"/>
        <rFont val="Arial"/>
        <family val="2"/>
      </rPr>
      <t>Affections non malignes
de</t>
    </r>
    <r>
      <rPr>
        <sz val="14"/>
        <color rgb="FF1C1C1C"/>
        <rFont val="Arial"/>
        <family val="2"/>
      </rPr>
      <t xml:space="preserve">s </t>
    </r>
    <r>
      <rPr>
        <sz val="14"/>
        <color rgb="FF010101"/>
        <rFont val="Arial"/>
        <family val="2"/>
      </rPr>
      <t xml:space="preserve">oreilles, du nez. de la gorge. de la bouche et des dents, age &gt;= 18
- zéroJou </t>
    </r>
    <r>
      <rPr>
        <sz val="14"/>
        <color rgb="FF1C1C1C"/>
        <rFont val="Arial"/>
        <family val="2"/>
      </rPr>
      <t>r</t>
    </r>
  </si>
  <si>
    <r>
      <rPr>
        <sz val="14"/>
        <color rgb="FF010101"/>
        <rFont val="Arial"/>
        <family val="2"/>
      </rPr>
      <t>123.93</t>
    </r>
  </si>
  <si>
    <r>
      <rPr>
        <sz val="14"/>
        <color rgb="FF010101"/>
        <rFont val="Arial"/>
        <family val="2"/>
      </rPr>
      <t xml:space="preserve">Affections non malignes
des oreilles, du nez. de la </t>
    </r>
    <r>
      <rPr>
        <sz val="14"/>
        <color rgb="FF1C1C1C"/>
        <rFont val="Arial"/>
        <family val="2"/>
      </rPr>
      <t>go</t>
    </r>
    <r>
      <rPr>
        <sz val="14"/>
        <color rgb="FF010101"/>
        <rFont val="Arial"/>
        <family val="2"/>
      </rPr>
      <t>r</t>
    </r>
    <r>
      <rPr>
        <sz val="14"/>
        <color rgb="FF1C1C1C"/>
        <rFont val="Arial"/>
        <family val="2"/>
      </rPr>
      <t>g</t>
    </r>
    <r>
      <rPr>
        <sz val="14"/>
        <color rgb="FF010101"/>
        <rFont val="Arial"/>
        <family val="2"/>
      </rPr>
      <t>e. de la bou</t>
    </r>
    <r>
      <rPr>
        <sz val="14"/>
        <color rgb="FF1C1C1C"/>
        <rFont val="Arial"/>
        <family val="2"/>
      </rPr>
      <t>c</t>
    </r>
    <r>
      <rPr>
        <sz val="14"/>
        <color rgb="FF010101"/>
        <rFont val="Arial"/>
        <family val="2"/>
      </rPr>
      <t xml:space="preserve">he </t>
    </r>
    <r>
      <rPr>
        <sz val="14"/>
        <color rgb="FF1C1C1C"/>
        <rFont val="Arial"/>
        <family val="2"/>
      </rPr>
      <t>e</t>
    </r>
    <r>
      <rPr>
        <sz val="14"/>
        <color rgb="FF010101"/>
        <rFont val="Arial"/>
        <family val="2"/>
      </rPr>
      <t>t d</t>
    </r>
    <r>
      <rPr>
        <sz val="14"/>
        <color rgb="FF1C1C1C"/>
        <rFont val="Arial"/>
        <family val="2"/>
      </rPr>
      <t>e</t>
    </r>
    <r>
      <rPr>
        <sz val="14"/>
        <color rgb="FF010101"/>
        <rFont val="Arial"/>
        <family val="2"/>
      </rPr>
      <t>s d</t>
    </r>
    <r>
      <rPr>
        <sz val="14"/>
        <color rgb="FF1C1C1C"/>
        <rFont val="Arial"/>
        <family val="2"/>
      </rPr>
      <t>en</t>
    </r>
    <r>
      <rPr>
        <sz val="14"/>
        <color rgb="FF010101"/>
        <rFont val="Arial"/>
        <family val="2"/>
      </rPr>
      <t>t</t>
    </r>
    <r>
      <rPr>
        <sz val="14"/>
        <color rgb="FF1C1C1C"/>
        <rFont val="Arial"/>
        <family val="2"/>
      </rPr>
      <t>s</t>
    </r>
    <r>
      <rPr>
        <sz val="14"/>
        <color rgb="FF010101"/>
        <rFont val="Arial"/>
        <family val="2"/>
      </rPr>
      <t xml:space="preserve">, </t>
    </r>
    <r>
      <rPr>
        <sz val="14"/>
        <color rgb="FF1C1C1C"/>
        <rFont val="Arial"/>
        <family val="2"/>
      </rPr>
      <t>age &gt;</t>
    </r>
    <r>
      <rPr>
        <sz val="14"/>
        <color rgb="FF010101"/>
        <rFont val="Arial"/>
        <family val="2"/>
      </rPr>
      <t xml:space="preserve">= </t>
    </r>
    <r>
      <rPr>
        <sz val="14"/>
        <color rgb="FF1C1C1C"/>
        <rFont val="Arial"/>
        <family val="2"/>
      </rPr>
      <t xml:space="preserve">18
</t>
    </r>
    <r>
      <rPr>
        <sz val="14"/>
        <color rgb="FF7E7E7E"/>
        <rFont val="Arial"/>
        <family val="2"/>
      </rPr>
      <t xml:space="preserve">- </t>
    </r>
    <r>
      <rPr>
        <sz val="14"/>
        <color rgb="FF1C1C1C"/>
        <rFont val="Arial"/>
        <family val="2"/>
      </rPr>
      <t>n</t>
    </r>
    <r>
      <rPr>
        <sz val="14"/>
        <color rgb="FF010101"/>
        <rFont val="Arial"/>
        <family val="2"/>
      </rPr>
      <t>i</t>
    </r>
    <r>
      <rPr>
        <sz val="14"/>
        <color rgb="FF1C1C1C"/>
        <rFont val="Arial"/>
        <family val="2"/>
      </rPr>
      <t>ve</t>
    </r>
    <r>
      <rPr>
        <sz val="14"/>
        <color rgb="FF010101"/>
        <rFont val="Arial"/>
        <family val="2"/>
      </rPr>
      <t>au 1</t>
    </r>
  </si>
  <si>
    <r>
      <rPr>
        <sz val="14"/>
        <color rgb="FF1C1C1C"/>
        <rFont val="Arial"/>
        <family val="2"/>
      </rPr>
      <t>2</t>
    </r>
    <r>
      <rPr>
        <sz val="14"/>
        <color rgb="FF010101"/>
        <rFont val="Arial"/>
        <family val="2"/>
      </rPr>
      <t>17.5</t>
    </r>
    <r>
      <rPr>
        <sz val="14"/>
        <color rgb="FF1C1C1C"/>
        <rFont val="Arial"/>
        <family val="2"/>
      </rPr>
      <t>0</t>
    </r>
  </si>
  <si>
    <r>
      <rPr>
        <sz val="14"/>
        <color rgb="FF1C1C1C"/>
        <rFont val="Arial"/>
        <family val="2"/>
      </rPr>
      <t xml:space="preserve">3 </t>
    </r>
    <r>
      <rPr>
        <sz val="14"/>
        <color rgb="FF010101"/>
        <rFont val="Arial"/>
        <family val="2"/>
      </rPr>
      <t>2</t>
    </r>
    <r>
      <rPr>
        <sz val="14"/>
        <color rgb="FF1C1C1C"/>
        <rFont val="Arial"/>
        <family val="2"/>
      </rPr>
      <t>6</t>
    </r>
    <r>
      <rPr>
        <sz val="14"/>
        <color rgb="FF010101"/>
        <rFont val="Arial"/>
        <family val="2"/>
      </rPr>
      <t>2.5</t>
    </r>
    <r>
      <rPr>
        <sz val="14"/>
        <color rgb="FF1C1C1C"/>
        <rFont val="Arial"/>
        <family val="2"/>
      </rPr>
      <t>5</t>
    </r>
  </si>
  <si>
    <r>
      <rPr>
        <sz val="14"/>
        <color rgb="FF010101"/>
        <rFont val="Arial"/>
        <family val="2"/>
      </rPr>
      <t xml:space="preserve">03068 </t>
    </r>
    <r>
      <rPr>
        <sz val="14"/>
        <color rgb="FF313131"/>
        <rFont val="Arial"/>
        <family val="2"/>
      </rPr>
      <t>2</t>
    </r>
  </si>
  <si>
    <r>
      <rPr>
        <sz val="14"/>
        <color rgb="FF010101"/>
        <rFont val="Arial"/>
        <family val="2"/>
      </rPr>
      <t>Affe</t>
    </r>
    <r>
      <rPr>
        <sz val="14"/>
        <color rgb="FF1C1C1C"/>
        <rFont val="Arial"/>
        <family val="2"/>
      </rPr>
      <t>c</t>
    </r>
    <r>
      <rPr>
        <sz val="14"/>
        <color rgb="FF010101"/>
        <rFont val="Arial"/>
        <family val="2"/>
      </rPr>
      <t>ti</t>
    </r>
    <r>
      <rPr>
        <sz val="14"/>
        <color rgb="FF1C1C1C"/>
        <rFont val="Arial"/>
        <family val="2"/>
      </rPr>
      <t>o</t>
    </r>
    <r>
      <rPr>
        <sz val="14"/>
        <color rgb="FF010101"/>
        <rFont val="Arial"/>
        <family val="2"/>
      </rPr>
      <t>n</t>
    </r>
    <r>
      <rPr>
        <sz val="14"/>
        <color rgb="FF1C1C1C"/>
        <rFont val="Arial"/>
        <family val="2"/>
      </rPr>
      <t xml:space="preserve">s </t>
    </r>
    <r>
      <rPr>
        <sz val="14"/>
        <color rgb="FF010101"/>
        <rFont val="Arial"/>
        <family val="2"/>
      </rPr>
      <t xml:space="preserve">non malignes </t>
    </r>
    <r>
      <rPr>
        <sz val="14"/>
        <color rgb="FF1C1C1C"/>
        <rFont val="Arial"/>
        <family val="2"/>
      </rPr>
      <t>des ore</t>
    </r>
    <r>
      <rPr>
        <sz val="14"/>
        <color rgb="FF010101"/>
        <rFont val="Arial"/>
        <family val="2"/>
      </rPr>
      <t>ill</t>
    </r>
    <r>
      <rPr>
        <sz val="14"/>
        <color rgb="FF1C1C1C"/>
        <rFont val="Arial"/>
        <family val="2"/>
      </rPr>
      <t>e</t>
    </r>
    <r>
      <rPr>
        <sz val="14"/>
        <color rgb="FF010101"/>
        <rFont val="Arial"/>
        <family val="2"/>
      </rPr>
      <t>s</t>
    </r>
    <r>
      <rPr>
        <sz val="14"/>
        <color rgb="FF444444"/>
        <rFont val="Arial"/>
        <family val="2"/>
      </rPr>
      <t xml:space="preserve">, </t>
    </r>
    <r>
      <rPr>
        <sz val="14"/>
        <color rgb="FF010101"/>
        <rFont val="Arial"/>
        <family val="2"/>
      </rPr>
      <t>du n</t>
    </r>
    <r>
      <rPr>
        <sz val="14"/>
        <color rgb="FF1C1C1C"/>
        <rFont val="Arial"/>
        <family val="2"/>
      </rPr>
      <t>e</t>
    </r>
    <r>
      <rPr>
        <sz val="14"/>
        <color rgb="FF010101"/>
        <rFont val="Arial"/>
        <family val="2"/>
      </rPr>
      <t>z. d</t>
    </r>
    <r>
      <rPr>
        <sz val="14"/>
        <color rgb="FF1C1C1C"/>
        <rFont val="Arial"/>
        <family val="2"/>
      </rPr>
      <t xml:space="preserve">e </t>
    </r>
    <r>
      <rPr>
        <sz val="14"/>
        <color rgb="FF010101"/>
        <rFont val="Arial"/>
        <family val="2"/>
      </rPr>
      <t xml:space="preserve">la </t>
    </r>
    <r>
      <rPr>
        <sz val="14"/>
        <color rgb="FF1C1C1C"/>
        <rFont val="Arial"/>
        <family val="2"/>
      </rPr>
      <t>gorge</t>
    </r>
    <r>
      <rPr>
        <sz val="14"/>
        <color rgb="FF545454"/>
        <rFont val="Arial"/>
        <family val="2"/>
      </rPr>
      <t xml:space="preserve">, </t>
    </r>
    <r>
      <rPr>
        <sz val="14"/>
        <color rgb="FF010101"/>
        <rFont val="Arial"/>
        <family val="2"/>
      </rPr>
      <t xml:space="preserve">de la </t>
    </r>
    <r>
      <rPr>
        <sz val="14"/>
        <color rgb="FF1C1C1C"/>
        <rFont val="Arial"/>
        <family val="2"/>
      </rPr>
      <t>b</t>
    </r>
    <r>
      <rPr>
        <sz val="14"/>
        <color rgb="FF010101"/>
        <rFont val="Arial"/>
        <family val="2"/>
      </rPr>
      <t xml:space="preserve">ouche </t>
    </r>
    <r>
      <rPr>
        <sz val="14"/>
        <color rgb="FF1C1C1C"/>
        <rFont val="Arial"/>
        <family val="2"/>
      </rPr>
      <t>e</t>
    </r>
    <r>
      <rPr>
        <sz val="14"/>
        <color rgb="FF010101"/>
        <rFont val="Arial"/>
        <family val="2"/>
      </rPr>
      <t>t d</t>
    </r>
    <r>
      <rPr>
        <sz val="14"/>
        <color rgb="FF313131"/>
        <rFont val="Arial"/>
        <family val="2"/>
      </rPr>
      <t xml:space="preserve">es </t>
    </r>
    <r>
      <rPr>
        <sz val="14"/>
        <color rgb="FF1C1C1C"/>
        <rFont val="Arial"/>
        <family val="2"/>
      </rPr>
      <t>den</t>
    </r>
    <r>
      <rPr>
        <sz val="14"/>
        <color rgb="FF010101"/>
        <rFont val="Arial"/>
        <family val="2"/>
      </rPr>
      <t>t</t>
    </r>
    <r>
      <rPr>
        <sz val="14"/>
        <color rgb="FF1C1C1C"/>
        <rFont val="Arial"/>
        <family val="2"/>
      </rPr>
      <t>s</t>
    </r>
    <r>
      <rPr>
        <sz val="14"/>
        <color rgb="FF010101"/>
        <rFont val="Arial"/>
        <family val="2"/>
      </rPr>
      <t xml:space="preserve">, </t>
    </r>
    <r>
      <rPr>
        <sz val="14"/>
        <color rgb="FF1C1C1C"/>
        <rFont val="Arial"/>
        <family val="2"/>
      </rPr>
      <t>age &gt;</t>
    </r>
    <r>
      <rPr>
        <sz val="14"/>
        <color rgb="FF010101"/>
        <rFont val="Arial"/>
        <family val="2"/>
      </rPr>
      <t>= 1</t>
    </r>
    <r>
      <rPr>
        <sz val="14"/>
        <color rgb="FF1C1C1C"/>
        <rFont val="Arial"/>
        <family val="2"/>
      </rPr>
      <t xml:space="preserve">8
</t>
    </r>
    <r>
      <rPr>
        <sz val="14"/>
        <color rgb="FF7E7E7E"/>
        <rFont val="Arial"/>
        <family val="2"/>
      </rPr>
      <t xml:space="preserve">- </t>
    </r>
    <r>
      <rPr>
        <b/>
        <sz val="14"/>
        <color rgb="FF1C1C1C"/>
        <rFont val="Arial"/>
        <family val="2"/>
      </rPr>
      <t>n</t>
    </r>
    <r>
      <rPr>
        <b/>
        <sz val="14"/>
        <color rgb="FF010101"/>
        <rFont val="Arial"/>
        <family val="2"/>
      </rPr>
      <t>i</t>
    </r>
    <r>
      <rPr>
        <b/>
        <sz val="14"/>
        <color rgb="FF1C1C1C"/>
        <rFont val="Arial"/>
        <family val="2"/>
      </rPr>
      <t>v</t>
    </r>
    <r>
      <rPr>
        <b/>
        <sz val="14"/>
        <color rgb="FF010101"/>
        <rFont val="Arial"/>
        <family val="2"/>
      </rPr>
      <t>e</t>
    </r>
    <r>
      <rPr>
        <b/>
        <sz val="14"/>
        <color rgb="FF1C1C1C"/>
        <rFont val="Arial"/>
        <family val="2"/>
      </rPr>
      <t>a</t>
    </r>
    <r>
      <rPr>
        <b/>
        <sz val="14"/>
        <color rgb="FF010101"/>
        <rFont val="Arial"/>
        <family val="2"/>
      </rPr>
      <t xml:space="preserve">u </t>
    </r>
    <r>
      <rPr>
        <b/>
        <sz val="14"/>
        <color rgb="FF1C1C1C"/>
        <rFont val="Arial"/>
        <family val="2"/>
      </rPr>
      <t>2</t>
    </r>
  </si>
  <si>
    <r>
      <rPr>
        <sz val="14"/>
        <color rgb="FF010101"/>
        <rFont val="Arial"/>
        <family val="2"/>
      </rPr>
      <t xml:space="preserve">170 </t>
    </r>
    <r>
      <rPr>
        <sz val="14"/>
        <color rgb="FF1C1C1C"/>
        <rFont val="Arial"/>
        <family val="2"/>
      </rPr>
      <t>76</t>
    </r>
  </si>
  <si>
    <r>
      <rPr>
        <sz val="14"/>
        <color rgb="FF010101"/>
        <rFont val="Arial"/>
        <family val="2"/>
      </rPr>
      <t xml:space="preserve">9 </t>
    </r>
    <r>
      <rPr>
        <sz val="14"/>
        <color rgb="FF1C1C1C"/>
        <rFont val="Arial"/>
        <family val="2"/>
      </rPr>
      <t xml:space="preserve">239 </t>
    </r>
    <r>
      <rPr>
        <sz val="14"/>
        <color rgb="FF010101"/>
        <rFont val="Arial"/>
        <family val="2"/>
      </rPr>
      <t>1</t>
    </r>
    <r>
      <rPr>
        <sz val="14"/>
        <color rgb="FF1C1C1C"/>
        <rFont val="Arial"/>
        <family val="2"/>
      </rPr>
      <t>7</t>
    </r>
  </si>
  <si>
    <r>
      <rPr>
        <sz val="14"/>
        <color rgb="FF1C1C1C"/>
        <rFont val="Arial"/>
        <family val="2"/>
      </rPr>
      <t>0</t>
    </r>
    <r>
      <rPr>
        <sz val="14"/>
        <color rgb="FF010101"/>
        <rFont val="Arial"/>
        <family val="2"/>
      </rPr>
      <t>4</t>
    </r>
    <r>
      <rPr>
        <sz val="14"/>
        <color rgb="FF1C1C1C"/>
        <rFont val="Arial"/>
        <family val="2"/>
      </rPr>
      <t>03AO</t>
    </r>
  </si>
  <si>
    <r>
      <rPr>
        <sz val="14"/>
        <color rgb="FF010101"/>
        <rFont val="Arial"/>
        <family val="2"/>
      </rPr>
      <t>Tume</t>
    </r>
    <r>
      <rPr>
        <sz val="14"/>
        <color rgb="FF1C1C1C"/>
        <rFont val="Arial"/>
        <family val="2"/>
      </rPr>
      <t>u</t>
    </r>
    <r>
      <rPr>
        <sz val="14"/>
        <color rgb="FF010101"/>
        <rFont val="Arial"/>
        <family val="2"/>
      </rPr>
      <t>r</t>
    </r>
    <r>
      <rPr>
        <sz val="14"/>
        <color rgb="FF1C1C1C"/>
        <rFont val="Arial"/>
        <family val="2"/>
      </rPr>
      <t xml:space="preserve">s </t>
    </r>
    <r>
      <rPr>
        <sz val="14"/>
        <color rgb="FF010101"/>
        <rFont val="Arial"/>
        <family val="2"/>
      </rPr>
      <t>mali</t>
    </r>
    <r>
      <rPr>
        <sz val="14"/>
        <color rgb="FF1C1C1C"/>
        <rFont val="Arial"/>
        <family val="2"/>
      </rPr>
      <t>gnes</t>
    </r>
    <r>
      <rPr>
        <sz val="14"/>
        <color rgb="FF010101"/>
        <rFont val="Arial"/>
        <family val="2"/>
      </rPr>
      <t>d</t>
    </r>
    <r>
      <rPr>
        <sz val="14"/>
        <color rgb="FF1C1C1C"/>
        <rFont val="Arial"/>
        <family val="2"/>
      </rPr>
      <t xml:space="preserve">e </t>
    </r>
    <r>
      <rPr>
        <sz val="14"/>
        <color rgb="FF010101"/>
        <rFont val="Arial"/>
        <family val="2"/>
      </rPr>
      <t>l'app</t>
    </r>
    <r>
      <rPr>
        <sz val="14"/>
        <color rgb="FF313131"/>
        <rFont val="Arial"/>
        <family val="2"/>
      </rPr>
      <t>a</t>
    </r>
    <r>
      <rPr>
        <sz val="14"/>
        <color rgb="FF010101"/>
        <rFont val="Arial"/>
        <family val="2"/>
      </rPr>
      <t>r</t>
    </r>
    <r>
      <rPr>
        <sz val="14"/>
        <color rgb="FF1C1C1C"/>
        <rFont val="Arial"/>
        <family val="2"/>
      </rPr>
      <t>e</t>
    </r>
    <r>
      <rPr>
        <sz val="14"/>
        <color rgb="FF010101"/>
        <rFont val="Arial"/>
        <family val="2"/>
      </rPr>
      <t>il r</t>
    </r>
    <r>
      <rPr>
        <sz val="14"/>
        <color rgb="FF1C1C1C"/>
        <rFont val="Arial"/>
        <family val="2"/>
      </rPr>
      <t>es</t>
    </r>
    <r>
      <rPr>
        <sz val="14"/>
        <color rgb="FF010101"/>
        <rFont val="Arial"/>
        <family val="2"/>
      </rPr>
      <t>pirat</t>
    </r>
    <r>
      <rPr>
        <sz val="14"/>
        <color rgb="FF1C1C1C"/>
        <rFont val="Arial"/>
        <family val="2"/>
      </rPr>
      <t>o</t>
    </r>
    <r>
      <rPr>
        <sz val="14"/>
        <color rgb="FF010101"/>
        <rFont val="Arial"/>
        <family val="2"/>
      </rPr>
      <t>ir</t>
    </r>
    <r>
      <rPr>
        <sz val="14"/>
        <color rgb="FF313131"/>
        <rFont val="Arial"/>
        <family val="2"/>
      </rPr>
      <t xml:space="preserve">e, </t>
    </r>
    <r>
      <rPr>
        <sz val="14"/>
        <color rgb="FF1C1C1C"/>
        <rFont val="Arial"/>
        <family val="2"/>
      </rPr>
      <t>s</t>
    </r>
    <r>
      <rPr>
        <sz val="14"/>
        <color rgb="FF010101"/>
        <rFont val="Arial"/>
        <family val="2"/>
      </rPr>
      <t>c</t>
    </r>
    <r>
      <rPr>
        <sz val="14"/>
        <color rgb="FF1C1C1C"/>
        <rFont val="Arial"/>
        <family val="2"/>
      </rPr>
      <t>o</t>
    </r>
    <r>
      <rPr>
        <sz val="14"/>
        <color rgb="FF010101"/>
        <rFont val="Arial"/>
        <family val="2"/>
      </rPr>
      <t>r</t>
    </r>
    <r>
      <rPr>
        <sz val="14"/>
        <color rgb="FF1C1C1C"/>
        <rFont val="Arial"/>
        <family val="2"/>
      </rPr>
      <t xml:space="preserve">e </t>
    </r>
    <r>
      <rPr>
        <sz val="14"/>
        <color rgb="FF010101"/>
        <rFont val="Arial"/>
        <family val="2"/>
      </rPr>
      <t xml:space="preserve">phy </t>
    </r>
    <r>
      <rPr>
        <sz val="14"/>
        <color rgb="FF313131"/>
        <rFont val="Arial"/>
        <family val="2"/>
      </rPr>
      <t>&lt;</t>
    </r>
    <r>
      <rPr>
        <sz val="14"/>
        <color rgb="FF010101"/>
        <rFont val="Arial"/>
        <family val="2"/>
      </rPr>
      <t xml:space="preserve">= 4 </t>
    </r>
    <r>
      <rPr>
        <sz val="14"/>
        <color rgb="FF7E7E7E"/>
        <rFont val="Arial"/>
        <family val="2"/>
      </rPr>
      <t xml:space="preserve">- </t>
    </r>
    <r>
      <rPr>
        <sz val="14"/>
        <color rgb="FF010101"/>
        <rFont val="Arial"/>
        <family val="2"/>
      </rPr>
      <t>zé</t>
    </r>
    <r>
      <rPr>
        <sz val="14"/>
        <color rgb="FF1C1C1C"/>
        <rFont val="Arial"/>
        <family val="2"/>
      </rPr>
      <t xml:space="preserve">ro </t>
    </r>
    <r>
      <rPr>
        <sz val="14"/>
        <color rgb="FF010101"/>
        <rFont val="Arial"/>
        <family val="2"/>
      </rPr>
      <t>j</t>
    </r>
    <r>
      <rPr>
        <sz val="14"/>
        <color rgb="FF1C1C1C"/>
        <rFont val="Arial"/>
        <family val="2"/>
      </rPr>
      <t>o</t>
    </r>
    <r>
      <rPr>
        <sz val="14"/>
        <color rgb="FF010101"/>
        <rFont val="Arial"/>
        <family val="2"/>
      </rPr>
      <t>ur</t>
    </r>
  </si>
  <si>
    <r>
      <rPr>
        <sz val="14"/>
        <color rgb="FF1C1C1C"/>
        <rFont val="Arial"/>
        <family val="2"/>
      </rPr>
      <t>1</t>
    </r>
    <r>
      <rPr>
        <sz val="14"/>
        <color rgb="FF010101"/>
        <rFont val="Arial"/>
        <family val="2"/>
      </rPr>
      <t>41.6</t>
    </r>
    <r>
      <rPr>
        <sz val="14"/>
        <color rgb="FF1C1C1C"/>
        <rFont val="Arial"/>
        <family val="2"/>
      </rPr>
      <t>7</t>
    </r>
  </si>
  <si>
    <r>
      <rPr>
        <sz val="14"/>
        <color rgb="FF010101"/>
        <rFont val="Arial"/>
        <family val="2"/>
      </rPr>
      <t>04</t>
    </r>
    <r>
      <rPr>
        <sz val="14"/>
        <color rgb="FF1C1C1C"/>
        <rFont val="Arial"/>
        <family val="2"/>
      </rPr>
      <t>0</t>
    </r>
    <r>
      <rPr>
        <sz val="14"/>
        <color rgb="FF010101"/>
        <rFont val="Arial"/>
        <family val="2"/>
      </rPr>
      <t>3</t>
    </r>
    <r>
      <rPr>
        <sz val="14"/>
        <color rgb="FF1C1C1C"/>
        <rFont val="Arial"/>
        <family val="2"/>
      </rPr>
      <t>A</t>
    </r>
    <r>
      <rPr>
        <sz val="14"/>
        <color rgb="FF010101"/>
        <rFont val="Arial"/>
        <family val="2"/>
      </rPr>
      <t>1</t>
    </r>
  </si>
  <si>
    <r>
      <rPr>
        <sz val="14"/>
        <color rgb="FF010101"/>
        <rFont val="Arial"/>
        <family val="2"/>
      </rPr>
      <t>Tum</t>
    </r>
    <r>
      <rPr>
        <sz val="14"/>
        <color rgb="FF1C1C1C"/>
        <rFont val="Arial"/>
        <family val="2"/>
      </rPr>
      <t>e</t>
    </r>
    <r>
      <rPr>
        <sz val="14"/>
        <color rgb="FF010101"/>
        <rFont val="Arial"/>
        <family val="2"/>
      </rPr>
      <t xml:space="preserve">urs </t>
    </r>
    <r>
      <rPr>
        <sz val="14"/>
        <color rgb="FF1C1C1C"/>
        <rFont val="Arial"/>
        <family val="2"/>
      </rPr>
      <t>ma</t>
    </r>
    <r>
      <rPr>
        <sz val="14"/>
        <color rgb="FF010101"/>
        <rFont val="Arial"/>
        <family val="2"/>
      </rPr>
      <t>lign</t>
    </r>
    <r>
      <rPr>
        <sz val="14"/>
        <color rgb="FF1C1C1C"/>
        <rFont val="Arial"/>
        <family val="2"/>
      </rPr>
      <t>e</t>
    </r>
    <r>
      <rPr>
        <sz val="14"/>
        <color rgb="FF010101"/>
        <rFont val="Arial"/>
        <family val="2"/>
      </rPr>
      <t>s d</t>
    </r>
    <r>
      <rPr>
        <sz val="14"/>
        <color rgb="FF313131"/>
        <rFont val="Arial"/>
        <family val="2"/>
      </rPr>
      <t xml:space="preserve">e
</t>
    </r>
    <r>
      <rPr>
        <sz val="14"/>
        <color rgb="FF010101"/>
        <rFont val="Arial"/>
        <family val="2"/>
      </rPr>
      <t>l'app</t>
    </r>
    <r>
      <rPr>
        <sz val="14"/>
        <color rgb="FF1C1C1C"/>
        <rFont val="Arial"/>
        <family val="2"/>
      </rPr>
      <t>ar</t>
    </r>
    <r>
      <rPr>
        <sz val="14"/>
        <color rgb="FF010101"/>
        <rFont val="Arial"/>
        <family val="2"/>
      </rPr>
      <t>eil r</t>
    </r>
    <r>
      <rPr>
        <sz val="14"/>
        <color rgb="FF1C1C1C"/>
        <rFont val="Arial"/>
        <family val="2"/>
      </rPr>
      <t>e</t>
    </r>
    <r>
      <rPr>
        <sz val="14"/>
        <color rgb="FF010101"/>
        <rFont val="Arial"/>
        <family val="2"/>
      </rPr>
      <t>spiratoir</t>
    </r>
    <r>
      <rPr>
        <sz val="14"/>
        <color rgb="FF1C1C1C"/>
        <rFont val="Arial"/>
        <family val="2"/>
      </rPr>
      <t>e, sco</t>
    </r>
    <r>
      <rPr>
        <sz val="14"/>
        <color rgb="FF010101"/>
        <rFont val="Arial"/>
        <family val="2"/>
      </rPr>
      <t>r</t>
    </r>
    <r>
      <rPr>
        <sz val="14"/>
        <color rgb="FF313131"/>
        <rFont val="Arial"/>
        <family val="2"/>
      </rPr>
      <t xml:space="preserve">e </t>
    </r>
    <r>
      <rPr>
        <sz val="14"/>
        <color rgb="FF010101"/>
        <rFont val="Arial"/>
        <family val="2"/>
      </rPr>
      <t>ph</t>
    </r>
    <r>
      <rPr>
        <sz val="14"/>
        <color rgb="FF1C1C1C"/>
        <rFont val="Arial"/>
        <family val="2"/>
      </rPr>
      <t xml:space="preserve">y </t>
    </r>
    <r>
      <rPr>
        <sz val="14"/>
        <color rgb="FF313131"/>
        <rFont val="Arial"/>
        <family val="2"/>
      </rPr>
      <t>&lt;</t>
    </r>
    <r>
      <rPr>
        <sz val="14"/>
        <color rgb="FF010101"/>
        <rFont val="Arial"/>
        <family val="2"/>
      </rPr>
      <t xml:space="preserve">= </t>
    </r>
    <r>
      <rPr>
        <sz val="14"/>
        <color rgb="FF1C1C1C"/>
        <rFont val="Arial"/>
        <family val="2"/>
      </rPr>
      <t xml:space="preserve">4 </t>
    </r>
    <r>
      <rPr>
        <sz val="14"/>
        <color rgb="FF010101"/>
        <rFont val="Arial"/>
        <family val="2"/>
      </rPr>
      <t>- niv</t>
    </r>
    <r>
      <rPr>
        <sz val="14"/>
        <color rgb="FF1C1C1C"/>
        <rFont val="Arial"/>
        <family val="2"/>
      </rPr>
      <t xml:space="preserve">eau </t>
    </r>
    <r>
      <rPr>
        <sz val="14"/>
        <color rgb="FF010101"/>
        <rFont val="Arial"/>
        <family val="2"/>
      </rPr>
      <t>1</t>
    </r>
  </si>
  <si>
    <r>
      <rPr>
        <sz val="14"/>
        <color rgb="FF010101"/>
        <rFont val="Arial"/>
        <family val="2"/>
      </rPr>
      <t>34</t>
    </r>
    <r>
      <rPr>
        <sz val="14"/>
        <color rgb="FF1C1C1C"/>
        <rFont val="Arial"/>
        <family val="2"/>
      </rPr>
      <t xml:space="preserve">8 </t>
    </r>
    <r>
      <rPr>
        <sz val="14"/>
        <color rgb="FF010101"/>
        <rFont val="Arial"/>
        <family val="2"/>
      </rPr>
      <t>5</t>
    </r>
    <r>
      <rPr>
        <sz val="14"/>
        <color rgb="FF1C1C1C"/>
        <rFont val="Arial"/>
        <family val="2"/>
      </rPr>
      <t>0</t>
    </r>
  </si>
  <si>
    <r>
      <rPr>
        <sz val="14"/>
        <color rgb="FF1C1C1C"/>
        <rFont val="Arial"/>
        <family val="2"/>
      </rPr>
      <t xml:space="preserve">2 </t>
    </r>
    <r>
      <rPr>
        <sz val="14"/>
        <color rgb="FF010101"/>
        <rFont val="Arial"/>
        <family val="2"/>
      </rPr>
      <t>7</t>
    </r>
    <r>
      <rPr>
        <sz val="14"/>
        <color rgb="FF1C1C1C"/>
        <rFont val="Arial"/>
        <family val="2"/>
      </rPr>
      <t xml:space="preserve">88 </t>
    </r>
    <r>
      <rPr>
        <sz val="14"/>
        <color rgb="FF010101"/>
        <rFont val="Arial"/>
        <family val="2"/>
      </rPr>
      <t>0</t>
    </r>
    <r>
      <rPr>
        <sz val="14"/>
        <color rgb="FF313131"/>
        <rFont val="Arial"/>
        <family val="2"/>
      </rPr>
      <t>2</t>
    </r>
  </si>
  <si>
    <r>
      <rPr>
        <sz val="14"/>
        <color rgb="FF010101"/>
        <rFont val="Arial"/>
        <family val="2"/>
      </rPr>
      <t>04</t>
    </r>
    <r>
      <rPr>
        <sz val="14"/>
        <color rgb="FF1C1C1C"/>
        <rFont val="Arial"/>
        <family val="2"/>
      </rPr>
      <t>03</t>
    </r>
    <r>
      <rPr>
        <sz val="14"/>
        <color rgb="FF010101"/>
        <rFont val="Arial"/>
        <family val="2"/>
      </rPr>
      <t>A2</t>
    </r>
  </si>
  <si>
    <r>
      <rPr>
        <sz val="14"/>
        <color rgb="FF010101"/>
        <rFont val="Arial"/>
        <family val="2"/>
      </rPr>
      <t>Tume</t>
    </r>
    <r>
      <rPr>
        <sz val="14"/>
        <color rgb="FF1C1C1C"/>
        <rFont val="Arial"/>
        <family val="2"/>
      </rPr>
      <t>u</t>
    </r>
    <r>
      <rPr>
        <sz val="14"/>
        <color rgb="FF010101"/>
        <rFont val="Arial"/>
        <family val="2"/>
      </rPr>
      <t>r</t>
    </r>
    <r>
      <rPr>
        <sz val="14"/>
        <color rgb="FF1C1C1C"/>
        <rFont val="Arial"/>
        <family val="2"/>
      </rPr>
      <t xml:space="preserve">s </t>
    </r>
    <r>
      <rPr>
        <sz val="14"/>
        <color rgb="FF010101"/>
        <rFont val="Arial"/>
        <family val="2"/>
      </rPr>
      <t>m</t>
    </r>
    <r>
      <rPr>
        <sz val="14"/>
        <color rgb="FF1C1C1C"/>
        <rFont val="Arial"/>
        <family val="2"/>
      </rPr>
      <t>a</t>
    </r>
    <r>
      <rPr>
        <sz val="14"/>
        <color rgb="FF010101"/>
        <rFont val="Arial"/>
        <family val="2"/>
      </rPr>
      <t>li</t>
    </r>
    <r>
      <rPr>
        <sz val="14"/>
        <color rgb="FF1C1C1C"/>
        <rFont val="Arial"/>
        <family val="2"/>
      </rPr>
      <t>g</t>
    </r>
    <r>
      <rPr>
        <sz val="14"/>
        <color rgb="FF010101"/>
        <rFont val="Arial"/>
        <family val="2"/>
      </rPr>
      <t>n</t>
    </r>
    <r>
      <rPr>
        <sz val="14"/>
        <color rgb="FF1C1C1C"/>
        <rFont val="Arial"/>
        <family val="2"/>
      </rPr>
      <t xml:space="preserve">es </t>
    </r>
    <r>
      <rPr>
        <sz val="14"/>
        <color rgb="FF010101"/>
        <rFont val="Arial"/>
        <family val="2"/>
      </rPr>
      <t>d</t>
    </r>
    <r>
      <rPr>
        <sz val="14"/>
        <color rgb="FF1C1C1C"/>
        <rFont val="Arial"/>
        <family val="2"/>
      </rPr>
      <t xml:space="preserve">e </t>
    </r>
    <r>
      <rPr>
        <sz val="14"/>
        <color rgb="FF010101"/>
        <rFont val="Arial"/>
        <family val="2"/>
      </rPr>
      <t>l'app</t>
    </r>
    <r>
      <rPr>
        <sz val="14"/>
        <color rgb="FF1C1C1C"/>
        <rFont val="Arial"/>
        <family val="2"/>
      </rPr>
      <t>a</t>
    </r>
    <r>
      <rPr>
        <sz val="14"/>
        <color rgb="FF010101"/>
        <rFont val="Arial"/>
        <family val="2"/>
      </rPr>
      <t>r</t>
    </r>
    <r>
      <rPr>
        <sz val="14"/>
        <color rgb="FF1C1C1C"/>
        <rFont val="Arial"/>
        <family val="2"/>
      </rPr>
      <t>e</t>
    </r>
    <r>
      <rPr>
        <sz val="14"/>
        <color rgb="FF010101"/>
        <rFont val="Arial"/>
        <family val="2"/>
      </rPr>
      <t>il r</t>
    </r>
    <r>
      <rPr>
        <sz val="14"/>
        <color rgb="FF1C1C1C"/>
        <rFont val="Arial"/>
        <family val="2"/>
      </rPr>
      <t>e</t>
    </r>
    <r>
      <rPr>
        <sz val="14"/>
        <color rgb="FF010101"/>
        <rFont val="Arial"/>
        <family val="2"/>
      </rPr>
      <t>spi</t>
    </r>
    <r>
      <rPr>
        <sz val="14"/>
        <color rgb="FF1C1C1C"/>
        <rFont val="Arial"/>
        <family val="2"/>
      </rPr>
      <t>ra</t>
    </r>
    <r>
      <rPr>
        <sz val="14"/>
        <color rgb="FF010101"/>
        <rFont val="Arial"/>
        <family val="2"/>
      </rPr>
      <t>toir</t>
    </r>
    <r>
      <rPr>
        <sz val="14"/>
        <color rgb="FF313131"/>
        <rFont val="Arial"/>
        <family val="2"/>
      </rPr>
      <t>e</t>
    </r>
    <r>
      <rPr>
        <sz val="14"/>
        <color rgb="FF010101"/>
        <rFont val="Arial"/>
        <family val="2"/>
      </rPr>
      <t xml:space="preserve">, </t>
    </r>
    <r>
      <rPr>
        <b/>
        <sz val="14"/>
        <color rgb="FF010101"/>
        <rFont val="Arial"/>
        <family val="2"/>
      </rPr>
      <t>sc</t>
    </r>
    <r>
      <rPr>
        <b/>
        <sz val="14"/>
        <color rgb="FF1C1C1C"/>
        <rFont val="Arial"/>
        <family val="2"/>
      </rPr>
      <t xml:space="preserve">o </t>
    </r>
    <r>
      <rPr>
        <b/>
        <sz val="14"/>
        <color rgb="FF010101"/>
        <rFont val="Arial"/>
        <family val="2"/>
      </rPr>
      <t>r</t>
    </r>
    <r>
      <rPr>
        <b/>
        <sz val="14"/>
        <color rgb="FF1C1C1C"/>
        <rFont val="Arial"/>
        <family val="2"/>
      </rPr>
      <t xml:space="preserve">e </t>
    </r>
    <r>
      <rPr>
        <b/>
        <sz val="14"/>
        <color rgb="FF010101"/>
        <rFont val="Arial"/>
        <family val="2"/>
      </rPr>
      <t xml:space="preserve">phy </t>
    </r>
    <r>
      <rPr>
        <b/>
        <i/>
        <sz val="14"/>
        <color rgb="FF1C1C1C"/>
        <rFont val="Arial"/>
        <family val="2"/>
      </rPr>
      <t>&lt;</t>
    </r>
    <r>
      <rPr>
        <b/>
        <i/>
        <sz val="14"/>
        <color rgb="FF010101"/>
        <rFont val="Arial"/>
        <family val="2"/>
      </rPr>
      <t xml:space="preserve">=  </t>
    </r>
    <r>
      <rPr>
        <b/>
        <sz val="14"/>
        <color rgb="FF010101"/>
        <rFont val="Arial"/>
        <family val="2"/>
      </rPr>
      <t xml:space="preserve">4 </t>
    </r>
    <r>
      <rPr>
        <b/>
        <sz val="14"/>
        <color rgb="FF7E7E7E"/>
        <rFont val="Arial"/>
        <family val="2"/>
      </rPr>
      <t xml:space="preserve">- </t>
    </r>
    <r>
      <rPr>
        <b/>
        <sz val="14"/>
        <color rgb="FF010101"/>
        <rFont val="Arial"/>
        <family val="2"/>
      </rPr>
      <t xml:space="preserve">nive </t>
    </r>
    <r>
      <rPr>
        <b/>
        <sz val="14"/>
        <color rgb="FF1C1C1C"/>
        <rFont val="Arial"/>
        <family val="2"/>
      </rPr>
      <t>a</t>
    </r>
    <r>
      <rPr>
        <b/>
        <sz val="14"/>
        <color rgb="FF010101"/>
        <rFont val="Arial"/>
        <family val="2"/>
      </rPr>
      <t xml:space="preserve">u </t>
    </r>
    <r>
      <rPr>
        <sz val="14"/>
        <color rgb="FF1C1C1C"/>
        <rFont val="Arial"/>
        <family val="2"/>
      </rPr>
      <t>2</t>
    </r>
  </si>
  <si>
    <r>
      <rPr>
        <sz val="14"/>
        <color rgb="FF010101"/>
        <rFont val="Arial"/>
        <family val="2"/>
      </rPr>
      <t>4</t>
    </r>
    <r>
      <rPr>
        <sz val="14"/>
        <color rgb="FF1C1C1C"/>
        <rFont val="Arial"/>
        <family val="2"/>
      </rPr>
      <t>27</t>
    </r>
    <r>
      <rPr>
        <sz val="14"/>
        <color rgb="FF010101"/>
        <rFont val="Arial"/>
        <family val="2"/>
      </rPr>
      <t>.6</t>
    </r>
    <r>
      <rPr>
        <sz val="14"/>
        <color rgb="FF1C1C1C"/>
        <rFont val="Arial"/>
        <family val="2"/>
      </rPr>
      <t>7</t>
    </r>
  </si>
  <si>
    <r>
      <rPr>
        <sz val="14"/>
        <color rgb="FF1C1C1C"/>
        <rFont val="Arial"/>
        <family val="2"/>
      </rPr>
      <t xml:space="preserve">3 </t>
    </r>
    <r>
      <rPr>
        <sz val="14"/>
        <color rgb="FF010101"/>
        <rFont val="Arial"/>
        <family val="2"/>
      </rPr>
      <t>4</t>
    </r>
    <r>
      <rPr>
        <sz val="14"/>
        <color rgb="FF1C1C1C"/>
        <rFont val="Arial"/>
        <family val="2"/>
      </rPr>
      <t>2</t>
    </r>
    <r>
      <rPr>
        <sz val="14"/>
        <color rgb="FF010101"/>
        <rFont val="Arial"/>
        <family val="2"/>
      </rPr>
      <t>1.34</t>
    </r>
  </si>
  <si>
    <r>
      <rPr>
        <sz val="14"/>
        <color rgb="FF010101"/>
        <rFont val="Arial"/>
        <family val="2"/>
      </rPr>
      <t xml:space="preserve">04 </t>
    </r>
    <r>
      <rPr>
        <sz val="14"/>
        <color rgb="FF1C1C1C"/>
        <rFont val="Arial"/>
        <family val="2"/>
      </rPr>
      <t>0</t>
    </r>
    <r>
      <rPr>
        <sz val="14"/>
        <color rgb="FF010101"/>
        <rFont val="Arial"/>
        <family val="2"/>
      </rPr>
      <t>381</t>
    </r>
  </si>
  <si>
    <r>
      <rPr>
        <sz val="14"/>
        <color rgb="FF010101"/>
        <rFont val="Arial"/>
        <family val="2"/>
      </rPr>
      <t>Tum</t>
    </r>
    <r>
      <rPr>
        <sz val="14"/>
        <color rgb="FF1C1C1C"/>
        <rFont val="Arial"/>
        <family val="2"/>
      </rPr>
      <t>e</t>
    </r>
    <r>
      <rPr>
        <sz val="14"/>
        <color rgb="FF010101"/>
        <rFont val="Arial"/>
        <family val="2"/>
      </rPr>
      <t xml:space="preserve">urs </t>
    </r>
    <r>
      <rPr>
        <sz val="14"/>
        <color rgb="FF1C1C1C"/>
        <rFont val="Arial"/>
        <family val="2"/>
      </rPr>
      <t>m</t>
    </r>
    <r>
      <rPr>
        <sz val="14"/>
        <color rgb="FF010101"/>
        <rFont val="Arial"/>
        <family val="2"/>
      </rPr>
      <t>align</t>
    </r>
    <r>
      <rPr>
        <sz val="14"/>
        <color rgb="FF1C1C1C"/>
        <rFont val="Arial"/>
        <family val="2"/>
      </rPr>
      <t>e</t>
    </r>
    <r>
      <rPr>
        <sz val="14"/>
        <color rgb="FF010101"/>
        <rFont val="Arial"/>
        <family val="2"/>
      </rPr>
      <t>s d</t>
    </r>
    <r>
      <rPr>
        <sz val="14"/>
        <color rgb="FF1C1C1C"/>
        <rFont val="Arial"/>
        <family val="2"/>
      </rPr>
      <t xml:space="preserve">e
</t>
    </r>
    <r>
      <rPr>
        <sz val="14"/>
        <color rgb="FF010101"/>
        <rFont val="Arial"/>
        <family val="2"/>
      </rPr>
      <t>l'app</t>
    </r>
    <r>
      <rPr>
        <sz val="14"/>
        <color rgb="FF1C1C1C"/>
        <rFont val="Arial"/>
        <family val="2"/>
      </rPr>
      <t>ar</t>
    </r>
    <r>
      <rPr>
        <sz val="14"/>
        <color rgb="FF010101"/>
        <rFont val="Arial"/>
        <family val="2"/>
      </rPr>
      <t>eil r</t>
    </r>
    <r>
      <rPr>
        <sz val="14"/>
        <color rgb="FF1C1C1C"/>
        <rFont val="Arial"/>
        <family val="2"/>
      </rPr>
      <t>e</t>
    </r>
    <r>
      <rPr>
        <sz val="14"/>
        <color rgb="FF010101"/>
        <rFont val="Arial"/>
        <family val="2"/>
      </rPr>
      <t>spiratoir</t>
    </r>
    <r>
      <rPr>
        <sz val="14"/>
        <color rgb="FF1C1C1C"/>
        <rFont val="Arial"/>
        <family val="2"/>
      </rPr>
      <t>e, sco</t>
    </r>
    <r>
      <rPr>
        <sz val="14"/>
        <color rgb="FF010101"/>
        <rFont val="Arial"/>
        <family val="2"/>
      </rPr>
      <t>r</t>
    </r>
    <r>
      <rPr>
        <sz val="14"/>
        <color rgb="FF1C1C1C"/>
        <rFont val="Arial"/>
        <family val="2"/>
      </rPr>
      <t xml:space="preserve">e </t>
    </r>
    <r>
      <rPr>
        <sz val="14"/>
        <color rgb="FF010101"/>
        <rFont val="Arial"/>
        <family val="2"/>
      </rPr>
      <t xml:space="preserve">phy </t>
    </r>
    <r>
      <rPr>
        <sz val="14"/>
        <color rgb="FF313131"/>
        <rFont val="Arial"/>
        <family val="2"/>
      </rPr>
      <t>&gt;</t>
    </r>
    <r>
      <rPr>
        <sz val="14"/>
        <color rgb="FF010101"/>
        <rFont val="Arial"/>
        <family val="2"/>
      </rPr>
      <t xml:space="preserve">= </t>
    </r>
    <r>
      <rPr>
        <sz val="14"/>
        <color rgb="FF1C1C1C"/>
        <rFont val="Arial"/>
        <family val="2"/>
      </rPr>
      <t>5</t>
    </r>
    <r>
      <rPr>
        <sz val="14"/>
        <color rgb="FF010101"/>
        <rFont val="Arial"/>
        <family val="2"/>
      </rPr>
      <t>, s</t>
    </r>
    <r>
      <rPr>
        <sz val="14"/>
        <color rgb="FF1C1C1C"/>
        <rFont val="Arial"/>
        <family val="2"/>
      </rPr>
      <t>co</t>
    </r>
    <r>
      <rPr>
        <sz val="14"/>
        <color rgb="FF010101"/>
        <rFont val="Arial"/>
        <family val="2"/>
      </rPr>
      <t xml:space="preserve">re </t>
    </r>
    <r>
      <rPr>
        <b/>
        <sz val="14"/>
        <color rgb="FF1C1C1C"/>
        <rFont val="Arial"/>
        <family val="2"/>
      </rPr>
      <t>c</t>
    </r>
    <r>
      <rPr>
        <b/>
        <sz val="14"/>
        <color rgb="FF010101"/>
        <rFont val="Arial"/>
        <family val="2"/>
      </rPr>
      <t>o</t>
    </r>
    <r>
      <rPr>
        <b/>
        <sz val="14"/>
        <color rgb="FF1C1C1C"/>
        <rFont val="Arial"/>
        <family val="2"/>
      </rPr>
      <t xml:space="preserve">a  </t>
    </r>
    <r>
      <rPr>
        <b/>
        <sz val="14"/>
        <color rgb="FF313131"/>
        <rFont val="Arial"/>
        <family val="2"/>
      </rPr>
      <t>&lt;</t>
    </r>
    <r>
      <rPr>
        <b/>
        <sz val="14"/>
        <color rgb="FF010101"/>
        <rFont val="Arial"/>
        <family val="2"/>
      </rPr>
      <t xml:space="preserve">= </t>
    </r>
    <r>
      <rPr>
        <b/>
        <sz val="14"/>
        <color rgb="FF1C1C1C"/>
        <rFont val="Arial"/>
        <family val="2"/>
      </rPr>
      <t xml:space="preserve">2 </t>
    </r>
    <r>
      <rPr>
        <b/>
        <sz val="14"/>
        <color rgb="FF010101"/>
        <rFont val="Arial"/>
        <family val="2"/>
      </rPr>
      <t>- niv</t>
    </r>
    <r>
      <rPr>
        <b/>
        <sz val="14"/>
        <color rgb="FF1C1C1C"/>
        <rFont val="Arial"/>
        <family val="2"/>
      </rPr>
      <t>ea</t>
    </r>
    <r>
      <rPr>
        <b/>
        <sz val="14"/>
        <color rgb="FF010101"/>
        <rFont val="Arial"/>
        <family val="2"/>
      </rPr>
      <t xml:space="preserve">u </t>
    </r>
    <r>
      <rPr>
        <sz val="14"/>
        <color rgb="FF010101"/>
        <rFont val="Arial"/>
        <family val="2"/>
      </rPr>
      <t>1</t>
    </r>
  </si>
  <si>
    <r>
      <rPr>
        <sz val="14"/>
        <color rgb="FF1C1C1C"/>
        <rFont val="Arial"/>
        <family val="2"/>
      </rPr>
      <t xml:space="preserve">293 </t>
    </r>
    <r>
      <rPr>
        <sz val="14"/>
        <color rgb="FF010101"/>
        <rFont val="Arial"/>
        <family val="2"/>
      </rPr>
      <t>1</t>
    </r>
    <r>
      <rPr>
        <sz val="14"/>
        <color rgb="FF1C1C1C"/>
        <rFont val="Arial"/>
        <family val="2"/>
      </rPr>
      <t>0</t>
    </r>
  </si>
  <si>
    <r>
      <rPr>
        <sz val="14"/>
        <color rgb="FF1C1C1C"/>
        <rFont val="Arial"/>
        <family val="2"/>
      </rPr>
      <t xml:space="preserve">2 </t>
    </r>
    <r>
      <rPr>
        <sz val="14"/>
        <color rgb="FF010101"/>
        <rFont val="Arial"/>
        <family val="2"/>
      </rPr>
      <t xml:space="preserve">344 </t>
    </r>
    <r>
      <rPr>
        <sz val="14"/>
        <color rgb="FF1C1C1C"/>
        <rFont val="Arial"/>
        <family val="2"/>
      </rPr>
      <t>77</t>
    </r>
  </si>
  <si>
    <r>
      <rPr>
        <sz val="14"/>
        <color rgb="FF010101"/>
        <rFont val="Arial"/>
        <family val="2"/>
      </rPr>
      <t>Tume</t>
    </r>
    <r>
      <rPr>
        <sz val="14"/>
        <color rgb="FF1C1C1C"/>
        <rFont val="Arial"/>
        <family val="2"/>
      </rPr>
      <t>u</t>
    </r>
    <r>
      <rPr>
        <sz val="14"/>
        <color rgb="FF010101"/>
        <rFont val="Arial"/>
        <family val="2"/>
      </rPr>
      <t>r</t>
    </r>
    <r>
      <rPr>
        <sz val="14"/>
        <color rgb="FF1C1C1C"/>
        <rFont val="Arial"/>
        <family val="2"/>
      </rPr>
      <t xml:space="preserve">s </t>
    </r>
    <r>
      <rPr>
        <sz val="14"/>
        <color rgb="FF010101"/>
        <rFont val="Arial"/>
        <family val="2"/>
      </rPr>
      <t>m</t>
    </r>
    <r>
      <rPr>
        <sz val="14"/>
        <color rgb="FF1C1C1C"/>
        <rFont val="Arial"/>
        <family val="2"/>
      </rPr>
      <t>a</t>
    </r>
    <r>
      <rPr>
        <sz val="14"/>
        <color rgb="FF010101"/>
        <rFont val="Arial"/>
        <family val="2"/>
      </rPr>
      <t>li</t>
    </r>
    <r>
      <rPr>
        <sz val="14"/>
        <color rgb="FF1C1C1C"/>
        <rFont val="Arial"/>
        <family val="2"/>
      </rPr>
      <t>g</t>
    </r>
    <r>
      <rPr>
        <sz val="14"/>
        <color rgb="FF010101"/>
        <rFont val="Arial"/>
        <family val="2"/>
      </rPr>
      <t>n</t>
    </r>
    <r>
      <rPr>
        <sz val="14"/>
        <color rgb="FF1C1C1C"/>
        <rFont val="Arial"/>
        <family val="2"/>
      </rPr>
      <t xml:space="preserve">es </t>
    </r>
    <r>
      <rPr>
        <sz val="14"/>
        <color rgb="FF010101"/>
        <rFont val="Arial"/>
        <family val="2"/>
      </rPr>
      <t>d</t>
    </r>
    <r>
      <rPr>
        <sz val="14"/>
        <color rgb="FF1C1C1C"/>
        <rFont val="Arial"/>
        <family val="2"/>
      </rPr>
      <t xml:space="preserve">e </t>
    </r>
    <r>
      <rPr>
        <sz val="14"/>
        <color rgb="FF010101"/>
        <rFont val="Arial"/>
        <family val="2"/>
      </rPr>
      <t>l'app</t>
    </r>
    <r>
      <rPr>
        <sz val="14"/>
        <color rgb="FF1C1C1C"/>
        <rFont val="Arial"/>
        <family val="2"/>
      </rPr>
      <t>a</t>
    </r>
    <r>
      <rPr>
        <sz val="14"/>
        <color rgb="FF010101"/>
        <rFont val="Arial"/>
        <family val="2"/>
      </rPr>
      <t>reil re</t>
    </r>
    <r>
      <rPr>
        <sz val="14"/>
        <color rgb="FF1C1C1C"/>
        <rFont val="Arial"/>
        <family val="2"/>
      </rPr>
      <t>s</t>
    </r>
    <r>
      <rPr>
        <sz val="14"/>
        <color rgb="FF010101"/>
        <rFont val="Arial"/>
        <family val="2"/>
      </rPr>
      <t>pirat</t>
    </r>
    <r>
      <rPr>
        <sz val="14"/>
        <color rgb="FF1C1C1C"/>
        <rFont val="Arial"/>
        <family val="2"/>
      </rPr>
      <t>o</t>
    </r>
    <r>
      <rPr>
        <sz val="14"/>
        <color rgb="FF010101"/>
        <rFont val="Arial"/>
        <family val="2"/>
      </rPr>
      <t>ir</t>
    </r>
    <r>
      <rPr>
        <sz val="14"/>
        <color rgb="FF1C1C1C"/>
        <rFont val="Arial"/>
        <family val="2"/>
      </rPr>
      <t xml:space="preserve">e, </t>
    </r>
    <r>
      <rPr>
        <b/>
        <sz val="14"/>
        <color rgb="FF1C1C1C"/>
        <rFont val="Arial"/>
        <family val="2"/>
      </rPr>
      <t>s</t>
    </r>
    <r>
      <rPr>
        <b/>
        <sz val="14"/>
        <color rgb="FF010101"/>
        <rFont val="Arial"/>
        <family val="2"/>
      </rPr>
      <t>c</t>
    </r>
    <r>
      <rPr>
        <b/>
        <sz val="14"/>
        <color rgb="FF1C1C1C"/>
        <rFont val="Arial"/>
        <family val="2"/>
      </rPr>
      <t xml:space="preserve">o </t>
    </r>
    <r>
      <rPr>
        <b/>
        <sz val="14"/>
        <color rgb="FF010101"/>
        <rFont val="Arial"/>
        <family val="2"/>
      </rPr>
      <t>r</t>
    </r>
    <r>
      <rPr>
        <b/>
        <sz val="14"/>
        <color rgb="FF1C1C1C"/>
        <rFont val="Arial"/>
        <family val="2"/>
      </rPr>
      <t xml:space="preserve">e </t>
    </r>
    <r>
      <rPr>
        <b/>
        <sz val="14"/>
        <color rgb="FF010101"/>
        <rFont val="Arial"/>
        <family val="2"/>
      </rPr>
      <t xml:space="preserve">phy </t>
    </r>
    <r>
      <rPr>
        <b/>
        <sz val="14"/>
        <color rgb="FF1C1C1C"/>
        <rFont val="Arial"/>
        <family val="2"/>
      </rPr>
      <t>&gt;</t>
    </r>
    <r>
      <rPr>
        <b/>
        <sz val="14"/>
        <color rgb="FF010101"/>
        <rFont val="Arial"/>
        <family val="2"/>
      </rPr>
      <t xml:space="preserve">= 5= </t>
    </r>
    <r>
      <rPr>
        <b/>
        <sz val="14"/>
        <color rgb="FF1C1C1C"/>
        <rFont val="Arial"/>
        <family val="2"/>
      </rPr>
      <t>scor</t>
    </r>
    <r>
      <rPr>
        <b/>
        <sz val="14"/>
        <color rgb="FF010101"/>
        <rFont val="Arial"/>
        <family val="2"/>
      </rPr>
      <t xml:space="preserve">e </t>
    </r>
    <r>
      <rPr>
        <sz val="14"/>
        <color rgb="FF010101"/>
        <rFont val="Arial"/>
        <family val="2"/>
      </rPr>
      <t>c</t>
    </r>
    <r>
      <rPr>
        <sz val="14"/>
        <color rgb="FF1C1C1C"/>
        <rFont val="Arial"/>
        <family val="2"/>
      </rPr>
      <t xml:space="preserve">oa </t>
    </r>
    <r>
      <rPr>
        <sz val="14"/>
        <color rgb="FF313131"/>
        <rFont val="Arial"/>
        <family val="2"/>
      </rPr>
      <t>&lt;</t>
    </r>
    <r>
      <rPr>
        <sz val="14"/>
        <color rgb="FF7E7E7E"/>
        <rFont val="Arial"/>
        <family val="2"/>
      </rPr>
      <t xml:space="preserve">= </t>
    </r>
    <r>
      <rPr>
        <sz val="14"/>
        <color rgb="FF1C1C1C"/>
        <rFont val="Arial"/>
        <family val="2"/>
      </rPr>
      <t xml:space="preserve">2 </t>
    </r>
    <r>
      <rPr>
        <sz val="14"/>
        <color rgb="FF010101"/>
        <rFont val="Arial"/>
        <family val="2"/>
      </rPr>
      <t>- nive</t>
    </r>
    <r>
      <rPr>
        <sz val="14"/>
        <color rgb="FF1C1C1C"/>
        <rFont val="Arial"/>
        <family val="2"/>
      </rPr>
      <t>a</t>
    </r>
    <r>
      <rPr>
        <sz val="14"/>
        <color rgb="FF010101"/>
        <rFont val="Arial"/>
        <family val="2"/>
      </rPr>
      <t xml:space="preserve">u </t>
    </r>
    <r>
      <rPr>
        <sz val="14"/>
        <color rgb="FF1C1C1C"/>
        <rFont val="Arial"/>
        <family val="2"/>
      </rPr>
      <t>2</t>
    </r>
  </si>
  <si>
    <r>
      <rPr>
        <sz val="14"/>
        <color rgb="FF010101"/>
        <rFont val="Arial"/>
        <family val="2"/>
      </rPr>
      <t xml:space="preserve">1 </t>
    </r>
    <r>
      <rPr>
        <sz val="14"/>
        <color rgb="FF1C1C1C"/>
        <rFont val="Arial"/>
        <family val="2"/>
      </rPr>
      <t>32</t>
    </r>
    <r>
      <rPr>
        <sz val="14"/>
        <color rgb="FF010101"/>
        <rFont val="Arial"/>
        <family val="2"/>
      </rPr>
      <t>1,</t>
    </r>
    <r>
      <rPr>
        <sz val="14"/>
        <color rgb="FF1C1C1C"/>
        <rFont val="Arial"/>
        <family val="2"/>
      </rPr>
      <t>09</t>
    </r>
  </si>
  <si>
    <r>
      <rPr>
        <sz val="14"/>
        <color rgb="FF010101"/>
        <rFont val="Arial"/>
        <family val="2"/>
      </rPr>
      <t>14</t>
    </r>
    <r>
      <rPr>
        <sz val="14"/>
        <color rgb="FF1C1C1C"/>
        <rFont val="Arial"/>
        <family val="2"/>
      </rPr>
      <t>6</t>
    </r>
    <r>
      <rPr>
        <sz val="14"/>
        <color rgb="FF010101"/>
        <rFont val="Arial"/>
        <family val="2"/>
      </rPr>
      <t>.2</t>
    </r>
    <r>
      <rPr>
        <sz val="14"/>
        <color rgb="FF1C1C1C"/>
        <rFont val="Arial"/>
        <family val="2"/>
      </rPr>
      <t>4</t>
    </r>
  </si>
  <si>
    <r>
      <rPr>
        <sz val="14"/>
        <color rgb="FF1C1C1C"/>
        <rFont val="Arial"/>
        <family val="2"/>
      </rPr>
      <t>6 4</t>
    </r>
    <r>
      <rPr>
        <sz val="14"/>
        <color rgb="FF010101"/>
        <rFont val="Arial"/>
        <family val="2"/>
      </rPr>
      <t>3</t>
    </r>
    <r>
      <rPr>
        <sz val="14"/>
        <color rgb="FF1C1C1C"/>
        <rFont val="Arial"/>
        <family val="2"/>
      </rPr>
      <t>9</t>
    </r>
    <r>
      <rPr>
        <sz val="14"/>
        <color rgb="FF010101"/>
        <rFont val="Arial"/>
        <family val="2"/>
      </rPr>
      <t>.</t>
    </r>
    <r>
      <rPr>
        <sz val="14"/>
        <color rgb="FF1C1C1C"/>
        <rFont val="Arial"/>
        <family val="2"/>
      </rPr>
      <t>52</t>
    </r>
  </si>
  <si>
    <r>
      <rPr>
        <sz val="14"/>
        <color rgb="FF010101"/>
        <rFont val="Arial"/>
        <family val="2"/>
      </rPr>
      <t>04</t>
    </r>
    <r>
      <rPr>
        <sz val="14"/>
        <color rgb="FF1C1C1C"/>
        <rFont val="Arial"/>
        <family val="2"/>
      </rPr>
      <t>0</t>
    </r>
    <r>
      <rPr>
        <sz val="14"/>
        <color rgb="FF010101"/>
        <rFont val="Arial"/>
        <family val="2"/>
      </rPr>
      <t>3</t>
    </r>
    <r>
      <rPr>
        <sz val="14"/>
        <color rgb="FF1C1C1C"/>
        <rFont val="Arial"/>
        <family val="2"/>
      </rPr>
      <t>C</t>
    </r>
    <r>
      <rPr>
        <sz val="14"/>
        <color rgb="FF010101"/>
        <rFont val="Arial"/>
        <family val="2"/>
      </rPr>
      <t>1</t>
    </r>
  </si>
  <si>
    <r>
      <rPr>
        <sz val="14"/>
        <color rgb="FF010101"/>
        <rFont val="Arial"/>
        <family val="2"/>
      </rPr>
      <t>Tumeurs mali</t>
    </r>
    <r>
      <rPr>
        <sz val="14"/>
        <color rgb="FF1C1C1C"/>
        <rFont val="Arial"/>
        <family val="2"/>
      </rPr>
      <t>g</t>
    </r>
    <r>
      <rPr>
        <sz val="14"/>
        <color rgb="FF010101"/>
        <rFont val="Arial"/>
        <family val="2"/>
      </rPr>
      <t xml:space="preserve">nes de
</t>
    </r>
    <r>
      <rPr>
        <b/>
        <sz val="14"/>
        <color rgb="FF010101"/>
        <rFont val="Arial"/>
        <family val="2"/>
      </rPr>
      <t>l'app</t>
    </r>
    <r>
      <rPr>
        <b/>
        <sz val="14"/>
        <color rgb="FF1C1C1C"/>
        <rFont val="Arial"/>
        <family val="2"/>
      </rPr>
      <t>ar</t>
    </r>
    <r>
      <rPr>
        <b/>
        <sz val="14"/>
        <color rgb="FF010101"/>
        <rFont val="Arial"/>
        <family val="2"/>
      </rPr>
      <t>eil r</t>
    </r>
    <r>
      <rPr>
        <b/>
        <sz val="14"/>
        <color rgb="FF1C1C1C"/>
        <rFont val="Arial"/>
        <family val="2"/>
      </rPr>
      <t>e</t>
    </r>
    <r>
      <rPr>
        <b/>
        <sz val="14"/>
        <color rgb="FF010101"/>
        <rFont val="Arial"/>
        <family val="2"/>
      </rPr>
      <t xml:space="preserve">spiratoire, </t>
    </r>
    <r>
      <rPr>
        <sz val="14"/>
        <color rgb="FF1C1C1C"/>
        <rFont val="Arial"/>
        <family val="2"/>
      </rPr>
      <t>sco</t>
    </r>
    <r>
      <rPr>
        <sz val="14"/>
        <color rgb="FF010101"/>
        <rFont val="Arial"/>
        <family val="2"/>
      </rPr>
      <t>r</t>
    </r>
    <r>
      <rPr>
        <sz val="14"/>
        <color rgb="FF1C1C1C"/>
        <rFont val="Arial"/>
        <family val="2"/>
      </rPr>
      <t xml:space="preserve">e </t>
    </r>
    <r>
      <rPr>
        <sz val="14"/>
        <color rgb="FF010101"/>
        <rFont val="Arial"/>
        <family val="2"/>
      </rPr>
      <t xml:space="preserve">phy </t>
    </r>
    <r>
      <rPr>
        <sz val="14"/>
        <color rgb="FF313131"/>
        <rFont val="Arial"/>
        <family val="2"/>
      </rPr>
      <t>&gt;</t>
    </r>
    <r>
      <rPr>
        <sz val="14"/>
        <color rgb="FF010101"/>
        <rFont val="Arial"/>
        <family val="2"/>
      </rPr>
      <t xml:space="preserve">= </t>
    </r>
    <r>
      <rPr>
        <sz val="14"/>
        <color rgb="FF1C1C1C"/>
        <rFont val="Arial"/>
        <family val="2"/>
      </rPr>
      <t>5</t>
    </r>
    <r>
      <rPr>
        <sz val="14"/>
        <color rgb="FF010101"/>
        <rFont val="Arial"/>
        <family val="2"/>
      </rPr>
      <t>, s</t>
    </r>
    <r>
      <rPr>
        <sz val="14"/>
        <color rgb="FF1C1C1C"/>
        <rFont val="Arial"/>
        <family val="2"/>
      </rPr>
      <t>co</t>
    </r>
    <r>
      <rPr>
        <sz val="14"/>
        <color rgb="FF010101"/>
        <rFont val="Arial"/>
        <family val="2"/>
      </rPr>
      <t xml:space="preserve">re </t>
    </r>
    <r>
      <rPr>
        <sz val="14"/>
        <color rgb="FF1C1C1C"/>
        <rFont val="Arial"/>
        <family val="2"/>
      </rPr>
      <t>c</t>
    </r>
    <r>
      <rPr>
        <sz val="14"/>
        <color rgb="FF010101"/>
        <rFont val="Arial"/>
        <family val="2"/>
      </rPr>
      <t>o</t>
    </r>
    <r>
      <rPr>
        <sz val="14"/>
        <color rgb="FF1C1C1C"/>
        <rFont val="Arial"/>
        <family val="2"/>
      </rPr>
      <t>q &gt;</t>
    </r>
    <r>
      <rPr>
        <sz val="14"/>
        <color rgb="FF010101"/>
        <rFont val="Arial"/>
        <family val="2"/>
      </rPr>
      <t xml:space="preserve">= </t>
    </r>
    <r>
      <rPr>
        <sz val="14"/>
        <color rgb="FF313131"/>
        <rFont val="Arial"/>
        <family val="2"/>
      </rPr>
      <t xml:space="preserve">3 </t>
    </r>
    <r>
      <rPr>
        <sz val="14"/>
        <color rgb="FF010101"/>
        <rFont val="Arial"/>
        <family val="2"/>
      </rPr>
      <t>- niv</t>
    </r>
    <r>
      <rPr>
        <sz val="14"/>
        <color rgb="FF1C1C1C"/>
        <rFont val="Arial"/>
        <family val="2"/>
      </rPr>
      <t>ea</t>
    </r>
    <r>
      <rPr>
        <sz val="14"/>
        <color rgb="FF010101"/>
        <rFont val="Arial"/>
        <family val="2"/>
      </rPr>
      <t xml:space="preserve">u </t>
    </r>
    <r>
      <rPr>
        <sz val="14"/>
        <color rgb="FF1C1C1C"/>
        <rFont val="Arial"/>
        <family val="2"/>
      </rPr>
      <t>1</t>
    </r>
  </si>
  <si>
    <r>
      <rPr>
        <sz val="14"/>
        <color rgb="FF010101"/>
        <rFont val="Arial"/>
        <family val="2"/>
      </rPr>
      <t>1 9</t>
    </r>
    <r>
      <rPr>
        <sz val="14"/>
        <color rgb="FF1C1C1C"/>
        <rFont val="Arial"/>
        <family val="2"/>
      </rPr>
      <t>2</t>
    </r>
    <r>
      <rPr>
        <sz val="14"/>
        <color rgb="FF010101"/>
        <rFont val="Arial"/>
        <family val="2"/>
      </rPr>
      <t xml:space="preserve">5 </t>
    </r>
    <r>
      <rPr>
        <sz val="14"/>
        <color rgb="FF313131"/>
        <rFont val="Arial"/>
        <family val="2"/>
      </rPr>
      <t>27</t>
    </r>
  </si>
  <si>
    <r>
      <rPr>
        <sz val="14"/>
        <color rgb="FF1C1C1C"/>
        <rFont val="Arial"/>
        <family val="2"/>
      </rPr>
      <t>0</t>
    </r>
    <r>
      <rPr>
        <sz val="14"/>
        <color rgb="FF010101"/>
        <rFont val="Arial"/>
        <family val="2"/>
      </rPr>
      <t>4</t>
    </r>
    <r>
      <rPr>
        <sz val="14"/>
        <color rgb="FF1C1C1C"/>
        <rFont val="Arial"/>
        <family val="2"/>
      </rPr>
      <t>03C2</t>
    </r>
  </si>
  <si>
    <r>
      <rPr>
        <sz val="14"/>
        <color rgb="FF010101"/>
        <rFont val="Arial"/>
        <family val="2"/>
      </rPr>
      <t>Tume</t>
    </r>
    <r>
      <rPr>
        <sz val="14"/>
        <color rgb="FF1C1C1C"/>
        <rFont val="Arial"/>
        <family val="2"/>
      </rPr>
      <t>u</t>
    </r>
    <r>
      <rPr>
        <sz val="14"/>
        <color rgb="FF010101"/>
        <rFont val="Arial"/>
        <family val="2"/>
      </rPr>
      <t>r</t>
    </r>
    <r>
      <rPr>
        <sz val="14"/>
        <color rgb="FF1C1C1C"/>
        <rFont val="Arial"/>
        <family val="2"/>
      </rPr>
      <t xml:space="preserve">s </t>
    </r>
    <r>
      <rPr>
        <sz val="14"/>
        <color rgb="FF010101"/>
        <rFont val="Arial"/>
        <family val="2"/>
      </rPr>
      <t>m</t>
    </r>
    <r>
      <rPr>
        <sz val="14"/>
        <color rgb="FF1C1C1C"/>
        <rFont val="Arial"/>
        <family val="2"/>
      </rPr>
      <t>a</t>
    </r>
    <r>
      <rPr>
        <sz val="14"/>
        <color rgb="FF010101"/>
        <rFont val="Arial"/>
        <family val="2"/>
      </rPr>
      <t>li</t>
    </r>
    <r>
      <rPr>
        <sz val="14"/>
        <color rgb="FF1C1C1C"/>
        <rFont val="Arial"/>
        <family val="2"/>
      </rPr>
      <t>g</t>
    </r>
    <r>
      <rPr>
        <sz val="14"/>
        <color rgb="FF010101"/>
        <rFont val="Arial"/>
        <family val="2"/>
      </rPr>
      <t>n</t>
    </r>
    <r>
      <rPr>
        <sz val="14"/>
        <color rgb="FF1C1C1C"/>
        <rFont val="Arial"/>
        <family val="2"/>
      </rPr>
      <t xml:space="preserve">es </t>
    </r>
    <r>
      <rPr>
        <sz val="14"/>
        <color rgb="FF010101"/>
        <rFont val="Arial"/>
        <family val="2"/>
      </rPr>
      <t>d</t>
    </r>
    <r>
      <rPr>
        <sz val="14"/>
        <color rgb="FF1C1C1C"/>
        <rFont val="Arial"/>
        <family val="2"/>
      </rPr>
      <t xml:space="preserve">e </t>
    </r>
    <r>
      <rPr>
        <sz val="14"/>
        <color rgb="FF010101"/>
        <rFont val="Arial"/>
        <family val="2"/>
      </rPr>
      <t>l'app</t>
    </r>
    <r>
      <rPr>
        <sz val="14"/>
        <color rgb="FF1C1C1C"/>
        <rFont val="Arial"/>
        <family val="2"/>
      </rPr>
      <t>a</t>
    </r>
    <r>
      <rPr>
        <sz val="14"/>
        <color rgb="FF010101"/>
        <rFont val="Arial"/>
        <family val="2"/>
      </rPr>
      <t>reil re</t>
    </r>
    <r>
      <rPr>
        <sz val="14"/>
        <color rgb="FF1C1C1C"/>
        <rFont val="Arial"/>
        <family val="2"/>
      </rPr>
      <t>s</t>
    </r>
    <r>
      <rPr>
        <sz val="14"/>
        <color rgb="FF010101"/>
        <rFont val="Arial"/>
        <family val="2"/>
      </rPr>
      <t>piratoir</t>
    </r>
    <r>
      <rPr>
        <sz val="14"/>
        <color rgb="FF1C1C1C"/>
        <rFont val="Arial"/>
        <family val="2"/>
      </rPr>
      <t>e, sco</t>
    </r>
    <r>
      <rPr>
        <sz val="14"/>
        <color rgb="FF010101"/>
        <rFont val="Arial"/>
        <family val="2"/>
      </rPr>
      <t>r</t>
    </r>
    <r>
      <rPr>
        <sz val="14"/>
        <color rgb="FF313131"/>
        <rFont val="Arial"/>
        <family val="2"/>
      </rPr>
      <t xml:space="preserve">e </t>
    </r>
    <r>
      <rPr>
        <sz val="14"/>
        <color rgb="FF010101"/>
        <rFont val="Arial"/>
        <family val="2"/>
      </rPr>
      <t>ph</t>
    </r>
    <r>
      <rPr>
        <sz val="14"/>
        <color rgb="FF1C1C1C"/>
        <rFont val="Arial"/>
        <family val="2"/>
      </rPr>
      <t xml:space="preserve">y </t>
    </r>
    <r>
      <rPr>
        <i/>
        <sz val="14"/>
        <color rgb="FF010101"/>
        <rFont val="Arial"/>
        <family val="2"/>
      </rPr>
      <t xml:space="preserve">&gt;= </t>
    </r>
    <r>
      <rPr>
        <sz val="14"/>
        <color rgb="FF1C1C1C"/>
        <rFont val="Arial"/>
        <family val="2"/>
      </rPr>
      <t>5</t>
    </r>
    <r>
      <rPr>
        <sz val="14"/>
        <color rgb="FF010101"/>
        <rFont val="Arial"/>
        <family val="2"/>
      </rPr>
      <t xml:space="preserve">, </t>
    </r>
    <r>
      <rPr>
        <sz val="14"/>
        <color rgb="FF1C1C1C"/>
        <rFont val="Arial"/>
        <family val="2"/>
      </rPr>
      <t>sc</t>
    </r>
    <r>
      <rPr>
        <sz val="14"/>
        <color rgb="FF010101"/>
        <rFont val="Arial"/>
        <family val="2"/>
      </rPr>
      <t>or</t>
    </r>
    <r>
      <rPr>
        <sz val="14"/>
        <color rgb="FF1C1C1C"/>
        <rFont val="Arial"/>
        <family val="2"/>
      </rPr>
      <t xml:space="preserve">e </t>
    </r>
    <r>
      <rPr>
        <sz val="14"/>
        <color rgb="FF010101"/>
        <rFont val="Arial"/>
        <family val="2"/>
      </rPr>
      <t>c</t>
    </r>
    <r>
      <rPr>
        <sz val="14"/>
        <color rgb="FF1C1C1C"/>
        <rFont val="Arial"/>
        <family val="2"/>
      </rPr>
      <t xml:space="preserve">og </t>
    </r>
    <r>
      <rPr>
        <sz val="14"/>
        <color rgb="FF313131"/>
        <rFont val="Arial"/>
        <family val="2"/>
      </rPr>
      <t>&gt;</t>
    </r>
    <r>
      <rPr>
        <sz val="14"/>
        <color rgb="FF7E7E7E"/>
        <rFont val="Arial"/>
        <family val="2"/>
      </rPr>
      <t xml:space="preserve">= </t>
    </r>
    <r>
      <rPr>
        <sz val="14"/>
        <color rgb="FF010101"/>
        <rFont val="Arial"/>
        <family val="2"/>
      </rPr>
      <t>3 - nive</t>
    </r>
    <r>
      <rPr>
        <sz val="14"/>
        <color rgb="FF1C1C1C"/>
        <rFont val="Arial"/>
        <family val="2"/>
      </rPr>
      <t>a</t>
    </r>
    <r>
      <rPr>
        <sz val="14"/>
        <color rgb="FF010101"/>
        <rFont val="Arial"/>
        <family val="2"/>
      </rPr>
      <t xml:space="preserve">u </t>
    </r>
    <r>
      <rPr>
        <sz val="14"/>
        <color rgb="FF1C1C1C"/>
        <rFont val="Arial"/>
        <family val="2"/>
      </rPr>
      <t>2</t>
    </r>
  </si>
  <si>
    <r>
      <rPr>
        <sz val="14"/>
        <color rgb="FF010101"/>
        <rFont val="Arial"/>
        <family val="2"/>
      </rPr>
      <t>22</t>
    </r>
    <r>
      <rPr>
        <sz val="14"/>
        <color rgb="FF1C1C1C"/>
        <rFont val="Arial"/>
        <family val="2"/>
      </rPr>
      <t>0</t>
    </r>
    <r>
      <rPr>
        <sz val="14"/>
        <color rgb="FF010101"/>
        <rFont val="Arial"/>
        <family val="2"/>
      </rPr>
      <t>.</t>
    </r>
    <r>
      <rPr>
        <sz val="14"/>
        <color rgb="FF1C1C1C"/>
        <rFont val="Arial"/>
        <family val="2"/>
      </rPr>
      <t>82</t>
    </r>
  </si>
  <si>
    <r>
      <rPr>
        <sz val="14"/>
        <color rgb="FF1C1C1C"/>
        <rFont val="Arial"/>
        <family val="2"/>
      </rPr>
      <t xml:space="preserve">7 </t>
    </r>
    <r>
      <rPr>
        <sz val="14"/>
        <color rgb="FF010101"/>
        <rFont val="Arial"/>
        <family val="2"/>
      </rPr>
      <t>94</t>
    </r>
    <r>
      <rPr>
        <sz val="14"/>
        <color rgb="FF1C1C1C"/>
        <rFont val="Arial"/>
        <family val="2"/>
      </rPr>
      <t>9</t>
    </r>
    <r>
      <rPr>
        <sz val="14"/>
        <color rgb="FF010101"/>
        <rFont val="Arial"/>
        <family val="2"/>
      </rPr>
      <t>.</t>
    </r>
    <r>
      <rPr>
        <sz val="14"/>
        <color rgb="FF1C1C1C"/>
        <rFont val="Arial"/>
        <family val="2"/>
      </rPr>
      <t>50</t>
    </r>
  </si>
  <si>
    <r>
      <rPr>
        <sz val="14"/>
        <color rgb="FF010101"/>
        <rFont val="Arial"/>
        <family val="2"/>
      </rPr>
      <t>0406AO</t>
    </r>
  </si>
  <si>
    <r>
      <rPr>
        <sz val="14"/>
        <color rgb="FF010101"/>
        <rFont val="Arial"/>
        <family val="2"/>
      </rPr>
      <t>Insuffi</t>
    </r>
    <r>
      <rPr>
        <sz val="14"/>
        <color rgb="FF1C1C1C"/>
        <rFont val="Arial"/>
        <family val="2"/>
      </rPr>
      <t>sa</t>
    </r>
    <r>
      <rPr>
        <sz val="14"/>
        <color rgb="FF010101"/>
        <rFont val="Arial"/>
        <family val="2"/>
      </rPr>
      <t xml:space="preserve">nc </t>
    </r>
    <r>
      <rPr>
        <sz val="14"/>
        <color rgb="FF1C1C1C"/>
        <rFont val="Arial"/>
        <family val="2"/>
      </rPr>
      <t>e</t>
    </r>
    <r>
      <rPr>
        <sz val="14"/>
        <color rgb="FF010101"/>
        <rFont val="Arial"/>
        <family val="2"/>
      </rPr>
      <t>s respiratoires chroniques et bronchopathies obstructives, sco</t>
    </r>
    <r>
      <rPr>
        <sz val="14"/>
        <color rgb="FF1C1C1C"/>
        <rFont val="Arial"/>
        <family val="2"/>
      </rPr>
      <t>r</t>
    </r>
    <r>
      <rPr>
        <sz val="14"/>
        <color rgb="FF010101"/>
        <rFont val="Arial"/>
        <family val="2"/>
      </rPr>
      <t>e phy
&lt;= 4, score cog &lt;= 2 - zèroiour</t>
    </r>
  </si>
  <si>
    <r>
      <rPr>
        <sz val="14"/>
        <color rgb="FF010101"/>
        <rFont val="Arial"/>
        <family val="2"/>
      </rPr>
      <t>0406A1</t>
    </r>
  </si>
  <si>
    <r>
      <rPr>
        <sz val="14"/>
        <color rgb="FF010101"/>
        <rFont val="Arial"/>
        <family val="2"/>
      </rPr>
      <t xml:space="preserve">Insuffisances
r </t>
    </r>
    <r>
      <rPr>
        <sz val="14"/>
        <color rgb="FF1C1C1C"/>
        <rFont val="Arial"/>
        <family val="2"/>
      </rPr>
      <t>e</t>
    </r>
    <r>
      <rPr>
        <sz val="14"/>
        <color rgb="FF010101"/>
        <rFont val="Arial"/>
        <family val="2"/>
      </rPr>
      <t>spiratoires chroniqu</t>
    </r>
    <r>
      <rPr>
        <sz val="14"/>
        <color rgb="FF1C1C1C"/>
        <rFont val="Arial"/>
        <family val="2"/>
      </rPr>
      <t>e</t>
    </r>
    <r>
      <rPr>
        <sz val="14"/>
        <color rgb="FF010101"/>
        <rFont val="Arial"/>
        <family val="2"/>
      </rPr>
      <t xml:space="preserve">s et </t>
    </r>
    <r>
      <rPr>
        <sz val="14"/>
        <color rgb="FF1C1C1C"/>
        <rFont val="Arial"/>
        <family val="2"/>
      </rPr>
      <t>br</t>
    </r>
    <r>
      <rPr>
        <sz val="14"/>
        <color rgb="FF010101"/>
        <rFont val="Arial"/>
        <family val="2"/>
      </rPr>
      <t>onchopathies obstructives, s</t>
    </r>
    <r>
      <rPr>
        <sz val="14"/>
        <color rgb="FF1C1C1C"/>
        <rFont val="Arial"/>
        <family val="2"/>
      </rPr>
      <t>e</t>
    </r>
    <r>
      <rPr>
        <sz val="14"/>
        <color rgb="FF010101"/>
        <rFont val="Arial"/>
        <family val="2"/>
      </rPr>
      <t xml:space="preserve">ore phy
</t>
    </r>
    <r>
      <rPr>
        <sz val="14"/>
        <color rgb="FF1C1C1C"/>
        <rFont val="Arial"/>
        <family val="2"/>
      </rPr>
      <t>&lt;</t>
    </r>
    <r>
      <rPr>
        <sz val="14"/>
        <color rgb="FF010101"/>
        <rFont val="Arial"/>
        <family val="2"/>
      </rPr>
      <t>= 4</t>
    </r>
    <r>
      <rPr>
        <sz val="14"/>
        <color rgb="FF1C1C1C"/>
        <rFont val="Arial"/>
        <family val="2"/>
      </rPr>
      <t xml:space="preserve">, </t>
    </r>
    <r>
      <rPr>
        <sz val="14"/>
        <color rgb="FF010101"/>
        <rFont val="Arial"/>
        <family val="2"/>
      </rPr>
      <t>score cog &lt;= 2 - niveau 1</t>
    </r>
  </si>
  <si>
    <r>
      <rPr>
        <sz val="14"/>
        <color rgb="FF010101"/>
        <rFont val="Arial"/>
        <family val="2"/>
      </rPr>
      <t>4 550,18</t>
    </r>
  </si>
  <si>
    <r>
      <rPr>
        <sz val="14"/>
        <color rgb="FF010101"/>
        <rFont val="Arial"/>
        <family val="2"/>
      </rPr>
      <t>0406A2</t>
    </r>
  </si>
  <si>
    <r>
      <rPr>
        <sz val="14"/>
        <color rgb="FF010101"/>
        <rFont val="Arial"/>
        <family val="2"/>
      </rPr>
      <t xml:space="preserve">Insuffisances
respiratoires chroniques
</t>
    </r>
    <r>
      <rPr>
        <b/>
        <sz val="14"/>
        <color rgb="FF010101"/>
        <rFont val="Arial"/>
        <family val="2"/>
      </rPr>
      <t xml:space="preserve">et </t>
    </r>
    <r>
      <rPr>
        <sz val="14"/>
        <color rgb="FF1C1C1C"/>
        <rFont val="Arial"/>
        <family val="2"/>
      </rPr>
      <t>b</t>
    </r>
    <r>
      <rPr>
        <sz val="14"/>
        <color rgb="FF010101"/>
        <rFont val="Arial"/>
        <family val="2"/>
      </rPr>
      <t>ronchopathies
ob</t>
    </r>
    <r>
      <rPr>
        <sz val="14"/>
        <color rgb="FF1C1C1C"/>
        <rFont val="Arial"/>
        <family val="2"/>
      </rPr>
      <t>s</t>
    </r>
    <r>
      <rPr>
        <sz val="14"/>
        <color rgb="FF010101"/>
        <rFont val="Arial"/>
        <family val="2"/>
      </rPr>
      <t xml:space="preserve">tructives, score phy
</t>
    </r>
    <r>
      <rPr>
        <i/>
        <sz val="14"/>
        <color rgb="FF010101"/>
        <rFont val="Arial"/>
        <family val="2"/>
      </rPr>
      <t xml:space="preserve">&lt;= </t>
    </r>
    <r>
      <rPr>
        <b/>
        <sz val="14"/>
        <color rgb="FF010101"/>
        <rFont val="Arial"/>
        <family val="2"/>
      </rPr>
      <t>4</t>
    </r>
    <r>
      <rPr>
        <b/>
        <sz val="14"/>
        <color rgb="FF1C1C1C"/>
        <rFont val="Arial"/>
        <family val="2"/>
      </rPr>
      <t xml:space="preserve">, </t>
    </r>
    <r>
      <rPr>
        <sz val="14"/>
        <color rgb="FF010101"/>
        <rFont val="Arial"/>
        <family val="2"/>
      </rPr>
      <t xml:space="preserve">score cog </t>
    </r>
    <r>
      <rPr>
        <i/>
        <sz val="14"/>
        <color rgb="FF010101"/>
        <rFont val="Arial"/>
        <family val="2"/>
      </rPr>
      <t xml:space="preserve">&lt;= </t>
    </r>
    <r>
      <rPr>
        <sz val="14"/>
        <color rgb="FF010101"/>
        <rFont val="Arial"/>
        <family val="2"/>
      </rPr>
      <t>2 - nive</t>
    </r>
    <r>
      <rPr>
        <sz val="14"/>
        <color rgb="FF1C1C1C"/>
        <rFont val="Arial"/>
        <family val="2"/>
      </rPr>
      <t>a</t>
    </r>
    <r>
      <rPr>
        <sz val="14"/>
        <color rgb="FF010101"/>
        <rFont val="Arial"/>
        <family val="2"/>
      </rPr>
      <t>u 2</t>
    </r>
  </si>
  <si>
    <r>
      <rPr>
        <sz val="14"/>
        <color rgb="FF010101"/>
        <rFont val="Arial"/>
        <family val="2"/>
      </rPr>
      <t>366 92</t>
    </r>
  </si>
  <si>
    <r>
      <rPr>
        <sz val="14"/>
        <color rgb="FF010101"/>
        <rFont val="Arial"/>
        <family val="2"/>
      </rPr>
      <t>5 503,73</t>
    </r>
  </si>
  <si>
    <r>
      <rPr>
        <sz val="14"/>
        <color rgb="FF010101"/>
        <rFont val="Arial"/>
        <family val="2"/>
      </rPr>
      <t>0406BO</t>
    </r>
  </si>
  <si>
    <r>
      <rPr>
        <sz val="14"/>
        <color rgb="FF010101"/>
        <rFont val="Arial"/>
        <family val="2"/>
      </rPr>
      <t>Insuffisanc</t>
    </r>
    <r>
      <rPr>
        <sz val="14"/>
        <color rgb="FF1C1C1C"/>
        <rFont val="Arial"/>
        <family val="2"/>
      </rPr>
      <t>s</t>
    </r>
    <r>
      <rPr>
        <sz val="14"/>
        <color rgb="FF010101"/>
        <rFont val="Arial"/>
        <family val="2"/>
      </rPr>
      <t>e res</t>
    </r>
    <r>
      <rPr>
        <sz val="14"/>
        <color rgb="FF1C1C1C"/>
        <rFont val="Arial"/>
        <family val="2"/>
      </rPr>
      <t>p</t>
    </r>
    <r>
      <rPr>
        <sz val="14"/>
        <color rgb="FF010101"/>
        <rFont val="Arial"/>
        <family val="2"/>
      </rPr>
      <t>iratoires chroniques et bronchopathies obstructives, sc</t>
    </r>
    <r>
      <rPr>
        <sz val="14"/>
        <color rgb="FF1C1C1C"/>
        <rFont val="Arial"/>
        <family val="2"/>
      </rPr>
      <t>o</t>
    </r>
    <r>
      <rPr>
        <sz val="14"/>
        <color rgb="FF010101"/>
        <rFont val="Arial"/>
        <family val="2"/>
      </rPr>
      <t>re phy
&lt;= 4</t>
    </r>
    <r>
      <rPr>
        <sz val="14"/>
        <color rgb="FF1C1C1C"/>
        <rFont val="Arial"/>
        <family val="2"/>
      </rPr>
      <t xml:space="preserve">, </t>
    </r>
    <r>
      <rPr>
        <sz val="14"/>
        <color rgb="FF010101"/>
        <rFont val="Arial"/>
        <family val="2"/>
      </rPr>
      <t>score cog &gt;= 3 - zéro jour</t>
    </r>
  </si>
  <si>
    <r>
      <rPr>
        <sz val="14"/>
        <color rgb="FF010101"/>
        <rFont val="Arial"/>
        <family val="2"/>
      </rPr>
      <t>Insuffisances res</t>
    </r>
    <r>
      <rPr>
        <sz val="14"/>
        <color rgb="FF1C1C1C"/>
        <rFont val="Arial"/>
        <family val="2"/>
      </rPr>
      <t>p</t>
    </r>
    <r>
      <rPr>
        <sz val="14"/>
        <color rgb="FF010101"/>
        <rFont val="Arial"/>
        <family val="2"/>
      </rPr>
      <t>iratoi</t>
    </r>
    <r>
      <rPr>
        <sz val="14"/>
        <color rgb="FF1C1C1C"/>
        <rFont val="Arial"/>
        <family val="2"/>
      </rPr>
      <t>re</t>
    </r>
    <r>
      <rPr>
        <sz val="14"/>
        <color rgb="FF010101"/>
        <rFont val="Arial"/>
        <family val="2"/>
      </rPr>
      <t>s chroniques et bronchopathies obstructives, score phy
&lt;=</t>
    </r>
    <r>
      <rPr>
        <sz val="14"/>
        <color rgb="FF5E5E5E"/>
        <rFont val="Arial"/>
        <family val="2"/>
      </rPr>
      <t>,</t>
    </r>
    <r>
      <rPr>
        <sz val="14"/>
        <color rgb="FF010101"/>
        <rFont val="Arial"/>
        <family val="2"/>
      </rPr>
      <t xml:space="preserve">4  </t>
    </r>
    <r>
      <rPr>
        <sz val="14"/>
        <color rgb="FF1C1C1C"/>
        <rFont val="Arial"/>
        <family val="2"/>
      </rPr>
      <t>s</t>
    </r>
    <r>
      <rPr>
        <sz val="14"/>
        <color rgb="FF010101"/>
        <rFont val="Arial"/>
        <family val="2"/>
      </rPr>
      <t>corecog &gt;= 3 -
niveau 1</t>
    </r>
  </si>
  <si>
    <r>
      <rPr>
        <sz val="14"/>
        <color rgb="FF010101"/>
        <rFont val="Arial"/>
        <family val="2"/>
      </rPr>
      <t>4 53147</t>
    </r>
  </si>
  <si>
    <r>
      <rPr>
        <sz val="14"/>
        <color rgb="FF010101"/>
        <rFont val="Arial"/>
        <family val="2"/>
      </rPr>
      <t>Ins</t>
    </r>
    <r>
      <rPr>
        <sz val="14"/>
        <color rgb="FF1C1C1C"/>
        <rFont val="Arial"/>
        <family val="2"/>
      </rPr>
      <t>u</t>
    </r>
    <r>
      <rPr>
        <sz val="14"/>
        <color rgb="FF010101"/>
        <rFont val="Arial"/>
        <family val="2"/>
      </rPr>
      <t>ffisan</t>
    </r>
    <r>
      <rPr>
        <sz val="14"/>
        <color rgb="FF1C1C1C"/>
        <rFont val="Arial"/>
        <family val="2"/>
      </rPr>
      <t xml:space="preserve">ces
</t>
    </r>
    <r>
      <rPr>
        <b/>
        <sz val="14"/>
        <color rgb="FF010101"/>
        <rFont val="Arial"/>
        <family val="2"/>
      </rPr>
      <t>r</t>
    </r>
    <r>
      <rPr>
        <b/>
        <sz val="14"/>
        <color rgb="FF1C1C1C"/>
        <rFont val="Arial"/>
        <family val="2"/>
      </rPr>
      <t>esp</t>
    </r>
    <r>
      <rPr>
        <b/>
        <sz val="14"/>
        <color rgb="FF010101"/>
        <rFont val="Arial"/>
        <family val="2"/>
      </rPr>
      <t>i</t>
    </r>
    <r>
      <rPr>
        <b/>
        <sz val="14"/>
        <color rgb="FF1C1C1C"/>
        <rFont val="Arial"/>
        <family val="2"/>
      </rPr>
      <t xml:space="preserve">ra </t>
    </r>
    <r>
      <rPr>
        <b/>
        <sz val="14"/>
        <color rgb="FF010101"/>
        <rFont val="Arial"/>
        <family val="2"/>
      </rPr>
      <t>t</t>
    </r>
    <r>
      <rPr>
        <b/>
        <sz val="14"/>
        <color rgb="FF1C1C1C"/>
        <rFont val="Arial"/>
        <family val="2"/>
      </rPr>
      <t>o</t>
    </r>
    <r>
      <rPr>
        <b/>
        <sz val="14"/>
        <color rgb="FF010101"/>
        <rFont val="Arial"/>
        <family val="2"/>
      </rPr>
      <t>ire</t>
    </r>
    <r>
      <rPr>
        <b/>
        <sz val="14"/>
        <color rgb="FF1C1C1C"/>
        <rFont val="Arial"/>
        <family val="2"/>
      </rPr>
      <t>s c</t>
    </r>
    <r>
      <rPr>
        <b/>
        <sz val="14"/>
        <color rgb="FF010101"/>
        <rFont val="Arial"/>
        <family val="2"/>
      </rPr>
      <t>hrooiqu</t>
    </r>
    <r>
      <rPr>
        <b/>
        <sz val="14"/>
        <color rgb="FF1C1C1C"/>
        <rFont val="Arial"/>
        <family val="2"/>
      </rPr>
      <t xml:space="preserve">es </t>
    </r>
    <r>
      <rPr>
        <sz val="14"/>
        <color indexed="63"/>
        <rFont val="Arial"/>
        <family val="2"/>
      </rPr>
      <t>e</t>
    </r>
    <r>
      <rPr>
        <sz val="14"/>
        <color rgb="FF010101"/>
        <rFont val="Arial"/>
        <family val="2"/>
      </rPr>
      <t>t br</t>
    </r>
    <r>
      <rPr>
        <sz val="14"/>
        <color rgb="FF1C1C1C"/>
        <rFont val="Arial"/>
        <family val="2"/>
      </rPr>
      <t>on</t>
    </r>
    <r>
      <rPr>
        <sz val="14"/>
        <color rgb="FF010101"/>
        <rFont val="Arial"/>
        <family val="2"/>
      </rPr>
      <t>ch</t>
    </r>
    <r>
      <rPr>
        <sz val="14"/>
        <color rgb="FF1C1C1C"/>
        <rFont val="Arial"/>
        <family val="2"/>
      </rPr>
      <t>opa</t>
    </r>
    <r>
      <rPr>
        <sz val="14"/>
        <color rgb="FF010101"/>
        <rFont val="Arial"/>
        <family val="2"/>
      </rPr>
      <t>thi</t>
    </r>
    <r>
      <rPr>
        <sz val="14"/>
        <color indexed="63"/>
        <rFont val="Arial"/>
        <family val="2"/>
      </rPr>
      <t xml:space="preserve">es </t>
    </r>
    <r>
      <rPr>
        <sz val="14"/>
        <color rgb="FF1C1C1C"/>
        <rFont val="Arial"/>
        <family val="2"/>
      </rPr>
      <t>obs</t>
    </r>
    <r>
      <rPr>
        <sz val="14"/>
        <color rgb="FF010101"/>
        <rFont val="Arial"/>
        <family val="2"/>
      </rPr>
      <t>tructi</t>
    </r>
    <r>
      <rPr>
        <sz val="14"/>
        <color rgb="FF1C1C1C"/>
        <rFont val="Arial"/>
        <family val="2"/>
      </rPr>
      <t>v</t>
    </r>
    <r>
      <rPr>
        <sz val="14"/>
        <color rgb="FF010101"/>
        <rFont val="Arial"/>
        <family val="2"/>
      </rPr>
      <t xml:space="preserve">e </t>
    </r>
    <r>
      <rPr>
        <sz val="14"/>
        <color rgb="FF1C1C1C"/>
        <rFont val="Arial"/>
        <family val="2"/>
      </rPr>
      <t>s</t>
    </r>
    <r>
      <rPr>
        <sz val="14"/>
        <color rgb="FF010101"/>
        <rFont val="Arial"/>
        <family val="2"/>
      </rPr>
      <t xml:space="preserve">, </t>
    </r>
    <r>
      <rPr>
        <sz val="14"/>
        <color rgb="FF1C1C1C"/>
        <rFont val="Arial"/>
        <family val="2"/>
      </rPr>
      <t>se</t>
    </r>
    <r>
      <rPr>
        <sz val="14"/>
        <color rgb="FF010101"/>
        <rFont val="Arial"/>
        <family val="2"/>
      </rPr>
      <t xml:space="preserve">ore phy
</t>
    </r>
    <r>
      <rPr>
        <sz val="14"/>
        <color rgb="FF1C1C1C"/>
        <rFont val="Arial"/>
        <family val="2"/>
      </rPr>
      <t>&lt;</t>
    </r>
    <r>
      <rPr>
        <sz val="14"/>
        <color rgb="FF010101"/>
        <rFont val="Arial"/>
        <family val="2"/>
      </rPr>
      <t>= 4</t>
    </r>
    <r>
      <rPr>
        <sz val="14"/>
        <color indexed="63"/>
        <rFont val="Arial"/>
        <family val="2"/>
      </rPr>
      <t>, sco</t>
    </r>
    <r>
      <rPr>
        <sz val="14"/>
        <color rgb="FF010101"/>
        <rFont val="Arial"/>
        <family val="2"/>
      </rPr>
      <t>r</t>
    </r>
    <r>
      <rPr>
        <sz val="14"/>
        <color rgb="FF1C1C1C"/>
        <rFont val="Arial"/>
        <family val="2"/>
      </rPr>
      <t>e cog &gt;</t>
    </r>
    <r>
      <rPr>
        <sz val="14"/>
        <color rgb="FF010101"/>
        <rFont val="Arial"/>
        <family val="2"/>
      </rPr>
      <t xml:space="preserve">= </t>
    </r>
    <r>
      <rPr>
        <sz val="14"/>
        <color rgb="FF1C1C1C"/>
        <rFont val="Arial"/>
        <family val="2"/>
      </rPr>
      <t xml:space="preserve">3 </t>
    </r>
    <r>
      <rPr>
        <sz val="14"/>
        <color rgb="FF010101"/>
        <rFont val="Arial"/>
        <family val="2"/>
      </rPr>
      <t>- niv</t>
    </r>
    <r>
      <rPr>
        <sz val="14"/>
        <color rgb="FF1C1C1C"/>
        <rFont val="Arial"/>
        <family val="2"/>
      </rPr>
      <t>ea</t>
    </r>
    <r>
      <rPr>
        <sz val="14"/>
        <color rgb="FF010101"/>
        <rFont val="Arial"/>
        <family val="2"/>
      </rPr>
      <t>u 2</t>
    </r>
  </si>
  <si>
    <r>
      <rPr>
        <sz val="14"/>
        <color rgb="FF010101"/>
        <rFont val="Arial"/>
        <family val="2"/>
      </rPr>
      <t>1121 53</t>
    </r>
  </si>
  <si>
    <r>
      <rPr>
        <sz val="14"/>
        <color rgb="FF1C1C1C"/>
        <rFont val="Arial"/>
        <family val="2"/>
      </rPr>
      <t>9 0</t>
    </r>
    <r>
      <rPr>
        <sz val="14"/>
        <color rgb="FF010101"/>
        <rFont val="Arial"/>
        <family val="2"/>
      </rPr>
      <t>7</t>
    </r>
    <r>
      <rPr>
        <sz val="14"/>
        <color rgb="FF1C1C1C"/>
        <rFont val="Arial"/>
        <family val="2"/>
      </rPr>
      <t xml:space="preserve">8 </t>
    </r>
    <r>
      <rPr>
        <sz val="14"/>
        <color rgb="FF010101"/>
        <rFont val="Arial"/>
        <family val="2"/>
      </rPr>
      <t>0</t>
    </r>
    <r>
      <rPr>
        <sz val="14"/>
        <color rgb="FF1C1C1C"/>
        <rFont val="Arial"/>
        <family val="2"/>
      </rPr>
      <t>7</t>
    </r>
  </si>
  <si>
    <r>
      <rPr>
        <sz val="14"/>
        <color rgb="FF010101"/>
        <rFont val="Arial"/>
        <family val="2"/>
      </rPr>
      <t>1</t>
    </r>
    <r>
      <rPr>
        <sz val="14"/>
        <color rgb="FF1C1C1C"/>
        <rFont val="Arial"/>
        <family val="2"/>
      </rPr>
      <t xml:space="preserve">71 </t>
    </r>
    <r>
      <rPr>
        <sz val="14"/>
        <color rgb="FF010101"/>
        <rFont val="Arial"/>
        <family val="2"/>
      </rPr>
      <t>2</t>
    </r>
    <r>
      <rPr>
        <sz val="14"/>
        <color rgb="FF1C1C1C"/>
        <rFont val="Arial"/>
        <family val="2"/>
      </rPr>
      <t>8</t>
    </r>
  </si>
  <si>
    <r>
      <rPr>
        <sz val="14"/>
        <color rgb="FF1C1C1C"/>
        <rFont val="Arial"/>
        <family val="2"/>
      </rPr>
      <t>0</t>
    </r>
    <r>
      <rPr>
        <sz val="14"/>
        <color rgb="FF010101"/>
        <rFont val="Arial"/>
        <family val="2"/>
      </rPr>
      <t>40</t>
    </r>
    <r>
      <rPr>
        <sz val="14"/>
        <color rgb="FF1C1C1C"/>
        <rFont val="Arial"/>
        <family val="2"/>
      </rPr>
      <t>6CO</t>
    </r>
  </si>
  <si>
    <r>
      <rPr>
        <sz val="14"/>
        <color rgb="FF010101"/>
        <rFont val="Arial"/>
        <family val="2"/>
      </rPr>
      <t>In</t>
    </r>
    <r>
      <rPr>
        <sz val="14"/>
        <color rgb="FF1C1C1C"/>
        <rFont val="Arial"/>
        <family val="2"/>
      </rPr>
      <t>su</t>
    </r>
    <r>
      <rPr>
        <sz val="14"/>
        <color rgb="FF010101"/>
        <rFont val="Arial"/>
        <family val="2"/>
      </rPr>
      <t>ffi</t>
    </r>
    <r>
      <rPr>
        <sz val="14"/>
        <color rgb="FF1C1C1C"/>
        <rFont val="Arial"/>
        <family val="2"/>
      </rPr>
      <t>sa</t>
    </r>
    <r>
      <rPr>
        <sz val="14"/>
        <color rgb="FF010101"/>
        <rFont val="Arial"/>
        <family val="2"/>
      </rPr>
      <t>n</t>
    </r>
    <r>
      <rPr>
        <sz val="14"/>
        <color rgb="FF1C1C1C"/>
        <rFont val="Arial"/>
        <family val="2"/>
      </rPr>
      <t>c</t>
    </r>
    <r>
      <rPr>
        <sz val="14"/>
        <color rgb="FF010101"/>
        <rFont val="Arial"/>
        <family val="2"/>
      </rPr>
      <t>e</t>
    </r>
    <r>
      <rPr>
        <sz val="14"/>
        <color indexed="63"/>
        <rFont val="Arial"/>
        <family val="2"/>
      </rPr>
      <t xml:space="preserve">s
</t>
    </r>
    <r>
      <rPr>
        <sz val="14"/>
        <color rgb="FF010101"/>
        <rFont val="Arial"/>
        <family val="2"/>
      </rPr>
      <t xml:space="preserve">r </t>
    </r>
    <r>
      <rPr>
        <sz val="14"/>
        <color rgb="FF1C1C1C"/>
        <rFont val="Arial"/>
        <family val="2"/>
      </rPr>
      <t>esp</t>
    </r>
    <r>
      <rPr>
        <sz val="14"/>
        <color rgb="FF010101"/>
        <rFont val="Arial"/>
        <family val="2"/>
      </rPr>
      <t>ir</t>
    </r>
    <r>
      <rPr>
        <sz val="14"/>
        <color rgb="FF1C1C1C"/>
        <rFont val="Arial"/>
        <family val="2"/>
      </rPr>
      <t>a</t>
    </r>
    <r>
      <rPr>
        <sz val="14"/>
        <color rgb="FF010101"/>
        <rFont val="Arial"/>
        <family val="2"/>
      </rPr>
      <t>toir</t>
    </r>
    <r>
      <rPr>
        <sz val="14"/>
        <color rgb="FF1C1C1C"/>
        <rFont val="Arial"/>
        <family val="2"/>
      </rPr>
      <t>es c</t>
    </r>
    <r>
      <rPr>
        <sz val="14"/>
        <color rgb="FF010101"/>
        <rFont val="Arial"/>
        <family val="2"/>
      </rPr>
      <t>hroniqu</t>
    </r>
    <r>
      <rPr>
        <sz val="14"/>
        <color indexed="63"/>
        <rFont val="Arial"/>
        <family val="2"/>
      </rPr>
      <t>e</t>
    </r>
    <r>
      <rPr>
        <sz val="14"/>
        <color rgb="FF010101"/>
        <rFont val="Arial"/>
        <family val="2"/>
      </rPr>
      <t xml:space="preserve">s et </t>
    </r>
    <r>
      <rPr>
        <sz val="14"/>
        <color rgb="FF1C1C1C"/>
        <rFont val="Arial"/>
        <family val="2"/>
      </rPr>
      <t>bro</t>
    </r>
    <r>
      <rPr>
        <sz val="14"/>
        <color rgb="FF010101"/>
        <rFont val="Arial"/>
        <family val="2"/>
      </rPr>
      <t>nchop</t>
    </r>
    <r>
      <rPr>
        <sz val="14"/>
        <color rgb="FF1C1C1C"/>
        <rFont val="Arial"/>
        <family val="2"/>
      </rPr>
      <t>a</t>
    </r>
    <r>
      <rPr>
        <sz val="14"/>
        <color rgb="FF010101"/>
        <rFont val="Arial"/>
        <family val="2"/>
      </rPr>
      <t>th</t>
    </r>
    <r>
      <rPr>
        <sz val="14"/>
        <color rgb="FF1C1C1C"/>
        <rFont val="Arial"/>
        <family val="2"/>
      </rPr>
      <t xml:space="preserve">ie </t>
    </r>
    <r>
      <rPr>
        <sz val="14"/>
        <color rgb="FF010101"/>
        <rFont val="Arial"/>
        <family val="2"/>
      </rPr>
      <t xml:space="preserve">s
</t>
    </r>
    <r>
      <rPr>
        <sz val="14"/>
        <color rgb="FF1C1C1C"/>
        <rFont val="Arial"/>
        <family val="2"/>
      </rPr>
      <t>o</t>
    </r>
    <r>
      <rPr>
        <sz val="14"/>
        <color rgb="FF010101"/>
        <rFont val="Arial"/>
        <family val="2"/>
      </rPr>
      <t>b</t>
    </r>
    <r>
      <rPr>
        <sz val="14"/>
        <color indexed="63"/>
        <rFont val="Arial"/>
        <family val="2"/>
      </rPr>
      <t>str</t>
    </r>
    <r>
      <rPr>
        <sz val="14"/>
        <color rgb="FF010101"/>
        <rFont val="Arial"/>
        <family val="2"/>
      </rPr>
      <t>u</t>
    </r>
    <r>
      <rPr>
        <sz val="14"/>
        <color rgb="FF1C1C1C"/>
        <rFont val="Arial"/>
        <family val="2"/>
      </rPr>
      <t>ct</t>
    </r>
    <r>
      <rPr>
        <sz val="14"/>
        <color rgb="FF010101"/>
        <rFont val="Arial"/>
        <family val="2"/>
      </rPr>
      <t>iv</t>
    </r>
    <r>
      <rPr>
        <sz val="14"/>
        <color rgb="FF1C1C1C"/>
        <rFont val="Arial"/>
        <family val="2"/>
      </rPr>
      <t xml:space="preserve">es </t>
    </r>
    <r>
      <rPr>
        <sz val="14"/>
        <color rgb="FF4D4D4D"/>
        <rFont val="Arial"/>
        <family val="2"/>
      </rPr>
      <t xml:space="preserve">, </t>
    </r>
    <r>
      <rPr>
        <sz val="14"/>
        <color rgb="FF010101"/>
        <rFont val="Arial"/>
        <family val="2"/>
      </rPr>
      <t>s</t>
    </r>
    <r>
      <rPr>
        <sz val="14"/>
        <color indexed="63"/>
        <rFont val="Arial"/>
        <family val="2"/>
      </rPr>
      <t>cor</t>
    </r>
    <r>
      <rPr>
        <sz val="14"/>
        <color rgb="FF010101"/>
        <rFont val="Arial"/>
        <family val="2"/>
      </rPr>
      <t>e ph</t>
    </r>
    <r>
      <rPr>
        <sz val="14"/>
        <color rgb="FF1C1C1C"/>
        <rFont val="Arial"/>
        <family val="2"/>
      </rPr>
      <t>y
&gt;</t>
    </r>
    <r>
      <rPr>
        <sz val="14"/>
        <color rgb="FF010101"/>
        <rFont val="Arial"/>
        <family val="2"/>
      </rPr>
      <t>= 5</t>
    </r>
    <r>
      <rPr>
        <sz val="14"/>
        <color rgb="FF1C1C1C"/>
        <rFont val="Arial"/>
        <family val="2"/>
      </rPr>
      <t>, sco</t>
    </r>
    <r>
      <rPr>
        <sz val="14"/>
        <color rgb="FF010101"/>
        <rFont val="Arial"/>
        <family val="2"/>
      </rPr>
      <t>re c</t>
    </r>
    <r>
      <rPr>
        <sz val="14"/>
        <color rgb="FF1C1C1C"/>
        <rFont val="Arial"/>
        <family val="2"/>
      </rPr>
      <t>og &lt;</t>
    </r>
    <r>
      <rPr>
        <sz val="14"/>
        <color rgb="FF010101"/>
        <rFont val="Arial"/>
        <family val="2"/>
      </rPr>
      <t xml:space="preserve">= </t>
    </r>
    <r>
      <rPr>
        <sz val="14"/>
        <color rgb="FF1C1C1C"/>
        <rFont val="Arial"/>
        <family val="2"/>
      </rPr>
      <t xml:space="preserve">2 </t>
    </r>
    <r>
      <rPr>
        <sz val="14"/>
        <color rgb="FF010101"/>
        <rFont val="Arial"/>
        <family val="2"/>
      </rPr>
      <t xml:space="preserve">-
</t>
    </r>
    <r>
      <rPr>
        <b/>
        <sz val="14"/>
        <color rgb="FF010101"/>
        <rFont val="Arial"/>
        <family val="2"/>
      </rPr>
      <t xml:space="preserve">z </t>
    </r>
    <r>
      <rPr>
        <b/>
        <sz val="14"/>
        <color rgb="FF1C1C1C"/>
        <rFont val="Arial"/>
        <family val="2"/>
      </rPr>
      <t xml:space="preserve">ér </t>
    </r>
    <r>
      <rPr>
        <b/>
        <sz val="14"/>
        <color rgb="FF010101"/>
        <rFont val="Arial"/>
        <family val="2"/>
      </rPr>
      <t xml:space="preserve">o i </t>
    </r>
    <r>
      <rPr>
        <b/>
        <sz val="14"/>
        <color rgb="FF1C1C1C"/>
        <rFont val="Arial"/>
        <family val="2"/>
      </rPr>
      <t>o</t>
    </r>
    <r>
      <rPr>
        <b/>
        <sz val="14"/>
        <color rgb="FF010101"/>
        <rFont val="Arial"/>
        <family val="2"/>
      </rPr>
      <t>ur</t>
    </r>
  </si>
  <si>
    <r>
      <rPr>
        <sz val="14"/>
        <color rgb="FF1C1C1C"/>
        <rFont val="Arial"/>
        <family val="2"/>
      </rPr>
      <t>0</t>
    </r>
    <r>
      <rPr>
        <sz val="14"/>
        <color rgb="FF010101"/>
        <rFont val="Arial"/>
        <family val="2"/>
      </rPr>
      <t>4</t>
    </r>
    <r>
      <rPr>
        <sz val="14"/>
        <color rgb="FF1C1C1C"/>
        <rFont val="Arial"/>
        <family val="2"/>
      </rPr>
      <t>06C</t>
    </r>
    <r>
      <rPr>
        <sz val="14"/>
        <color rgb="FF010101"/>
        <rFont val="Arial"/>
        <family val="2"/>
      </rPr>
      <t>1</t>
    </r>
  </si>
  <si>
    <r>
      <rPr>
        <sz val="14"/>
        <color rgb="FF010101"/>
        <rFont val="Arial"/>
        <family val="2"/>
      </rPr>
      <t>Ins</t>
    </r>
    <r>
      <rPr>
        <sz val="14"/>
        <color rgb="FF1C1C1C"/>
        <rFont val="Arial"/>
        <family val="2"/>
      </rPr>
      <t>u</t>
    </r>
    <r>
      <rPr>
        <sz val="14"/>
        <color rgb="FF010101"/>
        <rFont val="Arial"/>
        <family val="2"/>
      </rPr>
      <t>ffi</t>
    </r>
    <r>
      <rPr>
        <sz val="14"/>
        <color rgb="FF1C1C1C"/>
        <rFont val="Arial"/>
        <family val="2"/>
      </rPr>
      <t>sa</t>
    </r>
    <r>
      <rPr>
        <sz val="14"/>
        <color rgb="FF010101"/>
        <rFont val="Arial"/>
        <family val="2"/>
      </rPr>
      <t>n</t>
    </r>
    <r>
      <rPr>
        <sz val="14"/>
        <color rgb="FF1C1C1C"/>
        <rFont val="Arial"/>
        <family val="2"/>
      </rPr>
      <t>ce</t>
    </r>
    <r>
      <rPr>
        <sz val="14"/>
        <color rgb="FF010101"/>
        <rFont val="Arial"/>
        <family val="2"/>
      </rPr>
      <t xml:space="preserve">s
r </t>
    </r>
    <r>
      <rPr>
        <sz val="14"/>
        <color rgb="FF1C1C1C"/>
        <rFont val="Arial"/>
        <family val="2"/>
      </rPr>
      <t>espi</t>
    </r>
    <r>
      <rPr>
        <sz val="14"/>
        <color rgb="FF010101"/>
        <rFont val="Arial"/>
        <family val="2"/>
      </rPr>
      <t>r</t>
    </r>
    <r>
      <rPr>
        <sz val="14"/>
        <color rgb="FF1C1C1C"/>
        <rFont val="Arial"/>
        <family val="2"/>
      </rPr>
      <t>a</t>
    </r>
    <r>
      <rPr>
        <sz val="14"/>
        <color rgb="FF010101"/>
        <rFont val="Arial"/>
        <family val="2"/>
      </rPr>
      <t>t</t>
    </r>
    <r>
      <rPr>
        <sz val="14"/>
        <color rgb="FF1C1C1C"/>
        <rFont val="Arial"/>
        <family val="2"/>
      </rPr>
      <t>oi</t>
    </r>
    <r>
      <rPr>
        <sz val="14"/>
        <color rgb="FF010101"/>
        <rFont val="Arial"/>
        <family val="2"/>
      </rPr>
      <t>r</t>
    </r>
    <r>
      <rPr>
        <sz val="14"/>
        <color rgb="FF1C1C1C"/>
        <rFont val="Arial"/>
        <family val="2"/>
      </rPr>
      <t>e</t>
    </r>
    <r>
      <rPr>
        <sz val="14"/>
        <color rgb="FF010101"/>
        <rFont val="Arial"/>
        <family val="2"/>
      </rPr>
      <t xml:space="preserve">s </t>
    </r>
    <r>
      <rPr>
        <sz val="14"/>
        <color rgb="FF1C1C1C"/>
        <rFont val="Arial"/>
        <family val="2"/>
      </rPr>
      <t>c</t>
    </r>
    <r>
      <rPr>
        <sz val="14"/>
        <color rgb="FF010101"/>
        <rFont val="Arial"/>
        <family val="2"/>
      </rPr>
      <t>hr</t>
    </r>
    <r>
      <rPr>
        <sz val="14"/>
        <color rgb="FF1C1C1C"/>
        <rFont val="Arial"/>
        <family val="2"/>
      </rPr>
      <t>on</t>
    </r>
    <r>
      <rPr>
        <sz val="14"/>
        <color rgb="FF010101"/>
        <rFont val="Arial"/>
        <family val="2"/>
      </rPr>
      <t>iq</t>
    </r>
    <r>
      <rPr>
        <sz val="14"/>
        <color rgb="FF1C1C1C"/>
        <rFont val="Arial"/>
        <family val="2"/>
      </rPr>
      <t xml:space="preserve">ues </t>
    </r>
    <r>
      <rPr>
        <sz val="14"/>
        <color rgb="FF010101"/>
        <rFont val="Arial"/>
        <family val="2"/>
      </rPr>
      <t>et b</t>
    </r>
    <r>
      <rPr>
        <sz val="14"/>
        <color rgb="FF1C1C1C"/>
        <rFont val="Arial"/>
        <family val="2"/>
      </rPr>
      <t>ronc</t>
    </r>
    <r>
      <rPr>
        <sz val="14"/>
        <color rgb="FF010101"/>
        <rFont val="Arial"/>
        <family val="2"/>
      </rPr>
      <t xml:space="preserve">h </t>
    </r>
    <r>
      <rPr>
        <sz val="14"/>
        <color rgb="FF1C1C1C"/>
        <rFont val="Arial"/>
        <family val="2"/>
      </rPr>
      <t>opa</t>
    </r>
    <r>
      <rPr>
        <sz val="14"/>
        <color rgb="FF010101"/>
        <rFont val="Arial"/>
        <family val="2"/>
      </rPr>
      <t>thies obstructi</t>
    </r>
    <r>
      <rPr>
        <sz val="14"/>
        <color rgb="FF1C1C1C"/>
        <rFont val="Arial"/>
        <family val="2"/>
      </rPr>
      <t>v</t>
    </r>
    <r>
      <rPr>
        <sz val="14"/>
        <color rgb="FF010101"/>
        <rFont val="Arial"/>
        <family val="2"/>
      </rPr>
      <t xml:space="preserve">es, </t>
    </r>
    <r>
      <rPr>
        <sz val="14"/>
        <color rgb="FF1C1C1C"/>
        <rFont val="Arial"/>
        <family val="2"/>
      </rPr>
      <t>scor</t>
    </r>
    <r>
      <rPr>
        <sz val="14"/>
        <color rgb="FF010101"/>
        <rFont val="Arial"/>
        <family val="2"/>
      </rPr>
      <t xml:space="preserve">e phy
</t>
    </r>
    <r>
      <rPr>
        <sz val="14"/>
        <color indexed="63"/>
        <rFont val="Arial"/>
        <family val="2"/>
      </rPr>
      <t>&gt;</t>
    </r>
    <r>
      <rPr>
        <sz val="14"/>
        <color rgb="FF010101"/>
        <rFont val="Arial"/>
        <family val="2"/>
      </rPr>
      <t>= 5</t>
    </r>
    <r>
      <rPr>
        <sz val="14"/>
        <color rgb="FF1C1C1C"/>
        <rFont val="Arial"/>
        <family val="2"/>
      </rPr>
      <t xml:space="preserve">, </t>
    </r>
    <r>
      <rPr>
        <sz val="14"/>
        <color rgb="FF010101"/>
        <rFont val="Arial"/>
        <family val="2"/>
      </rPr>
      <t>s</t>
    </r>
    <r>
      <rPr>
        <sz val="14"/>
        <color rgb="FF1C1C1C"/>
        <rFont val="Arial"/>
        <family val="2"/>
      </rPr>
      <t>c</t>
    </r>
    <r>
      <rPr>
        <sz val="14"/>
        <color rgb="FF010101"/>
        <rFont val="Arial"/>
        <family val="2"/>
      </rPr>
      <t>o</t>
    </r>
    <r>
      <rPr>
        <sz val="14"/>
        <color rgb="FF1C1C1C"/>
        <rFont val="Arial"/>
        <family val="2"/>
      </rPr>
      <t>re cog &lt;</t>
    </r>
    <r>
      <rPr>
        <sz val="14"/>
        <color rgb="FF010101"/>
        <rFont val="Arial"/>
        <family val="2"/>
      </rPr>
      <t xml:space="preserve">= </t>
    </r>
    <r>
      <rPr>
        <sz val="14"/>
        <color rgb="FF1C1C1C"/>
        <rFont val="Arial"/>
        <family val="2"/>
      </rPr>
      <t xml:space="preserve">2 </t>
    </r>
    <r>
      <rPr>
        <sz val="14"/>
        <color rgb="FF010101"/>
        <rFont val="Arial"/>
        <family val="2"/>
      </rPr>
      <t>- nive</t>
    </r>
    <r>
      <rPr>
        <sz val="14"/>
        <color rgb="FF1C1C1C"/>
        <rFont val="Arial"/>
        <family val="2"/>
      </rPr>
      <t>a</t>
    </r>
    <r>
      <rPr>
        <sz val="14"/>
        <color rgb="FF010101"/>
        <rFont val="Arial"/>
        <family val="2"/>
      </rPr>
      <t>u 1</t>
    </r>
  </si>
  <si>
    <r>
      <rPr>
        <sz val="14"/>
        <color rgb="FF010101"/>
        <rFont val="Arial"/>
        <family val="2"/>
      </rPr>
      <t xml:space="preserve">3134 </t>
    </r>
    <r>
      <rPr>
        <sz val="14"/>
        <color rgb="FF1C1C1C"/>
        <rFont val="Arial"/>
        <family val="2"/>
      </rPr>
      <t>0</t>
    </r>
  </si>
  <si>
    <r>
      <rPr>
        <sz val="14"/>
        <color rgb="FF010101"/>
        <rFont val="Arial"/>
        <family val="2"/>
      </rPr>
      <t xml:space="preserve">4 </t>
    </r>
    <r>
      <rPr>
        <sz val="14"/>
        <color rgb="FF1C1C1C"/>
        <rFont val="Arial"/>
        <family val="2"/>
      </rPr>
      <t>700</t>
    </r>
    <r>
      <rPr>
        <sz val="14"/>
        <color rgb="FF010101"/>
        <rFont val="Arial"/>
        <family val="2"/>
      </rPr>
      <t>,94</t>
    </r>
  </si>
  <si>
    <r>
      <rPr>
        <sz val="14"/>
        <color rgb="FF1C1C1C"/>
        <rFont val="Arial"/>
        <family val="2"/>
      </rPr>
      <t>0</t>
    </r>
    <r>
      <rPr>
        <sz val="14"/>
        <color rgb="FF010101"/>
        <rFont val="Arial"/>
        <family val="2"/>
      </rPr>
      <t>4</t>
    </r>
    <r>
      <rPr>
        <sz val="14"/>
        <color rgb="FF1C1C1C"/>
        <rFont val="Arial"/>
        <family val="2"/>
      </rPr>
      <t>06C</t>
    </r>
    <r>
      <rPr>
        <sz val="14"/>
        <color rgb="FF010101"/>
        <rFont val="Arial"/>
        <family val="2"/>
      </rPr>
      <t>2</t>
    </r>
  </si>
  <si>
    <r>
      <rPr>
        <sz val="14"/>
        <color rgb="FF010101"/>
        <rFont val="Arial"/>
        <family val="2"/>
      </rPr>
      <t>In</t>
    </r>
    <r>
      <rPr>
        <sz val="14"/>
        <color indexed="63"/>
        <rFont val="Arial"/>
        <family val="2"/>
      </rPr>
      <t>s</t>
    </r>
    <r>
      <rPr>
        <sz val="14"/>
        <color rgb="FF010101"/>
        <rFont val="Arial"/>
        <family val="2"/>
      </rPr>
      <t>uffis</t>
    </r>
    <r>
      <rPr>
        <sz val="14"/>
        <color rgb="FF1C1C1C"/>
        <rFont val="Arial"/>
        <family val="2"/>
      </rPr>
      <t>a</t>
    </r>
    <r>
      <rPr>
        <sz val="14"/>
        <color rgb="FF010101"/>
        <rFont val="Arial"/>
        <family val="2"/>
      </rPr>
      <t>n</t>
    </r>
    <r>
      <rPr>
        <sz val="14"/>
        <color rgb="FF1C1C1C"/>
        <rFont val="Arial"/>
        <family val="2"/>
      </rPr>
      <t>c</t>
    </r>
    <r>
      <rPr>
        <sz val="14"/>
        <color rgb="FF010101"/>
        <rFont val="Arial"/>
        <family val="2"/>
      </rPr>
      <t>e</t>
    </r>
    <r>
      <rPr>
        <sz val="14"/>
        <color rgb="FF1C1C1C"/>
        <rFont val="Arial"/>
        <family val="2"/>
      </rPr>
      <t xml:space="preserve">s
</t>
    </r>
    <r>
      <rPr>
        <sz val="14"/>
        <color rgb="FF010101"/>
        <rFont val="Arial"/>
        <family val="2"/>
      </rPr>
      <t xml:space="preserve">r </t>
    </r>
    <r>
      <rPr>
        <sz val="14"/>
        <color rgb="FF1C1C1C"/>
        <rFont val="Arial"/>
        <family val="2"/>
      </rPr>
      <t>esp</t>
    </r>
    <r>
      <rPr>
        <sz val="14"/>
        <color rgb="FF010101"/>
        <rFont val="Arial"/>
        <family val="2"/>
      </rPr>
      <t>i</t>
    </r>
    <r>
      <rPr>
        <sz val="14"/>
        <color rgb="FF1C1C1C"/>
        <rFont val="Arial"/>
        <family val="2"/>
      </rPr>
      <t>ra</t>
    </r>
    <r>
      <rPr>
        <sz val="14"/>
        <color rgb="FF010101"/>
        <rFont val="Arial"/>
        <family val="2"/>
      </rPr>
      <t>t</t>
    </r>
    <r>
      <rPr>
        <sz val="14"/>
        <color rgb="FF1C1C1C"/>
        <rFont val="Arial"/>
        <family val="2"/>
      </rPr>
      <t>o</t>
    </r>
    <r>
      <rPr>
        <sz val="14"/>
        <color rgb="FF010101"/>
        <rFont val="Arial"/>
        <family val="2"/>
      </rPr>
      <t>i</t>
    </r>
    <r>
      <rPr>
        <sz val="14"/>
        <color rgb="FF1C1C1C"/>
        <rFont val="Arial"/>
        <family val="2"/>
      </rPr>
      <t>re</t>
    </r>
    <r>
      <rPr>
        <sz val="14"/>
        <color rgb="FF010101"/>
        <rFont val="Arial"/>
        <family val="2"/>
      </rPr>
      <t>s chroniqu</t>
    </r>
    <r>
      <rPr>
        <sz val="14"/>
        <color rgb="FF1C1C1C"/>
        <rFont val="Arial"/>
        <family val="2"/>
      </rPr>
      <t xml:space="preserve">es
</t>
    </r>
    <r>
      <rPr>
        <i/>
        <sz val="14"/>
        <color rgb="FF010101"/>
        <rFont val="Arial"/>
        <family val="2"/>
      </rPr>
      <t xml:space="preserve">et </t>
    </r>
    <r>
      <rPr>
        <sz val="14"/>
        <color rgb="FF1C1C1C"/>
        <rFont val="Arial"/>
        <family val="2"/>
      </rPr>
      <t>b</t>
    </r>
    <r>
      <rPr>
        <sz val="14"/>
        <color rgb="FF010101"/>
        <rFont val="Arial"/>
        <family val="2"/>
      </rPr>
      <t>r</t>
    </r>
    <r>
      <rPr>
        <sz val="14"/>
        <color rgb="FF1C1C1C"/>
        <rFont val="Arial"/>
        <family val="2"/>
      </rPr>
      <t>o</t>
    </r>
    <r>
      <rPr>
        <sz val="14"/>
        <color rgb="FF010101"/>
        <rFont val="Arial"/>
        <family val="2"/>
      </rPr>
      <t>n</t>
    </r>
    <r>
      <rPr>
        <sz val="14"/>
        <color rgb="FF1C1C1C"/>
        <rFont val="Arial"/>
        <family val="2"/>
      </rPr>
      <t>c</t>
    </r>
    <r>
      <rPr>
        <sz val="14"/>
        <color rgb="FF010101"/>
        <rFont val="Arial"/>
        <family val="2"/>
      </rPr>
      <t>h op</t>
    </r>
    <r>
      <rPr>
        <sz val="14"/>
        <color rgb="FF1C1C1C"/>
        <rFont val="Arial"/>
        <family val="2"/>
      </rPr>
      <t>a</t>
    </r>
    <r>
      <rPr>
        <sz val="14"/>
        <color rgb="FF010101"/>
        <rFont val="Arial"/>
        <family val="2"/>
      </rPr>
      <t xml:space="preserve">thies
</t>
    </r>
    <r>
      <rPr>
        <sz val="14"/>
        <color rgb="FF1C1C1C"/>
        <rFont val="Arial"/>
        <family val="2"/>
      </rPr>
      <t>o</t>
    </r>
    <r>
      <rPr>
        <sz val="14"/>
        <color rgb="FF010101"/>
        <rFont val="Arial"/>
        <family val="2"/>
      </rPr>
      <t>b</t>
    </r>
    <r>
      <rPr>
        <sz val="14"/>
        <color rgb="FF1C1C1C"/>
        <rFont val="Arial"/>
        <family val="2"/>
      </rPr>
      <t>st</t>
    </r>
    <r>
      <rPr>
        <sz val="14"/>
        <color rgb="FF010101"/>
        <rFont val="Arial"/>
        <family val="2"/>
      </rPr>
      <t>ru</t>
    </r>
    <r>
      <rPr>
        <sz val="14"/>
        <color rgb="FF1C1C1C"/>
        <rFont val="Arial"/>
        <family val="2"/>
      </rPr>
      <t>ct</t>
    </r>
    <r>
      <rPr>
        <sz val="14"/>
        <color rgb="FF010101"/>
        <rFont val="Arial"/>
        <family val="2"/>
      </rPr>
      <t>iv</t>
    </r>
    <r>
      <rPr>
        <sz val="14"/>
        <color rgb="FF1C1C1C"/>
        <rFont val="Arial"/>
        <family val="2"/>
      </rPr>
      <t xml:space="preserve">es </t>
    </r>
    <r>
      <rPr>
        <sz val="14"/>
        <color rgb="FF010101"/>
        <rFont val="Arial"/>
        <family val="2"/>
      </rPr>
      <t xml:space="preserve">, </t>
    </r>
    <r>
      <rPr>
        <sz val="14"/>
        <color rgb="FF1C1C1C"/>
        <rFont val="Arial"/>
        <family val="2"/>
      </rPr>
      <t xml:space="preserve">score </t>
    </r>
    <r>
      <rPr>
        <sz val="14"/>
        <color rgb="FF010101"/>
        <rFont val="Arial"/>
        <family val="2"/>
      </rPr>
      <t xml:space="preserve">phy
</t>
    </r>
    <r>
      <rPr>
        <sz val="14"/>
        <color indexed="63"/>
        <rFont val="Arial"/>
        <family val="2"/>
      </rPr>
      <t>&gt;</t>
    </r>
    <r>
      <rPr>
        <sz val="14"/>
        <color rgb="FF7E7E7E"/>
        <rFont val="Arial"/>
        <family val="2"/>
      </rPr>
      <t xml:space="preserve">= </t>
    </r>
    <r>
      <rPr>
        <sz val="14"/>
        <color rgb="FF1C1C1C"/>
        <rFont val="Arial"/>
        <family val="2"/>
      </rPr>
      <t xml:space="preserve">5, </t>
    </r>
    <r>
      <rPr>
        <sz val="14"/>
        <color rgb="FF010101"/>
        <rFont val="Arial"/>
        <family val="2"/>
      </rPr>
      <t>sc</t>
    </r>
    <r>
      <rPr>
        <sz val="14"/>
        <color rgb="FF1C1C1C"/>
        <rFont val="Arial"/>
        <family val="2"/>
      </rPr>
      <t>o</t>
    </r>
    <r>
      <rPr>
        <sz val="14"/>
        <color rgb="FF010101"/>
        <rFont val="Arial"/>
        <family val="2"/>
      </rPr>
      <t>re co</t>
    </r>
    <r>
      <rPr>
        <sz val="14"/>
        <color rgb="FF1C1C1C"/>
        <rFont val="Arial"/>
        <family val="2"/>
      </rPr>
      <t xml:space="preserve">g </t>
    </r>
    <r>
      <rPr>
        <sz val="14"/>
        <color indexed="63"/>
        <rFont val="Arial"/>
        <family val="2"/>
      </rPr>
      <t>&lt;</t>
    </r>
    <r>
      <rPr>
        <sz val="14"/>
        <color rgb="FF010101"/>
        <rFont val="Arial"/>
        <family val="2"/>
      </rPr>
      <t xml:space="preserve">= </t>
    </r>
    <r>
      <rPr>
        <sz val="14"/>
        <color rgb="FF1C1C1C"/>
        <rFont val="Arial"/>
        <family val="2"/>
      </rPr>
      <t xml:space="preserve">2 </t>
    </r>
    <r>
      <rPr>
        <sz val="14"/>
        <color rgb="FF010101"/>
        <rFont val="Arial"/>
        <family val="2"/>
      </rPr>
      <t>- niv</t>
    </r>
    <r>
      <rPr>
        <sz val="14"/>
        <color indexed="63"/>
        <rFont val="Arial"/>
        <family val="2"/>
      </rPr>
      <t>ea</t>
    </r>
    <r>
      <rPr>
        <sz val="14"/>
        <color rgb="FF010101"/>
        <rFont val="Arial"/>
        <family val="2"/>
      </rPr>
      <t>u 2</t>
    </r>
  </si>
  <si>
    <r>
      <rPr>
        <sz val="14"/>
        <color rgb="FF010101"/>
        <rFont val="Arial"/>
        <family val="2"/>
      </rPr>
      <t xml:space="preserve">2 </t>
    </r>
    <r>
      <rPr>
        <sz val="14"/>
        <color rgb="FF1C1C1C"/>
        <rFont val="Arial"/>
        <family val="2"/>
      </rPr>
      <t>06</t>
    </r>
    <r>
      <rPr>
        <sz val="14"/>
        <color rgb="FF010101"/>
        <rFont val="Arial"/>
        <family val="2"/>
      </rPr>
      <t>2 17</t>
    </r>
  </si>
  <si>
    <r>
      <rPr>
        <sz val="14"/>
        <color rgb="FF1C1C1C"/>
        <rFont val="Arial"/>
        <family val="2"/>
      </rPr>
      <t xml:space="preserve">188 </t>
    </r>
    <r>
      <rPr>
        <sz val="14"/>
        <color rgb="FF010101"/>
        <rFont val="Arial"/>
        <family val="2"/>
      </rPr>
      <t>4 8</t>
    </r>
  </si>
  <si>
    <r>
      <rPr>
        <sz val="14"/>
        <color rgb="FF1C1C1C"/>
        <rFont val="Arial"/>
        <family val="2"/>
      </rPr>
      <t>9 9</t>
    </r>
    <r>
      <rPr>
        <sz val="14"/>
        <color rgb="FF010101"/>
        <rFont val="Arial"/>
        <family val="2"/>
      </rPr>
      <t>7</t>
    </r>
    <r>
      <rPr>
        <sz val="14"/>
        <color rgb="FF1C1C1C"/>
        <rFont val="Arial"/>
        <family val="2"/>
      </rPr>
      <t>8</t>
    </r>
    <r>
      <rPr>
        <sz val="14"/>
        <color rgb="FF010101"/>
        <rFont val="Arial"/>
        <family val="2"/>
      </rPr>
      <t xml:space="preserve">4 </t>
    </r>
    <r>
      <rPr>
        <sz val="14"/>
        <color rgb="FF1C1C1C"/>
        <rFont val="Arial"/>
        <family val="2"/>
      </rPr>
      <t>7</t>
    </r>
  </si>
  <si>
    <r>
      <rPr>
        <sz val="14"/>
        <color rgb="FF010101"/>
        <rFont val="Arial"/>
        <family val="2"/>
      </rPr>
      <t>21</t>
    </r>
    <r>
      <rPr>
        <sz val="14"/>
        <color rgb="FF1C1C1C"/>
        <rFont val="Arial"/>
        <family val="2"/>
      </rPr>
      <t>6 92</t>
    </r>
  </si>
  <si>
    <r>
      <rPr>
        <sz val="14"/>
        <color rgb="FF010101"/>
        <rFont val="Arial"/>
        <family val="2"/>
      </rPr>
      <t>In</t>
    </r>
    <r>
      <rPr>
        <sz val="14"/>
        <color rgb="FF1C1C1C"/>
        <rFont val="Arial"/>
        <family val="2"/>
      </rPr>
      <t>su</t>
    </r>
    <r>
      <rPr>
        <sz val="14"/>
        <color rgb="FF010101"/>
        <rFont val="Arial"/>
        <family val="2"/>
      </rPr>
      <t>ffis</t>
    </r>
    <r>
      <rPr>
        <sz val="14"/>
        <color rgb="FF1C1C1C"/>
        <rFont val="Arial"/>
        <family val="2"/>
      </rPr>
      <t>a</t>
    </r>
    <r>
      <rPr>
        <sz val="14"/>
        <color rgb="FF010101"/>
        <rFont val="Arial"/>
        <family val="2"/>
      </rPr>
      <t>n</t>
    </r>
    <r>
      <rPr>
        <sz val="14"/>
        <color rgb="FF1C1C1C"/>
        <rFont val="Arial"/>
        <family val="2"/>
      </rPr>
      <t xml:space="preserve">ces </t>
    </r>
    <r>
      <rPr>
        <sz val="14"/>
        <color rgb="FF010101"/>
        <rFont val="Arial"/>
        <family val="2"/>
      </rPr>
      <t>res</t>
    </r>
    <r>
      <rPr>
        <sz val="14"/>
        <color rgb="FF1C1C1C"/>
        <rFont val="Arial"/>
        <family val="2"/>
      </rPr>
      <t>p</t>
    </r>
    <r>
      <rPr>
        <sz val="14"/>
        <color rgb="FF010101"/>
        <rFont val="Arial"/>
        <family val="2"/>
      </rPr>
      <t>ir</t>
    </r>
    <r>
      <rPr>
        <sz val="14"/>
        <color rgb="FF1C1C1C"/>
        <rFont val="Arial"/>
        <family val="2"/>
      </rPr>
      <t>a</t>
    </r>
    <r>
      <rPr>
        <sz val="14"/>
        <color rgb="FF010101"/>
        <rFont val="Arial"/>
        <family val="2"/>
      </rPr>
      <t>toi</t>
    </r>
    <r>
      <rPr>
        <sz val="14"/>
        <color rgb="FF1C1C1C"/>
        <rFont val="Arial"/>
        <family val="2"/>
      </rPr>
      <t>r</t>
    </r>
    <r>
      <rPr>
        <sz val="14"/>
        <color rgb="FF010101"/>
        <rFont val="Arial"/>
        <family val="2"/>
      </rPr>
      <t>es chroni</t>
    </r>
    <r>
      <rPr>
        <sz val="14"/>
        <color rgb="FF1C1C1C"/>
        <rFont val="Arial"/>
        <family val="2"/>
      </rPr>
      <t>q</t>
    </r>
    <r>
      <rPr>
        <sz val="14"/>
        <color rgb="FF010101"/>
        <rFont val="Arial"/>
        <family val="2"/>
      </rPr>
      <t>ue</t>
    </r>
    <r>
      <rPr>
        <sz val="14"/>
        <color rgb="FF1C1C1C"/>
        <rFont val="Arial"/>
        <family val="2"/>
      </rPr>
      <t>s e</t>
    </r>
    <r>
      <rPr>
        <sz val="14"/>
        <color rgb="FF010101"/>
        <rFont val="Arial"/>
        <family val="2"/>
      </rPr>
      <t>t bro</t>
    </r>
    <r>
      <rPr>
        <sz val="14"/>
        <color rgb="FF1C1C1C"/>
        <rFont val="Arial"/>
        <family val="2"/>
      </rPr>
      <t>nc</t>
    </r>
    <r>
      <rPr>
        <sz val="14"/>
        <color rgb="FF010101"/>
        <rFont val="Arial"/>
        <family val="2"/>
      </rPr>
      <t xml:space="preserve">h </t>
    </r>
    <r>
      <rPr>
        <sz val="14"/>
        <color rgb="FF1C1C1C"/>
        <rFont val="Arial"/>
        <family val="2"/>
      </rPr>
      <t>opa</t>
    </r>
    <r>
      <rPr>
        <sz val="14"/>
        <color rgb="FF010101"/>
        <rFont val="Arial"/>
        <family val="2"/>
      </rPr>
      <t>thi</t>
    </r>
    <r>
      <rPr>
        <sz val="14"/>
        <color rgb="FF1C1C1C"/>
        <rFont val="Arial"/>
        <family val="2"/>
      </rPr>
      <t>es
o</t>
    </r>
    <r>
      <rPr>
        <sz val="14"/>
        <color rgb="FF010101"/>
        <rFont val="Arial"/>
        <family val="2"/>
      </rPr>
      <t>b</t>
    </r>
    <r>
      <rPr>
        <sz val="14"/>
        <color indexed="63"/>
        <rFont val="Arial"/>
        <family val="2"/>
      </rPr>
      <t>str</t>
    </r>
    <r>
      <rPr>
        <sz val="14"/>
        <color rgb="FF010101"/>
        <rFont val="Arial"/>
        <family val="2"/>
      </rPr>
      <t>uctive</t>
    </r>
    <r>
      <rPr>
        <sz val="14"/>
        <color rgb="FF1C1C1C"/>
        <rFont val="Arial"/>
        <family val="2"/>
      </rPr>
      <t>s</t>
    </r>
    <r>
      <rPr>
        <sz val="14"/>
        <color rgb="FF010101"/>
        <rFont val="Arial"/>
        <family val="2"/>
      </rPr>
      <t xml:space="preserve">, </t>
    </r>
    <r>
      <rPr>
        <sz val="14"/>
        <color rgb="FF1C1C1C"/>
        <rFont val="Arial"/>
        <family val="2"/>
      </rPr>
      <t>scor</t>
    </r>
    <r>
      <rPr>
        <sz val="14"/>
        <color rgb="FF010101"/>
        <rFont val="Arial"/>
        <family val="2"/>
      </rPr>
      <t xml:space="preserve">e </t>
    </r>
    <r>
      <rPr>
        <sz val="14"/>
        <color rgb="FF1C1C1C"/>
        <rFont val="Arial"/>
        <family val="2"/>
      </rPr>
      <t>p</t>
    </r>
    <r>
      <rPr>
        <sz val="14"/>
        <color rgb="FF010101"/>
        <rFont val="Arial"/>
        <family val="2"/>
      </rPr>
      <t xml:space="preserve">hy
</t>
    </r>
    <r>
      <rPr>
        <sz val="14"/>
        <color rgb="FF1C1C1C"/>
        <rFont val="Arial"/>
        <family val="2"/>
      </rPr>
      <t xml:space="preserve">&gt; </t>
    </r>
    <r>
      <rPr>
        <sz val="14"/>
        <color rgb="FF010101"/>
        <rFont val="Arial"/>
        <family val="2"/>
      </rPr>
      <t xml:space="preserve">= 5, </t>
    </r>
    <r>
      <rPr>
        <sz val="14"/>
        <color rgb="FF1C1C1C"/>
        <rFont val="Arial"/>
        <family val="2"/>
      </rPr>
      <t>sc</t>
    </r>
    <r>
      <rPr>
        <sz val="14"/>
        <color rgb="FF010101"/>
        <rFont val="Arial"/>
        <family val="2"/>
      </rPr>
      <t>o</t>
    </r>
    <r>
      <rPr>
        <sz val="14"/>
        <color rgb="FF1C1C1C"/>
        <rFont val="Arial"/>
        <family val="2"/>
      </rPr>
      <t>re cog &gt;</t>
    </r>
    <r>
      <rPr>
        <sz val="14"/>
        <color rgb="FF010101"/>
        <rFont val="Arial"/>
        <family val="2"/>
      </rPr>
      <t xml:space="preserve">= </t>
    </r>
    <r>
      <rPr>
        <sz val="14"/>
        <color rgb="FF1C1C1C"/>
        <rFont val="Arial"/>
        <family val="2"/>
      </rPr>
      <t xml:space="preserve">3 </t>
    </r>
    <r>
      <rPr>
        <sz val="14"/>
        <color rgb="FF010101"/>
        <rFont val="Arial"/>
        <family val="2"/>
      </rPr>
      <t xml:space="preserve">-
</t>
    </r>
    <r>
      <rPr>
        <b/>
        <sz val="14"/>
        <color rgb="FF010101"/>
        <rFont val="Arial"/>
        <family val="2"/>
      </rPr>
      <t xml:space="preserve">z </t>
    </r>
    <r>
      <rPr>
        <b/>
        <sz val="14"/>
        <color rgb="FF1C1C1C"/>
        <rFont val="Arial"/>
        <family val="2"/>
      </rPr>
      <t>é</t>
    </r>
    <r>
      <rPr>
        <b/>
        <sz val="14"/>
        <color rgb="FF010101"/>
        <rFont val="Arial"/>
        <family val="2"/>
      </rPr>
      <t>r</t>
    </r>
    <r>
      <rPr>
        <b/>
        <sz val="14"/>
        <color rgb="FF1C1C1C"/>
        <rFont val="Arial"/>
        <family val="2"/>
      </rPr>
      <t xml:space="preserve">o </t>
    </r>
    <r>
      <rPr>
        <b/>
        <sz val="14"/>
        <color rgb="FF010101"/>
        <rFont val="Arial"/>
        <family val="2"/>
      </rPr>
      <t>j</t>
    </r>
    <r>
      <rPr>
        <b/>
        <sz val="14"/>
        <color rgb="FF1C1C1C"/>
        <rFont val="Arial"/>
        <family val="2"/>
      </rPr>
      <t>o</t>
    </r>
    <r>
      <rPr>
        <b/>
        <sz val="14"/>
        <color rgb="FF010101"/>
        <rFont val="Arial"/>
        <family val="2"/>
      </rPr>
      <t>ur</t>
    </r>
  </si>
  <si>
    <r>
      <rPr>
        <sz val="14"/>
        <color rgb="FF010101"/>
        <rFont val="Arial"/>
        <family val="2"/>
      </rPr>
      <t>1</t>
    </r>
    <r>
      <rPr>
        <sz val="14"/>
        <color rgb="FF1C1C1C"/>
        <rFont val="Arial"/>
        <family val="2"/>
      </rPr>
      <t>8</t>
    </r>
    <r>
      <rPr>
        <sz val="14"/>
        <color rgb="FF010101"/>
        <rFont val="Arial"/>
        <family val="2"/>
      </rPr>
      <t xml:space="preserve">5 </t>
    </r>
    <r>
      <rPr>
        <sz val="14"/>
        <color rgb="FF1C1C1C"/>
        <rFont val="Arial"/>
        <family val="2"/>
      </rPr>
      <t>80</t>
    </r>
  </si>
  <si>
    <r>
      <rPr>
        <sz val="14"/>
        <color rgb="FF010101"/>
        <rFont val="Arial"/>
        <family val="2"/>
      </rPr>
      <t>In</t>
    </r>
    <r>
      <rPr>
        <sz val="14"/>
        <color rgb="FF1C1C1C"/>
        <rFont val="Arial"/>
        <family val="2"/>
      </rPr>
      <t>su</t>
    </r>
    <r>
      <rPr>
        <sz val="14"/>
        <color rgb="FF010101"/>
        <rFont val="Arial"/>
        <family val="2"/>
      </rPr>
      <t>ffi</t>
    </r>
    <r>
      <rPr>
        <sz val="14"/>
        <color rgb="FF1C1C1C"/>
        <rFont val="Arial"/>
        <family val="2"/>
      </rPr>
      <t>sa</t>
    </r>
    <r>
      <rPr>
        <sz val="14"/>
        <color rgb="FF010101"/>
        <rFont val="Arial"/>
        <family val="2"/>
      </rPr>
      <t>n</t>
    </r>
    <r>
      <rPr>
        <sz val="14"/>
        <color rgb="FF1C1C1C"/>
        <rFont val="Arial"/>
        <family val="2"/>
      </rPr>
      <t xml:space="preserve">ces
</t>
    </r>
    <r>
      <rPr>
        <sz val="14"/>
        <color rgb="FF010101"/>
        <rFont val="Arial"/>
        <family val="2"/>
      </rPr>
      <t xml:space="preserve">r </t>
    </r>
    <r>
      <rPr>
        <sz val="14"/>
        <color indexed="63"/>
        <rFont val="Arial"/>
        <family val="2"/>
      </rPr>
      <t>esp</t>
    </r>
    <r>
      <rPr>
        <sz val="14"/>
        <color rgb="FF010101"/>
        <rFont val="Arial"/>
        <family val="2"/>
      </rPr>
      <t>i</t>
    </r>
    <r>
      <rPr>
        <sz val="14"/>
        <color rgb="FF1C1C1C"/>
        <rFont val="Arial"/>
        <family val="2"/>
      </rPr>
      <t>ra</t>
    </r>
    <r>
      <rPr>
        <sz val="14"/>
        <color rgb="FF010101"/>
        <rFont val="Arial"/>
        <family val="2"/>
      </rPr>
      <t>toi</t>
    </r>
    <r>
      <rPr>
        <sz val="14"/>
        <color rgb="FF1C1C1C"/>
        <rFont val="Arial"/>
        <family val="2"/>
      </rPr>
      <t>res c</t>
    </r>
    <r>
      <rPr>
        <sz val="14"/>
        <color rgb="FF010101"/>
        <rFont val="Arial"/>
        <family val="2"/>
      </rPr>
      <t>hroni</t>
    </r>
    <r>
      <rPr>
        <sz val="14"/>
        <color rgb="FF1C1C1C"/>
        <rFont val="Arial"/>
        <family val="2"/>
      </rPr>
      <t>q</t>
    </r>
    <r>
      <rPr>
        <sz val="14"/>
        <color rgb="FF010101"/>
        <rFont val="Arial"/>
        <family val="2"/>
      </rPr>
      <t>u</t>
    </r>
    <r>
      <rPr>
        <sz val="14"/>
        <color rgb="FF1C1C1C"/>
        <rFont val="Arial"/>
        <family val="2"/>
      </rPr>
      <t xml:space="preserve">es </t>
    </r>
    <r>
      <rPr>
        <sz val="14"/>
        <color rgb="FF010101"/>
        <rFont val="Arial"/>
        <family val="2"/>
      </rPr>
      <t>et b</t>
    </r>
    <r>
      <rPr>
        <sz val="14"/>
        <color rgb="FF1C1C1C"/>
        <rFont val="Arial"/>
        <family val="2"/>
      </rPr>
      <t>ro</t>
    </r>
    <r>
      <rPr>
        <sz val="14"/>
        <color rgb="FF010101"/>
        <rFont val="Arial"/>
        <family val="2"/>
      </rPr>
      <t>nchop</t>
    </r>
    <r>
      <rPr>
        <sz val="14"/>
        <color rgb="FF1C1C1C"/>
        <rFont val="Arial"/>
        <family val="2"/>
      </rPr>
      <t>a</t>
    </r>
    <r>
      <rPr>
        <sz val="14"/>
        <color rgb="FF010101"/>
        <rFont val="Arial"/>
        <family val="2"/>
      </rPr>
      <t>thi</t>
    </r>
    <r>
      <rPr>
        <sz val="14"/>
        <color rgb="FF1C1C1C"/>
        <rFont val="Arial"/>
        <family val="2"/>
      </rPr>
      <t xml:space="preserve">es
</t>
    </r>
    <r>
      <rPr>
        <sz val="14"/>
        <color indexed="63"/>
        <rFont val="Arial"/>
        <family val="2"/>
      </rPr>
      <t>o</t>
    </r>
    <r>
      <rPr>
        <sz val="14"/>
        <color rgb="FF010101"/>
        <rFont val="Arial"/>
        <family val="2"/>
      </rPr>
      <t>b</t>
    </r>
    <r>
      <rPr>
        <sz val="14"/>
        <color rgb="FF1C1C1C"/>
        <rFont val="Arial"/>
        <family val="2"/>
      </rPr>
      <t>st</t>
    </r>
    <r>
      <rPr>
        <sz val="14"/>
        <color rgb="FF010101"/>
        <rFont val="Arial"/>
        <family val="2"/>
      </rPr>
      <t>ructiv</t>
    </r>
    <r>
      <rPr>
        <sz val="14"/>
        <color indexed="63"/>
        <rFont val="Arial"/>
        <family val="2"/>
      </rPr>
      <t xml:space="preserve">es </t>
    </r>
    <r>
      <rPr>
        <sz val="14"/>
        <color rgb="FF010101"/>
        <rFont val="Arial"/>
        <family val="2"/>
      </rPr>
      <t xml:space="preserve">, </t>
    </r>
    <r>
      <rPr>
        <sz val="14"/>
        <color rgb="FF1C1C1C"/>
        <rFont val="Arial"/>
        <family val="2"/>
      </rPr>
      <t>sco</t>
    </r>
    <r>
      <rPr>
        <sz val="14"/>
        <color rgb="FF010101"/>
        <rFont val="Arial"/>
        <family val="2"/>
      </rPr>
      <t>r</t>
    </r>
    <r>
      <rPr>
        <sz val="14"/>
        <color indexed="63"/>
        <rFont val="Arial"/>
        <family val="2"/>
      </rPr>
      <t xml:space="preserve">e </t>
    </r>
    <r>
      <rPr>
        <sz val="14"/>
        <color rgb="FF010101"/>
        <rFont val="Arial"/>
        <family val="2"/>
      </rPr>
      <t xml:space="preserve">phy
</t>
    </r>
    <r>
      <rPr>
        <sz val="14"/>
        <color indexed="63"/>
        <rFont val="Arial"/>
        <family val="2"/>
      </rPr>
      <t>&gt;</t>
    </r>
    <r>
      <rPr>
        <sz val="14"/>
        <color rgb="FF010101"/>
        <rFont val="Arial"/>
        <family val="2"/>
      </rPr>
      <t>=</t>
    </r>
    <r>
      <rPr>
        <sz val="14"/>
        <color indexed="63"/>
        <rFont val="Arial"/>
        <family val="2"/>
      </rPr>
      <t>,</t>
    </r>
    <r>
      <rPr>
        <sz val="14"/>
        <color rgb="FF010101"/>
        <rFont val="Arial"/>
        <family val="2"/>
      </rPr>
      <t xml:space="preserve">5  </t>
    </r>
    <r>
      <rPr>
        <sz val="14"/>
        <color rgb="FF1C1C1C"/>
        <rFont val="Arial"/>
        <family val="2"/>
      </rPr>
      <t>sco</t>
    </r>
    <r>
      <rPr>
        <sz val="14"/>
        <color rgb="FF010101"/>
        <rFont val="Arial"/>
        <family val="2"/>
      </rPr>
      <t>r</t>
    </r>
    <r>
      <rPr>
        <sz val="14"/>
        <color rgb="FF1C1C1C"/>
        <rFont val="Arial"/>
        <family val="2"/>
      </rPr>
      <t xml:space="preserve">e cog </t>
    </r>
    <r>
      <rPr>
        <sz val="14"/>
        <color indexed="63"/>
        <rFont val="Arial"/>
        <family val="2"/>
      </rPr>
      <t>&gt;</t>
    </r>
    <r>
      <rPr>
        <sz val="14"/>
        <color rgb="FF010101"/>
        <rFont val="Arial"/>
        <family val="2"/>
      </rPr>
      <t xml:space="preserve">= </t>
    </r>
    <r>
      <rPr>
        <sz val="14"/>
        <color rgb="FF1C1C1C"/>
        <rFont val="Arial"/>
        <family val="2"/>
      </rPr>
      <t xml:space="preserve">3 </t>
    </r>
    <r>
      <rPr>
        <sz val="14"/>
        <color rgb="FF010101"/>
        <rFont val="Arial"/>
        <family val="2"/>
      </rPr>
      <t>-
nive</t>
    </r>
    <r>
      <rPr>
        <sz val="14"/>
        <color indexed="63"/>
        <rFont val="Arial"/>
        <family val="2"/>
      </rPr>
      <t>a</t>
    </r>
    <r>
      <rPr>
        <sz val="14"/>
        <color rgb="FF010101"/>
        <rFont val="Arial"/>
        <family val="2"/>
      </rPr>
      <t>u 1</t>
    </r>
  </si>
  <si>
    <r>
      <rPr>
        <sz val="14"/>
        <color rgb="FF010101"/>
        <rFont val="Arial"/>
        <family val="2"/>
      </rPr>
      <t>4 573.49</t>
    </r>
  </si>
  <si>
    <r>
      <rPr>
        <sz val="14"/>
        <rFont val="Arial"/>
        <family val="2"/>
      </rPr>
      <t xml:space="preserve">SUPPLEMENT
</t>
    </r>
    <r>
      <rPr>
        <sz val="14"/>
        <color rgb="FF111111"/>
        <rFont val="Arial"/>
        <family val="2"/>
      </rPr>
      <t xml:space="preserve">de </t>
    </r>
    <r>
      <rPr>
        <sz val="14"/>
        <rFont val="Arial"/>
        <family val="2"/>
      </rPr>
      <t>la zone basse (SZ8)</t>
    </r>
  </si>
  <si>
    <r>
      <rPr>
        <sz val="14"/>
        <rFont val="Arial"/>
        <family val="2"/>
      </rPr>
      <t xml:space="preserve">Insuffisances respiratoires chroniques et </t>
    </r>
    <r>
      <rPr>
        <sz val="14"/>
        <color rgb="FF111111"/>
        <rFont val="Arial"/>
        <family val="2"/>
      </rPr>
      <t xml:space="preserve">bronchopathies </t>
    </r>
    <r>
      <rPr>
        <sz val="14"/>
        <rFont val="Arial"/>
        <family val="2"/>
      </rPr>
      <t xml:space="preserve">obstructives, score phy
&gt;= 5, </t>
    </r>
    <r>
      <rPr>
        <sz val="14"/>
        <color rgb="FF111111"/>
        <rFont val="Arial"/>
        <family val="2"/>
      </rPr>
      <t xml:space="preserve">score </t>
    </r>
    <r>
      <rPr>
        <sz val="14"/>
        <rFont val="Arial"/>
        <family val="2"/>
      </rPr>
      <t>cog &gt;= 3 - niveau 2</t>
    </r>
  </si>
  <si>
    <r>
      <rPr>
        <sz val="14"/>
        <color rgb="FF111111"/>
        <rFont val="Arial"/>
        <family val="2"/>
      </rPr>
      <t>0409AO</t>
    </r>
  </si>
  <si>
    <r>
      <t>Asthmes</t>
    </r>
    <r>
      <rPr>
        <sz val="14"/>
        <color rgb="FF3F3F3F"/>
        <rFont val="Arial"/>
        <family val="2"/>
      </rPr>
      <t xml:space="preserve">, </t>
    </r>
    <r>
      <rPr>
        <sz val="14"/>
        <rFont val="Arial"/>
        <family val="2"/>
      </rPr>
      <t>age&lt;= 17 - zéro jour</t>
    </r>
  </si>
  <si>
    <r>
      <rPr>
        <sz val="14"/>
        <color rgb="FF111111"/>
        <rFont val="Arial"/>
        <family val="2"/>
      </rPr>
      <t>0409A1</t>
    </r>
  </si>
  <si>
    <r>
      <t>As</t>
    </r>
    <r>
      <rPr>
        <sz val="14"/>
        <color rgb="FF262626"/>
        <rFont val="Arial"/>
        <family val="2"/>
      </rPr>
      <t>t</t>
    </r>
    <r>
      <rPr>
        <sz val="14"/>
        <rFont val="Arial"/>
        <family val="2"/>
      </rPr>
      <t>hmes</t>
    </r>
    <r>
      <rPr>
        <sz val="14"/>
        <color rgb="FF3F3F3F"/>
        <rFont val="Arial"/>
        <family val="2"/>
      </rPr>
      <t xml:space="preserve">, </t>
    </r>
    <r>
      <rPr>
        <sz val="14"/>
        <color rgb="FF111111"/>
        <rFont val="Arial"/>
        <family val="2"/>
      </rPr>
      <t xml:space="preserve">age&lt;= </t>
    </r>
    <r>
      <rPr>
        <sz val="14"/>
        <rFont val="Arial"/>
        <family val="2"/>
      </rPr>
      <t xml:space="preserve">17 </t>
    </r>
    <r>
      <rPr>
        <sz val="14"/>
        <color rgb="FF262626"/>
        <rFont val="Arial"/>
        <family val="2"/>
      </rPr>
      <t xml:space="preserve">- </t>
    </r>
    <r>
      <rPr>
        <sz val="14"/>
        <color rgb="FF111111"/>
        <rFont val="Arial"/>
        <family val="2"/>
      </rPr>
      <t xml:space="preserve">niveau </t>
    </r>
    <r>
      <rPr>
        <sz val="14"/>
        <rFont val="Arial"/>
        <family val="2"/>
      </rPr>
      <t>1</t>
    </r>
  </si>
  <si>
    <r>
      <t xml:space="preserve">4 </t>
    </r>
    <r>
      <rPr>
        <sz val="14"/>
        <color rgb="FF111111"/>
        <rFont val="Arial"/>
        <family val="2"/>
      </rPr>
      <t>573,13</t>
    </r>
  </si>
  <si>
    <r>
      <t>Asthmes</t>
    </r>
    <r>
      <rPr>
        <sz val="14"/>
        <color rgb="FF262626"/>
        <rFont val="Arial"/>
        <family val="2"/>
      </rPr>
      <t xml:space="preserve">, </t>
    </r>
    <r>
      <rPr>
        <sz val="14"/>
        <rFont val="Arial"/>
        <family val="2"/>
      </rPr>
      <t xml:space="preserve">age&lt;= 17 - niveau </t>
    </r>
    <r>
      <rPr>
        <sz val="14"/>
        <color rgb="FF111111"/>
        <rFont val="Arial"/>
        <family val="2"/>
      </rPr>
      <t>2</t>
    </r>
  </si>
  <si>
    <r>
      <rPr>
        <sz val="14"/>
        <rFont val="Arial"/>
        <family val="2"/>
      </rPr>
      <t xml:space="preserve">Asthmes, age&gt;= 18 -
</t>
    </r>
    <r>
      <rPr>
        <b/>
        <sz val="14"/>
        <rFont val="Arial"/>
        <family val="2"/>
      </rPr>
      <t>niveau 1</t>
    </r>
  </si>
  <si>
    <r>
      <t xml:space="preserve">5 </t>
    </r>
    <r>
      <rPr>
        <sz val="14"/>
        <color rgb="FF111111"/>
        <rFont val="Arial"/>
        <family val="2"/>
      </rPr>
      <t>028,79</t>
    </r>
  </si>
  <si>
    <r>
      <t>Asthmes</t>
    </r>
    <r>
      <rPr>
        <sz val="14"/>
        <color rgb="FF3F3F3F"/>
        <rFont val="Arial"/>
        <family val="2"/>
      </rPr>
      <t xml:space="preserve">. </t>
    </r>
    <r>
      <rPr>
        <vertAlign val="superscript"/>
        <sz val="14"/>
        <color rgb="FF111111"/>
        <rFont val="Arial"/>
        <family val="2"/>
      </rPr>
      <t xml:space="preserve">age&gt;= </t>
    </r>
    <r>
      <rPr>
        <vertAlign val="superscript"/>
        <sz val="14"/>
        <rFont val="Arial"/>
        <family val="2"/>
      </rPr>
      <t xml:space="preserve">18 </t>
    </r>
    <r>
      <rPr>
        <vertAlign val="superscript"/>
        <sz val="14"/>
        <color rgb="FF262626"/>
        <rFont val="Arial"/>
        <family val="2"/>
      </rPr>
      <t xml:space="preserve">- </t>
    </r>
    <r>
      <rPr>
        <sz val="14"/>
        <rFont val="Arial"/>
        <family val="2"/>
      </rPr>
      <t>niveau 2</t>
    </r>
  </si>
  <si>
    <r>
      <t xml:space="preserve">5 </t>
    </r>
    <r>
      <rPr>
        <sz val="14"/>
        <color rgb="FF111111"/>
        <rFont val="Arial"/>
        <family val="2"/>
      </rPr>
      <t>640.87</t>
    </r>
  </si>
  <si>
    <r>
      <t xml:space="preserve">Tuberculoses pulmonaires - </t>
    </r>
    <r>
      <rPr>
        <sz val="14"/>
        <color rgb="FF111111"/>
        <rFont val="Arial"/>
        <family val="2"/>
      </rPr>
      <t xml:space="preserve">niveau </t>
    </r>
    <r>
      <rPr>
        <sz val="14"/>
        <rFont val="Arial"/>
        <family val="2"/>
      </rPr>
      <t>1</t>
    </r>
  </si>
  <si>
    <r>
      <rPr>
        <sz val="14"/>
        <color rgb="FF111111"/>
        <rFont val="Arial"/>
        <family val="2"/>
      </rPr>
      <t>156.50</t>
    </r>
  </si>
  <si>
    <r>
      <t>04</t>
    </r>
    <r>
      <rPr>
        <sz val="14"/>
        <color rgb="FF262626"/>
        <rFont val="Arial"/>
        <family val="2"/>
      </rPr>
      <t>1</t>
    </r>
    <r>
      <rPr>
        <sz val="14"/>
        <rFont val="Arial"/>
        <family val="2"/>
      </rPr>
      <t>2A2</t>
    </r>
  </si>
  <si>
    <r>
      <rPr>
        <sz val="14"/>
        <color rgb="FF111111"/>
        <rFont val="Arial"/>
        <family val="2"/>
      </rPr>
      <t xml:space="preserve">Tuberculoses </t>
    </r>
    <r>
      <rPr>
        <sz val="14"/>
        <rFont val="Arial"/>
        <family val="2"/>
      </rPr>
      <t>pulmonaires - niveau 2</t>
    </r>
  </si>
  <si>
    <r>
      <rPr>
        <sz val="14"/>
        <color rgb="FF111111"/>
        <rFont val="Arial"/>
        <family val="2"/>
      </rPr>
      <t xml:space="preserve">173 </t>
    </r>
    <r>
      <rPr>
        <sz val="14"/>
        <rFont val="Arial"/>
        <family val="2"/>
      </rPr>
      <t>39</t>
    </r>
  </si>
  <si>
    <r>
      <t xml:space="preserve">6 </t>
    </r>
    <r>
      <rPr>
        <sz val="14"/>
        <color rgb="FF111111"/>
        <rFont val="Arial"/>
        <family val="2"/>
      </rPr>
      <t>242 21</t>
    </r>
  </si>
  <si>
    <r>
      <t xml:space="preserve">Infections </t>
    </r>
    <r>
      <rPr>
        <sz val="14"/>
        <color rgb="FF111111"/>
        <rFont val="Arial"/>
        <family val="2"/>
      </rPr>
      <t xml:space="preserve">broncho- pulmonaires (non </t>
    </r>
    <r>
      <rPr>
        <sz val="14"/>
        <rFont val="Arial"/>
        <family val="2"/>
      </rPr>
      <t xml:space="preserve">tuberculeuses), </t>
    </r>
    <r>
      <rPr>
        <sz val="14"/>
        <color rgb="FF111111"/>
        <rFont val="Arial"/>
        <family val="2"/>
      </rPr>
      <t xml:space="preserve">score </t>
    </r>
    <r>
      <rPr>
        <sz val="14"/>
        <rFont val="Arial"/>
        <family val="2"/>
      </rPr>
      <t xml:space="preserve">ohv &lt;= 12 </t>
    </r>
    <r>
      <rPr>
        <sz val="14"/>
        <color rgb="FF262626"/>
        <rFont val="Arial"/>
        <family val="2"/>
      </rPr>
      <t xml:space="preserve">- </t>
    </r>
    <r>
      <rPr>
        <sz val="14"/>
        <rFont val="Arial"/>
        <family val="2"/>
      </rPr>
      <t>zéro iour</t>
    </r>
  </si>
  <si>
    <r>
      <rPr>
        <sz val="14"/>
        <color rgb="FF111111"/>
        <rFont val="Arial"/>
        <family val="2"/>
      </rPr>
      <t>0415A1</t>
    </r>
  </si>
  <si>
    <r>
      <t>In</t>
    </r>
    <r>
      <rPr>
        <sz val="14"/>
        <color rgb="FF262626"/>
        <rFont val="Arial"/>
        <family val="2"/>
      </rPr>
      <t>fectio</t>
    </r>
    <r>
      <rPr>
        <sz val="14"/>
        <rFont val="Arial"/>
        <family val="2"/>
      </rPr>
      <t>n</t>
    </r>
    <r>
      <rPr>
        <sz val="14"/>
        <color rgb="FF262626"/>
        <rFont val="Arial"/>
        <family val="2"/>
      </rPr>
      <t xml:space="preserve">s </t>
    </r>
    <r>
      <rPr>
        <sz val="14"/>
        <color rgb="FF111111"/>
        <rFont val="Arial"/>
        <family val="2"/>
      </rPr>
      <t xml:space="preserve">broncho- </t>
    </r>
    <r>
      <rPr>
        <sz val="14"/>
        <rFont val="Arial"/>
        <family val="2"/>
      </rPr>
      <t xml:space="preserve">pulmonaires </t>
    </r>
    <r>
      <rPr>
        <sz val="14"/>
        <color rgb="FF262626"/>
        <rFont val="Arial"/>
        <family val="2"/>
      </rPr>
      <t xml:space="preserve">(non </t>
    </r>
    <r>
      <rPr>
        <sz val="14"/>
        <color rgb="FF111111"/>
        <rFont val="Arial"/>
        <family val="2"/>
      </rPr>
      <t xml:space="preserve">tuberculeuses), score </t>
    </r>
    <r>
      <rPr>
        <sz val="14"/>
        <rFont val="Arial"/>
        <family val="2"/>
      </rPr>
      <t xml:space="preserve">phy </t>
    </r>
    <r>
      <rPr>
        <sz val="14"/>
        <color rgb="FF262626"/>
        <rFont val="Arial"/>
        <family val="2"/>
      </rPr>
      <t>&lt;</t>
    </r>
    <r>
      <rPr>
        <sz val="14"/>
        <rFont val="Arial"/>
        <family val="2"/>
      </rPr>
      <t xml:space="preserve">= 12 - </t>
    </r>
    <r>
      <rPr>
        <sz val="14"/>
        <color rgb="FF111111"/>
        <rFont val="Arial"/>
        <family val="2"/>
      </rPr>
      <t xml:space="preserve">niveau </t>
    </r>
    <r>
      <rPr>
        <sz val="14"/>
        <rFont val="Arial"/>
        <family val="2"/>
      </rPr>
      <t>1</t>
    </r>
  </si>
  <si>
    <r>
      <rPr>
        <sz val="14"/>
        <color rgb="FF111111"/>
        <rFont val="Arial"/>
        <family val="2"/>
      </rPr>
      <t>239.17</t>
    </r>
  </si>
  <si>
    <r>
      <rPr>
        <sz val="14"/>
        <color rgb="FF262626"/>
        <rFont val="Arial"/>
        <family val="2"/>
      </rPr>
      <t xml:space="preserve">3 </t>
    </r>
    <r>
      <rPr>
        <sz val="14"/>
        <color rgb="FF111111"/>
        <rFont val="Arial"/>
        <family val="2"/>
      </rPr>
      <t>587.54</t>
    </r>
  </si>
  <si>
    <r>
      <rPr>
        <sz val="14"/>
        <color rgb="FF111111"/>
        <rFont val="Arial"/>
        <family val="2"/>
      </rPr>
      <t>0415A2</t>
    </r>
  </si>
  <si>
    <r>
      <t>Inf</t>
    </r>
    <r>
      <rPr>
        <sz val="14"/>
        <color rgb="FF262626"/>
        <rFont val="Arial"/>
        <family val="2"/>
      </rPr>
      <t>ect</t>
    </r>
    <r>
      <rPr>
        <sz val="14"/>
        <rFont val="Arial"/>
        <family val="2"/>
      </rPr>
      <t>ion</t>
    </r>
    <r>
      <rPr>
        <sz val="14"/>
        <color rgb="FF262626"/>
        <rFont val="Arial"/>
        <family val="2"/>
      </rPr>
      <t xml:space="preserve">s </t>
    </r>
    <r>
      <rPr>
        <sz val="14"/>
        <color rgb="FF111111"/>
        <rFont val="Arial"/>
        <family val="2"/>
      </rPr>
      <t>broncho- pu</t>
    </r>
    <r>
      <rPr>
        <sz val="14"/>
        <rFont val="Arial"/>
        <family val="2"/>
      </rPr>
      <t>I</t>
    </r>
    <r>
      <rPr>
        <sz val="14"/>
        <color rgb="FF111111"/>
        <rFont val="Arial"/>
        <family val="2"/>
      </rPr>
      <t>monaires (non tuberculeus</t>
    </r>
    <r>
      <rPr>
        <sz val="14"/>
        <color rgb="FF3F3F3F"/>
        <rFont val="Arial"/>
        <family val="2"/>
      </rPr>
      <t>e</t>
    </r>
    <r>
      <rPr>
        <sz val="14"/>
        <color rgb="FF111111"/>
        <rFont val="Arial"/>
        <family val="2"/>
      </rPr>
      <t>s)</t>
    </r>
    <r>
      <rPr>
        <sz val="14"/>
        <color rgb="FF545454"/>
        <rFont val="Arial"/>
        <family val="2"/>
      </rPr>
      <t xml:space="preserve">, </t>
    </r>
    <r>
      <rPr>
        <sz val="14"/>
        <color rgb="FF111111"/>
        <rFont val="Arial"/>
        <family val="2"/>
      </rPr>
      <t xml:space="preserve">score </t>
    </r>
    <r>
      <rPr>
        <sz val="14"/>
        <rFont val="Arial"/>
        <family val="2"/>
      </rPr>
      <t xml:space="preserve">ohv </t>
    </r>
    <r>
      <rPr>
        <sz val="14"/>
        <color rgb="FF111111"/>
        <rFont val="Arial"/>
        <family val="2"/>
      </rPr>
      <t xml:space="preserve">&lt;= </t>
    </r>
    <r>
      <rPr>
        <sz val="14"/>
        <rFont val="Arial"/>
        <family val="2"/>
      </rPr>
      <t xml:space="preserve">12 - </t>
    </r>
    <r>
      <rPr>
        <sz val="14"/>
        <color rgb="FF111111"/>
        <rFont val="Arial"/>
        <family val="2"/>
      </rPr>
      <t xml:space="preserve">niveau </t>
    </r>
    <r>
      <rPr>
        <sz val="14"/>
        <color rgb="FF262626"/>
        <rFont val="Arial"/>
        <family val="2"/>
      </rPr>
      <t>2</t>
    </r>
  </si>
  <si>
    <r>
      <t xml:space="preserve">1 </t>
    </r>
    <r>
      <rPr>
        <sz val="14"/>
        <color rgb="FF111111"/>
        <rFont val="Arial"/>
        <family val="2"/>
      </rPr>
      <t>731 07</t>
    </r>
  </si>
  <si>
    <r>
      <rPr>
        <sz val="14"/>
        <color rgb="FF111111"/>
        <rFont val="Arial"/>
        <family val="2"/>
      </rPr>
      <t>132 60</t>
    </r>
  </si>
  <si>
    <r>
      <rPr>
        <sz val="14"/>
        <color rgb="FF262626"/>
        <rFont val="Arial"/>
        <family val="2"/>
      </rPr>
      <t xml:space="preserve">6 </t>
    </r>
    <r>
      <rPr>
        <sz val="14"/>
        <rFont val="Arial"/>
        <family val="2"/>
      </rPr>
      <t xml:space="preserve">372 </t>
    </r>
    <r>
      <rPr>
        <sz val="14"/>
        <color rgb="FF111111"/>
        <rFont val="Arial"/>
        <family val="2"/>
      </rPr>
      <t>23</t>
    </r>
  </si>
  <si>
    <r>
      <rPr>
        <sz val="14"/>
        <color rgb="FF111111"/>
        <rFont val="Arial"/>
        <family val="2"/>
      </rPr>
      <t>163 39</t>
    </r>
  </si>
  <si>
    <r>
      <rPr>
        <b/>
        <sz val="14"/>
        <rFont val="Arial"/>
        <family val="2"/>
      </rPr>
      <t>In</t>
    </r>
    <r>
      <rPr>
        <b/>
        <sz val="14"/>
        <color rgb="FF262626"/>
        <rFont val="Arial"/>
        <family val="2"/>
      </rPr>
      <t>fect</t>
    </r>
    <r>
      <rPr>
        <b/>
        <sz val="14"/>
        <rFont val="Arial"/>
        <family val="2"/>
      </rPr>
      <t xml:space="preserve">ions  broncho- </t>
    </r>
    <r>
      <rPr>
        <sz val="14"/>
        <rFont val="Arial"/>
        <family val="2"/>
      </rPr>
      <t xml:space="preserve">pulmonaires </t>
    </r>
    <r>
      <rPr>
        <sz val="14"/>
        <color rgb="FF111111"/>
        <rFont val="Arial"/>
        <family val="2"/>
      </rPr>
      <t xml:space="preserve">(non </t>
    </r>
    <r>
      <rPr>
        <sz val="14"/>
        <rFont val="Arial"/>
        <family val="2"/>
      </rPr>
      <t>tub</t>
    </r>
    <r>
      <rPr>
        <sz val="14"/>
        <color rgb="FF262626"/>
        <rFont val="Arial"/>
        <family val="2"/>
      </rPr>
      <t>erc</t>
    </r>
    <r>
      <rPr>
        <sz val="14"/>
        <rFont val="Arial"/>
        <family val="2"/>
      </rPr>
      <t>uleuses)</t>
    </r>
    <r>
      <rPr>
        <sz val="14"/>
        <color rgb="FF646464"/>
        <rFont val="Arial"/>
        <family val="2"/>
      </rPr>
      <t xml:space="preserve">, </t>
    </r>
    <r>
      <rPr>
        <sz val="14"/>
        <color rgb="FF262626"/>
        <rFont val="Arial"/>
        <family val="2"/>
      </rPr>
      <t xml:space="preserve">score </t>
    </r>
    <r>
      <rPr>
        <sz val="14"/>
        <color rgb="FF111111"/>
        <rFont val="Arial"/>
        <family val="2"/>
      </rPr>
      <t xml:space="preserve">ohv </t>
    </r>
    <r>
      <rPr>
        <sz val="14"/>
        <color rgb="FF3F3F3F"/>
        <rFont val="Arial"/>
        <family val="2"/>
      </rPr>
      <t>&gt;</t>
    </r>
    <r>
      <rPr>
        <sz val="14"/>
        <color rgb="FF7E7E7E"/>
        <rFont val="Arial"/>
        <family val="2"/>
      </rPr>
      <t xml:space="preserve">= </t>
    </r>
    <r>
      <rPr>
        <sz val="14"/>
        <rFont val="Arial"/>
        <family val="2"/>
      </rPr>
      <t xml:space="preserve">13 - </t>
    </r>
    <r>
      <rPr>
        <sz val="14"/>
        <color rgb="FF111111"/>
        <rFont val="Arial"/>
        <family val="2"/>
      </rPr>
      <t xml:space="preserve">niveau </t>
    </r>
    <r>
      <rPr>
        <sz val="14"/>
        <rFont val="Arial"/>
        <family val="2"/>
      </rPr>
      <t>1</t>
    </r>
  </si>
  <si>
    <r>
      <rPr>
        <sz val="14"/>
        <color rgb="FF111111"/>
        <rFont val="Arial"/>
        <family val="2"/>
      </rPr>
      <t>194.93</t>
    </r>
  </si>
  <si>
    <r>
      <rPr>
        <sz val="14"/>
        <color rgb="FF262626"/>
        <rFont val="Arial"/>
        <family val="2"/>
      </rPr>
      <t xml:space="preserve">5 </t>
    </r>
    <r>
      <rPr>
        <sz val="14"/>
        <color rgb="FF111111"/>
        <rFont val="Arial"/>
        <family val="2"/>
      </rPr>
      <t>652.94</t>
    </r>
  </si>
  <si>
    <r>
      <t>In</t>
    </r>
    <r>
      <rPr>
        <sz val="14"/>
        <color rgb="FF262626"/>
        <rFont val="Arial"/>
        <family val="2"/>
      </rPr>
      <t>fectio</t>
    </r>
    <r>
      <rPr>
        <sz val="14"/>
        <rFont val="Arial"/>
        <family val="2"/>
      </rPr>
      <t>n</t>
    </r>
    <r>
      <rPr>
        <sz val="14"/>
        <color rgb="FF262626"/>
        <rFont val="Arial"/>
        <family val="2"/>
      </rPr>
      <t xml:space="preserve">s </t>
    </r>
    <r>
      <rPr>
        <sz val="14"/>
        <color rgb="FF111111"/>
        <rFont val="Arial"/>
        <family val="2"/>
      </rPr>
      <t>broncho- pulmonaires (non tuberculeuses)</t>
    </r>
    <r>
      <rPr>
        <sz val="14"/>
        <color rgb="FF545454"/>
        <rFont val="Arial"/>
        <family val="2"/>
      </rPr>
      <t xml:space="preserve">, </t>
    </r>
    <r>
      <rPr>
        <sz val="14"/>
        <color rgb="FF111111"/>
        <rFont val="Arial"/>
        <family val="2"/>
      </rPr>
      <t xml:space="preserve">score phv </t>
    </r>
    <r>
      <rPr>
        <sz val="14"/>
        <color rgb="FF262626"/>
        <rFont val="Arial"/>
        <family val="2"/>
      </rPr>
      <t>&gt;</t>
    </r>
    <r>
      <rPr>
        <sz val="14"/>
        <rFont val="Arial"/>
        <family val="2"/>
      </rPr>
      <t xml:space="preserve">= 13 - </t>
    </r>
    <r>
      <rPr>
        <sz val="14"/>
        <color rgb="FF111111"/>
        <rFont val="Arial"/>
        <family val="2"/>
      </rPr>
      <t>niveau 2</t>
    </r>
  </si>
  <si>
    <r>
      <rPr>
        <sz val="14"/>
        <color rgb="FF111111"/>
        <rFont val="Arial"/>
        <family val="2"/>
      </rPr>
      <t>210.44</t>
    </r>
  </si>
  <si>
    <r>
      <rPr>
        <sz val="14"/>
        <color rgb="FF111111"/>
        <rFont val="Arial"/>
        <family val="2"/>
      </rPr>
      <t>9 049.02</t>
    </r>
  </si>
  <si>
    <r>
      <rPr>
        <sz val="14"/>
        <color rgb="FF262626"/>
        <rFont val="Arial"/>
        <family val="2"/>
      </rPr>
      <t>0</t>
    </r>
    <r>
      <rPr>
        <sz val="14"/>
        <rFont val="Arial"/>
        <family val="2"/>
      </rPr>
      <t>418A1</t>
    </r>
  </si>
  <si>
    <r>
      <t>Emboli</t>
    </r>
    <r>
      <rPr>
        <sz val="14"/>
        <color rgb="FF262626"/>
        <rFont val="Arial"/>
        <family val="2"/>
      </rPr>
      <t>es p</t>
    </r>
    <r>
      <rPr>
        <sz val="14"/>
        <rFont val="Arial"/>
        <family val="2"/>
      </rPr>
      <t>ulmon</t>
    </r>
    <r>
      <rPr>
        <sz val="14"/>
        <color rgb="FF262626"/>
        <rFont val="Arial"/>
        <family val="2"/>
      </rPr>
      <t>a</t>
    </r>
    <r>
      <rPr>
        <sz val="14"/>
        <rFont val="Arial"/>
        <family val="2"/>
      </rPr>
      <t>ires</t>
    </r>
    <r>
      <rPr>
        <sz val="14"/>
        <color rgb="FF3F3F3F"/>
        <rFont val="Arial"/>
        <family val="2"/>
      </rPr>
      <t xml:space="preserve">, </t>
    </r>
    <r>
      <rPr>
        <sz val="14"/>
        <color rgb="FF111111"/>
        <rFont val="Arial"/>
        <family val="2"/>
      </rPr>
      <t xml:space="preserve">score phy &lt;= 8 </t>
    </r>
    <r>
      <rPr>
        <sz val="14"/>
        <rFont val="Arial"/>
        <family val="2"/>
      </rPr>
      <t>- niveau 1</t>
    </r>
  </si>
  <si>
    <r>
      <rPr>
        <sz val="14"/>
        <color rgb="FF111111"/>
        <rFont val="Arial"/>
        <family val="2"/>
      </rPr>
      <t>189.77</t>
    </r>
  </si>
  <si>
    <r>
      <rPr>
        <sz val="14"/>
        <color rgb="FF111111"/>
        <rFont val="Arial"/>
        <family val="2"/>
      </rPr>
      <t>2 846.60</t>
    </r>
  </si>
  <si>
    <r>
      <rPr>
        <sz val="14"/>
        <color rgb="FF111111"/>
        <rFont val="Arial"/>
        <family val="2"/>
      </rPr>
      <t>0418A2</t>
    </r>
  </si>
  <si>
    <r>
      <t>Emboli</t>
    </r>
    <r>
      <rPr>
        <sz val="14"/>
        <color rgb="FF262626"/>
        <rFont val="Arial"/>
        <family val="2"/>
      </rPr>
      <t>es p</t>
    </r>
    <r>
      <rPr>
        <sz val="14"/>
        <rFont val="Arial"/>
        <family val="2"/>
      </rPr>
      <t>ulmon</t>
    </r>
    <r>
      <rPr>
        <sz val="14"/>
        <color rgb="FF262626"/>
        <rFont val="Arial"/>
        <family val="2"/>
      </rPr>
      <t>a</t>
    </r>
    <r>
      <rPr>
        <sz val="14"/>
        <rFont val="Arial"/>
        <family val="2"/>
      </rPr>
      <t>ires</t>
    </r>
    <r>
      <rPr>
        <sz val="14"/>
        <color rgb="FF3F3F3F"/>
        <rFont val="Arial"/>
        <family val="2"/>
      </rPr>
      <t xml:space="preserve">, </t>
    </r>
    <r>
      <rPr>
        <sz val="14"/>
        <color rgb="FF111111"/>
        <rFont val="Arial"/>
        <family val="2"/>
      </rPr>
      <t xml:space="preserve">score phy &lt;= 8 </t>
    </r>
    <r>
      <rPr>
        <sz val="14"/>
        <rFont val="Arial"/>
        <family val="2"/>
      </rPr>
      <t xml:space="preserve">- niveau </t>
    </r>
    <r>
      <rPr>
        <sz val="14"/>
        <color rgb="FF111111"/>
        <rFont val="Arial"/>
        <family val="2"/>
      </rPr>
      <t>2</t>
    </r>
  </si>
  <si>
    <r>
      <rPr>
        <sz val="14"/>
        <color rgb="FF111111"/>
        <rFont val="Arial"/>
        <family val="2"/>
      </rPr>
      <t>239.02</t>
    </r>
  </si>
  <si>
    <r>
      <rPr>
        <sz val="14"/>
        <color rgb="FF111111"/>
        <rFont val="Arial"/>
        <family val="2"/>
      </rPr>
      <t>3 585.32</t>
    </r>
  </si>
  <si>
    <r>
      <t xml:space="preserve">Embolies </t>
    </r>
    <r>
      <rPr>
        <sz val="14"/>
        <color rgb="FF111111"/>
        <rFont val="Arial"/>
        <family val="2"/>
      </rPr>
      <t>pulmonaires</t>
    </r>
    <r>
      <rPr>
        <sz val="14"/>
        <color rgb="FF3F3F3F"/>
        <rFont val="Arial"/>
        <family val="2"/>
      </rPr>
      <t xml:space="preserve">, </t>
    </r>
    <r>
      <rPr>
        <sz val="14"/>
        <color rgb="FF111111"/>
        <rFont val="Arial"/>
        <family val="2"/>
      </rPr>
      <t xml:space="preserve">score phy :&gt;= </t>
    </r>
    <r>
      <rPr>
        <sz val="14"/>
        <color rgb="FF262626"/>
        <rFont val="Arial"/>
        <family val="2"/>
      </rPr>
      <t xml:space="preserve">9 </t>
    </r>
    <r>
      <rPr>
        <sz val="14"/>
        <rFont val="Arial"/>
        <family val="2"/>
      </rPr>
      <t>- niveau 1</t>
    </r>
  </si>
  <si>
    <r>
      <t>17</t>
    </r>
    <r>
      <rPr>
        <sz val="14"/>
        <color rgb="FF262626"/>
        <rFont val="Arial"/>
        <family val="2"/>
      </rPr>
      <t xml:space="preserve">3 </t>
    </r>
    <r>
      <rPr>
        <sz val="14"/>
        <rFont val="Arial"/>
        <family val="2"/>
      </rPr>
      <t>49</t>
    </r>
  </si>
  <si>
    <r>
      <rPr>
        <sz val="14"/>
        <color rgb="FF111111"/>
        <rFont val="Arial"/>
        <family val="2"/>
      </rPr>
      <t>173.49</t>
    </r>
  </si>
  <si>
    <r>
      <rPr>
        <sz val="14"/>
        <color rgb="FF111111"/>
        <rFont val="Arial"/>
        <family val="2"/>
      </rPr>
      <t>6 245.69</t>
    </r>
  </si>
  <si>
    <r>
      <rPr>
        <sz val="14"/>
        <rFont val="Arial"/>
        <family val="2"/>
      </rPr>
      <t>Embolie</t>
    </r>
    <r>
      <rPr>
        <sz val="14"/>
        <color rgb="FF262626"/>
        <rFont val="Arial"/>
        <family val="2"/>
      </rPr>
      <t xml:space="preserve">s </t>
    </r>
    <r>
      <rPr>
        <sz val="14"/>
        <color rgb="FF111111"/>
        <rFont val="Arial"/>
        <family val="2"/>
      </rPr>
      <t>pulmonaires</t>
    </r>
    <r>
      <rPr>
        <sz val="14"/>
        <color rgb="FF646464"/>
        <rFont val="Arial"/>
        <family val="2"/>
      </rPr>
      <t xml:space="preserve">,
</t>
    </r>
    <r>
      <rPr>
        <sz val="14"/>
        <color rgb="FF111111"/>
        <rFont val="Arial"/>
        <family val="2"/>
      </rPr>
      <t xml:space="preserve">score phy &gt;= </t>
    </r>
    <r>
      <rPr>
        <sz val="14"/>
        <color rgb="FF262626"/>
        <rFont val="Arial"/>
        <family val="2"/>
      </rPr>
      <t xml:space="preserve">9 </t>
    </r>
    <r>
      <rPr>
        <sz val="14"/>
        <rFont val="Arial"/>
        <family val="2"/>
      </rPr>
      <t>- ni</t>
    </r>
    <r>
      <rPr>
        <sz val="14"/>
        <color rgb="FF262626"/>
        <rFont val="Arial"/>
        <family val="2"/>
      </rPr>
      <t xml:space="preserve">veau </t>
    </r>
    <r>
      <rPr>
        <sz val="14"/>
        <color rgb="FF111111"/>
        <rFont val="Arial"/>
        <family val="2"/>
      </rPr>
      <t>2</t>
    </r>
  </si>
  <si>
    <r>
      <t xml:space="preserve">195 </t>
    </r>
    <r>
      <rPr>
        <sz val="14"/>
        <color rgb="FF111111"/>
        <rFont val="Arial"/>
        <family val="2"/>
      </rPr>
      <t>23</t>
    </r>
  </si>
  <si>
    <r>
      <rPr>
        <sz val="14"/>
        <color rgb="FF111111"/>
        <rFont val="Arial"/>
        <family val="2"/>
      </rPr>
      <t>195.23</t>
    </r>
  </si>
  <si>
    <r>
      <rPr>
        <sz val="14"/>
        <color rgb="FF262626"/>
        <rFont val="Arial"/>
        <family val="2"/>
      </rPr>
      <t xml:space="preserve">8 </t>
    </r>
    <r>
      <rPr>
        <sz val="14"/>
        <rFont val="Arial"/>
        <family val="2"/>
      </rPr>
      <t>394.68</t>
    </r>
  </si>
  <si>
    <r>
      <rPr>
        <sz val="14"/>
        <color rgb="FF111111"/>
        <rFont val="Arial"/>
        <family val="2"/>
      </rPr>
      <t xml:space="preserve">182 </t>
    </r>
    <r>
      <rPr>
        <sz val="14"/>
        <rFont val="Arial"/>
        <family val="2"/>
      </rPr>
      <t>49</t>
    </r>
  </si>
  <si>
    <r>
      <rPr>
        <sz val="14"/>
        <color rgb="FF111111"/>
        <rFont val="Arial"/>
        <family val="2"/>
      </rPr>
      <t>0424AO</t>
    </r>
  </si>
  <si>
    <r>
      <rPr>
        <sz val="14"/>
        <color rgb="FF111111"/>
        <rFont val="Arial"/>
        <family val="2"/>
      </rPr>
      <t xml:space="preserve">Autres affections de
</t>
    </r>
    <r>
      <rPr>
        <sz val="14"/>
        <rFont val="Arial"/>
        <family val="2"/>
      </rPr>
      <t>l'app</t>
    </r>
    <r>
      <rPr>
        <sz val="14"/>
        <color rgb="FF262626"/>
        <rFont val="Arial"/>
        <family val="2"/>
      </rPr>
      <t>are</t>
    </r>
    <r>
      <rPr>
        <sz val="14"/>
        <rFont val="Arial"/>
        <family val="2"/>
      </rPr>
      <t>il r</t>
    </r>
    <r>
      <rPr>
        <sz val="14"/>
        <color rgb="FF262626"/>
        <rFont val="Arial"/>
        <family val="2"/>
      </rPr>
      <t>es</t>
    </r>
    <r>
      <rPr>
        <sz val="14"/>
        <rFont val="Arial"/>
        <family val="2"/>
      </rPr>
      <t>piratoir</t>
    </r>
    <r>
      <rPr>
        <sz val="14"/>
        <color rgb="FF262626"/>
        <rFont val="Arial"/>
        <family val="2"/>
      </rPr>
      <t xml:space="preserve">e, </t>
    </r>
    <r>
      <rPr>
        <sz val="14"/>
        <color rgb="FF111111"/>
        <rFont val="Arial"/>
        <family val="2"/>
      </rPr>
      <t xml:space="preserve">score </t>
    </r>
    <r>
      <rPr>
        <sz val="14"/>
        <rFont val="Arial"/>
        <family val="2"/>
      </rPr>
      <t>phy &lt;= 12 - zèro iour</t>
    </r>
  </si>
  <si>
    <r>
      <rPr>
        <sz val="14"/>
        <color rgb="FF111111"/>
        <rFont val="Arial"/>
        <family val="2"/>
      </rPr>
      <t>148.21</t>
    </r>
  </si>
  <si>
    <r>
      <rPr>
        <sz val="14"/>
        <color rgb="FF111111"/>
        <rFont val="Arial"/>
        <family val="2"/>
      </rPr>
      <t>0424A1</t>
    </r>
  </si>
  <si>
    <r>
      <rPr>
        <sz val="14"/>
        <color rgb="FF262626"/>
        <rFont val="Arial"/>
        <family val="2"/>
      </rPr>
      <t>A</t>
    </r>
    <r>
      <rPr>
        <sz val="14"/>
        <rFont val="Arial"/>
        <family val="2"/>
      </rPr>
      <t>utr</t>
    </r>
    <r>
      <rPr>
        <sz val="14"/>
        <color rgb="FF262626"/>
        <rFont val="Arial"/>
        <family val="2"/>
      </rPr>
      <t xml:space="preserve">es </t>
    </r>
    <r>
      <rPr>
        <sz val="14"/>
        <color rgb="FF111111"/>
        <rFont val="Arial"/>
        <family val="2"/>
      </rPr>
      <t>aff</t>
    </r>
    <r>
      <rPr>
        <sz val="14"/>
        <color rgb="FF3F3F3F"/>
        <rFont val="Arial"/>
        <family val="2"/>
      </rPr>
      <t>e</t>
    </r>
    <r>
      <rPr>
        <sz val="14"/>
        <rFont val="Arial"/>
        <family val="2"/>
      </rPr>
      <t>ctions de l'app</t>
    </r>
    <r>
      <rPr>
        <sz val="14"/>
        <color rgb="FF262626"/>
        <rFont val="Arial"/>
        <family val="2"/>
      </rPr>
      <t>arei</t>
    </r>
    <r>
      <rPr>
        <sz val="14"/>
        <rFont val="Arial"/>
        <family val="2"/>
      </rPr>
      <t xml:space="preserve">l </t>
    </r>
    <r>
      <rPr>
        <sz val="14"/>
        <color rgb="FF111111"/>
        <rFont val="Arial"/>
        <family val="2"/>
      </rPr>
      <t xml:space="preserve">respiratoire, score phy &lt;= </t>
    </r>
    <r>
      <rPr>
        <sz val="14"/>
        <rFont val="Arial"/>
        <family val="2"/>
      </rPr>
      <t>12 - niveau 1</t>
    </r>
  </si>
  <si>
    <r>
      <rPr>
        <sz val="14"/>
        <color rgb="FF111111"/>
        <rFont val="Arial"/>
        <family val="2"/>
      </rPr>
      <t>255 33</t>
    </r>
  </si>
  <si>
    <r>
      <rPr>
        <sz val="14"/>
        <color rgb="FF111111"/>
        <rFont val="Arial"/>
        <family val="2"/>
      </rPr>
      <t>255.33</t>
    </r>
  </si>
  <si>
    <r>
      <rPr>
        <sz val="14"/>
        <color rgb="FF262626"/>
        <rFont val="Arial"/>
        <family val="2"/>
      </rPr>
      <t xml:space="preserve">3 </t>
    </r>
    <r>
      <rPr>
        <sz val="14"/>
        <color rgb="FF111111"/>
        <rFont val="Arial"/>
        <family val="2"/>
      </rPr>
      <t>829.99</t>
    </r>
  </si>
  <si>
    <r>
      <rPr>
        <sz val="14"/>
        <color rgb="FF111111"/>
        <rFont val="Arial"/>
        <family val="2"/>
      </rPr>
      <t>153 20</t>
    </r>
  </si>
  <si>
    <r>
      <t xml:space="preserve">Autres </t>
    </r>
    <r>
      <rPr>
        <sz val="14"/>
        <color rgb="FF111111"/>
        <rFont val="Arial"/>
        <family val="2"/>
      </rPr>
      <t>affeet</t>
    </r>
    <r>
      <rPr>
        <sz val="14"/>
        <rFont val="Arial"/>
        <family val="2"/>
      </rPr>
      <t>ions de l'appareil respiratoire, score phy &lt;= 12 - niveau 2</t>
    </r>
  </si>
  <si>
    <r>
      <rPr>
        <sz val="14"/>
        <color rgb="FF111111"/>
        <rFont val="Arial"/>
        <family val="2"/>
      </rPr>
      <t>134.61</t>
    </r>
  </si>
  <si>
    <r>
      <t xml:space="preserve">6 </t>
    </r>
    <r>
      <rPr>
        <sz val="14"/>
        <color rgb="FF111111"/>
        <rFont val="Arial"/>
        <family val="2"/>
      </rPr>
      <t>656.88</t>
    </r>
  </si>
  <si>
    <r>
      <t>Autres affeetions de l'appareil respiratoi</t>
    </r>
    <r>
      <rPr>
        <sz val="14"/>
        <color rgb="FF4D4D4D"/>
        <rFont val="Arial"/>
        <family val="2"/>
      </rPr>
      <t>,</t>
    </r>
    <r>
      <rPr>
        <sz val="14"/>
        <rFont val="Arial"/>
        <family val="2"/>
      </rPr>
      <t xml:space="preserve">re score phy </t>
    </r>
    <r>
      <rPr>
        <sz val="14"/>
        <color rgb="FF111111"/>
        <rFont val="Arial"/>
        <family val="2"/>
      </rPr>
      <t xml:space="preserve">&gt;= </t>
    </r>
    <r>
      <rPr>
        <sz val="14"/>
        <rFont val="Arial"/>
        <family val="2"/>
      </rPr>
      <t>13 - niveau 1</t>
    </r>
  </si>
  <si>
    <r>
      <rPr>
        <sz val="14"/>
        <color rgb="FF111111"/>
        <rFont val="Arial"/>
        <family val="2"/>
      </rPr>
      <t>196.59</t>
    </r>
  </si>
  <si>
    <r>
      <rPr>
        <sz val="14"/>
        <rFont val="Arial"/>
        <family val="2"/>
      </rPr>
      <t xml:space="preserve">Autres </t>
    </r>
    <r>
      <rPr>
        <sz val="14"/>
        <color rgb="FF111111"/>
        <rFont val="Arial"/>
        <family val="2"/>
      </rPr>
      <t xml:space="preserve">affections </t>
    </r>
    <r>
      <rPr>
        <sz val="14"/>
        <rFont val="Arial"/>
        <family val="2"/>
      </rPr>
      <t>de
l'appareil respiratoire</t>
    </r>
    <r>
      <rPr>
        <sz val="14"/>
        <color rgb="FF242424"/>
        <rFont val="Arial"/>
        <family val="2"/>
      </rPr>
      <t xml:space="preserve">, </t>
    </r>
    <r>
      <rPr>
        <sz val="14"/>
        <rFont val="Arial"/>
        <family val="2"/>
      </rPr>
      <t>score phy &gt;= 13 - niveau 2</t>
    </r>
  </si>
  <si>
    <r>
      <rPr>
        <sz val="14"/>
        <color rgb="FF111111"/>
        <rFont val="Arial"/>
        <family val="2"/>
      </rPr>
      <t>204.54</t>
    </r>
  </si>
  <si>
    <r>
      <rPr>
        <sz val="14"/>
        <color rgb="FF111111"/>
        <rFont val="Arial"/>
        <family val="2"/>
      </rPr>
      <t xml:space="preserve">8 </t>
    </r>
    <r>
      <rPr>
        <sz val="14"/>
        <rFont val="Arial"/>
        <family val="2"/>
      </rPr>
      <t>795.06</t>
    </r>
  </si>
  <si>
    <r>
      <rPr>
        <sz val="14"/>
        <rFont val="Arial"/>
        <family val="2"/>
      </rPr>
      <t xml:space="preserve">Valvulopathies, score rr
</t>
    </r>
    <r>
      <rPr>
        <sz val="14"/>
        <color rgb="FF111111"/>
        <rFont val="Arial"/>
        <family val="2"/>
      </rPr>
      <t xml:space="preserve">&lt;=  </t>
    </r>
    <r>
      <rPr>
        <sz val="14"/>
        <rFont val="Arial"/>
        <family val="2"/>
      </rPr>
      <t>60 - zéro jour</t>
    </r>
  </si>
  <si>
    <r>
      <rPr>
        <sz val="14"/>
        <color rgb="FF111111"/>
        <rFont val="Arial"/>
        <family val="2"/>
      </rPr>
      <t>0503A1</t>
    </r>
  </si>
  <si>
    <r>
      <rPr>
        <sz val="14"/>
        <color rgb="FF111111"/>
        <rFont val="Arial"/>
        <family val="2"/>
      </rPr>
      <t xml:space="preserve">Valvulopathies, </t>
    </r>
    <r>
      <rPr>
        <sz val="14"/>
        <rFont val="Arial"/>
        <family val="2"/>
      </rPr>
      <t xml:space="preserve">score rr
</t>
    </r>
    <r>
      <rPr>
        <i/>
        <sz val="14"/>
        <color rgb="FF111111"/>
        <rFont val="Arial"/>
        <family val="2"/>
      </rPr>
      <t xml:space="preserve">&lt;=  </t>
    </r>
    <r>
      <rPr>
        <sz val="14"/>
        <rFont val="Arial"/>
        <family val="2"/>
      </rPr>
      <t>60 - niveau 1</t>
    </r>
  </si>
  <si>
    <r>
      <rPr>
        <sz val="14"/>
        <rFont val="Arial"/>
        <family val="2"/>
      </rPr>
      <t xml:space="preserve">Valvulopathies, score rr
</t>
    </r>
    <r>
      <rPr>
        <sz val="14"/>
        <color rgb="FF111111"/>
        <rFont val="Arial"/>
        <family val="2"/>
      </rPr>
      <t xml:space="preserve">&lt;= </t>
    </r>
    <r>
      <rPr>
        <sz val="14"/>
        <rFont val="Arial"/>
        <family val="2"/>
      </rPr>
      <t xml:space="preserve">60 </t>
    </r>
    <r>
      <rPr>
        <sz val="14"/>
        <color rgb="FF242424"/>
        <rFont val="Arial"/>
        <family val="2"/>
      </rPr>
      <t xml:space="preserve">- </t>
    </r>
    <r>
      <rPr>
        <sz val="14"/>
        <rFont val="Arial"/>
        <family val="2"/>
      </rPr>
      <t>niveau 2</t>
    </r>
  </si>
  <si>
    <r>
      <rPr>
        <sz val="14"/>
        <color rgb="FF111111"/>
        <rFont val="Arial"/>
        <family val="2"/>
      </rPr>
      <t xml:space="preserve">3 </t>
    </r>
    <r>
      <rPr>
        <sz val="14"/>
        <rFont val="Arial"/>
        <family val="2"/>
      </rPr>
      <t>548 91</t>
    </r>
  </si>
  <si>
    <r>
      <rPr>
        <sz val="14"/>
        <rFont val="Arial"/>
        <family val="2"/>
      </rPr>
      <t>Valvulopathies</t>
    </r>
    <r>
      <rPr>
        <sz val="14"/>
        <color rgb="FF242424"/>
        <rFont val="Arial"/>
        <family val="2"/>
      </rPr>
      <t xml:space="preserve">, </t>
    </r>
    <r>
      <rPr>
        <sz val="14"/>
        <rFont val="Arial"/>
        <family val="2"/>
      </rPr>
      <t xml:space="preserve">score rr
</t>
    </r>
    <r>
      <rPr>
        <sz val="14"/>
        <color rgb="FF242424"/>
        <rFont val="Arial"/>
        <family val="2"/>
      </rPr>
      <t>&gt;</t>
    </r>
    <r>
      <rPr>
        <sz val="14"/>
        <rFont val="Arial"/>
        <family val="2"/>
      </rPr>
      <t xml:space="preserve">= </t>
    </r>
    <r>
      <rPr>
        <sz val="14"/>
        <color rgb="FF111111"/>
        <rFont val="Arial"/>
        <family val="2"/>
      </rPr>
      <t xml:space="preserve">61 </t>
    </r>
    <r>
      <rPr>
        <sz val="14"/>
        <rFont val="Arial"/>
        <family val="2"/>
      </rPr>
      <t>- zéro iour</t>
    </r>
  </si>
  <si>
    <r>
      <rPr>
        <sz val="14"/>
        <color rgb="FF111111"/>
        <rFont val="Arial"/>
        <family val="2"/>
      </rPr>
      <t>118.89</t>
    </r>
  </si>
  <si>
    <r>
      <rPr>
        <sz val="14"/>
        <rFont val="Arial"/>
        <family val="2"/>
      </rPr>
      <t xml:space="preserve">Valvulopathies, score rr
</t>
    </r>
    <r>
      <rPr>
        <sz val="14"/>
        <color rgb="FF111111"/>
        <rFont val="Arial"/>
        <family val="2"/>
      </rPr>
      <t xml:space="preserve">&gt;= </t>
    </r>
    <r>
      <rPr>
        <sz val="14"/>
        <rFont val="Arial"/>
        <family val="2"/>
      </rPr>
      <t>61 - niveau 1</t>
    </r>
  </si>
  <si>
    <r>
      <t xml:space="preserve">4 </t>
    </r>
    <r>
      <rPr>
        <sz val="14"/>
        <color rgb="FF111111"/>
        <rFont val="Arial"/>
        <family val="2"/>
      </rPr>
      <t>115.62</t>
    </r>
  </si>
  <si>
    <r>
      <rPr>
        <sz val="14"/>
        <rFont val="Arial"/>
        <family val="2"/>
      </rPr>
      <t>Valvulopa</t>
    </r>
    <r>
      <rPr>
        <sz val="14"/>
        <color rgb="FF242424"/>
        <rFont val="Arial"/>
        <family val="2"/>
      </rPr>
      <t>t</t>
    </r>
    <r>
      <rPr>
        <sz val="14"/>
        <rFont val="Arial"/>
        <family val="2"/>
      </rPr>
      <t>hies</t>
    </r>
    <r>
      <rPr>
        <sz val="14"/>
        <color rgb="FF242424"/>
        <rFont val="Arial"/>
        <family val="2"/>
      </rPr>
      <t xml:space="preserve">, </t>
    </r>
    <r>
      <rPr>
        <sz val="14"/>
        <rFont val="Arial"/>
        <family val="2"/>
      </rPr>
      <t xml:space="preserve">score </t>
    </r>
    <r>
      <rPr>
        <sz val="14"/>
        <color rgb="FF111111"/>
        <rFont val="Arial"/>
        <family val="2"/>
      </rPr>
      <t xml:space="preserve">rr
&gt;= </t>
    </r>
    <r>
      <rPr>
        <sz val="14"/>
        <rFont val="Arial"/>
        <family val="2"/>
      </rPr>
      <t>61 - niveau 2</t>
    </r>
  </si>
  <si>
    <r>
      <t xml:space="preserve">4 </t>
    </r>
    <r>
      <rPr>
        <sz val="14"/>
        <color rgb="FF111111"/>
        <rFont val="Arial"/>
        <family val="2"/>
      </rPr>
      <t>489.00</t>
    </r>
  </si>
  <si>
    <r>
      <rPr>
        <sz val="14"/>
        <rFont val="Arial"/>
        <family val="2"/>
      </rPr>
      <t>Coronaropathi</t>
    </r>
    <r>
      <rPr>
        <sz val="14"/>
        <color rgb="FF242424"/>
        <rFont val="Arial"/>
        <family val="2"/>
      </rPr>
      <t>e</t>
    </r>
    <r>
      <rPr>
        <sz val="14"/>
        <rFont val="Arial"/>
        <family val="2"/>
      </rPr>
      <t xml:space="preserve">s avec </t>
    </r>
    <r>
      <rPr>
        <sz val="14"/>
        <color rgb="FF111111"/>
        <rFont val="Arial"/>
        <family val="2"/>
      </rPr>
      <t xml:space="preserve">pontage, </t>
    </r>
    <r>
      <rPr>
        <sz val="14"/>
        <rFont val="Arial"/>
        <family val="2"/>
      </rPr>
      <t xml:space="preserve">score </t>
    </r>
    <r>
      <rPr>
        <sz val="14"/>
        <color rgb="FF111111"/>
        <rFont val="Arial"/>
        <family val="2"/>
      </rPr>
      <t xml:space="preserve">rr &lt;= </t>
    </r>
    <r>
      <rPr>
        <sz val="14"/>
        <rFont val="Arial"/>
        <family val="2"/>
      </rPr>
      <t>60
- zéro iou</t>
    </r>
    <r>
      <rPr>
        <sz val="14"/>
        <color rgb="FF242424"/>
        <rFont val="Arial"/>
        <family val="2"/>
      </rPr>
      <t>r</t>
    </r>
  </si>
  <si>
    <r>
      <rPr>
        <sz val="14"/>
        <color rgb="FF111111"/>
        <rFont val="Arial"/>
        <family val="2"/>
      </rPr>
      <t>142.14</t>
    </r>
  </si>
  <si>
    <r>
      <rPr>
        <sz val="14"/>
        <color rgb="FF111111"/>
        <rFont val="Arial"/>
        <family val="2"/>
      </rPr>
      <t>0506A1</t>
    </r>
  </si>
  <si>
    <r>
      <rPr>
        <sz val="14"/>
        <color rgb="FF111111"/>
        <rFont val="Arial"/>
        <family val="2"/>
      </rPr>
      <t>Coronaropathies avec pontage</t>
    </r>
    <r>
      <rPr>
        <sz val="14"/>
        <color rgb="FF7E7E7E"/>
        <rFont val="Arial"/>
        <family val="2"/>
      </rPr>
      <t xml:space="preserve">, </t>
    </r>
    <r>
      <rPr>
        <sz val="14"/>
        <color rgb="FF111111"/>
        <rFont val="Arial"/>
        <family val="2"/>
      </rPr>
      <t xml:space="preserve">score rr </t>
    </r>
    <r>
      <rPr>
        <sz val="14"/>
        <color rgb="FF242424"/>
        <rFont val="Arial"/>
        <family val="2"/>
      </rPr>
      <t>&lt;</t>
    </r>
    <r>
      <rPr>
        <sz val="14"/>
        <rFont val="Arial"/>
        <family val="2"/>
      </rPr>
      <t xml:space="preserve">= </t>
    </r>
    <r>
      <rPr>
        <sz val="14"/>
        <color rgb="FF111111"/>
        <rFont val="Arial"/>
        <family val="2"/>
      </rPr>
      <t xml:space="preserve">60
</t>
    </r>
    <r>
      <rPr>
        <sz val="14"/>
        <rFont val="Arial"/>
        <family val="2"/>
      </rPr>
      <t xml:space="preserve">- </t>
    </r>
    <r>
      <rPr>
        <sz val="14"/>
        <color rgb="FF111111"/>
        <rFont val="Arial"/>
        <family val="2"/>
      </rPr>
      <t>niveau 1</t>
    </r>
  </si>
  <si>
    <r>
      <rPr>
        <sz val="14"/>
        <color rgb="FF242424"/>
        <rFont val="Arial"/>
        <family val="2"/>
      </rPr>
      <t xml:space="preserve">3 </t>
    </r>
    <r>
      <rPr>
        <sz val="14"/>
        <rFont val="Arial"/>
        <family val="2"/>
      </rPr>
      <t>544.85</t>
    </r>
  </si>
  <si>
    <r>
      <rPr>
        <sz val="14"/>
        <color rgb="FF111111"/>
        <rFont val="Arial"/>
        <family val="2"/>
      </rPr>
      <t>0506A2</t>
    </r>
  </si>
  <si>
    <r>
      <rPr>
        <sz val="14"/>
        <color rgb="FF111111"/>
        <rFont val="Arial"/>
        <family val="2"/>
      </rPr>
      <t xml:space="preserve">Coronaropathies avec pontage  score rr &lt;= 60
</t>
    </r>
    <r>
      <rPr>
        <sz val="14"/>
        <rFont val="Arial"/>
        <family val="2"/>
      </rPr>
      <t xml:space="preserve">- </t>
    </r>
    <r>
      <rPr>
        <sz val="14"/>
        <color rgb="FF111111"/>
        <rFont val="Arial"/>
        <family val="2"/>
      </rPr>
      <t>niveau 2</t>
    </r>
  </si>
  <si>
    <r>
      <rPr>
        <sz val="14"/>
        <color rgb="FF111111"/>
        <rFont val="Arial"/>
        <family val="2"/>
      </rPr>
      <t>535.00</t>
    </r>
  </si>
  <si>
    <r>
      <t xml:space="preserve">4 </t>
    </r>
    <r>
      <rPr>
        <sz val="14"/>
        <color rgb="FF111111"/>
        <rFont val="Arial"/>
        <family val="2"/>
      </rPr>
      <t>280.00</t>
    </r>
  </si>
  <si>
    <r>
      <rPr>
        <sz val="14"/>
        <color rgb="FF111111"/>
        <rFont val="Arial"/>
        <family val="2"/>
      </rPr>
      <t xml:space="preserve">Coronaropathies avec pontage  score rr </t>
    </r>
    <r>
      <rPr>
        <sz val="14"/>
        <color rgb="FF4D4D4D"/>
        <rFont val="Arial"/>
        <family val="2"/>
      </rPr>
      <t>&gt;</t>
    </r>
    <r>
      <rPr>
        <sz val="14"/>
        <color rgb="FF111111"/>
        <rFont val="Arial"/>
        <family val="2"/>
      </rPr>
      <t xml:space="preserve">= 61
</t>
    </r>
    <r>
      <rPr>
        <sz val="14"/>
        <rFont val="Arial"/>
        <family val="2"/>
      </rPr>
      <t>- z</t>
    </r>
    <r>
      <rPr>
        <sz val="14"/>
        <color rgb="FF242424"/>
        <rFont val="Arial"/>
        <family val="2"/>
      </rPr>
      <t xml:space="preserve">éro </t>
    </r>
    <r>
      <rPr>
        <sz val="14"/>
        <rFont val="Arial"/>
        <family val="2"/>
      </rPr>
      <t>jou</t>
    </r>
    <r>
      <rPr>
        <sz val="14"/>
        <color rgb="FF242424"/>
        <rFont val="Arial"/>
        <family val="2"/>
      </rPr>
      <t>r</t>
    </r>
  </si>
  <si>
    <r>
      <rPr>
        <sz val="14"/>
        <color rgb="FF111111"/>
        <rFont val="Arial"/>
        <family val="2"/>
      </rPr>
      <t>128.06</t>
    </r>
  </si>
  <si>
    <r>
      <rPr>
        <sz val="14"/>
        <color rgb="FF111111"/>
        <rFont val="Arial"/>
        <family val="2"/>
      </rPr>
      <t xml:space="preserve">Coronaropathies avec pontage  score rr </t>
    </r>
    <r>
      <rPr>
        <sz val="14"/>
        <color rgb="FF4D4D4D"/>
        <rFont val="Arial"/>
        <family val="2"/>
      </rPr>
      <t>&gt;</t>
    </r>
    <r>
      <rPr>
        <sz val="14"/>
        <color rgb="FF111111"/>
        <rFont val="Arial"/>
        <family val="2"/>
      </rPr>
      <t xml:space="preserve">= 61
</t>
    </r>
    <r>
      <rPr>
        <sz val="14"/>
        <rFont val="Arial"/>
        <family val="2"/>
      </rPr>
      <t xml:space="preserve">- </t>
    </r>
    <r>
      <rPr>
        <sz val="14"/>
        <color rgb="FF111111"/>
        <rFont val="Arial"/>
        <family val="2"/>
      </rPr>
      <t>niveau 1</t>
    </r>
  </si>
  <si>
    <r>
      <rPr>
        <sz val="14"/>
        <color rgb="FF111111"/>
        <rFont val="Arial"/>
        <family val="2"/>
      </rPr>
      <t>260.12</t>
    </r>
  </si>
  <si>
    <r>
      <rPr>
        <sz val="14"/>
        <color rgb="FF242424"/>
        <rFont val="Arial"/>
        <family val="2"/>
      </rPr>
      <t xml:space="preserve">3 </t>
    </r>
    <r>
      <rPr>
        <sz val="14"/>
        <color rgb="FF111111"/>
        <rFont val="Arial"/>
        <family val="2"/>
      </rPr>
      <t>901.83</t>
    </r>
  </si>
  <si>
    <r>
      <rPr>
        <sz val="14"/>
        <color rgb="FF111111"/>
        <rFont val="Arial"/>
        <family val="2"/>
      </rPr>
      <t xml:space="preserve">Coronaropathies avec pontage  score rr </t>
    </r>
    <r>
      <rPr>
        <sz val="14"/>
        <color rgb="FF4D4D4D"/>
        <rFont val="Arial"/>
        <family val="2"/>
      </rPr>
      <t>&gt;</t>
    </r>
    <r>
      <rPr>
        <sz val="14"/>
        <rFont val="Arial"/>
        <family val="2"/>
      </rPr>
      <t xml:space="preserve">= </t>
    </r>
    <r>
      <rPr>
        <sz val="14"/>
        <color rgb="FF111111"/>
        <rFont val="Arial"/>
        <family val="2"/>
      </rPr>
      <t xml:space="preserve">61
</t>
    </r>
    <r>
      <rPr>
        <sz val="14"/>
        <rFont val="Arial"/>
        <family val="2"/>
      </rPr>
      <t>- ni</t>
    </r>
    <r>
      <rPr>
        <sz val="14"/>
        <color rgb="FF242424"/>
        <rFont val="Arial"/>
        <family val="2"/>
      </rPr>
      <t xml:space="preserve">veau </t>
    </r>
    <r>
      <rPr>
        <sz val="14"/>
        <color rgb="FF111111"/>
        <rFont val="Arial"/>
        <family val="2"/>
      </rPr>
      <t>2</t>
    </r>
  </si>
  <si>
    <r>
      <rPr>
        <sz val="14"/>
        <color rgb="FF111111"/>
        <rFont val="Arial"/>
        <family val="2"/>
      </rPr>
      <t>314.07</t>
    </r>
  </si>
  <si>
    <r>
      <t xml:space="preserve">4 </t>
    </r>
    <r>
      <rPr>
        <sz val="14"/>
        <color rgb="FF111111"/>
        <rFont val="Arial"/>
        <family val="2"/>
      </rPr>
      <t>711.01</t>
    </r>
  </si>
  <si>
    <r>
      <rPr>
        <sz val="14"/>
        <color rgb="FF111111"/>
        <rFont val="Arial"/>
        <family val="2"/>
      </rPr>
      <t>0509AO</t>
    </r>
  </si>
  <si>
    <r>
      <rPr>
        <sz val="14"/>
        <color rgb="FF111111"/>
        <rFont val="Arial"/>
        <family val="2"/>
      </rPr>
      <t xml:space="preserve">Coronaropathies </t>
    </r>
    <r>
      <rPr>
        <sz val="14"/>
        <color rgb="FF242424"/>
        <rFont val="Arial"/>
        <family val="2"/>
      </rPr>
      <t xml:space="preserve">(à
</t>
    </r>
    <r>
      <rPr>
        <sz val="14"/>
        <rFont val="Arial"/>
        <family val="2"/>
      </rPr>
      <t>l'exclusi</t>
    </r>
    <r>
      <rPr>
        <sz val="14"/>
        <color rgb="FF242424"/>
        <rFont val="Arial"/>
        <family val="2"/>
      </rPr>
      <t>o</t>
    </r>
    <r>
      <rPr>
        <sz val="14"/>
        <rFont val="Arial"/>
        <family val="2"/>
      </rPr>
      <t xml:space="preserve">n </t>
    </r>
    <r>
      <rPr>
        <sz val="14"/>
        <color rgb="FF111111"/>
        <rFont val="Arial"/>
        <family val="2"/>
      </rPr>
      <t xml:space="preserve">des </t>
    </r>
    <r>
      <rPr>
        <sz val="14"/>
        <color rgb="FF242424"/>
        <rFont val="Arial"/>
        <family val="2"/>
      </rPr>
      <t>coro</t>
    </r>
    <r>
      <rPr>
        <sz val="14"/>
        <rFont val="Arial"/>
        <family val="2"/>
      </rPr>
      <t>nar</t>
    </r>
    <r>
      <rPr>
        <sz val="14"/>
        <color rgb="FF242424"/>
        <rFont val="Arial"/>
        <family val="2"/>
      </rPr>
      <t>opa</t>
    </r>
    <r>
      <rPr>
        <sz val="14"/>
        <rFont val="Arial"/>
        <family val="2"/>
      </rPr>
      <t>thi</t>
    </r>
    <r>
      <rPr>
        <sz val="14"/>
        <color rgb="FF242424"/>
        <rFont val="Arial"/>
        <family val="2"/>
      </rPr>
      <t xml:space="preserve">es </t>
    </r>
    <r>
      <rPr>
        <sz val="14"/>
        <color rgb="FF111111"/>
        <rFont val="Arial"/>
        <family val="2"/>
      </rPr>
      <t xml:space="preserve">avec pontage) </t>
    </r>
    <r>
      <rPr>
        <sz val="14"/>
        <color rgb="FF383838"/>
        <rFont val="Arial"/>
        <family val="2"/>
      </rPr>
      <t xml:space="preserve">, </t>
    </r>
    <r>
      <rPr>
        <sz val="14"/>
        <rFont val="Arial"/>
        <family val="2"/>
      </rPr>
      <t>s</t>
    </r>
    <r>
      <rPr>
        <sz val="14"/>
        <color rgb="FF242424"/>
        <rFont val="Arial"/>
        <family val="2"/>
      </rPr>
      <t>core</t>
    </r>
    <r>
      <rPr>
        <sz val="14"/>
        <color rgb="FF111111"/>
        <rFont val="Arial"/>
        <family val="2"/>
      </rPr>
      <t xml:space="preserve">phy </t>
    </r>
    <r>
      <rPr>
        <sz val="14"/>
        <color rgb="FF242424"/>
        <rFont val="Arial"/>
        <family val="2"/>
      </rPr>
      <t>&lt;</t>
    </r>
    <r>
      <rPr>
        <sz val="14"/>
        <rFont val="Arial"/>
        <family val="2"/>
      </rPr>
      <t xml:space="preserve">= </t>
    </r>
    <r>
      <rPr>
        <sz val="14"/>
        <color rgb="FF111111"/>
        <rFont val="Arial"/>
        <family val="2"/>
      </rPr>
      <t>8</t>
    </r>
    <r>
      <rPr>
        <sz val="14"/>
        <color rgb="FF4D4D4D"/>
        <rFont val="Arial"/>
        <family val="2"/>
      </rPr>
      <t xml:space="preserve">, </t>
    </r>
    <r>
      <rPr>
        <sz val="14"/>
        <color rgb="FF242424"/>
        <rFont val="Arial"/>
        <family val="2"/>
      </rPr>
      <t xml:space="preserve">score </t>
    </r>
    <r>
      <rPr>
        <sz val="14"/>
        <color rgb="FF111111"/>
        <rFont val="Arial"/>
        <family val="2"/>
      </rPr>
      <t xml:space="preserve">rr </t>
    </r>
    <r>
      <rPr>
        <sz val="14"/>
        <color rgb="FF242424"/>
        <rFont val="Arial"/>
        <family val="2"/>
      </rPr>
      <t>&lt;</t>
    </r>
    <r>
      <rPr>
        <sz val="14"/>
        <rFont val="Arial"/>
        <family val="2"/>
      </rPr>
      <t xml:space="preserve">= </t>
    </r>
    <r>
      <rPr>
        <sz val="14"/>
        <color rgb="FF111111"/>
        <rFont val="Arial"/>
        <family val="2"/>
      </rPr>
      <t xml:space="preserve">90 </t>
    </r>
    <r>
      <rPr>
        <sz val="14"/>
        <rFont val="Arial"/>
        <family val="2"/>
      </rPr>
      <t>- zero jour</t>
    </r>
  </si>
  <si>
    <r>
      <rPr>
        <sz val="14"/>
        <color rgb="FF111111"/>
        <rFont val="Arial"/>
        <family val="2"/>
      </rPr>
      <t>120.31</t>
    </r>
  </si>
  <si>
    <r>
      <rPr>
        <sz val="14"/>
        <color rgb="FF111111"/>
        <rFont val="Arial"/>
        <family val="2"/>
      </rPr>
      <t>0509A1</t>
    </r>
  </si>
  <si>
    <r>
      <rPr>
        <sz val="14"/>
        <color rgb="FF111111"/>
        <rFont val="Arial"/>
        <family val="2"/>
      </rPr>
      <t xml:space="preserve">Coronaropathies (à l'exclusion </t>
    </r>
    <r>
      <rPr>
        <sz val="14"/>
        <rFont val="Arial"/>
        <family val="2"/>
      </rPr>
      <t xml:space="preserve">des </t>
    </r>
    <r>
      <rPr>
        <sz val="14"/>
        <color rgb="FF111111"/>
        <rFont val="Arial"/>
        <family val="2"/>
      </rPr>
      <t xml:space="preserve">coronaropathies </t>
    </r>
    <r>
      <rPr>
        <sz val="14"/>
        <color rgb="FF242424"/>
        <rFont val="Arial"/>
        <family val="2"/>
      </rPr>
      <t xml:space="preserve">avec </t>
    </r>
    <r>
      <rPr>
        <sz val="14"/>
        <color rgb="FF111111"/>
        <rFont val="Arial"/>
        <family val="2"/>
      </rPr>
      <t xml:space="preserve">pontage/ </t>
    </r>
    <r>
      <rPr>
        <sz val="14"/>
        <color rgb="FF4D4D4D"/>
        <rFont val="Arial"/>
        <family val="2"/>
      </rPr>
      <t xml:space="preserve">, </t>
    </r>
    <r>
      <rPr>
        <sz val="14"/>
        <color rgb="FF111111"/>
        <rFont val="Arial"/>
        <family val="2"/>
      </rPr>
      <t xml:space="preserve">score phy &lt;= 8, score </t>
    </r>
    <r>
      <rPr>
        <sz val="14"/>
        <rFont val="Arial"/>
        <family val="2"/>
      </rPr>
      <t xml:space="preserve">rr </t>
    </r>
    <r>
      <rPr>
        <sz val="14"/>
        <color rgb="FF242424"/>
        <rFont val="Arial"/>
        <family val="2"/>
      </rPr>
      <t>&lt;</t>
    </r>
    <r>
      <rPr>
        <sz val="14"/>
        <rFont val="Arial"/>
        <family val="2"/>
      </rPr>
      <t xml:space="preserve">= </t>
    </r>
    <r>
      <rPr>
        <sz val="14"/>
        <color rgb="FF111111"/>
        <rFont val="Arial"/>
        <family val="2"/>
      </rPr>
      <t xml:space="preserve">90 </t>
    </r>
    <r>
      <rPr>
        <sz val="14"/>
        <rFont val="Arial"/>
        <family val="2"/>
      </rPr>
      <t xml:space="preserve">-
</t>
    </r>
    <r>
      <rPr>
        <sz val="14"/>
        <color rgb="FF111111"/>
        <rFont val="Arial"/>
        <family val="2"/>
      </rPr>
      <t xml:space="preserve">niveau </t>
    </r>
    <r>
      <rPr>
        <sz val="14"/>
        <rFont val="Arial"/>
        <family val="2"/>
      </rPr>
      <t>1</t>
    </r>
  </si>
  <si>
    <r>
      <rPr>
        <sz val="14"/>
        <color rgb="FF111111"/>
        <rFont val="Arial"/>
        <family val="2"/>
      </rPr>
      <t>299.94</t>
    </r>
  </si>
  <si>
    <r>
      <rPr>
        <sz val="14"/>
        <color rgb="FF111111"/>
        <rFont val="Arial"/>
        <family val="2"/>
      </rPr>
      <t>2 399.53</t>
    </r>
  </si>
  <si>
    <r>
      <rPr>
        <sz val="14"/>
        <color rgb="FF111111"/>
        <rFont val="Arial"/>
        <family val="2"/>
      </rPr>
      <t>0509A2</t>
    </r>
  </si>
  <si>
    <r>
      <rPr>
        <sz val="14"/>
        <color rgb="FF242424"/>
        <rFont val="Arial"/>
        <family val="2"/>
      </rPr>
      <t>Coro</t>
    </r>
    <r>
      <rPr>
        <sz val="14"/>
        <rFont val="Arial"/>
        <family val="2"/>
      </rPr>
      <t>naropathi</t>
    </r>
    <r>
      <rPr>
        <sz val="14"/>
        <color rgb="FF242424"/>
        <rFont val="Arial"/>
        <family val="2"/>
      </rPr>
      <t xml:space="preserve">es (à </t>
    </r>
    <r>
      <rPr>
        <sz val="14"/>
        <rFont val="Arial"/>
        <family val="2"/>
      </rPr>
      <t>l'e</t>
    </r>
    <r>
      <rPr>
        <sz val="14"/>
        <color rgb="FF242424"/>
        <rFont val="Arial"/>
        <family val="2"/>
      </rPr>
      <t>xc</t>
    </r>
    <r>
      <rPr>
        <sz val="14"/>
        <rFont val="Arial"/>
        <family val="2"/>
      </rPr>
      <t>lusion</t>
    </r>
    <r>
      <rPr>
        <sz val="14"/>
        <color rgb="FF111111"/>
        <rFont val="Arial"/>
        <family val="2"/>
      </rPr>
      <t xml:space="preserve">des </t>
    </r>
    <r>
      <rPr>
        <sz val="14"/>
        <color rgb="FF242424"/>
        <rFont val="Arial"/>
        <family val="2"/>
      </rPr>
      <t>coronaropa</t>
    </r>
    <r>
      <rPr>
        <sz val="14"/>
        <rFont val="Arial"/>
        <family val="2"/>
      </rPr>
      <t>thie</t>
    </r>
    <r>
      <rPr>
        <sz val="14"/>
        <color rgb="FF242424"/>
        <rFont val="Arial"/>
        <family val="2"/>
      </rPr>
      <t xml:space="preserve">s </t>
    </r>
    <r>
      <rPr>
        <sz val="14"/>
        <color rgb="FF111111"/>
        <rFont val="Arial"/>
        <family val="2"/>
      </rPr>
      <t xml:space="preserve">avec </t>
    </r>
    <r>
      <rPr>
        <sz val="14"/>
        <rFont val="Arial"/>
        <family val="2"/>
      </rPr>
      <t xml:space="preserve">pontage), </t>
    </r>
    <r>
      <rPr>
        <sz val="14"/>
        <color rgb="FF111111"/>
        <rFont val="Arial"/>
        <family val="2"/>
      </rPr>
      <t xml:space="preserve">score </t>
    </r>
    <r>
      <rPr>
        <sz val="14"/>
        <rFont val="Arial"/>
        <family val="2"/>
      </rPr>
      <t xml:space="preserve">phy </t>
    </r>
    <r>
      <rPr>
        <sz val="14"/>
        <color rgb="FF242424"/>
        <rFont val="Arial"/>
        <family val="2"/>
      </rPr>
      <t>&lt;</t>
    </r>
    <r>
      <rPr>
        <sz val="14"/>
        <rFont val="Arial"/>
        <family val="2"/>
      </rPr>
      <t xml:space="preserve">= </t>
    </r>
    <r>
      <rPr>
        <sz val="14"/>
        <color rgb="FF111111"/>
        <rFont val="Arial"/>
        <family val="2"/>
      </rPr>
      <t>8</t>
    </r>
    <r>
      <rPr>
        <sz val="14"/>
        <color rgb="FF646464"/>
        <rFont val="Arial"/>
        <family val="2"/>
      </rPr>
      <t xml:space="preserve">, </t>
    </r>
    <r>
      <rPr>
        <sz val="14"/>
        <color rgb="FF383838"/>
        <rFont val="Arial"/>
        <family val="2"/>
      </rPr>
      <t>sc</t>
    </r>
    <r>
      <rPr>
        <sz val="14"/>
        <color rgb="FF111111"/>
        <rFont val="Arial"/>
        <family val="2"/>
      </rPr>
      <t xml:space="preserve">ore rr </t>
    </r>
    <r>
      <rPr>
        <sz val="14"/>
        <color rgb="FF383838"/>
        <rFont val="Arial"/>
        <family val="2"/>
      </rPr>
      <t>&lt;</t>
    </r>
    <r>
      <rPr>
        <sz val="14"/>
        <rFont val="Arial"/>
        <family val="2"/>
      </rPr>
      <t xml:space="preserve">= </t>
    </r>
    <r>
      <rPr>
        <sz val="14"/>
        <color rgb="FF111111"/>
        <rFont val="Arial"/>
        <family val="2"/>
      </rPr>
      <t xml:space="preserve">90 </t>
    </r>
    <r>
      <rPr>
        <sz val="14"/>
        <color rgb="FF7E7E7E"/>
        <rFont val="Arial"/>
        <family val="2"/>
      </rPr>
      <t xml:space="preserve">-
</t>
    </r>
    <r>
      <rPr>
        <sz val="14"/>
        <color rgb="FF111111"/>
        <rFont val="Arial"/>
        <family val="2"/>
      </rPr>
      <t>niveau 2</t>
    </r>
  </si>
  <si>
    <r>
      <rPr>
        <sz val="14"/>
        <color rgb="FF111111"/>
        <rFont val="Arial"/>
        <family val="2"/>
      </rPr>
      <t>319.90</t>
    </r>
  </si>
  <si>
    <r>
      <rPr>
        <sz val="14"/>
        <color rgb="FF242424"/>
        <rFont val="Arial"/>
        <family val="2"/>
      </rPr>
      <t xml:space="preserve">2 </t>
    </r>
    <r>
      <rPr>
        <sz val="14"/>
        <color rgb="FF111111"/>
        <rFont val="Arial"/>
        <family val="2"/>
      </rPr>
      <t>559.22</t>
    </r>
  </si>
  <si>
    <r>
      <rPr>
        <sz val="14"/>
        <color rgb="FF010101"/>
        <rFont val="Arial"/>
        <family val="2"/>
      </rPr>
      <t>Coronaropathi</t>
    </r>
    <r>
      <rPr>
        <sz val="14"/>
        <color rgb="FF1C1C1C"/>
        <rFont val="Arial"/>
        <family val="2"/>
      </rPr>
      <t>e</t>
    </r>
    <r>
      <rPr>
        <sz val="14"/>
        <color rgb="FF010101"/>
        <rFont val="Arial"/>
        <family val="2"/>
      </rPr>
      <t>s (à l'exclusion des coronaropathies avec pontage), score phy &lt;= 8</t>
    </r>
    <r>
      <rPr>
        <sz val="14"/>
        <color rgb="FF1C1C1C"/>
        <rFont val="Arial"/>
        <family val="2"/>
      </rPr>
      <t xml:space="preserve">, </t>
    </r>
    <r>
      <rPr>
        <sz val="14"/>
        <color rgb="FF010101"/>
        <rFont val="Arial"/>
        <family val="2"/>
      </rPr>
      <t>score rr &gt;= 91 - zéro iour</t>
    </r>
  </si>
  <si>
    <r>
      <rPr>
        <sz val="14"/>
        <color rgb="FF010101"/>
        <rFont val="Arial"/>
        <family val="2"/>
      </rPr>
      <t>120.92</t>
    </r>
  </si>
  <si>
    <r>
      <rPr>
        <sz val="14"/>
        <color rgb="FF010101"/>
        <rFont val="Arial"/>
        <family val="2"/>
      </rPr>
      <t>Coronaropathies (à l'exclusion des corona</t>
    </r>
    <r>
      <rPr>
        <sz val="14"/>
        <color rgb="FF1C1C1C"/>
        <rFont val="Arial"/>
        <family val="2"/>
      </rPr>
      <t>r</t>
    </r>
    <r>
      <rPr>
        <sz val="14"/>
        <color rgb="FF010101"/>
        <rFont val="Arial"/>
        <family val="2"/>
      </rPr>
      <t>o</t>
    </r>
    <r>
      <rPr>
        <sz val="14"/>
        <color rgb="FF1C1C1C"/>
        <rFont val="Arial"/>
        <family val="2"/>
      </rPr>
      <t>p</t>
    </r>
    <r>
      <rPr>
        <sz val="14"/>
        <color rgb="FF010101"/>
        <rFont val="Arial"/>
        <family val="2"/>
      </rPr>
      <t xml:space="preserve">athies avec pontage), score phy &lt;= 8, score r </t>
    </r>
    <r>
      <rPr>
        <sz val="14"/>
        <color rgb="FF1C1C1C"/>
        <rFont val="Arial"/>
        <family val="2"/>
      </rPr>
      <t>r &gt;</t>
    </r>
    <r>
      <rPr>
        <sz val="14"/>
        <color rgb="FF010101"/>
        <rFont val="Arial"/>
        <family val="2"/>
      </rPr>
      <t xml:space="preserve">= 91 </t>
    </r>
    <r>
      <rPr>
        <sz val="14"/>
        <color rgb="FF1C1C1C"/>
        <rFont val="Arial"/>
        <family val="2"/>
      </rPr>
      <t xml:space="preserve">- </t>
    </r>
    <r>
      <rPr>
        <sz val="14"/>
        <color rgb="FF010101"/>
        <rFont val="Arial"/>
        <family val="2"/>
      </rPr>
      <t>niveau 1</t>
    </r>
  </si>
  <si>
    <r>
      <rPr>
        <sz val="14"/>
        <color rgb="FF010101"/>
        <rFont val="Arial"/>
        <family val="2"/>
      </rPr>
      <t>228.26</t>
    </r>
  </si>
  <si>
    <r>
      <rPr>
        <sz val="14"/>
        <color rgb="FF010101"/>
        <rFont val="Arial"/>
        <family val="2"/>
      </rPr>
      <t>3 423.92</t>
    </r>
  </si>
  <si>
    <r>
      <rPr>
        <sz val="14"/>
        <color rgb="FF010101"/>
        <rFont val="Arial"/>
        <family val="2"/>
      </rPr>
      <t>Coronar</t>
    </r>
    <r>
      <rPr>
        <sz val="14"/>
        <color rgb="FF1C1C1C"/>
        <rFont val="Arial"/>
        <family val="2"/>
      </rPr>
      <t>o</t>
    </r>
    <r>
      <rPr>
        <sz val="14"/>
        <color rgb="FF010101"/>
        <rFont val="Arial"/>
        <family val="2"/>
      </rPr>
      <t xml:space="preserve">pathies(à
l'exclusion des coronaropathies avec pontage), score phy &lt;= 8, score rr </t>
    </r>
    <r>
      <rPr>
        <sz val="14"/>
        <color rgb="FF1C1C1C"/>
        <rFont val="Arial"/>
        <family val="2"/>
      </rPr>
      <t>&gt;</t>
    </r>
    <r>
      <rPr>
        <sz val="14"/>
        <color rgb="FF010101"/>
        <rFont val="Arial"/>
        <family val="2"/>
      </rPr>
      <t>= 91 -
nive</t>
    </r>
    <r>
      <rPr>
        <sz val="14"/>
        <color rgb="FF1C1C1C"/>
        <rFont val="Arial"/>
        <family val="2"/>
      </rPr>
      <t>a</t>
    </r>
    <r>
      <rPr>
        <sz val="14"/>
        <color rgb="FF010101"/>
        <rFont val="Arial"/>
        <family val="2"/>
      </rPr>
      <t>u 2</t>
    </r>
  </si>
  <si>
    <r>
      <rPr>
        <sz val="14"/>
        <color rgb="FF010101"/>
        <rFont val="Arial"/>
        <family val="2"/>
      </rPr>
      <t>261 36</t>
    </r>
  </si>
  <si>
    <r>
      <rPr>
        <sz val="14"/>
        <color rgb="FF010101"/>
        <rFont val="Arial"/>
        <family val="2"/>
      </rPr>
      <t>261.36</t>
    </r>
  </si>
  <si>
    <r>
      <rPr>
        <sz val="14"/>
        <color rgb="FF010101"/>
        <rFont val="Arial"/>
        <family val="2"/>
      </rPr>
      <t>3 920.42</t>
    </r>
  </si>
  <si>
    <r>
      <rPr>
        <sz val="14"/>
        <color rgb="FF010101"/>
        <rFont val="Arial"/>
        <family val="2"/>
      </rPr>
      <t xml:space="preserve">1568 </t>
    </r>
    <r>
      <rPr>
        <sz val="14"/>
        <color rgb="FF1C1C1C"/>
        <rFont val="Arial"/>
        <family val="2"/>
      </rPr>
      <t>2</t>
    </r>
  </si>
  <si>
    <r>
      <rPr>
        <sz val="14"/>
        <color rgb="FF010101"/>
        <rFont val="Arial"/>
        <family val="2"/>
      </rPr>
      <t>0509CO</t>
    </r>
  </si>
  <si>
    <r>
      <rPr>
        <sz val="14"/>
        <color rgb="FF010101"/>
        <rFont val="Arial"/>
        <family val="2"/>
      </rPr>
      <t>Coronaropathie</t>
    </r>
    <r>
      <rPr>
        <sz val="14"/>
        <color rgb="FF1C1C1C"/>
        <rFont val="Arial"/>
        <family val="2"/>
      </rPr>
      <t xml:space="preserve">s </t>
    </r>
    <r>
      <rPr>
        <sz val="14"/>
        <color rgb="FF010101"/>
        <rFont val="Arial"/>
        <family val="2"/>
      </rPr>
      <t xml:space="preserve">(à l'exclusion des coronaropathies avec pontage) </t>
    </r>
    <r>
      <rPr>
        <sz val="14"/>
        <color rgb="FF1C1C1C"/>
        <rFont val="Arial"/>
        <family val="2"/>
      </rPr>
      <t xml:space="preserve">, </t>
    </r>
    <r>
      <rPr>
        <sz val="14"/>
        <color rgb="FF010101"/>
        <rFont val="Arial"/>
        <family val="2"/>
      </rPr>
      <t>score phy &gt;= 9, score rr &lt;= GO - zéro jour</t>
    </r>
  </si>
  <si>
    <r>
      <rPr>
        <sz val="14"/>
        <color rgb="FF010101"/>
        <rFont val="Arial"/>
        <family val="2"/>
      </rPr>
      <t>134.19</t>
    </r>
  </si>
  <si>
    <r>
      <rPr>
        <sz val="14"/>
        <color rgb="FF010101"/>
        <rFont val="Arial"/>
        <family val="2"/>
      </rPr>
      <t>0</t>
    </r>
    <r>
      <rPr>
        <sz val="14"/>
        <color rgb="FF1C1C1C"/>
        <rFont val="Arial"/>
        <family val="2"/>
      </rPr>
      <t>5</t>
    </r>
    <r>
      <rPr>
        <sz val="14"/>
        <color rgb="FF010101"/>
        <rFont val="Arial"/>
        <family val="2"/>
      </rPr>
      <t>09C</t>
    </r>
    <r>
      <rPr>
        <sz val="14"/>
        <color rgb="FF1C1C1C"/>
        <rFont val="Arial"/>
        <family val="2"/>
      </rPr>
      <t>1</t>
    </r>
  </si>
  <si>
    <r>
      <rPr>
        <sz val="14"/>
        <color rgb="FF010101"/>
        <rFont val="Arial"/>
        <family val="2"/>
      </rPr>
      <t>Coronaropathies (a l'exclusion d</t>
    </r>
    <r>
      <rPr>
        <sz val="14"/>
        <color rgb="FF1C1C1C"/>
        <rFont val="Arial"/>
        <family val="2"/>
      </rPr>
      <t>e</t>
    </r>
    <r>
      <rPr>
        <sz val="14"/>
        <color rgb="FF010101"/>
        <rFont val="Arial"/>
        <family val="2"/>
      </rPr>
      <t>s coronaropathies avec pontage), score phy &gt;= 9</t>
    </r>
    <r>
      <rPr>
        <sz val="14"/>
        <color rgb="FF1C1C1C"/>
        <rFont val="Arial"/>
        <family val="2"/>
      </rPr>
      <t>, s</t>
    </r>
    <r>
      <rPr>
        <sz val="14"/>
        <color rgb="FF010101"/>
        <rFont val="Arial"/>
        <family val="2"/>
      </rPr>
      <t xml:space="preserve">core rr &lt;= 60 </t>
    </r>
    <r>
      <rPr>
        <sz val="14"/>
        <color rgb="FF1C1C1C"/>
        <rFont val="Arial"/>
        <family val="2"/>
      </rPr>
      <t xml:space="preserve">-
</t>
    </r>
    <r>
      <rPr>
        <sz val="14"/>
        <color rgb="FF010101"/>
        <rFont val="Arial"/>
        <family val="2"/>
      </rPr>
      <t>niveau 1</t>
    </r>
  </si>
  <si>
    <r>
      <rPr>
        <sz val="14"/>
        <color rgb="FF010101"/>
        <rFont val="Arial"/>
        <family val="2"/>
      </rPr>
      <t>270.37</t>
    </r>
  </si>
  <si>
    <r>
      <rPr>
        <sz val="14"/>
        <color rgb="FF010101"/>
        <rFont val="Arial"/>
        <family val="2"/>
      </rPr>
      <t>4 055.55</t>
    </r>
  </si>
  <si>
    <r>
      <rPr>
        <sz val="14"/>
        <color rgb="FF1C1C1C"/>
        <rFont val="Arial"/>
        <family val="2"/>
      </rPr>
      <t>050</t>
    </r>
    <r>
      <rPr>
        <sz val="14"/>
        <color rgb="FF010101"/>
        <rFont val="Arial"/>
        <family val="2"/>
      </rPr>
      <t>9C2</t>
    </r>
  </si>
  <si>
    <r>
      <rPr>
        <sz val="14"/>
        <color rgb="FF010101"/>
        <rFont val="Arial"/>
        <family val="2"/>
      </rPr>
      <t>C</t>
    </r>
    <r>
      <rPr>
        <sz val="14"/>
        <color rgb="FF1C1C1C"/>
        <rFont val="Arial"/>
        <family val="2"/>
      </rPr>
      <t>o</t>
    </r>
    <r>
      <rPr>
        <sz val="14"/>
        <color rgb="FF010101"/>
        <rFont val="Arial"/>
        <family val="2"/>
      </rPr>
      <t>r</t>
    </r>
    <r>
      <rPr>
        <sz val="14"/>
        <color rgb="FF1C1C1C"/>
        <rFont val="Arial"/>
        <family val="2"/>
      </rPr>
      <t>o</t>
    </r>
    <r>
      <rPr>
        <sz val="14"/>
        <color rgb="FF010101"/>
        <rFont val="Arial"/>
        <family val="2"/>
      </rPr>
      <t>naro</t>
    </r>
    <r>
      <rPr>
        <sz val="14"/>
        <color rgb="FF1C1C1C"/>
        <rFont val="Arial"/>
        <family val="2"/>
      </rPr>
      <t>p</t>
    </r>
    <r>
      <rPr>
        <sz val="14"/>
        <color rgb="FF010101"/>
        <rFont val="Arial"/>
        <family val="2"/>
      </rPr>
      <t>athi</t>
    </r>
    <r>
      <rPr>
        <sz val="14"/>
        <color rgb="FF1C1C1C"/>
        <rFont val="Arial"/>
        <family val="2"/>
      </rPr>
      <t>e</t>
    </r>
    <r>
      <rPr>
        <sz val="14"/>
        <color rgb="FF010101"/>
        <rFont val="Arial"/>
        <family val="2"/>
      </rPr>
      <t xml:space="preserve">s </t>
    </r>
    <r>
      <rPr>
        <sz val="14"/>
        <color rgb="FF1C1C1C"/>
        <rFont val="Arial"/>
        <family val="2"/>
      </rPr>
      <t>(</t>
    </r>
    <r>
      <rPr>
        <sz val="14"/>
        <color rgb="FF010101"/>
        <rFont val="Arial"/>
        <family val="2"/>
      </rPr>
      <t xml:space="preserve">à
</t>
    </r>
    <r>
      <rPr>
        <b/>
        <sz val="14"/>
        <color rgb="FF010101"/>
        <rFont val="Arial"/>
        <family val="2"/>
      </rPr>
      <t>l'</t>
    </r>
    <r>
      <rPr>
        <b/>
        <sz val="14"/>
        <color rgb="FF1C1C1C"/>
        <rFont val="Arial"/>
        <family val="2"/>
      </rPr>
      <t>e</t>
    </r>
    <r>
      <rPr>
        <b/>
        <sz val="14"/>
        <color rgb="FF010101"/>
        <rFont val="Arial"/>
        <family val="2"/>
      </rPr>
      <t>xclusi</t>
    </r>
    <r>
      <rPr>
        <b/>
        <sz val="14"/>
        <color rgb="FF1C1C1C"/>
        <rFont val="Arial"/>
        <family val="2"/>
      </rPr>
      <t>o</t>
    </r>
    <r>
      <rPr>
        <b/>
        <sz val="14"/>
        <color rgb="FF010101"/>
        <rFont val="Arial"/>
        <family val="2"/>
      </rPr>
      <t>n  d</t>
    </r>
    <r>
      <rPr>
        <b/>
        <sz val="14"/>
        <color rgb="FF1C1C1C"/>
        <rFont val="Arial"/>
        <family val="2"/>
      </rPr>
      <t xml:space="preserve">es </t>
    </r>
    <r>
      <rPr>
        <sz val="14"/>
        <color rgb="FF1C1C1C"/>
        <rFont val="Arial"/>
        <family val="2"/>
      </rPr>
      <t>co</t>
    </r>
    <r>
      <rPr>
        <sz val="14"/>
        <color rgb="FF010101"/>
        <rFont val="Arial"/>
        <family val="2"/>
      </rPr>
      <t>r</t>
    </r>
    <r>
      <rPr>
        <sz val="14"/>
        <color rgb="FF1C1C1C"/>
        <rFont val="Arial"/>
        <family val="2"/>
      </rPr>
      <t>ona</t>
    </r>
    <r>
      <rPr>
        <sz val="14"/>
        <color rgb="FF010101"/>
        <rFont val="Arial"/>
        <family val="2"/>
      </rPr>
      <t>r</t>
    </r>
    <r>
      <rPr>
        <sz val="14"/>
        <color rgb="FF1C1C1C"/>
        <rFont val="Arial"/>
        <family val="2"/>
      </rPr>
      <t>opa</t>
    </r>
    <r>
      <rPr>
        <sz val="14"/>
        <color rgb="FF010101"/>
        <rFont val="Arial"/>
        <family val="2"/>
      </rPr>
      <t>thi</t>
    </r>
    <r>
      <rPr>
        <sz val="14"/>
        <color rgb="FF343434"/>
        <rFont val="Arial"/>
        <family val="2"/>
      </rPr>
      <t xml:space="preserve">es </t>
    </r>
    <r>
      <rPr>
        <sz val="14"/>
        <color rgb="FF1C1C1C"/>
        <rFont val="Arial"/>
        <family val="2"/>
      </rPr>
      <t>av</t>
    </r>
    <r>
      <rPr>
        <sz val="14"/>
        <color rgb="FF010101"/>
        <rFont val="Arial"/>
        <family val="2"/>
      </rPr>
      <t>e</t>
    </r>
    <r>
      <rPr>
        <sz val="14"/>
        <color rgb="FF1C1C1C"/>
        <rFont val="Arial"/>
        <family val="2"/>
      </rPr>
      <t xml:space="preserve">c </t>
    </r>
    <r>
      <rPr>
        <sz val="14"/>
        <color rgb="FF010101"/>
        <rFont val="Arial"/>
        <family val="2"/>
      </rPr>
      <t>p</t>
    </r>
    <r>
      <rPr>
        <sz val="14"/>
        <color rgb="FF1C1C1C"/>
        <rFont val="Arial"/>
        <family val="2"/>
      </rPr>
      <t>ontag</t>
    </r>
    <r>
      <rPr>
        <sz val="14"/>
        <color rgb="FF010101"/>
        <rFont val="Arial"/>
        <family val="2"/>
      </rPr>
      <t>e)</t>
    </r>
    <r>
      <rPr>
        <sz val="14"/>
        <color rgb="FF505050"/>
        <rFont val="Arial"/>
        <family val="2"/>
      </rPr>
      <t xml:space="preserve">, </t>
    </r>
    <r>
      <rPr>
        <sz val="14"/>
        <color rgb="FF010101"/>
        <rFont val="Arial"/>
        <family val="2"/>
      </rPr>
      <t>scor</t>
    </r>
    <r>
      <rPr>
        <sz val="14"/>
        <color rgb="FF1C1C1C"/>
        <rFont val="Arial"/>
        <family val="2"/>
      </rPr>
      <t xml:space="preserve">e </t>
    </r>
    <r>
      <rPr>
        <sz val="14"/>
        <color rgb="FF010101"/>
        <rFont val="Arial"/>
        <family val="2"/>
      </rPr>
      <t xml:space="preserve">phy </t>
    </r>
    <r>
      <rPr>
        <sz val="14"/>
        <color rgb="FF343434"/>
        <rFont val="Arial"/>
        <family val="2"/>
      </rPr>
      <t>&gt;</t>
    </r>
    <r>
      <rPr>
        <sz val="14"/>
        <color rgb="FF010101"/>
        <rFont val="Arial"/>
        <family val="2"/>
      </rPr>
      <t xml:space="preserve">= </t>
    </r>
    <r>
      <rPr>
        <sz val="14"/>
        <color rgb="FF1C1C1C"/>
        <rFont val="Arial"/>
        <family val="2"/>
      </rPr>
      <t>9</t>
    </r>
    <r>
      <rPr>
        <sz val="14"/>
        <color rgb="FF505050"/>
        <rFont val="Arial"/>
        <family val="2"/>
      </rPr>
      <t xml:space="preserve">, </t>
    </r>
    <r>
      <rPr>
        <sz val="14"/>
        <color rgb="FF343434"/>
        <rFont val="Arial"/>
        <family val="2"/>
      </rPr>
      <t>sco</t>
    </r>
    <r>
      <rPr>
        <sz val="14"/>
        <color rgb="FF010101"/>
        <rFont val="Arial"/>
        <family val="2"/>
      </rPr>
      <t xml:space="preserve">re rr </t>
    </r>
    <r>
      <rPr>
        <sz val="14"/>
        <color rgb="FF1C1C1C"/>
        <rFont val="Arial"/>
        <family val="2"/>
      </rPr>
      <t>&lt;</t>
    </r>
    <r>
      <rPr>
        <sz val="14"/>
        <color rgb="FF010101"/>
        <rFont val="Arial"/>
        <family val="2"/>
      </rPr>
      <t>= 6</t>
    </r>
    <r>
      <rPr>
        <sz val="14"/>
        <color rgb="FF1C1C1C"/>
        <rFont val="Arial"/>
        <family val="2"/>
      </rPr>
      <t xml:space="preserve">0 </t>
    </r>
    <r>
      <rPr>
        <sz val="14"/>
        <color rgb="FF010101"/>
        <rFont val="Arial"/>
        <family val="2"/>
      </rPr>
      <t>-
niv</t>
    </r>
    <r>
      <rPr>
        <sz val="14"/>
        <color rgb="FF1C1C1C"/>
        <rFont val="Arial"/>
        <family val="2"/>
      </rPr>
      <t>ea</t>
    </r>
    <r>
      <rPr>
        <sz val="14"/>
        <color rgb="FF010101"/>
        <rFont val="Arial"/>
        <family val="2"/>
      </rPr>
      <t>u 2</t>
    </r>
  </si>
  <si>
    <r>
      <rPr>
        <sz val="14"/>
        <color rgb="FF010101"/>
        <rFont val="Arial"/>
        <family val="2"/>
      </rPr>
      <t xml:space="preserve">1 </t>
    </r>
    <r>
      <rPr>
        <sz val="14"/>
        <color rgb="FF1C1C1C"/>
        <rFont val="Arial"/>
        <family val="2"/>
      </rPr>
      <t>8</t>
    </r>
    <r>
      <rPr>
        <sz val="14"/>
        <color rgb="FF010101"/>
        <rFont val="Arial"/>
        <family val="2"/>
      </rPr>
      <t>0</t>
    </r>
    <r>
      <rPr>
        <sz val="14"/>
        <color rgb="FF1C1C1C"/>
        <rFont val="Arial"/>
        <family val="2"/>
      </rPr>
      <t xml:space="preserve">9 </t>
    </r>
    <r>
      <rPr>
        <sz val="14"/>
        <color rgb="FF010101"/>
        <rFont val="Arial"/>
        <family val="2"/>
      </rPr>
      <t>47</t>
    </r>
  </si>
  <si>
    <r>
      <rPr>
        <sz val="14"/>
        <color rgb="FF010101"/>
        <rFont val="Arial"/>
        <family val="2"/>
      </rPr>
      <t>1</t>
    </r>
    <r>
      <rPr>
        <sz val="14"/>
        <color rgb="FF1C1C1C"/>
        <rFont val="Arial"/>
        <family val="2"/>
      </rPr>
      <t>60</t>
    </r>
    <r>
      <rPr>
        <sz val="14"/>
        <color rgb="FF010101"/>
        <rFont val="Arial"/>
        <family val="2"/>
      </rPr>
      <t>.43</t>
    </r>
  </si>
  <si>
    <r>
      <rPr>
        <sz val="14"/>
        <color rgb="FF1C1C1C"/>
        <rFont val="Arial"/>
        <family val="2"/>
      </rPr>
      <t xml:space="preserve">8 </t>
    </r>
    <r>
      <rPr>
        <sz val="14"/>
        <color rgb="FF010101"/>
        <rFont val="Arial"/>
        <family val="2"/>
      </rPr>
      <t>547.71</t>
    </r>
  </si>
  <si>
    <r>
      <rPr>
        <sz val="14"/>
        <color rgb="FF010101"/>
        <rFont val="Arial"/>
        <family val="2"/>
      </rPr>
      <t>1</t>
    </r>
    <r>
      <rPr>
        <sz val="14"/>
        <color rgb="FF1C1C1C"/>
        <rFont val="Arial"/>
        <family val="2"/>
      </rPr>
      <t xml:space="preserve">85 </t>
    </r>
    <r>
      <rPr>
        <sz val="14"/>
        <color rgb="FF010101"/>
        <rFont val="Arial"/>
        <family val="2"/>
      </rPr>
      <t>8</t>
    </r>
    <r>
      <rPr>
        <sz val="14"/>
        <color rgb="FF1C1C1C"/>
        <rFont val="Arial"/>
        <family val="2"/>
      </rPr>
      <t>2</t>
    </r>
  </si>
  <si>
    <r>
      <rPr>
        <sz val="14"/>
        <color rgb="FF1C1C1C"/>
        <rFont val="Arial"/>
        <family val="2"/>
      </rPr>
      <t>Coro</t>
    </r>
    <r>
      <rPr>
        <sz val="14"/>
        <color rgb="FF010101"/>
        <rFont val="Arial"/>
        <family val="2"/>
      </rPr>
      <t>n</t>
    </r>
    <r>
      <rPr>
        <sz val="14"/>
        <color rgb="FF1C1C1C"/>
        <rFont val="Arial"/>
        <family val="2"/>
      </rPr>
      <t>a</t>
    </r>
    <r>
      <rPr>
        <sz val="14"/>
        <color rgb="FF010101"/>
        <rFont val="Arial"/>
        <family val="2"/>
      </rPr>
      <t>r</t>
    </r>
    <r>
      <rPr>
        <sz val="14"/>
        <color rgb="FF1C1C1C"/>
        <rFont val="Arial"/>
        <family val="2"/>
      </rPr>
      <t>opa</t>
    </r>
    <r>
      <rPr>
        <sz val="14"/>
        <color rgb="FF010101"/>
        <rFont val="Arial"/>
        <family val="2"/>
      </rPr>
      <t>t</t>
    </r>
    <r>
      <rPr>
        <sz val="14"/>
        <color rgb="FF1C1C1C"/>
        <rFont val="Arial"/>
        <family val="2"/>
      </rPr>
      <t>h</t>
    </r>
    <r>
      <rPr>
        <sz val="14"/>
        <color rgb="FF010101"/>
        <rFont val="Arial"/>
        <family val="2"/>
      </rPr>
      <t>i</t>
    </r>
    <r>
      <rPr>
        <sz val="14"/>
        <color rgb="FF1C1C1C"/>
        <rFont val="Arial"/>
        <family val="2"/>
      </rPr>
      <t xml:space="preserve">es </t>
    </r>
    <r>
      <rPr>
        <sz val="14"/>
        <color rgb="FF343434"/>
        <rFont val="Arial"/>
        <family val="2"/>
      </rPr>
      <t xml:space="preserve">(à
</t>
    </r>
    <r>
      <rPr>
        <sz val="14"/>
        <color rgb="FF010101"/>
        <rFont val="Arial"/>
        <family val="2"/>
      </rPr>
      <t>l'</t>
    </r>
    <r>
      <rPr>
        <sz val="14"/>
        <color rgb="FF343434"/>
        <rFont val="Arial"/>
        <family val="2"/>
      </rPr>
      <t>exc</t>
    </r>
    <r>
      <rPr>
        <sz val="14"/>
        <color rgb="FF010101"/>
        <rFont val="Arial"/>
        <family val="2"/>
      </rPr>
      <t>lu</t>
    </r>
    <r>
      <rPr>
        <sz val="14"/>
        <color rgb="FF1C1C1C"/>
        <rFont val="Arial"/>
        <family val="2"/>
      </rPr>
      <t>s</t>
    </r>
    <r>
      <rPr>
        <sz val="14"/>
        <color rgb="FF010101"/>
        <rFont val="Arial"/>
        <family val="2"/>
      </rPr>
      <t>i</t>
    </r>
    <r>
      <rPr>
        <sz val="14"/>
        <color rgb="FF1C1C1C"/>
        <rFont val="Arial"/>
        <family val="2"/>
      </rPr>
      <t>o</t>
    </r>
    <r>
      <rPr>
        <sz val="14"/>
        <color rgb="FF010101"/>
        <rFont val="Arial"/>
        <family val="2"/>
      </rPr>
      <t>n d</t>
    </r>
    <r>
      <rPr>
        <sz val="14"/>
        <color rgb="FF1C1C1C"/>
        <rFont val="Arial"/>
        <family val="2"/>
      </rPr>
      <t>es co</t>
    </r>
    <r>
      <rPr>
        <sz val="14"/>
        <color rgb="FF010101"/>
        <rFont val="Arial"/>
        <family val="2"/>
      </rPr>
      <t>r</t>
    </r>
    <r>
      <rPr>
        <sz val="14"/>
        <color rgb="FF1C1C1C"/>
        <rFont val="Arial"/>
        <family val="2"/>
      </rPr>
      <t>o</t>
    </r>
    <r>
      <rPr>
        <sz val="14"/>
        <color rgb="FF010101"/>
        <rFont val="Arial"/>
        <family val="2"/>
      </rPr>
      <t>n</t>
    </r>
    <r>
      <rPr>
        <sz val="14"/>
        <color rgb="FF1C1C1C"/>
        <rFont val="Arial"/>
        <family val="2"/>
      </rPr>
      <t>aropa</t>
    </r>
    <r>
      <rPr>
        <sz val="14"/>
        <color rgb="FF010101"/>
        <rFont val="Arial"/>
        <family val="2"/>
      </rPr>
      <t>t</t>
    </r>
    <r>
      <rPr>
        <sz val="14"/>
        <color rgb="FF1C1C1C"/>
        <rFont val="Arial"/>
        <family val="2"/>
      </rPr>
      <t xml:space="preserve">hies </t>
    </r>
    <r>
      <rPr>
        <sz val="14"/>
        <color rgb="FF010101"/>
        <rFont val="Arial"/>
        <family val="2"/>
      </rPr>
      <t>a</t>
    </r>
    <r>
      <rPr>
        <sz val="14"/>
        <color rgb="FF343434"/>
        <rFont val="Arial"/>
        <family val="2"/>
      </rPr>
      <t xml:space="preserve">vec </t>
    </r>
    <r>
      <rPr>
        <sz val="14"/>
        <color rgb="FF010101"/>
        <rFont val="Arial"/>
        <family val="2"/>
      </rPr>
      <t>p</t>
    </r>
    <r>
      <rPr>
        <sz val="14"/>
        <color rgb="FF1C1C1C"/>
        <rFont val="Arial"/>
        <family val="2"/>
      </rPr>
      <t>ont</t>
    </r>
    <r>
      <rPr>
        <sz val="14"/>
        <color rgb="FF010101"/>
        <rFont val="Arial"/>
        <family val="2"/>
      </rPr>
      <t>a</t>
    </r>
    <r>
      <rPr>
        <sz val="14"/>
        <color rgb="FF1C1C1C"/>
        <rFont val="Arial"/>
        <family val="2"/>
      </rPr>
      <t>ge</t>
    </r>
    <r>
      <rPr>
        <sz val="14"/>
        <color rgb="FF010101"/>
        <rFont val="Arial"/>
        <family val="2"/>
      </rPr>
      <t>)</t>
    </r>
    <r>
      <rPr>
        <sz val="14"/>
        <color rgb="FF505050"/>
        <rFont val="Arial"/>
        <family val="2"/>
      </rPr>
      <t xml:space="preserve">, </t>
    </r>
    <r>
      <rPr>
        <sz val="14"/>
        <color rgb="FF1C1C1C"/>
        <rFont val="Arial"/>
        <family val="2"/>
      </rPr>
      <t>s</t>
    </r>
    <r>
      <rPr>
        <sz val="14"/>
        <color rgb="FF010101"/>
        <rFont val="Arial"/>
        <family val="2"/>
      </rPr>
      <t>c</t>
    </r>
    <r>
      <rPr>
        <sz val="14"/>
        <color rgb="FF1C1C1C"/>
        <rFont val="Arial"/>
        <family val="2"/>
      </rPr>
      <t>o</t>
    </r>
    <r>
      <rPr>
        <sz val="14"/>
        <color rgb="FF010101"/>
        <rFont val="Arial"/>
        <family val="2"/>
      </rPr>
      <t>r</t>
    </r>
    <r>
      <rPr>
        <sz val="14"/>
        <color rgb="FF1C1C1C"/>
        <rFont val="Arial"/>
        <family val="2"/>
      </rPr>
      <t xml:space="preserve">e </t>
    </r>
    <r>
      <rPr>
        <sz val="14"/>
        <color rgb="FF010101"/>
        <rFont val="Arial"/>
        <family val="2"/>
      </rPr>
      <t xml:space="preserve">phy </t>
    </r>
    <r>
      <rPr>
        <sz val="14"/>
        <color rgb="FF343434"/>
        <rFont val="Arial"/>
        <family val="2"/>
      </rPr>
      <t>:,</t>
    </r>
    <r>
      <rPr>
        <sz val="14"/>
        <color rgb="FF010101"/>
        <rFont val="Arial"/>
        <family val="2"/>
      </rPr>
      <t>= 9</t>
    </r>
    <r>
      <rPr>
        <sz val="14"/>
        <color rgb="FF343434"/>
        <rFont val="Arial"/>
        <family val="2"/>
      </rPr>
      <t xml:space="preserve">, </t>
    </r>
    <r>
      <rPr>
        <sz val="14"/>
        <color rgb="FF010101"/>
        <rFont val="Arial"/>
        <family val="2"/>
      </rPr>
      <t>s</t>
    </r>
    <r>
      <rPr>
        <sz val="14"/>
        <color rgb="FF1C1C1C"/>
        <rFont val="Arial"/>
        <family val="2"/>
      </rPr>
      <t>cor</t>
    </r>
    <r>
      <rPr>
        <sz val="14"/>
        <color rgb="FF010101"/>
        <rFont val="Arial"/>
        <family val="2"/>
      </rPr>
      <t>e r</t>
    </r>
    <r>
      <rPr>
        <sz val="14"/>
        <color rgb="FF1C1C1C"/>
        <rFont val="Arial"/>
        <family val="2"/>
      </rPr>
      <t xml:space="preserve">r </t>
    </r>
    <r>
      <rPr>
        <sz val="14"/>
        <color rgb="FF343434"/>
        <rFont val="Arial"/>
        <family val="2"/>
      </rPr>
      <t>&gt;</t>
    </r>
    <r>
      <rPr>
        <sz val="14"/>
        <color rgb="FF010101"/>
        <rFont val="Arial"/>
        <family val="2"/>
      </rPr>
      <t xml:space="preserve">= </t>
    </r>
    <r>
      <rPr>
        <sz val="14"/>
        <color rgb="FF1C1C1C"/>
        <rFont val="Arial"/>
        <family val="2"/>
      </rPr>
      <t>6</t>
    </r>
    <r>
      <rPr>
        <sz val="14"/>
        <color rgb="FF010101"/>
        <rFont val="Arial"/>
        <family val="2"/>
      </rPr>
      <t>1 - z</t>
    </r>
    <r>
      <rPr>
        <sz val="14"/>
        <color rgb="FF1C1C1C"/>
        <rFont val="Arial"/>
        <family val="2"/>
      </rPr>
      <t>é</t>
    </r>
    <r>
      <rPr>
        <sz val="14"/>
        <color rgb="FF010101"/>
        <rFont val="Arial"/>
        <family val="2"/>
      </rPr>
      <t>ro i</t>
    </r>
    <r>
      <rPr>
        <sz val="14"/>
        <color rgb="FF1C1C1C"/>
        <rFont val="Arial"/>
        <family val="2"/>
      </rPr>
      <t>o</t>
    </r>
    <r>
      <rPr>
        <sz val="14"/>
        <color rgb="FF010101"/>
        <rFont val="Arial"/>
        <family val="2"/>
      </rPr>
      <t>ur</t>
    </r>
  </si>
  <si>
    <r>
      <rPr>
        <sz val="14"/>
        <color rgb="FF1C1C1C"/>
        <rFont val="Arial"/>
        <family val="2"/>
      </rPr>
      <t>1</t>
    </r>
    <r>
      <rPr>
        <sz val="14"/>
        <color rgb="FF010101"/>
        <rFont val="Arial"/>
        <family val="2"/>
      </rPr>
      <t>65.1</t>
    </r>
    <r>
      <rPr>
        <sz val="14"/>
        <color rgb="FF1C1C1C"/>
        <rFont val="Arial"/>
        <family val="2"/>
      </rPr>
      <t>3</t>
    </r>
  </si>
  <si>
    <r>
      <rPr>
        <sz val="14"/>
        <color rgb="FF1C1C1C"/>
        <rFont val="Arial"/>
        <family val="2"/>
      </rPr>
      <t>Co</t>
    </r>
    <r>
      <rPr>
        <sz val="14"/>
        <color rgb="FF010101"/>
        <rFont val="Arial"/>
        <family val="2"/>
      </rPr>
      <t>r</t>
    </r>
    <r>
      <rPr>
        <sz val="14"/>
        <color rgb="FF1C1C1C"/>
        <rFont val="Arial"/>
        <family val="2"/>
      </rPr>
      <t>o</t>
    </r>
    <r>
      <rPr>
        <sz val="14"/>
        <color rgb="FF010101"/>
        <rFont val="Arial"/>
        <family val="2"/>
      </rPr>
      <t>n</t>
    </r>
    <r>
      <rPr>
        <sz val="14"/>
        <color rgb="FF1C1C1C"/>
        <rFont val="Arial"/>
        <family val="2"/>
      </rPr>
      <t>a</t>
    </r>
    <r>
      <rPr>
        <sz val="14"/>
        <color rgb="FF010101"/>
        <rFont val="Arial"/>
        <family val="2"/>
      </rPr>
      <t>r</t>
    </r>
    <r>
      <rPr>
        <sz val="14"/>
        <color rgb="FF1C1C1C"/>
        <rFont val="Arial"/>
        <family val="2"/>
      </rPr>
      <t>opa</t>
    </r>
    <r>
      <rPr>
        <sz val="14"/>
        <color rgb="FF010101"/>
        <rFont val="Arial"/>
        <family val="2"/>
      </rPr>
      <t>thi</t>
    </r>
    <r>
      <rPr>
        <sz val="14"/>
        <color rgb="FF343434"/>
        <rFont val="Arial"/>
        <family val="2"/>
      </rPr>
      <t>e</t>
    </r>
    <r>
      <rPr>
        <sz val="14"/>
        <color rgb="FF010101"/>
        <rFont val="Arial"/>
        <family val="2"/>
      </rPr>
      <t xml:space="preserve">s </t>
    </r>
    <r>
      <rPr>
        <sz val="14"/>
        <color rgb="FF1C1C1C"/>
        <rFont val="Arial"/>
        <family val="2"/>
      </rPr>
      <t xml:space="preserve">(à </t>
    </r>
    <r>
      <rPr>
        <sz val="14"/>
        <color rgb="FF010101"/>
        <rFont val="Arial"/>
        <family val="2"/>
      </rPr>
      <t>l'e</t>
    </r>
    <r>
      <rPr>
        <sz val="14"/>
        <color rgb="FF1C1C1C"/>
        <rFont val="Arial"/>
        <family val="2"/>
      </rPr>
      <t>xc</t>
    </r>
    <r>
      <rPr>
        <sz val="14"/>
        <color rgb="FF010101"/>
        <rFont val="Arial"/>
        <family val="2"/>
      </rPr>
      <t>lusion</t>
    </r>
    <r>
      <rPr>
        <sz val="14"/>
        <color rgb="FF1C1C1C"/>
        <rFont val="Arial"/>
        <family val="2"/>
      </rPr>
      <t xml:space="preserve">des </t>
    </r>
    <r>
      <rPr>
        <b/>
        <sz val="14"/>
        <color rgb="FF010101"/>
        <rFont val="Arial"/>
        <family val="2"/>
      </rPr>
      <t>coro</t>
    </r>
    <r>
      <rPr>
        <b/>
        <sz val="14"/>
        <color rgb="FF1C1C1C"/>
        <rFont val="Arial"/>
        <family val="2"/>
      </rPr>
      <t>na</t>
    </r>
    <r>
      <rPr>
        <b/>
        <sz val="14"/>
        <color rgb="FF010101"/>
        <rFont val="Arial"/>
        <family val="2"/>
      </rPr>
      <t>ro</t>
    </r>
    <r>
      <rPr>
        <b/>
        <sz val="14"/>
        <color rgb="FF1C1C1C"/>
        <rFont val="Arial"/>
        <family val="2"/>
      </rPr>
      <t>pa</t>
    </r>
    <r>
      <rPr>
        <b/>
        <sz val="14"/>
        <color rgb="FF010101"/>
        <rFont val="Arial"/>
        <family val="2"/>
      </rPr>
      <t>thie</t>
    </r>
    <r>
      <rPr>
        <b/>
        <sz val="14"/>
        <color rgb="FF1C1C1C"/>
        <rFont val="Arial"/>
        <family val="2"/>
      </rPr>
      <t>s av</t>
    </r>
    <r>
      <rPr>
        <b/>
        <sz val="14"/>
        <color rgb="FF010101"/>
        <rFont val="Arial"/>
        <family val="2"/>
      </rPr>
      <t xml:space="preserve">ec </t>
    </r>
    <r>
      <rPr>
        <sz val="14"/>
        <color rgb="FF010101"/>
        <rFont val="Arial"/>
        <family val="2"/>
      </rPr>
      <t>p</t>
    </r>
    <r>
      <rPr>
        <sz val="14"/>
        <color rgb="FF1C1C1C"/>
        <rFont val="Arial"/>
        <family val="2"/>
      </rPr>
      <t>on</t>
    </r>
    <r>
      <rPr>
        <sz val="14"/>
        <color rgb="FF010101"/>
        <rFont val="Arial"/>
        <family val="2"/>
      </rPr>
      <t>ta</t>
    </r>
    <r>
      <rPr>
        <sz val="14"/>
        <color rgb="FF1C1C1C"/>
        <rFont val="Arial"/>
        <family val="2"/>
      </rPr>
      <t>g</t>
    </r>
    <r>
      <rPr>
        <sz val="14"/>
        <color rgb="FF010101"/>
        <rFont val="Arial"/>
        <family val="2"/>
      </rPr>
      <t>e</t>
    </r>
    <r>
      <rPr>
        <sz val="14"/>
        <color rgb="FF1C1C1C"/>
        <rFont val="Arial"/>
        <family val="2"/>
      </rPr>
      <t>), sc</t>
    </r>
    <r>
      <rPr>
        <sz val="14"/>
        <color rgb="FF010101"/>
        <rFont val="Arial"/>
        <family val="2"/>
      </rPr>
      <t>or</t>
    </r>
    <r>
      <rPr>
        <sz val="14"/>
        <color rgb="FF1C1C1C"/>
        <rFont val="Arial"/>
        <family val="2"/>
      </rPr>
      <t xml:space="preserve">e </t>
    </r>
    <r>
      <rPr>
        <sz val="14"/>
        <color rgb="FF010101"/>
        <rFont val="Arial"/>
        <family val="2"/>
      </rPr>
      <t>ph</t>
    </r>
    <r>
      <rPr>
        <sz val="14"/>
        <color rgb="FF1C1C1C"/>
        <rFont val="Arial"/>
        <family val="2"/>
      </rPr>
      <t>y &gt;</t>
    </r>
    <r>
      <rPr>
        <sz val="14"/>
        <color rgb="FF010101"/>
        <rFont val="Arial"/>
        <family val="2"/>
      </rPr>
      <t xml:space="preserve">= </t>
    </r>
    <r>
      <rPr>
        <sz val="14"/>
        <color rgb="FF1C1C1C"/>
        <rFont val="Arial"/>
        <family val="2"/>
      </rPr>
      <t>9, s</t>
    </r>
    <r>
      <rPr>
        <sz val="14"/>
        <color rgb="FF010101"/>
        <rFont val="Arial"/>
        <family val="2"/>
      </rPr>
      <t>c</t>
    </r>
    <r>
      <rPr>
        <sz val="14"/>
        <color rgb="FF1C1C1C"/>
        <rFont val="Arial"/>
        <family val="2"/>
      </rPr>
      <t xml:space="preserve">ore </t>
    </r>
    <r>
      <rPr>
        <sz val="14"/>
        <color rgb="FF010101"/>
        <rFont val="Arial"/>
        <family val="2"/>
      </rPr>
      <t xml:space="preserve">rr </t>
    </r>
    <r>
      <rPr>
        <sz val="14"/>
        <color rgb="FF343434"/>
        <rFont val="Arial"/>
        <family val="2"/>
      </rPr>
      <t>&gt;</t>
    </r>
    <r>
      <rPr>
        <sz val="14"/>
        <color rgb="FF010101"/>
        <rFont val="Arial"/>
        <family val="2"/>
      </rPr>
      <t xml:space="preserve">= </t>
    </r>
    <r>
      <rPr>
        <sz val="14"/>
        <color rgb="FF1C1C1C"/>
        <rFont val="Arial"/>
        <family val="2"/>
      </rPr>
      <t>6</t>
    </r>
    <r>
      <rPr>
        <sz val="14"/>
        <color rgb="FF010101"/>
        <rFont val="Arial"/>
        <family val="2"/>
      </rPr>
      <t>1 -
nive</t>
    </r>
    <r>
      <rPr>
        <sz val="14"/>
        <color rgb="FF343434"/>
        <rFont val="Arial"/>
        <family val="2"/>
      </rPr>
      <t>a</t>
    </r>
    <r>
      <rPr>
        <sz val="14"/>
        <color rgb="FF010101"/>
        <rFont val="Arial"/>
        <family val="2"/>
      </rPr>
      <t>u 1</t>
    </r>
  </si>
  <si>
    <r>
      <rPr>
        <sz val="14"/>
        <color rgb="FF010101"/>
        <rFont val="Arial"/>
        <family val="2"/>
      </rPr>
      <t>33</t>
    </r>
    <r>
      <rPr>
        <sz val="14"/>
        <color rgb="FF1C1C1C"/>
        <rFont val="Arial"/>
        <family val="2"/>
      </rPr>
      <t>2</t>
    </r>
    <r>
      <rPr>
        <sz val="14"/>
        <color rgb="FF010101"/>
        <rFont val="Arial"/>
        <family val="2"/>
      </rPr>
      <t>.41</t>
    </r>
  </si>
  <si>
    <r>
      <rPr>
        <sz val="14"/>
        <color rgb="FF010101"/>
        <rFont val="Arial"/>
        <family val="2"/>
      </rPr>
      <t>4 9</t>
    </r>
    <r>
      <rPr>
        <sz val="14"/>
        <color rgb="FF1C1C1C"/>
        <rFont val="Arial"/>
        <family val="2"/>
      </rPr>
      <t>86</t>
    </r>
    <r>
      <rPr>
        <sz val="14"/>
        <color rgb="FF010101"/>
        <rFont val="Arial"/>
        <family val="2"/>
      </rPr>
      <t>.09</t>
    </r>
  </si>
  <si>
    <r>
      <rPr>
        <sz val="14"/>
        <color rgb="FF1C1C1C"/>
        <rFont val="Arial"/>
        <family val="2"/>
      </rPr>
      <t>C</t>
    </r>
    <r>
      <rPr>
        <sz val="14"/>
        <color rgb="FF010101"/>
        <rFont val="Arial"/>
        <family val="2"/>
      </rPr>
      <t>o</t>
    </r>
    <r>
      <rPr>
        <sz val="14"/>
        <color rgb="FF1C1C1C"/>
        <rFont val="Arial"/>
        <family val="2"/>
      </rPr>
      <t>ro</t>
    </r>
    <r>
      <rPr>
        <sz val="14"/>
        <color rgb="FF010101"/>
        <rFont val="Arial"/>
        <family val="2"/>
      </rPr>
      <t>n</t>
    </r>
    <r>
      <rPr>
        <sz val="14"/>
        <color rgb="FF1C1C1C"/>
        <rFont val="Arial"/>
        <family val="2"/>
      </rPr>
      <t>a</t>
    </r>
    <r>
      <rPr>
        <sz val="14"/>
        <color rgb="FF010101"/>
        <rFont val="Arial"/>
        <family val="2"/>
      </rPr>
      <t>r</t>
    </r>
    <r>
      <rPr>
        <sz val="14"/>
        <color rgb="FF1C1C1C"/>
        <rFont val="Arial"/>
        <family val="2"/>
      </rPr>
      <t>opa</t>
    </r>
    <r>
      <rPr>
        <sz val="14"/>
        <color rgb="FF010101"/>
        <rFont val="Arial"/>
        <family val="2"/>
      </rPr>
      <t>thi</t>
    </r>
    <r>
      <rPr>
        <sz val="14"/>
        <color rgb="FF1C1C1C"/>
        <rFont val="Arial"/>
        <family val="2"/>
      </rPr>
      <t>es (à
l'e</t>
    </r>
    <r>
      <rPr>
        <sz val="14"/>
        <color rgb="FF010101"/>
        <rFont val="Arial"/>
        <family val="2"/>
      </rPr>
      <t>xclusi</t>
    </r>
    <r>
      <rPr>
        <sz val="14"/>
        <color rgb="FF1C1C1C"/>
        <rFont val="Arial"/>
        <family val="2"/>
      </rPr>
      <t>o</t>
    </r>
    <r>
      <rPr>
        <sz val="14"/>
        <color rgb="FF010101"/>
        <rFont val="Arial"/>
        <family val="2"/>
      </rPr>
      <t>n d</t>
    </r>
    <r>
      <rPr>
        <sz val="14"/>
        <color rgb="FF1C1C1C"/>
        <rFont val="Arial"/>
        <family val="2"/>
      </rPr>
      <t>e</t>
    </r>
    <r>
      <rPr>
        <sz val="14"/>
        <color rgb="FF010101"/>
        <rFont val="Arial"/>
        <family val="2"/>
      </rPr>
      <t>s c</t>
    </r>
    <r>
      <rPr>
        <sz val="14"/>
        <color rgb="FF1C1C1C"/>
        <rFont val="Arial"/>
        <family val="2"/>
      </rPr>
      <t>o</t>
    </r>
    <r>
      <rPr>
        <sz val="14"/>
        <color rgb="FF010101"/>
        <rFont val="Arial"/>
        <family val="2"/>
      </rPr>
      <t>r</t>
    </r>
    <r>
      <rPr>
        <sz val="14"/>
        <color rgb="FF1C1C1C"/>
        <rFont val="Arial"/>
        <family val="2"/>
      </rPr>
      <t>o</t>
    </r>
    <r>
      <rPr>
        <sz val="14"/>
        <color rgb="FF010101"/>
        <rFont val="Arial"/>
        <family val="2"/>
      </rPr>
      <t>n</t>
    </r>
    <r>
      <rPr>
        <sz val="14"/>
        <color rgb="FF1C1C1C"/>
        <rFont val="Arial"/>
        <family val="2"/>
      </rPr>
      <t>a</t>
    </r>
    <r>
      <rPr>
        <sz val="14"/>
        <color rgb="FF010101"/>
        <rFont val="Arial"/>
        <family val="2"/>
      </rPr>
      <t>r</t>
    </r>
    <r>
      <rPr>
        <sz val="14"/>
        <color rgb="FF1C1C1C"/>
        <rFont val="Arial"/>
        <family val="2"/>
      </rPr>
      <t>o</t>
    </r>
    <r>
      <rPr>
        <sz val="14"/>
        <color rgb="FF010101"/>
        <rFont val="Arial"/>
        <family val="2"/>
      </rPr>
      <t>p</t>
    </r>
    <r>
      <rPr>
        <sz val="14"/>
        <color rgb="FF1C1C1C"/>
        <rFont val="Arial"/>
        <family val="2"/>
      </rPr>
      <t>a</t>
    </r>
    <r>
      <rPr>
        <sz val="14"/>
        <color rgb="FF010101"/>
        <rFont val="Arial"/>
        <family val="2"/>
      </rPr>
      <t>thie</t>
    </r>
    <r>
      <rPr>
        <sz val="14"/>
        <color rgb="FF1C1C1C"/>
        <rFont val="Arial"/>
        <family val="2"/>
      </rPr>
      <t xml:space="preserve">s </t>
    </r>
    <r>
      <rPr>
        <sz val="14"/>
        <color rgb="FF010101"/>
        <rFont val="Arial"/>
        <family val="2"/>
      </rPr>
      <t>avec p</t>
    </r>
    <r>
      <rPr>
        <sz val="14"/>
        <color rgb="FF1C1C1C"/>
        <rFont val="Arial"/>
        <family val="2"/>
      </rPr>
      <t>on</t>
    </r>
    <r>
      <rPr>
        <sz val="14"/>
        <color rgb="FF010101"/>
        <rFont val="Arial"/>
        <family val="2"/>
      </rPr>
      <t>ta</t>
    </r>
    <r>
      <rPr>
        <sz val="14"/>
        <color rgb="FF1C1C1C"/>
        <rFont val="Arial"/>
        <family val="2"/>
      </rPr>
      <t>ge), sco</t>
    </r>
    <r>
      <rPr>
        <sz val="14"/>
        <color rgb="FF010101"/>
        <rFont val="Arial"/>
        <family val="2"/>
      </rPr>
      <t>r</t>
    </r>
    <r>
      <rPr>
        <sz val="14"/>
        <color rgb="FF1C1C1C"/>
        <rFont val="Arial"/>
        <family val="2"/>
      </rPr>
      <t xml:space="preserve">e </t>
    </r>
    <r>
      <rPr>
        <sz val="14"/>
        <color rgb="FF010101"/>
        <rFont val="Arial"/>
        <family val="2"/>
      </rPr>
      <t>ph</t>
    </r>
    <r>
      <rPr>
        <sz val="14"/>
        <color rgb="FF1C1C1C"/>
        <rFont val="Arial"/>
        <family val="2"/>
      </rPr>
      <t xml:space="preserve">y </t>
    </r>
    <r>
      <rPr>
        <sz val="14"/>
        <color rgb="FF343434"/>
        <rFont val="Arial"/>
        <family val="2"/>
      </rPr>
      <t>&gt;</t>
    </r>
    <r>
      <rPr>
        <sz val="14"/>
        <color rgb="FF010101"/>
        <rFont val="Arial"/>
        <family val="2"/>
      </rPr>
      <t xml:space="preserve">= </t>
    </r>
    <r>
      <rPr>
        <sz val="14"/>
        <color rgb="FF1C1C1C"/>
        <rFont val="Arial"/>
        <family val="2"/>
      </rPr>
      <t>9</t>
    </r>
    <r>
      <rPr>
        <sz val="14"/>
        <color rgb="FF010101"/>
        <rFont val="Arial"/>
        <family val="2"/>
      </rPr>
      <t>, sc</t>
    </r>
    <r>
      <rPr>
        <sz val="14"/>
        <color rgb="FF1C1C1C"/>
        <rFont val="Arial"/>
        <family val="2"/>
      </rPr>
      <t>or</t>
    </r>
    <r>
      <rPr>
        <sz val="14"/>
        <color rgb="FF010101"/>
        <rFont val="Arial"/>
        <family val="2"/>
      </rPr>
      <t xml:space="preserve">e rr </t>
    </r>
    <r>
      <rPr>
        <sz val="14"/>
        <color rgb="FF343434"/>
        <rFont val="Arial"/>
        <family val="2"/>
      </rPr>
      <t>&gt;</t>
    </r>
    <r>
      <rPr>
        <sz val="14"/>
        <color rgb="FF7E7E7E"/>
        <rFont val="Arial"/>
        <family val="2"/>
      </rPr>
      <t xml:space="preserve">= </t>
    </r>
    <r>
      <rPr>
        <sz val="14"/>
        <color rgb="FF1C1C1C"/>
        <rFont val="Arial"/>
        <family val="2"/>
      </rPr>
      <t>6</t>
    </r>
    <r>
      <rPr>
        <sz val="14"/>
        <color rgb="FF010101"/>
        <rFont val="Arial"/>
        <family val="2"/>
      </rPr>
      <t>1 -
niv</t>
    </r>
    <r>
      <rPr>
        <sz val="14"/>
        <color rgb="FF343434"/>
        <rFont val="Arial"/>
        <family val="2"/>
      </rPr>
      <t>ea</t>
    </r>
    <r>
      <rPr>
        <sz val="14"/>
        <color rgb="FF010101"/>
        <rFont val="Arial"/>
        <family val="2"/>
      </rPr>
      <t>u 2</t>
    </r>
  </si>
  <si>
    <r>
      <rPr>
        <sz val="14"/>
        <color rgb="FF010101"/>
        <rFont val="Arial"/>
        <family val="2"/>
      </rPr>
      <t xml:space="preserve">2 661 </t>
    </r>
    <r>
      <rPr>
        <sz val="14"/>
        <color rgb="FF1C1C1C"/>
        <rFont val="Arial"/>
        <family val="2"/>
      </rPr>
      <t>60</t>
    </r>
  </si>
  <si>
    <r>
      <rPr>
        <sz val="14"/>
        <color rgb="FF1C1C1C"/>
        <rFont val="Arial"/>
        <family val="2"/>
      </rPr>
      <t>166</t>
    </r>
    <r>
      <rPr>
        <sz val="14"/>
        <color rgb="FF010101"/>
        <rFont val="Arial"/>
        <family val="2"/>
      </rPr>
      <t>.0</t>
    </r>
    <r>
      <rPr>
        <sz val="14"/>
        <color rgb="FF1C1C1C"/>
        <rFont val="Arial"/>
        <family val="2"/>
      </rPr>
      <t>4</t>
    </r>
  </si>
  <si>
    <r>
      <rPr>
        <sz val="14"/>
        <color rgb="FF1C1C1C"/>
        <rFont val="Arial"/>
        <family val="2"/>
      </rPr>
      <t>7 310</t>
    </r>
    <r>
      <rPr>
        <sz val="14"/>
        <color rgb="FF010101"/>
        <rFont val="Arial"/>
        <family val="2"/>
      </rPr>
      <t>.5</t>
    </r>
    <r>
      <rPr>
        <sz val="14"/>
        <color rgb="FF1C1C1C"/>
        <rFont val="Arial"/>
        <family val="2"/>
      </rPr>
      <t>8</t>
    </r>
  </si>
  <si>
    <r>
      <rPr>
        <sz val="14"/>
        <color rgb="FF010101"/>
        <rFont val="Arial"/>
        <family val="2"/>
      </rPr>
      <t>2</t>
    </r>
    <r>
      <rPr>
        <sz val="14"/>
        <color rgb="FF1C1C1C"/>
        <rFont val="Arial"/>
        <family val="2"/>
      </rPr>
      <t xml:space="preserve">28 </t>
    </r>
    <r>
      <rPr>
        <sz val="14"/>
        <color rgb="FF010101"/>
        <rFont val="Arial"/>
        <family val="2"/>
      </rPr>
      <t>46</t>
    </r>
  </si>
  <si>
    <r>
      <rPr>
        <sz val="14"/>
        <color rgb="FF1C1C1C"/>
        <rFont val="Arial"/>
        <family val="2"/>
      </rPr>
      <t>0</t>
    </r>
    <r>
      <rPr>
        <sz val="14"/>
        <color rgb="FF010101"/>
        <rFont val="Arial"/>
        <family val="2"/>
      </rPr>
      <t>5</t>
    </r>
    <r>
      <rPr>
        <sz val="14"/>
        <color rgb="FF1C1C1C"/>
        <rFont val="Arial"/>
        <family val="2"/>
      </rPr>
      <t>12AO</t>
    </r>
  </si>
  <si>
    <r>
      <rPr>
        <sz val="14"/>
        <color rgb="FF010101"/>
        <rFont val="Arial"/>
        <family val="2"/>
      </rPr>
      <t>In</t>
    </r>
    <r>
      <rPr>
        <sz val="14"/>
        <color rgb="FF1C1C1C"/>
        <rFont val="Arial"/>
        <family val="2"/>
      </rPr>
      <t>su</t>
    </r>
    <r>
      <rPr>
        <sz val="14"/>
        <color rgb="FF010101"/>
        <rFont val="Arial"/>
        <family val="2"/>
      </rPr>
      <t xml:space="preserve">ffis </t>
    </r>
    <r>
      <rPr>
        <sz val="14"/>
        <color rgb="FF1C1C1C"/>
        <rFont val="Arial"/>
        <family val="2"/>
      </rPr>
      <t>a</t>
    </r>
    <r>
      <rPr>
        <sz val="14"/>
        <color rgb="FF010101"/>
        <rFont val="Arial"/>
        <family val="2"/>
      </rPr>
      <t>n</t>
    </r>
    <r>
      <rPr>
        <sz val="14"/>
        <color rgb="FF1C1C1C"/>
        <rFont val="Arial"/>
        <family val="2"/>
      </rPr>
      <t xml:space="preserve">ces </t>
    </r>
    <r>
      <rPr>
        <sz val="14"/>
        <color rgb="FF010101"/>
        <rFont val="Arial"/>
        <family val="2"/>
      </rPr>
      <t>car</t>
    </r>
    <r>
      <rPr>
        <sz val="14"/>
        <color rgb="FF1C1C1C"/>
        <rFont val="Arial"/>
        <family val="2"/>
      </rPr>
      <t>d</t>
    </r>
    <r>
      <rPr>
        <sz val="14"/>
        <color rgb="FF010101"/>
        <rFont val="Arial"/>
        <family val="2"/>
      </rPr>
      <t xml:space="preserve">iaques. </t>
    </r>
    <r>
      <rPr>
        <sz val="14"/>
        <color rgb="FF1C1C1C"/>
        <rFont val="Arial"/>
        <family val="2"/>
      </rPr>
      <t>sco</t>
    </r>
    <r>
      <rPr>
        <sz val="14"/>
        <color rgb="FF010101"/>
        <rFont val="Arial"/>
        <family val="2"/>
      </rPr>
      <t xml:space="preserve">re </t>
    </r>
    <r>
      <rPr>
        <sz val="14"/>
        <color rgb="FF1C1C1C"/>
        <rFont val="Arial"/>
        <family val="2"/>
      </rPr>
      <t>p</t>
    </r>
    <r>
      <rPr>
        <sz val="14"/>
        <color rgb="FF010101"/>
        <rFont val="Arial"/>
        <family val="2"/>
      </rPr>
      <t xml:space="preserve">hy
</t>
    </r>
    <r>
      <rPr>
        <sz val="14"/>
        <color rgb="FF1C1C1C"/>
        <rFont val="Arial"/>
        <family val="2"/>
      </rPr>
      <t>&lt;</t>
    </r>
    <r>
      <rPr>
        <sz val="14"/>
        <color rgb="FF010101"/>
        <rFont val="Arial"/>
        <family val="2"/>
      </rPr>
      <t xml:space="preserve">= </t>
    </r>
    <r>
      <rPr>
        <sz val="14"/>
        <color rgb="FF1C1C1C"/>
        <rFont val="Arial"/>
        <family val="2"/>
      </rPr>
      <t xml:space="preserve">12 </t>
    </r>
    <r>
      <rPr>
        <sz val="14"/>
        <color rgb="FF010101"/>
        <rFont val="Arial"/>
        <family val="2"/>
      </rPr>
      <t>- z</t>
    </r>
    <r>
      <rPr>
        <sz val="14"/>
        <color rgb="FF1C1C1C"/>
        <rFont val="Arial"/>
        <family val="2"/>
      </rPr>
      <t>é</t>
    </r>
    <r>
      <rPr>
        <sz val="14"/>
        <color rgb="FF010101"/>
        <rFont val="Arial"/>
        <family val="2"/>
      </rPr>
      <t>ro iour</t>
    </r>
  </si>
  <si>
    <r>
      <rPr>
        <sz val="14"/>
        <color rgb="FF1C1C1C"/>
        <rFont val="Arial"/>
        <family val="2"/>
      </rPr>
      <t>129</t>
    </r>
    <r>
      <rPr>
        <sz val="14"/>
        <color rgb="FF010101"/>
        <rFont val="Arial"/>
        <family val="2"/>
      </rPr>
      <t>.</t>
    </r>
    <r>
      <rPr>
        <sz val="14"/>
        <color rgb="FF1C1C1C"/>
        <rFont val="Arial"/>
        <family val="2"/>
      </rPr>
      <t>78</t>
    </r>
  </si>
  <si>
    <r>
      <rPr>
        <sz val="14"/>
        <color rgb="FF010101"/>
        <rFont val="Arial"/>
        <family val="2"/>
      </rPr>
      <t>In</t>
    </r>
    <r>
      <rPr>
        <sz val="14"/>
        <color rgb="FF1C1C1C"/>
        <rFont val="Arial"/>
        <family val="2"/>
      </rPr>
      <t>su</t>
    </r>
    <r>
      <rPr>
        <sz val="14"/>
        <color rgb="FF010101"/>
        <rFont val="Arial"/>
        <family val="2"/>
      </rPr>
      <t>ffis</t>
    </r>
    <r>
      <rPr>
        <sz val="14"/>
        <color rgb="FF1C1C1C"/>
        <rFont val="Arial"/>
        <family val="2"/>
      </rPr>
      <t>a</t>
    </r>
    <r>
      <rPr>
        <sz val="14"/>
        <color rgb="FF010101"/>
        <rFont val="Arial"/>
        <family val="2"/>
      </rPr>
      <t>n</t>
    </r>
    <r>
      <rPr>
        <sz val="14"/>
        <color rgb="FF1C1C1C"/>
        <rFont val="Arial"/>
        <family val="2"/>
      </rPr>
      <t>ces c</t>
    </r>
    <r>
      <rPr>
        <sz val="14"/>
        <color rgb="FF010101"/>
        <rFont val="Arial"/>
        <family val="2"/>
      </rPr>
      <t>ardia</t>
    </r>
    <r>
      <rPr>
        <sz val="14"/>
        <color rgb="FF1C1C1C"/>
        <rFont val="Arial"/>
        <family val="2"/>
      </rPr>
      <t>q</t>
    </r>
    <r>
      <rPr>
        <sz val="14"/>
        <color rgb="FF010101"/>
        <rFont val="Arial"/>
        <family val="2"/>
      </rPr>
      <t>u</t>
    </r>
    <r>
      <rPr>
        <sz val="14"/>
        <color rgb="FF1C1C1C"/>
        <rFont val="Arial"/>
        <family val="2"/>
      </rPr>
      <t>es</t>
    </r>
    <r>
      <rPr>
        <sz val="14"/>
        <color rgb="FF010101"/>
        <rFont val="Arial"/>
        <family val="2"/>
      </rPr>
      <t xml:space="preserve">. </t>
    </r>
    <r>
      <rPr>
        <sz val="14"/>
        <color rgb="FF1C1C1C"/>
        <rFont val="Arial"/>
        <family val="2"/>
      </rPr>
      <t>sco</t>
    </r>
    <r>
      <rPr>
        <sz val="14"/>
        <color rgb="FF010101"/>
        <rFont val="Arial"/>
        <family val="2"/>
      </rPr>
      <t>r</t>
    </r>
    <r>
      <rPr>
        <sz val="14"/>
        <color rgb="FF1C1C1C"/>
        <rFont val="Arial"/>
        <family val="2"/>
      </rPr>
      <t>e p</t>
    </r>
    <r>
      <rPr>
        <sz val="14"/>
        <color rgb="FF010101"/>
        <rFont val="Arial"/>
        <family val="2"/>
      </rPr>
      <t xml:space="preserve">hy
</t>
    </r>
    <r>
      <rPr>
        <sz val="14"/>
        <color rgb="FF343434"/>
        <rFont val="Arial"/>
        <family val="2"/>
      </rPr>
      <t>&lt;</t>
    </r>
    <r>
      <rPr>
        <sz val="14"/>
        <color rgb="FF010101"/>
        <rFont val="Arial"/>
        <family val="2"/>
      </rPr>
      <t>= 1</t>
    </r>
    <r>
      <rPr>
        <sz val="14"/>
        <color rgb="FF1C1C1C"/>
        <rFont val="Arial"/>
        <family val="2"/>
      </rPr>
      <t xml:space="preserve">2 </t>
    </r>
    <r>
      <rPr>
        <sz val="14"/>
        <color rgb="FF010101"/>
        <rFont val="Arial"/>
        <family val="2"/>
      </rPr>
      <t>- ni</t>
    </r>
    <r>
      <rPr>
        <sz val="14"/>
        <color rgb="FF1C1C1C"/>
        <rFont val="Arial"/>
        <family val="2"/>
      </rPr>
      <t>vea</t>
    </r>
    <r>
      <rPr>
        <sz val="14"/>
        <color rgb="FF010101"/>
        <rFont val="Arial"/>
        <family val="2"/>
      </rPr>
      <t>u 1</t>
    </r>
  </si>
  <si>
    <r>
      <rPr>
        <sz val="14"/>
        <color rgb="FF1C1C1C"/>
        <rFont val="Arial"/>
        <family val="2"/>
      </rPr>
      <t>2</t>
    </r>
    <r>
      <rPr>
        <sz val="14"/>
        <color rgb="FF010101"/>
        <rFont val="Arial"/>
        <family val="2"/>
      </rPr>
      <t>22.</t>
    </r>
    <r>
      <rPr>
        <sz val="14"/>
        <color rgb="FF1C1C1C"/>
        <rFont val="Arial"/>
        <family val="2"/>
      </rPr>
      <t>22</t>
    </r>
  </si>
  <si>
    <r>
      <rPr>
        <sz val="14"/>
        <color rgb="FF1C1C1C"/>
        <rFont val="Arial"/>
        <family val="2"/>
      </rPr>
      <t>3 333</t>
    </r>
    <r>
      <rPr>
        <sz val="14"/>
        <color rgb="FF010101"/>
        <rFont val="Arial"/>
        <family val="2"/>
      </rPr>
      <t>.</t>
    </r>
    <r>
      <rPr>
        <sz val="14"/>
        <color rgb="FF1C1C1C"/>
        <rFont val="Arial"/>
        <family val="2"/>
      </rPr>
      <t>3</t>
    </r>
    <r>
      <rPr>
        <sz val="14"/>
        <color rgb="FF010101"/>
        <rFont val="Arial"/>
        <family val="2"/>
      </rPr>
      <t>1</t>
    </r>
  </si>
  <si>
    <r>
      <rPr>
        <sz val="14"/>
        <color rgb="FF1C1C1C"/>
        <rFont val="Arial"/>
        <family val="2"/>
      </rPr>
      <t>05</t>
    </r>
    <r>
      <rPr>
        <sz val="14"/>
        <color rgb="FF010101"/>
        <rFont val="Arial"/>
        <family val="2"/>
      </rPr>
      <t>1</t>
    </r>
    <r>
      <rPr>
        <sz val="14"/>
        <color rgb="FF1C1C1C"/>
        <rFont val="Arial"/>
        <family val="2"/>
      </rPr>
      <t>2</t>
    </r>
    <r>
      <rPr>
        <sz val="14"/>
        <color rgb="FF010101"/>
        <rFont val="Arial"/>
        <family val="2"/>
      </rPr>
      <t>A</t>
    </r>
    <r>
      <rPr>
        <sz val="14"/>
        <color rgb="FF1C1C1C"/>
        <rFont val="Arial"/>
        <family val="2"/>
      </rPr>
      <t>2</t>
    </r>
  </si>
  <si>
    <r>
      <rPr>
        <sz val="14"/>
        <color rgb="FF010101"/>
        <rFont val="Arial"/>
        <family val="2"/>
      </rPr>
      <t>In</t>
    </r>
    <r>
      <rPr>
        <sz val="14"/>
        <color rgb="FF1C1C1C"/>
        <rFont val="Arial"/>
        <family val="2"/>
      </rPr>
      <t>s</t>
    </r>
    <r>
      <rPr>
        <sz val="14"/>
        <color rgb="FF010101"/>
        <rFont val="Arial"/>
        <family val="2"/>
      </rPr>
      <t>uffis</t>
    </r>
    <r>
      <rPr>
        <sz val="14"/>
        <color rgb="FF1C1C1C"/>
        <rFont val="Arial"/>
        <family val="2"/>
      </rPr>
      <t>a</t>
    </r>
    <r>
      <rPr>
        <sz val="14"/>
        <color rgb="FF010101"/>
        <rFont val="Arial"/>
        <family val="2"/>
      </rPr>
      <t xml:space="preserve">nc </t>
    </r>
    <r>
      <rPr>
        <sz val="14"/>
        <color rgb="FF1C1C1C"/>
        <rFont val="Arial"/>
        <family val="2"/>
      </rPr>
      <t>es
c</t>
    </r>
    <r>
      <rPr>
        <sz val="14"/>
        <color rgb="FF010101"/>
        <rFont val="Arial"/>
        <family val="2"/>
      </rPr>
      <t xml:space="preserve">ardia </t>
    </r>
    <r>
      <rPr>
        <sz val="14"/>
        <color rgb="FF1C1C1C"/>
        <rFont val="Arial"/>
        <family val="2"/>
      </rPr>
      <t>q</t>
    </r>
    <r>
      <rPr>
        <sz val="14"/>
        <color rgb="FF010101"/>
        <rFont val="Arial"/>
        <family val="2"/>
      </rPr>
      <t>u</t>
    </r>
    <r>
      <rPr>
        <sz val="14"/>
        <color rgb="FF1C1C1C"/>
        <rFont val="Arial"/>
        <family val="2"/>
      </rPr>
      <t xml:space="preserve">es </t>
    </r>
    <r>
      <rPr>
        <sz val="14"/>
        <color rgb="FF010101"/>
        <rFont val="Arial"/>
        <family val="2"/>
      </rPr>
      <t xml:space="preserve">. </t>
    </r>
    <r>
      <rPr>
        <sz val="14"/>
        <color rgb="FF1C1C1C"/>
        <rFont val="Arial"/>
        <family val="2"/>
      </rPr>
      <t>sco</t>
    </r>
    <r>
      <rPr>
        <sz val="14"/>
        <color rgb="FF010101"/>
        <rFont val="Arial"/>
        <family val="2"/>
      </rPr>
      <t>r</t>
    </r>
    <r>
      <rPr>
        <sz val="14"/>
        <color rgb="FF1C1C1C"/>
        <rFont val="Arial"/>
        <family val="2"/>
      </rPr>
      <t>e p</t>
    </r>
    <r>
      <rPr>
        <sz val="14"/>
        <color rgb="FF010101"/>
        <rFont val="Arial"/>
        <family val="2"/>
      </rPr>
      <t xml:space="preserve">hy
</t>
    </r>
    <r>
      <rPr>
        <sz val="14"/>
        <color rgb="FF343434"/>
        <rFont val="Arial"/>
        <family val="2"/>
      </rPr>
      <t>&lt;</t>
    </r>
    <r>
      <rPr>
        <sz val="14"/>
        <color rgb="FF010101"/>
        <rFont val="Arial"/>
        <family val="2"/>
      </rPr>
      <t>= 1</t>
    </r>
    <r>
      <rPr>
        <sz val="14"/>
        <color rgb="FF1C1C1C"/>
        <rFont val="Arial"/>
        <family val="2"/>
      </rPr>
      <t xml:space="preserve">2 </t>
    </r>
    <r>
      <rPr>
        <sz val="14"/>
        <color rgb="FF010101"/>
        <rFont val="Arial"/>
        <family val="2"/>
      </rPr>
      <t>- ni</t>
    </r>
    <r>
      <rPr>
        <sz val="14"/>
        <color rgb="FF1C1C1C"/>
        <rFont val="Arial"/>
        <family val="2"/>
      </rPr>
      <t>vea</t>
    </r>
    <r>
      <rPr>
        <sz val="14"/>
        <color rgb="FF010101"/>
        <rFont val="Arial"/>
        <family val="2"/>
      </rPr>
      <t xml:space="preserve">u </t>
    </r>
    <r>
      <rPr>
        <sz val="14"/>
        <color rgb="FF1C1C1C"/>
        <rFont val="Arial"/>
        <family val="2"/>
      </rPr>
      <t>2</t>
    </r>
  </si>
  <si>
    <r>
      <rPr>
        <sz val="14"/>
        <color rgb="FF010101"/>
        <rFont val="Arial"/>
        <family val="2"/>
      </rPr>
      <t>1 1</t>
    </r>
    <r>
      <rPr>
        <sz val="14"/>
        <color rgb="FF1C1C1C"/>
        <rFont val="Arial"/>
        <family val="2"/>
      </rPr>
      <t>9</t>
    </r>
    <r>
      <rPr>
        <sz val="14"/>
        <color rgb="FF010101"/>
        <rFont val="Arial"/>
        <family val="2"/>
      </rPr>
      <t>5</t>
    </r>
    <r>
      <rPr>
        <sz val="14"/>
        <color rgb="FF343434"/>
        <rFont val="Arial"/>
        <family val="2"/>
      </rPr>
      <t>,9</t>
    </r>
    <r>
      <rPr>
        <sz val="14"/>
        <color rgb="FF010101"/>
        <rFont val="Arial"/>
        <family val="2"/>
      </rPr>
      <t>4</t>
    </r>
  </si>
  <si>
    <r>
      <rPr>
        <sz val="14"/>
        <color rgb="FF1C1C1C"/>
        <rFont val="Arial"/>
        <family val="2"/>
      </rPr>
      <t>1</t>
    </r>
    <r>
      <rPr>
        <sz val="14"/>
        <color rgb="FF010101"/>
        <rFont val="Arial"/>
        <family val="2"/>
      </rPr>
      <t>52.</t>
    </r>
    <r>
      <rPr>
        <sz val="14"/>
        <color rgb="FF1C1C1C"/>
        <rFont val="Arial"/>
        <family val="2"/>
      </rPr>
      <t>67</t>
    </r>
  </si>
  <si>
    <r>
      <rPr>
        <sz val="14"/>
        <color rgb="FF1C1C1C"/>
        <rFont val="Arial"/>
        <family val="2"/>
      </rPr>
      <t>7 608</t>
    </r>
    <r>
      <rPr>
        <sz val="14"/>
        <color rgb="FF010101"/>
        <rFont val="Arial"/>
        <family val="2"/>
      </rPr>
      <t>.</t>
    </r>
    <r>
      <rPr>
        <sz val="14"/>
        <color rgb="FF1C1C1C"/>
        <rFont val="Arial"/>
        <family val="2"/>
      </rPr>
      <t>04</t>
    </r>
  </si>
  <si>
    <r>
      <rPr>
        <sz val="14"/>
        <color rgb="FF010101"/>
        <rFont val="Arial"/>
        <family val="2"/>
      </rPr>
      <t>In</t>
    </r>
    <r>
      <rPr>
        <sz val="14"/>
        <color rgb="FF1C1C1C"/>
        <rFont val="Arial"/>
        <family val="2"/>
      </rPr>
      <t>s</t>
    </r>
    <r>
      <rPr>
        <sz val="14"/>
        <color rgb="FF010101"/>
        <rFont val="Arial"/>
        <family val="2"/>
      </rPr>
      <t>uffis</t>
    </r>
    <r>
      <rPr>
        <sz val="14"/>
        <color rgb="FF1C1C1C"/>
        <rFont val="Arial"/>
        <family val="2"/>
      </rPr>
      <t>a</t>
    </r>
    <r>
      <rPr>
        <sz val="14"/>
        <color rgb="FF010101"/>
        <rFont val="Arial"/>
        <family val="2"/>
      </rPr>
      <t xml:space="preserve">nc </t>
    </r>
    <r>
      <rPr>
        <sz val="14"/>
        <color rgb="FF1C1C1C"/>
        <rFont val="Arial"/>
        <family val="2"/>
      </rPr>
      <t xml:space="preserve">es
ca </t>
    </r>
    <r>
      <rPr>
        <sz val="14"/>
        <color rgb="FF010101"/>
        <rFont val="Arial"/>
        <family val="2"/>
      </rPr>
      <t xml:space="preserve">rdiaqu </t>
    </r>
    <r>
      <rPr>
        <sz val="14"/>
        <color rgb="FF343434"/>
        <rFont val="Arial"/>
        <family val="2"/>
      </rPr>
      <t xml:space="preserve">es </t>
    </r>
    <r>
      <rPr>
        <sz val="14"/>
        <color rgb="FF010101"/>
        <rFont val="Arial"/>
        <family val="2"/>
      </rPr>
      <t xml:space="preserve">. </t>
    </r>
    <r>
      <rPr>
        <sz val="14"/>
        <color rgb="FF1C1C1C"/>
        <rFont val="Arial"/>
        <family val="2"/>
      </rPr>
      <t>sco</t>
    </r>
    <r>
      <rPr>
        <sz val="14"/>
        <color rgb="FF010101"/>
        <rFont val="Arial"/>
        <family val="2"/>
      </rPr>
      <t>r</t>
    </r>
    <r>
      <rPr>
        <sz val="14"/>
        <color rgb="FF343434"/>
        <rFont val="Arial"/>
        <family val="2"/>
      </rPr>
      <t xml:space="preserve">e </t>
    </r>
    <r>
      <rPr>
        <sz val="14"/>
        <color rgb="FF010101"/>
        <rFont val="Arial"/>
        <family val="2"/>
      </rPr>
      <t xml:space="preserve">phy
</t>
    </r>
    <r>
      <rPr>
        <sz val="14"/>
        <color rgb="FF343434"/>
        <rFont val="Arial"/>
        <family val="2"/>
      </rPr>
      <t>&gt;</t>
    </r>
    <r>
      <rPr>
        <sz val="14"/>
        <color rgb="FF010101"/>
        <rFont val="Arial"/>
        <family val="2"/>
      </rPr>
      <t>= 1</t>
    </r>
    <r>
      <rPr>
        <sz val="14"/>
        <color rgb="FF1C1C1C"/>
        <rFont val="Arial"/>
        <family val="2"/>
      </rPr>
      <t xml:space="preserve">3 </t>
    </r>
    <r>
      <rPr>
        <sz val="14"/>
        <color rgb="FF010101"/>
        <rFont val="Arial"/>
        <family val="2"/>
      </rPr>
      <t>- ni</t>
    </r>
    <r>
      <rPr>
        <sz val="14"/>
        <color rgb="FF1C1C1C"/>
        <rFont val="Arial"/>
        <family val="2"/>
      </rPr>
      <t>vea</t>
    </r>
    <r>
      <rPr>
        <sz val="14"/>
        <color rgb="FF010101"/>
        <rFont val="Arial"/>
        <family val="2"/>
      </rPr>
      <t>u 1</t>
    </r>
  </si>
  <si>
    <r>
      <rPr>
        <sz val="14"/>
        <color rgb="FF1C1C1C"/>
        <rFont val="Arial"/>
        <family val="2"/>
      </rPr>
      <t>1</t>
    </r>
    <r>
      <rPr>
        <sz val="14"/>
        <color rgb="FF010101"/>
        <rFont val="Arial"/>
        <family val="2"/>
      </rPr>
      <t>77.</t>
    </r>
    <r>
      <rPr>
        <sz val="14"/>
        <color rgb="FF1C1C1C"/>
        <rFont val="Arial"/>
        <family val="2"/>
      </rPr>
      <t>59</t>
    </r>
  </si>
  <si>
    <r>
      <rPr>
        <sz val="14"/>
        <color rgb="FF1C1C1C"/>
        <rFont val="Arial"/>
        <family val="2"/>
      </rPr>
      <t>5 1</t>
    </r>
    <r>
      <rPr>
        <sz val="14"/>
        <color rgb="FF010101"/>
        <rFont val="Arial"/>
        <family val="2"/>
      </rPr>
      <t>5</t>
    </r>
    <r>
      <rPr>
        <sz val="14"/>
        <color rgb="FF1C1C1C"/>
        <rFont val="Arial"/>
        <family val="2"/>
      </rPr>
      <t>0</t>
    </r>
    <r>
      <rPr>
        <sz val="14"/>
        <color rgb="FF010101"/>
        <rFont val="Arial"/>
        <family val="2"/>
      </rPr>
      <t>.</t>
    </r>
    <r>
      <rPr>
        <sz val="14"/>
        <color rgb="FF1C1C1C"/>
        <rFont val="Arial"/>
        <family val="2"/>
      </rPr>
      <t>0</t>
    </r>
    <r>
      <rPr>
        <sz val="14"/>
        <color rgb="FF010101"/>
        <rFont val="Arial"/>
        <family val="2"/>
      </rPr>
      <t>1</t>
    </r>
  </si>
  <si>
    <r>
      <rPr>
        <sz val="14"/>
        <color rgb="FF010101"/>
        <rFont val="Arial"/>
        <family val="2"/>
      </rPr>
      <t>Insuffis</t>
    </r>
    <r>
      <rPr>
        <sz val="14"/>
        <color rgb="FF1C1C1C"/>
        <rFont val="Arial"/>
        <family val="2"/>
      </rPr>
      <t>a</t>
    </r>
    <r>
      <rPr>
        <sz val="14"/>
        <color rgb="FF010101"/>
        <rFont val="Arial"/>
        <family val="2"/>
      </rPr>
      <t xml:space="preserve">nces
</t>
    </r>
    <r>
      <rPr>
        <sz val="14"/>
        <color rgb="FF1C1C1C"/>
        <rFont val="Arial"/>
        <family val="2"/>
      </rPr>
      <t>c</t>
    </r>
    <r>
      <rPr>
        <sz val="14"/>
        <color rgb="FF010101"/>
        <rFont val="Arial"/>
        <family val="2"/>
      </rPr>
      <t xml:space="preserve">ardiaqu </t>
    </r>
    <r>
      <rPr>
        <sz val="14"/>
        <color rgb="FF343434"/>
        <rFont val="Arial"/>
        <family val="2"/>
      </rPr>
      <t xml:space="preserve">es </t>
    </r>
    <r>
      <rPr>
        <sz val="14"/>
        <color rgb="FF010101"/>
        <rFont val="Arial"/>
        <family val="2"/>
      </rPr>
      <t xml:space="preserve">. </t>
    </r>
    <r>
      <rPr>
        <sz val="14"/>
        <color rgb="FF1C1C1C"/>
        <rFont val="Arial"/>
        <family val="2"/>
      </rPr>
      <t>sco</t>
    </r>
    <r>
      <rPr>
        <sz val="14"/>
        <color rgb="FF010101"/>
        <rFont val="Arial"/>
        <family val="2"/>
      </rPr>
      <t>r</t>
    </r>
    <r>
      <rPr>
        <sz val="14"/>
        <color rgb="FF343434"/>
        <rFont val="Arial"/>
        <family val="2"/>
      </rPr>
      <t xml:space="preserve">e </t>
    </r>
    <r>
      <rPr>
        <sz val="14"/>
        <color rgb="FF010101"/>
        <rFont val="Arial"/>
        <family val="2"/>
      </rPr>
      <t>ph</t>
    </r>
    <r>
      <rPr>
        <sz val="14"/>
        <color rgb="FF1C1C1C"/>
        <rFont val="Arial"/>
        <family val="2"/>
      </rPr>
      <t xml:space="preserve">y
</t>
    </r>
    <r>
      <rPr>
        <sz val="14"/>
        <color rgb="FF343434"/>
        <rFont val="Arial"/>
        <family val="2"/>
      </rPr>
      <t>&gt;</t>
    </r>
    <r>
      <rPr>
        <sz val="14"/>
        <color rgb="FF010101"/>
        <rFont val="Arial"/>
        <family val="2"/>
      </rPr>
      <t>= 1</t>
    </r>
    <r>
      <rPr>
        <sz val="14"/>
        <color rgb="FF1C1C1C"/>
        <rFont val="Arial"/>
        <family val="2"/>
      </rPr>
      <t xml:space="preserve">3 </t>
    </r>
    <r>
      <rPr>
        <sz val="14"/>
        <color rgb="FF010101"/>
        <rFont val="Arial"/>
        <family val="2"/>
      </rPr>
      <t>- ni</t>
    </r>
    <r>
      <rPr>
        <sz val="14"/>
        <color rgb="FF1C1C1C"/>
        <rFont val="Arial"/>
        <family val="2"/>
      </rPr>
      <t>vea</t>
    </r>
    <r>
      <rPr>
        <sz val="14"/>
        <color rgb="FF010101"/>
        <rFont val="Arial"/>
        <family val="2"/>
      </rPr>
      <t xml:space="preserve">u </t>
    </r>
    <r>
      <rPr>
        <sz val="14"/>
        <color rgb="FF1C1C1C"/>
        <rFont val="Arial"/>
        <family val="2"/>
      </rPr>
      <t>2</t>
    </r>
  </si>
  <si>
    <r>
      <rPr>
        <sz val="14"/>
        <color rgb="FF1C1C1C"/>
        <rFont val="Arial"/>
        <family val="2"/>
      </rPr>
      <t>203</t>
    </r>
    <r>
      <rPr>
        <sz val="14"/>
        <color rgb="FF010101"/>
        <rFont val="Arial"/>
        <family val="2"/>
      </rPr>
      <t>.</t>
    </r>
    <r>
      <rPr>
        <sz val="14"/>
        <color rgb="FF1C1C1C"/>
        <rFont val="Arial"/>
        <family val="2"/>
      </rPr>
      <t>2</t>
    </r>
    <r>
      <rPr>
        <sz val="14"/>
        <color rgb="FF010101"/>
        <rFont val="Arial"/>
        <family val="2"/>
      </rPr>
      <t>1</t>
    </r>
  </si>
  <si>
    <r>
      <rPr>
        <sz val="14"/>
        <color rgb="FF1C1C1C"/>
        <rFont val="Arial"/>
        <family val="2"/>
      </rPr>
      <t xml:space="preserve">8 </t>
    </r>
    <r>
      <rPr>
        <sz val="14"/>
        <color rgb="FF010101"/>
        <rFont val="Arial"/>
        <family val="2"/>
      </rPr>
      <t>7</t>
    </r>
    <r>
      <rPr>
        <sz val="14"/>
        <color rgb="FF1C1C1C"/>
        <rFont val="Arial"/>
        <family val="2"/>
      </rPr>
      <t>38</t>
    </r>
    <r>
      <rPr>
        <sz val="14"/>
        <color rgb="FF010101"/>
        <rFont val="Arial"/>
        <family val="2"/>
      </rPr>
      <t>.</t>
    </r>
    <r>
      <rPr>
        <sz val="14"/>
        <color rgb="FF1C1C1C"/>
        <rFont val="Arial"/>
        <family val="2"/>
      </rPr>
      <t>2</t>
    </r>
    <r>
      <rPr>
        <sz val="14"/>
        <color rgb="FF010101"/>
        <rFont val="Arial"/>
        <family val="2"/>
      </rPr>
      <t>1</t>
    </r>
  </si>
  <si>
    <r>
      <rPr>
        <sz val="14"/>
        <rFont val="Arial"/>
        <family val="2"/>
      </rPr>
      <t xml:space="preserve">Artériopathies </t>
    </r>
    <r>
      <rPr>
        <sz val="14"/>
        <color rgb="FF242424"/>
        <rFont val="Arial"/>
        <family val="2"/>
      </rPr>
      <t xml:space="preserve">(à </t>
    </r>
    <r>
      <rPr>
        <sz val="14"/>
        <color rgb="FF111111"/>
        <rFont val="Arial"/>
        <family val="2"/>
      </rPr>
      <t xml:space="preserve">l'exclusion </t>
    </r>
    <r>
      <rPr>
        <sz val="14"/>
        <rFont val="Arial"/>
        <family val="2"/>
      </rPr>
      <t>des amputation</t>
    </r>
    <r>
      <rPr>
        <sz val="14"/>
        <color rgb="FF242424"/>
        <rFont val="Arial"/>
        <family val="2"/>
      </rPr>
      <t>,</t>
    </r>
    <r>
      <rPr>
        <sz val="14"/>
        <rFont val="Arial"/>
        <family val="2"/>
      </rPr>
      <t xml:space="preserve">s) score phy
</t>
    </r>
    <r>
      <rPr>
        <sz val="14"/>
        <color rgb="FF111111"/>
        <rFont val="Arial"/>
        <family val="2"/>
      </rPr>
      <t xml:space="preserve">&lt;=  8 </t>
    </r>
    <r>
      <rPr>
        <sz val="14"/>
        <rFont val="Arial"/>
        <family val="2"/>
      </rPr>
      <t xml:space="preserve">- zéro </t>
    </r>
    <r>
      <rPr>
        <sz val="14"/>
        <color rgb="FF111111"/>
        <rFont val="Arial"/>
        <family val="2"/>
      </rPr>
      <t>jour</t>
    </r>
  </si>
  <si>
    <r>
      <rPr>
        <sz val="14"/>
        <color rgb="FF111111"/>
        <rFont val="Arial"/>
        <family val="2"/>
      </rPr>
      <t>147.00</t>
    </r>
  </si>
  <si>
    <r>
      <rPr>
        <sz val="14"/>
        <rFont val="Arial"/>
        <family val="2"/>
      </rPr>
      <t xml:space="preserve">Artériopathies </t>
    </r>
    <r>
      <rPr>
        <sz val="14"/>
        <color rgb="FF242424"/>
        <rFont val="Arial"/>
        <family val="2"/>
      </rPr>
      <t>(</t>
    </r>
    <r>
      <rPr>
        <sz val="14"/>
        <rFont val="Arial"/>
        <family val="2"/>
      </rPr>
      <t xml:space="preserve">à l'exclusion des amputations), score phy
&lt;= 8 - </t>
    </r>
    <r>
      <rPr>
        <sz val="14"/>
        <color rgb="FF111111"/>
        <rFont val="Arial"/>
        <family val="2"/>
      </rPr>
      <t xml:space="preserve">niveau </t>
    </r>
    <r>
      <rPr>
        <sz val="14"/>
        <rFont val="Arial"/>
        <family val="2"/>
      </rPr>
      <t>1</t>
    </r>
  </si>
  <si>
    <r>
      <t xml:space="preserve">208 </t>
    </r>
    <r>
      <rPr>
        <sz val="14"/>
        <color rgb="FF111111"/>
        <rFont val="Arial"/>
        <family val="2"/>
      </rPr>
      <t>75</t>
    </r>
  </si>
  <si>
    <r>
      <t xml:space="preserve">3 </t>
    </r>
    <r>
      <rPr>
        <sz val="14"/>
        <color rgb="FF111111"/>
        <rFont val="Arial"/>
        <family val="2"/>
      </rPr>
      <t>131.27</t>
    </r>
  </si>
  <si>
    <r>
      <rPr>
        <sz val="14"/>
        <rFont val="Arial"/>
        <family val="2"/>
      </rPr>
      <t xml:space="preserve">Artériopathles </t>
    </r>
    <r>
      <rPr>
        <sz val="14"/>
        <color rgb="FF242424"/>
        <rFont val="Arial"/>
        <family val="2"/>
      </rPr>
      <t xml:space="preserve">(à
</t>
    </r>
    <r>
      <rPr>
        <sz val="14"/>
        <rFont val="Arial"/>
        <family val="2"/>
      </rPr>
      <t>l'exclusion des amputation</t>
    </r>
    <r>
      <rPr>
        <sz val="14"/>
        <color rgb="FF242424"/>
        <rFont val="Arial"/>
        <family val="2"/>
      </rPr>
      <t>,</t>
    </r>
    <r>
      <rPr>
        <sz val="14"/>
        <rFont val="Arial"/>
        <family val="2"/>
      </rPr>
      <t xml:space="preserve">s) score phy
</t>
    </r>
    <r>
      <rPr>
        <sz val="14"/>
        <color rgb="FF111111"/>
        <rFont val="Arial"/>
        <family val="2"/>
      </rPr>
      <t xml:space="preserve">&lt;= </t>
    </r>
    <r>
      <rPr>
        <sz val="14"/>
        <rFont val="Arial"/>
        <family val="2"/>
      </rPr>
      <t xml:space="preserve">8 - </t>
    </r>
    <r>
      <rPr>
        <sz val="14"/>
        <color rgb="FF111111"/>
        <rFont val="Arial"/>
        <family val="2"/>
      </rPr>
      <t>niveau 2</t>
    </r>
  </si>
  <si>
    <r>
      <t xml:space="preserve">1 </t>
    </r>
    <r>
      <rPr>
        <sz val="14"/>
        <color rgb="FF111111"/>
        <rFont val="Arial"/>
        <family val="2"/>
      </rPr>
      <t>575,97</t>
    </r>
  </si>
  <si>
    <r>
      <rPr>
        <sz val="14"/>
        <color rgb="FF111111"/>
        <rFont val="Arial"/>
        <family val="2"/>
      </rPr>
      <t xml:space="preserve">5 </t>
    </r>
    <r>
      <rPr>
        <sz val="14"/>
        <rFont val="Arial"/>
        <family val="2"/>
      </rPr>
      <t>464.23</t>
    </r>
  </si>
  <si>
    <r>
      <rPr>
        <sz val="14"/>
        <rFont val="Arial"/>
        <family val="2"/>
      </rPr>
      <t xml:space="preserve">Artériopathies </t>
    </r>
    <r>
      <rPr>
        <sz val="14"/>
        <color rgb="FF242424"/>
        <rFont val="Arial"/>
        <family val="2"/>
      </rPr>
      <t>(</t>
    </r>
    <r>
      <rPr>
        <sz val="14"/>
        <rFont val="Arial"/>
        <family val="2"/>
      </rPr>
      <t xml:space="preserve">à l'exclusion des amputations), score phy
&gt;= 9 - </t>
    </r>
    <r>
      <rPr>
        <sz val="14"/>
        <color rgb="FF111111"/>
        <rFont val="Arial"/>
        <family val="2"/>
      </rPr>
      <t xml:space="preserve">niveau </t>
    </r>
    <r>
      <rPr>
        <sz val="14"/>
        <rFont val="Arial"/>
        <family val="2"/>
      </rPr>
      <t>1</t>
    </r>
  </si>
  <si>
    <r>
      <t xml:space="preserve">4 </t>
    </r>
    <r>
      <rPr>
        <sz val="14"/>
        <color rgb="FF111111"/>
        <rFont val="Arial"/>
        <family val="2"/>
      </rPr>
      <t>430.61</t>
    </r>
  </si>
  <si>
    <r>
      <rPr>
        <sz val="14"/>
        <rFont val="Arial"/>
        <family val="2"/>
      </rPr>
      <t xml:space="preserve">Artériopathies </t>
    </r>
    <r>
      <rPr>
        <sz val="14"/>
        <color rgb="FF242424"/>
        <rFont val="Arial"/>
        <family val="2"/>
      </rPr>
      <t xml:space="preserve">(à
</t>
    </r>
    <r>
      <rPr>
        <sz val="14"/>
        <color rgb="FF111111"/>
        <rFont val="Arial"/>
        <family val="2"/>
      </rPr>
      <t xml:space="preserve">l'exclusion </t>
    </r>
    <r>
      <rPr>
        <sz val="14"/>
        <rFont val="Arial"/>
        <family val="2"/>
      </rPr>
      <t xml:space="preserve">des amputations), score phy
</t>
    </r>
    <r>
      <rPr>
        <sz val="14"/>
        <color rgb="FF111111"/>
        <rFont val="Arial"/>
        <family val="2"/>
      </rPr>
      <t xml:space="preserve">&gt;= </t>
    </r>
    <r>
      <rPr>
        <sz val="14"/>
        <rFont val="Arial"/>
        <family val="2"/>
      </rPr>
      <t xml:space="preserve">9 - niveau </t>
    </r>
    <r>
      <rPr>
        <sz val="14"/>
        <color rgb="FF111111"/>
        <rFont val="Arial"/>
        <family val="2"/>
      </rPr>
      <t>2</t>
    </r>
  </si>
  <si>
    <r>
      <rPr>
        <sz val="14"/>
        <color rgb="FF111111"/>
        <rFont val="Arial"/>
        <family val="2"/>
      </rPr>
      <t>147.58</t>
    </r>
  </si>
  <si>
    <r>
      <rPr>
        <sz val="14"/>
        <color rgb="FF111111"/>
        <rFont val="Arial"/>
        <family val="2"/>
      </rPr>
      <t xml:space="preserve">8 </t>
    </r>
    <r>
      <rPr>
        <sz val="14"/>
        <rFont val="Arial"/>
        <family val="2"/>
      </rPr>
      <t>562.72</t>
    </r>
  </si>
  <si>
    <r>
      <t xml:space="preserve">Autres affections cardiaques </t>
    </r>
    <r>
      <rPr>
        <sz val="14"/>
        <color rgb="FF343434"/>
        <rFont val="Arial"/>
        <family val="2"/>
      </rPr>
      <t xml:space="preserve">. </t>
    </r>
    <r>
      <rPr>
        <sz val="14"/>
        <color rgb="FF111111"/>
        <rFont val="Arial"/>
        <family val="2"/>
      </rPr>
      <t xml:space="preserve">age &lt;= </t>
    </r>
    <r>
      <rPr>
        <sz val="14"/>
        <rFont val="Arial"/>
        <family val="2"/>
      </rPr>
      <t xml:space="preserve">74. score phy </t>
    </r>
    <r>
      <rPr>
        <sz val="14"/>
        <color rgb="FF111111"/>
        <rFont val="Arial"/>
        <family val="2"/>
      </rPr>
      <t xml:space="preserve">&lt;= </t>
    </r>
    <r>
      <rPr>
        <sz val="14"/>
        <rFont val="Arial"/>
        <family val="2"/>
      </rPr>
      <t>8 - zéro jour</t>
    </r>
  </si>
  <si>
    <r>
      <rPr>
        <sz val="14"/>
        <color rgb="FF111111"/>
        <rFont val="Arial"/>
        <family val="2"/>
      </rPr>
      <t>126.00</t>
    </r>
  </si>
  <si>
    <r>
      <rPr>
        <sz val="14"/>
        <color rgb="FF111111"/>
        <rFont val="Arial"/>
        <family val="2"/>
      </rPr>
      <t>0518A1</t>
    </r>
  </si>
  <si>
    <r>
      <rPr>
        <sz val="14"/>
        <rFont val="Arial"/>
        <family val="2"/>
      </rPr>
      <t xml:space="preserve">Autres affections
cardiaques. age </t>
    </r>
    <r>
      <rPr>
        <sz val="14"/>
        <color rgb="FF111111"/>
        <rFont val="Arial"/>
        <family val="2"/>
      </rPr>
      <t xml:space="preserve">&lt;= </t>
    </r>
    <r>
      <rPr>
        <sz val="14"/>
        <rFont val="Arial"/>
        <family val="2"/>
      </rPr>
      <t xml:space="preserve">74. score phy &lt;= </t>
    </r>
    <r>
      <rPr>
        <sz val="14"/>
        <color rgb="FF111111"/>
        <rFont val="Arial"/>
        <family val="2"/>
      </rPr>
      <t xml:space="preserve">8 </t>
    </r>
    <r>
      <rPr>
        <sz val="14"/>
        <rFont val="Arial"/>
        <family val="2"/>
      </rPr>
      <t>- niveau 1</t>
    </r>
  </si>
  <si>
    <r>
      <rPr>
        <sz val="14"/>
        <color rgb="FF111111"/>
        <rFont val="Arial"/>
        <family val="2"/>
      </rPr>
      <t xml:space="preserve">2 </t>
    </r>
    <r>
      <rPr>
        <sz val="14"/>
        <rFont val="Arial"/>
        <family val="2"/>
      </rPr>
      <t>915.75</t>
    </r>
  </si>
  <si>
    <r>
      <rPr>
        <sz val="14"/>
        <color rgb="FF111111"/>
        <rFont val="Arial"/>
        <family val="2"/>
      </rPr>
      <t>0518A2</t>
    </r>
  </si>
  <si>
    <r>
      <t xml:space="preserve">Autres affections cardiaques </t>
    </r>
    <r>
      <rPr>
        <sz val="14"/>
        <color rgb="FF343434"/>
        <rFont val="Arial"/>
        <family val="2"/>
      </rPr>
      <t xml:space="preserve">. </t>
    </r>
    <r>
      <rPr>
        <sz val="14"/>
        <color rgb="FF111111"/>
        <rFont val="Arial"/>
        <family val="2"/>
      </rPr>
      <t xml:space="preserve">age </t>
    </r>
    <r>
      <rPr>
        <sz val="14"/>
        <rFont val="Arial"/>
        <family val="2"/>
      </rPr>
      <t xml:space="preserve">&lt;= 74. score phy </t>
    </r>
    <r>
      <rPr>
        <sz val="14"/>
        <color rgb="FF343434"/>
        <rFont val="Arial"/>
        <family val="2"/>
      </rPr>
      <t>&lt;</t>
    </r>
    <r>
      <rPr>
        <sz val="14"/>
        <rFont val="Arial"/>
        <family val="2"/>
      </rPr>
      <t xml:space="preserve">= 8 - niveau </t>
    </r>
    <r>
      <rPr>
        <sz val="14"/>
        <color rgb="FF111111"/>
        <rFont val="Arial"/>
        <family val="2"/>
      </rPr>
      <t>2</t>
    </r>
  </si>
  <si>
    <r>
      <t xml:space="preserve">1 </t>
    </r>
    <r>
      <rPr>
        <sz val="14"/>
        <color rgb="FF111111"/>
        <rFont val="Arial"/>
        <family val="2"/>
      </rPr>
      <t>017,34</t>
    </r>
  </si>
  <si>
    <r>
      <rPr>
        <sz val="14"/>
        <color rgb="FF111111"/>
        <rFont val="Arial"/>
        <family val="2"/>
      </rPr>
      <t>271.20</t>
    </r>
  </si>
  <si>
    <r>
      <t xml:space="preserve">4 </t>
    </r>
    <r>
      <rPr>
        <sz val="14"/>
        <color rgb="FF111111"/>
        <rFont val="Arial"/>
        <family val="2"/>
      </rPr>
      <t>814.15</t>
    </r>
  </si>
  <si>
    <r>
      <rPr>
        <sz val="14"/>
        <color rgb="FF111111"/>
        <rFont val="Arial"/>
        <family val="2"/>
      </rPr>
      <t xml:space="preserve">Autres affections
</t>
    </r>
    <r>
      <rPr>
        <sz val="14"/>
        <rFont val="Arial"/>
        <family val="2"/>
      </rPr>
      <t xml:space="preserve">cardiaque </t>
    </r>
    <r>
      <rPr>
        <sz val="14"/>
        <color rgb="FF242424"/>
        <rFont val="Arial"/>
        <family val="2"/>
      </rPr>
      <t>s</t>
    </r>
    <r>
      <rPr>
        <sz val="14"/>
        <rFont val="Arial"/>
        <family val="2"/>
      </rPr>
      <t xml:space="preserve">. age </t>
    </r>
    <r>
      <rPr>
        <sz val="14"/>
        <color rgb="FF494949"/>
        <rFont val="Arial"/>
        <family val="2"/>
      </rPr>
      <t>&gt;</t>
    </r>
    <r>
      <rPr>
        <sz val="14"/>
        <rFont val="Arial"/>
        <family val="2"/>
      </rPr>
      <t xml:space="preserve">= </t>
    </r>
    <r>
      <rPr>
        <sz val="14"/>
        <color rgb="FF111111"/>
        <rFont val="Arial"/>
        <family val="2"/>
      </rPr>
      <t xml:space="preserve">75. score </t>
    </r>
    <r>
      <rPr>
        <sz val="14"/>
        <rFont val="Arial"/>
        <family val="2"/>
      </rPr>
      <t xml:space="preserve">phy </t>
    </r>
    <r>
      <rPr>
        <sz val="14"/>
        <color rgb="FF111111"/>
        <rFont val="Arial"/>
        <family val="2"/>
      </rPr>
      <t xml:space="preserve">&lt;= 8 </t>
    </r>
    <r>
      <rPr>
        <sz val="14"/>
        <rFont val="Arial"/>
        <family val="2"/>
      </rPr>
      <t>- zéro jour</t>
    </r>
  </si>
  <si>
    <r>
      <rPr>
        <sz val="14"/>
        <color rgb="FF242424"/>
        <rFont val="Arial"/>
        <family val="2"/>
      </rPr>
      <t>1</t>
    </r>
    <r>
      <rPr>
        <sz val="14"/>
        <rFont val="Arial"/>
        <family val="2"/>
      </rPr>
      <t>48.98</t>
    </r>
  </si>
  <si>
    <r>
      <rPr>
        <sz val="14"/>
        <color rgb="FF111111"/>
        <rFont val="Arial"/>
        <family val="2"/>
      </rPr>
      <t xml:space="preserve">Autres affections cardiaques </t>
    </r>
    <r>
      <rPr>
        <sz val="14"/>
        <color rgb="FF343434"/>
        <rFont val="Arial"/>
        <family val="2"/>
      </rPr>
      <t xml:space="preserve">, </t>
    </r>
    <r>
      <rPr>
        <sz val="14"/>
        <color rgb="FF111111"/>
        <rFont val="Arial"/>
        <family val="2"/>
      </rPr>
      <t xml:space="preserve">age &gt;= 75, </t>
    </r>
    <r>
      <rPr>
        <sz val="14"/>
        <rFont val="Arial"/>
        <family val="2"/>
      </rPr>
      <t>s</t>
    </r>
    <r>
      <rPr>
        <sz val="14"/>
        <color rgb="FF242424"/>
        <rFont val="Arial"/>
        <family val="2"/>
      </rPr>
      <t>core</t>
    </r>
    <r>
      <rPr>
        <sz val="14"/>
        <color rgb="FF111111"/>
        <rFont val="Arial"/>
        <family val="2"/>
      </rPr>
      <t xml:space="preserve">phy </t>
    </r>
    <r>
      <rPr>
        <sz val="14"/>
        <color rgb="FF343434"/>
        <rFont val="Arial"/>
        <family val="2"/>
      </rPr>
      <t xml:space="preserve">&lt;= </t>
    </r>
    <r>
      <rPr>
        <sz val="14"/>
        <color rgb="FF111111"/>
        <rFont val="Arial"/>
        <family val="2"/>
      </rPr>
      <t xml:space="preserve">8 </t>
    </r>
    <r>
      <rPr>
        <sz val="14"/>
        <rFont val="Arial"/>
        <family val="2"/>
      </rPr>
      <t xml:space="preserve">- </t>
    </r>
    <r>
      <rPr>
        <sz val="14"/>
        <color rgb="FF111111"/>
        <rFont val="Arial"/>
        <family val="2"/>
      </rPr>
      <t xml:space="preserve">niveau </t>
    </r>
    <r>
      <rPr>
        <sz val="14"/>
        <rFont val="Arial"/>
        <family val="2"/>
      </rPr>
      <t>1</t>
    </r>
  </si>
  <si>
    <r>
      <rPr>
        <sz val="14"/>
        <color rgb="FF111111"/>
        <rFont val="Arial"/>
        <family val="2"/>
      </rPr>
      <t>200.49</t>
    </r>
  </si>
  <si>
    <r>
      <rPr>
        <sz val="14"/>
        <color rgb="FF111111"/>
        <rFont val="Arial"/>
        <family val="2"/>
      </rPr>
      <t>3 007.28</t>
    </r>
  </si>
  <si>
    <r>
      <rPr>
        <sz val="14"/>
        <color rgb="FF242424"/>
        <rFont val="Arial"/>
        <family val="2"/>
      </rPr>
      <t>A</t>
    </r>
    <r>
      <rPr>
        <sz val="14"/>
        <rFont val="Arial"/>
        <family val="2"/>
      </rPr>
      <t>utr</t>
    </r>
    <r>
      <rPr>
        <sz val="14"/>
        <color rgb="FF343434"/>
        <rFont val="Arial"/>
        <family val="2"/>
      </rPr>
      <t xml:space="preserve">es </t>
    </r>
    <r>
      <rPr>
        <sz val="14"/>
        <color rgb="FF111111"/>
        <rFont val="Arial"/>
        <family val="2"/>
      </rPr>
      <t>aff</t>
    </r>
    <r>
      <rPr>
        <sz val="14"/>
        <color rgb="FF343434"/>
        <rFont val="Arial"/>
        <family val="2"/>
      </rPr>
      <t>e</t>
    </r>
    <r>
      <rPr>
        <sz val="14"/>
        <color rgb="FF111111"/>
        <rFont val="Arial"/>
        <family val="2"/>
      </rPr>
      <t xml:space="preserve">ctions </t>
    </r>
    <r>
      <rPr>
        <sz val="14"/>
        <rFont val="Arial"/>
        <family val="2"/>
      </rPr>
      <t xml:space="preserve">cardiaques, age </t>
    </r>
    <r>
      <rPr>
        <sz val="14"/>
        <color rgb="FF343434"/>
        <rFont val="Arial"/>
        <family val="2"/>
      </rPr>
      <t>&gt;</t>
    </r>
    <r>
      <rPr>
        <sz val="14"/>
        <rFont val="Arial"/>
        <family val="2"/>
      </rPr>
      <t xml:space="preserve">= </t>
    </r>
    <r>
      <rPr>
        <sz val="14"/>
        <color rgb="FF111111"/>
        <rFont val="Arial"/>
        <family val="2"/>
      </rPr>
      <t xml:space="preserve">75, score phy </t>
    </r>
    <r>
      <rPr>
        <sz val="14"/>
        <color rgb="FF242424"/>
        <rFont val="Arial"/>
        <family val="2"/>
      </rPr>
      <t>&lt;</t>
    </r>
    <r>
      <rPr>
        <sz val="14"/>
        <rFont val="Arial"/>
        <family val="2"/>
      </rPr>
      <t xml:space="preserve">= </t>
    </r>
    <r>
      <rPr>
        <sz val="14"/>
        <color rgb="FF242424"/>
        <rFont val="Arial"/>
        <family val="2"/>
      </rPr>
      <t xml:space="preserve">8 </t>
    </r>
    <r>
      <rPr>
        <sz val="14"/>
        <rFont val="Arial"/>
        <family val="2"/>
      </rPr>
      <t>- ni</t>
    </r>
    <r>
      <rPr>
        <sz val="14"/>
        <color rgb="FF242424"/>
        <rFont val="Arial"/>
        <family val="2"/>
      </rPr>
      <t xml:space="preserve">veau </t>
    </r>
    <r>
      <rPr>
        <sz val="14"/>
        <color rgb="FF111111"/>
        <rFont val="Arial"/>
        <family val="2"/>
      </rPr>
      <t>2</t>
    </r>
  </si>
  <si>
    <r>
      <t xml:space="preserve">1 </t>
    </r>
    <r>
      <rPr>
        <sz val="14"/>
        <color rgb="FF111111"/>
        <rFont val="Arial"/>
        <family val="2"/>
      </rPr>
      <t>221</t>
    </r>
    <r>
      <rPr>
        <sz val="14"/>
        <color rgb="FF343434"/>
        <rFont val="Arial"/>
        <family val="2"/>
      </rPr>
      <t>,</t>
    </r>
    <r>
      <rPr>
        <sz val="14"/>
        <color rgb="FF111111"/>
        <rFont val="Arial"/>
        <family val="2"/>
      </rPr>
      <t>92</t>
    </r>
  </si>
  <si>
    <r>
      <rPr>
        <sz val="14"/>
        <color rgb="FF242424"/>
        <rFont val="Arial"/>
        <family val="2"/>
      </rPr>
      <t>127</t>
    </r>
    <r>
      <rPr>
        <sz val="14"/>
        <rFont val="Arial"/>
        <family val="2"/>
      </rPr>
      <t>.5</t>
    </r>
    <r>
      <rPr>
        <sz val="14"/>
        <color rgb="FF242424"/>
        <rFont val="Arial"/>
        <family val="2"/>
      </rPr>
      <t>3</t>
    </r>
  </si>
  <si>
    <r>
      <rPr>
        <sz val="14"/>
        <color rgb="FF111111"/>
        <rFont val="Arial"/>
        <family val="2"/>
      </rPr>
      <t>6 578.01</t>
    </r>
  </si>
  <si>
    <r>
      <rPr>
        <sz val="14"/>
        <color rgb="FF111111"/>
        <rFont val="Arial"/>
        <family val="2"/>
      </rPr>
      <t>0518CO</t>
    </r>
  </si>
  <si>
    <r>
      <rPr>
        <sz val="14"/>
        <color rgb="FF111111"/>
        <rFont val="Arial"/>
        <family val="2"/>
      </rPr>
      <t xml:space="preserve">Autres affections
</t>
    </r>
    <r>
      <rPr>
        <sz val="14"/>
        <color rgb="FF242424"/>
        <rFont val="Arial"/>
        <family val="2"/>
      </rPr>
      <t>car</t>
    </r>
    <r>
      <rPr>
        <sz val="14"/>
        <rFont val="Arial"/>
        <family val="2"/>
      </rPr>
      <t>diaqu</t>
    </r>
    <r>
      <rPr>
        <sz val="14"/>
        <color rgb="FF343434"/>
        <rFont val="Arial"/>
        <family val="2"/>
      </rPr>
      <t xml:space="preserve">es, </t>
    </r>
    <r>
      <rPr>
        <sz val="14"/>
        <color rgb="FF111111"/>
        <rFont val="Arial"/>
        <family val="2"/>
      </rPr>
      <t>scor</t>
    </r>
    <r>
      <rPr>
        <sz val="14"/>
        <color rgb="FF343434"/>
        <rFont val="Arial"/>
        <family val="2"/>
      </rPr>
      <t xml:space="preserve">e </t>
    </r>
    <r>
      <rPr>
        <sz val="14"/>
        <color rgb="FF111111"/>
        <rFont val="Arial"/>
        <family val="2"/>
      </rPr>
      <t xml:space="preserve">phy
</t>
    </r>
    <r>
      <rPr>
        <sz val="14"/>
        <color rgb="FF343434"/>
        <rFont val="Arial"/>
        <family val="2"/>
      </rPr>
      <t>&gt;</t>
    </r>
    <r>
      <rPr>
        <sz val="14"/>
        <rFont val="Arial"/>
        <family val="2"/>
      </rPr>
      <t xml:space="preserve">= </t>
    </r>
    <r>
      <rPr>
        <sz val="14"/>
        <color rgb="FF111111"/>
        <rFont val="Arial"/>
        <family val="2"/>
      </rPr>
      <t xml:space="preserve">9 </t>
    </r>
    <r>
      <rPr>
        <sz val="14"/>
        <rFont val="Arial"/>
        <family val="2"/>
      </rPr>
      <t xml:space="preserve">- </t>
    </r>
    <r>
      <rPr>
        <sz val="14"/>
        <color rgb="FF111111"/>
        <rFont val="Arial"/>
        <family val="2"/>
      </rPr>
      <t xml:space="preserve">zéro </t>
    </r>
    <r>
      <rPr>
        <sz val="14"/>
        <rFont val="Arial"/>
        <family val="2"/>
      </rPr>
      <t>jour</t>
    </r>
  </si>
  <si>
    <r>
      <rPr>
        <sz val="14"/>
        <color rgb="FF242424"/>
        <rFont val="Arial"/>
        <family val="2"/>
      </rPr>
      <t xml:space="preserve">150 </t>
    </r>
    <r>
      <rPr>
        <sz val="14"/>
        <rFont val="Arial"/>
        <family val="2"/>
      </rPr>
      <t>.99</t>
    </r>
  </si>
  <si>
    <r>
      <rPr>
        <sz val="14"/>
        <color rgb="FF111111"/>
        <rFont val="Arial"/>
        <family val="2"/>
      </rPr>
      <t>0518C1</t>
    </r>
  </si>
  <si>
    <r>
      <rPr>
        <sz val="14"/>
        <color rgb="FF111111"/>
        <rFont val="Arial"/>
        <family val="2"/>
      </rPr>
      <t>Autres affections cardiaqu</t>
    </r>
    <r>
      <rPr>
        <sz val="14"/>
        <color rgb="FF343434"/>
        <rFont val="Arial"/>
        <family val="2"/>
      </rPr>
      <t xml:space="preserve">es, </t>
    </r>
    <r>
      <rPr>
        <sz val="14"/>
        <color rgb="FF111111"/>
        <rFont val="Arial"/>
        <family val="2"/>
      </rPr>
      <t>scor</t>
    </r>
    <r>
      <rPr>
        <sz val="14"/>
        <color rgb="FF343434"/>
        <rFont val="Arial"/>
        <family val="2"/>
      </rPr>
      <t xml:space="preserve">e </t>
    </r>
    <r>
      <rPr>
        <sz val="14"/>
        <color rgb="FF111111"/>
        <rFont val="Arial"/>
        <family val="2"/>
      </rPr>
      <t xml:space="preserve">phy
</t>
    </r>
    <r>
      <rPr>
        <sz val="14"/>
        <color rgb="FF343434"/>
        <rFont val="Arial"/>
        <family val="2"/>
      </rPr>
      <t xml:space="preserve">&gt;= </t>
    </r>
    <r>
      <rPr>
        <sz val="14"/>
        <color rgb="FF111111"/>
        <rFont val="Arial"/>
        <family val="2"/>
      </rPr>
      <t xml:space="preserve">9 </t>
    </r>
    <r>
      <rPr>
        <sz val="14"/>
        <rFont val="Arial"/>
        <family val="2"/>
      </rPr>
      <t xml:space="preserve">- </t>
    </r>
    <r>
      <rPr>
        <sz val="14"/>
        <color rgb="FF111111"/>
        <rFont val="Arial"/>
        <family val="2"/>
      </rPr>
      <t xml:space="preserve">niveau </t>
    </r>
    <r>
      <rPr>
        <sz val="14"/>
        <rFont val="Arial"/>
        <family val="2"/>
      </rPr>
      <t>1</t>
    </r>
  </si>
  <si>
    <r>
      <rPr>
        <sz val="14"/>
        <color rgb="FF111111"/>
        <rFont val="Arial"/>
        <family val="2"/>
      </rPr>
      <t>278.26</t>
    </r>
  </si>
  <si>
    <r>
      <t xml:space="preserve">4 </t>
    </r>
    <r>
      <rPr>
        <sz val="14"/>
        <color rgb="FF242424"/>
        <rFont val="Arial"/>
        <family val="2"/>
      </rPr>
      <t>173</t>
    </r>
    <r>
      <rPr>
        <sz val="14"/>
        <rFont val="Arial"/>
        <family val="2"/>
      </rPr>
      <t>.90</t>
    </r>
  </si>
  <si>
    <r>
      <rPr>
        <sz val="14"/>
        <color rgb="FF111111"/>
        <rFont val="Arial"/>
        <family val="2"/>
      </rPr>
      <t>0518C2</t>
    </r>
  </si>
  <si>
    <r>
      <rPr>
        <sz val="14"/>
        <color rgb="FF111111"/>
        <rFont val="Arial"/>
        <family val="2"/>
      </rPr>
      <t xml:space="preserve">Autres affections cardiaque </t>
    </r>
    <r>
      <rPr>
        <sz val="14"/>
        <color rgb="FF343434"/>
        <rFont val="Arial"/>
        <family val="2"/>
      </rPr>
      <t xml:space="preserve">s, </t>
    </r>
    <r>
      <rPr>
        <sz val="14"/>
        <color rgb="FF111111"/>
        <rFont val="Arial"/>
        <family val="2"/>
      </rPr>
      <t xml:space="preserve">score phy
</t>
    </r>
    <r>
      <rPr>
        <sz val="14"/>
        <color rgb="FF343434"/>
        <rFont val="Arial"/>
        <family val="2"/>
      </rPr>
      <t xml:space="preserve">&gt;= </t>
    </r>
    <r>
      <rPr>
        <sz val="14"/>
        <color rgb="FF111111"/>
        <rFont val="Arial"/>
        <family val="2"/>
      </rPr>
      <t xml:space="preserve">9 </t>
    </r>
    <r>
      <rPr>
        <sz val="14"/>
        <rFont val="Arial"/>
        <family val="2"/>
      </rPr>
      <t xml:space="preserve">- </t>
    </r>
    <r>
      <rPr>
        <sz val="14"/>
        <color rgb="FF111111"/>
        <rFont val="Arial"/>
        <family val="2"/>
      </rPr>
      <t xml:space="preserve">niveau </t>
    </r>
    <r>
      <rPr>
        <sz val="14"/>
        <color rgb="FF242424"/>
        <rFont val="Arial"/>
        <family val="2"/>
      </rPr>
      <t>2</t>
    </r>
  </si>
  <si>
    <r>
      <t xml:space="preserve">1 </t>
    </r>
    <r>
      <rPr>
        <sz val="14"/>
        <color rgb="FF111111"/>
        <rFont val="Arial"/>
        <family val="2"/>
      </rPr>
      <t>865</t>
    </r>
    <r>
      <rPr>
        <sz val="14"/>
        <color rgb="FF343434"/>
        <rFont val="Arial"/>
        <family val="2"/>
      </rPr>
      <t>,0</t>
    </r>
    <r>
      <rPr>
        <sz val="14"/>
        <color rgb="FF111111"/>
        <rFont val="Arial"/>
        <family val="2"/>
      </rPr>
      <t>3</t>
    </r>
  </si>
  <si>
    <r>
      <rPr>
        <sz val="14"/>
        <color rgb="FF242424"/>
        <rFont val="Arial"/>
        <family val="2"/>
      </rPr>
      <t>16</t>
    </r>
    <r>
      <rPr>
        <sz val="14"/>
        <rFont val="Arial"/>
        <family val="2"/>
      </rPr>
      <t>4.9</t>
    </r>
    <r>
      <rPr>
        <sz val="14"/>
        <color rgb="FF242424"/>
        <rFont val="Arial"/>
        <family val="2"/>
      </rPr>
      <t>2</t>
    </r>
  </si>
  <si>
    <r>
      <rPr>
        <sz val="14"/>
        <color rgb="FF111111"/>
        <rFont val="Arial"/>
        <family val="2"/>
      </rPr>
      <t>8 791.63</t>
    </r>
  </si>
  <si>
    <r>
      <rPr>
        <sz val="14"/>
        <color rgb="FF111111"/>
        <rFont val="Arial"/>
        <family val="2"/>
      </rPr>
      <t>0521AO</t>
    </r>
  </si>
  <si>
    <r>
      <rPr>
        <sz val="14"/>
        <color rgb="FF111111"/>
        <rFont val="Arial"/>
        <family val="2"/>
      </rPr>
      <t xml:space="preserve">Autres affections vasculair </t>
    </r>
    <r>
      <rPr>
        <sz val="14"/>
        <color rgb="FF343434"/>
        <rFont val="Arial"/>
        <family val="2"/>
      </rPr>
      <t>e</t>
    </r>
    <r>
      <rPr>
        <sz val="14"/>
        <color rgb="FF111111"/>
        <rFont val="Arial"/>
        <family val="2"/>
      </rPr>
      <t xml:space="preserve">s, </t>
    </r>
    <r>
      <rPr>
        <sz val="14"/>
        <color rgb="FF242424"/>
        <rFont val="Arial"/>
        <family val="2"/>
      </rPr>
      <t xml:space="preserve">score </t>
    </r>
    <r>
      <rPr>
        <sz val="14"/>
        <rFont val="Arial"/>
        <family val="2"/>
      </rPr>
      <t xml:space="preserve">phy
</t>
    </r>
    <r>
      <rPr>
        <sz val="14"/>
        <color rgb="FF343434"/>
        <rFont val="Arial"/>
        <family val="2"/>
      </rPr>
      <t>&lt;</t>
    </r>
    <r>
      <rPr>
        <sz val="14"/>
        <color rgb="FF7E7E7E"/>
        <rFont val="Arial"/>
        <family val="2"/>
      </rPr>
      <t xml:space="preserve">= </t>
    </r>
    <r>
      <rPr>
        <sz val="14"/>
        <color rgb="FF111111"/>
        <rFont val="Arial"/>
        <family val="2"/>
      </rPr>
      <t xml:space="preserve">8 </t>
    </r>
    <r>
      <rPr>
        <sz val="14"/>
        <rFont val="Arial"/>
        <family val="2"/>
      </rPr>
      <t xml:space="preserve">- </t>
    </r>
    <r>
      <rPr>
        <sz val="14"/>
        <color rgb="FF111111"/>
        <rFont val="Arial"/>
        <family val="2"/>
      </rPr>
      <t xml:space="preserve">zéro </t>
    </r>
    <r>
      <rPr>
        <sz val="14"/>
        <rFont val="Arial"/>
        <family val="2"/>
      </rPr>
      <t>jour</t>
    </r>
  </si>
  <si>
    <r>
      <rPr>
        <sz val="14"/>
        <color rgb="FF111111"/>
        <rFont val="Arial"/>
        <family val="2"/>
      </rPr>
      <t>146.45</t>
    </r>
  </si>
  <si>
    <r>
      <rPr>
        <sz val="14"/>
        <color rgb="FF111111"/>
        <rFont val="Arial"/>
        <family val="2"/>
      </rPr>
      <t>05</t>
    </r>
    <r>
      <rPr>
        <sz val="14"/>
        <color rgb="FF343434"/>
        <rFont val="Arial"/>
        <family val="2"/>
      </rPr>
      <t>2</t>
    </r>
    <r>
      <rPr>
        <sz val="14"/>
        <rFont val="Arial"/>
        <family val="2"/>
      </rPr>
      <t>1</t>
    </r>
    <r>
      <rPr>
        <sz val="14"/>
        <color rgb="FF242424"/>
        <rFont val="Arial"/>
        <family val="2"/>
      </rPr>
      <t>A</t>
    </r>
    <r>
      <rPr>
        <sz val="14"/>
        <rFont val="Arial"/>
        <family val="2"/>
      </rPr>
      <t>1</t>
    </r>
  </si>
  <si>
    <r>
      <rPr>
        <sz val="14"/>
        <color rgb="FF111111"/>
        <rFont val="Arial"/>
        <family val="2"/>
      </rPr>
      <t xml:space="preserve">Autres affections vasculair </t>
    </r>
    <r>
      <rPr>
        <sz val="14"/>
        <color rgb="FF343434"/>
        <rFont val="Arial"/>
        <family val="2"/>
      </rPr>
      <t>e</t>
    </r>
    <r>
      <rPr>
        <sz val="14"/>
        <color rgb="FF111111"/>
        <rFont val="Arial"/>
        <family val="2"/>
      </rPr>
      <t xml:space="preserve">s, </t>
    </r>
    <r>
      <rPr>
        <sz val="14"/>
        <color rgb="FF242424"/>
        <rFont val="Arial"/>
        <family val="2"/>
      </rPr>
      <t xml:space="preserve">score </t>
    </r>
    <r>
      <rPr>
        <sz val="14"/>
        <rFont val="Arial"/>
        <family val="2"/>
      </rPr>
      <t xml:space="preserve">phy
</t>
    </r>
    <r>
      <rPr>
        <sz val="14"/>
        <color rgb="FF242424"/>
        <rFont val="Arial"/>
        <family val="2"/>
      </rPr>
      <t>&lt;</t>
    </r>
    <r>
      <rPr>
        <sz val="14"/>
        <rFont val="Arial"/>
        <family val="2"/>
      </rPr>
      <t xml:space="preserve">= </t>
    </r>
    <r>
      <rPr>
        <b/>
        <sz val="14"/>
        <color rgb="FF111111"/>
        <rFont val="Arial"/>
        <family val="2"/>
      </rPr>
      <t xml:space="preserve">8 </t>
    </r>
    <r>
      <rPr>
        <b/>
        <sz val="14"/>
        <color rgb="FF7E7E7E"/>
        <rFont val="Arial"/>
        <family val="2"/>
      </rPr>
      <t xml:space="preserve">- </t>
    </r>
    <r>
      <rPr>
        <b/>
        <sz val="14"/>
        <color rgb="FF111111"/>
        <rFont val="Arial"/>
        <family val="2"/>
      </rPr>
      <t xml:space="preserve">niveau </t>
    </r>
    <r>
      <rPr>
        <b/>
        <sz val="14"/>
        <rFont val="Arial"/>
        <family val="2"/>
      </rPr>
      <t>1</t>
    </r>
  </si>
  <si>
    <r>
      <rPr>
        <sz val="14"/>
        <color rgb="FF111111"/>
        <rFont val="Arial"/>
        <family val="2"/>
      </rPr>
      <t>291 79</t>
    </r>
  </si>
  <si>
    <r>
      <rPr>
        <sz val="14"/>
        <color rgb="FF343434"/>
        <rFont val="Arial"/>
        <family val="2"/>
      </rPr>
      <t xml:space="preserve">2 </t>
    </r>
    <r>
      <rPr>
        <sz val="14"/>
        <color rgb="FF111111"/>
        <rFont val="Arial"/>
        <family val="2"/>
      </rPr>
      <t xml:space="preserve">334 </t>
    </r>
    <r>
      <rPr>
        <sz val="14"/>
        <color rgb="FF242424"/>
        <rFont val="Arial"/>
        <family val="2"/>
      </rPr>
      <t>3</t>
    </r>
    <r>
      <rPr>
        <sz val="14"/>
        <rFont val="Arial"/>
        <family val="2"/>
      </rPr>
      <t>1</t>
    </r>
  </si>
  <si>
    <r>
      <rPr>
        <sz val="14"/>
        <color rgb="FF111111"/>
        <rFont val="Arial"/>
        <family val="2"/>
      </rPr>
      <t>05</t>
    </r>
    <r>
      <rPr>
        <sz val="14"/>
        <color rgb="FF343434"/>
        <rFont val="Arial"/>
        <family val="2"/>
      </rPr>
      <t>2</t>
    </r>
    <r>
      <rPr>
        <sz val="14"/>
        <rFont val="Arial"/>
        <family val="2"/>
      </rPr>
      <t>1</t>
    </r>
    <r>
      <rPr>
        <sz val="14"/>
        <color rgb="FF242424"/>
        <rFont val="Arial"/>
        <family val="2"/>
      </rPr>
      <t>A2</t>
    </r>
  </si>
  <si>
    <r>
      <rPr>
        <sz val="14"/>
        <color rgb="FF111111"/>
        <rFont val="Arial"/>
        <family val="2"/>
      </rPr>
      <t xml:space="preserve">Autres affections vasculair </t>
    </r>
    <r>
      <rPr>
        <sz val="14"/>
        <color rgb="FF343434"/>
        <rFont val="Arial"/>
        <family val="2"/>
      </rPr>
      <t>e</t>
    </r>
    <r>
      <rPr>
        <sz val="14"/>
        <color rgb="FF111111"/>
        <rFont val="Arial"/>
        <family val="2"/>
      </rPr>
      <t xml:space="preserve">s, </t>
    </r>
    <r>
      <rPr>
        <sz val="14"/>
        <color rgb="FF242424"/>
        <rFont val="Arial"/>
        <family val="2"/>
      </rPr>
      <t xml:space="preserve">score </t>
    </r>
    <r>
      <rPr>
        <sz val="14"/>
        <rFont val="Arial"/>
        <family val="2"/>
      </rPr>
      <t xml:space="preserve">phy
</t>
    </r>
    <r>
      <rPr>
        <i/>
        <sz val="14"/>
        <color rgb="FF242424"/>
        <rFont val="Arial"/>
        <family val="2"/>
      </rPr>
      <t>&lt;</t>
    </r>
    <r>
      <rPr>
        <i/>
        <sz val="14"/>
        <rFont val="Arial"/>
        <family val="2"/>
      </rPr>
      <t xml:space="preserve">= </t>
    </r>
    <r>
      <rPr>
        <b/>
        <sz val="14"/>
        <color rgb="FF111111"/>
        <rFont val="Arial"/>
        <family val="2"/>
      </rPr>
      <t xml:space="preserve">8 </t>
    </r>
    <r>
      <rPr>
        <b/>
        <sz val="14"/>
        <color rgb="FF7E7E7E"/>
        <rFont val="Arial"/>
        <family val="2"/>
      </rPr>
      <t xml:space="preserve">- </t>
    </r>
    <r>
      <rPr>
        <b/>
        <sz val="14"/>
        <color rgb="FF111111"/>
        <rFont val="Arial"/>
        <family val="2"/>
      </rPr>
      <t xml:space="preserve">niveau </t>
    </r>
    <r>
      <rPr>
        <b/>
        <sz val="14"/>
        <color rgb="FF242424"/>
        <rFont val="Arial"/>
        <family val="2"/>
      </rPr>
      <t>2</t>
    </r>
  </si>
  <si>
    <r>
      <rPr>
        <sz val="14"/>
        <color rgb="FF111111"/>
        <rFont val="Arial"/>
        <family val="2"/>
      </rPr>
      <t xml:space="preserve">248 </t>
    </r>
    <r>
      <rPr>
        <sz val="14"/>
        <color rgb="FF242424"/>
        <rFont val="Arial"/>
        <family val="2"/>
      </rPr>
      <t>23</t>
    </r>
  </si>
  <si>
    <r>
      <t xml:space="preserve">4 </t>
    </r>
    <r>
      <rPr>
        <sz val="14"/>
        <color rgb="FF111111"/>
        <rFont val="Arial"/>
        <family val="2"/>
      </rPr>
      <t>071 89</t>
    </r>
  </si>
  <si>
    <r>
      <rPr>
        <sz val="14"/>
        <color rgb="FF111111"/>
        <rFont val="Arial"/>
        <family val="2"/>
      </rPr>
      <t>05</t>
    </r>
    <r>
      <rPr>
        <sz val="14"/>
        <color rgb="FF343434"/>
        <rFont val="Arial"/>
        <family val="2"/>
      </rPr>
      <t>2</t>
    </r>
    <r>
      <rPr>
        <sz val="14"/>
        <rFont val="Arial"/>
        <family val="2"/>
      </rPr>
      <t>1</t>
    </r>
    <r>
      <rPr>
        <sz val="14"/>
        <color rgb="FF111111"/>
        <rFont val="Arial"/>
        <family val="2"/>
      </rPr>
      <t>BO</t>
    </r>
  </si>
  <si>
    <r>
      <rPr>
        <sz val="14"/>
        <color rgb="FF111111"/>
        <rFont val="Arial"/>
        <family val="2"/>
      </rPr>
      <t xml:space="preserve">Autres affections vasculaires, score </t>
    </r>
    <r>
      <rPr>
        <sz val="14"/>
        <rFont val="Arial"/>
        <family val="2"/>
      </rPr>
      <t xml:space="preserve">phy
</t>
    </r>
    <r>
      <rPr>
        <i/>
        <sz val="14"/>
        <color rgb="FF343434"/>
        <rFont val="Arial"/>
        <family val="2"/>
      </rPr>
      <t xml:space="preserve">&gt; </t>
    </r>
    <r>
      <rPr>
        <i/>
        <sz val="14"/>
        <rFont val="Arial"/>
        <family val="2"/>
      </rPr>
      <t xml:space="preserve">=  </t>
    </r>
    <r>
      <rPr>
        <b/>
        <sz val="14"/>
        <color rgb="FF111111"/>
        <rFont val="Arial"/>
        <family val="2"/>
      </rPr>
      <t xml:space="preserve">9 </t>
    </r>
    <r>
      <rPr>
        <b/>
        <sz val="14"/>
        <color rgb="FF7E7E7E"/>
        <rFont val="Arial"/>
        <family val="2"/>
      </rPr>
      <t xml:space="preserve">- </t>
    </r>
    <r>
      <rPr>
        <b/>
        <sz val="14"/>
        <color rgb="FF242424"/>
        <rFont val="Arial"/>
        <family val="2"/>
      </rPr>
      <t xml:space="preserve">zéro </t>
    </r>
    <r>
      <rPr>
        <b/>
        <sz val="14"/>
        <rFont val="Arial"/>
        <family val="2"/>
      </rPr>
      <t>jour</t>
    </r>
  </si>
  <si>
    <r>
      <rPr>
        <sz val="14"/>
        <color rgb="FF111111"/>
        <rFont val="Arial"/>
        <family val="2"/>
      </rPr>
      <t>178 49</t>
    </r>
  </si>
  <si>
    <r>
      <rPr>
        <sz val="14"/>
        <color rgb="FF111111"/>
        <rFont val="Arial"/>
        <family val="2"/>
      </rPr>
      <t xml:space="preserve">Autres affections vasculaires, score </t>
    </r>
    <r>
      <rPr>
        <sz val="14"/>
        <rFont val="Arial"/>
        <family val="2"/>
      </rPr>
      <t xml:space="preserve">phy
</t>
    </r>
    <r>
      <rPr>
        <sz val="14"/>
        <color rgb="FF242424"/>
        <rFont val="Arial"/>
        <family val="2"/>
      </rPr>
      <t>&gt;</t>
    </r>
    <r>
      <rPr>
        <sz val="14"/>
        <rFont val="Arial"/>
        <family val="2"/>
      </rPr>
      <t xml:space="preserve">= </t>
    </r>
    <r>
      <rPr>
        <sz val="14"/>
        <color rgb="FF111111"/>
        <rFont val="Arial"/>
        <family val="2"/>
      </rPr>
      <t xml:space="preserve">9 </t>
    </r>
    <r>
      <rPr>
        <sz val="14"/>
        <color rgb="FF7E7E7E"/>
        <rFont val="Arial"/>
        <family val="2"/>
      </rPr>
      <t xml:space="preserve">- </t>
    </r>
    <r>
      <rPr>
        <sz val="14"/>
        <color rgb="FF111111"/>
        <rFont val="Arial"/>
        <family val="2"/>
      </rPr>
      <t>niveau 1</t>
    </r>
  </si>
  <si>
    <r>
      <rPr>
        <sz val="14"/>
        <color rgb="FF111111"/>
        <rFont val="Arial"/>
        <family val="2"/>
      </rPr>
      <t>174.06</t>
    </r>
  </si>
  <si>
    <r>
      <rPr>
        <sz val="14"/>
        <color rgb="FF242424"/>
        <rFont val="Arial"/>
        <family val="2"/>
      </rPr>
      <t xml:space="preserve">6 </t>
    </r>
    <r>
      <rPr>
        <sz val="14"/>
        <color rgb="FF111111"/>
        <rFont val="Arial"/>
        <family val="2"/>
      </rPr>
      <t>266.28</t>
    </r>
  </si>
  <si>
    <r>
      <rPr>
        <sz val="14"/>
        <color rgb="FF111111"/>
        <rFont val="Arial"/>
        <family val="2"/>
      </rPr>
      <t xml:space="preserve">FIN
</t>
    </r>
    <r>
      <rPr>
        <sz val="14"/>
        <rFont val="Arial"/>
        <family val="2"/>
      </rPr>
      <t xml:space="preserve">de </t>
    </r>
    <r>
      <rPr>
        <sz val="14"/>
        <color rgb="FF111111"/>
        <rFont val="Arial"/>
        <family val="2"/>
      </rPr>
      <t xml:space="preserve">Zone Forfaitaire </t>
    </r>
    <r>
      <rPr>
        <sz val="14"/>
        <color rgb="FF232323"/>
        <rFont val="Arial"/>
        <family val="2"/>
      </rPr>
      <t>(</t>
    </r>
    <r>
      <rPr>
        <sz val="14"/>
        <rFont val="Arial"/>
        <family val="2"/>
      </rPr>
      <t>FZF</t>
    </r>
    <r>
      <rPr>
        <sz val="14"/>
        <color rgb="FF363636"/>
        <rFont val="Arial"/>
        <family val="2"/>
      </rPr>
      <t>)</t>
    </r>
  </si>
  <si>
    <r>
      <rPr>
        <sz val="14"/>
        <rFont val="Arial"/>
        <family val="2"/>
      </rPr>
      <t xml:space="preserve">Autres </t>
    </r>
    <r>
      <rPr>
        <sz val="14"/>
        <color rgb="FF111111"/>
        <rFont val="Arial"/>
        <family val="2"/>
      </rPr>
      <t>affeet</t>
    </r>
    <r>
      <rPr>
        <sz val="14"/>
        <rFont val="Arial"/>
        <family val="2"/>
      </rPr>
      <t xml:space="preserve">ions vasculaires, score phy
</t>
    </r>
    <r>
      <rPr>
        <sz val="14"/>
        <color rgb="FF111111"/>
        <rFont val="Arial"/>
        <family val="2"/>
      </rPr>
      <t xml:space="preserve">&gt;=  </t>
    </r>
    <r>
      <rPr>
        <sz val="14"/>
        <rFont val="Arial"/>
        <family val="2"/>
      </rPr>
      <t xml:space="preserve">9 - </t>
    </r>
    <r>
      <rPr>
        <sz val="14"/>
        <color rgb="FF111111"/>
        <rFont val="Arial"/>
        <family val="2"/>
      </rPr>
      <t xml:space="preserve">niveau </t>
    </r>
    <r>
      <rPr>
        <sz val="14"/>
        <rFont val="Arial"/>
        <family val="2"/>
      </rPr>
      <t>2</t>
    </r>
  </si>
  <si>
    <r>
      <rPr>
        <sz val="14"/>
        <color rgb="FF111111"/>
        <rFont val="Arial"/>
        <family val="2"/>
      </rPr>
      <t xml:space="preserve">192 </t>
    </r>
    <r>
      <rPr>
        <sz val="14"/>
        <rFont val="Arial"/>
        <family val="2"/>
      </rPr>
      <t>03</t>
    </r>
  </si>
  <si>
    <r>
      <rPr>
        <sz val="14"/>
        <color rgb="FF111111"/>
        <rFont val="Arial"/>
        <family val="2"/>
      </rPr>
      <t xml:space="preserve">9 501 </t>
    </r>
    <r>
      <rPr>
        <sz val="14"/>
        <rFont val="Arial"/>
        <family val="2"/>
      </rPr>
      <t>36</t>
    </r>
  </si>
  <si>
    <r>
      <rPr>
        <sz val="14"/>
        <rFont val="Arial"/>
        <family val="2"/>
      </rPr>
      <t xml:space="preserve">Tumeurs malignes des organes digestifs, score coq &lt;= </t>
    </r>
    <r>
      <rPr>
        <sz val="14"/>
        <color rgb="FF111111"/>
        <rFont val="Arial"/>
        <family val="2"/>
      </rPr>
      <t xml:space="preserve">2 </t>
    </r>
    <r>
      <rPr>
        <sz val="14"/>
        <rFont val="Arial"/>
        <family val="2"/>
      </rPr>
      <t xml:space="preserve">- niveau </t>
    </r>
    <r>
      <rPr>
        <sz val="14"/>
        <color rgb="FF111111"/>
        <rFont val="Arial"/>
        <family val="2"/>
      </rPr>
      <t>1</t>
    </r>
  </si>
  <si>
    <r>
      <rPr>
        <sz val="14"/>
        <rFont val="Arial"/>
        <family val="2"/>
      </rPr>
      <t xml:space="preserve">Tumeurs malignes des organes digestifs, score coa &lt;= </t>
    </r>
    <r>
      <rPr>
        <sz val="14"/>
        <color rgb="FF111111"/>
        <rFont val="Arial"/>
        <family val="2"/>
      </rPr>
      <t xml:space="preserve">2 </t>
    </r>
    <r>
      <rPr>
        <sz val="14"/>
        <rFont val="Arial"/>
        <family val="2"/>
      </rPr>
      <t>- niveau 2</t>
    </r>
  </si>
  <si>
    <r>
      <rPr>
        <sz val="14"/>
        <rFont val="Arial"/>
        <family val="2"/>
      </rPr>
      <t xml:space="preserve">Tumeurs malignes des organes digestifs, score cog </t>
    </r>
    <r>
      <rPr>
        <sz val="14"/>
        <color rgb="FF111111"/>
        <rFont val="Arial"/>
        <family val="2"/>
      </rPr>
      <t xml:space="preserve">&gt;= </t>
    </r>
    <r>
      <rPr>
        <sz val="14"/>
        <rFont val="Arial"/>
        <family val="2"/>
      </rPr>
      <t xml:space="preserve">3, hors </t>
    </r>
    <r>
      <rPr>
        <sz val="14"/>
        <color rgb="FF111111"/>
        <rFont val="Arial"/>
        <family val="2"/>
      </rPr>
      <t xml:space="preserve">post-chir
</t>
    </r>
    <r>
      <rPr>
        <sz val="14"/>
        <rFont val="Arial"/>
        <family val="2"/>
      </rPr>
      <t xml:space="preserve">- </t>
    </r>
    <r>
      <rPr>
        <sz val="14"/>
        <color rgb="FF111111"/>
        <rFont val="Arial"/>
        <family val="2"/>
      </rPr>
      <t xml:space="preserve">niveau </t>
    </r>
    <r>
      <rPr>
        <sz val="14"/>
        <rFont val="Arial"/>
        <family val="2"/>
      </rPr>
      <t>1</t>
    </r>
  </si>
  <si>
    <r>
      <rPr>
        <sz val="14"/>
        <color rgb="FF111111"/>
        <rFont val="Arial"/>
        <family val="2"/>
      </rPr>
      <t>2 548.02</t>
    </r>
  </si>
  <si>
    <r>
      <rPr>
        <sz val="14"/>
        <rFont val="Arial"/>
        <family val="2"/>
      </rPr>
      <t>Tumeurs malignes des organes digestifs</t>
    </r>
    <r>
      <rPr>
        <sz val="14"/>
        <color rgb="FF232323"/>
        <rFont val="Arial"/>
        <family val="2"/>
      </rPr>
      <t xml:space="preserve">, </t>
    </r>
    <r>
      <rPr>
        <sz val="14"/>
        <rFont val="Arial"/>
        <family val="2"/>
      </rPr>
      <t xml:space="preserve">score </t>
    </r>
    <r>
      <rPr>
        <sz val="14"/>
        <color rgb="FF111111"/>
        <rFont val="Arial"/>
        <family val="2"/>
      </rPr>
      <t xml:space="preserve">cog </t>
    </r>
    <r>
      <rPr>
        <sz val="14"/>
        <rFont val="Arial"/>
        <family val="2"/>
      </rPr>
      <t>&gt;= 3</t>
    </r>
    <r>
      <rPr>
        <sz val="14"/>
        <color rgb="FF363636"/>
        <rFont val="Arial"/>
        <family val="2"/>
      </rPr>
      <t xml:space="preserve">. </t>
    </r>
    <r>
      <rPr>
        <sz val="14"/>
        <rFont val="Arial"/>
        <family val="2"/>
      </rPr>
      <t xml:space="preserve">hors </t>
    </r>
    <r>
      <rPr>
        <sz val="14"/>
        <color rgb="FF111111"/>
        <rFont val="Arial"/>
        <family val="2"/>
      </rPr>
      <t xml:space="preserve">post-chir
</t>
    </r>
    <r>
      <rPr>
        <sz val="14"/>
        <rFont val="Arial"/>
        <family val="2"/>
      </rPr>
      <t>- niveau 2</t>
    </r>
  </si>
  <si>
    <r>
      <rPr>
        <sz val="14"/>
        <color rgb="FF111111"/>
        <rFont val="Arial"/>
        <family val="2"/>
      </rPr>
      <t>158.25</t>
    </r>
  </si>
  <si>
    <r>
      <rPr>
        <sz val="14"/>
        <color rgb="FF111111"/>
        <rFont val="Arial"/>
        <family val="2"/>
      </rPr>
      <t xml:space="preserve">6 </t>
    </r>
    <r>
      <rPr>
        <sz val="14"/>
        <rFont val="Arial"/>
        <family val="2"/>
      </rPr>
      <t>978.98</t>
    </r>
  </si>
  <si>
    <r>
      <rPr>
        <sz val="14"/>
        <rFont val="Arial"/>
        <family val="2"/>
      </rPr>
      <t xml:space="preserve">Tumeurs malignes des
organes digestifs, score </t>
    </r>
    <r>
      <rPr>
        <sz val="14"/>
        <color rgb="FF111111"/>
        <rFont val="Arial"/>
        <family val="2"/>
      </rPr>
      <t xml:space="preserve">cog &gt;= 3, post-chir- </t>
    </r>
    <r>
      <rPr>
        <sz val="14"/>
        <rFont val="Arial"/>
        <family val="2"/>
      </rPr>
      <t>niveau 1</t>
    </r>
  </si>
  <si>
    <r>
      <rPr>
        <sz val="14"/>
        <color rgb="FF111111"/>
        <rFont val="Arial"/>
        <family val="2"/>
      </rPr>
      <t xml:space="preserve">3 </t>
    </r>
    <r>
      <rPr>
        <sz val="14"/>
        <rFont val="Arial"/>
        <family val="2"/>
      </rPr>
      <t>180.09</t>
    </r>
  </si>
  <si>
    <r>
      <rPr>
        <sz val="14"/>
        <color rgb="FF111111"/>
        <rFont val="Arial"/>
        <family val="2"/>
      </rPr>
      <t>0603C2</t>
    </r>
  </si>
  <si>
    <r>
      <rPr>
        <sz val="14"/>
        <rFont val="Arial"/>
        <family val="2"/>
      </rPr>
      <t xml:space="preserve">Tumeurs malignes des </t>
    </r>
    <r>
      <rPr>
        <sz val="14"/>
        <color rgb="FF111111"/>
        <rFont val="Arial"/>
        <family val="2"/>
      </rPr>
      <t xml:space="preserve">organes </t>
    </r>
    <r>
      <rPr>
        <sz val="14"/>
        <rFont val="Arial"/>
        <family val="2"/>
      </rPr>
      <t>digestifs</t>
    </r>
    <r>
      <rPr>
        <sz val="14"/>
        <color rgb="FF232323"/>
        <rFont val="Arial"/>
        <family val="2"/>
      </rPr>
      <t xml:space="preserve">, </t>
    </r>
    <r>
      <rPr>
        <sz val="14"/>
        <rFont val="Arial"/>
        <family val="2"/>
      </rPr>
      <t xml:space="preserve">score </t>
    </r>
    <r>
      <rPr>
        <sz val="14"/>
        <color rgb="FF111111"/>
        <rFont val="Arial"/>
        <family val="2"/>
      </rPr>
      <t xml:space="preserve">cog </t>
    </r>
    <r>
      <rPr>
        <sz val="14"/>
        <rFont val="Arial"/>
        <family val="2"/>
      </rPr>
      <t>&gt;= 3</t>
    </r>
    <r>
      <rPr>
        <sz val="14"/>
        <color rgb="FF363636"/>
        <rFont val="Arial"/>
        <family val="2"/>
      </rPr>
      <t xml:space="preserve">. </t>
    </r>
    <r>
      <rPr>
        <sz val="14"/>
        <rFont val="Arial"/>
        <family val="2"/>
      </rPr>
      <t>post-chir</t>
    </r>
    <r>
      <rPr>
        <sz val="14"/>
        <color rgb="FF232323"/>
        <rFont val="Arial"/>
        <family val="2"/>
      </rPr>
      <t xml:space="preserve">- </t>
    </r>
    <r>
      <rPr>
        <sz val="14"/>
        <rFont val="Arial"/>
        <family val="2"/>
      </rPr>
      <t>niveau 2</t>
    </r>
  </si>
  <si>
    <r>
      <rPr>
        <sz val="14"/>
        <color rgb="FF111111"/>
        <rFont val="Arial"/>
        <family val="2"/>
      </rPr>
      <t>172.27</t>
    </r>
  </si>
  <si>
    <r>
      <rPr>
        <sz val="14"/>
        <color rgb="FF111111"/>
        <rFont val="Arial"/>
        <family val="2"/>
      </rPr>
      <t xml:space="preserve">6 </t>
    </r>
    <r>
      <rPr>
        <sz val="14"/>
        <rFont val="Arial"/>
        <family val="2"/>
      </rPr>
      <t>797.</t>
    </r>
    <r>
      <rPr>
        <sz val="14"/>
        <color rgb="FF232323"/>
        <rFont val="Arial"/>
        <family val="2"/>
      </rPr>
      <t>82</t>
    </r>
  </si>
  <si>
    <r>
      <rPr>
        <sz val="14"/>
        <color rgb="FF111111"/>
        <rFont val="Arial"/>
        <family val="2"/>
      </rPr>
      <t>0612A1</t>
    </r>
  </si>
  <si>
    <r>
      <rPr>
        <sz val="14"/>
        <rFont val="Arial"/>
        <family val="2"/>
      </rPr>
      <t xml:space="preserve">Affections non </t>
    </r>
    <r>
      <rPr>
        <sz val="14"/>
        <color rgb="FF111111"/>
        <rFont val="Arial"/>
        <family val="2"/>
      </rPr>
      <t xml:space="preserve">malignes
du </t>
    </r>
    <r>
      <rPr>
        <sz val="14"/>
        <rFont val="Arial"/>
        <family val="2"/>
      </rPr>
      <t xml:space="preserve">foie et du </t>
    </r>
    <r>
      <rPr>
        <sz val="14"/>
        <color rgb="FF111111"/>
        <rFont val="Arial"/>
        <family val="2"/>
      </rPr>
      <t xml:space="preserve">pancréas, score </t>
    </r>
    <r>
      <rPr>
        <sz val="14"/>
        <rFont val="Arial"/>
        <family val="2"/>
      </rPr>
      <t xml:space="preserve">phy </t>
    </r>
    <r>
      <rPr>
        <sz val="14"/>
        <color rgb="FF111111"/>
        <rFont val="Arial"/>
        <family val="2"/>
      </rPr>
      <t xml:space="preserve">&lt;=  </t>
    </r>
    <r>
      <rPr>
        <sz val="14"/>
        <color rgb="FF232323"/>
        <rFont val="Arial"/>
        <family val="2"/>
      </rPr>
      <t xml:space="preserve">8 </t>
    </r>
    <r>
      <rPr>
        <sz val="14"/>
        <rFont val="Arial"/>
        <family val="2"/>
      </rPr>
      <t xml:space="preserve">- </t>
    </r>
    <r>
      <rPr>
        <sz val="14"/>
        <color rgb="FF111111"/>
        <rFont val="Arial"/>
        <family val="2"/>
      </rPr>
      <t xml:space="preserve">niveau </t>
    </r>
    <r>
      <rPr>
        <sz val="14"/>
        <rFont val="Arial"/>
        <family val="2"/>
      </rPr>
      <t>1</t>
    </r>
  </si>
  <si>
    <r>
      <rPr>
        <sz val="14"/>
        <color rgb="FF111111"/>
        <rFont val="Arial"/>
        <family val="2"/>
      </rPr>
      <t>113 46</t>
    </r>
  </si>
  <si>
    <r>
      <rPr>
        <sz val="14"/>
        <color rgb="FF111111"/>
        <rFont val="Arial"/>
        <family val="2"/>
      </rPr>
      <t xml:space="preserve">3 290 </t>
    </r>
    <r>
      <rPr>
        <sz val="14"/>
        <color rgb="FF232323"/>
        <rFont val="Arial"/>
        <family val="2"/>
      </rPr>
      <t>35</t>
    </r>
  </si>
  <si>
    <r>
      <rPr>
        <sz val="14"/>
        <color rgb="FF111111"/>
        <rFont val="Arial"/>
        <family val="2"/>
      </rPr>
      <t>0612A2</t>
    </r>
  </si>
  <si>
    <r>
      <rPr>
        <sz val="14"/>
        <color rgb="FF111111"/>
        <rFont val="Arial"/>
        <family val="2"/>
      </rPr>
      <t xml:space="preserve">Affections </t>
    </r>
    <r>
      <rPr>
        <sz val="14"/>
        <rFont val="Arial"/>
        <family val="2"/>
      </rPr>
      <t xml:space="preserve">non </t>
    </r>
    <r>
      <rPr>
        <sz val="14"/>
        <color rgb="FF111111"/>
        <rFont val="Arial"/>
        <family val="2"/>
      </rPr>
      <t xml:space="preserve">malignes du </t>
    </r>
    <r>
      <rPr>
        <b/>
        <sz val="14"/>
        <color rgb="FF111111"/>
        <rFont val="Arial"/>
        <family val="2"/>
      </rPr>
      <t xml:space="preserve">foie </t>
    </r>
    <r>
      <rPr>
        <b/>
        <sz val="14"/>
        <rFont val="Arial"/>
        <family val="2"/>
      </rPr>
      <t xml:space="preserve">et </t>
    </r>
    <r>
      <rPr>
        <sz val="14"/>
        <color rgb="FF111111"/>
        <rFont val="Arial"/>
        <family val="2"/>
      </rPr>
      <t xml:space="preserve">du pancréas. </t>
    </r>
    <r>
      <rPr>
        <sz val="14"/>
        <rFont val="Arial"/>
        <family val="2"/>
      </rPr>
      <t>s</t>
    </r>
    <r>
      <rPr>
        <sz val="14"/>
        <color rgb="FF232323"/>
        <rFont val="Arial"/>
        <family val="2"/>
      </rPr>
      <t>co</t>
    </r>
    <r>
      <rPr>
        <sz val="14"/>
        <rFont val="Arial"/>
        <family val="2"/>
      </rPr>
      <t>r</t>
    </r>
    <r>
      <rPr>
        <sz val="14"/>
        <color rgb="FF232323"/>
        <rFont val="Arial"/>
        <family val="2"/>
      </rPr>
      <t xml:space="preserve">e </t>
    </r>
    <r>
      <rPr>
        <sz val="14"/>
        <rFont val="Arial"/>
        <family val="2"/>
      </rPr>
      <t xml:space="preserve">phy </t>
    </r>
    <r>
      <rPr>
        <sz val="14"/>
        <color rgb="FF363636"/>
        <rFont val="Arial"/>
        <family val="2"/>
      </rPr>
      <t>&lt;</t>
    </r>
    <r>
      <rPr>
        <sz val="14"/>
        <rFont val="Arial"/>
        <family val="2"/>
      </rPr>
      <t xml:space="preserve">= </t>
    </r>
    <r>
      <rPr>
        <sz val="14"/>
        <color rgb="FF111111"/>
        <rFont val="Arial"/>
        <family val="2"/>
      </rPr>
      <t xml:space="preserve">8 </t>
    </r>
    <r>
      <rPr>
        <sz val="14"/>
        <rFont val="Arial"/>
        <family val="2"/>
      </rPr>
      <t xml:space="preserve">- </t>
    </r>
    <r>
      <rPr>
        <sz val="14"/>
        <color rgb="FF111111"/>
        <rFont val="Arial"/>
        <family val="2"/>
      </rPr>
      <t xml:space="preserve">niveau </t>
    </r>
    <r>
      <rPr>
        <sz val="14"/>
        <color rgb="FF232323"/>
        <rFont val="Arial"/>
        <family val="2"/>
      </rPr>
      <t>2</t>
    </r>
  </si>
  <si>
    <r>
      <rPr>
        <sz val="14"/>
        <color rgb="FF111111"/>
        <rFont val="Arial"/>
        <family val="2"/>
      </rPr>
      <t>153.05</t>
    </r>
  </si>
  <si>
    <r>
      <rPr>
        <sz val="14"/>
        <color rgb="FF232323"/>
        <rFont val="Arial"/>
        <family val="2"/>
      </rPr>
      <t xml:space="preserve">6 </t>
    </r>
    <r>
      <rPr>
        <sz val="14"/>
        <color rgb="FF111111"/>
        <rFont val="Arial"/>
        <family val="2"/>
      </rPr>
      <t>581 06</t>
    </r>
  </si>
  <si>
    <r>
      <rPr>
        <sz val="14"/>
        <rFont val="Arial"/>
        <family val="2"/>
      </rPr>
      <t>Affection</t>
    </r>
    <r>
      <rPr>
        <sz val="14"/>
        <color rgb="FF232323"/>
        <rFont val="Arial"/>
        <family val="2"/>
      </rPr>
      <t xml:space="preserve">s </t>
    </r>
    <r>
      <rPr>
        <sz val="14"/>
        <color rgb="FF111111"/>
        <rFont val="Arial"/>
        <family val="2"/>
      </rPr>
      <t xml:space="preserve">non malignes
du foie et </t>
    </r>
    <r>
      <rPr>
        <sz val="14"/>
        <rFont val="Arial"/>
        <family val="2"/>
      </rPr>
      <t xml:space="preserve">du </t>
    </r>
    <r>
      <rPr>
        <sz val="14"/>
        <color rgb="FF111111"/>
        <rFont val="Arial"/>
        <family val="2"/>
      </rPr>
      <t>pan</t>
    </r>
    <r>
      <rPr>
        <sz val="14"/>
        <rFont val="Arial"/>
        <family val="2"/>
      </rPr>
      <t>cr</t>
    </r>
    <r>
      <rPr>
        <sz val="14"/>
        <color rgb="FF232323"/>
        <rFont val="Arial"/>
        <family val="2"/>
      </rPr>
      <t>éas</t>
    </r>
    <r>
      <rPr>
        <sz val="14"/>
        <rFont val="Arial"/>
        <family val="2"/>
      </rPr>
      <t xml:space="preserve">. </t>
    </r>
    <r>
      <rPr>
        <sz val="14"/>
        <color rgb="FF111111"/>
        <rFont val="Arial"/>
        <family val="2"/>
      </rPr>
      <t xml:space="preserve">score </t>
    </r>
    <r>
      <rPr>
        <sz val="14"/>
        <rFont val="Arial"/>
        <family val="2"/>
      </rPr>
      <t xml:space="preserve">phy </t>
    </r>
    <r>
      <rPr>
        <sz val="14"/>
        <color rgb="FF232323"/>
        <rFont val="Arial"/>
        <family val="2"/>
      </rPr>
      <t>&gt;</t>
    </r>
    <r>
      <rPr>
        <sz val="14"/>
        <rFont val="Arial"/>
        <family val="2"/>
      </rPr>
      <t xml:space="preserve">= </t>
    </r>
    <r>
      <rPr>
        <sz val="14"/>
        <color rgb="FF232323"/>
        <rFont val="Arial"/>
        <family val="2"/>
      </rPr>
      <t xml:space="preserve">9 </t>
    </r>
    <r>
      <rPr>
        <sz val="14"/>
        <rFont val="Arial"/>
        <family val="2"/>
      </rPr>
      <t xml:space="preserve">- </t>
    </r>
    <r>
      <rPr>
        <sz val="14"/>
        <color rgb="FF111111"/>
        <rFont val="Arial"/>
        <family val="2"/>
      </rPr>
      <t>niveau 1</t>
    </r>
  </si>
  <si>
    <r>
      <rPr>
        <sz val="14"/>
        <color rgb="FF111111"/>
        <rFont val="Arial"/>
        <family val="2"/>
      </rPr>
      <t>176.58</t>
    </r>
  </si>
  <si>
    <r>
      <rPr>
        <sz val="14"/>
        <color rgb="FF111111"/>
        <rFont val="Arial"/>
        <family val="2"/>
      </rPr>
      <t>5 120.90</t>
    </r>
  </si>
  <si>
    <r>
      <rPr>
        <sz val="14"/>
        <color rgb="FF111111"/>
        <rFont val="Arial"/>
        <family val="2"/>
      </rPr>
      <t xml:space="preserve">Affections non </t>
    </r>
    <r>
      <rPr>
        <sz val="14"/>
        <rFont val="Arial"/>
        <family val="2"/>
      </rPr>
      <t xml:space="preserve">malignes </t>
    </r>
    <r>
      <rPr>
        <sz val="14"/>
        <color rgb="FF111111"/>
        <rFont val="Arial"/>
        <family val="2"/>
      </rPr>
      <t xml:space="preserve">du </t>
    </r>
    <r>
      <rPr>
        <b/>
        <sz val="14"/>
        <color rgb="FF111111"/>
        <rFont val="Arial"/>
        <family val="2"/>
      </rPr>
      <t xml:space="preserve">foie </t>
    </r>
    <r>
      <rPr>
        <b/>
        <sz val="14"/>
        <rFont val="Arial"/>
        <family val="2"/>
      </rPr>
      <t xml:space="preserve">et </t>
    </r>
    <r>
      <rPr>
        <sz val="14"/>
        <rFont val="Arial"/>
        <family val="2"/>
      </rPr>
      <t>du p</t>
    </r>
    <r>
      <rPr>
        <sz val="14"/>
        <color rgb="FF232323"/>
        <rFont val="Arial"/>
        <family val="2"/>
      </rPr>
      <t xml:space="preserve">an </t>
    </r>
    <r>
      <rPr>
        <sz val="14"/>
        <color rgb="FF111111"/>
        <rFont val="Arial"/>
        <family val="2"/>
      </rPr>
      <t>créas. scor</t>
    </r>
    <r>
      <rPr>
        <sz val="14"/>
        <color rgb="FF363636"/>
        <rFont val="Arial"/>
        <family val="2"/>
      </rPr>
      <t xml:space="preserve">e </t>
    </r>
    <r>
      <rPr>
        <sz val="14"/>
        <color rgb="FF111111"/>
        <rFont val="Arial"/>
        <family val="2"/>
      </rPr>
      <t xml:space="preserve">phy </t>
    </r>
    <r>
      <rPr>
        <sz val="14"/>
        <color rgb="FF232323"/>
        <rFont val="Arial"/>
        <family val="2"/>
      </rPr>
      <t>&gt;</t>
    </r>
    <r>
      <rPr>
        <sz val="14"/>
        <rFont val="Arial"/>
        <family val="2"/>
      </rPr>
      <t xml:space="preserve">= </t>
    </r>
    <r>
      <rPr>
        <sz val="14"/>
        <color rgb="FF232323"/>
        <rFont val="Arial"/>
        <family val="2"/>
      </rPr>
      <t xml:space="preserve">9 </t>
    </r>
    <r>
      <rPr>
        <sz val="14"/>
        <rFont val="Arial"/>
        <family val="2"/>
      </rPr>
      <t xml:space="preserve">- </t>
    </r>
    <r>
      <rPr>
        <sz val="14"/>
        <color rgb="FF111111"/>
        <rFont val="Arial"/>
        <family val="2"/>
      </rPr>
      <t xml:space="preserve">niveau </t>
    </r>
    <r>
      <rPr>
        <sz val="14"/>
        <color rgb="FF232323"/>
        <rFont val="Arial"/>
        <family val="2"/>
      </rPr>
      <t>2</t>
    </r>
  </si>
  <si>
    <r>
      <rPr>
        <sz val="14"/>
        <color rgb="FF111111"/>
        <rFont val="Arial"/>
        <family val="2"/>
      </rPr>
      <t>192.29</t>
    </r>
  </si>
  <si>
    <r>
      <rPr>
        <sz val="14"/>
        <color rgb="FF232323"/>
        <rFont val="Arial"/>
        <family val="2"/>
      </rPr>
      <t xml:space="preserve">9 </t>
    </r>
    <r>
      <rPr>
        <sz val="14"/>
        <color rgb="FF111111"/>
        <rFont val="Arial"/>
        <family val="2"/>
      </rPr>
      <t>614.71</t>
    </r>
  </si>
  <si>
    <r>
      <rPr>
        <sz val="14"/>
        <color rgb="FF111111"/>
        <rFont val="Arial"/>
        <family val="2"/>
      </rPr>
      <t>0615A1</t>
    </r>
  </si>
  <si>
    <r>
      <rPr>
        <sz val="14"/>
        <color rgb="FF111111"/>
        <rFont val="Arial"/>
        <family val="2"/>
      </rPr>
      <t xml:space="preserve">Affections non malignes
des voies </t>
    </r>
    <r>
      <rPr>
        <sz val="14"/>
        <rFont val="Arial"/>
        <family val="2"/>
      </rPr>
      <t>biliair</t>
    </r>
    <r>
      <rPr>
        <sz val="14"/>
        <color rgb="FF232323"/>
        <rFont val="Arial"/>
        <family val="2"/>
      </rPr>
      <t>es</t>
    </r>
    <r>
      <rPr>
        <sz val="14"/>
        <rFont val="Arial"/>
        <family val="2"/>
      </rPr>
      <t xml:space="preserve">, </t>
    </r>
    <r>
      <rPr>
        <sz val="14"/>
        <color rgb="FF111111"/>
        <rFont val="Arial"/>
        <family val="2"/>
      </rPr>
      <t xml:space="preserve">score </t>
    </r>
    <r>
      <rPr>
        <sz val="14"/>
        <rFont val="Arial"/>
        <family val="2"/>
      </rPr>
      <t xml:space="preserve">phy </t>
    </r>
    <r>
      <rPr>
        <i/>
        <sz val="14"/>
        <color rgb="FF363636"/>
        <rFont val="Arial"/>
        <family val="2"/>
      </rPr>
      <t>&lt;</t>
    </r>
    <r>
      <rPr>
        <i/>
        <sz val="14"/>
        <rFont val="Arial"/>
        <family val="2"/>
      </rPr>
      <t xml:space="preserve">= </t>
    </r>
    <r>
      <rPr>
        <i/>
        <sz val="14"/>
        <color rgb="FF232323"/>
        <rFont val="Arial"/>
        <family val="2"/>
      </rPr>
      <t xml:space="preserve">B </t>
    </r>
    <r>
      <rPr>
        <sz val="14"/>
        <rFont val="Arial"/>
        <family val="2"/>
      </rPr>
      <t xml:space="preserve">- </t>
    </r>
    <r>
      <rPr>
        <sz val="14"/>
        <color rgb="FF111111"/>
        <rFont val="Arial"/>
        <family val="2"/>
      </rPr>
      <t>niveau 1</t>
    </r>
  </si>
  <si>
    <r>
      <rPr>
        <sz val="14"/>
        <color rgb="FF111111"/>
        <rFont val="Arial"/>
        <family val="2"/>
      </rPr>
      <t>264.60</t>
    </r>
  </si>
  <si>
    <r>
      <rPr>
        <sz val="14"/>
        <color rgb="FF111111"/>
        <rFont val="Arial"/>
        <family val="2"/>
      </rPr>
      <t>2 116.79</t>
    </r>
  </si>
  <si>
    <r>
      <rPr>
        <sz val="14"/>
        <color rgb="FF111111"/>
        <rFont val="Arial"/>
        <family val="2"/>
      </rPr>
      <t>0615A2</t>
    </r>
  </si>
  <si>
    <r>
      <rPr>
        <sz val="14"/>
        <color rgb="FF111111"/>
        <rFont val="Arial"/>
        <family val="2"/>
      </rPr>
      <t xml:space="preserve">Affections non </t>
    </r>
    <r>
      <rPr>
        <sz val="14"/>
        <rFont val="Arial"/>
        <family val="2"/>
      </rPr>
      <t xml:space="preserve">malignes </t>
    </r>
    <r>
      <rPr>
        <sz val="14"/>
        <color rgb="FF111111"/>
        <rFont val="Arial"/>
        <family val="2"/>
      </rPr>
      <t xml:space="preserve">des voies </t>
    </r>
    <r>
      <rPr>
        <sz val="14"/>
        <rFont val="Arial"/>
        <family val="2"/>
      </rPr>
      <t xml:space="preserve">biliaires, </t>
    </r>
    <r>
      <rPr>
        <sz val="14"/>
        <color rgb="FF111111"/>
        <rFont val="Arial"/>
        <family val="2"/>
      </rPr>
      <t>scor</t>
    </r>
    <r>
      <rPr>
        <sz val="14"/>
        <color rgb="FF363636"/>
        <rFont val="Arial"/>
        <family val="2"/>
      </rPr>
      <t xml:space="preserve">e </t>
    </r>
    <r>
      <rPr>
        <sz val="14"/>
        <color rgb="FF111111"/>
        <rFont val="Arial"/>
        <family val="2"/>
      </rPr>
      <t xml:space="preserve">phy </t>
    </r>
    <r>
      <rPr>
        <sz val="14"/>
        <color rgb="FF363636"/>
        <rFont val="Arial"/>
        <family val="2"/>
      </rPr>
      <t>&lt;</t>
    </r>
    <r>
      <rPr>
        <sz val="14"/>
        <rFont val="Arial"/>
        <family val="2"/>
      </rPr>
      <t xml:space="preserve">= </t>
    </r>
    <r>
      <rPr>
        <sz val="14"/>
        <color rgb="FF111111"/>
        <rFont val="Arial"/>
        <family val="2"/>
      </rPr>
      <t xml:space="preserve">8 </t>
    </r>
    <r>
      <rPr>
        <sz val="14"/>
        <rFont val="Arial"/>
        <family val="2"/>
      </rPr>
      <t xml:space="preserve">- </t>
    </r>
    <r>
      <rPr>
        <sz val="14"/>
        <color rgb="FF111111"/>
        <rFont val="Arial"/>
        <family val="2"/>
      </rPr>
      <t>niveau 2</t>
    </r>
  </si>
  <si>
    <r>
      <rPr>
        <sz val="14"/>
        <color rgb="FF232323"/>
        <rFont val="Arial"/>
        <family val="2"/>
      </rPr>
      <t>25</t>
    </r>
    <r>
      <rPr>
        <sz val="14"/>
        <rFont val="Arial"/>
        <family val="2"/>
      </rPr>
      <t>3.8</t>
    </r>
    <r>
      <rPr>
        <sz val="14"/>
        <color rgb="FF232323"/>
        <rFont val="Arial"/>
        <family val="2"/>
      </rPr>
      <t>8</t>
    </r>
  </si>
  <si>
    <r>
      <rPr>
        <sz val="14"/>
        <color rgb="FF363636"/>
        <rFont val="Arial"/>
        <family val="2"/>
      </rPr>
      <t xml:space="preserve">3 </t>
    </r>
    <r>
      <rPr>
        <sz val="14"/>
        <color rgb="FF111111"/>
        <rFont val="Arial"/>
        <family val="2"/>
      </rPr>
      <t>893.96</t>
    </r>
  </si>
  <si>
    <r>
      <rPr>
        <sz val="14"/>
        <color rgb="FF111111"/>
        <rFont val="Arial"/>
        <family val="2"/>
      </rPr>
      <t xml:space="preserve">Affections non malignes
des </t>
    </r>
    <r>
      <rPr>
        <sz val="14"/>
        <color rgb="FF232323"/>
        <rFont val="Arial"/>
        <family val="2"/>
      </rPr>
      <t>vo</t>
    </r>
    <r>
      <rPr>
        <sz val="14"/>
        <rFont val="Arial"/>
        <family val="2"/>
      </rPr>
      <t>i</t>
    </r>
    <r>
      <rPr>
        <sz val="14"/>
        <color rgb="FF232323"/>
        <rFont val="Arial"/>
        <family val="2"/>
      </rPr>
      <t>es</t>
    </r>
    <r>
      <rPr>
        <sz val="14"/>
        <color rgb="FF111111"/>
        <rFont val="Arial"/>
        <family val="2"/>
      </rPr>
      <t xml:space="preserve">biliaires, score phy :&gt;= </t>
    </r>
    <r>
      <rPr>
        <sz val="14"/>
        <color rgb="FF232323"/>
        <rFont val="Arial"/>
        <family val="2"/>
      </rPr>
      <t xml:space="preserve">9 </t>
    </r>
    <r>
      <rPr>
        <sz val="14"/>
        <rFont val="Arial"/>
        <family val="2"/>
      </rPr>
      <t xml:space="preserve">- niveau </t>
    </r>
    <r>
      <rPr>
        <sz val="14"/>
        <color rgb="FF111111"/>
        <rFont val="Arial"/>
        <family val="2"/>
      </rPr>
      <t>1</t>
    </r>
  </si>
  <si>
    <r>
      <rPr>
        <sz val="14"/>
        <color rgb="FF111111"/>
        <rFont val="Arial"/>
        <family val="2"/>
      </rPr>
      <t>265.07</t>
    </r>
  </si>
  <si>
    <r>
      <rPr>
        <sz val="14"/>
        <color rgb="FF111111"/>
        <rFont val="Arial"/>
        <family val="2"/>
      </rPr>
      <t>3 976.09</t>
    </r>
  </si>
  <si>
    <r>
      <rPr>
        <sz val="14"/>
        <color rgb="FF111111"/>
        <rFont val="Arial"/>
        <family val="2"/>
      </rPr>
      <t xml:space="preserve">Affections </t>
    </r>
    <r>
      <rPr>
        <sz val="14"/>
        <rFont val="Arial"/>
        <family val="2"/>
      </rPr>
      <t xml:space="preserve">non malignes </t>
    </r>
    <r>
      <rPr>
        <sz val="14"/>
        <color rgb="FF111111"/>
        <rFont val="Arial"/>
        <family val="2"/>
      </rPr>
      <t>de</t>
    </r>
    <r>
      <rPr>
        <sz val="14"/>
        <color rgb="FF363636"/>
        <rFont val="Arial"/>
        <family val="2"/>
      </rPr>
      <t xml:space="preserve">s </t>
    </r>
    <r>
      <rPr>
        <sz val="14"/>
        <color rgb="FF232323"/>
        <rFont val="Arial"/>
        <family val="2"/>
      </rPr>
      <t>vo</t>
    </r>
    <r>
      <rPr>
        <sz val="14"/>
        <rFont val="Arial"/>
        <family val="2"/>
      </rPr>
      <t xml:space="preserve">i </t>
    </r>
    <r>
      <rPr>
        <sz val="14"/>
        <color rgb="FF232323"/>
        <rFont val="Arial"/>
        <family val="2"/>
      </rPr>
      <t>es</t>
    </r>
    <r>
      <rPr>
        <sz val="14"/>
        <color rgb="FF111111"/>
        <rFont val="Arial"/>
        <family val="2"/>
      </rPr>
      <t>biliaires. scor</t>
    </r>
    <r>
      <rPr>
        <sz val="14"/>
        <color rgb="FF363636"/>
        <rFont val="Arial"/>
        <family val="2"/>
      </rPr>
      <t xml:space="preserve">e </t>
    </r>
    <r>
      <rPr>
        <sz val="14"/>
        <color rgb="FF111111"/>
        <rFont val="Arial"/>
        <family val="2"/>
      </rPr>
      <t xml:space="preserve">phy </t>
    </r>
    <r>
      <rPr>
        <i/>
        <sz val="14"/>
        <rFont val="Arial"/>
        <family val="2"/>
      </rPr>
      <t xml:space="preserve">&gt; </t>
    </r>
    <r>
      <rPr>
        <sz val="14"/>
        <rFont val="Arial"/>
        <family val="2"/>
      </rPr>
      <t xml:space="preserve">= </t>
    </r>
    <r>
      <rPr>
        <sz val="14"/>
        <color rgb="FF232323"/>
        <rFont val="Arial"/>
        <family val="2"/>
      </rPr>
      <t xml:space="preserve">9 </t>
    </r>
    <r>
      <rPr>
        <sz val="14"/>
        <rFont val="Arial"/>
        <family val="2"/>
      </rPr>
      <t xml:space="preserve">- </t>
    </r>
    <r>
      <rPr>
        <sz val="14"/>
        <color rgb="FF111111"/>
        <rFont val="Arial"/>
        <family val="2"/>
      </rPr>
      <t>niveau 2</t>
    </r>
  </si>
  <si>
    <r>
      <t xml:space="preserve">1 </t>
    </r>
    <r>
      <rPr>
        <sz val="14"/>
        <color rgb="FF232323"/>
        <rFont val="Arial"/>
        <family val="2"/>
      </rPr>
      <t>802,80</t>
    </r>
  </si>
  <si>
    <r>
      <rPr>
        <sz val="14"/>
        <color rgb="FF111111"/>
        <rFont val="Arial"/>
        <family val="2"/>
      </rPr>
      <t>155.24</t>
    </r>
  </si>
  <si>
    <r>
      <rPr>
        <sz val="14"/>
        <color rgb="FF111111"/>
        <rFont val="Arial"/>
        <family val="2"/>
      </rPr>
      <t>7 236.03</t>
    </r>
  </si>
  <si>
    <r>
      <rPr>
        <sz val="14"/>
        <color rgb="FF111111"/>
        <rFont val="Arial"/>
        <family val="2"/>
      </rPr>
      <t>0617A1</t>
    </r>
  </si>
  <si>
    <r>
      <rPr>
        <sz val="14"/>
        <color rgb="FF111111"/>
        <rFont val="Arial"/>
        <family val="2"/>
      </rPr>
      <t>Occlu</t>
    </r>
    <r>
      <rPr>
        <sz val="14"/>
        <color rgb="FF363636"/>
        <rFont val="Arial"/>
        <family val="2"/>
      </rPr>
      <t>s</t>
    </r>
    <r>
      <rPr>
        <sz val="14"/>
        <rFont val="Arial"/>
        <family val="2"/>
      </rPr>
      <t xml:space="preserve">ion </t>
    </r>
    <r>
      <rPr>
        <sz val="14"/>
        <color rgb="FF363636"/>
        <rFont val="Arial"/>
        <family val="2"/>
      </rPr>
      <t>s</t>
    </r>
    <r>
      <rPr>
        <sz val="14"/>
        <rFont val="Arial"/>
        <family val="2"/>
      </rPr>
      <t xml:space="preserve">. </t>
    </r>
    <r>
      <rPr>
        <sz val="14"/>
        <color rgb="FF111111"/>
        <rFont val="Arial"/>
        <family val="2"/>
      </rPr>
      <t xml:space="preserve">perforations et </t>
    </r>
    <r>
      <rPr>
        <sz val="14"/>
        <color rgb="FF232323"/>
        <rFont val="Arial"/>
        <family val="2"/>
      </rPr>
      <t xml:space="preserve">abcès </t>
    </r>
    <r>
      <rPr>
        <sz val="14"/>
        <color rgb="FF111111"/>
        <rFont val="Arial"/>
        <family val="2"/>
      </rPr>
      <t xml:space="preserve">du </t>
    </r>
    <r>
      <rPr>
        <sz val="14"/>
        <color rgb="FF232323"/>
        <rFont val="Arial"/>
        <family val="2"/>
      </rPr>
      <t>t</t>
    </r>
    <r>
      <rPr>
        <sz val="14"/>
        <rFont val="Arial"/>
        <family val="2"/>
      </rPr>
      <t xml:space="preserve">ube </t>
    </r>
    <r>
      <rPr>
        <sz val="14"/>
        <color rgb="FF111111"/>
        <rFont val="Arial"/>
        <family val="2"/>
      </rPr>
      <t xml:space="preserve">digestif- niveau </t>
    </r>
    <r>
      <rPr>
        <sz val="14"/>
        <rFont val="Arial"/>
        <family val="2"/>
      </rPr>
      <t>1</t>
    </r>
  </si>
  <si>
    <r>
      <rPr>
        <sz val="14"/>
        <color rgb="FF111111"/>
        <rFont val="Arial"/>
        <family val="2"/>
      </rPr>
      <t>216.89</t>
    </r>
  </si>
  <si>
    <r>
      <rPr>
        <sz val="14"/>
        <color rgb="FF111111"/>
        <rFont val="Arial"/>
        <family val="2"/>
      </rPr>
      <t>3 253.36</t>
    </r>
  </si>
  <si>
    <r>
      <rPr>
        <sz val="14"/>
        <color rgb="FF111111"/>
        <rFont val="Arial"/>
        <family val="2"/>
      </rPr>
      <t>0617A2</t>
    </r>
  </si>
  <si>
    <r>
      <rPr>
        <sz val="14"/>
        <color rgb="FF111111"/>
        <rFont val="Arial"/>
        <family val="2"/>
      </rPr>
      <t>Occlusions. perforations et abcès du tube digestif- niveau 2</t>
    </r>
  </si>
  <si>
    <r>
      <t xml:space="preserve">1 </t>
    </r>
    <r>
      <rPr>
        <sz val="14"/>
        <color rgb="FF111111"/>
        <rFont val="Arial"/>
        <family val="2"/>
      </rPr>
      <t>232</t>
    </r>
    <r>
      <rPr>
        <sz val="14"/>
        <color rgb="FF545454"/>
        <rFont val="Arial"/>
        <family val="2"/>
      </rPr>
      <t>,</t>
    </r>
    <r>
      <rPr>
        <sz val="14"/>
        <color rgb="FF111111"/>
        <rFont val="Arial"/>
        <family val="2"/>
      </rPr>
      <t>74</t>
    </r>
  </si>
  <si>
    <r>
      <rPr>
        <sz val="14"/>
        <color rgb="FF111111"/>
        <rFont val="Arial"/>
        <family val="2"/>
      </rPr>
      <t>144.33</t>
    </r>
  </si>
  <si>
    <r>
      <rPr>
        <sz val="14"/>
        <color rgb="FF111111"/>
        <rFont val="Arial"/>
        <family val="2"/>
      </rPr>
      <t>7 294.61</t>
    </r>
  </si>
  <si>
    <r>
      <rPr>
        <sz val="14"/>
        <rFont val="Arial"/>
        <family val="2"/>
      </rPr>
      <t xml:space="preserve">Hernies pariétales non compliquées, score </t>
    </r>
    <r>
      <rPr>
        <sz val="14"/>
        <color rgb="FF111111"/>
        <rFont val="Arial"/>
        <family val="2"/>
      </rPr>
      <t xml:space="preserve">phy
</t>
    </r>
    <r>
      <rPr>
        <sz val="14"/>
        <rFont val="Arial"/>
        <family val="2"/>
      </rPr>
      <t xml:space="preserve">&lt;= 8 - </t>
    </r>
    <r>
      <rPr>
        <sz val="14"/>
        <color rgb="FF111111"/>
        <rFont val="Arial"/>
        <family val="2"/>
      </rPr>
      <t xml:space="preserve">niveau </t>
    </r>
    <r>
      <rPr>
        <sz val="14"/>
        <rFont val="Arial"/>
        <family val="2"/>
      </rPr>
      <t>1</t>
    </r>
  </si>
  <si>
    <r>
      <t xml:space="preserve">292 </t>
    </r>
    <r>
      <rPr>
        <sz val="14"/>
        <color rgb="FF111111"/>
        <rFont val="Arial"/>
        <family val="2"/>
      </rPr>
      <t>98</t>
    </r>
  </si>
  <si>
    <r>
      <rPr>
        <sz val="14"/>
        <rFont val="Arial"/>
        <family val="2"/>
      </rPr>
      <t xml:space="preserve">Hernies pariétales non compliquées, score </t>
    </r>
    <r>
      <rPr>
        <sz val="14"/>
        <color rgb="FF111111"/>
        <rFont val="Arial"/>
        <family val="2"/>
      </rPr>
      <t xml:space="preserve">phy
</t>
    </r>
    <r>
      <rPr>
        <sz val="14"/>
        <rFont val="Arial"/>
        <family val="2"/>
      </rPr>
      <t xml:space="preserve">&lt;= 8 - </t>
    </r>
    <r>
      <rPr>
        <sz val="14"/>
        <color rgb="FF111111"/>
        <rFont val="Arial"/>
        <family val="2"/>
      </rPr>
      <t xml:space="preserve">niveau </t>
    </r>
    <r>
      <rPr>
        <sz val="14"/>
        <rFont val="Arial"/>
        <family val="2"/>
      </rPr>
      <t>2</t>
    </r>
  </si>
  <si>
    <r>
      <rPr>
        <sz val="14"/>
        <color rgb="FF111111"/>
        <rFont val="Arial"/>
        <family val="2"/>
      </rPr>
      <t>155 73</t>
    </r>
  </si>
  <si>
    <r>
      <t xml:space="preserve">3 </t>
    </r>
    <r>
      <rPr>
        <sz val="14"/>
        <color rgb="FF111111"/>
        <rFont val="Arial"/>
        <family val="2"/>
      </rPr>
      <t xml:space="preserve">433 </t>
    </r>
    <r>
      <rPr>
        <sz val="14"/>
        <rFont val="Arial"/>
        <family val="2"/>
      </rPr>
      <t>95</t>
    </r>
  </si>
  <si>
    <r>
      <t>06</t>
    </r>
    <r>
      <rPr>
        <sz val="14"/>
        <color rgb="FF262626"/>
        <rFont val="Arial"/>
        <family val="2"/>
      </rPr>
      <t>1</t>
    </r>
    <r>
      <rPr>
        <sz val="14"/>
        <rFont val="Arial"/>
        <family val="2"/>
      </rPr>
      <t>8B</t>
    </r>
    <r>
      <rPr>
        <sz val="14"/>
        <color rgb="FF262626"/>
        <rFont val="Arial"/>
        <family val="2"/>
      </rPr>
      <t>1</t>
    </r>
  </si>
  <si>
    <r>
      <rPr>
        <sz val="14"/>
        <rFont val="Arial"/>
        <family val="2"/>
      </rPr>
      <t xml:space="preserve">Hernies pariétales non compliquées, score </t>
    </r>
    <r>
      <rPr>
        <sz val="14"/>
        <color rgb="FF111111"/>
        <rFont val="Arial"/>
        <family val="2"/>
      </rPr>
      <t xml:space="preserve">phy
&gt;=  </t>
    </r>
    <r>
      <rPr>
        <sz val="14"/>
        <rFont val="Arial"/>
        <family val="2"/>
      </rPr>
      <t xml:space="preserve">9 - </t>
    </r>
    <r>
      <rPr>
        <sz val="14"/>
        <color rgb="FF111111"/>
        <rFont val="Arial"/>
        <family val="2"/>
      </rPr>
      <t xml:space="preserve">niveau </t>
    </r>
    <r>
      <rPr>
        <sz val="14"/>
        <rFont val="Arial"/>
        <family val="2"/>
      </rPr>
      <t>1</t>
    </r>
  </si>
  <si>
    <r>
      <t xml:space="preserve">2 </t>
    </r>
    <r>
      <rPr>
        <sz val="14"/>
        <color rgb="FF111111"/>
        <rFont val="Arial"/>
        <family val="2"/>
      </rPr>
      <t xml:space="preserve">952 </t>
    </r>
    <r>
      <rPr>
        <sz val="14"/>
        <rFont val="Arial"/>
        <family val="2"/>
      </rPr>
      <t>48</t>
    </r>
  </si>
  <si>
    <r>
      <rPr>
        <sz val="14"/>
        <rFont val="Arial"/>
        <family val="2"/>
      </rPr>
      <t xml:space="preserve">Hernies pariétales non compltquees, </t>
    </r>
    <r>
      <rPr>
        <sz val="14"/>
        <color rgb="FF111111"/>
        <rFont val="Arial"/>
        <family val="2"/>
      </rPr>
      <t xml:space="preserve">score </t>
    </r>
    <r>
      <rPr>
        <sz val="14"/>
        <rFont val="Arial"/>
        <family val="2"/>
      </rPr>
      <t xml:space="preserve">phy
</t>
    </r>
    <r>
      <rPr>
        <sz val="14"/>
        <color rgb="FF111111"/>
        <rFont val="Arial"/>
        <family val="2"/>
      </rPr>
      <t xml:space="preserve">&gt;=  </t>
    </r>
    <r>
      <rPr>
        <sz val="14"/>
        <rFont val="Arial"/>
        <family val="2"/>
      </rPr>
      <t xml:space="preserve">9 - </t>
    </r>
    <r>
      <rPr>
        <sz val="14"/>
        <color rgb="FF111111"/>
        <rFont val="Arial"/>
        <family val="2"/>
      </rPr>
      <t xml:space="preserve">niveau </t>
    </r>
    <r>
      <rPr>
        <sz val="14"/>
        <rFont val="Arial"/>
        <family val="2"/>
      </rPr>
      <t>2</t>
    </r>
  </si>
  <si>
    <r>
      <t>1 215</t>
    </r>
    <r>
      <rPr>
        <sz val="14"/>
        <color rgb="FF262626"/>
        <rFont val="Arial"/>
        <family val="2"/>
      </rPr>
      <t>,</t>
    </r>
    <r>
      <rPr>
        <sz val="14"/>
        <rFont val="Arial"/>
        <family val="2"/>
      </rPr>
      <t>07</t>
    </r>
  </si>
  <si>
    <r>
      <rPr>
        <sz val="14"/>
        <color rgb="FF111111"/>
        <rFont val="Arial"/>
        <family val="2"/>
      </rPr>
      <t xml:space="preserve">248 </t>
    </r>
    <r>
      <rPr>
        <sz val="14"/>
        <rFont val="Arial"/>
        <family val="2"/>
      </rPr>
      <t>20</t>
    </r>
  </si>
  <si>
    <r>
      <t xml:space="preserve">4 </t>
    </r>
    <r>
      <rPr>
        <sz val="14"/>
        <color rgb="FF111111"/>
        <rFont val="Arial"/>
        <family val="2"/>
      </rPr>
      <t xml:space="preserve">689 </t>
    </r>
    <r>
      <rPr>
        <sz val="14"/>
        <rFont val="Arial"/>
        <family val="2"/>
      </rPr>
      <t>89</t>
    </r>
  </si>
  <si>
    <r>
      <rPr>
        <sz val="14"/>
        <rFont val="Arial"/>
        <family val="2"/>
      </rPr>
      <t xml:space="preserve">Autres </t>
    </r>
    <r>
      <rPr>
        <sz val="14"/>
        <color rgb="FF111111"/>
        <rFont val="Arial"/>
        <family val="2"/>
      </rPr>
      <t xml:space="preserve">affections </t>
    </r>
    <r>
      <rPr>
        <sz val="14"/>
        <rFont val="Arial"/>
        <family val="2"/>
      </rPr>
      <t xml:space="preserve">des organes </t>
    </r>
    <r>
      <rPr>
        <sz val="14"/>
        <color rgb="FF111111"/>
        <rFont val="Arial"/>
        <family val="2"/>
      </rPr>
      <t xml:space="preserve">digestifs, </t>
    </r>
    <r>
      <rPr>
        <sz val="14"/>
        <rFont val="Arial"/>
        <family val="2"/>
      </rPr>
      <t xml:space="preserve">score phy &lt;= </t>
    </r>
    <r>
      <rPr>
        <sz val="14"/>
        <color rgb="FF111111"/>
        <rFont val="Arial"/>
        <family val="2"/>
      </rPr>
      <t xml:space="preserve">8 </t>
    </r>
    <r>
      <rPr>
        <sz val="14"/>
        <rFont val="Arial"/>
        <family val="2"/>
      </rPr>
      <t>- zéro jour</t>
    </r>
  </si>
  <si>
    <r>
      <rPr>
        <sz val="14"/>
        <color rgb="FF111111"/>
        <rFont val="Arial"/>
        <family val="2"/>
      </rPr>
      <t xml:space="preserve">119 </t>
    </r>
    <r>
      <rPr>
        <sz val="14"/>
        <rFont val="Arial"/>
        <family val="2"/>
      </rPr>
      <t>48</t>
    </r>
  </si>
  <si>
    <r>
      <rPr>
        <sz val="14"/>
        <rFont val="Arial"/>
        <family val="2"/>
      </rPr>
      <t xml:space="preserve">Autres </t>
    </r>
    <r>
      <rPr>
        <sz val="14"/>
        <color rgb="FF111111"/>
        <rFont val="Arial"/>
        <family val="2"/>
      </rPr>
      <t xml:space="preserve">affections </t>
    </r>
    <r>
      <rPr>
        <sz val="14"/>
        <rFont val="Arial"/>
        <family val="2"/>
      </rPr>
      <t xml:space="preserve">des organes </t>
    </r>
    <r>
      <rPr>
        <sz val="14"/>
        <color rgb="FF111111"/>
        <rFont val="Arial"/>
        <family val="2"/>
      </rPr>
      <t xml:space="preserve">digestifs, </t>
    </r>
    <r>
      <rPr>
        <sz val="14"/>
        <rFont val="Arial"/>
        <family val="2"/>
      </rPr>
      <t xml:space="preserve">score phy &lt;= </t>
    </r>
    <r>
      <rPr>
        <sz val="14"/>
        <color rgb="FF111111"/>
        <rFont val="Arial"/>
        <family val="2"/>
      </rPr>
      <t xml:space="preserve">8 </t>
    </r>
    <r>
      <rPr>
        <sz val="14"/>
        <rFont val="Arial"/>
        <family val="2"/>
      </rPr>
      <t xml:space="preserve">- niveau </t>
    </r>
    <r>
      <rPr>
        <sz val="14"/>
        <color rgb="FF111111"/>
        <rFont val="Arial"/>
        <family val="2"/>
      </rPr>
      <t>1</t>
    </r>
  </si>
  <si>
    <r>
      <rPr>
        <sz val="14"/>
        <color rgb="FF111111"/>
        <rFont val="Arial"/>
        <family val="2"/>
      </rPr>
      <t xml:space="preserve">286 </t>
    </r>
    <r>
      <rPr>
        <sz val="14"/>
        <rFont val="Arial"/>
        <family val="2"/>
      </rPr>
      <t>37</t>
    </r>
  </si>
  <si>
    <r>
      <t xml:space="preserve">2 </t>
    </r>
    <r>
      <rPr>
        <sz val="14"/>
        <color rgb="FF111111"/>
        <rFont val="Arial"/>
        <family val="2"/>
      </rPr>
      <t xml:space="preserve">290 </t>
    </r>
    <r>
      <rPr>
        <sz val="14"/>
        <rFont val="Arial"/>
        <family val="2"/>
      </rPr>
      <t>98</t>
    </r>
  </si>
  <si>
    <r>
      <rPr>
        <sz val="14"/>
        <rFont val="Arial"/>
        <family val="2"/>
      </rPr>
      <t xml:space="preserve">Autres </t>
    </r>
    <r>
      <rPr>
        <sz val="14"/>
        <color rgb="FF111111"/>
        <rFont val="Arial"/>
        <family val="2"/>
      </rPr>
      <t xml:space="preserve">affections </t>
    </r>
    <r>
      <rPr>
        <sz val="14"/>
        <rFont val="Arial"/>
        <family val="2"/>
      </rPr>
      <t xml:space="preserve">des organes </t>
    </r>
    <r>
      <rPr>
        <sz val="14"/>
        <color rgb="FF111111"/>
        <rFont val="Arial"/>
        <family val="2"/>
      </rPr>
      <t xml:space="preserve">digestifs, </t>
    </r>
    <r>
      <rPr>
        <sz val="14"/>
        <rFont val="Arial"/>
        <family val="2"/>
      </rPr>
      <t xml:space="preserve">score ohv &lt;= </t>
    </r>
    <r>
      <rPr>
        <sz val="14"/>
        <color rgb="FF111111"/>
        <rFont val="Arial"/>
        <family val="2"/>
      </rPr>
      <t xml:space="preserve">8 </t>
    </r>
    <r>
      <rPr>
        <sz val="14"/>
        <rFont val="Arial"/>
        <family val="2"/>
      </rPr>
      <t>- niveau 2</t>
    </r>
  </si>
  <si>
    <r>
      <rPr>
        <sz val="14"/>
        <color rgb="FF111111"/>
        <rFont val="Arial"/>
        <family val="2"/>
      </rPr>
      <t>362.93</t>
    </r>
  </si>
  <si>
    <r>
      <rPr>
        <sz val="14"/>
        <color rgb="FF111111"/>
        <rFont val="Arial"/>
        <family val="2"/>
      </rPr>
      <t>0621B1</t>
    </r>
  </si>
  <si>
    <r>
      <rPr>
        <sz val="14"/>
        <rFont val="Arial"/>
        <family val="2"/>
      </rPr>
      <t xml:space="preserve">Autres affeetions des organes </t>
    </r>
    <r>
      <rPr>
        <sz val="14"/>
        <color rgb="FF111111"/>
        <rFont val="Arial"/>
        <family val="2"/>
      </rPr>
      <t xml:space="preserve">digestifs, </t>
    </r>
    <r>
      <rPr>
        <sz val="14"/>
        <rFont val="Arial"/>
        <family val="2"/>
      </rPr>
      <t xml:space="preserve">score phv </t>
    </r>
    <r>
      <rPr>
        <sz val="14"/>
        <color rgb="FF111111"/>
        <rFont val="Arial"/>
        <family val="2"/>
      </rPr>
      <t xml:space="preserve">&gt;= 9 </t>
    </r>
    <r>
      <rPr>
        <sz val="14"/>
        <rFont val="Arial"/>
        <family val="2"/>
      </rPr>
      <t xml:space="preserve">- niveau </t>
    </r>
    <r>
      <rPr>
        <sz val="14"/>
        <color rgb="FF111111"/>
        <rFont val="Arial"/>
        <family val="2"/>
      </rPr>
      <t>1</t>
    </r>
  </si>
  <si>
    <r>
      <rPr>
        <sz val="14"/>
        <color rgb="FF111111"/>
        <rFont val="Arial"/>
        <family val="2"/>
      </rPr>
      <t>263 02</t>
    </r>
  </si>
  <si>
    <r>
      <rPr>
        <sz val="14"/>
        <color rgb="FF111111"/>
        <rFont val="Arial"/>
        <family val="2"/>
      </rPr>
      <t xml:space="preserve">3 </t>
    </r>
    <r>
      <rPr>
        <sz val="14"/>
        <rFont val="Arial"/>
        <family val="2"/>
      </rPr>
      <t>945.25</t>
    </r>
  </si>
  <si>
    <r>
      <rPr>
        <sz val="14"/>
        <color rgb="FF262626"/>
        <rFont val="Arial"/>
        <family val="2"/>
      </rPr>
      <t>0621</t>
    </r>
    <r>
      <rPr>
        <sz val="14"/>
        <rFont val="Arial"/>
        <family val="2"/>
      </rPr>
      <t>B2</t>
    </r>
  </si>
  <si>
    <r>
      <rPr>
        <sz val="14"/>
        <color rgb="FF111111"/>
        <rFont val="Arial"/>
        <family val="2"/>
      </rPr>
      <t xml:space="preserve">Autres </t>
    </r>
    <r>
      <rPr>
        <sz val="14"/>
        <rFont val="Arial"/>
        <family val="2"/>
      </rPr>
      <t>affe</t>
    </r>
    <r>
      <rPr>
        <sz val="14"/>
        <color rgb="FF111111"/>
        <rFont val="Arial"/>
        <family val="2"/>
      </rPr>
      <t>et</t>
    </r>
    <r>
      <rPr>
        <sz val="14"/>
        <rFont val="Arial"/>
        <family val="2"/>
      </rPr>
      <t xml:space="preserve">ions </t>
    </r>
    <r>
      <rPr>
        <sz val="14"/>
        <color rgb="FF111111"/>
        <rFont val="Arial"/>
        <family val="2"/>
      </rPr>
      <t xml:space="preserve">des organes digestifs, </t>
    </r>
    <r>
      <rPr>
        <sz val="14"/>
        <rFont val="Arial"/>
        <family val="2"/>
      </rPr>
      <t>s</t>
    </r>
    <r>
      <rPr>
        <sz val="14"/>
        <color rgb="FF262626"/>
        <rFont val="Arial"/>
        <family val="2"/>
      </rPr>
      <t>cor</t>
    </r>
    <r>
      <rPr>
        <sz val="14"/>
        <rFont val="Arial"/>
        <family val="2"/>
      </rPr>
      <t xml:space="preserve">e </t>
    </r>
    <r>
      <rPr>
        <sz val="14"/>
        <color rgb="FF111111"/>
        <rFont val="Arial"/>
        <family val="2"/>
      </rPr>
      <t xml:space="preserve">Phv </t>
    </r>
    <r>
      <rPr>
        <sz val="14"/>
        <color rgb="FF262626"/>
        <rFont val="Arial"/>
        <family val="2"/>
      </rPr>
      <t>&gt;</t>
    </r>
    <r>
      <rPr>
        <sz val="14"/>
        <rFont val="Arial"/>
        <family val="2"/>
      </rPr>
      <t xml:space="preserve">= </t>
    </r>
    <r>
      <rPr>
        <sz val="14"/>
        <color rgb="FF262626"/>
        <rFont val="Arial"/>
        <family val="2"/>
      </rPr>
      <t xml:space="preserve">9 </t>
    </r>
    <r>
      <rPr>
        <sz val="14"/>
        <rFont val="Arial"/>
        <family val="2"/>
      </rPr>
      <t xml:space="preserve">- </t>
    </r>
    <r>
      <rPr>
        <sz val="14"/>
        <color rgb="FF111111"/>
        <rFont val="Arial"/>
        <family val="2"/>
      </rPr>
      <t>niveau 2</t>
    </r>
  </si>
  <si>
    <r>
      <t xml:space="preserve">1 </t>
    </r>
    <r>
      <rPr>
        <sz val="14"/>
        <color rgb="FF111111"/>
        <rFont val="Arial"/>
        <family val="2"/>
      </rPr>
      <t>609,72</t>
    </r>
  </si>
  <si>
    <r>
      <rPr>
        <sz val="14"/>
        <color rgb="FF111111"/>
        <rFont val="Arial"/>
        <family val="2"/>
      </rPr>
      <t>166.82</t>
    </r>
  </si>
  <si>
    <r>
      <rPr>
        <sz val="14"/>
        <color rgb="FF262626"/>
        <rFont val="Arial"/>
        <family val="2"/>
      </rPr>
      <t xml:space="preserve">8 </t>
    </r>
    <r>
      <rPr>
        <sz val="14"/>
        <color rgb="FF111111"/>
        <rFont val="Arial"/>
        <family val="2"/>
      </rPr>
      <t>616.30</t>
    </r>
  </si>
  <si>
    <r>
      <rPr>
        <sz val="14"/>
        <color rgb="FF111111"/>
        <rFont val="Arial"/>
        <family val="2"/>
      </rPr>
      <t xml:space="preserve">Amputations avec
prèparation </t>
    </r>
    <r>
      <rPr>
        <sz val="14"/>
        <color rgb="FF262626"/>
        <rFont val="Arial"/>
        <family val="2"/>
      </rPr>
      <t xml:space="preserve">du </t>
    </r>
    <r>
      <rPr>
        <sz val="14"/>
        <color rgb="FF111111"/>
        <rFont val="Arial"/>
        <family val="2"/>
      </rPr>
      <t xml:space="preserve">moignon </t>
    </r>
    <r>
      <rPr>
        <sz val="14"/>
        <color rgb="FF262626"/>
        <rFont val="Arial"/>
        <family val="2"/>
      </rPr>
      <t>et appren</t>
    </r>
    <r>
      <rPr>
        <sz val="14"/>
        <rFont val="Arial"/>
        <family val="2"/>
      </rPr>
      <t>tis</t>
    </r>
    <r>
      <rPr>
        <sz val="14"/>
        <color rgb="FF262626"/>
        <rFont val="Arial"/>
        <family val="2"/>
      </rPr>
      <t xml:space="preserve">sage </t>
    </r>
    <r>
      <rPr>
        <sz val="14"/>
        <color rgb="FF111111"/>
        <rFont val="Arial"/>
        <family val="2"/>
      </rPr>
      <t xml:space="preserve">à l'utiisation de prothèse, score phy &lt;= </t>
    </r>
    <r>
      <rPr>
        <sz val="14"/>
        <color rgb="FF262626"/>
        <rFont val="Arial"/>
        <family val="2"/>
      </rPr>
      <t xml:space="preserve">8 </t>
    </r>
    <r>
      <rPr>
        <sz val="14"/>
        <rFont val="Arial"/>
        <family val="2"/>
      </rPr>
      <t xml:space="preserve">- </t>
    </r>
    <r>
      <rPr>
        <sz val="14"/>
        <color rgb="FF111111"/>
        <rFont val="Arial"/>
        <family val="2"/>
      </rPr>
      <t xml:space="preserve">zéro </t>
    </r>
    <r>
      <rPr>
        <sz val="14"/>
        <rFont val="Arial"/>
        <family val="2"/>
      </rPr>
      <t>jour</t>
    </r>
  </si>
  <si>
    <r>
      <rPr>
        <sz val="14"/>
        <color rgb="FF111111"/>
        <rFont val="Arial"/>
        <family val="2"/>
      </rPr>
      <t xml:space="preserve">121 </t>
    </r>
    <r>
      <rPr>
        <sz val="14"/>
        <rFont val="Arial"/>
        <family val="2"/>
      </rPr>
      <t>58</t>
    </r>
  </si>
  <si>
    <r>
      <rPr>
        <sz val="14"/>
        <color rgb="FF111111"/>
        <rFont val="Arial"/>
        <family val="2"/>
      </rPr>
      <t>0803A1</t>
    </r>
  </si>
  <si>
    <r>
      <rPr>
        <sz val="14"/>
        <color rgb="FF111111"/>
        <rFont val="Arial"/>
        <family val="2"/>
      </rPr>
      <t xml:space="preserve">Amputations avec prèparation du moignon </t>
    </r>
    <r>
      <rPr>
        <sz val="14"/>
        <rFont val="Arial"/>
        <family val="2"/>
      </rPr>
      <t xml:space="preserve">et </t>
    </r>
    <r>
      <rPr>
        <sz val="14"/>
        <color rgb="FF111111"/>
        <rFont val="Arial"/>
        <family val="2"/>
      </rPr>
      <t xml:space="preserve">apprentissage  à l'urnisation </t>
    </r>
    <r>
      <rPr>
        <sz val="14"/>
        <rFont val="Arial"/>
        <family val="2"/>
      </rPr>
      <t>de proth</t>
    </r>
    <r>
      <rPr>
        <sz val="14"/>
        <color rgb="FF414141"/>
        <rFont val="Arial"/>
        <family val="2"/>
      </rPr>
      <t>è</t>
    </r>
    <r>
      <rPr>
        <sz val="14"/>
        <color rgb="FF262626"/>
        <rFont val="Arial"/>
        <family val="2"/>
      </rPr>
      <t>se</t>
    </r>
    <r>
      <rPr>
        <sz val="14"/>
        <rFont val="Arial"/>
        <family val="2"/>
      </rPr>
      <t xml:space="preserve">. </t>
    </r>
    <r>
      <rPr>
        <sz val="14"/>
        <color rgb="FF111111"/>
        <rFont val="Arial"/>
        <family val="2"/>
      </rPr>
      <t xml:space="preserve">score </t>
    </r>
    <r>
      <rPr>
        <sz val="14"/>
        <rFont val="Arial"/>
        <family val="2"/>
      </rPr>
      <t xml:space="preserve">phy </t>
    </r>
    <r>
      <rPr>
        <sz val="14"/>
        <color rgb="FF262626"/>
        <rFont val="Arial"/>
        <family val="2"/>
      </rPr>
      <t>&lt;</t>
    </r>
    <r>
      <rPr>
        <sz val="14"/>
        <rFont val="Arial"/>
        <family val="2"/>
      </rPr>
      <t xml:space="preserve">= </t>
    </r>
    <r>
      <rPr>
        <sz val="14"/>
        <color rgb="FF262626"/>
        <rFont val="Arial"/>
        <family val="2"/>
      </rPr>
      <t xml:space="preserve">8 </t>
    </r>
    <r>
      <rPr>
        <sz val="14"/>
        <rFont val="Arial"/>
        <family val="2"/>
      </rPr>
      <t xml:space="preserve">- </t>
    </r>
    <r>
      <rPr>
        <sz val="14"/>
        <color rgb="FF111111"/>
        <rFont val="Arial"/>
        <family val="2"/>
      </rPr>
      <t xml:space="preserve">niveau </t>
    </r>
    <r>
      <rPr>
        <sz val="14"/>
        <rFont val="Arial"/>
        <family val="2"/>
      </rPr>
      <t>1</t>
    </r>
  </si>
  <si>
    <r>
      <rPr>
        <sz val="14"/>
        <color rgb="FF111111"/>
        <rFont val="Arial"/>
        <family val="2"/>
      </rPr>
      <t>171.31</t>
    </r>
  </si>
  <si>
    <r>
      <rPr>
        <sz val="14"/>
        <color rgb="FF111111"/>
        <rFont val="Arial"/>
        <family val="2"/>
      </rPr>
      <t xml:space="preserve">14 </t>
    </r>
    <r>
      <rPr>
        <sz val="14"/>
        <rFont val="Arial"/>
        <family val="2"/>
      </rPr>
      <t>561.6</t>
    </r>
    <r>
      <rPr>
        <sz val="14"/>
        <color rgb="FF262626"/>
        <rFont val="Arial"/>
        <family val="2"/>
      </rPr>
      <t>6</t>
    </r>
  </si>
  <si>
    <r>
      <rPr>
        <sz val="14"/>
        <color rgb="FF262626"/>
        <rFont val="Arial"/>
        <family val="2"/>
      </rPr>
      <t>Am</t>
    </r>
    <r>
      <rPr>
        <sz val="14"/>
        <rFont val="Arial"/>
        <family val="2"/>
      </rPr>
      <t>put</t>
    </r>
    <r>
      <rPr>
        <sz val="14"/>
        <color rgb="FF262626"/>
        <rFont val="Arial"/>
        <family val="2"/>
      </rPr>
      <t>a</t>
    </r>
    <r>
      <rPr>
        <sz val="14"/>
        <rFont val="Arial"/>
        <family val="2"/>
      </rPr>
      <t>tion</t>
    </r>
    <r>
      <rPr>
        <sz val="14"/>
        <color rgb="FF262626"/>
        <rFont val="Arial"/>
        <family val="2"/>
      </rPr>
      <t xml:space="preserve">s </t>
    </r>
    <r>
      <rPr>
        <sz val="14"/>
        <color rgb="FF111111"/>
        <rFont val="Arial"/>
        <family val="2"/>
      </rPr>
      <t xml:space="preserve">avec </t>
    </r>
    <r>
      <rPr>
        <sz val="14"/>
        <rFont val="Arial"/>
        <family val="2"/>
      </rPr>
      <t xml:space="preserve">préparation </t>
    </r>
    <r>
      <rPr>
        <sz val="14"/>
        <color rgb="FF111111"/>
        <rFont val="Arial"/>
        <family val="2"/>
      </rPr>
      <t xml:space="preserve">du moignon </t>
    </r>
    <r>
      <rPr>
        <sz val="14"/>
        <color rgb="FF262626"/>
        <rFont val="Arial"/>
        <family val="2"/>
      </rPr>
      <t>et ap</t>
    </r>
    <r>
      <rPr>
        <sz val="14"/>
        <rFont val="Arial"/>
        <family val="2"/>
      </rPr>
      <t>prentis</t>
    </r>
    <r>
      <rPr>
        <sz val="14"/>
        <color rgb="FF262626"/>
        <rFont val="Arial"/>
        <family val="2"/>
      </rPr>
      <t xml:space="preserve">sage </t>
    </r>
    <r>
      <rPr>
        <sz val="14"/>
        <color rgb="FF111111"/>
        <rFont val="Arial"/>
        <family val="2"/>
      </rPr>
      <t xml:space="preserve">à </t>
    </r>
    <r>
      <rPr>
        <sz val="14"/>
        <rFont val="Arial"/>
        <family val="2"/>
      </rPr>
      <t xml:space="preserve">l'utHisation </t>
    </r>
    <r>
      <rPr>
        <sz val="14"/>
        <color rgb="FF111111"/>
        <rFont val="Arial"/>
        <family val="2"/>
      </rPr>
      <t xml:space="preserve">de prothèse, score phy &lt;=  8 </t>
    </r>
    <r>
      <rPr>
        <sz val="14"/>
        <rFont val="Arial"/>
        <family val="2"/>
      </rPr>
      <t xml:space="preserve">- niveau </t>
    </r>
    <r>
      <rPr>
        <sz val="14"/>
        <color rgb="FF111111"/>
        <rFont val="Arial"/>
        <family val="2"/>
      </rPr>
      <t>2</t>
    </r>
  </si>
  <si>
    <r>
      <rPr>
        <sz val="14"/>
        <color rgb="FF111111"/>
        <rFont val="Arial"/>
        <family val="2"/>
      </rPr>
      <t>183.27</t>
    </r>
  </si>
  <si>
    <r>
      <rPr>
        <sz val="14"/>
        <color rgb="FF262626"/>
        <rFont val="Arial"/>
        <family val="2"/>
      </rPr>
      <t>20 710</t>
    </r>
    <r>
      <rPr>
        <sz val="14"/>
        <rFont val="Arial"/>
        <family val="2"/>
      </rPr>
      <t>.04</t>
    </r>
  </si>
  <si>
    <r>
      <rPr>
        <sz val="14"/>
        <color rgb="FF111111"/>
        <rFont val="Arial"/>
        <family val="2"/>
      </rPr>
      <t>0803BO</t>
    </r>
  </si>
  <si>
    <r>
      <rPr>
        <sz val="14"/>
        <color rgb="FF111111"/>
        <rFont val="Arial"/>
        <family val="2"/>
      </rPr>
      <t>Amputations avec
prèparati</t>
    </r>
    <r>
      <rPr>
        <b/>
        <sz val="14"/>
        <color rgb="FF111111"/>
        <rFont val="Arial"/>
        <family val="2"/>
      </rPr>
      <t xml:space="preserve">on </t>
    </r>
    <r>
      <rPr>
        <sz val="14"/>
        <color rgb="FF111111"/>
        <rFont val="Arial"/>
        <family val="2"/>
      </rPr>
      <t xml:space="preserve">du moignon </t>
    </r>
    <r>
      <rPr>
        <b/>
        <sz val="14"/>
        <rFont val="Arial"/>
        <family val="2"/>
      </rPr>
      <t xml:space="preserve">et </t>
    </r>
    <r>
      <rPr>
        <sz val="14"/>
        <color rgb="FF111111"/>
        <rFont val="Arial"/>
        <family val="2"/>
      </rPr>
      <t xml:space="preserve">apprentissage  à </t>
    </r>
    <r>
      <rPr>
        <sz val="14"/>
        <rFont val="Arial"/>
        <family val="2"/>
      </rPr>
      <t xml:space="preserve">l'utiisation </t>
    </r>
    <r>
      <rPr>
        <sz val="14"/>
        <color rgb="FF111111"/>
        <rFont val="Arial"/>
        <family val="2"/>
      </rPr>
      <t xml:space="preserve">de </t>
    </r>
    <r>
      <rPr>
        <sz val="14"/>
        <rFont val="Arial"/>
        <family val="2"/>
      </rPr>
      <t>proth</t>
    </r>
    <r>
      <rPr>
        <sz val="14"/>
        <color rgb="FF262626"/>
        <rFont val="Arial"/>
        <family val="2"/>
      </rPr>
      <t>èse</t>
    </r>
    <r>
      <rPr>
        <sz val="14"/>
        <rFont val="Arial"/>
        <family val="2"/>
      </rPr>
      <t xml:space="preserve">, </t>
    </r>
    <r>
      <rPr>
        <sz val="14"/>
        <color rgb="FF111111"/>
        <rFont val="Arial"/>
        <family val="2"/>
      </rPr>
      <t xml:space="preserve">score </t>
    </r>
    <r>
      <rPr>
        <sz val="14"/>
        <rFont val="Arial"/>
        <family val="2"/>
      </rPr>
      <t xml:space="preserve">phy </t>
    </r>
    <r>
      <rPr>
        <sz val="14"/>
        <color rgb="FF262626"/>
        <rFont val="Arial"/>
        <family val="2"/>
      </rPr>
      <t>&gt;</t>
    </r>
    <r>
      <rPr>
        <sz val="14"/>
        <rFont val="Arial"/>
        <family val="2"/>
      </rPr>
      <t xml:space="preserve">= </t>
    </r>
    <r>
      <rPr>
        <sz val="14"/>
        <color rgb="FF262626"/>
        <rFont val="Arial"/>
        <family val="2"/>
      </rPr>
      <t xml:space="preserve">9 </t>
    </r>
    <r>
      <rPr>
        <sz val="14"/>
        <rFont val="Arial"/>
        <family val="2"/>
      </rPr>
      <t xml:space="preserve">- </t>
    </r>
    <r>
      <rPr>
        <sz val="14"/>
        <color rgb="FF111111"/>
        <rFont val="Arial"/>
        <family val="2"/>
      </rPr>
      <t xml:space="preserve">zéro </t>
    </r>
    <r>
      <rPr>
        <sz val="14"/>
        <rFont val="Arial"/>
        <family val="2"/>
      </rPr>
      <t>jour</t>
    </r>
  </si>
  <si>
    <r>
      <rPr>
        <sz val="14"/>
        <color rgb="FF111111"/>
        <rFont val="Arial"/>
        <family val="2"/>
      </rPr>
      <t>175.26</t>
    </r>
  </si>
  <si>
    <r>
      <rPr>
        <sz val="14"/>
        <color rgb="FF111111"/>
        <rFont val="Arial"/>
        <family val="2"/>
      </rPr>
      <t xml:space="preserve">Amputations </t>
    </r>
    <r>
      <rPr>
        <sz val="14"/>
        <rFont val="Arial"/>
        <family val="2"/>
      </rPr>
      <t>avec prèparati</t>
    </r>
    <r>
      <rPr>
        <sz val="14"/>
        <color rgb="FF111111"/>
        <rFont val="Arial"/>
        <family val="2"/>
      </rPr>
      <t xml:space="preserve">on du moignon et </t>
    </r>
    <r>
      <rPr>
        <sz val="14"/>
        <color rgb="FF262626"/>
        <rFont val="Arial"/>
        <family val="2"/>
      </rPr>
      <t>appren</t>
    </r>
    <r>
      <rPr>
        <sz val="14"/>
        <rFont val="Arial"/>
        <family val="2"/>
      </rPr>
      <t>tiss</t>
    </r>
    <r>
      <rPr>
        <sz val="14"/>
        <color rgb="FF262626"/>
        <rFont val="Arial"/>
        <family val="2"/>
      </rPr>
      <t xml:space="preserve">age à </t>
    </r>
    <r>
      <rPr>
        <sz val="14"/>
        <rFont val="Arial"/>
        <family val="2"/>
      </rPr>
      <t xml:space="preserve">l'utHisation </t>
    </r>
    <r>
      <rPr>
        <sz val="14"/>
        <color rgb="FF111111"/>
        <rFont val="Arial"/>
        <family val="2"/>
      </rPr>
      <t>de prothèse, score phy &gt;</t>
    </r>
    <r>
      <rPr>
        <sz val="14"/>
        <rFont val="Arial"/>
        <family val="2"/>
      </rPr>
      <t xml:space="preserve">= </t>
    </r>
    <r>
      <rPr>
        <sz val="14"/>
        <color rgb="FF111111"/>
        <rFont val="Arial"/>
        <family val="2"/>
      </rPr>
      <t xml:space="preserve">9 </t>
    </r>
    <r>
      <rPr>
        <sz val="14"/>
        <rFont val="Arial"/>
        <family val="2"/>
      </rPr>
      <t xml:space="preserve">- </t>
    </r>
    <r>
      <rPr>
        <sz val="14"/>
        <color rgb="FF111111"/>
        <rFont val="Arial"/>
        <family val="2"/>
      </rPr>
      <t xml:space="preserve">niveau </t>
    </r>
    <r>
      <rPr>
        <sz val="14"/>
        <rFont val="Arial"/>
        <family val="2"/>
      </rPr>
      <t>1</t>
    </r>
  </si>
  <si>
    <r>
      <rPr>
        <sz val="14"/>
        <color rgb="FF111111"/>
        <rFont val="Arial"/>
        <family val="2"/>
      </rPr>
      <t>184.79</t>
    </r>
  </si>
  <si>
    <r>
      <rPr>
        <sz val="14"/>
        <color rgb="FF111111"/>
        <rFont val="Arial"/>
        <family val="2"/>
      </rPr>
      <t>18 294.31</t>
    </r>
  </si>
  <si>
    <r>
      <rPr>
        <sz val="14"/>
        <color rgb="FF111111"/>
        <rFont val="Arial"/>
        <family val="2"/>
      </rPr>
      <t xml:space="preserve">Amputations avec préparation du moignon et </t>
    </r>
    <r>
      <rPr>
        <sz val="14"/>
        <color rgb="FF262626"/>
        <rFont val="Arial"/>
        <family val="2"/>
      </rPr>
      <t>appre</t>
    </r>
    <r>
      <rPr>
        <sz val="14"/>
        <rFont val="Arial"/>
        <family val="2"/>
      </rPr>
      <t>ntis</t>
    </r>
    <r>
      <rPr>
        <sz val="14"/>
        <color rgb="FF262626"/>
        <rFont val="Arial"/>
        <family val="2"/>
      </rPr>
      <t xml:space="preserve">sage </t>
    </r>
    <r>
      <rPr>
        <sz val="14"/>
        <color rgb="FF111111"/>
        <rFont val="Arial"/>
        <family val="2"/>
      </rPr>
      <t xml:space="preserve">à </t>
    </r>
    <r>
      <rPr>
        <sz val="14"/>
        <rFont val="Arial"/>
        <family val="2"/>
      </rPr>
      <t>l'utHis ati</t>
    </r>
    <r>
      <rPr>
        <sz val="14"/>
        <color rgb="FF262626"/>
        <rFont val="Arial"/>
        <family val="2"/>
      </rPr>
      <t>o</t>
    </r>
    <r>
      <rPr>
        <sz val="14"/>
        <rFont val="Arial"/>
        <family val="2"/>
      </rPr>
      <t xml:space="preserve">n </t>
    </r>
    <r>
      <rPr>
        <sz val="14"/>
        <color rgb="FF111111"/>
        <rFont val="Arial"/>
        <family val="2"/>
      </rPr>
      <t xml:space="preserve">de prothèse, </t>
    </r>
    <r>
      <rPr>
        <b/>
        <sz val="14"/>
        <color rgb="FF111111"/>
        <rFont val="Arial"/>
        <family val="2"/>
      </rPr>
      <t xml:space="preserve">score phy </t>
    </r>
    <r>
      <rPr>
        <b/>
        <sz val="14"/>
        <color rgb="FF262626"/>
        <rFont val="Arial"/>
        <family val="2"/>
      </rPr>
      <t>&gt;</t>
    </r>
    <r>
      <rPr>
        <b/>
        <sz val="14"/>
        <rFont val="Arial"/>
        <family val="2"/>
      </rPr>
      <t xml:space="preserve">= </t>
    </r>
    <r>
      <rPr>
        <b/>
        <sz val="14"/>
        <color rgb="FF111111"/>
        <rFont val="Arial"/>
        <family val="2"/>
      </rPr>
      <t xml:space="preserve">9 </t>
    </r>
    <r>
      <rPr>
        <b/>
        <sz val="14"/>
        <color rgb="FF7E7E7E"/>
        <rFont val="Arial"/>
        <family val="2"/>
      </rPr>
      <t xml:space="preserve">- </t>
    </r>
    <r>
      <rPr>
        <b/>
        <sz val="14"/>
        <rFont val="Arial"/>
        <family val="2"/>
      </rPr>
      <t xml:space="preserve">niveau </t>
    </r>
    <r>
      <rPr>
        <sz val="14"/>
        <color rgb="FF111111"/>
        <rFont val="Arial"/>
        <family val="2"/>
      </rPr>
      <t>2</t>
    </r>
  </si>
  <si>
    <r>
      <rPr>
        <sz val="14"/>
        <color rgb="FF111111"/>
        <rFont val="Arial"/>
        <family val="2"/>
      </rPr>
      <t>193.13</t>
    </r>
  </si>
  <si>
    <r>
      <rPr>
        <sz val="14"/>
        <color rgb="FF111111"/>
        <rFont val="Arial"/>
        <family val="2"/>
      </rPr>
      <t>24 527.63</t>
    </r>
  </si>
  <si>
    <r>
      <rPr>
        <sz val="14"/>
        <rFont val="Arial"/>
        <family val="2"/>
      </rPr>
      <t xml:space="preserve">Amputations </t>
    </r>
    <r>
      <rPr>
        <sz val="14"/>
        <color rgb="FF111111"/>
        <rFont val="Arial"/>
        <family val="2"/>
      </rPr>
      <t xml:space="preserve">sans </t>
    </r>
    <r>
      <rPr>
        <sz val="14"/>
        <rFont val="Arial"/>
        <family val="2"/>
      </rPr>
      <t>prèparati</t>
    </r>
    <r>
      <rPr>
        <b/>
        <sz val="14"/>
        <rFont val="Arial"/>
        <family val="2"/>
      </rPr>
      <t xml:space="preserve">on </t>
    </r>
    <r>
      <rPr>
        <sz val="14"/>
        <color rgb="FF111111"/>
        <rFont val="Arial"/>
        <family val="2"/>
      </rPr>
      <t xml:space="preserve">du </t>
    </r>
    <r>
      <rPr>
        <sz val="14"/>
        <rFont val="Arial"/>
        <family val="2"/>
      </rPr>
      <t xml:space="preserve">moignon   </t>
    </r>
    <r>
      <rPr>
        <sz val="14"/>
        <color rgb="FF262626"/>
        <rFont val="Arial"/>
        <family val="2"/>
      </rPr>
      <t xml:space="preserve">, </t>
    </r>
    <r>
      <rPr>
        <sz val="14"/>
        <rFont val="Arial"/>
        <family val="2"/>
      </rPr>
      <t xml:space="preserve">avec apprentissage à
l'utHisation de prothèse, score </t>
    </r>
    <r>
      <rPr>
        <sz val="14"/>
        <color rgb="FF111111"/>
        <rFont val="Arial"/>
        <family val="2"/>
      </rPr>
      <t xml:space="preserve">cog &lt;= </t>
    </r>
    <r>
      <rPr>
        <sz val="14"/>
        <rFont val="Arial"/>
        <family val="2"/>
      </rPr>
      <t>2 - zéro iour</t>
    </r>
  </si>
  <si>
    <r>
      <rPr>
        <sz val="14"/>
        <color rgb="FF111111"/>
        <rFont val="Arial"/>
        <family val="2"/>
      </rPr>
      <t>104.79</t>
    </r>
  </si>
  <si>
    <r>
      <rPr>
        <sz val="14"/>
        <rFont val="Arial"/>
        <family val="2"/>
      </rPr>
      <t xml:space="preserve">Amputations sans </t>
    </r>
    <r>
      <rPr>
        <sz val="14"/>
        <color rgb="FF111111"/>
        <rFont val="Arial"/>
        <family val="2"/>
      </rPr>
      <t>prèparati</t>
    </r>
    <r>
      <rPr>
        <b/>
        <sz val="14"/>
        <rFont val="Arial"/>
        <family val="2"/>
      </rPr>
      <t xml:space="preserve">on </t>
    </r>
    <r>
      <rPr>
        <sz val="14"/>
        <color rgb="FF111111"/>
        <rFont val="Arial"/>
        <family val="2"/>
      </rPr>
      <t xml:space="preserve">du
</t>
    </r>
    <r>
      <rPr>
        <sz val="14"/>
        <rFont val="Arial"/>
        <family val="2"/>
      </rPr>
      <t xml:space="preserve">m    gnon </t>
    </r>
    <r>
      <rPr>
        <sz val="14"/>
        <color rgb="FF262626"/>
        <rFont val="Arial"/>
        <family val="2"/>
      </rPr>
      <t xml:space="preserve">, </t>
    </r>
    <r>
      <rPr>
        <sz val="14"/>
        <rFont val="Arial"/>
        <family val="2"/>
      </rPr>
      <t xml:space="preserve">avec apprentissage à </t>
    </r>
    <r>
      <rPr>
        <sz val="14"/>
        <color rgb="FF111111"/>
        <rFont val="Arial"/>
        <family val="2"/>
      </rPr>
      <t xml:space="preserve">l'utHisation </t>
    </r>
    <r>
      <rPr>
        <sz val="14"/>
        <rFont val="Arial"/>
        <family val="2"/>
      </rPr>
      <t>de prothèse, score cog &lt;= 2 - niveau 1</t>
    </r>
  </si>
  <si>
    <r>
      <rPr>
        <sz val="14"/>
        <color rgb="FF111111"/>
        <rFont val="Arial"/>
        <family val="2"/>
      </rPr>
      <t>169.37</t>
    </r>
  </si>
  <si>
    <r>
      <t xml:space="preserve">12 </t>
    </r>
    <r>
      <rPr>
        <sz val="14"/>
        <color rgb="FF111111"/>
        <rFont val="Arial"/>
        <family val="2"/>
      </rPr>
      <t>024.93</t>
    </r>
  </si>
  <si>
    <r>
      <rPr>
        <sz val="14"/>
        <color rgb="FF111111"/>
        <rFont val="Arial"/>
        <family val="2"/>
      </rPr>
      <t>0803C2</t>
    </r>
  </si>
  <si>
    <r>
      <rPr>
        <sz val="14"/>
        <color rgb="FF111111"/>
        <rFont val="Arial"/>
        <family val="2"/>
      </rPr>
      <t xml:space="preserve">Amputations sans </t>
    </r>
    <r>
      <rPr>
        <sz val="14"/>
        <rFont val="Arial"/>
        <family val="2"/>
      </rPr>
      <t xml:space="preserve">préparation </t>
    </r>
    <r>
      <rPr>
        <sz val="14"/>
        <color rgb="FF111111"/>
        <rFont val="Arial"/>
        <family val="2"/>
      </rPr>
      <t xml:space="preserve">du
m gnon, </t>
    </r>
    <r>
      <rPr>
        <sz val="14"/>
        <rFont val="Arial"/>
        <family val="2"/>
      </rPr>
      <t xml:space="preserve">avec
apprentissage à l'utiisation </t>
    </r>
    <r>
      <rPr>
        <sz val="14"/>
        <color rgb="FF111111"/>
        <rFont val="Arial"/>
        <family val="2"/>
      </rPr>
      <t xml:space="preserve">de </t>
    </r>
    <r>
      <rPr>
        <sz val="14"/>
        <rFont val="Arial"/>
        <family val="2"/>
      </rPr>
      <t xml:space="preserve">prothèse, score cog &lt;= </t>
    </r>
    <r>
      <rPr>
        <sz val="14"/>
        <color rgb="FF111111"/>
        <rFont val="Arial"/>
        <family val="2"/>
      </rPr>
      <t xml:space="preserve">2 </t>
    </r>
    <r>
      <rPr>
        <sz val="14"/>
        <rFont val="Arial"/>
        <family val="2"/>
      </rPr>
      <t>- niveau 2</t>
    </r>
  </si>
  <si>
    <r>
      <rPr>
        <sz val="14"/>
        <color rgb="FF111111"/>
        <rFont val="Arial"/>
        <family val="2"/>
      </rPr>
      <t>178.68</t>
    </r>
  </si>
  <si>
    <r>
      <rPr>
        <sz val="14"/>
        <color rgb="FF111111"/>
        <rFont val="Arial"/>
        <family val="2"/>
      </rPr>
      <t xml:space="preserve">Amputations </t>
    </r>
    <r>
      <rPr>
        <sz val="14"/>
        <rFont val="Arial"/>
        <family val="2"/>
      </rPr>
      <t>sans prèparati</t>
    </r>
    <r>
      <rPr>
        <b/>
        <sz val="14"/>
        <rFont val="Arial"/>
        <family val="2"/>
      </rPr>
      <t xml:space="preserve">on </t>
    </r>
    <r>
      <rPr>
        <sz val="14"/>
        <color rgb="FF111111"/>
        <rFont val="Arial"/>
        <family val="2"/>
      </rPr>
      <t xml:space="preserve">du moignon, avec </t>
    </r>
    <r>
      <rPr>
        <sz val="14"/>
        <rFont val="Arial"/>
        <family val="2"/>
      </rPr>
      <t xml:space="preserve">apprentissage à </t>
    </r>
    <r>
      <rPr>
        <sz val="14"/>
        <color rgb="FF111111"/>
        <rFont val="Arial"/>
        <family val="2"/>
      </rPr>
      <t xml:space="preserve">l'utilisation </t>
    </r>
    <r>
      <rPr>
        <sz val="14"/>
        <rFont val="Arial"/>
        <family val="2"/>
      </rPr>
      <t>de prothèse</t>
    </r>
    <r>
      <rPr>
        <sz val="14"/>
        <color rgb="FF262626"/>
        <rFont val="Arial"/>
        <family val="2"/>
      </rPr>
      <t xml:space="preserve">. </t>
    </r>
    <r>
      <rPr>
        <sz val="14"/>
        <rFont val="Arial"/>
        <family val="2"/>
      </rPr>
      <t xml:space="preserve">score cog </t>
    </r>
    <r>
      <rPr>
        <sz val="14"/>
        <color rgb="FF111111"/>
        <rFont val="Arial"/>
        <family val="2"/>
      </rPr>
      <t xml:space="preserve">&gt;= </t>
    </r>
    <r>
      <rPr>
        <sz val="14"/>
        <rFont val="Arial"/>
        <family val="2"/>
      </rPr>
      <t>3 - zéro iour</t>
    </r>
  </si>
  <si>
    <r>
      <rPr>
        <sz val="14"/>
        <color rgb="FF111111"/>
        <rFont val="Arial"/>
        <family val="2"/>
      </rPr>
      <t xml:space="preserve">114 </t>
    </r>
    <r>
      <rPr>
        <sz val="14"/>
        <rFont val="Arial"/>
        <family val="2"/>
      </rPr>
      <t>33</t>
    </r>
  </si>
  <si>
    <r>
      <rPr>
        <sz val="14"/>
        <rFont val="Arial"/>
        <family val="2"/>
      </rPr>
      <t xml:space="preserve">Amputations </t>
    </r>
    <r>
      <rPr>
        <sz val="14"/>
        <color rgb="FF111111"/>
        <rFont val="Arial"/>
        <family val="2"/>
      </rPr>
      <t xml:space="preserve">sans </t>
    </r>
    <r>
      <rPr>
        <sz val="14"/>
        <rFont val="Arial"/>
        <family val="2"/>
      </rPr>
      <t>prèparati</t>
    </r>
    <r>
      <rPr>
        <b/>
        <sz val="14"/>
        <rFont val="Arial"/>
        <family val="2"/>
      </rPr>
      <t xml:space="preserve">on </t>
    </r>
    <r>
      <rPr>
        <sz val="14"/>
        <color rgb="FF111111"/>
        <rFont val="Arial"/>
        <family val="2"/>
      </rPr>
      <t xml:space="preserve">du
</t>
    </r>
    <r>
      <rPr>
        <sz val="14"/>
        <rFont val="Arial"/>
        <family val="2"/>
      </rPr>
      <t xml:space="preserve">m </t>
    </r>
    <r>
      <rPr>
        <sz val="14"/>
        <color rgb="FF262626"/>
        <rFont val="Arial"/>
        <family val="2"/>
      </rPr>
      <t>o</t>
    </r>
    <r>
      <rPr>
        <sz val="14"/>
        <rFont val="Arial"/>
        <family val="2"/>
      </rPr>
      <t xml:space="preserve">ignon  </t>
    </r>
    <r>
      <rPr>
        <sz val="14"/>
        <color rgb="FF414141"/>
        <rFont val="Arial"/>
        <family val="2"/>
      </rPr>
      <t xml:space="preserve">, </t>
    </r>
    <r>
      <rPr>
        <sz val="14"/>
        <color rgb="FF111111"/>
        <rFont val="Arial"/>
        <family val="2"/>
      </rPr>
      <t xml:space="preserve">avec apprentissag </t>
    </r>
    <r>
      <rPr>
        <sz val="14"/>
        <color rgb="FF414141"/>
        <rFont val="Arial"/>
        <family val="2"/>
      </rPr>
      <t xml:space="preserve">e </t>
    </r>
    <r>
      <rPr>
        <sz val="14"/>
        <color rgb="FF111111"/>
        <rFont val="Arial"/>
        <family val="2"/>
      </rPr>
      <t xml:space="preserve">à </t>
    </r>
    <r>
      <rPr>
        <sz val="14"/>
        <rFont val="Arial"/>
        <family val="2"/>
      </rPr>
      <t xml:space="preserve">l'utHisation </t>
    </r>
    <r>
      <rPr>
        <sz val="14"/>
        <color rgb="FF111111"/>
        <rFont val="Arial"/>
        <family val="2"/>
      </rPr>
      <t xml:space="preserve">de prothèse, score </t>
    </r>
    <r>
      <rPr>
        <sz val="14"/>
        <color rgb="FF262626"/>
        <rFont val="Arial"/>
        <family val="2"/>
      </rPr>
      <t>cog :,</t>
    </r>
    <r>
      <rPr>
        <sz val="14"/>
        <rFont val="Arial"/>
        <family val="2"/>
      </rPr>
      <t xml:space="preserve">= </t>
    </r>
    <r>
      <rPr>
        <sz val="14"/>
        <color rgb="FF262626"/>
        <rFont val="Arial"/>
        <family val="2"/>
      </rPr>
      <t xml:space="preserve">3 </t>
    </r>
    <r>
      <rPr>
        <sz val="14"/>
        <rFont val="Arial"/>
        <family val="2"/>
      </rPr>
      <t>- niveau 1</t>
    </r>
  </si>
  <si>
    <r>
      <rPr>
        <sz val="14"/>
        <color rgb="FF111111"/>
        <rFont val="Arial"/>
        <family val="2"/>
      </rPr>
      <t>185.78</t>
    </r>
  </si>
  <si>
    <r>
      <t xml:space="preserve">11 </t>
    </r>
    <r>
      <rPr>
        <sz val="14"/>
        <color rgb="FF111111"/>
        <rFont val="Arial"/>
        <family val="2"/>
      </rPr>
      <t>890.03</t>
    </r>
  </si>
  <si>
    <r>
      <rPr>
        <sz val="14"/>
        <color rgb="FF111111"/>
        <rFont val="Arial"/>
        <family val="2"/>
      </rPr>
      <t>Amputations sans prèparati</t>
    </r>
    <r>
      <rPr>
        <b/>
        <sz val="14"/>
        <color rgb="FF111111"/>
        <rFont val="Arial"/>
        <family val="2"/>
      </rPr>
      <t xml:space="preserve">on </t>
    </r>
    <r>
      <rPr>
        <sz val="14"/>
        <color rgb="FF111111"/>
        <rFont val="Arial"/>
        <family val="2"/>
      </rPr>
      <t xml:space="preserve">du
m gnon, avec apprentissage à l'urnisation de prothèse, score cog </t>
    </r>
    <r>
      <rPr>
        <sz val="14"/>
        <color rgb="FF262626"/>
        <rFont val="Arial"/>
        <family val="2"/>
      </rPr>
      <t>&gt;</t>
    </r>
    <r>
      <rPr>
        <sz val="14"/>
        <rFont val="Arial"/>
        <family val="2"/>
      </rPr>
      <t xml:space="preserve">= </t>
    </r>
    <r>
      <rPr>
        <sz val="14"/>
        <color rgb="FF262626"/>
        <rFont val="Arial"/>
        <family val="2"/>
      </rPr>
      <t xml:space="preserve">3 </t>
    </r>
    <r>
      <rPr>
        <sz val="14"/>
        <rFont val="Arial"/>
        <family val="2"/>
      </rPr>
      <t xml:space="preserve">- </t>
    </r>
    <r>
      <rPr>
        <sz val="14"/>
        <color rgb="FF111111"/>
        <rFont val="Arial"/>
        <family val="2"/>
      </rPr>
      <t>niveau 2</t>
    </r>
  </si>
  <si>
    <r>
      <rPr>
        <sz val="14"/>
        <color rgb="FF111111"/>
        <rFont val="Arial"/>
        <family val="2"/>
      </rPr>
      <t>195.14</t>
    </r>
  </si>
  <si>
    <r>
      <rPr>
        <sz val="14"/>
        <color rgb="FF111111"/>
        <rFont val="Arial"/>
        <family val="2"/>
      </rPr>
      <t xml:space="preserve">24 </t>
    </r>
    <r>
      <rPr>
        <sz val="14"/>
        <color rgb="FF262626"/>
        <rFont val="Arial"/>
        <family val="2"/>
      </rPr>
      <t>783</t>
    </r>
    <r>
      <rPr>
        <sz val="14"/>
        <rFont val="Arial"/>
        <family val="2"/>
      </rPr>
      <t>.0</t>
    </r>
    <r>
      <rPr>
        <sz val="14"/>
        <color rgb="FF262626"/>
        <rFont val="Arial"/>
        <family val="2"/>
      </rPr>
      <t>8</t>
    </r>
  </si>
  <si>
    <r>
      <rPr>
        <sz val="14"/>
        <color rgb="FF262626"/>
        <rFont val="Arial"/>
        <family val="2"/>
      </rPr>
      <t>0803</t>
    </r>
    <r>
      <rPr>
        <sz val="14"/>
        <rFont val="Arial"/>
        <family val="2"/>
      </rPr>
      <t>EO</t>
    </r>
  </si>
  <si>
    <r>
      <rPr>
        <sz val="14"/>
        <color rgb="FF111111"/>
        <rFont val="Arial"/>
        <family val="2"/>
      </rPr>
      <t xml:space="preserve">Amputations autres score phy </t>
    </r>
    <r>
      <rPr>
        <sz val="14"/>
        <color rgb="FF414141"/>
        <rFont val="Arial"/>
        <family val="2"/>
      </rPr>
      <t>&lt;</t>
    </r>
    <r>
      <rPr>
        <sz val="14"/>
        <rFont val="Arial"/>
        <family val="2"/>
      </rPr>
      <t xml:space="preserve">= </t>
    </r>
    <r>
      <rPr>
        <sz val="14"/>
        <color rgb="FF111111"/>
        <rFont val="Arial"/>
        <family val="2"/>
      </rPr>
      <t xml:space="preserve">8, score </t>
    </r>
    <r>
      <rPr>
        <sz val="14"/>
        <rFont val="Arial"/>
        <family val="2"/>
      </rPr>
      <t xml:space="preserve">rr
</t>
    </r>
    <r>
      <rPr>
        <i/>
        <sz val="14"/>
        <color rgb="FF262626"/>
        <rFont val="Arial"/>
        <family val="2"/>
      </rPr>
      <t>&lt;</t>
    </r>
    <r>
      <rPr>
        <i/>
        <sz val="14"/>
        <rFont val="Arial"/>
        <family val="2"/>
      </rPr>
      <t xml:space="preserve">= </t>
    </r>
    <r>
      <rPr>
        <sz val="14"/>
        <color rgb="FF111111"/>
        <rFont val="Arial"/>
        <family val="2"/>
      </rPr>
      <t xml:space="preserve">60, </t>
    </r>
    <r>
      <rPr>
        <sz val="14"/>
        <rFont val="Arial"/>
        <family val="2"/>
      </rPr>
      <t xml:space="preserve">post-chir - </t>
    </r>
    <r>
      <rPr>
        <sz val="14"/>
        <color rgb="FF111111"/>
        <rFont val="Arial"/>
        <family val="2"/>
      </rPr>
      <t xml:space="preserve">zéro
</t>
    </r>
    <r>
      <rPr>
        <sz val="14"/>
        <rFont val="Arial"/>
        <family val="2"/>
      </rPr>
      <t xml:space="preserve">i </t>
    </r>
    <r>
      <rPr>
        <sz val="14"/>
        <color rgb="FF262626"/>
        <rFont val="Arial"/>
        <family val="2"/>
      </rPr>
      <t xml:space="preserve">o </t>
    </r>
    <r>
      <rPr>
        <sz val="14"/>
        <rFont val="Arial"/>
        <family val="2"/>
      </rPr>
      <t>ur</t>
    </r>
  </si>
  <si>
    <r>
      <rPr>
        <sz val="14"/>
        <color rgb="FF111111"/>
        <rFont val="Arial"/>
        <family val="2"/>
      </rPr>
      <t>200.41</t>
    </r>
  </si>
  <si>
    <r>
      <rPr>
        <sz val="14"/>
        <color rgb="FF111111"/>
        <rFont val="Arial"/>
        <family val="2"/>
      </rPr>
      <t xml:space="preserve">Amputations autres score </t>
    </r>
    <r>
      <rPr>
        <sz val="14"/>
        <rFont val="Arial"/>
        <family val="2"/>
      </rPr>
      <t xml:space="preserve">phy </t>
    </r>
    <r>
      <rPr>
        <i/>
        <sz val="14"/>
        <color rgb="FF262626"/>
        <rFont val="Arial"/>
        <family val="2"/>
      </rPr>
      <t>&lt;</t>
    </r>
    <r>
      <rPr>
        <i/>
        <sz val="14"/>
        <rFont val="Arial"/>
        <family val="2"/>
      </rPr>
      <t xml:space="preserve">= </t>
    </r>
    <r>
      <rPr>
        <sz val="14"/>
        <color rgb="FF111111"/>
        <rFont val="Arial"/>
        <family val="2"/>
      </rPr>
      <t xml:space="preserve">8, score </t>
    </r>
    <r>
      <rPr>
        <sz val="14"/>
        <rFont val="Arial"/>
        <family val="2"/>
      </rPr>
      <t xml:space="preserve">rr
</t>
    </r>
    <r>
      <rPr>
        <sz val="14"/>
        <color rgb="FF414141"/>
        <rFont val="Arial"/>
        <family val="2"/>
      </rPr>
      <t>&lt;</t>
    </r>
    <r>
      <rPr>
        <sz val="14"/>
        <rFont val="Arial"/>
        <family val="2"/>
      </rPr>
      <t xml:space="preserve">= </t>
    </r>
    <r>
      <rPr>
        <sz val="14"/>
        <color rgb="FF111111"/>
        <rFont val="Arial"/>
        <family val="2"/>
      </rPr>
      <t xml:space="preserve">60, </t>
    </r>
    <r>
      <rPr>
        <sz val="14"/>
        <rFont val="Arial"/>
        <family val="2"/>
      </rPr>
      <t>post-chir - niveau 1</t>
    </r>
  </si>
  <si>
    <r>
      <rPr>
        <sz val="14"/>
        <color rgb="FF262626"/>
        <rFont val="Arial"/>
        <family val="2"/>
      </rPr>
      <t xml:space="preserve">6 </t>
    </r>
    <r>
      <rPr>
        <sz val="14"/>
        <color rgb="FF111111"/>
        <rFont val="Arial"/>
        <family val="2"/>
      </rPr>
      <t>205.99</t>
    </r>
  </si>
  <si>
    <r>
      <rPr>
        <sz val="14"/>
        <color rgb="FF111111"/>
        <rFont val="Arial"/>
        <family val="2"/>
      </rPr>
      <t xml:space="preserve">Amputations autres score phy </t>
    </r>
    <r>
      <rPr>
        <sz val="14"/>
        <color rgb="FF262626"/>
        <rFont val="Arial"/>
        <family val="2"/>
      </rPr>
      <t>&lt;</t>
    </r>
    <r>
      <rPr>
        <sz val="14"/>
        <rFont val="Arial"/>
        <family val="2"/>
      </rPr>
      <t xml:space="preserve">= </t>
    </r>
    <r>
      <rPr>
        <sz val="14"/>
        <color rgb="FF111111"/>
        <rFont val="Arial"/>
        <family val="2"/>
      </rPr>
      <t xml:space="preserve">8, </t>
    </r>
    <r>
      <rPr>
        <sz val="14"/>
        <color rgb="FF262626"/>
        <rFont val="Arial"/>
        <family val="2"/>
      </rPr>
      <t xml:space="preserve">score </t>
    </r>
    <r>
      <rPr>
        <sz val="14"/>
        <rFont val="Arial"/>
        <family val="2"/>
      </rPr>
      <t xml:space="preserve">rr
</t>
    </r>
    <r>
      <rPr>
        <sz val="14"/>
        <color rgb="FF414141"/>
        <rFont val="Arial"/>
        <family val="2"/>
      </rPr>
      <t>&lt;</t>
    </r>
    <r>
      <rPr>
        <sz val="14"/>
        <color rgb="FF7E7E7E"/>
        <rFont val="Arial"/>
        <family val="2"/>
      </rPr>
      <t xml:space="preserve">= </t>
    </r>
    <r>
      <rPr>
        <sz val="14"/>
        <color rgb="FF111111"/>
        <rFont val="Arial"/>
        <family val="2"/>
      </rPr>
      <t xml:space="preserve">60, </t>
    </r>
    <r>
      <rPr>
        <sz val="14"/>
        <rFont val="Arial"/>
        <family val="2"/>
      </rPr>
      <t>post-chir -
niv</t>
    </r>
    <r>
      <rPr>
        <sz val="14"/>
        <color rgb="FF262626"/>
        <rFont val="Arial"/>
        <family val="2"/>
      </rPr>
      <t>ea</t>
    </r>
    <r>
      <rPr>
        <sz val="14"/>
        <rFont val="Arial"/>
        <family val="2"/>
      </rPr>
      <t xml:space="preserve">u </t>
    </r>
    <r>
      <rPr>
        <sz val="14"/>
        <color rgb="FF111111"/>
        <rFont val="Arial"/>
        <family val="2"/>
      </rPr>
      <t>2</t>
    </r>
  </si>
  <si>
    <r>
      <t xml:space="preserve">165 </t>
    </r>
    <r>
      <rPr>
        <sz val="14"/>
        <color rgb="FF262626"/>
        <rFont val="Arial"/>
        <family val="2"/>
      </rPr>
      <t>9</t>
    </r>
    <r>
      <rPr>
        <sz val="14"/>
        <rFont val="Arial"/>
        <family val="2"/>
      </rPr>
      <t>2</t>
    </r>
  </si>
  <si>
    <r>
      <rPr>
        <sz val="14"/>
        <color rgb="FF111111"/>
        <rFont val="Arial"/>
        <family val="2"/>
      </rPr>
      <t>165.92</t>
    </r>
  </si>
  <si>
    <r>
      <rPr>
        <sz val="14"/>
        <color rgb="FF111111"/>
        <rFont val="Arial"/>
        <family val="2"/>
      </rPr>
      <t>7 134.41</t>
    </r>
  </si>
  <si>
    <r>
      <rPr>
        <sz val="14"/>
        <color rgb="FF111111"/>
        <rFont val="Arial"/>
        <family val="2"/>
      </rPr>
      <t xml:space="preserve">Amputations autres score </t>
    </r>
    <r>
      <rPr>
        <sz val="14"/>
        <rFont val="Arial"/>
        <family val="2"/>
      </rPr>
      <t xml:space="preserve">phy </t>
    </r>
    <r>
      <rPr>
        <i/>
        <sz val="14"/>
        <color rgb="FF414141"/>
        <rFont val="Arial"/>
        <family val="2"/>
      </rPr>
      <t>&lt;</t>
    </r>
    <r>
      <rPr>
        <i/>
        <sz val="14"/>
        <rFont val="Arial"/>
        <family val="2"/>
      </rPr>
      <t xml:space="preserve">= </t>
    </r>
    <r>
      <rPr>
        <sz val="14"/>
        <color rgb="FF111111"/>
        <rFont val="Arial"/>
        <family val="2"/>
      </rPr>
      <t xml:space="preserve">8, </t>
    </r>
    <r>
      <rPr>
        <sz val="14"/>
        <rFont val="Arial"/>
        <family val="2"/>
      </rPr>
      <t xml:space="preserve">score rr
</t>
    </r>
    <r>
      <rPr>
        <sz val="14"/>
        <color rgb="FF262626"/>
        <rFont val="Arial"/>
        <family val="2"/>
      </rPr>
      <t>&lt;</t>
    </r>
    <r>
      <rPr>
        <sz val="14"/>
        <rFont val="Arial"/>
        <family val="2"/>
      </rPr>
      <t xml:space="preserve">= </t>
    </r>
    <r>
      <rPr>
        <sz val="14"/>
        <color rgb="FF111111"/>
        <rFont val="Arial"/>
        <family val="2"/>
      </rPr>
      <t xml:space="preserve">60, hcrs post-chir-
</t>
    </r>
    <r>
      <rPr>
        <b/>
        <sz val="14"/>
        <color rgb="FF111111"/>
        <rFont val="Arial"/>
        <family val="2"/>
      </rPr>
      <t>zéroiour</t>
    </r>
  </si>
  <si>
    <r>
      <rPr>
        <sz val="14"/>
        <color rgb="FF111111"/>
        <rFont val="Arial"/>
        <family val="2"/>
      </rPr>
      <t>184 78</t>
    </r>
  </si>
  <si>
    <r>
      <rPr>
        <sz val="14"/>
        <color rgb="FF262626"/>
        <rFont val="Arial"/>
        <family val="2"/>
      </rPr>
      <t>0803</t>
    </r>
    <r>
      <rPr>
        <sz val="14"/>
        <rFont val="Arial"/>
        <family val="2"/>
      </rPr>
      <t>F1</t>
    </r>
  </si>
  <si>
    <r>
      <rPr>
        <sz val="14"/>
        <color rgb="FF111111"/>
        <rFont val="Arial"/>
        <family val="2"/>
      </rPr>
      <t xml:space="preserve">Amputations autres score phy </t>
    </r>
    <r>
      <rPr>
        <sz val="14"/>
        <color rgb="FF262626"/>
        <rFont val="Arial"/>
        <family val="2"/>
      </rPr>
      <t>&lt;</t>
    </r>
    <r>
      <rPr>
        <sz val="14"/>
        <rFont val="Arial"/>
        <family val="2"/>
      </rPr>
      <t xml:space="preserve">= </t>
    </r>
    <r>
      <rPr>
        <sz val="14"/>
        <color rgb="FF111111"/>
        <rFont val="Arial"/>
        <family val="2"/>
      </rPr>
      <t xml:space="preserve">8, </t>
    </r>
    <r>
      <rPr>
        <sz val="14"/>
        <color rgb="FF262626"/>
        <rFont val="Arial"/>
        <family val="2"/>
      </rPr>
      <t xml:space="preserve">score </t>
    </r>
    <r>
      <rPr>
        <sz val="14"/>
        <rFont val="Arial"/>
        <family val="2"/>
      </rPr>
      <t xml:space="preserve">rr
</t>
    </r>
    <r>
      <rPr>
        <i/>
        <sz val="14"/>
        <color rgb="FF262626"/>
        <rFont val="Arial"/>
        <family val="2"/>
      </rPr>
      <t>&lt;</t>
    </r>
    <r>
      <rPr>
        <i/>
        <sz val="14"/>
        <rFont val="Arial"/>
        <family val="2"/>
      </rPr>
      <t xml:space="preserve">= </t>
    </r>
    <r>
      <rPr>
        <sz val="14"/>
        <color rgb="FF111111"/>
        <rFont val="Arial"/>
        <family val="2"/>
      </rPr>
      <t xml:space="preserve">60, hcrs post-chir- </t>
    </r>
    <r>
      <rPr>
        <sz val="14"/>
        <rFont val="Arial"/>
        <family val="2"/>
      </rPr>
      <t>niv</t>
    </r>
    <r>
      <rPr>
        <sz val="14"/>
        <color rgb="FF262626"/>
        <rFont val="Arial"/>
        <family val="2"/>
      </rPr>
      <t>ea</t>
    </r>
    <r>
      <rPr>
        <sz val="14"/>
        <rFont val="Arial"/>
        <family val="2"/>
      </rPr>
      <t>u 1</t>
    </r>
  </si>
  <si>
    <r>
      <rPr>
        <sz val="14"/>
        <color rgb="FF111111"/>
        <rFont val="Arial"/>
        <family val="2"/>
      </rPr>
      <t>124.63</t>
    </r>
  </si>
  <si>
    <r>
      <rPr>
        <b/>
        <sz val="14"/>
        <rFont val="Arial"/>
        <family val="2"/>
      </rPr>
      <t xml:space="preserve">4 </t>
    </r>
    <r>
      <rPr>
        <sz val="14"/>
        <color rgb="FF111111"/>
        <rFont val="Arial"/>
        <family val="2"/>
      </rPr>
      <t>486.53</t>
    </r>
  </si>
  <si>
    <r>
      <rPr>
        <sz val="14"/>
        <color rgb="FF111111"/>
        <rFont val="Arial"/>
        <family val="2"/>
      </rPr>
      <t>08D3F2</t>
    </r>
  </si>
  <si>
    <r>
      <rPr>
        <sz val="14"/>
        <color rgb="FF111111"/>
        <rFont val="Arial"/>
        <family val="2"/>
      </rPr>
      <t>Amputations autres score phy &lt;= 8</t>
    </r>
    <r>
      <rPr>
        <sz val="14"/>
        <color rgb="FF545454"/>
        <rFont val="Arial"/>
        <family val="2"/>
      </rPr>
      <t xml:space="preserve">, </t>
    </r>
    <r>
      <rPr>
        <sz val="14"/>
        <color rgb="FF262626"/>
        <rFont val="Arial"/>
        <family val="2"/>
      </rPr>
      <t xml:space="preserve">score </t>
    </r>
    <r>
      <rPr>
        <sz val="14"/>
        <rFont val="Arial"/>
        <family val="2"/>
      </rPr>
      <t xml:space="preserve">rr
</t>
    </r>
    <r>
      <rPr>
        <sz val="14"/>
        <color rgb="FF262626"/>
        <rFont val="Arial"/>
        <family val="2"/>
      </rPr>
      <t>&lt;</t>
    </r>
    <r>
      <rPr>
        <sz val="14"/>
        <rFont val="Arial"/>
        <family val="2"/>
      </rPr>
      <t xml:space="preserve">= </t>
    </r>
    <r>
      <rPr>
        <sz val="14"/>
        <color rgb="FF111111"/>
        <rFont val="Arial"/>
        <family val="2"/>
      </rPr>
      <t xml:space="preserve">60, hcrs post-chir-
</t>
    </r>
    <r>
      <rPr>
        <b/>
        <sz val="14"/>
        <color rgb="FF111111"/>
        <rFont val="Arial"/>
        <family val="2"/>
      </rPr>
      <t>niveau 2</t>
    </r>
  </si>
  <si>
    <r>
      <rPr>
        <sz val="14"/>
        <color rgb="FF111111"/>
        <rFont val="Arial"/>
        <family val="2"/>
      </rPr>
      <t>141 97</t>
    </r>
  </si>
  <si>
    <r>
      <rPr>
        <sz val="14"/>
        <color rgb="FF262626"/>
        <rFont val="Arial"/>
        <family val="2"/>
      </rPr>
      <t xml:space="preserve">6 </t>
    </r>
    <r>
      <rPr>
        <sz val="14"/>
        <color rgb="FF111111"/>
        <rFont val="Arial"/>
        <family val="2"/>
      </rPr>
      <t>104 66</t>
    </r>
  </si>
  <si>
    <r>
      <rPr>
        <sz val="14"/>
        <color rgb="FF111111"/>
        <rFont val="Arial"/>
        <family val="2"/>
      </rPr>
      <t xml:space="preserve">Amputations autres score </t>
    </r>
    <r>
      <rPr>
        <sz val="14"/>
        <rFont val="Arial"/>
        <family val="2"/>
      </rPr>
      <t xml:space="preserve">phy </t>
    </r>
    <r>
      <rPr>
        <sz val="14"/>
        <color rgb="FF262626"/>
        <rFont val="Arial"/>
        <family val="2"/>
      </rPr>
      <t>&lt;</t>
    </r>
    <r>
      <rPr>
        <sz val="14"/>
        <rFont val="Arial"/>
        <family val="2"/>
      </rPr>
      <t xml:space="preserve">= </t>
    </r>
    <r>
      <rPr>
        <sz val="14"/>
        <color rgb="FF111111"/>
        <rFont val="Arial"/>
        <family val="2"/>
      </rPr>
      <t xml:space="preserve">8. score </t>
    </r>
    <r>
      <rPr>
        <sz val="14"/>
        <rFont val="Arial"/>
        <family val="2"/>
      </rPr>
      <t xml:space="preserve">rr
</t>
    </r>
    <r>
      <rPr>
        <sz val="14"/>
        <color rgb="FF262626"/>
        <rFont val="Arial"/>
        <family val="2"/>
      </rPr>
      <t>&gt;</t>
    </r>
    <r>
      <rPr>
        <sz val="14"/>
        <rFont val="Arial"/>
        <family val="2"/>
      </rPr>
      <t xml:space="preserve">= </t>
    </r>
    <r>
      <rPr>
        <sz val="14"/>
        <color rgb="FF111111"/>
        <rFont val="Arial"/>
        <family val="2"/>
      </rPr>
      <t xml:space="preserve">61 </t>
    </r>
    <r>
      <rPr>
        <sz val="14"/>
        <color rgb="FF7E7E7E"/>
        <rFont val="Arial"/>
        <family val="2"/>
      </rPr>
      <t xml:space="preserve">- </t>
    </r>
    <r>
      <rPr>
        <sz val="14"/>
        <color rgb="FF262626"/>
        <rFont val="Arial"/>
        <family val="2"/>
      </rPr>
      <t xml:space="preserve">zéro </t>
    </r>
    <r>
      <rPr>
        <sz val="14"/>
        <rFont val="Arial"/>
        <family val="2"/>
      </rPr>
      <t>j</t>
    </r>
    <r>
      <rPr>
        <sz val="14"/>
        <color rgb="FF262626"/>
        <rFont val="Arial"/>
        <family val="2"/>
      </rPr>
      <t>o</t>
    </r>
    <r>
      <rPr>
        <sz val="14"/>
        <rFont val="Arial"/>
        <family val="2"/>
      </rPr>
      <t>ur</t>
    </r>
  </si>
  <si>
    <r>
      <rPr>
        <sz val="14"/>
        <color rgb="FF111111"/>
        <rFont val="Arial"/>
        <family val="2"/>
      </rPr>
      <t>116 54</t>
    </r>
  </si>
  <si>
    <r>
      <rPr>
        <sz val="14"/>
        <rFont val="Arial"/>
        <family val="2"/>
      </rPr>
      <t xml:space="preserve">Amputations </t>
    </r>
    <r>
      <rPr>
        <sz val="14"/>
        <color rgb="FF111111"/>
        <rFont val="Arial"/>
        <family val="2"/>
      </rPr>
      <t xml:space="preserve">autres </t>
    </r>
    <r>
      <rPr>
        <sz val="14"/>
        <rFont val="Arial"/>
        <family val="2"/>
      </rPr>
      <t xml:space="preserve">score phy </t>
    </r>
    <r>
      <rPr>
        <i/>
        <sz val="14"/>
        <color rgb="FF262626"/>
        <rFont val="Arial"/>
        <family val="2"/>
      </rPr>
      <t xml:space="preserve">&lt;= </t>
    </r>
    <r>
      <rPr>
        <sz val="14"/>
        <color rgb="FF111111"/>
        <rFont val="Arial"/>
        <family val="2"/>
      </rPr>
      <t xml:space="preserve">8, </t>
    </r>
    <r>
      <rPr>
        <sz val="14"/>
        <rFont val="Arial"/>
        <family val="2"/>
      </rPr>
      <t xml:space="preserve">score rr
</t>
    </r>
    <r>
      <rPr>
        <i/>
        <sz val="14"/>
        <color rgb="FF111111"/>
        <rFont val="Arial"/>
        <family val="2"/>
      </rPr>
      <t xml:space="preserve">&gt;= </t>
    </r>
    <r>
      <rPr>
        <sz val="14"/>
        <color rgb="FF111111"/>
        <rFont val="Arial"/>
        <family val="2"/>
      </rPr>
      <t xml:space="preserve">61 </t>
    </r>
    <r>
      <rPr>
        <sz val="14"/>
        <rFont val="Arial"/>
        <family val="2"/>
      </rPr>
      <t>- niveau 1</t>
    </r>
  </si>
  <si>
    <r>
      <rPr>
        <sz val="14"/>
        <color rgb="FF111111"/>
        <rFont val="Arial"/>
        <family val="2"/>
      </rPr>
      <t xml:space="preserve">164 </t>
    </r>
    <r>
      <rPr>
        <sz val="14"/>
        <rFont val="Arial"/>
        <family val="2"/>
      </rPr>
      <t>46</t>
    </r>
  </si>
  <si>
    <r>
      <t xml:space="preserve">7 </t>
    </r>
    <r>
      <rPr>
        <sz val="14"/>
        <color rgb="FF111111"/>
        <rFont val="Arial"/>
        <family val="2"/>
      </rPr>
      <t xml:space="preserve">071 </t>
    </r>
    <r>
      <rPr>
        <sz val="14"/>
        <rFont val="Arial"/>
        <family val="2"/>
      </rPr>
      <t>93</t>
    </r>
  </si>
  <si>
    <r>
      <rPr>
        <sz val="14"/>
        <rFont val="Arial"/>
        <family val="2"/>
      </rPr>
      <t xml:space="preserve">Amputations </t>
    </r>
    <r>
      <rPr>
        <sz val="14"/>
        <color rgb="FF111111"/>
        <rFont val="Arial"/>
        <family val="2"/>
      </rPr>
      <t xml:space="preserve">autres </t>
    </r>
    <r>
      <rPr>
        <sz val="14"/>
        <rFont val="Arial"/>
        <family val="2"/>
      </rPr>
      <t xml:space="preserve">score phy </t>
    </r>
    <r>
      <rPr>
        <i/>
        <sz val="14"/>
        <color rgb="FF111111"/>
        <rFont val="Arial"/>
        <family val="2"/>
      </rPr>
      <t xml:space="preserve">&lt;= </t>
    </r>
    <r>
      <rPr>
        <sz val="14"/>
        <color rgb="FF111111"/>
        <rFont val="Arial"/>
        <family val="2"/>
      </rPr>
      <t xml:space="preserve">8, </t>
    </r>
    <r>
      <rPr>
        <sz val="14"/>
        <rFont val="Arial"/>
        <family val="2"/>
      </rPr>
      <t xml:space="preserve">score rr
</t>
    </r>
    <r>
      <rPr>
        <i/>
        <sz val="14"/>
        <color rgb="FF111111"/>
        <rFont val="Arial"/>
        <family val="2"/>
      </rPr>
      <t xml:space="preserve">&gt;= </t>
    </r>
    <r>
      <rPr>
        <sz val="14"/>
        <color rgb="FF111111"/>
        <rFont val="Arial"/>
        <family val="2"/>
      </rPr>
      <t xml:space="preserve">61 </t>
    </r>
    <r>
      <rPr>
        <sz val="14"/>
        <rFont val="Arial"/>
        <family val="2"/>
      </rPr>
      <t>- niveau 2</t>
    </r>
  </si>
  <si>
    <r>
      <rPr>
        <sz val="14"/>
        <color rgb="FF111111"/>
        <rFont val="Arial"/>
        <family val="2"/>
      </rPr>
      <t xml:space="preserve">205 </t>
    </r>
    <r>
      <rPr>
        <sz val="14"/>
        <rFont val="Arial"/>
        <family val="2"/>
      </rPr>
      <t>22</t>
    </r>
  </si>
  <si>
    <r>
      <t xml:space="preserve">10 </t>
    </r>
    <r>
      <rPr>
        <sz val="14"/>
        <color rgb="FF111111"/>
        <rFont val="Arial"/>
        <family val="2"/>
      </rPr>
      <t xml:space="preserve">260 </t>
    </r>
    <r>
      <rPr>
        <sz val="14"/>
        <rFont val="Arial"/>
        <family val="2"/>
      </rPr>
      <t>91</t>
    </r>
  </si>
  <si>
    <r>
      <rPr>
        <sz val="14"/>
        <rFont val="Arial"/>
        <family val="2"/>
      </rPr>
      <t xml:space="preserve">Amputations </t>
    </r>
    <r>
      <rPr>
        <sz val="14"/>
        <color rgb="FF111111"/>
        <rFont val="Arial"/>
        <family val="2"/>
      </rPr>
      <t xml:space="preserve">autres </t>
    </r>
    <r>
      <rPr>
        <sz val="14"/>
        <rFont val="Arial"/>
        <family val="2"/>
      </rPr>
      <t xml:space="preserve">score phy </t>
    </r>
    <r>
      <rPr>
        <i/>
        <sz val="14"/>
        <color rgb="FF111111"/>
        <rFont val="Arial"/>
        <family val="2"/>
      </rPr>
      <t xml:space="preserve">&gt;= </t>
    </r>
    <r>
      <rPr>
        <sz val="14"/>
        <rFont val="Arial"/>
        <family val="2"/>
      </rPr>
      <t xml:space="preserve">9, score rr
</t>
    </r>
    <r>
      <rPr>
        <i/>
        <sz val="14"/>
        <color rgb="FF111111"/>
        <rFont val="Arial"/>
        <family val="2"/>
      </rPr>
      <t xml:space="preserve">&lt;= </t>
    </r>
    <r>
      <rPr>
        <sz val="14"/>
        <rFont val="Arial"/>
        <family val="2"/>
      </rPr>
      <t>60 - niveau 1</t>
    </r>
  </si>
  <si>
    <r>
      <rPr>
        <sz val="14"/>
        <color rgb="FF111111"/>
        <rFont val="Arial"/>
        <family val="2"/>
      </rPr>
      <t xml:space="preserve">180 </t>
    </r>
    <r>
      <rPr>
        <sz val="14"/>
        <rFont val="Arial"/>
        <family val="2"/>
      </rPr>
      <t>59</t>
    </r>
  </si>
  <si>
    <r>
      <t xml:space="preserve">7 765 </t>
    </r>
    <r>
      <rPr>
        <sz val="14"/>
        <color rgb="FF111111"/>
        <rFont val="Arial"/>
        <family val="2"/>
      </rPr>
      <t>26</t>
    </r>
  </si>
  <si>
    <r>
      <rPr>
        <sz val="14"/>
        <rFont val="Arial"/>
        <family val="2"/>
      </rPr>
      <t xml:space="preserve">Amputations </t>
    </r>
    <r>
      <rPr>
        <sz val="14"/>
        <color rgb="FF111111"/>
        <rFont val="Arial"/>
        <family val="2"/>
      </rPr>
      <t xml:space="preserve">autres </t>
    </r>
    <r>
      <rPr>
        <sz val="14"/>
        <rFont val="Arial"/>
        <family val="2"/>
      </rPr>
      <t xml:space="preserve">score phy </t>
    </r>
    <r>
      <rPr>
        <sz val="14"/>
        <color rgb="FF111111"/>
        <rFont val="Arial"/>
        <family val="2"/>
      </rPr>
      <t xml:space="preserve">&gt;= </t>
    </r>
    <r>
      <rPr>
        <sz val="14"/>
        <rFont val="Arial"/>
        <family val="2"/>
      </rPr>
      <t xml:space="preserve">9, </t>
    </r>
    <r>
      <rPr>
        <sz val="14"/>
        <color rgb="FF111111"/>
        <rFont val="Arial"/>
        <family val="2"/>
      </rPr>
      <t xml:space="preserve">score </t>
    </r>
    <r>
      <rPr>
        <sz val="14"/>
        <rFont val="Arial"/>
        <family val="2"/>
      </rPr>
      <t xml:space="preserve">rr
</t>
    </r>
    <r>
      <rPr>
        <i/>
        <sz val="14"/>
        <color rgb="FF111111"/>
        <rFont val="Arial"/>
        <family val="2"/>
      </rPr>
      <t xml:space="preserve">&lt;= </t>
    </r>
    <r>
      <rPr>
        <sz val="14"/>
        <rFont val="Arial"/>
        <family val="2"/>
      </rPr>
      <t>60 - niveau 2</t>
    </r>
  </si>
  <si>
    <r>
      <rPr>
        <sz val="14"/>
        <color rgb="FF111111"/>
        <rFont val="Arial"/>
        <family val="2"/>
      </rPr>
      <t xml:space="preserve">194 </t>
    </r>
    <r>
      <rPr>
        <sz val="14"/>
        <rFont val="Arial"/>
        <family val="2"/>
      </rPr>
      <t>85</t>
    </r>
  </si>
  <si>
    <r>
      <t xml:space="preserve">12 </t>
    </r>
    <r>
      <rPr>
        <sz val="14"/>
        <color rgb="FF111111"/>
        <rFont val="Arial"/>
        <family val="2"/>
      </rPr>
      <t xml:space="preserve">470 </t>
    </r>
    <r>
      <rPr>
        <sz val="14"/>
        <rFont val="Arial"/>
        <family val="2"/>
      </rPr>
      <t>22</t>
    </r>
  </si>
  <si>
    <r>
      <rPr>
        <sz val="14"/>
        <rFont val="Arial"/>
        <family val="2"/>
      </rPr>
      <t xml:space="preserve">Amputations </t>
    </r>
    <r>
      <rPr>
        <sz val="14"/>
        <color rgb="FF111111"/>
        <rFont val="Arial"/>
        <family val="2"/>
      </rPr>
      <t xml:space="preserve">autres
</t>
    </r>
    <r>
      <rPr>
        <sz val="14"/>
        <rFont val="Arial"/>
        <family val="2"/>
      </rPr>
      <t xml:space="preserve">score phy </t>
    </r>
    <r>
      <rPr>
        <sz val="14"/>
        <color rgb="FF111111"/>
        <rFont val="Arial"/>
        <family val="2"/>
      </rPr>
      <t xml:space="preserve">&gt;= </t>
    </r>
    <r>
      <rPr>
        <sz val="14"/>
        <rFont val="Arial"/>
        <family val="2"/>
      </rPr>
      <t xml:space="preserve">9, </t>
    </r>
    <r>
      <rPr>
        <sz val="14"/>
        <color rgb="FF111111"/>
        <rFont val="Arial"/>
        <family val="2"/>
      </rPr>
      <t xml:space="preserve">score </t>
    </r>
    <r>
      <rPr>
        <sz val="14"/>
        <rFont val="Arial"/>
        <family val="2"/>
      </rPr>
      <t xml:space="preserve">rr
</t>
    </r>
    <r>
      <rPr>
        <i/>
        <sz val="14"/>
        <color rgb="FF111111"/>
        <rFont val="Arial"/>
        <family val="2"/>
      </rPr>
      <t xml:space="preserve">&gt;= </t>
    </r>
    <r>
      <rPr>
        <sz val="14"/>
        <rFont val="Arial"/>
        <family val="2"/>
      </rPr>
      <t>6</t>
    </r>
    <r>
      <rPr>
        <sz val="14"/>
        <color rgb="FF4B4B4B"/>
        <rFont val="Arial"/>
        <family val="2"/>
      </rPr>
      <t>,</t>
    </r>
    <r>
      <rPr>
        <sz val="14"/>
        <rFont val="Arial"/>
        <family val="2"/>
      </rPr>
      <t>1  hors post-chir- zéro jour</t>
    </r>
  </si>
  <si>
    <r>
      <rPr>
        <sz val="14"/>
        <color rgb="FF111111"/>
        <rFont val="Arial"/>
        <family val="2"/>
      </rPr>
      <t>180.15</t>
    </r>
  </si>
  <si>
    <r>
      <rPr>
        <sz val="14"/>
        <color rgb="FF111111"/>
        <rFont val="Arial"/>
        <family val="2"/>
      </rPr>
      <t xml:space="preserve">Amputations </t>
    </r>
    <r>
      <rPr>
        <sz val="14"/>
        <rFont val="Arial"/>
        <family val="2"/>
      </rPr>
      <t xml:space="preserve">autres score phy </t>
    </r>
    <r>
      <rPr>
        <i/>
        <sz val="14"/>
        <color rgb="FF111111"/>
        <rFont val="Arial"/>
        <family val="2"/>
      </rPr>
      <t xml:space="preserve">&gt;= </t>
    </r>
    <r>
      <rPr>
        <sz val="14"/>
        <rFont val="Arial"/>
        <family val="2"/>
      </rPr>
      <t xml:space="preserve">9, </t>
    </r>
    <r>
      <rPr>
        <sz val="14"/>
        <color rgb="FF111111"/>
        <rFont val="Arial"/>
        <family val="2"/>
      </rPr>
      <t xml:space="preserve">score </t>
    </r>
    <r>
      <rPr>
        <sz val="14"/>
        <rFont val="Arial"/>
        <family val="2"/>
      </rPr>
      <t>rr
&gt;= 61</t>
    </r>
    <r>
      <rPr>
        <sz val="14"/>
        <color rgb="FF262626"/>
        <rFont val="Arial"/>
        <family val="2"/>
      </rPr>
      <t xml:space="preserve">, </t>
    </r>
    <r>
      <rPr>
        <sz val="14"/>
        <color rgb="FF111111"/>
        <rFont val="Arial"/>
        <family val="2"/>
      </rPr>
      <t xml:space="preserve">hors </t>
    </r>
    <r>
      <rPr>
        <sz val="14"/>
        <rFont val="Arial"/>
        <family val="2"/>
      </rPr>
      <t>post-chir- niveau 1</t>
    </r>
  </si>
  <si>
    <r>
      <rPr>
        <sz val="14"/>
        <color rgb="FF111111"/>
        <rFont val="Arial"/>
        <family val="2"/>
      </rPr>
      <t>193.70</t>
    </r>
  </si>
  <si>
    <r>
      <rPr>
        <sz val="14"/>
        <color rgb="FF111111"/>
        <rFont val="Arial"/>
        <family val="2"/>
      </rPr>
      <t>9 684.94</t>
    </r>
  </si>
  <si>
    <r>
      <rPr>
        <sz val="14"/>
        <rFont val="Arial"/>
        <family val="2"/>
      </rPr>
      <t xml:space="preserve">Amputations </t>
    </r>
    <r>
      <rPr>
        <sz val="14"/>
        <color rgb="FF111111"/>
        <rFont val="Arial"/>
        <family val="2"/>
      </rPr>
      <t xml:space="preserve">autres
</t>
    </r>
    <r>
      <rPr>
        <sz val="14"/>
        <rFont val="Arial"/>
        <family val="2"/>
      </rPr>
      <t xml:space="preserve">score phy </t>
    </r>
    <r>
      <rPr>
        <sz val="14"/>
        <color rgb="FF111111"/>
        <rFont val="Arial"/>
        <family val="2"/>
      </rPr>
      <t xml:space="preserve">&gt;= </t>
    </r>
    <r>
      <rPr>
        <sz val="14"/>
        <rFont val="Arial"/>
        <family val="2"/>
      </rPr>
      <t xml:space="preserve">9, </t>
    </r>
    <r>
      <rPr>
        <sz val="14"/>
        <color rgb="FF111111"/>
        <rFont val="Arial"/>
        <family val="2"/>
      </rPr>
      <t xml:space="preserve">score </t>
    </r>
    <r>
      <rPr>
        <sz val="14"/>
        <rFont val="Arial"/>
        <family val="2"/>
      </rPr>
      <t xml:space="preserve">rr
</t>
    </r>
    <r>
      <rPr>
        <i/>
        <sz val="14"/>
        <color rgb="FF111111"/>
        <rFont val="Arial"/>
        <family val="2"/>
      </rPr>
      <t xml:space="preserve">&gt;=  </t>
    </r>
    <r>
      <rPr>
        <sz val="14"/>
        <rFont val="Arial"/>
        <family val="2"/>
      </rPr>
      <t>6</t>
    </r>
    <r>
      <rPr>
        <sz val="14"/>
        <color rgb="FF626262"/>
        <rFont val="Arial"/>
        <family val="2"/>
      </rPr>
      <t>,</t>
    </r>
    <r>
      <rPr>
        <sz val="14"/>
        <rFont val="Arial"/>
        <family val="2"/>
      </rPr>
      <t xml:space="preserve">1  </t>
    </r>
    <r>
      <rPr>
        <sz val="14"/>
        <color rgb="FF111111"/>
        <rFont val="Arial"/>
        <family val="2"/>
      </rPr>
      <t xml:space="preserve">hors </t>
    </r>
    <r>
      <rPr>
        <sz val="14"/>
        <rFont val="Arial"/>
        <family val="2"/>
      </rPr>
      <t>post-chir- niveau 2</t>
    </r>
  </si>
  <si>
    <r>
      <rPr>
        <sz val="14"/>
        <color rgb="FF111111"/>
        <rFont val="Arial"/>
        <family val="2"/>
      </rPr>
      <t>194.61</t>
    </r>
  </si>
  <si>
    <r>
      <rPr>
        <sz val="14"/>
        <color rgb="FF262626"/>
        <rFont val="Arial"/>
        <family val="2"/>
      </rPr>
      <t>0803</t>
    </r>
    <r>
      <rPr>
        <sz val="14"/>
        <rFont val="Arial"/>
        <family val="2"/>
      </rPr>
      <t>JO</t>
    </r>
  </si>
  <si>
    <r>
      <rPr>
        <sz val="14"/>
        <rFont val="Arial"/>
        <family val="2"/>
      </rPr>
      <t xml:space="preserve">Amputations autres score phy </t>
    </r>
    <r>
      <rPr>
        <i/>
        <sz val="14"/>
        <rFont val="Arial"/>
        <family val="2"/>
      </rPr>
      <t xml:space="preserve">&gt;= </t>
    </r>
    <r>
      <rPr>
        <sz val="14"/>
        <color rgb="FF111111"/>
        <rFont val="Arial"/>
        <family val="2"/>
      </rPr>
      <t xml:space="preserve">9, score </t>
    </r>
    <r>
      <rPr>
        <sz val="14"/>
        <rFont val="Arial"/>
        <family val="2"/>
      </rPr>
      <t xml:space="preserve">rr
</t>
    </r>
    <r>
      <rPr>
        <sz val="14"/>
        <color rgb="FF111111"/>
        <rFont val="Arial"/>
        <family val="2"/>
      </rPr>
      <t xml:space="preserve">&gt;= </t>
    </r>
    <r>
      <rPr>
        <sz val="14"/>
        <rFont val="Arial"/>
        <family val="2"/>
      </rPr>
      <t>61</t>
    </r>
    <r>
      <rPr>
        <sz val="14"/>
        <color rgb="FF262626"/>
        <rFont val="Arial"/>
        <family val="2"/>
      </rPr>
      <t xml:space="preserve">, </t>
    </r>
    <r>
      <rPr>
        <sz val="14"/>
        <rFont val="Arial"/>
        <family val="2"/>
      </rPr>
      <t>post-chir - zéro iour</t>
    </r>
  </si>
  <si>
    <r>
      <rPr>
        <sz val="14"/>
        <color rgb="FF111111"/>
        <rFont val="Arial"/>
        <family val="2"/>
      </rPr>
      <t>182.47</t>
    </r>
  </si>
  <si>
    <r>
      <rPr>
        <sz val="14"/>
        <color rgb="FF111111"/>
        <rFont val="Arial"/>
        <family val="2"/>
      </rPr>
      <t xml:space="preserve">Amputations </t>
    </r>
    <r>
      <rPr>
        <sz val="14"/>
        <color rgb="FF262626"/>
        <rFont val="Arial"/>
        <family val="2"/>
      </rPr>
      <t>au</t>
    </r>
    <r>
      <rPr>
        <sz val="14"/>
        <rFont val="Arial"/>
        <family val="2"/>
      </rPr>
      <t>tre</t>
    </r>
    <r>
      <rPr>
        <sz val="14"/>
        <color rgb="FF262626"/>
        <rFont val="Arial"/>
        <family val="2"/>
      </rPr>
      <t xml:space="preserve">s
</t>
    </r>
    <r>
      <rPr>
        <sz val="14"/>
        <color rgb="FF111111"/>
        <rFont val="Arial"/>
        <family val="2"/>
      </rPr>
      <t xml:space="preserve">score phy </t>
    </r>
    <r>
      <rPr>
        <sz val="14"/>
        <color rgb="FF4B4B4B"/>
        <rFont val="Arial"/>
        <family val="2"/>
      </rPr>
      <t>&gt;</t>
    </r>
    <r>
      <rPr>
        <sz val="14"/>
        <color rgb="FF7E7E7E"/>
        <rFont val="Arial"/>
        <family val="2"/>
      </rPr>
      <t xml:space="preserve">= </t>
    </r>
    <r>
      <rPr>
        <sz val="14"/>
        <color rgb="FF111111"/>
        <rFont val="Arial"/>
        <family val="2"/>
      </rPr>
      <t xml:space="preserve">9, score </t>
    </r>
    <r>
      <rPr>
        <sz val="14"/>
        <rFont val="Arial"/>
        <family val="2"/>
      </rPr>
      <t xml:space="preserve">rr
</t>
    </r>
    <r>
      <rPr>
        <i/>
        <sz val="14"/>
        <color rgb="FF262626"/>
        <rFont val="Arial"/>
        <family val="2"/>
      </rPr>
      <t>&gt;</t>
    </r>
    <r>
      <rPr>
        <i/>
        <sz val="14"/>
        <rFont val="Arial"/>
        <family val="2"/>
      </rPr>
      <t xml:space="preserve">= </t>
    </r>
    <r>
      <rPr>
        <sz val="14"/>
        <color rgb="FF262626"/>
        <rFont val="Arial"/>
        <family val="2"/>
      </rPr>
      <t>6</t>
    </r>
    <r>
      <rPr>
        <sz val="14"/>
        <rFont val="Arial"/>
        <family val="2"/>
      </rPr>
      <t xml:space="preserve">1, post-chir -
</t>
    </r>
    <r>
      <rPr>
        <b/>
        <sz val="14"/>
        <rFont val="Arial"/>
        <family val="2"/>
      </rPr>
      <t>niveau 1</t>
    </r>
  </si>
  <si>
    <r>
      <rPr>
        <sz val="14"/>
        <color rgb="FF262626"/>
        <rFont val="Arial"/>
        <family val="2"/>
      </rPr>
      <t>197</t>
    </r>
    <r>
      <rPr>
        <sz val="14"/>
        <rFont val="Arial"/>
        <family val="2"/>
      </rPr>
      <t>.8</t>
    </r>
    <r>
      <rPr>
        <sz val="14"/>
        <color rgb="FF262626"/>
        <rFont val="Arial"/>
        <family val="2"/>
      </rPr>
      <t>3</t>
    </r>
  </si>
  <si>
    <r>
      <rPr>
        <sz val="14"/>
        <color rgb="FF111111"/>
        <rFont val="Arial"/>
        <family val="2"/>
      </rPr>
      <t>9 891.56</t>
    </r>
  </si>
  <si>
    <r>
      <rPr>
        <sz val="14"/>
        <color rgb="FF111111"/>
        <rFont val="Arial"/>
        <family val="2"/>
      </rPr>
      <t xml:space="preserve">Amputations autres score phy </t>
    </r>
    <r>
      <rPr>
        <i/>
        <sz val="14"/>
        <color rgb="FF262626"/>
        <rFont val="Arial"/>
        <family val="2"/>
      </rPr>
      <t>&gt;</t>
    </r>
    <r>
      <rPr>
        <i/>
        <sz val="14"/>
        <rFont val="Arial"/>
        <family val="2"/>
      </rPr>
      <t xml:space="preserve">= </t>
    </r>
    <r>
      <rPr>
        <sz val="14"/>
        <color rgb="FF262626"/>
        <rFont val="Arial"/>
        <family val="2"/>
      </rPr>
      <t>9</t>
    </r>
    <r>
      <rPr>
        <sz val="14"/>
        <rFont val="Arial"/>
        <family val="2"/>
      </rPr>
      <t xml:space="preserve">. </t>
    </r>
    <r>
      <rPr>
        <sz val="14"/>
        <color rgb="FF262626"/>
        <rFont val="Arial"/>
        <family val="2"/>
      </rPr>
      <t xml:space="preserve">score </t>
    </r>
    <r>
      <rPr>
        <sz val="14"/>
        <rFont val="Arial"/>
        <family val="2"/>
      </rPr>
      <t xml:space="preserve">rr
</t>
    </r>
    <r>
      <rPr>
        <sz val="14"/>
        <color rgb="FF4B4B4B"/>
        <rFont val="Arial"/>
        <family val="2"/>
      </rPr>
      <t>&gt;</t>
    </r>
    <r>
      <rPr>
        <sz val="14"/>
        <color rgb="FF7E7E7E"/>
        <rFont val="Arial"/>
        <family val="2"/>
      </rPr>
      <t xml:space="preserve">= </t>
    </r>
    <r>
      <rPr>
        <sz val="14"/>
        <color rgb="FF111111"/>
        <rFont val="Arial"/>
        <family val="2"/>
      </rPr>
      <t xml:space="preserve">61, </t>
    </r>
    <r>
      <rPr>
        <sz val="14"/>
        <rFont val="Arial"/>
        <family val="2"/>
      </rPr>
      <t xml:space="preserve">post-chir - </t>
    </r>
    <r>
      <rPr>
        <sz val="14"/>
        <color rgb="FF111111"/>
        <rFont val="Arial"/>
        <family val="2"/>
      </rPr>
      <t>niveau 2</t>
    </r>
  </si>
  <si>
    <r>
      <rPr>
        <sz val="14"/>
        <color rgb="FF111111"/>
        <rFont val="Arial"/>
        <family val="2"/>
      </rPr>
      <t>234.58</t>
    </r>
  </si>
  <si>
    <r>
      <rPr>
        <sz val="14"/>
        <color rgb="FF111111"/>
        <rFont val="Arial"/>
        <family val="2"/>
      </rPr>
      <t>11 729.14</t>
    </r>
  </si>
  <si>
    <r>
      <rPr>
        <sz val="14"/>
        <rFont val="Arial"/>
        <family val="2"/>
      </rPr>
      <t>Inf</t>
    </r>
    <r>
      <rPr>
        <sz val="14"/>
        <color rgb="FF262626"/>
        <rFont val="Arial"/>
        <family val="2"/>
      </rPr>
      <t>ect</t>
    </r>
    <r>
      <rPr>
        <sz val="14"/>
        <rFont val="Arial"/>
        <family val="2"/>
      </rPr>
      <t>i</t>
    </r>
    <r>
      <rPr>
        <sz val="14"/>
        <color rgb="FF262626"/>
        <rFont val="Arial"/>
        <family val="2"/>
      </rPr>
      <t xml:space="preserve">ons </t>
    </r>
    <r>
      <rPr>
        <sz val="14"/>
        <color rgb="FF111111"/>
        <rFont val="Arial"/>
        <family val="2"/>
      </rPr>
      <t xml:space="preserve">ostéo-
articulaires, score </t>
    </r>
    <r>
      <rPr>
        <sz val="14"/>
        <rFont val="Arial"/>
        <family val="2"/>
      </rPr>
      <t xml:space="preserve">phy
</t>
    </r>
    <r>
      <rPr>
        <i/>
        <sz val="14"/>
        <color rgb="FF262626"/>
        <rFont val="Arial"/>
        <family val="2"/>
      </rPr>
      <t>&lt;</t>
    </r>
    <r>
      <rPr>
        <i/>
        <sz val="14"/>
        <rFont val="Arial"/>
        <family val="2"/>
      </rPr>
      <t xml:space="preserve">= </t>
    </r>
    <r>
      <rPr>
        <sz val="14"/>
        <color rgb="FF262626"/>
        <rFont val="Arial"/>
        <family val="2"/>
      </rPr>
      <t xml:space="preserve">8 </t>
    </r>
    <r>
      <rPr>
        <sz val="14"/>
        <rFont val="Arial"/>
        <family val="2"/>
      </rPr>
      <t xml:space="preserve">- </t>
    </r>
    <r>
      <rPr>
        <sz val="14"/>
        <color rgb="FF111111"/>
        <rFont val="Arial"/>
        <family val="2"/>
      </rPr>
      <t xml:space="preserve">zéro </t>
    </r>
    <r>
      <rPr>
        <sz val="14"/>
        <rFont val="Arial"/>
        <family val="2"/>
      </rPr>
      <t>i</t>
    </r>
    <r>
      <rPr>
        <sz val="14"/>
        <color rgb="FF262626"/>
        <rFont val="Arial"/>
        <family val="2"/>
      </rPr>
      <t>o</t>
    </r>
    <r>
      <rPr>
        <sz val="14"/>
        <rFont val="Arial"/>
        <family val="2"/>
      </rPr>
      <t>ur</t>
    </r>
  </si>
  <si>
    <r>
      <rPr>
        <sz val="14"/>
        <color rgb="FF111111"/>
        <rFont val="Arial"/>
        <family val="2"/>
      </rPr>
      <t>125.81</t>
    </r>
  </si>
  <si>
    <r>
      <rPr>
        <sz val="14"/>
        <color rgb="FF111111"/>
        <rFont val="Arial"/>
        <family val="2"/>
      </rPr>
      <t>0818A1</t>
    </r>
  </si>
  <si>
    <r>
      <rPr>
        <sz val="14"/>
        <rFont val="Arial"/>
        <family val="2"/>
      </rPr>
      <t>Inf</t>
    </r>
    <r>
      <rPr>
        <sz val="14"/>
        <color rgb="FF262626"/>
        <rFont val="Arial"/>
        <family val="2"/>
      </rPr>
      <t>ect</t>
    </r>
    <r>
      <rPr>
        <sz val="14"/>
        <rFont val="Arial"/>
        <family val="2"/>
      </rPr>
      <t>i</t>
    </r>
    <r>
      <rPr>
        <sz val="14"/>
        <color rgb="FF262626"/>
        <rFont val="Arial"/>
        <family val="2"/>
      </rPr>
      <t xml:space="preserve">ons </t>
    </r>
    <r>
      <rPr>
        <sz val="14"/>
        <color rgb="FF111111"/>
        <rFont val="Arial"/>
        <family val="2"/>
      </rPr>
      <t xml:space="preserve">estée-
articulaires, score </t>
    </r>
    <r>
      <rPr>
        <sz val="14"/>
        <rFont val="Arial"/>
        <family val="2"/>
      </rPr>
      <t xml:space="preserve">phy
</t>
    </r>
    <r>
      <rPr>
        <i/>
        <sz val="14"/>
        <color rgb="FF262626"/>
        <rFont val="Arial"/>
        <family val="2"/>
      </rPr>
      <t>&lt;</t>
    </r>
    <r>
      <rPr>
        <i/>
        <sz val="14"/>
        <rFont val="Arial"/>
        <family val="2"/>
      </rPr>
      <t xml:space="preserve">= </t>
    </r>
    <r>
      <rPr>
        <sz val="14"/>
        <color rgb="FF262626"/>
        <rFont val="Arial"/>
        <family val="2"/>
      </rPr>
      <t xml:space="preserve">8 </t>
    </r>
    <r>
      <rPr>
        <sz val="14"/>
        <rFont val="Arial"/>
        <family val="2"/>
      </rPr>
      <t xml:space="preserve">- </t>
    </r>
    <r>
      <rPr>
        <sz val="14"/>
        <color rgb="FF111111"/>
        <rFont val="Arial"/>
        <family val="2"/>
      </rPr>
      <t>niveau 1</t>
    </r>
  </si>
  <si>
    <r>
      <rPr>
        <sz val="14"/>
        <color rgb="FF111111"/>
        <rFont val="Arial"/>
        <family val="2"/>
      </rPr>
      <t>146.89</t>
    </r>
  </si>
  <si>
    <r>
      <t xml:space="preserve">4 </t>
    </r>
    <r>
      <rPr>
        <sz val="14"/>
        <color rgb="FF111111"/>
        <rFont val="Arial"/>
        <family val="2"/>
      </rPr>
      <t>259.83</t>
    </r>
  </si>
  <si>
    <r>
      <rPr>
        <sz val="14"/>
        <color rgb="FF262626"/>
        <rFont val="Arial"/>
        <family val="2"/>
      </rPr>
      <t>0818A2</t>
    </r>
  </si>
  <si>
    <r>
      <rPr>
        <sz val="14"/>
        <rFont val="Arial"/>
        <family val="2"/>
      </rPr>
      <t>Inf</t>
    </r>
    <r>
      <rPr>
        <sz val="14"/>
        <color rgb="FF262626"/>
        <rFont val="Arial"/>
        <family val="2"/>
      </rPr>
      <t>ect</t>
    </r>
    <r>
      <rPr>
        <sz val="14"/>
        <rFont val="Arial"/>
        <family val="2"/>
      </rPr>
      <t>i</t>
    </r>
    <r>
      <rPr>
        <sz val="14"/>
        <color rgb="FF262626"/>
        <rFont val="Arial"/>
        <family val="2"/>
      </rPr>
      <t xml:space="preserve">ons </t>
    </r>
    <r>
      <rPr>
        <sz val="14"/>
        <color rgb="FF111111"/>
        <rFont val="Arial"/>
        <family val="2"/>
      </rPr>
      <t xml:space="preserve">estée-
articulaires, score </t>
    </r>
    <r>
      <rPr>
        <sz val="14"/>
        <rFont val="Arial"/>
        <family val="2"/>
      </rPr>
      <t xml:space="preserve">phy
</t>
    </r>
    <r>
      <rPr>
        <i/>
        <sz val="14"/>
        <color rgb="FF262626"/>
        <rFont val="Arial"/>
        <family val="2"/>
      </rPr>
      <t>&lt;</t>
    </r>
    <r>
      <rPr>
        <i/>
        <sz val="14"/>
        <rFont val="Arial"/>
        <family val="2"/>
      </rPr>
      <t xml:space="preserve">= </t>
    </r>
    <r>
      <rPr>
        <sz val="14"/>
        <color rgb="FF262626"/>
        <rFont val="Arial"/>
        <family val="2"/>
      </rPr>
      <t xml:space="preserve">8 </t>
    </r>
    <r>
      <rPr>
        <sz val="14"/>
        <rFont val="Arial"/>
        <family val="2"/>
      </rPr>
      <t xml:space="preserve">- </t>
    </r>
    <r>
      <rPr>
        <sz val="14"/>
        <color rgb="FF111111"/>
        <rFont val="Arial"/>
        <family val="2"/>
      </rPr>
      <t>niveau 2</t>
    </r>
  </si>
  <si>
    <r>
      <rPr>
        <sz val="14"/>
        <color rgb="FF111111"/>
        <rFont val="Arial"/>
        <family val="2"/>
      </rPr>
      <t>182.89</t>
    </r>
  </si>
  <si>
    <r>
      <rPr>
        <sz val="14"/>
        <color rgb="FF111111"/>
        <rFont val="Arial"/>
        <family val="2"/>
      </rPr>
      <t xml:space="preserve">7 </t>
    </r>
    <r>
      <rPr>
        <sz val="14"/>
        <color rgb="FF262626"/>
        <rFont val="Arial"/>
        <family val="2"/>
      </rPr>
      <t>864</t>
    </r>
    <r>
      <rPr>
        <sz val="14"/>
        <rFont val="Arial"/>
        <family val="2"/>
      </rPr>
      <t>.3</t>
    </r>
    <r>
      <rPr>
        <sz val="14"/>
        <color rgb="FF262626"/>
        <rFont val="Arial"/>
        <family val="2"/>
      </rPr>
      <t>3</t>
    </r>
  </si>
  <si>
    <r>
      <rPr>
        <sz val="14"/>
        <color rgb="FF262626"/>
        <rFont val="Arial"/>
        <family val="2"/>
      </rPr>
      <t>0818</t>
    </r>
    <r>
      <rPr>
        <sz val="14"/>
        <rFont val="Arial"/>
        <family val="2"/>
      </rPr>
      <t>BO</t>
    </r>
  </si>
  <si>
    <r>
      <rPr>
        <sz val="14"/>
        <rFont val="Arial"/>
        <family val="2"/>
      </rPr>
      <t>Inf</t>
    </r>
    <r>
      <rPr>
        <sz val="14"/>
        <color rgb="FF262626"/>
        <rFont val="Arial"/>
        <family val="2"/>
      </rPr>
      <t>ect</t>
    </r>
    <r>
      <rPr>
        <sz val="14"/>
        <rFont val="Arial"/>
        <family val="2"/>
      </rPr>
      <t>i</t>
    </r>
    <r>
      <rPr>
        <sz val="14"/>
        <color rgb="FF262626"/>
        <rFont val="Arial"/>
        <family val="2"/>
      </rPr>
      <t xml:space="preserve">ons </t>
    </r>
    <r>
      <rPr>
        <sz val="14"/>
        <color rgb="FF111111"/>
        <rFont val="Arial"/>
        <family val="2"/>
      </rPr>
      <t xml:space="preserve">ostéo-
articulaires, score </t>
    </r>
    <r>
      <rPr>
        <sz val="14"/>
        <rFont val="Arial"/>
        <family val="2"/>
      </rPr>
      <t xml:space="preserve">phy [ </t>
    </r>
    <r>
      <rPr>
        <sz val="14"/>
        <color rgb="FF262626"/>
        <rFont val="Arial"/>
        <family val="2"/>
      </rPr>
      <t xml:space="preserve">9 </t>
    </r>
    <r>
      <rPr>
        <sz val="14"/>
        <rFont val="Arial"/>
        <family val="2"/>
      </rPr>
      <t xml:space="preserve">121- </t>
    </r>
    <r>
      <rPr>
        <sz val="14"/>
        <color rgb="FF111111"/>
        <rFont val="Arial"/>
        <family val="2"/>
      </rPr>
      <t xml:space="preserve">zéro </t>
    </r>
    <r>
      <rPr>
        <sz val="14"/>
        <rFont val="Arial"/>
        <family val="2"/>
      </rPr>
      <t>iour</t>
    </r>
  </si>
  <si>
    <r>
      <rPr>
        <sz val="14"/>
        <color rgb="FF111111"/>
        <rFont val="Arial"/>
        <family val="2"/>
      </rPr>
      <t>141.43</t>
    </r>
  </si>
  <si>
    <r>
      <rPr>
        <sz val="14"/>
        <color rgb="FF262626"/>
        <rFont val="Arial"/>
        <family val="2"/>
      </rPr>
      <t>0818</t>
    </r>
    <r>
      <rPr>
        <sz val="14"/>
        <rFont val="Arial"/>
        <family val="2"/>
      </rPr>
      <t>B1</t>
    </r>
  </si>
  <si>
    <r>
      <rPr>
        <sz val="14"/>
        <rFont val="Arial"/>
        <family val="2"/>
      </rPr>
      <t>Inf</t>
    </r>
    <r>
      <rPr>
        <sz val="14"/>
        <color rgb="FF262626"/>
        <rFont val="Arial"/>
        <family val="2"/>
      </rPr>
      <t>ect</t>
    </r>
    <r>
      <rPr>
        <sz val="14"/>
        <rFont val="Arial"/>
        <family val="2"/>
      </rPr>
      <t>i</t>
    </r>
    <r>
      <rPr>
        <sz val="14"/>
        <color rgb="FF262626"/>
        <rFont val="Arial"/>
        <family val="2"/>
      </rPr>
      <t xml:space="preserve">ons </t>
    </r>
    <r>
      <rPr>
        <sz val="14"/>
        <color rgb="FF111111"/>
        <rFont val="Arial"/>
        <family val="2"/>
      </rPr>
      <t xml:space="preserve">ostéo-
articulaires, score </t>
    </r>
    <r>
      <rPr>
        <sz val="14"/>
        <rFont val="Arial"/>
        <family val="2"/>
      </rPr>
      <t>ph</t>
    </r>
    <r>
      <rPr>
        <sz val="14"/>
        <color rgb="FF262626"/>
        <rFont val="Arial"/>
        <family val="2"/>
      </rPr>
      <t xml:space="preserve">y </t>
    </r>
    <r>
      <rPr>
        <sz val="14"/>
        <rFont val="Arial"/>
        <family val="2"/>
      </rPr>
      <t>[</t>
    </r>
    <r>
      <rPr>
        <sz val="14"/>
        <color rgb="FF262626"/>
        <rFont val="Arial"/>
        <family val="2"/>
      </rPr>
      <t xml:space="preserve">9 </t>
    </r>
    <r>
      <rPr>
        <sz val="14"/>
        <rFont val="Arial"/>
        <family val="2"/>
      </rPr>
      <t>121- ni</t>
    </r>
    <r>
      <rPr>
        <sz val="14"/>
        <color rgb="FF262626"/>
        <rFont val="Arial"/>
        <family val="2"/>
      </rPr>
      <t xml:space="preserve">veau </t>
    </r>
    <r>
      <rPr>
        <sz val="14"/>
        <rFont val="Arial"/>
        <family val="2"/>
      </rPr>
      <t>1</t>
    </r>
  </si>
  <si>
    <r>
      <rPr>
        <sz val="14"/>
        <color rgb="FF111111"/>
        <rFont val="Arial"/>
        <family val="2"/>
      </rPr>
      <t>162.89</t>
    </r>
  </si>
  <si>
    <r>
      <rPr>
        <sz val="14"/>
        <color rgb="FF111111"/>
        <rFont val="Arial"/>
        <family val="2"/>
      </rPr>
      <t>7 004.44</t>
    </r>
  </si>
  <si>
    <r>
      <rPr>
        <sz val="14"/>
        <color rgb="FF262626"/>
        <rFont val="Arial"/>
        <family val="2"/>
      </rPr>
      <t>0818</t>
    </r>
    <r>
      <rPr>
        <sz val="14"/>
        <rFont val="Arial"/>
        <family val="2"/>
      </rPr>
      <t>B2</t>
    </r>
  </si>
  <si>
    <r>
      <rPr>
        <sz val="14"/>
        <rFont val="Arial"/>
        <family val="2"/>
      </rPr>
      <t>Inf</t>
    </r>
    <r>
      <rPr>
        <sz val="14"/>
        <color rgb="FF262626"/>
        <rFont val="Arial"/>
        <family val="2"/>
      </rPr>
      <t>ect</t>
    </r>
    <r>
      <rPr>
        <sz val="14"/>
        <rFont val="Arial"/>
        <family val="2"/>
      </rPr>
      <t>i</t>
    </r>
    <r>
      <rPr>
        <sz val="14"/>
        <color rgb="FF262626"/>
        <rFont val="Arial"/>
        <family val="2"/>
      </rPr>
      <t>on</t>
    </r>
    <r>
      <rPr>
        <sz val="14"/>
        <rFont val="Arial"/>
        <family val="2"/>
      </rPr>
      <t xml:space="preserve">s </t>
    </r>
    <r>
      <rPr>
        <sz val="14"/>
        <color rgb="FF111111"/>
        <rFont val="Arial"/>
        <family val="2"/>
      </rPr>
      <t xml:space="preserve">ostéo-
articulaires, score </t>
    </r>
    <r>
      <rPr>
        <sz val="14"/>
        <rFont val="Arial"/>
        <family val="2"/>
      </rPr>
      <t>phy [</t>
    </r>
    <r>
      <rPr>
        <sz val="14"/>
        <color rgb="FF262626"/>
        <rFont val="Arial"/>
        <family val="2"/>
      </rPr>
      <t xml:space="preserve">9 </t>
    </r>
    <r>
      <rPr>
        <sz val="14"/>
        <rFont val="Arial"/>
        <family val="2"/>
      </rPr>
      <t xml:space="preserve">121- </t>
    </r>
    <r>
      <rPr>
        <sz val="14"/>
        <color rgb="FF111111"/>
        <rFont val="Arial"/>
        <family val="2"/>
      </rPr>
      <t xml:space="preserve">niveau </t>
    </r>
    <r>
      <rPr>
        <sz val="14"/>
        <color rgb="FF262626"/>
        <rFont val="Arial"/>
        <family val="2"/>
      </rPr>
      <t>2</t>
    </r>
  </si>
  <si>
    <r>
      <rPr>
        <sz val="14"/>
        <color rgb="FF111111"/>
        <rFont val="Arial"/>
        <family val="2"/>
      </rPr>
      <t>187.73</t>
    </r>
  </si>
  <si>
    <r>
      <rPr>
        <sz val="14"/>
        <color rgb="FF111111"/>
        <rFont val="Arial"/>
        <family val="2"/>
      </rPr>
      <t>10 700.55</t>
    </r>
  </si>
  <si>
    <r>
      <rPr>
        <sz val="14"/>
        <rFont val="Arial"/>
        <family val="2"/>
      </rPr>
      <t>Inf</t>
    </r>
    <r>
      <rPr>
        <sz val="14"/>
        <color rgb="FF262626"/>
        <rFont val="Arial"/>
        <family val="2"/>
      </rPr>
      <t>ect</t>
    </r>
    <r>
      <rPr>
        <sz val="14"/>
        <rFont val="Arial"/>
        <family val="2"/>
      </rPr>
      <t>i</t>
    </r>
    <r>
      <rPr>
        <sz val="14"/>
        <color rgb="FF262626"/>
        <rFont val="Arial"/>
        <family val="2"/>
      </rPr>
      <t>on</t>
    </r>
    <r>
      <rPr>
        <sz val="14"/>
        <rFont val="Arial"/>
        <family val="2"/>
      </rPr>
      <t xml:space="preserve">s </t>
    </r>
    <r>
      <rPr>
        <sz val="14"/>
        <color rgb="FF111111"/>
        <rFont val="Arial"/>
        <family val="2"/>
      </rPr>
      <t>ostéo-
articulaires</t>
    </r>
    <r>
      <rPr>
        <sz val="14"/>
        <color rgb="FF4B4B4B"/>
        <rFont val="Arial"/>
        <family val="2"/>
      </rPr>
      <t xml:space="preserve">, </t>
    </r>
    <r>
      <rPr>
        <sz val="14"/>
        <color rgb="FF262626"/>
        <rFont val="Arial"/>
        <family val="2"/>
      </rPr>
      <t xml:space="preserve">score </t>
    </r>
    <r>
      <rPr>
        <sz val="14"/>
        <rFont val="Arial"/>
        <family val="2"/>
      </rPr>
      <t xml:space="preserve">phy
</t>
    </r>
    <r>
      <rPr>
        <i/>
        <sz val="14"/>
        <color rgb="FF111111"/>
        <rFont val="Arial"/>
        <family val="2"/>
      </rPr>
      <t xml:space="preserve">&gt;= </t>
    </r>
    <r>
      <rPr>
        <sz val="14"/>
        <color rgb="FF111111"/>
        <rFont val="Arial"/>
        <family val="2"/>
      </rPr>
      <t xml:space="preserve">13, </t>
    </r>
    <r>
      <rPr>
        <sz val="14"/>
        <rFont val="Arial"/>
        <family val="2"/>
      </rPr>
      <t xml:space="preserve">post-chir - </t>
    </r>
    <r>
      <rPr>
        <sz val="14"/>
        <color rgb="FF111111"/>
        <rFont val="Arial"/>
        <family val="2"/>
      </rPr>
      <t xml:space="preserve">niveau </t>
    </r>
    <r>
      <rPr>
        <sz val="14"/>
        <rFont val="Arial"/>
        <family val="2"/>
      </rPr>
      <t>1</t>
    </r>
  </si>
  <si>
    <r>
      <rPr>
        <sz val="14"/>
        <color rgb="FF111111"/>
        <rFont val="Arial"/>
        <family val="2"/>
      </rPr>
      <t>194.07</t>
    </r>
  </si>
  <si>
    <r>
      <rPr>
        <sz val="14"/>
        <color rgb="FF111111"/>
        <rFont val="Arial"/>
        <family val="2"/>
      </rPr>
      <t>9 703.31</t>
    </r>
  </si>
  <si>
    <r>
      <rPr>
        <sz val="14"/>
        <color rgb="FF262626"/>
        <rFont val="Arial"/>
        <family val="2"/>
      </rPr>
      <t>0818C2</t>
    </r>
  </si>
  <si>
    <r>
      <rPr>
        <sz val="14"/>
        <rFont val="Arial"/>
        <family val="2"/>
      </rPr>
      <t>In</t>
    </r>
    <r>
      <rPr>
        <sz val="14"/>
        <color rgb="FF262626"/>
        <rFont val="Arial"/>
        <family val="2"/>
      </rPr>
      <t>fect</t>
    </r>
    <r>
      <rPr>
        <sz val="14"/>
        <rFont val="Arial"/>
        <family val="2"/>
      </rPr>
      <t>ion</t>
    </r>
    <r>
      <rPr>
        <sz val="14"/>
        <color rgb="FF262626"/>
        <rFont val="Arial"/>
        <family val="2"/>
      </rPr>
      <t xml:space="preserve">s </t>
    </r>
    <r>
      <rPr>
        <sz val="14"/>
        <color rgb="FF111111"/>
        <rFont val="Arial"/>
        <family val="2"/>
      </rPr>
      <t xml:space="preserve">ostéo- </t>
    </r>
    <r>
      <rPr>
        <sz val="14"/>
        <color rgb="FF262626"/>
        <rFont val="Arial"/>
        <family val="2"/>
      </rPr>
      <t>a</t>
    </r>
    <r>
      <rPr>
        <sz val="14"/>
        <rFont val="Arial"/>
        <family val="2"/>
      </rPr>
      <t xml:space="preserve">rticul </t>
    </r>
    <r>
      <rPr>
        <sz val="14"/>
        <color rgb="FF262626"/>
        <rFont val="Arial"/>
        <family val="2"/>
      </rPr>
      <t>a</t>
    </r>
    <r>
      <rPr>
        <sz val="14"/>
        <rFont val="Arial"/>
        <family val="2"/>
      </rPr>
      <t xml:space="preserve">ires, </t>
    </r>
    <r>
      <rPr>
        <sz val="14"/>
        <color rgb="FF262626"/>
        <rFont val="Arial"/>
        <family val="2"/>
      </rPr>
      <t xml:space="preserve">score </t>
    </r>
    <r>
      <rPr>
        <sz val="14"/>
        <rFont val="Arial"/>
        <family val="2"/>
      </rPr>
      <t xml:space="preserve">phy
</t>
    </r>
    <r>
      <rPr>
        <sz val="14"/>
        <color rgb="FF262626"/>
        <rFont val="Arial"/>
        <family val="2"/>
      </rPr>
      <t>&gt;</t>
    </r>
    <r>
      <rPr>
        <sz val="14"/>
        <rFont val="Arial"/>
        <family val="2"/>
      </rPr>
      <t xml:space="preserve">= </t>
    </r>
    <r>
      <rPr>
        <sz val="14"/>
        <color rgb="FF111111"/>
        <rFont val="Arial"/>
        <family val="2"/>
      </rPr>
      <t xml:space="preserve">13, </t>
    </r>
    <r>
      <rPr>
        <sz val="14"/>
        <rFont val="Arial"/>
        <family val="2"/>
      </rPr>
      <t>post-</t>
    </r>
    <r>
      <rPr>
        <sz val="14"/>
        <color rgb="FF262626"/>
        <rFont val="Arial"/>
        <family val="2"/>
      </rPr>
      <t>ch</t>
    </r>
    <r>
      <rPr>
        <sz val="14"/>
        <rFont val="Arial"/>
        <family val="2"/>
      </rPr>
      <t>ir - niv</t>
    </r>
    <r>
      <rPr>
        <sz val="14"/>
        <color rgb="FF262626"/>
        <rFont val="Arial"/>
        <family val="2"/>
      </rPr>
      <t>ea</t>
    </r>
    <r>
      <rPr>
        <sz val="14"/>
        <rFont val="Arial"/>
        <family val="2"/>
      </rPr>
      <t xml:space="preserve">u </t>
    </r>
    <r>
      <rPr>
        <sz val="14"/>
        <color rgb="FF111111"/>
        <rFont val="Arial"/>
        <family val="2"/>
      </rPr>
      <t>2</t>
    </r>
  </si>
  <si>
    <r>
      <rPr>
        <sz val="14"/>
        <color rgb="FF111111"/>
        <rFont val="Arial"/>
        <family val="2"/>
      </rPr>
      <t>202.31</t>
    </r>
  </si>
  <si>
    <r>
      <rPr>
        <sz val="14"/>
        <color rgb="FF111111"/>
        <rFont val="Arial"/>
        <family val="2"/>
      </rPr>
      <t>12 947.70</t>
    </r>
  </si>
  <si>
    <r>
      <rPr>
        <sz val="14"/>
        <color rgb="FF111111"/>
        <rFont val="Arial"/>
        <family val="2"/>
      </rPr>
      <t>0818D1</t>
    </r>
  </si>
  <si>
    <r>
      <rPr>
        <sz val="14"/>
        <rFont val="Arial"/>
        <family val="2"/>
      </rPr>
      <t>Inf</t>
    </r>
    <r>
      <rPr>
        <sz val="14"/>
        <color rgb="FF262626"/>
        <rFont val="Arial"/>
        <family val="2"/>
      </rPr>
      <t>ect</t>
    </r>
    <r>
      <rPr>
        <sz val="14"/>
        <rFont val="Arial"/>
        <family val="2"/>
      </rPr>
      <t>i</t>
    </r>
    <r>
      <rPr>
        <sz val="14"/>
        <color rgb="FF262626"/>
        <rFont val="Arial"/>
        <family val="2"/>
      </rPr>
      <t>on</t>
    </r>
    <r>
      <rPr>
        <sz val="14"/>
        <rFont val="Arial"/>
        <family val="2"/>
      </rPr>
      <t xml:space="preserve">s </t>
    </r>
    <r>
      <rPr>
        <sz val="14"/>
        <color rgb="FF111111"/>
        <rFont val="Arial"/>
        <family val="2"/>
      </rPr>
      <t>ostéo-
articulaires</t>
    </r>
    <r>
      <rPr>
        <sz val="14"/>
        <color rgb="FF4B4B4B"/>
        <rFont val="Arial"/>
        <family val="2"/>
      </rPr>
      <t xml:space="preserve">, </t>
    </r>
    <r>
      <rPr>
        <sz val="14"/>
        <color rgb="FF262626"/>
        <rFont val="Arial"/>
        <family val="2"/>
      </rPr>
      <t xml:space="preserve">score </t>
    </r>
    <r>
      <rPr>
        <sz val="14"/>
        <rFont val="Arial"/>
        <family val="2"/>
      </rPr>
      <t xml:space="preserve">phy
</t>
    </r>
    <r>
      <rPr>
        <i/>
        <sz val="14"/>
        <color rgb="FF111111"/>
        <rFont val="Arial"/>
        <family val="2"/>
      </rPr>
      <t xml:space="preserve">&gt;= </t>
    </r>
    <r>
      <rPr>
        <sz val="14"/>
        <color rgb="FF111111"/>
        <rFont val="Arial"/>
        <family val="2"/>
      </rPr>
      <t xml:space="preserve">13, hors post-chir-
</t>
    </r>
    <r>
      <rPr>
        <b/>
        <sz val="14"/>
        <color rgb="FF111111"/>
        <rFont val="Arial"/>
        <family val="2"/>
      </rPr>
      <t xml:space="preserve">niveau </t>
    </r>
    <r>
      <rPr>
        <b/>
        <sz val="14"/>
        <rFont val="Arial"/>
        <family val="2"/>
      </rPr>
      <t>1</t>
    </r>
  </si>
  <si>
    <r>
      <rPr>
        <sz val="14"/>
        <color rgb="FF111111"/>
        <rFont val="Arial"/>
        <family val="2"/>
      </rPr>
      <t>187 63</t>
    </r>
  </si>
  <si>
    <r>
      <rPr>
        <sz val="14"/>
        <color rgb="FF262626"/>
        <rFont val="Arial"/>
        <family val="2"/>
      </rPr>
      <t xml:space="preserve">8 </t>
    </r>
    <r>
      <rPr>
        <sz val="14"/>
        <color rgb="FF111111"/>
        <rFont val="Arial"/>
        <family val="2"/>
      </rPr>
      <t>068 05</t>
    </r>
  </si>
  <si>
    <r>
      <rPr>
        <sz val="14"/>
        <rFont val="Arial"/>
        <family val="2"/>
      </rPr>
      <t xml:space="preserve">Infections ostéo- articulaires. score phy
</t>
    </r>
    <r>
      <rPr>
        <sz val="14"/>
        <color rgb="FF111111"/>
        <rFont val="Arial"/>
        <family val="2"/>
      </rPr>
      <t>&gt;=  1</t>
    </r>
    <r>
      <rPr>
        <sz val="14"/>
        <color rgb="FF3F3F3F"/>
        <rFont val="Arial"/>
        <family val="2"/>
      </rPr>
      <t>,</t>
    </r>
    <r>
      <rPr>
        <sz val="14"/>
        <color rgb="FF111111"/>
        <rFont val="Arial"/>
        <family val="2"/>
      </rPr>
      <t xml:space="preserve">3  </t>
    </r>
    <r>
      <rPr>
        <sz val="14"/>
        <rFont val="Arial"/>
        <family val="2"/>
      </rPr>
      <t>hors post-chir- niveau 2</t>
    </r>
  </si>
  <si>
    <r>
      <t xml:space="preserve">10 </t>
    </r>
    <r>
      <rPr>
        <sz val="14"/>
        <color rgb="FF111111"/>
        <rFont val="Arial"/>
        <family val="2"/>
      </rPr>
      <t>860.80</t>
    </r>
  </si>
  <si>
    <r>
      <rPr>
        <sz val="14"/>
        <rFont val="Arial"/>
        <family val="2"/>
      </rPr>
      <t xml:space="preserve">Tumeurs malignes des os </t>
    </r>
    <r>
      <rPr>
        <sz val="14"/>
        <color rgb="FF111111"/>
        <rFont val="Arial"/>
        <family val="2"/>
      </rPr>
      <t xml:space="preserve">et </t>
    </r>
    <r>
      <rPr>
        <sz val="14"/>
        <rFont val="Arial"/>
        <family val="2"/>
      </rPr>
      <t xml:space="preserve">des tissus </t>
    </r>
    <r>
      <rPr>
        <sz val="14"/>
        <color rgb="FF111111"/>
        <rFont val="Arial"/>
        <family val="2"/>
      </rPr>
      <t xml:space="preserve">mous </t>
    </r>
    <r>
      <rPr>
        <sz val="14"/>
        <rFont val="Arial"/>
        <family val="2"/>
      </rPr>
      <t xml:space="preserve">score phy </t>
    </r>
    <r>
      <rPr>
        <sz val="14"/>
        <color rgb="FF111111"/>
        <rFont val="Arial"/>
        <family val="2"/>
      </rPr>
      <t xml:space="preserve">&lt;= 8 </t>
    </r>
    <r>
      <rPr>
        <sz val="14"/>
        <rFont val="Arial"/>
        <family val="2"/>
      </rPr>
      <t>- zero iour</t>
    </r>
  </si>
  <si>
    <r>
      <rPr>
        <sz val="14"/>
        <color rgb="FF111111"/>
        <rFont val="Arial"/>
        <family val="2"/>
      </rPr>
      <t>128.84</t>
    </r>
  </si>
  <si>
    <r>
      <rPr>
        <sz val="14"/>
        <rFont val="Arial"/>
        <family val="2"/>
      </rPr>
      <t xml:space="preserve">Tumeurs malignes des
os et des tissus mous. score phy &lt;= </t>
    </r>
    <r>
      <rPr>
        <sz val="14"/>
        <color rgb="FF111111"/>
        <rFont val="Arial"/>
        <family val="2"/>
      </rPr>
      <t xml:space="preserve">8 </t>
    </r>
    <r>
      <rPr>
        <sz val="14"/>
        <rFont val="Arial"/>
        <family val="2"/>
      </rPr>
      <t>- niveau 1</t>
    </r>
  </si>
  <si>
    <r>
      <rPr>
        <sz val="14"/>
        <color rgb="FF111111"/>
        <rFont val="Arial"/>
        <family val="2"/>
      </rPr>
      <t xml:space="preserve">3 </t>
    </r>
    <r>
      <rPr>
        <sz val="14"/>
        <rFont val="Arial"/>
        <family val="2"/>
      </rPr>
      <t>665.30</t>
    </r>
  </si>
  <si>
    <r>
      <rPr>
        <sz val="14"/>
        <rFont val="Arial"/>
        <family val="2"/>
      </rPr>
      <t xml:space="preserve">Tumeurs malignes des os </t>
    </r>
    <r>
      <rPr>
        <sz val="14"/>
        <color rgb="FF111111"/>
        <rFont val="Arial"/>
        <family val="2"/>
      </rPr>
      <t xml:space="preserve">et </t>
    </r>
    <r>
      <rPr>
        <sz val="14"/>
        <rFont val="Arial"/>
        <family val="2"/>
      </rPr>
      <t xml:space="preserve">des tissus mous score phy </t>
    </r>
    <r>
      <rPr>
        <sz val="14"/>
        <color rgb="FF111111"/>
        <rFont val="Arial"/>
        <family val="2"/>
      </rPr>
      <t xml:space="preserve">&lt;=  8 </t>
    </r>
    <r>
      <rPr>
        <sz val="14"/>
        <rFont val="Arial"/>
        <family val="2"/>
      </rPr>
      <t>- niveau 2</t>
    </r>
  </si>
  <si>
    <r>
      <rPr>
        <sz val="14"/>
        <color rgb="FF111111"/>
        <rFont val="Arial"/>
        <family val="2"/>
      </rPr>
      <t>162.07</t>
    </r>
  </si>
  <si>
    <r>
      <rPr>
        <sz val="14"/>
        <color rgb="FF111111"/>
        <rFont val="Arial"/>
        <family val="2"/>
      </rPr>
      <t xml:space="preserve">5 </t>
    </r>
    <r>
      <rPr>
        <sz val="14"/>
        <rFont val="Arial"/>
        <family val="2"/>
      </rPr>
      <t>834.48</t>
    </r>
  </si>
  <si>
    <r>
      <rPr>
        <sz val="14"/>
        <rFont val="Arial"/>
        <family val="2"/>
      </rPr>
      <t xml:space="preserve">Tumeurs malignes des
os et des tissus mous. score phy :,= </t>
    </r>
    <r>
      <rPr>
        <sz val="14"/>
        <color rgb="FF111111"/>
        <rFont val="Arial"/>
        <family val="2"/>
      </rPr>
      <t xml:space="preserve">9 </t>
    </r>
    <r>
      <rPr>
        <sz val="14"/>
        <rFont val="Arial"/>
        <family val="2"/>
      </rPr>
      <t>- niveau 1</t>
    </r>
  </si>
  <si>
    <r>
      <rPr>
        <sz val="14"/>
        <color rgb="FF111111"/>
        <rFont val="Arial"/>
        <family val="2"/>
      </rPr>
      <t>171.39</t>
    </r>
  </si>
  <si>
    <r>
      <rPr>
        <sz val="14"/>
        <color rgb="FF111111"/>
        <rFont val="Arial"/>
        <family val="2"/>
      </rPr>
      <t>6 170.02</t>
    </r>
  </si>
  <si>
    <r>
      <rPr>
        <sz val="14"/>
        <color rgb="FF111111"/>
        <rFont val="Arial"/>
        <family val="2"/>
      </rPr>
      <t xml:space="preserve">Tumeurs malignes </t>
    </r>
    <r>
      <rPr>
        <sz val="14"/>
        <rFont val="Arial"/>
        <family val="2"/>
      </rPr>
      <t xml:space="preserve">des os </t>
    </r>
    <r>
      <rPr>
        <sz val="14"/>
        <color rgb="FF111111"/>
        <rFont val="Arial"/>
        <family val="2"/>
      </rPr>
      <t xml:space="preserve">et </t>
    </r>
    <r>
      <rPr>
        <sz val="14"/>
        <rFont val="Arial"/>
        <family val="2"/>
      </rPr>
      <t xml:space="preserve">des tissus </t>
    </r>
    <r>
      <rPr>
        <sz val="14"/>
        <color rgb="FF111111"/>
        <rFont val="Arial"/>
        <family val="2"/>
      </rPr>
      <t xml:space="preserve">mous </t>
    </r>
    <r>
      <rPr>
        <sz val="14"/>
        <rFont val="Arial"/>
        <family val="2"/>
      </rPr>
      <t>score phy &gt;=  9 - niveau 2</t>
    </r>
  </si>
  <si>
    <r>
      <rPr>
        <sz val="14"/>
        <color rgb="FF111111"/>
        <rFont val="Arial"/>
        <family val="2"/>
      </rPr>
      <t>194.04</t>
    </r>
  </si>
  <si>
    <r>
      <rPr>
        <sz val="14"/>
        <color rgb="FF111111"/>
        <rFont val="Arial"/>
        <family val="2"/>
      </rPr>
      <t xml:space="preserve">8 </t>
    </r>
    <r>
      <rPr>
        <sz val="14"/>
        <rFont val="Arial"/>
        <family val="2"/>
      </rPr>
      <t>343.68</t>
    </r>
  </si>
  <si>
    <r>
      <rPr>
        <sz val="14"/>
        <rFont val="Arial"/>
        <family val="2"/>
      </rPr>
      <t xml:space="preserve">Complications
mécaniques </t>
    </r>
    <r>
      <rPr>
        <sz val="14"/>
        <color rgb="FF111111"/>
        <rFont val="Arial"/>
        <family val="2"/>
      </rPr>
      <t xml:space="preserve">d'implants </t>
    </r>
    <r>
      <rPr>
        <sz val="14"/>
        <rFont val="Arial"/>
        <family val="2"/>
      </rPr>
      <t xml:space="preserve">ostét&gt;-articulaires, score phy </t>
    </r>
    <r>
      <rPr>
        <sz val="14"/>
        <color rgb="FF111111"/>
        <rFont val="Arial"/>
        <family val="2"/>
      </rPr>
      <t xml:space="preserve">&lt;= 8 </t>
    </r>
    <r>
      <rPr>
        <sz val="14"/>
        <rFont val="Arial"/>
        <family val="2"/>
      </rPr>
      <t>- zéro jour</t>
    </r>
  </si>
  <si>
    <r>
      <rPr>
        <sz val="14"/>
        <color rgb="FF111111"/>
        <rFont val="Arial"/>
        <family val="2"/>
      </rPr>
      <t>120.42</t>
    </r>
  </si>
  <si>
    <r>
      <rPr>
        <sz val="14"/>
        <rFont val="Arial"/>
        <family val="2"/>
      </rPr>
      <t>Complications mécaniques d</t>
    </r>
    <r>
      <rPr>
        <sz val="14"/>
        <color rgb="FF262626"/>
        <rFont val="Arial"/>
        <family val="2"/>
      </rPr>
      <t>'</t>
    </r>
    <r>
      <rPr>
        <sz val="14"/>
        <rFont val="Arial"/>
        <family val="2"/>
      </rPr>
      <t xml:space="preserve">implants
</t>
    </r>
    <r>
      <rPr>
        <b/>
        <sz val="14"/>
        <color rgb="FF111111"/>
        <rFont val="Arial"/>
        <family val="2"/>
      </rPr>
      <t xml:space="preserve">ostéD-articulaires. score
</t>
    </r>
    <r>
      <rPr>
        <sz val="14"/>
        <rFont val="Arial"/>
        <family val="2"/>
      </rPr>
      <t xml:space="preserve">phy </t>
    </r>
    <r>
      <rPr>
        <sz val="14"/>
        <color rgb="FF262626"/>
        <rFont val="Arial"/>
        <family val="2"/>
      </rPr>
      <t>&lt;</t>
    </r>
    <r>
      <rPr>
        <sz val="14"/>
        <rFont val="Arial"/>
        <family val="2"/>
      </rPr>
      <t xml:space="preserve">= </t>
    </r>
    <r>
      <rPr>
        <sz val="14"/>
        <color rgb="FF111111"/>
        <rFont val="Arial"/>
        <family val="2"/>
      </rPr>
      <t xml:space="preserve">8 </t>
    </r>
    <r>
      <rPr>
        <sz val="14"/>
        <rFont val="Arial"/>
        <family val="2"/>
      </rPr>
      <t xml:space="preserve">- </t>
    </r>
    <r>
      <rPr>
        <sz val="14"/>
        <color rgb="FF111111"/>
        <rFont val="Arial"/>
        <family val="2"/>
      </rPr>
      <t>niveau 1</t>
    </r>
  </si>
  <si>
    <r>
      <rPr>
        <sz val="14"/>
        <color rgb="FF111111"/>
        <rFont val="Arial"/>
        <family val="2"/>
      </rPr>
      <t>238.28</t>
    </r>
  </si>
  <si>
    <r>
      <rPr>
        <sz val="14"/>
        <color rgb="FF262626"/>
        <rFont val="Arial"/>
        <family val="2"/>
      </rPr>
      <t xml:space="preserve">3 </t>
    </r>
    <r>
      <rPr>
        <sz val="14"/>
        <color rgb="FF111111"/>
        <rFont val="Arial"/>
        <family val="2"/>
      </rPr>
      <t>574.17</t>
    </r>
  </si>
  <si>
    <r>
      <rPr>
        <sz val="14"/>
        <color rgb="FF111111"/>
        <rFont val="Arial"/>
        <family val="2"/>
      </rPr>
      <t xml:space="preserve">Complications
mécaniques d'implants ostét&gt;-articulaires, </t>
    </r>
    <r>
      <rPr>
        <sz val="14"/>
        <color rgb="FF262626"/>
        <rFont val="Arial"/>
        <family val="2"/>
      </rPr>
      <t>scor</t>
    </r>
    <r>
      <rPr>
        <sz val="14"/>
        <rFont val="Arial"/>
        <family val="2"/>
      </rPr>
      <t xml:space="preserve">e </t>
    </r>
    <r>
      <rPr>
        <sz val="14"/>
        <color rgb="FF111111"/>
        <rFont val="Arial"/>
        <family val="2"/>
      </rPr>
      <t xml:space="preserve">phy </t>
    </r>
    <r>
      <rPr>
        <sz val="14"/>
        <color rgb="FF262626"/>
        <rFont val="Arial"/>
        <family val="2"/>
      </rPr>
      <t>&lt;</t>
    </r>
    <r>
      <rPr>
        <sz val="14"/>
        <rFont val="Arial"/>
        <family val="2"/>
      </rPr>
      <t xml:space="preserve">= </t>
    </r>
    <r>
      <rPr>
        <sz val="14"/>
        <color rgb="FF111111"/>
        <rFont val="Arial"/>
        <family val="2"/>
      </rPr>
      <t xml:space="preserve">8 </t>
    </r>
    <r>
      <rPr>
        <sz val="14"/>
        <rFont val="Arial"/>
        <family val="2"/>
      </rPr>
      <t xml:space="preserve">- </t>
    </r>
    <r>
      <rPr>
        <sz val="14"/>
        <color rgb="FF111111"/>
        <rFont val="Arial"/>
        <family val="2"/>
      </rPr>
      <t>niveau 2</t>
    </r>
  </si>
  <si>
    <r>
      <rPr>
        <sz val="14"/>
        <color rgb="FF111111"/>
        <rFont val="Arial"/>
        <family val="2"/>
      </rPr>
      <t>274.12</t>
    </r>
  </si>
  <si>
    <r>
      <t xml:space="preserve">4 </t>
    </r>
    <r>
      <rPr>
        <sz val="14"/>
        <color rgb="FF262626"/>
        <rFont val="Arial"/>
        <family val="2"/>
      </rPr>
      <t>11</t>
    </r>
    <r>
      <rPr>
        <sz val="14"/>
        <rFont val="Arial"/>
        <family val="2"/>
      </rPr>
      <t>1.81</t>
    </r>
  </si>
  <si>
    <r>
      <rPr>
        <sz val="14"/>
        <color rgb="FF111111"/>
        <rFont val="Arial"/>
        <family val="2"/>
      </rPr>
      <t xml:space="preserve">Complications mécaniques d'implants
</t>
    </r>
    <r>
      <rPr>
        <b/>
        <sz val="14"/>
        <color rgb="FF111111"/>
        <rFont val="Arial"/>
        <family val="2"/>
      </rPr>
      <t xml:space="preserve">ostéD-articulaires. score
</t>
    </r>
    <r>
      <rPr>
        <sz val="14"/>
        <color rgb="FF111111"/>
        <rFont val="Arial"/>
        <family val="2"/>
      </rPr>
      <t>ohv f9,</t>
    </r>
    <r>
      <rPr>
        <sz val="14"/>
        <rFont val="Arial"/>
        <family val="2"/>
      </rPr>
      <t>121- zer</t>
    </r>
    <r>
      <rPr>
        <sz val="14"/>
        <color rgb="FF262626"/>
        <rFont val="Arial"/>
        <family val="2"/>
      </rPr>
      <t xml:space="preserve">o </t>
    </r>
    <r>
      <rPr>
        <sz val="14"/>
        <rFont val="Arial"/>
        <family val="2"/>
      </rPr>
      <t>iour</t>
    </r>
  </si>
  <si>
    <r>
      <rPr>
        <sz val="14"/>
        <color rgb="FF111111"/>
        <rFont val="Arial"/>
        <family val="2"/>
      </rPr>
      <t>121.67</t>
    </r>
  </si>
  <si>
    <r>
      <rPr>
        <sz val="14"/>
        <color rgb="FF111111"/>
        <rFont val="Arial"/>
        <family val="2"/>
      </rPr>
      <t>Complications mécaniques d'implants osté t&gt;-articulair</t>
    </r>
    <r>
      <rPr>
        <sz val="14"/>
        <color rgb="FF3F3F3F"/>
        <rFont val="Arial"/>
        <family val="2"/>
      </rPr>
      <t>e</t>
    </r>
    <r>
      <rPr>
        <sz val="14"/>
        <rFont val="Arial"/>
        <family val="2"/>
      </rPr>
      <t>s</t>
    </r>
    <r>
      <rPr>
        <sz val="14"/>
        <color rgb="FF545454"/>
        <rFont val="Arial"/>
        <family val="2"/>
      </rPr>
      <t xml:space="preserve">, </t>
    </r>
    <r>
      <rPr>
        <sz val="14"/>
        <color rgb="FF111111"/>
        <rFont val="Arial"/>
        <family val="2"/>
      </rPr>
      <t>scor</t>
    </r>
    <r>
      <rPr>
        <sz val="14"/>
        <color rgb="FF3F3F3F"/>
        <rFont val="Arial"/>
        <family val="2"/>
      </rPr>
      <t xml:space="preserve">e </t>
    </r>
    <r>
      <rPr>
        <sz val="14"/>
        <color rgb="FF111111"/>
        <rFont val="Arial"/>
        <family val="2"/>
      </rPr>
      <t>ohv 19,</t>
    </r>
    <r>
      <rPr>
        <sz val="14"/>
        <rFont val="Arial"/>
        <family val="2"/>
      </rPr>
      <t>121- nive</t>
    </r>
    <r>
      <rPr>
        <sz val="14"/>
        <color rgb="FF262626"/>
        <rFont val="Arial"/>
        <family val="2"/>
      </rPr>
      <t>a</t>
    </r>
    <r>
      <rPr>
        <sz val="14"/>
        <rFont val="Arial"/>
        <family val="2"/>
      </rPr>
      <t xml:space="preserve">u </t>
    </r>
    <r>
      <rPr>
        <sz val="14"/>
        <color rgb="FF262626"/>
        <rFont val="Arial"/>
        <family val="2"/>
      </rPr>
      <t>1</t>
    </r>
  </si>
  <si>
    <r>
      <rPr>
        <sz val="14"/>
        <color rgb="FF262626"/>
        <rFont val="Arial"/>
        <family val="2"/>
      </rPr>
      <t>159</t>
    </r>
    <r>
      <rPr>
        <sz val="14"/>
        <rFont val="Arial"/>
        <family val="2"/>
      </rPr>
      <t>.55</t>
    </r>
  </si>
  <si>
    <r>
      <rPr>
        <sz val="14"/>
        <color rgb="FF111111"/>
        <rFont val="Arial"/>
        <family val="2"/>
      </rPr>
      <t>5 743.89</t>
    </r>
  </si>
  <si>
    <r>
      <rPr>
        <sz val="14"/>
        <color rgb="FF111111"/>
        <rFont val="Arial"/>
        <family val="2"/>
      </rPr>
      <t xml:space="preserve">Complications mécaniques </t>
    </r>
    <r>
      <rPr>
        <sz val="14"/>
        <rFont val="Arial"/>
        <family val="2"/>
      </rPr>
      <t>d</t>
    </r>
    <r>
      <rPr>
        <sz val="14"/>
        <color rgb="FF262626"/>
        <rFont val="Arial"/>
        <family val="2"/>
      </rPr>
      <t>'</t>
    </r>
    <r>
      <rPr>
        <sz val="14"/>
        <rFont val="Arial"/>
        <family val="2"/>
      </rPr>
      <t xml:space="preserve">implants </t>
    </r>
    <r>
      <rPr>
        <b/>
        <sz val="14"/>
        <color rgb="FF262626"/>
        <rFont val="Arial"/>
        <family val="2"/>
      </rPr>
      <t>o</t>
    </r>
    <r>
      <rPr>
        <b/>
        <sz val="14"/>
        <rFont val="Arial"/>
        <family val="2"/>
      </rPr>
      <t>sté</t>
    </r>
    <r>
      <rPr>
        <b/>
        <sz val="14"/>
        <color rgb="FF262626"/>
        <rFont val="Arial"/>
        <family val="2"/>
      </rPr>
      <t>D-</t>
    </r>
    <r>
      <rPr>
        <b/>
        <sz val="14"/>
        <rFont val="Arial"/>
        <family val="2"/>
      </rPr>
      <t xml:space="preserve">articulBires.  score </t>
    </r>
    <r>
      <rPr>
        <sz val="14"/>
        <color rgb="FF111111"/>
        <rFont val="Arial"/>
        <family val="2"/>
      </rPr>
      <t>ohv f9,</t>
    </r>
    <r>
      <rPr>
        <sz val="14"/>
        <rFont val="Arial"/>
        <family val="2"/>
      </rPr>
      <t xml:space="preserve">121- </t>
    </r>
    <r>
      <rPr>
        <sz val="14"/>
        <color rgb="FF111111"/>
        <rFont val="Arial"/>
        <family val="2"/>
      </rPr>
      <t>niveau 2</t>
    </r>
  </si>
  <si>
    <r>
      <rPr>
        <sz val="14"/>
        <color rgb="FF111111"/>
        <rFont val="Arial"/>
        <family val="2"/>
      </rPr>
      <t>200.68</t>
    </r>
  </si>
  <si>
    <r>
      <rPr>
        <sz val="14"/>
        <color rgb="FF111111"/>
        <rFont val="Arial"/>
        <family val="2"/>
      </rPr>
      <t>10 034.19</t>
    </r>
  </si>
  <si>
    <r>
      <rPr>
        <sz val="14"/>
        <color rgb="FF111111"/>
        <rFont val="Arial"/>
        <family val="2"/>
      </rPr>
      <t>Complications
mécaniques d'implants osté t&gt;-articulair</t>
    </r>
    <r>
      <rPr>
        <sz val="14"/>
        <color rgb="FF3F3F3F"/>
        <rFont val="Arial"/>
        <family val="2"/>
      </rPr>
      <t>e</t>
    </r>
    <r>
      <rPr>
        <sz val="14"/>
        <rFont val="Arial"/>
        <family val="2"/>
      </rPr>
      <t>s</t>
    </r>
    <r>
      <rPr>
        <sz val="14"/>
        <color rgb="FF545454"/>
        <rFont val="Arial"/>
        <family val="2"/>
      </rPr>
      <t xml:space="preserve">, </t>
    </r>
    <r>
      <rPr>
        <sz val="14"/>
        <color rgb="FF111111"/>
        <rFont val="Arial"/>
        <family val="2"/>
      </rPr>
      <t>scor</t>
    </r>
    <r>
      <rPr>
        <sz val="14"/>
        <color rgb="FF3F3F3F"/>
        <rFont val="Arial"/>
        <family val="2"/>
      </rPr>
      <t xml:space="preserve">e </t>
    </r>
    <r>
      <rPr>
        <sz val="14"/>
        <rFont val="Arial"/>
        <family val="2"/>
      </rPr>
      <t xml:space="preserve">phy </t>
    </r>
    <r>
      <rPr>
        <sz val="14"/>
        <color rgb="FF3F3F3F"/>
        <rFont val="Arial"/>
        <family val="2"/>
      </rPr>
      <t>&gt;</t>
    </r>
    <r>
      <rPr>
        <sz val="14"/>
        <rFont val="Arial"/>
        <family val="2"/>
      </rPr>
      <t xml:space="preserve">= 13, score </t>
    </r>
    <r>
      <rPr>
        <sz val="14"/>
        <color rgb="FF111111"/>
        <rFont val="Arial"/>
        <family val="2"/>
      </rPr>
      <t xml:space="preserve">rr </t>
    </r>
    <r>
      <rPr>
        <sz val="14"/>
        <color rgb="FF262626"/>
        <rFont val="Arial"/>
        <family val="2"/>
      </rPr>
      <t>&lt;</t>
    </r>
    <r>
      <rPr>
        <sz val="14"/>
        <rFont val="Arial"/>
        <family val="2"/>
      </rPr>
      <t xml:space="preserve">= </t>
    </r>
    <r>
      <rPr>
        <sz val="14"/>
        <color rgb="FF111111"/>
        <rFont val="Arial"/>
        <family val="2"/>
      </rPr>
      <t xml:space="preserve">60 </t>
    </r>
    <r>
      <rPr>
        <sz val="14"/>
        <rFont val="Arial"/>
        <family val="2"/>
      </rPr>
      <t xml:space="preserve">- niveau </t>
    </r>
    <r>
      <rPr>
        <sz val="14"/>
        <color rgb="FF111111"/>
        <rFont val="Arial"/>
        <family val="2"/>
      </rPr>
      <t>1</t>
    </r>
  </si>
  <si>
    <r>
      <rPr>
        <sz val="14"/>
        <color rgb="FF111111"/>
        <rFont val="Arial"/>
        <family val="2"/>
      </rPr>
      <t>186.50</t>
    </r>
  </si>
  <si>
    <r>
      <rPr>
        <sz val="14"/>
        <color rgb="FF111111"/>
        <rFont val="Arial"/>
        <family val="2"/>
      </rPr>
      <t>8 019.70</t>
    </r>
  </si>
  <si>
    <r>
      <rPr>
        <sz val="14"/>
        <color rgb="FF111111"/>
        <rFont val="Arial"/>
        <family val="2"/>
      </rPr>
      <t>Complications mécaniques d'implants osté t&gt;-articulaires</t>
    </r>
    <r>
      <rPr>
        <sz val="14"/>
        <color rgb="FF545454"/>
        <rFont val="Arial"/>
        <family val="2"/>
      </rPr>
      <t xml:space="preserve">, </t>
    </r>
    <r>
      <rPr>
        <sz val="14"/>
        <color rgb="FF111111"/>
        <rFont val="Arial"/>
        <family val="2"/>
      </rPr>
      <t>scor</t>
    </r>
    <r>
      <rPr>
        <sz val="14"/>
        <color rgb="FF3F3F3F"/>
        <rFont val="Arial"/>
        <family val="2"/>
      </rPr>
      <t xml:space="preserve">e </t>
    </r>
    <r>
      <rPr>
        <sz val="14"/>
        <rFont val="Arial"/>
        <family val="2"/>
      </rPr>
      <t xml:space="preserve">phy </t>
    </r>
    <r>
      <rPr>
        <sz val="14"/>
        <color rgb="FF262626"/>
        <rFont val="Arial"/>
        <family val="2"/>
      </rPr>
      <t>&gt;</t>
    </r>
    <r>
      <rPr>
        <sz val="14"/>
        <rFont val="Arial"/>
        <family val="2"/>
      </rPr>
      <t>= 13</t>
    </r>
    <r>
      <rPr>
        <sz val="14"/>
        <color rgb="FF262626"/>
        <rFont val="Arial"/>
        <family val="2"/>
      </rPr>
      <t xml:space="preserve">, </t>
    </r>
    <r>
      <rPr>
        <sz val="14"/>
        <color rgb="FF111111"/>
        <rFont val="Arial"/>
        <family val="2"/>
      </rPr>
      <t xml:space="preserve">score rr </t>
    </r>
    <r>
      <rPr>
        <sz val="14"/>
        <color rgb="FF262626"/>
        <rFont val="Arial"/>
        <family val="2"/>
      </rPr>
      <t>&lt;</t>
    </r>
    <r>
      <rPr>
        <sz val="14"/>
        <rFont val="Arial"/>
        <family val="2"/>
      </rPr>
      <t xml:space="preserve">= </t>
    </r>
    <r>
      <rPr>
        <sz val="14"/>
        <color rgb="FF111111"/>
        <rFont val="Arial"/>
        <family val="2"/>
      </rPr>
      <t xml:space="preserve">60 </t>
    </r>
    <r>
      <rPr>
        <sz val="14"/>
        <color rgb="FF7E7E7E"/>
        <rFont val="Arial"/>
        <family val="2"/>
      </rPr>
      <t xml:space="preserve">- </t>
    </r>
    <r>
      <rPr>
        <sz val="14"/>
        <rFont val="Arial"/>
        <family val="2"/>
      </rPr>
      <t>nive</t>
    </r>
    <r>
      <rPr>
        <sz val="14"/>
        <color rgb="FF262626"/>
        <rFont val="Arial"/>
        <family val="2"/>
      </rPr>
      <t>a</t>
    </r>
    <r>
      <rPr>
        <sz val="14"/>
        <rFont val="Arial"/>
        <family val="2"/>
      </rPr>
      <t xml:space="preserve">u </t>
    </r>
    <r>
      <rPr>
        <sz val="14"/>
        <color rgb="FF111111"/>
        <rFont val="Arial"/>
        <family val="2"/>
      </rPr>
      <t>2</t>
    </r>
  </si>
  <si>
    <r>
      <rPr>
        <sz val="14"/>
        <color rgb="FF111111"/>
        <rFont val="Arial"/>
        <family val="2"/>
      </rPr>
      <t>196.93</t>
    </r>
  </si>
  <si>
    <r>
      <t>1</t>
    </r>
    <r>
      <rPr>
        <sz val="14"/>
        <color rgb="FF262626"/>
        <rFont val="Arial"/>
        <family val="2"/>
      </rPr>
      <t xml:space="preserve">2 </t>
    </r>
    <r>
      <rPr>
        <sz val="14"/>
        <color rgb="FF111111"/>
        <rFont val="Arial"/>
        <family val="2"/>
      </rPr>
      <t>603.70</t>
    </r>
  </si>
  <si>
    <r>
      <rPr>
        <sz val="14"/>
        <color rgb="FF111111"/>
        <rFont val="Arial"/>
        <family val="2"/>
      </rPr>
      <t xml:space="preserve">Complications mécaniques d'implants </t>
    </r>
    <r>
      <rPr>
        <sz val="14"/>
        <color rgb="FF262626"/>
        <rFont val="Arial"/>
        <family val="2"/>
      </rPr>
      <t>osté t&gt;-a</t>
    </r>
    <r>
      <rPr>
        <sz val="14"/>
        <rFont val="Arial"/>
        <family val="2"/>
      </rPr>
      <t>rti</t>
    </r>
    <r>
      <rPr>
        <sz val="14"/>
        <color rgb="FF262626"/>
        <rFont val="Arial"/>
        <family val="2"/>
      </rPr>
      <t>c</t>
    </r>
    <r>
      <rPr>
        <sz val="14"/>
        <rFont val="Arial"/>
        <family val="2"/>
      </rPr>
      <t xml:space="preserve">ulaires </t>
    </r>
    <r>
      <rPr>
        <sz val="14"/>
        <color rgb="FF545454"/>
        <rFont val="Arial"/>
        <family val="2"/>
      </rPr>
      <t xml:space="preserve">, </t>
    </r>
    <r>
      <rPr>
        <sz val="14"/>
        <rFont val="Arial"/>
        <family val="2"/>
      </rPr>
      <t>s</t>
    </r>
    <r>
      <rPr>
        <sz val="14"/>
        <color rgb="FF262626"/>
        <rFont val="Arial"/>
        <family val="2"/>
      </rPr>
      <t xml:space="preserve">core </t>
    </r>
    <r>
      <rPr>
        <sz val="14"/>
        <rFont val="Arial"/>
        <family val="2"/>
      </rPr>
      <t xml:space="preserve">phy </t>
    </r>
    <r>
      <rPr>
        <sz val="14"/>
        <color rgb="FF262626"/>
        <rFont val="Arial"/>
        <family val="2"/>
      </rPr>
      <t>&gt;</t>
    </r>
    <r>
      <rPr>
        <sz val="14"/>
        <rFont val="Arial"/>
        <family val="2"/>
      </rPr>
      <t>= 13</t>
    </r>
    <r>
      <rPr>
        <sz val="14"/>
        <color rgb="FF262626"/>
        <rFont val="Arial"/>
        <family val="2"/>
      </rPr>
      <t xml:space="preserve">, </t>
    </r>
    <r>
      <rPr>
        <sz val="14"/>
        <color rgb="FF111111"/>
        <rFont val="Arial"/>
        <family val="2"/>
      </rPr>
      <t xml:space="preserve">score rr </t>
    </r>
    <r>
      <rPr>
        <sz val="14"/>
        <color rgb="FF262626"/>
        <rFont val="Arial"/>
        <family val="2"/>
      </rPr>
      <t>&gt;</t>
    </r>
    <r>
      <rPr>
        <sz val="14"/>
        <rFont val="Arial"/>
        <family val="2"/>
      </rPr>
      <t xml:space="preserve">= </t>
    </r>
    <r>
      <rPr>
        <sz val="14"/>
        <color rgb="FF111111"/>
        <rFont val="Arial"/>
        <family val="2"/>
      </rPr>
      <t xml:space="preserve">61 </t>
    </r>
    <r>
      <rPr>
        <sz val="14"/>
        <color rgb="FF7E7E7E"/>
        <rFont val="Arial"/>
        <family val="2"/>
      </rPr>
      <t xml:space="preserve">- </t>
    </r>
    <r>
      <rPr>
        <sz val="14"/>
        <rFont val="Arial"/>
        <family val="2"/>
      </rPr>
      <t>ni</t>
    </r>
    <r>
      <rPr>
        <sz val="14"/>
        <color rgb="FF262626"/>
        <rFont val="Arial"/>
        <family val="2"/>
      </rPr>
      <t>vea</t>
    </r>
    <r>
      <rPr>
        <sz val="14"/>
        <rFont val="Arial"/>
        <family val="2"/>
      </rPr>
      <t xml:space="preserve">u </t>
    </r>
    <r>
      <rPr>
        <sz val="14"/>
        <color rgb="FF111111"/>
        <rFont val="Arial"/>
        <family val="2"/>
      </rPr>
      <t>1</t>
    </r>
  </si>
  <si>
    <r>
      <rPr>
        <sz val="14"/>
        <color rgb="FF111111"/>
        <rFont val="Arial"/>
        <family val="2"/>
      </rPr>
      <t>206.55</t>
    </r>
  </si>
  <si>
    <r>
      <t xml:space="preserve">10 </t>
    </r>
    <r>
      <rPr>
        <sz val="14"/>
        <color rgb="FF111111"/>
        <rFont val="Arial"/>
        <family val="2"/>
      </rPr>
      <t>327.49</t>
    </r>
  </si>
  <si>
    <r>
      <rPr>
        <sz val="14"/>
        <color rgb="FF111111"/>
        <rFont val="Arial"/>
        <family val="2"/>
      </rPr>
      <t xml:space="preserve">Complications mécaniques d'implants </t>
    </r>
    <r>
      <rPr>
        <sz val="14"/>
        <color rgb="FF262626"/>
        <rFont val="Arial"/>
        <family val="2"/>
      </rPr>
      <t>osté t&gt;-a</t>
    </r>
    <r>
      <rPr>
        <sz val="14"/>
        <rFont val="Arial"/>
        <family val="2"/>
      </rPr>
      <t>rti</t>
    </r>
    <r>
      <rPr>
        <sz val="14"/>
        <color rgb="FF262626"/>
        <rFont val="Arial"/>
        <family val="2"/>
      </rPr>
      <t>c</t>
    </r>
    <r>
      <rPr>
        <sz val="14"/>
        <rFont val="Arial"/>
        <family val="2"/>
      </rPr>
      <t>ulaires</t>
    </r>
    <r>
      <rPr>
        <sz val="14"/>
        <color rgb="FF545454"/>
        <rFont val="Arial"/>
        <family val="2"/>
      </rPr>
      <t xml:space="preserve">, </t>
    </r>
    <r>
      <rPr>
        <sz val="14"/>
        <color rgb="FF111111"/>
        <rFont val="Arial"/>
        <family val="2"/>
      </rPr>
      <t xml:space="preserve">score </t>
    </r>
    <r>
      <rPr>
        <sz val="14"/>
        <rFont val="Arial"/>
        <family val="2"/>
      </rPr>
      <t xml:space="preserve">phy </t>
    </r>
    <r>
      <rPr>
        <sz val="14"/>
        <color rgb="FF262626"/>
        <rFont val="Arial"/>
        <family val="2"/>
      </rPr>
      <t>&gt;</t>
    </r>
    <r>
      <rPr>
        <sz val="14"/>
        <rFont val="Arial"/>
        <family val="2"/>
      </rPr>
      <t>= 13</t>
    </r>
    <r>
      <rPr>
        <sz val="14"/>
        <color rgb="FF262626"/>
        <rFont val="Arial"/>
        <family val="2"/>
      </rPr>
      <t xml:space="preserve">, </t>
    </r>
    <r>
      <rPr>
        <sz val="14"/>
        <color rgb="FF111111"/>
        <rFont val="Arial"/>
        <family val="2"/>
      </rPr>
      <t xml:space="preserve">score rr </t>
    </r>
    <r>
      <rPr>
        <sz val="14"/>
        <color rgb="FF262626"/>
        <rFont val="Arial"/>
        <family val="2"/>
      </rPr>
      <t>&gt;</t>
    </r>
    <r>
      <rPr>
        <sz val="14"/>
        <rFont val="Arial"/>
        <family val="2"/>
      </rPr>
      <t xml:space="preserve">= </t>
    </r>
    <r>
      <rPr>
        <sz val="14"/>
        <color rgb="FF111111"/>
        <rFont val="Arial"/>
        <family val="2"/>
      </rPr>
      <t xml:space="preserve">61 </t>
    </r>
    <r>
      <rPr>
        <sz val="14"/>
        <rFont val="Arial"/>
        <family val="2"/>
      </rPr>
      <t xml:space="preserve">- </t>
    </r>
    <r>
      <rPr>
        <sz val="14"/>
        <color rgb="FF111111"/>
        <rFont val="Arial"/>
        <family val="2"/>
      </rPr>
      <t>niveau 2</t>
    </r>
  </si>
  <si>
    <r>
      <rPr>
        <sz val="14"/>
        <color rgb="FF111111"/>
        <rFont val="Arial"/>
        <family val="2"/>
      </rPr>
      <t>210.81</t>
    </r>
  </si>
  <si>
    <r>
      <rPr>
        <sz val="14"/>
        <color rgb="FF111111"/>
        <rFont val="Arial"/>
        <family val="2"/>
      </rPr>
      <t>12 016.23</t>
    </r>
  </si>
  <si>
    <r>
      <rPr>
        <sz val="14"/>
        <color rgb="FF010101"/>
        <rFont val="Arial"/>
        <family val="2"/>
      </rPr>
      <t>Fractures de l</t>
    </r>
    <r>
      <rPr>
        <sz val="14"/>
        <color rgb="FF1C1C1C"/>
        <rFont val="Arial"/>
        <family val="2"/>
      </rPr>
      <t>'e</t>
    </r>
    <r>
      <rPr>
        <sz val="14"/>
        <color rgb="FF010101"/>
        <rFont val="Arial"/>
        <family val="2"/>
      </rPr>
      <t>xtrémité supérieure du fémur avec implant articulair</t>
    </r>
    <r>
      <rPr>
        <sz val="14"/>
        <color rgb="FF1C1C1C"/>
        <rFont val="Arial"/>
        <family val="2"/>
      </rPr>
      <t>e</t>
    </r>
    <r>
      <rPr>
        <sz val="14"/>
        <color rgb="FF010101"/>
        <rFont val="Arial"/>
        <family val="2"/>
      </rPr>
      <t>, score phy &lt;= 8 - zéro iour</t>
    </r>
  </si>
  <si>
    <r>
      <rPr>
        <sz val="14"/>
        <color rgb="FF010101"/>
        <rFont val="Arial"/>
        <family val="2"/>
      </rPr>
      <t>134.28</t>
    </r>
  </si>
  <si>
    <r>
      <rPr>
        <sz val="14"/>
        <color rgb="FF010101"/>
        <rFont val="Arial"/>
        <family val="2"/>
      </rPr>
      <t>Fractures de l</t>
    </r>
    <r>
      <rPr>
        <sz val="14"/>
        <color rgb="FF1C1C1C"/>
        <rFont val="Arial"/>
        <family val="2"/>
      </rPr>
      <t>'e</t>
    </r>
    <r>
      <rPr>
        <sz val="14"/>
        <color rgb="FF010101"/>
        <rFont val="Arial"/>
        <family val="2"/>
      </rPr>
      <t>xtrémité
supérieure du fémur av</t>
    </r>
    <r>
      <rPr>
        <sz val="14"/>
        <color rgb="FF1C1C1C"/>
        <rFont val="Arial"/>
        <family val="2"/>
      </rPr>
      <t>e</t>
    </r>
    <r>
      <rPr>
        <sz val="14"/>
        <color rgb="FF010101"/>
        <rFont val="Arial"/>
        <family val="2"/>
      </rPr>
      <t>c implant articulair</t>
    </r>
    <r>
      <rPr>
        <sz val="14"/>
        <color rgb="FF1C1C1C"/>
        <rFont val="Arial"/>
        <family val="2"/>
      </rPr>
      <t>e</t>
    </r>
    <r>
      <rPr>
        <sz val="14"/>
        <color rgb="FF010101"/>
        <rFont val="Arial"/>
        <family val="2"/>
      </rPr>
      <t>, score phy &lt;= 8 - niveau 1</t>
    </r>
  </si>
  <si>
    <r>
      <rPr>
        <sz val="14"/>
        <color rgb="FF010101"/>
        <rFont val="Arial"/>
        <family val="2"/>
      </rPr>
      <t>227.25</t>
    </r>
  </si>
  <si>
    <r>
      <rPr>
        <sz val="14"/>
        <color rgb="FF010101"/>
        <rFont val="Arial"/>
        <family val="2"/>
      </rPr>
      <t>3 408.81</t>
    </r>
  </si>
  <si>
    <r>
      <rPr>
        <sz val="14"/>
        <color rgb="FF010101"/>
        <rFont val="Arial"/>
        <family val="2"/>
      </rPr>
      <t>0</t>
    </r>
    <r>
      <rPr>
        <sz val="14"/>
        <color rgb="FF1C1C1C"/>
        <rFont val="Arial"/>
        <family val="2"/>
      </rPr>
      <t>8</t>
    </r>
    <r>
      <rPr>
        <sz val="14"/>
        <color rgb="FF010101"/>
        <rFont val="Arial"/>
        <family val="2"/>
      </rPr>
      <t>31A2</t>
    </r>
  </si>
  <si>
    <r>
      <rPr>
        <sz val="14"/>
        <color rgb="FF010101"/>
        <rFont val="Arial"/>
        <family val="2"/>
      </rPr>
      <t>Fr</t>
    </r>
    <r>
      <rPr>
        <sz val="14"/>
        <color rgb="FF1C1C1C"/>
        <rFont val="Arial"/>
        <family val="2"/>
      </rPr>
      <t>a</t>
    </r>
    <r>
      <rPr>
        <sz val="14"/>
        <color rgb="FF010101"/>
        <rFont val="Arial"/>
        <family val="2"/>
      </rPr>
      <t>cturesde l</t>
    </r>
    <r>
      <rPr>
        <sz val="14"/>
        <color rgb="FF1C1C1C"/>
        <rFont val="Arial"/>
        <family val="2"/>
      </rPr>
      <t>'e</t>
    </r>
    <r>
      <rPr>
        <sz val="14"/>
        <color rgb="FF010101"/>
        <rFont val="Arial"/>
        <family val="2"/>
      </rPr>
      <t xml:space="preserve">xtrémité
supérieure du </t>
    </r>
    <r>
      <rPr>
        <sz val="14"/>
        <color rgb="FF1C1C1C"/>
        <rFont val="Arial"/>
        <family val="2"/>
      </rPr>
      <t>f</t>
    </r>
    <r>
      <rPr>
        <sz val="14"/>
        <color rgb="FF010101"/>
        <rFont val="Arial"/>
        <family val="2"/>
      </rPr>
      <t>émur avec implant articulaire</t>
    </r>
    <r>
      <rPr>
        <sz val="14"/>
        <color rgb="FF1C1C1C"/>
        <rFont val="Arial"/>
        <family val="2"/>
      </rPr>
      <t xml:space="preserve">, </t>
    </r>
    <r>
      <rPr>
        <sz val="14"/>
        <color rgb="FF010101"/>
        <rFont val="Arial"/>
        <family val="2"/>
      </rPr>
      <t xml:space="preserve">score phy </t>
    </r>
    <r>
      <rPr>
        <sz val="14"/>
        <color rgb="FF1C1C1C"/>
        <rFont val="Arial"/>
        <family val="2"/>
      </rPr>
      <t>&lt;</t>
    </r>
    <r>
      <rPr>
        <sz val="14"/>
        <color rgb="FF010101"/>
        <rFont val="Arial"/>
        <family val="2"/>
      </rPr>
      <t xml:space="preserve">= 8 </t>
    </r>
    <r>
      <rPr>
        <sz val="14"/>
        <color rgb="FF1C1C1C"/>
        <rFont val="Arial"/>
        <family val="2"/>
      </rPr>
      <t xml:space="preserve">- </t>
    </r>
    <r>
      <rPr>
        <sz val="14"/>
        <color rgb="FF010101"/>
        <rFont val="Arial"/>
        <family val="2"/>
      </rPr>
      <t>niveau 2</t>
    </r>
  </si>
  <si>
    <r>
      <rPr>
        <sz val="14"/>
        <color rgb="FF010101"/>
        <rFont val="Arial"/>
        <family val="2"/>
      </rPr>
      <t>224.15</t>
    </r>
  </si>
  <si>
    <r>
      <rPr>
        <sz val="14"/>
        <color rgb="FF010101"/>
        <rFont val="Arial"/>
        <family val="2"/>
      </rPr>
      <t>4 977.</t>
    </r>
    <r>
      <rPr>
        <sz val="14"/>
        <color rgb="FF1C1C1C"/>
        <rFont val="Arial"/>
        <family val="2"/>
      </rPr>
      <t>87</t>
    </r>
  </si>
  <si>
    <r>
      <rPr>
        <sz val="14"/>
        <color rgb="FF010101"/>
        <rFont val="Arial"/>
        <family val="2"/>
      </rPr>
      <t>0</t>
    </r>
    <r>
      <rPr>
        <sz val="14"/>
        <color rgb="FF1C1C1C"/>
        <rFont val="Arial"/>
        <family val="2"/>
      </rPr>
      <t>8</t>
    </r>
    <r>
      <rPr>
        <sz val="14"/>
        <color rgb="FF010101"/>
        <rFont val="Arial"/>
        <family val="2"/>
      </rPr>
      <t>31BO</t>
    </r>
  </si>
  <si>
    <r>
      <rPr>
        <sz val="14"/>
        <color rgb="FF010101"/>
        <rFont val="Arial"/>
        <family val="2"/>
      </rPr>
      <t>Fractures d</t>
    </r>
    <r>
      <rPr>
        <sz val="14"/>
        <color rgb="FF1C1C1C"/>
        <rFont val="Arial"/>
        <family val="2"/>
      </rPr>
      <t xml:space="preserve">e </t>
    </r>
    <r>
      <rPr>
        <sz val="14"/>
        <color rgb="FF010101"/>
        <rFont val="Arial"/>
        <family val="2"/>
      </rPr>
      <t>l</t>
    </r>
    <r>
      <rPr>
        <sz val="14"/>
        <color rgb="FF1C1C1C"/>
        <rFont val="Arial"/>
        <family val="2"/>
      </rPr>
      <t>'e</t>
    </r>
    <r>
      <rPr>
        <sz val="14"/>
        <color rgb="FF010101"/>
        <rFont val="Arial"/>
        <family val="2"/>
      </rPr>
      <t>xtrémité
supé</t>
    </r>
    <r>
      <rPr>
        <sz val="14"/>
        <color rgb="FF1C1C1C"/>
        <rFont val="Arial"/>
        <family val="2"/>
      </rPr>
      <t>r</t>
    </r>
    <r>
      <rPr>
        <sz val="14"/>
        <color rgb="FF010101"/>
        <rFont val="Arial"/>
        <family val="2"/>
      </rPr>
      <t>ieure du fémur av</t>
    </r>
    <r>
      <rPr>
        <sz val="14"/>
        <color rgb="FF1C1C1C"/>
        <rFont val="Arial"/>
        <family val="2"/>
      </rPr>
      <t xml:space="preserve">ec </t>
    </r>
    <r>
      <rPr>
        <sz val="14"/>
        <color rgb="FF010101"/>
        <rFont val="Arial"/>
        <family val="2"/>
      </rPr>
      <t>implant articulaire, score phy [9,</t>
    </r>
    <r>
      <rPr>
        <sz val="14"/>
        <color rgb="FF1C1C1C"/>
        <rFont val="Arial"/>
        <family val="2"/>
      </rPr>
      <t>1</t>
    </r>
    <r>
      <rPr>
        <sz val="14"/>
        <color rgb="FF010101"/>
        <rFont val="Arial"/>
        <family val="2"/>
      </rPr>
      <t>2] - zéro Jour</t>
    </r>
  </si>
  <si>
    <r>
      <rPr>
        <sz val="14"/>
        <color rgb="FF010101"/>
        <rFont val="Arial"/>
        <family val="2"/>
      </rPr>
      <t>140.29</t>
    </r>
  </si>
  <si>
    <r>
      <rPr>
        <sz val="14"/>
        <color rgb="FF010101"/>
        <rFont val="Arial"/>
        <family val="2"/>
      </rPr>
      <t>Fractures de l</t>
    </r>
    <r>
      <rPr>
        <sz val="14"/>
        <color rgb="FF1C1C1C"/>
        <rFont val="Arial"/>
        <family val="2"/>
      </rPr>
      <t>'</t>
    </r>
    <r>
      <rPr>
        <sz val="14"/>
        <color rgb="FF010101"/>
        <rFont val="Arial"/>
        <family val="2"/>
      </rPr>
      <t>extrémité
supé</t>
    </r>
    <r>
      <rPr>
        <sz val="14"/>
        <color rgb="FF1C1C1C"/>
        <rFont val="Arial"/>
        <family val="2"/>
      </rPr>
      <t>r</t>
    </r>
    <r>
      <rPr>
        <sz val="14"/>
        <color rgb="FF010101"/>
        <rFont val="Arial"/>
        <family val="2"/>
      </rPr>
      <t>ieure du fémur avec implant articulaire, score phy (9,</t>
    </r>
    <r>
      <rPr>
        <sz val="14"/>
        <color rgb="FF1C1C1C"/>
        <rFont val="Arial"/>
        <family val="2"/>
      </rPr>
      <t>1</t>
    </r>
    <r>
      <rPr>
        <sz val="14"/>
        <color rgb="FF010101"/>
        <rFont val="Arial"/>
        <family val="2"/>
      </rPr>
      <t>2] - niveau 1</t>
    </r>
  </si>
  <si>
    <r>
      <rPr>
        <sz val="14"/>
        <color rgb="FF010101"/>
        <rFont val="Arial"/>
        <family val="2"/>
      </rPr>
      <t>155.39</t>
    </r>
  </si>
  <si>
    <r>
      <rPr>
        <sz val="14"/>
        <color rgb="FF1C1C1C"/>
        <rFont val="Arial"/>
        <family val="2"/>
      </rPr>
      <t xml:space="preserve">5 </t>
    </r>
    <r>
      <rPr>
        <sz val="14"/>
        <color rgb="FF010101"/>
        <rFont val="Arial"/>
        <family val="2"/>
      </rPr>
      <t>593.92</t>
    </r>
  </si>
  <si>
    <r>
      <rPr>
        <sz val="14"/>
        <color rgb="FF010101"/>
        <rFont val="Arial"/>
        <family val="2"/>
      </rPr>
      <t xml:space="preserve">Fractures </t>
    </r>
    <r>
      <rPr>
        <b/>
        <sz val="14"/>
        <color rgb="FF010101"/>
        <rFont val="Arial"/>
        <family val="2"/>
      </rPr>
      <t xml:space="preserve">de  </t>
    </r>
    <r>
      <rPr>
        <sz val="14"/>
        <color rgb="FF010101"/>
        <rFont val="Arial"/>
        <family val="2"/>
      </rPr>
      <t>l</t>
    </r>
    <r>
      <rPr>
        <sz val="14"/>
        <color rgb="FF424242"/>
        <rFont val="Arial"/>
        <family val="2"/>
      </rPr>
      <t>'</t>
    </r>
    <r>
      <rPr>
        <sz val="14"/>
        <color rgb="FF010101"/>
        <rFont val="Arial"/>
        <family val="2"/>
      </rPr>
      <t>extrémité
supérieure du fémur avec implant articulaire</t>
    </r>
    <r>
      <rPr>
        <sz val="14"/>
        <color rgb="FF1C1C1C"/>
        <rFont val="Arial"/>
        <family val="2"/>
      </rPr>
      <t xml:space="preserve">, </t>
    </r>
    <r>
      <rPr>
        <sz val="14"/>
        <color rgb="FF010101"/>
        <rFont val="Arial"/>
        <family val="2"/>
      </rPr>
      <t>score phy (9,12] - niveau 2</t>
    </r>
  </si>
  <si>
    <r>
      <rPr>
        <sz val="14"/>
        <color rgb="FF010101"/>
        <rFont val="Arial"/>
        <family val="2"/>
      </rPr>
      <t>188.29</t>
    </r>
  </si>
  <si>
    <r>
      <rPr>
        <sz val="14"/>
        <color rgb="FF010101"/>
        <rFont val="Arial"/>
        <family val="2"/>
      </rPr>
      <t>8 096.</t>
    </r>
    <r>
      <rPr>
        <sz val="14"/>
        <color rgb="FF1C1C1C"/>
        <rFont val="Arial"/>
        <family val="2"/>
      </rPr>
      <t>5</t>
    </r>
    <r>
      <rPr>
        <sz val="14"/>
        <color rgb="FF010101"/>
        <rFont val="Arial"/>
        <family val="2"/>
      </rPr>
      <t>0</t>
    </r>
  </si>
  <si>
    <r>
      <rPr>
        <sz val="14"/>
        <color rgb="FF010101"/>
        <rFont val="Arial"/>
        <family val="2"/>
      </rPr>
      <t>0</t>
    </r>
    <r>
      <rPr>
        <sz val="14"/>
        <color rgb="FF1C1C1C"/>
        <rFont val="Arial"/>
        <family val="2"/>
      </rPr>
      <t>83</t>
    </r>
    <r>
      <rPr>
        <sz val="14"/>
        <color rgb="FF010101"/>
        <rFont val="Arial"/>
        <family val="2"/>
      </rPr>
      <t>1</t>
    </r>
    <r>
      <rPr>
        <sz val="14"/>
        <color rgb="FF1C1C1C"/>
        <rFont val="Arial"/>
        <family val="2"/>
      </rPr>
      <t>C</t>
    </r>
    <r>
      <rPr>
        <sz val="14"/>
        <color rgb="FF010101"/>
        <rFont val="Arial"/>
        <family val="2"/>
      </rPr>
      <t>1</t>
    </r>
  </si>
  <si>
    <r>
      <rPr>
        <sz val="14"/>
        <color rgb="FF010101"/>
        <rFont val="Arial"/>
        <family val="2"/>
      </rPr>
      <t>F</t>
    </r>
    <r>
      <rPr>
        <sz val="14"/>
        <color rgb="FF1C1C1C"/>
        <rFont val="Arial"/>
        <family val="2"/>
      </rPr>
      <t>r</t>
    </r>
    <r>
      <rPr>
        <sz val="14"/>
        <color rgb="FF010101"/>
        <rFont val="Arial"/>
        <family val="2"/>
      </rPr>
      <t>a</t>
    </r>
    <r>
      <rPr>
        <sz val="14"/>
        <color rgb="FF1C1C1C"/>
        <rFont val="Arial"/>
        <family val="2"/>
      </rPr>
      <t>c</t>
    </r>
    <r>
      <rPr>
        <sz val="14"/>
        <color rgb="FF010101"/>
        <rFont val="Arial"/>
        <family val="2"/>
      </rPr>
      <t xml:space="preserve">turesde </t>
    </r>
    <r>
      <rPr>
        <sz val="14"/>
        <color rgb="FF424242"/>
        <rFont val="Arial"/>
        <family val="2"/>
      </rPr>
      <t>'</t>
    </r>
    <r>
      <rPr>
        <sz val="14"/>
        <color rgb="FF010101"/>
        <rFont val="Arial"/>
        <family val="2"/>
      </rPr>
      <t>l e</t>
    </r>
    <r>
      <rPr>
        <sz val="14"/>
        <color rgb="FF1C1C1C"/>
        <rFont val="Arial"/>
        <family val="2"/>
      </rPr>
      <t>x</t>
    </r>
    <r>
      <rPr>
        <sz val="14"/>
        <color rgb="FF010101"/>
        <rFont val="Arial"/>
        <family val="2"/>
      </rPr>
      <t>tré</t>
    </r>
    <r>
      <rPr>
        <sz val="14"/>
        <color rgb="FF1C1C1C"/>
        <rFont val="Arial"/>
        <family val="2"/>
      </rPr>
      <t>m</t>
    </r>
    <r>
      <rPr>
        <sz val="14"/>
        <color rgb="FF010101"/>
        <rFont val="Arial"/>
        <family val="2"/>
      </rPr>
      <t xml:space="preserve">ité </t>
    </r>
    <r>
      <rPr>
        <sz val="14"/>
        <color rgb="FF1C1C1C"/>
        <rFont val="Arial"/>
        <family val="2"/>
      </rPr>
      <t>s</t>
    </r>
    <r>
      <rPr>
        <sz val="14"/>
        <color rgb="FF010101"/>
        <rFont val="Arial"/>
        <family val="2"/>
      </rPr>
      <t>upéri</t>
    </r>
    <r>
      <rPr>
        <sz val="14"/>
        <color rgb="FF1C1C1C"/>
        <rFont val="Arial"/>
        <family val="2"/>
      </rPr>
      <t>e</t>
    </r>
    <r>
      <rPr>
        <sz val="14"/>
        <color rgb="FF010101"/>
        <rFont val="Arial"/>
        <family val="2"/>
      </rPr>
      <t>ur</t>
    </r>
    <r>
      <rPr>
        <sz val="14"/>
        <color rgb="FF313131"/>
        <rFont val="Arial"/>
        <family val="2"/>
      </rPr>
      <t xml:space="preserve">e </t>
    </r>
    <r>
      <rPr>
        <sz val="14"/>
        <color rgb="FF010101"/>
        <rFont val="Arial"/>
        <family val="2"/>
      </rPr>
      <t>du f</t>
    </r>
    <r>
      <rPr>
        <sz val="14"/>
        <color rgb="FF1C1C1C"/>
        <rFont val="Arial"/>
        <family val="2"/>
      </rPr>
      <t>é</t>
    </r>
    <r>
      <rPr>
        <sz val="14"/>
        <color rgb="FF010101"/>
        <rFont val="Arial"/>
        <family val="2"/>
      </rPr>
      <t>mur a</t>
    </r>
    <r>
      <rPr>
        <sz val="14"/>
        <color rgb="FF1C1C1C"/>
        <rFont val="Arial"/>
        <family val="2"/>
      </rPr>
      <t>vec</t>
    </r>
    <r>
      <rPr>
        <sz val="14"/>
        <color rgb="FF010101"/>
        <rFont val="Arial"/>
        <family val="2"/>
      </rPr>
      <t xml:space="preserve">implant </t>
    </r>
    <r>
      <rPr>
        <sz val="14"/>
        <color rgb="FF1C1C1C"/>
        <rFont val="Arial"/>
        <family val="2"/>
      </rPr>
      <t>art</t>
    </r>
    <r>
      <rPr>
        <sz val="14"/>
        <color rgb="FF010101"/>
        <rFont val="Arial"/>
        <family val="2"/>
      </rPr>
      <t>iculair</t>
    </r>
    <r>
      <rPr>
        <sz val="14"/>
        <color rgb="FF1C1C1C"/>
        <rFont val="Arial"/>
        <family val="2"/>
      </rPr>
      <t>e, sco</t>
    </r>
    <r>
      <rPr>
        <sz val="14"/>
        <color rgb="FF010101"/>
        <rFont val="Arial"/>
        <family val="2"/>
      </rPr>
      <t>r</t>
    </r>
    <r>
      <rPr>
        <sz val="14"/>
        <color rgb="FF313131"/>
        <rFont val="Arial"/>
        <family val="2"/>
      </rPr>
      <t xml:space="preserve">e </t>
    </r>
    <r>
      <rPr>
        <sz val="14"/>
        <color rgb="FF010101"/>
        <rFont val="Arial"/>
        <family val="2"/>
      </rPr>
      <t>ph</t>
    </r>
    <r>
      <rPr>
        <sz val="14"/>
        <color rgb="FF1C1C1C"/>
        <rFont val="Arial"/>
        <family val="2"/>
      </rPr>
      <t xml:space="preserve">y </t>
    </r>
    <r>
      <rPr>
        <sz val="14"/>
        <color rgb="FF010101"/>
        <rFont val="Arial"/>
        <family val="2"/>
      </rPr>
      <t>&gt;= 1</t>
    </r>
    <r>
      <rPr>
        <sz val="14"/>
        <color rgb="FF1C1C1C"/>
        <rFont val="Arial"/>
        <family val="2"/>
      </rPr>
      <t xml:space="preserve">3 </t>
    </r>
    <r>
      <rPr>
        <sz val="14"/>
        <color rgb="FF010101"/>
        <rFont val="Arial"/>
        <family val="2"/>
      </rPr>
      <t xml:space="preserve">-
</t>
    </r>
    <r>
      <rPr>
        <b/>
        <sz val="14"/>
        <color rgb="FF010101"/>
        <rFont val="Arial"/>
        <family val="2"/>
      </rPr>
      <t xml:space="preserve">nive </t>
    </r>
    <r>
      <rPr>
        <b/>
        <sz val="14"/>
        <color rgb="FF1C1C1C"/>
        <rFont val="Arial"/>
        <family val="2"/>
      </rPr>
      <t>a</t>
    </r>
    <r>
      <rPr>
        <b/>
        <sz val="14"/>
        <color rgb="FF010101"/>
        <rFont val="Arial"/>
        <family val="2"/>
      </rPr>
      <t>u 1</t>
    </r>
  </si>
  <si>
    <r>
      <rPr>
        <sz val="14"/>
        <color rgb="FF010101"/>
        <rFont val="Arial"/>
        <family val="2"/>
      </rPr>
      <t>1</t>
    </r>
    <r>
      <rPr>
        <sz val="14"/>
        <color rgb="FF1C1C1C"/>
        <rFont val="Arial"/>
        <family val="2"/>
      </rPr>
      <t>63 20</t>
    </r>
  </si>
  <si>
    <r>
      <rPr>
        <sz val="14"/>
        <color rgb="FF1C1C1C"/>
        <rFont val="Arial"/>
        <family val="2"/>
      </rPr>
      <t xml:space="preserve">7 </t>
    </r>
    <r>
      <rPr>
        <sz val="14"/>
        <color rgb="FF010101"/>
        <rFont val="Arial"/>
        <family val="2"/>
      </rPr>
      <t>017 41</t>
    </r>
  </si>
  <si>
    <r>
      <rPr>
        <sz val="14"/>
        <color rgb="FF1C1C1C"/>
        <rFont val="Arial"/>
        <family val="2"/>
      </rPr>
      <t>0831</t>
    </r>
    <r>
      <rPr>
        <sz val="14"/>
        <color rgb="FF010101"/>
        <rFont val="Arial"/>
        <family val="2"/>
      </rPr>
      <t>C</t>
    </r>
    <r>
      <rPr>
        <sz val="14"/>
        <color rgb="FF1C1C1C"/>
        <rFont val="Arial"/>
        <family val="2"/>
      </rPr>
      <t>2</t>
    </r>
  </si>
  <si>
    <r>
      <rPr>
        <sz val="14"/>
        <color rgb="FF010101"/>
        <rFont val="Arial"/>
        <family val="2"/>
      </rPr>
      <t>Fractur</t>
    </r>
    <r>
      <rPr>
        <sz val="14"/>
        <color rgb="FF1C1C1C"/>
        <rFont val="Arial"/>
        <family val="2"/>
      </rPr>
      <t>e</t>
    </r>
    <r>
      <rPr>
        <sz val="14"/>
        <color rgb="FF010101"/>
        <rFont val="Arial"/>
        <family val="2"/>
      </rPr>
      <t>s d</t>
    </r>
    <r>
      <rPr>
        <sz val="14"/>
        <color rgb="FF1C1C1C"/>
        <rFont val="Arial"/>
        <family val="2"/>
      </rPr>
      <t xml:space="preserve">e </t>
    </r>
    <r>
      <rPr>
        <sz val="14"/>
        <color rgb="FF010101"/>
        <rFont val="Arial"/>
        <family val="2"/>
      </rPr>
      <t>l'</t>
    </r>
    <r>
      <rPr>
        <sz val="14"/>
        <color rgb="FF1C1C1C"/>
        <rFont val="Arial"/>
        <family val="2"/>
      </rPr>
      <t>e</t>
    </r>
    <r>
      <rPr>
        <sz val="14"/>
        <color rgb="FF010101"/>
        <rFont val="Arial"/>
        <family val="2"/>
      </rPr>
      <t>xt</t>
    </r>
    <r>
      <rPr>
        <sz val="14"/>
        <color rgb="FF1C1C1C"/>
        <rFont val="Arial"/>
        <family val="2"/>
      </rPr>
      <t>r</t>
    </r>
    <r>
      <rPr>
        <sz val="14"/>
        <color rgb="FF010101"/>
        <rFont val="Arial"/>
        <family val="2"/>
      </rPr>
      <t>é</t>
    </r>
    <r>
      <rPr>
        <sz val="14"/>
        <color rgb="FF1C1C1C"/>
        <rFont val="Arial"/>
        <family val="2"/>
      </rPr>
      <t>m</t>
    </r>
    <r>
      <rPr>
        <sz val="14"/>
        <color rgb="FF010101"/>
        <rFont val="Arial"/>
        <family val="2"/>
      </rPr>
      <t>i</t>
    </r>
    <r>
      <rPr>
        <sz val="14"/>
        <color rgb="FF1C1C1C"/>
        <rFont val="Arial"/>
        <family val="2"/>
      </rPr>
      <t>t</t>
    </r>
    <r>
      <rPr>
        <sz val="14"/>
        <color rgb="FF010101"/>
        <rFont val="Arial"/>
        <family val="2"/>
      </rPr>
      <t xml:space="preserve">é </t>
    </r>
    <r>
      <rPr>
        <sz val="14"/>
        <color rgb="FF1C1C1C"/>
        <rFont val="Arial"/>
        <family val="2"/>
      </rPr>
      <t>s</t>
    </r>
    <r>
      <rPr>
        <sz val="14"/>
        <color rgb="FF010101"/>
        <rFont val="Arial"/>
        <family val="2"/>
      </rPr>
      <t>u</t>
    </r>
    <r>
      <rPr>
        <sz val="14"/>
        <color rgb="FF1C1C1C"/>
        <rFont val="Arial"/>
        <family val="2"/>
      </rPr>
      <t>p</t>
    </r>
    <r>
      <rPr>
        <sz val="14"/>
        <color rgb="FF010101"/>
        <rFont val="Arial"/>
        <family val="2"/>
      </rPr>
      <t>é</t>
    </r>
    <r>
      <rPr>
        <sz val="14"/>
        <color rgb="FF1C1C1C"/>
        <rFont val="Arial"/>
        <family val="2"/>
      </rPr>
      <t>r</t>
    </r>
    <r>
      <rPr>
        <sz val="14"/>
        <color rgb="FF010101"/>
        <rFont val="Arial"/>
        <family val="2"/>
      </rPr>
      <t>i</t>
    </r>
    <r>
      <rPr>
        <sz val="14"/>
        <color rgb="FF313131"/>
        <rFont val="Arial"/>
        <family val="2"/>
      </rPr>
      <t>e</t>
    </r>
    <r>
      <rPr>
        <sz val="14"/>
        <color rgb="FF010101"/>
        <rFont val="Arial"/>
        <family val="2"/>
      </rPr>
      <t>ur</t>
    </r>
    <r>
      <rPr>
        <sz val="14"/>
        <color rgb="FF313131"/>
        <rFont val="Arial"/>
        <family val="2"/>
      </rPr>
      <t xml:space="preserve">e </t>
    </r>
    <r>
      <rPr>
        <sz val="14"/>
        <color rgb="FF010101"/>
        <rFont val="Arial"/>
        <family val="2"/>
      </rPr>
      <t>du f</t>
    </r>
    <r>
      <rPr>
        <sz val="14"/>
        <color rgb="FF1C1C1C"/>
        <rFont val="Arial"/>
        <family val="2"/>
      </rPr>
      <t>é</t>
    </r>
    <r>
      <rPr>
        <sz val="14"/>
        <color rgb="FF010101"/>
        <rFont val="Arial"/>
        <family val="2"/>
      </rPr>
      <t xml:space="preserve">mur
</t>
    </r>
    <r>
      <rPr>
        <b/>
        <sz val="14"/>
        <color rgb="FF1C1C1C"/>
        <rFont val="Arial"/>
        <family val="2"/>
      </rPr>
      <t>a</t>
    </r>
    <r>
      <rPr>
        <b/>
        <sz val="14"/>
        <color rgb="FF010101"/>
        <rFont val="Arial"/>
        <family val="2"/>
      </rPr>
      <t>v</t>
    </r>
    <r>
      <rPr>
        <b/>
        <sz val="14"/>
        <color rgb="FF1C1C1C"/>
        <rFont val="Arial"/>
        <family val="2"/>
      </rPr>
      <t xml:space="preserve">ec </t>
    </r>
    <r>
      <rPr>
        <b/>
        <sz val="14"/>
        <color rgb="FF010101"/>
        <rFont val="Arial"/>
        <family val="2"/>
      </rPr>
      <t>implant articul</t>
    </r>
    <r>
      <rPr>
        <b/>
        <sz val="14"/>
        <color rgb="FF1C1C1C"/>
        <rFont val="Arial"/>
        <family val="2"/>
      </rPr>
      <t xml:space="preserve">a </t>
    </r>
    <r>
      <rPr>
        <b/>
        <sz val="14"/>
        <color rgb="FF010101"/>
        <rFont val="Arial"/>
        <family val="2"/>
      </rPr>
      <t>ir</t>
    </r>
    <r>
      <rPr>
        <b/>
        <sz val="14"/>
        <color rgb="FF1C1C1C"/>
        <rFont val="Arial"/>
        <family val="2"/>
      </rPr>
      <t>e</t>
    </r>
    <r>
      <rPr>
        <b/>
        <sz val="14"/>
        <color rgb="FF010101"/>
        <rFont val="Arial"/>
        <family val="2"/>
      </rPr>
      <t xml:space="preserve">, </t>
    </r>
    <r>
      <rPr>
        <sz val="14"/>
        <color rgb="FF1C1C1C"/>
        <rFont val="Arial"/>
        <family val="2"/>
      </rPr>
      <t>sco</t>
    </r>
    <r>
      <rPr>
        <sz val="14"/>
        <color rgb="FF010101"/>
        <rFont val="Arial"/>
        <family val="2"/>
      </rPr>
      <t>r</t>
    </r>
    <r>
      <rPr>
        <sz val="14"/>
        <color rgb="FF313131"/>
        <rFont val="Arial"/>
        <family val="2"/>
      </rPr>
      <t xml:space="preserve">e </t>
    </r>
    <r>
      <rPr>
        <sz val="14"/>
        <color rgb="FF010101"/>
        <rFont val="Arial"/>
        <family val="2"/>
      </rPr>
      <t>ph</t>
    </r>
    <r>
      <rPr>
        <sz val="14"/>
        <color rgb="FF1C1C1C"/>
        <rFont val="Arial"/>
        <family val="2"/>
      </rPr>
      <t>y &gt;</t>
    </r>
    <r>
      <rPr>
        <sz val="14"/>
        <color rgb="FF010101"/>
        <rFont val="Arial"/>
        <family val="2"/>
      </rPr>
      <t>= 1</t>
    </r>
    <r>
      <rPr>
        <sz val="14"/>
        <color rgb="FF313131"/>
        <rFont val="Arial"/>
        <family val="2"/>
      </rPr>
      <t xml:space="preserve">3 </t>
    </r>
    <r>
      <rPr>
        <sz val="14"/>
        <color rgb="FF010101"/>
        <rFont val="Arial"/>
        <family val="2"/>
      </rPr>
      <t>- nive</t>
    </r>
    <r>
      <rPr>
        <sz val="14"/>
        <color rgb="FF1C1C1C"/>
        <rFont val="Arial"/>
        <family val="2"/>
      </rPr>
      <t>a</t>
    </r>
    <r>
      <rPr>
        <sz val="14"/>
        <color rgb="FF010101"/>
        <rFont val="Arial"/>
        <family val="2"/>
      </rPr>
      <t xml:space="preserve">u </t>
    </r>
    <r>
      <rPr>
        <sz val="14"/>
        <color rgb="FF1C1C1C"/>
        <rFont val="Arial"/>
        <family val="2"/>
      </rPr>
      <t>2</t>
    </r>
  </si>
  <si>
    <r>
      <rPr>
        <sz val="14"/>
        <color rgb="FF1C1C1C"/>
        <rFont val="Arial"/>
        <family val="2"/>
      </rPr>
      <t xml:space="preserve">202 </t>
    </r>
    <r>
      <rPr>
        <sz val="14"/>
        <color rgb="FF010101"/>
        <rFont val="Arial"/>
        <family val="2"/>
      </rPr>
      <t>77</t>
    </r>
  </si>
  <si>
    <r>
      <rPr>
        <sz val="14"/>
        <color rgb="FF010101"/>
        <rFont val="Arial"/>
        <family val="2"/>
      </rPr>
      <t>1</t>
    </r>
    <r>
      <rPr>
        <sz val="14"/>
        <color rgb="FF1C1C1C"/>
        <rFont val="Arial"/>
        <family val="2"/>
      </rPr>
      <t xml:space="preserve">0 </t>
    </r>
    <r>
      <rPr>
        <sz val="14"/>
        <color rgb="FF010101"/>
        <rFont val="Arial"/>
        <family val="2"/>
      </rPr>
      <t>1</t>
    </r>
    <r>
      <rPr>
        <sz val="14"/>
        <color rgb="FF1C1C1C"/>
        <rFont val="Arial"/>
        <family val="2"/>
      </rPr>
      <t xml:space="preserve">38 </t>
    </r>
    <r>
      <rPr>
        <sz val="14"/>
        <color rgb="FF010101"/>
        <rFont val="Arial"/>
        <family val="2"/>
      </rPr>
      <t>5</t>
    </r>
    <r>
      <rPr>
        <sz val="14"/>
        <color rgb="FF1C1C1C"/>
        <rFont val="Arial"/>
        <family val="2"/>
      </rPr>
      <t>6</t>
    </r>
  </si>
  <si>
    <r>
      <rPr>
        <sz val="14"/>
        <color rgb="FF1C1C1C"/>
        <rFont val="Arial"/>
        <family val="2"/>
      </rPr>
      <t>083</t>
    </r>
    <r>
      <rPr>
        <sz val="14"/>
        <color rgb="FF010101"/>
        <rFont val="Arial"/>
        <family val="2"/>
      </rPr>
      <t>3</t>
    </r>
    <r>
      <rPr>
        <sz val="14"/>
        <color rgb="FF1C1C1C"/>
        <rFont val="Arial"/>
        <family val="2"/>
      </rPr>
      <t>AO</t>
    </r>
  </si>
  <si>
    <r>
      <rPr>
        <b/>
        <sz val="14"/>
        <color rgb="FF010101"/>
        <rFont val="Arial"/>
        <family val="2"/>
      </rPr>
      <t>Fractur</t>
    </r>
    <r>
      <rPr>
        <b/>
        <sz val="14"/>
        <color rgb="FF1C1C1C"/>
        <rFont val="Arial"/>
        <family val="2"/>
      </rPr>
      <t>e</t>
    </r>
    <r>
      <rPr>
        <b/>
        <sz val="14"/>
        <color rgb="FF010101"/>
        <rFont val="Arial"/>
        <family val="2"/>
      </rPr>
      <t>s du m</t>
    </r>
    <r>
      <rPr>
        <b/>
        <sz val="14"/>
        <color rgb="FF1C1C1C"/>
        <rFont val="Arial"/>
        <family val="2"/>
      </rPr>
      <t>e</t>
    </r>
    <r>
      <rPr>
        <b/>
        <sz val="14"/>
        <color rgb="FF010101"/>
        <rFont val="Arial"/>
        <family val="2"/>
      </rPr>
      <t>mb</t>
    </r>
    <r>
      <rPr>
        <b/>
        <sz val="14"/>
        <color rgb="FF1C1C1C"/>
        <rFont val="Arial"/>
        <family val="2"/>
      </rPr>
      <t>r</t>
    </r>
    <r>
      <rPr>
        <b/>
        <sz val="14"/>
        <color rgb="FF010101"/>
        <rFont val="Arial"/>
        <family val="2"/>
      </rPr>
      <t xml:space="preserve">e </t>
    </r>
    <r>
      <rPr>
        <sz val="14"/>
        <color rgb="FF010101"/>
        <rFont val="Arial"/>
        <family val="2"/>
      </rPr>
      <t>inf</t>
    </r>
    <r>
      <rPr>
        <sz val="14"/>
        <color rgb="FF313131"/>
        <rFont val="Arial"/>
        <family val="2"/>
      </rPr>
      <t>ér</t>
    </r>
    <r>
      <rPr>
        <sz val="14"/>
        <color rgb="FF010101"/>
        <rFont val="Arial"/>
        <family val="2"/>
      </rPr>
      <t>i</t>
    </r>
    <r>
      <rPr>
        <sz val="14"/>
        <color rgb="FF1C1C1C"/>
        <rFont val="Arial"/>
        <family val="2"/>
      </rPr>
      <t>e</t>
    </r>
    <r>
      <rPr>
        <sz val="14"/>
        <color rgb="FF010101"/>
        <rFont val="Arial"/>
        <family val="2"/>
      </rPr>
      <t xml:space="preserve">ur. </t>
    </r>
    <r>
      <rPr>
        <sz val="14"/>
        <color rgb="FF1C1C1C"/>
        <rFont val="Arial"/>
        <family val="2"/>
      </rPr>
      <t>scor</t>
    </r>
    <r>
      <rPr>
        <sz val="14"/>
        <color rgb="FF010101"/>
        <rFont val="Arial"/>
        <family val="2"/>
      </rPr>
      <t>e ph</t>
    </r>
    <r>
      <rPr>
        <sz val="14"/>
        <color rgb="FF1C1C1C"/>
        <rFont val="Arial"/>
        <family val="2"/>
      </rPr>
      <t>y &lt;</t>
    </r>
    <r>
      <rPr>
        <sz val="14"/>
        <color rgb="FF010101"/>
        <rFont val="Arial"/>
        <family val="2"/>
      </rPr>
      <t>= 4</t>
    </r>
    <r>
      <rPr>
        <sz val="14"/>
        <color rgb="FF424242"/>
        <rFont val="Arial"/>
        <family val="2"/>
      </rPr>
      <t xml:space="preserve">, </t>
    </r>
    <r>
      <rPr>
        <sz val="14"/>
        <color rgb="FF1C1C1C"/>
        <rFont val="Arial"/>
        <family val="2"/>
      </rPr>
      <t>pos</t>
    </r>
    <r>
      <rPr>
        <sz val="14"/>
        <color rgb="FF010101"/>
        <rFont val="Arial"/>
        <family val="2"/>
      </rPr>
      <t>t-</t>
    </r>
    <r>
      <rPr>
        <sz val="14"/>
        <color rgb="FF1C1C1C"/>
        <rFont val="Arial"/>
        <family val="2"/>
      </rPr>
      <t>c</t>
    </r>
    <r>
      <rPr>
        <sz val="14"/>
        <color rgb="FF010101"/>
        <rFont val="Arial"/>
        <family val="2"/>
      </rPr>
      <t>h</t>
    </r>
    <r>
      <rPr>
        <sz val="14"/>
        <color rgb="FF1C1C1C"/>
        <rFont val="Arial"/>
        <family val="2"/>
      </rPr>
      <t>i</t>
    </r>
    <r>
      <rPr>
        <sz val="14"/>
        <color rgb="FF010101"/>
        <rFont val="Arial"/>
        <family val="2"/>
      </rPr>
      <t xml:space="preserve">r </t>
    </r>
    <r>
      <rPr>
        <sz val="14"/>
        <color rgb="FF7E7E7E"/>
        <rFont val="Arial"/>
        <family val="2"/>
      </rPr>
      <t xml:space="preserve">- </t>
    </r>
    <r>
      <rPr>
        <sz val="14"/>
        <color rgb="FF010101"/>
        <rFont val="Arial"/>
        <family val="2"/>
      </rPr>
      <t>z</t>
    </r>
    <r>
      <rPr>
        <sz val="14"/>
        <color rgb="FF1C1C1C"/>
        <rFont val="Arial"/>
        <family val="2"/>
      </rPr>
      <t>é</t>
    </r>
    <r>
      <rPr>
        <sz val="14"/>
        <color rgb="FF010101"/>
        <rFont val="Arial"/>
        <family val="2"/>
      </rPr>
      <t>ro jour</t>
    </r>
  </si>
  <si>
    <r>
      <rPr>
        <sz val="14"/>
        <color rgb="FF010101"/>
        <rFont val="Arial"/>
        <family val="2"/>
      </rPr>
      <t>10</t>
    </r>
    <r>
      <rPr>
        <sz val="14"/>
        <color rgb="FF1C1C1C"/>
        <rFont val="Arial"/>
        <family val="2"/>
      </rPr>
      <t>0 32</t>
    </r>
  </si>
  <si>
    <r>
      <rPr>
        <sz val="14"/>
        <color rgb="FF1C1C1C"/>
        <rFont val="Arial"/>
        <family val="2"/>
      </rPr>
      <t>083</t>
    </r>
    <r>
      <rPr>
        <sz val="14"/>
        <color rgb="FF010101"/>
        <rFont val="Arial"/>
        <family val="2"/>
      </rPr>
      <t>3</t>
    </r>
    <r>
      <rPr>
        <sz val="14"/>
        <color rgb="FF1C1C1C"/>
        <rFont val="Arial"/>
        <family val="2"/>
      </rPr>
      <t>A1</t>
    </r>
  </si>
  <si>
    <r>
      <rPr>
        <b/>
        <sz val="14"/>
        <color rgb="FF010101"/>
        <rFont val="Arial"/>
        <family val="2"/>
      </rPr>
      <t>Frnctur</t>
    </r>
    <r>
      <rPr>
        <b/>
        <sz val="14"/>
        <color rgb="FF1C1C1C"/>
        <rFont val="Arial"/>
        <family val="2"/>
      </rPr>
      <t>e</t>
    </r>
    <r>
      <rPr>
        <b/>
        <sz val="14"/>
        <color rgb="FF010101"/>
        <rFont val="Arial"/>
        <family val="2"/>
      </rPr>
      <t>s du m</t>
    </r>
    <r>
      <rPr>
        <b/>
        <sz val="14"/>
        <color rgb="FF1C1C1C"/>
        <rFont val="Arial"/>
        <family val="2"/>
      </rPr>
      <t>e</t>
    </r>
    <r>
      <rPr>
        <b/>
        <sz val="14"/>
        <color rgb="FF010101"/>
        <rFont val="Arial"/>
        <family val="2"/>
      </rPr>
      <t>mb</t>
    </r>
    <r>
      <rPr>
        <b/>
        <sz val="14"/>
        <color rgb="FF1C1C1C"/>
        <rFont val="Arial"/>
        <family val="2"/>
      </rPr>
      <t>r</t>
    </r>
    <r>
      <rPr>
        <b/>
        <sz val="14"/>
        <color rgb="FF010101"/>
        <rFont val="Arial"/>
        <family val="2"/>
      </rPr>
      <t xml:space="preserve">e </t>
    </r>
    <r>
      <rPr>
        <sz val="14"/>
        <color rgb="FF010101"/>
        <rFont val="Arial"/>
        <family val="2"/>
      </rPr>
      <t>inf</t>
    </r>
    <r>
      <rPr>
        <sz val="14"/>
        <color rgb="FF1C1C1C"/>
        <rFont val="Arial"/>
        <family val="2"/>
      </rPr>
      <t>ér</t>
    </r>
    <r>
      <rPr>
        <sz val="14"/>
        <color rgb="FF010101"/>
        <rFont val="Arial"/>
        <family val="2"/>
      </rPr>
      <t>ieur. s</t>
    </r>
    <r>
      <rPr>
        <sz val="14"/>
        <color rgb="FF1C1C1C"/>
        <rFont val="Arial"/>
        <family val="2"/>
      </rPr>
      <t>cor</t>
    </r>
    <r>
      <rPr>
        <sz val="14"/>
        <color rgb="FF010101"/>
        <rFont val="Arial"/>
        <family val="2"/>
      </rPr>
      <t>e ph</t>
    </r>
    <r>
      <rPr>
        <sz val="14"/>
        <color rgb="FF1C1C1C"/>
        <rFont val="Arial"/>
        <family val="2"/>
      </rPr>
      <t>y &lt;</t>
    </r>
    <r>
      <rPr>
        <sz val="14"/>
        <color rgb="FF010101"/>
        <rFont val="Arial"/>
        <family val="2"/>
      </rPr>
      <t>= 4</t>
    </r>
    <r>
      <rPr>
        <sz val="14"/>
        <color rgb="FF646464"/>
        <rFont val="Arial"/>
        <family val="2"/>
      </rPr>
      <t xml:space="preserve">, </t>
    </r>
    <r>
      <rPr>
        <sz val="14"/>
        <color rgb="FF1C1C1C"/>
        <rFont val="Arial"/>
        <family val="2"/>
      </rPr>
      <t>pos</t>
    </r>
    <r>
      <rPr>
        <sz val="14"/>
        <color rgb="FF010101"/>
        <rFont val="Arial"/>
        <family val="2"/>
      </rPr>
      <t>t-</t>
    </r>
    <r>
      <rPr>
        <sz val="14"/>
        <color rgb="FF1C1C1C"/>
        <rFont val="Arial"/>
        <family val="2"/>
      </rPr>
      <t>c</t>
    </r>
    <r>
      <rPr>
        <sz val="14"/>
        <color rgb="FF010101"/>
        <rFont val="Arial"/>
        <family val="2"/>
      </rPr>
      <t>h</t>
    </r>
    <r>
      <rPr>
        <sz val="14"/>
        <color rgb="FF1C1C1C"/>
        <rFont val="Arial"/>
        <family val="2"/>
      </rPr>
      <t xml:space="preserve">ir </t>
    </r>
    <r>
      <rPr>
        <sz val="14"/>
        <color rgb="FF7E7E7E"/>
        <rFont val="Arial"/>
        <family val="2"/>
      </rPr>
      <t xml:space="preserve">- </t>
    </r>
    <r>
      <rPr>
        <sz val="14"/>
        <color rgb="FF010101"/>
        <rFont val="Arial"/>
        <family val="2"/>
      </rPr>
      <t>n</t>
    </r>
    <r>
      <rPr>
        <sz val="14"/>
        <color rgb="FF1C1C1C"/>
        <rFont val="Arial"/>
        <family val="2"/>
      </rPr>
      <t xml:space="preserve">ivea </t>
    </r>
    <r>
      <rPr>
        <sz val="14"/>
        <color rgb="FF010101"/>
        <rFont val="Arial"/>
        <family val="2"/>
      </rPr>
      <t>u 1</t>
    </r>
  </si>
  <si>
    <r>
      <rPr>
        <sz val="14"/>
        <color rgb="FF010101"/>
        <rFont val="Arial"/>
        <family val="2"/>
      </rPr>
      <t>1</t>
    </r>
    <r>
      <rPr>
        <sz val="14"/>
        <color rgb="FF1C1C1C"/>
        <rFont val="Arial"/>
        <family val="2"/>
      </rPr>
      <t>3</t>
    </r>
    <r>
      <rPr>
        <sz val="14"/>
        <color rgb="FF010101"/>
        <rFont val="Arial"/>
        <family val="2"/>
      </rPr>
      <t xml:space="preserve">4 </t>
    </r>
    <r>
      <rPr>
        <sz val="14"/>
        <color rgb="FF1C1C1C"/>
        <rFont val="Arial"/>
        <family val="2"/>
      </rPr>
      <t>8</t>
    </r>
    <r>
      <rPr>
        <sz val="14"/>
        <color rgb="FF010101"/>
        <rFont val="Arial"/>
        <family val="2"/>
      </rPr>
      <t>9</t>
    </r>
  </si>
  <si>
    <r>
      <rPr>
        <sz val="14"/>
        <color rgb="FF1C1C1C"/>
        <rFont val="Arial"/>
        <family val="2"/>
      </rPr>
      <t>5 8</t>
    </r>
    <r>
      <rPr>
        <sz val="14"/>
        <color rgb="FF010101"/>
        <rFont val="Arial"/>
        <family val="2"/>
      </rPr>
      <t>0</t>
    </r>
    <r>
      <rPr>
        <sz val="14"/>
        <color rgb="FF1C1C1C"/>
        <rFont val="Arial"/>
        <family val="2"/>
      </rPr>
      <t xml:space="preserve">0 </t>
    </r>
    <r>
      <rPr>
        <sz val="14"/>
        <color rgb="FF313131"/>
        <rFont val="Arial"/>
        <family val="2"/>
      </rPr>
      <t>23</t>
    </r>
  </si>
  <si>
    <r>
      <rPr>
        <sz val="14"/>
        <color rgb="FF1C1C1C"/>
        <rFont val="Arial"/>
        <family val="2"/>
      </rPr>
      <t>083</t>
    </r>
    <r>
      <rPr>
        <sz val="14"/>
        <color rgb="FF010101"/>
        <rFont val="Arial"/>
        <family val="2"/>
      </rPr>
      <t>3</t>
    </r>
    <r>
      <rPr>
        <sz val="14"/>
        <color rgb="FF1C1C1C"/>
        <rFont val="Arial"/>
        <family val="2"/>
      </rPr>
      <t>A2</t>
    </r>
  </si>
  <si>
    <r>
      <rPr>
        <b/>
        <sz val="14"/>
        <color rgb="FF010101"/>
        <rFont val="Arial"/>
        <family val="2"/>
      </rPr>
      <t>Frnctur</t>
    </r>
    <r>
      <rPr>
        <b/>
        <sz val="14"/>
        <color rgb="FF1C1C1C"/>
        <rFont val="Arial"/>
        <family val="2"/>
      </rPr>
      <t>e</t>
    </r>
    <r>
      <rPr>
        <b/>
        <sz val="14"/>
        <color rgb="FF010101"/>
        <rFont val="Arial"/>
        <family val="2"/>
      </rPr>
      <t>s du m</t>
    </r>
    <r>
      <rPr>
        <b/>
        <sz val="14"/>
        <color rgb="FF1C1C1C"/>
        <rFont val="Arial"/>
        <family val="2"/>
      </rPr>
      <t>e</t>
    </r>
    <r>
      <rPr>
        <b/>
        <sz val="14"/>
        <color rgb="FF010101"/>
        <rFont val="Arial"/>
        <family val="2"/>
      </rPr>
      <t>mb</t>
    </r>
    <r>
      <rPr>
        <b/>
        <sz val="14"/>
        <color rgb="FF1C1C1C"/>
        <rFont val="Arial"/>
        <family val="2"/>
      </rPr>
      <t>r</t>
    </r>
    <r>
      <rPr>
        <b/>
        <sz val="14"/>
        <color rgb="FF010101"/>
        <rFont val="Arial"/>
        <family val="2"/>
      </rPr>
      <t xml:space="preserve">e </t>
    </r>
    <r>
      <rPr>
        <sz val="14"/>
        <color rgb="FF010101"/>
        <rFont val="Arial"/>
        <family val="2"/>
      </rPr>
      <t>inf</t>
    </r>
    <r>
      <rPr>
        <sz val="14"/>
        <color rgb="FF1C1C1C"/>
        <rFont val="Arial"/>
        <family val="2"/>
      </rPr>
      <t>ér</t>
    </r>
    <r>
      <rPr>
        <sz val="14"/>
        <color rgb="FF010101"/>
        <rFont val="Arial"/>
        <family val="2"/>
      </rPr>
      <t>ieur, s</t>
    </r>
    <r>
      <rPr>
        <sz val="14"/>
        <color rgb="FF1C1C1C"/>
        <rFont val="Arial"/>
        <family val="2"/>
      </rPr>
      <t>cor</t>
    </r>
    <r>
      <rPr>
        <sz val="14"/>
        <color rgb="FF010101"/>
        <rFont val="Arial"/>
        <family val="2"/>
      </rPr>
      <t>e p</t>
    </r>
    <r>
      <rPr>
        <sz val="14"/>
        <color rgb="FF1C1C1C"/>
        <rFont val="Arial"/>
        <family val="2"/>
      </rPr>
      <t>hy &lt;</t>
    </r>
    <r>
      <rPr>
        <sz val="14"/>
        <color rgb="FF010101"/>
        <rFont val="Arial"/>
        <family val="2"/>
      </rPr>
      <t>= 4</t>
    </r>
    <r>
      <rPr>
        <sz val="14"/>
        <color rgb="FF424242"/>
        <rFont val="Arial"/>
        <family val="2"/>
      </rPr>
      <t xml:space="preserve">, </t>
    </r>
    <r>
      <rPr>
        <sz val="14"/>
        <color rgb="FF1C1C1C"/>
        <rFont val="Arial"/>
        <family val="2"/>
      </rPr>
      <t>o</t>
    </r>
    <r>
      <rPr>
        <sz val="14"/>
        <color rgb="FF010101"/>
        <rFont val="Arial"/>
        <family val="2"/>
      </rPr>
      <t>o</t>
    </r>
    <r>
      <rPr>
        <sz val="14"/>
        <color rgb="FF1C1C1C"/>
        <rFont val="Arial"/>
        <family val="2"/>
      </rPr>
      <t>s</t>
    </r>
    <r>
      <rPr>
        <sz val="14"/>
        <color rgb="FF010101"/>
        <rFont val="Arial"/>
        <family val="2"/>
      </rPr>
      <t>t-</t>
    </r>
    <r>
      <rPr>
        <sz val="14"/>
        <color rgb="FF1C1C1C"/>
        <rFont val="Arial"/>
        <family val="2"/>
      </rPr>
      <t>c</t>
    </r>
    <r>
      <rPr>
        <sz val="14"/>
        <color rgb="FF010101"/>
        <rFont val="Arial"/>
        <family val="2"/>
      </rPr>
      <t xml:space="preserve">hir </t>
    </r>
    <r>
      <rPr>
        <sz val="14"/>
        <color rgb="FF7E7E7E"/>
        <rFont val="Arial"/>
        <family val="2"/>
      </rPr>
      <t xml:space="preserve">- </t>
    </r>
    <r>
      <rPr>
        <sz val="14"/>
        <color rgb="FF010101"/>
        <rFont val="Arial"/>
        <family val="2"/>
      </rPr>
      <t>n</t>
    </r>
    <r>
      <rPr>
        <sz val="14"/>
        <color rgb="FF1C1C1C"/>
        <rFont val="Arial"/>
        <family val="2"/>
      </rPr>
      <t>ivea</t>
    </r>
    <r>
      <rPr>
        <sz val="14"/>
        <color rgb="FF010101"/>
        <rFont val="Arial"/>
        <family val="2"/>
      </rPr>
      <t xml:space="preserve">u </t>
    </r>
    <r>
      <rPr>
        <sz val="14"/>
        <color rgb="FF1C1C1C"/>
        <rFont val="Arial"/>
        <family val="2"/>
      </rPr>
      <t>2</t>
    </r>
  </si>
  <si>
    <r>
      <rPr>
        <sz val="14"/>
        <color rgb="FF010101"/>
        <rFont val="Arial"/>
        <family val="2"/>
      </rPr>
      <t xml:space="preserve">156 </t>
    </r>
    <r>
      <rPr>
        <sz val="14"/>
        <color rgb="FF1C1C1C"/>
        <rFont val="Arial"/>
        <family val="2"/>
      </rPr>
      <t>33</t>
    </r>
  </si>
  <si>
    <r>
      <rPr>
        <sz val="14"/>
        <color rgb="FF1C1C1C"/>
        <rFont val="Arial"/>
        <family val="2"/>
      </rPr>
      <t>7 8</t>
    </r>
    <r>
      <rPr>
        <sz val="14"/>
        <color rgb="FF010101"/>
        <rFont val="Arial"/>
        <family val="2"/>
      </rPr>
      <t>1</t>
    </r>
    <r>
      <rPr>
        <sz val="14"/>
        <color rgb="FF1C1C1C"/>
        <rFont val="Arial"/>
        <family val="2"/>
      </rPr>
      <t xml:space="preserve">6 </t>
    </r>
    <r>
      <rPr>
        <sz val="14"/>
        <color rgb="FF010101"/>
        <rFont val="Arial"/>
        <family val="2"/>
      </rPr>
      <t>4</t>
    </r>
    <r>
      <rPr>
        <sz val="14"/>
        <color rgb="FF1C1C1C"/>
        <rFont val="Arial"/>
        <family val="2"/>
      </rPr>
      <t>6</t>
    </r>
  </si>
  <si>
    <r>
      <rPr>
        <sz val="14"/>
        <color rgb="FF010101"/>
        <rFont val="Arial"/>
        <family val="2"/>
      </rPr>
      <t>Fraclur</t>
    </r>
    <r>
      <rPr>
        <sz val="14"/>
        <color rgb="FF1C1C1C"/>
        <rFont val="Arial"/>
        <family val="2"/>
      </rPr>
      <t xml:space="preserve">es </t>
    </r>
    <r>
      <rPr>
        <sz val="14"/>
        <color rgb="FF010101"/>
        <rFont val="Arial"/>
        <family val="2"/>
      </rPr>
      <t>du memb</t>
    </r>
    <r>
      <rPr>
        <sz val="14"/>
        <color rgb="FF1C1C1C"/>
        <rFont val="Arial"/>
        <family val="2"/>
      </rPr>
      <t>r</t>
    </r>
    <r>
      <rPr>
        <sz val="14"/>
        <color rgb="FF010101"/>
        <rFont val="Arial"/>
        <family val="2"/>
      </rPr>
      <t>e inf</t>
    </r>
    <r>
      <rPr>
        <sz val="14"/>
        <color rgb="FF1C1C1C"/>
        <rFont val="Arial"/>
        <family val="2"/>
      </rPr>
      <t>ér</t>
    </r>
    <r>
      <rPr>
        <sz val="14"/>
        <color rgb="FF010101"/>
        <rFont val="Arial"/>
        <family val="2"/>
      </rPr>
      <t>ieur, s</t>
    </r>
    <r>
      <rPr>
        <sz val="14"/>
        <color rgb="FF1C1C1C"/>
        <rFont val="Arial"/>
        <family val="2"/>
      </rPr>
      <t>cor</t>
    </r>
    <r>
      <rPr>
        <sz val="14"/>
        <color rgb="FF010101"/>
        <rFont val="Arial"/>
        <family val="2"/>
      </rPr>
      <t>e p</t>
    </r>
    <r>
      <rPr>
        <sz val="14"/>
        <color rgb="FF1C1C1C"/>
        <rFont val="Arial"/>
        <family val="2"/>
      </rPr>
      <t>hy &lt;</t>
    </r>
    <r>
      <rPr>
        <sz val="14"/>
        <color rgb="FF010101"/>
        <rFont val="Arial"/>
        <family val="2"/>
      </rPr>
      <t xml:space="preserve">= </t>
    </r>
    <r>
      <rPr>
        <b/>
        <sz val="14"/>
        <color rgb="FF010101"/>
        <rFont val="Arial"/>
        <family val="2"/>
      </rPr>
      <t xml:space="preserve">4 </t>
    </r>
    <r>
      <rPr>
        <b/>
        <sz val="14"/>
        <color rgb="FF646464"/>
        <rFont val="Arial"/>
        <family val="2"/>
      </rPr>
      <t xml:space="preserve">, </t>
    </r>
    <r>
      <rPr>
        <b/>
        <sz val="14"/>
        <color rgb="FF010101"/>
        <rFont val="Arial"/>
        <family val="2"/>
      </rPr>
      <t>hor</t>
    </r>
    <r>
      <rPr>
        <b/>
        <sz val="14"/>
        <color rgb="FF1C1C1C"/>
        <rFont val="Arial"/>
        <family val="2"/>
      </rPr>
      <t xml:space="preserve">s </t>
    </r>
    <r>
      <rPr>
        <b/>
        <sz val="14"/>
        <color rgb="FF010101"/>
        <rFont val="Arial"/>
        <family val="2"/>
      </rPr>
      <t>p</t>
    </r>
    <r>
      <rPr>
        <b/>
        <sz val="14"/>
        <color rgb="FF1C1C1C"/>
        <rFont val="Arial"/>
        <family val="2"/>
      </rPr>
      <t>ost</t>
    </r>
    <r>
      <rPr>
        <b/>
        <sz val="14"/>
        <color rgb="FF010101"/>
        <rFont val="Arial"/>
        <family val="2"/>
      </rPr>
      <t>-</t>
    </r>
    <r>
      <rPr>
        <b/>
        <sz val="14"/>
        <color rgb="FF1C1C1C"/>
        <rFont val="Arial"/>
        <family val="2"/>
      </rPr>
      <t>c</t>
    </r>
    <r>
      <rPr>
        <b/>
        <sz val="14"/>
        <color rgb="FF010101"/>
        <rFont val="Arial"/>
        <family val="2"/>
      </rPr>
      <t xml:space="preserve">hir </t>
    </r>
    <r>
      <rPr>
        <b/>
        <sz val="14"/>
        <color rgb="FF7E7E7E"/>
        <rFont val="Arial"/>
        <family val="2"/>
      </rPr>
      <t xml:space="preserve">- </t>
    </r>
    <r>
      <rPr>
        <b/>
        <sz val="14"/>
        <color rgb="FF1C1C1C"/>
        <rFont val="Arial"/>
        <family val="2"/>
      </rPr>
      <t>z</t>
    </r>
    <r>
      <rPr>
        <b/>
        <sz val="14"/>
        <color rgb="FF010101"/>
        <rFont val="Arial"/>
        <family val="2"/>
      </rPr>
      <t xml:space="preserve">éro </t>
    </r>
    <r>
      <rPr>
        <sz val="14"/>
        <color rgb="FF010101"/>
        <rFont val="Arial"/>
        <family val="2"/>
      </rPr>
      <t>i</t>
    </r>
    <r>
      <rPr>
        <sz val="14"/>
        <color rgb="FF1C1C1C"/>
        <rFont val="Arial"/>
        <family val="2"/>
      </rPr>
      <t>o</t>
    </r>
    <r>
      <rPr>
        <sz val="14"/>
        <color rgb="FF010101"/>
        <rFont val="Arial"/>
        <family val="2"/>
      </rPr>
      <t>ur</t>
    </r>
  </si>
  <si>
    <r>
      <rPr>
        <sz val="14"/>
        <color rgb="FF010101"/>
        <rFont val="Arial"/>
        <family val="2"/>
      </rPr>
      <t>134.</t>
    </r>
    <r>
      <rPr>
        <sz val="14"/>
        <color rgb="FF1C1C1C"/>
        <rFont val="Arial"/>
        <family val="2"/>
      </rPr>
      <t>70</t>
    </r>
  </si>
  <si>
    <r>
      <rPr>
        <sz val="14"/>
        <color rgb="FF1C1C1C"/>
        <rFont val="Arial"/>
        <family val="2"/>
      </rPr>
      <t>0833</t>
    </r>
    <r>
      <rPr>
        <sz val="14"/>
        <color rgb="FF010101"/>
        <rFont val="Arial"/>
        <family val="2"/>
      </rPr>
      <t>B1</t>
    </r>
  </si>
  <si>
    <r>
      <rPr>
        <sz val="14"/>
        <color rgb="FF010101"/>
        <rFont val="Arial"/>
        <family val="2"/>
      </rPr>
      <t>Fra</t>
    </r>
    <r>
      <rPr>
        <sz val="14"/>
        <color rgb="FF1C1C1C"/>
        <rFont val="Arial"/>
        <family val="2"/>
      </rPr>
      <t>c</t>
    </r>
    <r>
      <rPr>
        <sz val="14"/>
        <color rgb="FF010101"/>
        <rFont val="Arial"/>
        <family val="2"/>
      </rPr>
      <t>ture</t>
    </r>
    <r>
      <rPr>
        <sz val="14"/>
        <color rgb="FF1C1C1C"/>
        <rFont val="Arial"/>
        <family val="2"/>
      </rPr>
      <t xml:space="preserve">s </t>
    </r>
    <r>
      <rPr>
        <sz val="14"/>
        <color rgb="FF010101"/>
        <rFont val="Arial"/>
        <family val="2"/>
      </rPr>
      <t xml:space="preserve">du </t>
    </r>
    <r>
      <rPr>
        <sz val="14"/>
        <color rgb="FF1C1C1C"/>
        <rFont val="Arial"/>
        <family val="2"/>
      </rPr>
      <t>m</t>
    </r>
    <r>
      <rPr>
        <sz val="14"/>
        <color rgb="FF010101"/>
        <rFont val="Arial"/>
        <family val="2"/>
      </rPr>
      <t xml:space="preserve">embre </t>
    </r>
    <r>
      <rPr>
        <b/>
        <sz val="14"/>
        <color rgb="FF010101"/>
        <rFont val="Arial"/>
        <family val="2"/>
      </rPr>
      <t>inf</t>
    </r>
    <r>
      <rPr>
        <b/>
        <sz val="14"/>
        <color rgb="FF1C1C1C"/>
        <rFont val="Arial"/>
        <family val="2"/>
      </rPr>
      <t>ér</t>
    </r>
    <r>
      <rPr>
        <b/>
        <sz val="14"/>
        <color rgb="FF010101"/>
        <rFont val="Arial"/>
        <family val="2"/>
      </rPr>
      <t xml:space="preserve">ieuL  </t>
    </r>
    <r>
      <rPr>
        <b/>
        <sz val="14"/>
        <color rgb="FF1C1C1C"/>
        <rFont val="Arial"/>
        <family val="2"/>
      </rPr>
      <t>s</t>
    </r>
    <r>
      <rPr>
        <b/>
        <sz val="14"/>
        <color rgb="FF010101"/>
        <rFont val="Arial"/>
        <family val="2"/>
      </rPr>
      <t>c</t>
    </r>
    <r>
      <rPr>
        <b/>
        <sz val="14"/>
        <color rgb="FF1C1C1C"/>
        <rFont val="Arial"/>
        <family val="2"/>
      </rPr>
      <t xml:space="preserve">ore p </t>
    </r>
    <r>
      <rPr>
        <b/>
        <sz val="14"/>
        <color rgb="FF010101"/>
        <rFont val="Arial"/>
        <family val="2"/>
      </rPr>
      <t xml:space="preserve">hy   </t>
    </r>
    <r>
      <rPr>
        <sz val="14"/>
        <color rgb="FF010101"/>
        <rFont val="Arial"/>
        <family val="2"/>
      </rPr>
      <t>= 4, h</t>
    </r>
    <r>
      <rPr>
        <sz val="14"/>
        <color rgb="FF1C1C1C"/>
        <rFont val="Arial"/>
        <family val="2"/>
      </rPr>
      <t>o</t>
    </r>
    <r>
      <rPr>
        <sz val="14"/>
        <color rgb="FF010101"/>
        <rFont val="Arial"/>
        <family val="2"/>
      </rPr>
      <t>r</t>
    </r>
    <r>
      <rPr>
        <sz val="14"/>
        <color rgb="FF1C1C1C"/>
        <rFont val="Arial"/>
        <family val="2"/>
      </rPr>
      <t xml:space="preserve">s </t>
    </r>
    <r>
      <rPr>
        <sz val="14"/>
        <color rgb="FF010101"/>
        <rFont val="Arial"/>
        <family val="2"/>
      </rPr>
      <t>post-chir - niv</t>
    </r>
    <r>
      <rPr>
        <sz val="14"/>
        <color rgb="FF313131"/>
        <rFont val="Arial"/>
        <family val="2"/>
      </rPr>
      <t>ea</t>
    </r>
    <r>
      <rPr>
        <sz val="14"/>
        <color rgb="FF010101"/>
        <rFont val="Arial"/>
        <family val="2"/>
      </rPr>
      <t>u 1</t>
    </r>
  </si>
  <si>
    <r>
      <rPr>
        <sz val="14"/>
        <color rgb="FF010101"/>
        <rFont val="Arial"/>
        <family val="2"/>
      </rPr>
      <t>1</t>
    </r>
    <r>
      <rPr>
        <sz val="14"/>
        <color rgb="FF1C1C1C"/>
        <rFont val="Arial"/>
        <family val="2"/>
      </rPr>
      <t>1</t>
    </r>
    <r>
      <rPr>
        <sz val="14"/>
        <color rgb="FF010101"/>
        <rFont val="Arial"/>
        <family val="2"/>
      </rPr>
      <t xml:space="preserve">7 </t>
    </r>
    <r>
      <rPr>
        <sz val="14"/>
        <color rgb="FF1C1C1C"/>
        <rFont val="Arial"/>
        <family val="2"/>
      </rPr>
      <t>73</t>
    </r>
  </si>
  <si>
    <r>
      <rPr>
        <sz val="14"/>
        <color rgb="FF1C1C1C"/>
        <rFont val="Arial"/>
        <family val="2"/>
      </rPr>
      <t>11</t>
    </r>
    <r>
      <rPr>
        <sz val="14"/>
        <color rgb="FF010101"/>
        <rFont val="Arial"/>
        <family val="2"/>
      </rPr>
      <t>7.</t>
    </r>
    <r>
      <rPr>
        <sz val="14"/>
        <color rgb="FF1C1C1C"/>
        <rFont val="Arial"/>
        <family val="2"/>
      </rPr>
      <t>73</t>
    </r>
  </si>
  <si>
    <r>
      <rPr>
        <sz val="14"/>
        <color rgb="FF010101"/>
        <rFont val="Arial"/>
        <family val="2"/>
      </rPr>
      <t>4 2</t>
    </r>
    <r>
      <rPr>
        <sz val="14"/>
        <color rgb="FF1C1C1C"/>
        <rFont val="Arial"/>
        <family val="2"/>
      </rPr>
      <t>38</t>
    </r>
    <r>
      <rPr>
        <sz val="14"/>
        <color rgb="FF010101"/>
        <rFont val="Arial"/>
        <family val="2"/>
      </rPr>
      <t>.</t>
    </r>
    <r>
      <rPr>
        <sz val="14"/>
        <color rgb="FF1C1C1C"/>
        <rFont val="Arial"/>
        <family val="2"/>
      </rPr>
      <t>20</t>
    </r>
  </si>
  <si>
    <r>
      <rPr>
        <sz val="14"/>
        <color rgb="FF010101"/>
        <rFont val="Arial"/>
        <family val="2"/>
      </rPr>
      <t>1</t>
    </r>
    <r>
      <rPr>
        <sz val="14"/>
        <color rgb="FF1C1C1C"/>
        <rFont val="Arial"/>
        <family val="2"/>
      </rPr>
      <t>08 67</t>
    </r>
  </si>
  <si>
    <r>
      <rPr>
        <sz val="14"/>
        <color rgb="FF010101"/>
        <rFont val="Arial"/>
        <family val="2"/>
      </rPr>
      <t>F</t>
    </r>
    <r>
      <rPr>
        <sz val="14"/>
        <color rgb="FF1C1C1C"/>
        <rFont val="Arial"/>
        <family val="2"/>
      </rPr>
      <t>r</t>
    </r>
    <r>
      <rPr>
        <sz val="14"/>
        <color rgb="FF010101"/>
        <rFont val="Arial"/>
        <family val="2"/>
      </rPr>
      <t>a</t>
    </r>
    <r>
      <rPr>
        <sz val="14"/>
        <color rgb="FF1C1C1C"/>
        <rFont val="Arial"/>
        <family val="2"/>
      </rPr>
      <t>c</t>
    </r>
    <r>
      <rPr>
        <sz val="14"/>
        <color rgb="FF010101"/>
        <rFont val="Arial"/>
        <family val="2"/>
      </rPr>
      <t xml:space="preserve">turesdu </t>
    </r>
    <r>
      <rPr>
        <sz val="14"/>
        <color rgb="FF1C1C1C"/>
        <rFont val="Arial"/>
        <family val="2"/>
      </rPr>
      <t>mem</t>
    </r>
    <r>
      <rPr>
        <sz val="14"/>
        <color rgb="FF010101"/>
        <rFont val="Arial"/>
        <family val="2"/>
      </rPr>
      <t>br</t>
    </r>
    <r>
      <rPr>
        <sz val="14"/>
        <color rgb="FF1C1C1C"/>
        <rFont val="Arial"/>
        <family val="2"/>
      </rPr>
      <t xml:space="preserve">e </t>
    </r>
    <r>
      <rPr>
        <sz val="14"/>
        <color rgb="FF010101"/>
        <rFont val="Arial"/>
        <family val="2"/>
      </rPr>
      <t>inf</t>
    </r>
    <r>
      <rPr>
        <sz val="14"/>
        <color rgb="FF1C1C1C"/>
        <rFont val="Arial"/>
        <family val="2"/>
      </rPr>
      <t>ér</t>
    </r>
    <r>
      <rPr>
        <sz val="14"/>
        <color rgb="FF010101"/>
        <rFont val="Arial"/>
        <family val="2"/>
      </rPr>
      <t>ieur. s</t>
    </r>
    <r>
      <rPr>
        <sz val="14"/>
        <color rgb="FF1C1C1C"/>
        <rFont val="Arial"/>
        <family val="2"/>
      </rPr>
      <t>cor</t>
    </r>
    <r>
      <rPr>
        <sz val="14"/>
        <color rgb="FF010101"/>
        <rFont val="Arial"/>
        <family val="2"/>
      </rPr>
      <t>e ph</t>
    </r>
    <r>
      <rPr>
        <sz val="14"/>
        <color rgb="FF1C1C1C"/>
        <rFont val="Arial"/>
        <family val="2"/>
      </rPr>
      <t>y &lt;</t>
    </r>
    <r>
      <rPr>
        <sz val="14"/>
        <color rgb="FF010101"/>
        <rFont val="Arial"/>
        <family val="2"/>
      </rPr>
      <t>= 4</t>
    </r>
    <r>
      <rPr>
        <sz val="14"/>
        <color rgb="FF313131"/>
        <rFont val="Arial"/>
        <family val="2"/>
      </rPr>
      <t xml:space="preserve">, </t>
    </r>
    <r>
      <rPr>
        <sz val="14"/>
        <color rgb="FF1C1C1C"/>
        <rFont val="Arial"/>
        <family val="2"/>
      </rPr>
      <t>ho</t>
    </r>
    <r>
      <rPr>
        <sz val="14"/>
        <color rgb="FF010101"/>
        <rFont val="Arial"/>
        <family val="2"/>
      </rPr>
      <t>r</t>
    </r>
    <r>
      <rPr>
        <sz val="14"/>
        <color rgb="FF1C1C1C"/>
        <rFont val="Arial"/>
        <family val="2"/>
      </rPr>
      <t xml:space="preserve">s </t>
    </r>
    <r>
      <rPr>
        <sz val="14"/>
        <color rgb="FF010101"/>
        <rFont val="Arial"/>
        <family val="2"/>
      </rPr>
      <t>post-</t>
    </r>
    <r>
      <rPr>
        <sz val="14"/>
        <color rgb="FF1C1C1C"/>
        <rFont val="Arial"/>
        <family val="2"/>
      </rPr>
      <t>c</t>
    </r>
    <r>
      <rPr>
        <sz val="14"/>
        <color rgb="FF010101"/>
        <rFont val="Arial"/>
        <family val="2"/>
      </rPr>
      <t>hir - nive</t>
    </r>
    <r>
      <rPr>
        <sz val="14"/>
        <color rgb="FF1C1C1C"/>
        <rFont val="Arial"/>
        <family val="2"/>
      </rPr>
      <t>a</t>
    </r>
    <r>
      <rPr>
        <sz val="14"/>
        <color rgb="FF010101"/>
        <rFont val="Arial"/>
        <family val="2"/>
      </rPr>
      <t xml:space="preserve">u </t>
    </r>
    <r>
      <rPr>
        <sz val="14"/>
        <color rgb="FF1C1C1C"/>
        <rFont val="Arial"/>
        <family val="2"/>
      </rPr>
      <t>2</t>
    </r>
  </si>
  <si>
    <r>
      <rPr>
        <sz val="14"/>
        <color rgb="FF010101"/>
        <rFont val="Arial"/>
        <family val="2"/>
      </rPr>
      <t>134.9</t>
    </r>
    <r>
      <rPr>
        <sz val="14"/>
        <color rgb="FF1C1C1C"/>
        <rFont val="Arial"/>
        <family val="2"/>
      </rPr>
      <t>6</t>
    </r>
  </si>
  <si>
    <r>
      <rPr>
        <sz val="14"/>
        <color rgb="FF010101"/>
        <rFont val="Arial"/>
        <family val="2"/>
      </rPr>
      <t>4 85</t>
    </r>
    <r>
      <rPr>
        <sz val="14"/>
        <color rgb="FF1C1C1C"/>
        <rFont val="Arial"/>
        <family val="2"/>
      </rPr>
      <t>9</t>
    </r>
    <r>
      <rPr>
        <sz val="14"/>
        <color rgb="FF010101"/>
        <rFont val="Arial"/>
        <family val="2"/>
      </rPr>
      <t>.1</t>
    </r>
    <r>
      <rPr>
        <sz val="14"/>
        <color rgb="FF1C1C1C"/>
        <rFont val="Arial"/>
        <family val="2"/>
      </rPr>
      <t>4</t>
    </r>
  </si>
  <si>
    <r>
      <rPr>
        <sz val="14"/>
        <color rgb="FF1C1C1C"/>
        <rFont val="Arial"/>
        <family val="2"/>
      </rPr>
      <t>0833CO</t>
    </r>
  </si>
  <si>
    <r>
      <rPr>
        <sz val="14"/>
        <color rgb="FF010101"/>
        <rFont val="Arial"/>
        <family val="2"/>
      </rPr>
      <t>F</t>
    </r>
    <r>
      <rPr>
        <sz val="14"/>
        <color rgb="FF1C1C1C"/>
        <rFont val="Arial"/>
        <family val="2"/>
      </rPr>
      <t>r</t>
    </r>
    <r>
      <rPr>
        <sz val="14"/>
        <color rgb="FF010101"/>
        <rFont val="Arial"/>
        <family val="2"/>
      </rPr>
      <t>a</t>
    </r>
    <r>
      <rPr>
        <sz val="14"/>
        <color rgb="FF1C1C1C"/>
        <rFont val="Arial"/>
        <family val="2"/>
      </rPr>
      <t>c</t>
    </r>
    <r>
      <rPr>
        <sz val="14"/>
        <color rgb="FF010101"/>
        <rFont val="Arial"/>
        <family val="2"/>
      </rPr>
      <t>ture</t>
    </r>
    <r>
      <rPr>
        <sz val="14"/>
        <color rgb="FF1C1C1C"/>
        <rFont val="Arial"/>
        <family val="2"/>
      </rPr>
      <t xml:space="preserve">s </t>
    </r>
    <r>
      <rPr>
        <sz val="14"/>
        <color rgb="FF010101"/>
        <rFont val="Arial"/>
        <family val="2"/>
      </rPr>
      <t xml:space="preserve">du </t>
    </r>
    <r>
      <rPr>
        <sz val="14"/>
        <color rgb="FF1C1C1C"/>
        <rFont val="Arial"/>
        <family val="2"/>
      </rPr>
      <t>m</t>
    </r>
    <r>
      <rPr>
        <sz val="14"/>
        <color rgb="FF010101"/>
        <rFont val="Arial"/>
        <family val="2"/>
      </rPr>
      <t>embre inf</t>
    </r>
    <r>
      <rPr>
        <sz val="14"/>
        <color rgb="FF1C1C1C"/>
        <rFont val="Arial"/>
        <family val="2"/>
      </rPr>
      <t>ér</t>
    </r>
    <r>
      <rPr>
        <sz val="14"/>
        <color rgb="FF010101"/>
        <rFont val="Arial"/>
        <family val="2"/>
      </rPr>
      <t>i</t>
    </r>
    <r>
      <rPr>
        <sz val="14"/>
        <color rgb="FF1C1C1C"/>
        <rFont val="Arial"/>
        <family val="2"/>
      </rPr>
      <t>e</t>
    </r>
    <r>
      <rPr>
        <sz val="14"/>
        <color rgb="FF010101"/>
        <rFont val="Arial"/>
        <family val="2"/>
      </rPr>
      <t xml:space="preserve">ur, </t>
    </r>
    <r>
      <rPr>
        <sz val="14"/>
        <color rgb="FF1C1C1C"/>
        <rFont val="Arial"/>
        <family val="2"/>
      </rPr>
      <t>s</t>
    </r>
    <r>
      <rPr>
        <sz val="14"/>
        <color rgb="FF010101"/>
        <rFont val="Arial"/>
        <family val="2"/>
      </rPr>
      <t>c</t>
    </r>
    <r>
      <rPr>
        <sz val="14"/>
        <color rgb="FF1C1C1C"/>
        <rFont val="Arial"/>
        <family val="2"/>
      </rPr>
      <t>or</t>
    </r>
    <r>
      <rPr>
        <sz val="14"/>
        <color rgb="FF010101"/>
        <rFont val="Arial"/>
        <family val="2"/>
      </rPr>
      <t xml:space="preserve">e phy [5, </t>
    </r>
    <r>
      <rPr>
        <sz val="14"/>
        <color rgb="FF1C1C1C"/>
        <rFont val="Arial"/>
        <family val="2"/>
      </rPr>
      <t>8</t>
    </r>
    <r>
      <rPr>
        <sz val="14"/>
        <color rgb="FF010101"/>
        <rFont val="Arial"/>
        <family val="2"/>
      </rPr>
      <t>[ - z</t>
    </r>
    <r>
      <rPr>
        <sz val="14"/>
        <color rgb="FF1C1C1C"/>
        <rFont val="Arial"/>
        <family val="2"/>
      </rPr>
      <t>é</t>
    </r>
    <r>
      <rPr>
        <sz val="14"/>
        <color rgb="FF010101"/>
        <rFont val="Arial"/>
        <family val="2"/>
      </rPr>
      <t>r</t>
    </r>
    <r>
      <rPr>
        <sz val="14"/>
        <color rgb="FF1C1C1C"/>
        <rFont val="Arial"/>
        <family val="2"/>
      </rPr>
      <t xml:space="preserve">o </t>
    </r>
    <r>
      <rPr>
        <sz val="14"/>
        <color rgb="FF010101"/>
        <rFont val="Arial"/>
        <family val="2"/>
      </rPr>
      <t>J</t>
    </r>
    <r>
      <rPr>
        <sz val="14"/>
        <color rgb="FF1C1C1C"/>
        <rFont val="Arial"/>
        <family val="2"/>
      </rPr>
      <t xml:space="preserve">o </t>
    </r>
    <r>
      <rPr>
        <sz val="14"/>
        <color rgb="FF010101"/>
        <rFont val="Arial"/>
        <family val="2"/>
      </rPr>
      <t>ur</t>
    </r>
  </si>
  <si>
    <r>
      <rPr>
        <sz val="14"/>
        <color rgb="FF010101"/>
        <rFont val="Arial"/>
        <family val="2"/>
      </rPr>
      <t>134.</t>
    </r>
    <r>
      <rPr>
        <sz val="14"/>
        <color rgb="FF1C1C1C"/>
        <rFont val="Arial"/>
        <family val="2"/>
      </rPr>
      <t>54</t>
    </r>
  </si>
  <si>
    <r>
      <rPr>
        <sz val="14"/>
        <color rgb="FF010101"/>
        <rFont val="Arial"/>
        <family val="2"/>
      </rPr>
      <t>Fra</t>
    </r>
    <r>
      <rPr>
        <sz val="14"/>
        <color rgb="FF1C1C1C"/>
        <rFont val="Arial"/>
        <family val="2"/>
      </rPr>
      <t>c</t>
    </r>
    <r>
      <rPr>
        <sz val="14"/>
        <color rgb="FF010101"/>
        <rFont val="Arial"/>
        <family val="2"/>
      </rPr>
      <t>ture</t>
    </r>
    <r>
      <rPr>
        <sz val="14"/>
        <color rgb="FF1C1C1C"/>
        <rFont val="Arial"/>
        <family val="2"/>
      </rPr>
      <t xml:space="preserve">s </t>
    </r>
    <r>
      <rPr>
        <sz val="14"/>
        <color rgb="FF010101"/>
        <rFont val="Arial"/>
        <family val="2"/>
      </rPr>
      <t>du membre inf</t>
    </r>
    <r>
      <rPr>
        <sz val="14"/>
        <color rgb="FF1C1C1C"/>
        <rFont val="Arial"/>
        <family val="2"/>
      </rPr>
      <t>ér</t>
    </r>
    <r>
      <rPr>
        <sz val="14"/>
        <color rgb="FF010101"/>
        <rFont val="Arial"/>
        <family val="2"/>
      </rPr>
      <t>i</t>
    </r>
    <r>
      <rPr>
        <sz val="14"/>
        <color rgb="FF1C1C1C"/>
        <rFont val="Arial"/>
        <family val="2"/>
      </rPr>
      <t>e</t>
    </r>
    <r>
      <rPr>
        <sz val="14"/>
        <color rgb="FF010101"/>
        <rFont val="Arial"/>
        <family val="2"/>
      </rPr>
      <t xml:space="preserve">ur, </t>
    </r>
    <r>
      <rPr>
        <sz val="14"/>
        <color rgb="FF1C1C1C"/>
        <rFont val="Arial"/>
        <family val="2"/>
      </rPr>
      <t>s</t>
    </r>
    <r>
      <rPr>
        <sz val="14"/>
        <color rgb="FF010101"/>
        <rFont val="Arial"/>
        <family val="2"/>
      </rPr>
      <t>c</t>
    </r>
    <r>
      <rPr>
        <sz val="14"/>
        <color rgb="FF1C1C1C"/>
        <rFont val="Arial"/>
        <family val="2"/>
      </rPr>
      <t>or</t>
    </r>
    <r>
      <rPr>
        <sz val="14"/>
        <color rgb="FF010101"/>
        <rFont val="Arial"/>
        <family val="2"/>
      </rPr>
      <t xml:space="preserve">e phy [5, </t>
    </r>
    <r>
      <rPr>
        <sz val="14"/>
        <color rgb="FF1C1C1C"/>
        <rFont val="Arial"/>
        <family val="2"/>
      </rPr>
      <t>8</t>
    </r>
    <r>
      <rPr>
        <sz val="14"/>
        <color rgb="FF010101"/>
        <rFont val="Arial"/>
        <family val="2"/>
      </rPr>
      <t>[ - niv</t>
    </r>
    <r>
      <rPr>
        <sz val="14"/>
        <color rgb="FF1C1C1C"/>
        <rFont val="Arial"/>
        <family val="2"/>
      </rPr>
      <t>e</t>
    </r>
    <r>
      <rPr>
        <sz val="14"/>
        <color rgb="FF010101"/>
        <rFont val="Arial"/>
        <family val="2"/>
      </rPr>
      <t>au 1</t>
    </r>
  </si>
  <si>
    <r>
      <rPr>
        <sz val="14"/>
        <color rgb="FF010101"/>
        <rFont val="Arial"/>
        <family val="2"/>
      </rPr>
      <t>12</t>
    </r>
    <r>
      <rPr>
        <sz val="14"/>
        <color rgb="FF1C1C1C"/>
        <rFont val="Arial"/>
        <family val="2"/>
      </rPr>
      <t>8</t>
    </r>
    <r>
      <rPr>
        <sz val="14"/>
        <color rgb="FF010101"/>
        <rFont val="Arial"/>
        <family val="2"/>
      </rPr>
      <t>.</t>
    </r>
    <r>
      <rPr>
        <sz val="14"/>
        <color rgb="FF1C1C1C"/>
        <rFont val="Arial"/>
        <family val="2"/>
      </rPr>
      <t>7</t>
    </r>
    <r>
      <rPr>
        <sz val="14"/>
        <color rgb="FF010101"/>
        <rFont val="Arial"/>
        <family val="2"/>
      </rPr>
      <t>1</t>
    </r>
  </si>
  <si>
    <r>
      <rPr>
        <sz val="14"/>
        <color rgb="FF1C1C1C"/>
        <rFont val="Arial"/>
        <family val="2"/>
      </rPr>
      <t>6 4</t>
    </r>
    <r>
      <rPr>
        <sz val="14"/>
        <color rgb="FF010101"/>
        <rFont val="Arial"/>
        <family val="2"/>
      </rPr>
      <t>35.</t>
    </r>
    <r>
      <rPr>
        <sz val="14"/>
        <color rgb="FF1C1C1C"/>
        <rFont val="Arial"/>
        <family val="2"/>
      </rPr>
      <t>5</t>
    </r>
    <r>
      <rPr>
        <sz val="14"/>
        <color rgb="FF010101"/>
        <rFont val="Arial"/>
        <family val="2"/>
      </rPr>
      <t>1</t>
    </r>
  </si>
  <si>
    <r>
      <t xml:space="preserve">Fractures du membre inférieur. score phy [5 </t>
    </r>
    <r>
      <rPr>
        <sz val="14"/>
        <color rgb="FF111111"/>
        <rFont val="Arial"/>
        <family val="2"/>
      </rPr>
      <t xml:space="preserve">81- </t>
    </r>
    <r>
      <rPr>
        <sz val="14"/>
        <rFont val="Arial"/>
        <family val="2"/>
      </rPr>
      <t xml:space="preserve">niveau </t>
    </r>
    <r>
      <rPr>
        <sz val="14"/>
        <color rgb="FF111111"/>
        <rFont val="Arial"/>
        <family val="2"/>
      </rPr>
      <t>2</t>
    </r>
  </si>
  <si>
    <r>
      <rPr>
        <sz val="14"/>
        <color rgb="FF111111"/>
        <rFont val="Arial"/>
        <family val="2"/>
      </rPr>
      <t xml:space="preserve">168 </t>
    </r>
    <r>
      <rPr>
        <sz val="14"/>
        <rFont val="Arial"/>
        <family val="2"/>
      </rPr>
      <t>64</t>
    </r>
  </si>
  <si>
    <r>
      <t xml:space="preserve">10 792 </t>
    </r>
    <r>
      <rPr>
        <sz val="14"/>
        <color rgb="FF111111"/>
        <rFont val="Arial"/>
        <family val="2"/>
      </rPr>
      <t>95</t>
    </r>
  </si>
  <si>
    <r>
      <rPr>
        <b/>
        <sz val="14"/>
        <rFont val="Arial"/>
        <family val="2"/>
      </rPr>
      <t xml:space="preserve">Frnctures du membre </t>
    </r>
    <r>
      <rPr>
        <sz val="14"/>
        <rFont val="Arial"/>
        <family val="2"/>
      </rPr>
      <t>inférieur. score phy</t>
    </r>
    <r>
      <rPr>
        <sz val="14"/>
        <color rgb="FF282828"/>
        <rFont val="Arial"/>
        <family val="2"/>
      </rPr>
      <t>&gt;</t>
    </r>
    <r>
      <rPr>
        <sz val="14"/>
        <rFont val="Arial"/>
        <family val="2"/>
      </rPr>
      <t xml:space="preserve">= 9 </t>
    </r>
    <r>
      <rPr>
        <sz val="14"/>
        <color rgb="FF282828"/>
        <rFont val="Arial"/>
        <family val="2"/>
      </rPr>
      <t xml:space="preserve">- </t>
    </r>
    <r>
      <rPr>
        <sz val="14"/>
        <rFont val="Arial"/>
        <family val="2"/>
      </rPr>
      <t>zéro jour</t>
    </r>
  </si>
  <si>
    <r>
      <rPr>
        <sz val="14"/>
        <color rgb="FF282828"/>
        <rFont val="Arial"/>
        <family val="2"/>
      </rPr>
      <t>-</t>
    </r>
  </si>
  <si>
    <r>
      <rPr>
        <sz val="14"/>
        <color rgb="FF111111"/>
        <rFont val="Arial"/>
        <family val="2"/>
      </rPr>
      <t xml:space="preserve">109 </t>
    </r>
    <r>
      <rPr>
        <sz val="14"/>
        <rFont val="Arial"/>
        <family val="2"/>
      </rPr>
      <t>34</t>
    </r>
  </si>
  <si>
    <r>
      <rPr>
        <b/>
        <sz val="14"/>
        <rFont val="Arial"/>
        <family val="2"/>
      </rPr>
      <t xml:space="preserve">Fractures du membre </t>
    </r>
    <r>
      <rPr>
        <sz val="14"/>
        <rFont val="Arial"/>
        <family val="2"/>
      </rPr>
      <t>inférieur. score phy</t>
    </r>
    <r>
      <rPr>
        <sz val="14"/>
        <color rgb="FF282828"/>
        <rFont val="Arial"/>
        <family val="2"/>
      </rPr>
      <t>&gt;</t>
    </r>
    <r>
      <rPr>
        <sz val="14"/>
        <rFont val="Arial"/>
        <family val="2"/>
      </rPr>
      <t xml:space="preserve">= 9 </t>
    </r>
    <r>
      <rPr>
        <sz val="14"/>
        <color rgb="FF282828"/>
        <rFont val="Arial"/>
        <family val="2"/>
      </rPr>
      <t xml:space="preserve">- </t>
    </r>
    <r>
      <rPr>
        <sz val="14"/>
        <rFont val="Arial"/>
        <family val="2"/>
      </rPr>
      <t xml:space="preserve">niveau </t>
    </r>
    <r>
      <rPr>
        <sz val="14"/>
        <color rgb="FF111111"/>
        <rFont val="Arial"/>
        <family val="2"/>
      </rPr>
      <t>1</t>
    </r>
  </si>
  <si>
    <r>
      <rPr>
        <sz val="14"/>
        <color rgb="FF111111"/>
        <rFont val="Arial"/>
        <family val="2"/>
      </rPr>
      <t xml:space="preserve">148 </t>
    </r>
    <r>
      <rPr>
        <sz val="14"/>
        <rFont val="Arial"/>
        <family val="2"/>
      </rPr>
      <t>96</t>
    </r>
  </si>
  <si>
    <r>
      <rPr>
        <sz val="14"/>
        <color rgb="FF111111"/>
        <rFont val="Arial"/>
        <family val="2"/>
      </rPr>
      <t xml:space="preserve">8 </t>
    </r>
    <r>
      <rPr>
        <sz val="14"/>
        <rFont val="Arial"/>
        <family val="2"/>
      </rPr>
      <t>490 91</t>
    </r>
  </si>
  <si>
    <r>
      <rPr>
        <b/>
        <sz val="14"/>
        <rFont val="Arial"/>
        <family val="2"/>
      </rPr>
      <t xml:space="preserve">Fractures du membre </t>
    </r>
    <r>
      <rPr>
        <sz val="14"/>
        <rFont val="Arial"/>
        <family val="2"/>
      </rPr>
      <t>inférieur. score phy</t>
    </r>
    <r>
      <rPr>
        <sz val="14"/>
        <color rgb="FF111111"/>
        <rFont val="Arial"/>
        <family val="2"/>
      </rPr>
      <t xml:space="preserve">&gt;= </t>
    </r>
    <r>
      <rPr>
        <sz val="14"/>
        <rFont val="Arial"/>
        <family val="2"/>
      </rPr>
      <t xml:space="preserve">9 </t>
    </r>
    <r>
      <rPr>
        <sz val="14"/>
        <color rgb="FF282828"/>
        <rFont val="Arial"/>
        <family val="2"/>
      </rPr>
      <t xml:space="preserve">- </t>
    </r>
    <r>
      <rPr>
        <sz val="14"/>
        <rFont val="Arial"/>
        <family val="2"/>
      </rPr>
      <t>niveau 2</t>
    </r>
  </si>
  <si>
    <r>
      <rPr>
        <sz val="14"/>
        <color rgb="FF111111"/>
        <rFont val="Arial"/>
        <family val="2"/>
      </rPr>
      <t xml:space="preserve">190 </t>
    </r>
    <r>
      <rPr>
        <sz val="14"/>
        <rFont val="Arial"/>
        <family val="2"/>
      </rPr>
      <t>74</t>
    </r>
  </si>
  <si>
    <r>
      <rPr>
        <sz val="14"/>
        <color rgb="FF111111"/>
        <rFont val="Arial"/>
        <family val="2"/>
      </rPr>
      <t>0836AO</t>
    </r>
  </si>
  <si>
    <r>
      <rPr>
        <sz val="14"/>
        <rFont val="Arial"/>
        <family val="2"/>
      </rPr>
      <t xml:space="preserve">Fraclures du membre supérieur, score phy &lt;= </t>
    </r>
    <r>
      <rPr>
        <b/>
        <sz val="14"/>
        <rFont val="Arial"/>
        <family val="2"/>
      </rPr>
      <t xml:space="preserve">4, </t>
    </r>
    <r>
      <rPr>
        <b/>
        <sz val="14"/>
        <color rgb="FF111111"/>
        <rFont val="Arial"/>
        <family val="2"/>
      </rPr>
      <t xml:space="preserve">score rr &lt;= </t>
    </r>
    <r>
      <rPr>
        <b/>
        <sz val="14"/>
        <rFont val="Arial"/>
        <family val="2"/>
      </rPr>
      <t xml:space="preserve">sa </t>
    </r>
    <r>
      <rPr>
        <b/>
        <sz val="14"/>
        <color rgb="FF282828"/>
        <rFont val="Arial"/>
        <family val="2"/>
      </rPr>
      <t xml:space="preserve">- </t>
    </r>
    <r>
      <rPr>
        <b/>
        <sz val="14"/>
        <color rgb="FF111111"/>
        <rFont val="Arial"/>
        <family val="2"/>
      </rPr>
      <t xml:space="preserve">zéro </t>
    </r>
    <r>
      <rPr>
        <sz val="14"/>
        <rFont val="Arial"/>
        <family val="2"/>
      </rPr>
      <t>jour</t>
    </r>
  </si>
  <si>
    <r>
      <rPr>
        <sz val="14"/>
        <color rgb="FF111111"/>
        <rFont val="Arial"/>
        <family val="2"/>
      </rPr>
      <t>132.76</t>
    </r>
  </si>
  <si>
    <r>
      <t>0836A</t>
    </r>
    <r>
      <rPr>
        <sz val="14"/>
        <color rgb="FF282828"/>
        <rFont val="Arial"/>
        <family val="2"/>
      </rPr>
      <t>1</t>
    </r>
  </si>
  <si>
    <r>
      <rPr>
        <sz val="14"/>
        <rFont val="Arial"/>
        <family val="2"/>
      </rPr>
      <t xml:space="preserve">Fractures du membre </t>
    </r>
    <r>
      <rPr>
        <b/>
        <sz val="14"/>
        <rFont val="Arial"/>
        <family val="2"/>
      </rPr>
      <t xml:space="preserve">supérieur  </t>
    </r>
    <r>
      <rPr>
        <b/>
        <sz val="14"/>
        <color rgb="FF282828"/>
        <rFont val="Arial"/>
        <family val="2"/>
      </rPr>
      <t xml:space="preserve">, </t>
    </r>
    <r>
      <rPr>
        <b/>
        <sz val="14"/>
        <rFont val="Arial"/>
        <family val="2"/>
      </rPr>
      <t xml:space="preserve">score </t>
    </r>
    <r>
      <rPr>
        <b/>
        <sz val="14"/>
        <color rgb="FF111111"/>
        <rFont val="Arial"/>
        <family val="2"/>
      </rPr>
      <t xml:space="preserve">phy </t>
    </r>
    <r>
      <rPr>
        <i/>
        <sz val="14"/>
        <color rgb="FF111111"/>
        <rFont val="Arial"/>
        <family val="2"/>
      </rPr>
      <t xml:space="preserve">&lt;= </t>
    </r>
    <r>
      <rPr>
        <sz val="14"/>
        <rFont val="Arial"/>
        <family val="2"/>
      </rPr>
      <t xml:space="preserve">4, score rr </t>
    </r>
    <r>
      <rPr>
        <sz val="14"/>
        <color rgb="FF111111"/>
        <rFont val="Arial"/>
        <family val="2"/>
      </rPr>
      <t xml:space="preserve">&lt;= </t>
    </r>
    <r>
      <rPr>
        <sz val="14"/>
        <rFont val="Arial"/>
        <family val="2"/>
      </rPr>
      <t>60 -
niveau 1</t>
    </r>
  </si>
  <si>
    <r>
      <rPr>
        <sz val="14"/>
        <color rgb="FF111111"/>
        <rFont val="Arial"/>
        <family val="2"/>
      </rPr>
      <t>117 23</t>
    </r>
  </si>
  <si>
    <r>
      <t xml:space="preserve">4 220 </t>
    </r>
    <r>
      <rPr>
        <sz val="14"/>
        <color rgb="FF111111"/>
        <rFont val="Arial"/>
        <family val="2"/>
      </rPr>
      <t>44</t>
    </r>
  </si>
  <si>
    <r>
      <rPr>
        <sz val="14"/>
        <color rgb="FF111111"/>
        <rFont val="Arial"/>
        <family val="2"/>
      </rPr>
      <t>0836A2</t>
    </r>
  </si>
  <si>
    <r>
      <rPr>
        <b/>
        <sz val="14"/>
        <rFont val="Arial"/>
        <family val="2"/>
      </rPr>
      <t xml:space="preserve">Frnctures du membre </t>
    </r>
    <r>
      <rPr>
        <sz val="14"/>
        <rFont val="Arial"/>
        <family val="2"/>
      </rPr>
      <t xml:space="preserve">supérieur, score phy </t>
    </r>
    <r>
      <rPr>
        <sz val="14"/>
        <color rgb="FF111111"/>
        <rFont val="Arial"/>
        <family val="2"/>
      </rPr>
      <t xml:space="preserve">&lt;= </t>
    </r>
    <r>
      <rPr>
        <sz val="14"/>
        <rFont val="Arial"/>
        <family val="2"/>
      </rPr>
      <t>4</t>
    </r>
    <r>
      <rPr>
        <sz val="14"/>
        <color rgb="FF282828"/>
        <rFont val="Arial"/>
        <family val="2"/>
      </rPr>
      <t xml:space="preserve">, </t>
    </r>
    <r>
      <rPr>
        <sz val="14"/>
        <color rgb="FF111111"/>
        <rFont val="Arial"/>
        <family val="2"/>
      </rPr>
      <t xml:space="preserve">score </t>
    </r>
    <r>
      <rPr>
        <sz val="14"/>
        <rFont val="Arial"/>
        <family val="2"/>
      </rPr>
      <t xml:space="preserve">rr </t>
    </r>
    <r>
      <rPr>
        <sz val="14"/>
        <color rgb="FF111111"/>
        <rFont val="Arial"/>
        <family val="2"/>
      </rPr>
      <t xml:space="preserve">&lt;= </t>
    </r>
    <r>
      <rPr>
        <sz val="14"/>
        <rFont val="Arial"/>
        <family val="2"/>
      </rPr>
      <t xml:space="preserve">60 </t>
    </r>
    <r>
      <rPr>
        <sz val="14"/>
        <color rgb="FF282828"/>
        <rFont val="Arial"/>
        <family val="2"/>
      </rPr>
      <t xml:space="preserve">-
</t>
    </r>
    <r>
      <rPr>
        <sz val="14"/>
        <rFont val="Arial"/>
        <family val="2"/>
      </rPr>
      <t>niveau 2</t>
    </r>
  </si>
  <si>
    <r>
      <rPr>
        <sz val="14"/>
        <color rgb="FF111111"/>
        <rFont val="Arial"/>
        <family val="2"/>
      </rPr>
      <t>128.44</t>
    </r>
  </si>
  <si>
    <r>
      <rPr>
        <sz val="14"/>
        <rFont val="Arial"/>
        <family val="2"/>
      </rPr>
      <t xml:space="preserve">Fractures du </t>
    </r>
    <r>
      <rPr>
        <sz val="14"/>
        <color rgb="FF111111"/>
        <rFont val="Arial"/>
        <family val="2"/>
      </rPr>
      <t xml:space="preserve">membre </t>
    </r>
    <r>
      <rPr>
        <b/>
        <sz val="14"/>
        <rFont val="Arial"/>
        <family val="2"/>
      </rPr>
      <t xml:space="preserve">supérieur  </t>
    </r>
    <r>
      <rPr>
        <b/>
        <sz val="14"/>
        <color rgb="FF282828"/>
        <rFont val="Arial"/>
        <family val="2"/>
      </rPr>
      <t xml:space="preserve">, </t>
    </r>
    <r>
      <rPr>
        <b/>
        <sz val="14"/>
        <rFont val="Arial"/>
        <family val="2"/>
      </rPr>
      <t xml:space="preserve">score </t>
    </r>
    <r>
      <rPr>
        <b/>
        <sz val="14"/>
        <color rgb="FF111111"/>
        <rFont val="Arial"/>
        <family val="2"/>
      </rPr>
      <t xml:space="preserve">phy </t>
    </r>
    <r>
      <rPr>
        <sz val="14"/>
        <color rgb="FF111111"/>
        <rFont val="Arial"/>
        <family val="2"/>
      </rPr>
      <t xml:space="preserve">&lt;= </t>
    </r>
    <r>
      <rPr>
        <sz val="14"/>
        <rFont val="Arial"/>
        <family val="2"/>
      </rPr>
      <t xml:space="preserve">4, </t>
    </r>
    <r>
      <rPr>
        <sz val="14"/>
        <color rgb="FF111111"/>
        <rFont val="Arial"/>
        <family val="2"/>
      </rPr>
      <t xml:space="preserve">score </t>
    </r>
    <r>
      <rPr>
        <sz val="14"/>
        <rFont val="Arial"/>
        <family val="2"/>
      </rPr>
      <t xml:space="preserve">rr </t>
    </r>
    <r>
      <rPr>
        <sz val="14"/>
        <color rgb="FF111111"/>
        <rFont val="Arial"/>
        <family val="2"/>
      </rPr>
      <t xml:space="preserve">&gt;= </t>
    </r>
    <r>
      <rPr>
        <sz val="14"/>
        <rFont val="Arial"/>
        <family val="2"/>
      </rPr>
      <t>61 - zéro iour</t>
    </r>
  </si>
  <si>
    <r>
      <rPr>
        <sz val="14"/>
        <color rgb="FF111111"/>
        <rFont val="Arial"/>
        <family val="2"/>
      </rPr>
      <t xml:space="preserve">154 </t>
    </r>
    <r>
      <rPr>
        <sz val="14"/>
        <rFont val="Arial"/>
        <family val="2"/>
      </rPr>
      <t>40</t>
    </r>
  </si>
  <si>
    <r>
      <rPr>
        <b/>
        <sz val="14"/>
        <rFont val="Arial"/>
        <family val="2"/>
      </rPr>
      <t xml:space="preserve">Frnctures du membre </t>
    </r>
    <r>
      <rPr>
        <sz val="14"/>
        <rFont val="Arial"/>
        <family val="2"/>
      </rPr>
      <t xml:space="preserve">supérieur, score </t>
    </r>
    <r>
      <rPr>
        <sz val="14"/>
        <color rgb="FF111111"/>
        <rFont val="Arial"/>
        <family val="2"/>
      </rPr>
      <t xml:space="preserve">phy &lt;= </t>
    </r>
    <r>
      <rPr>
        <sz val="14"/>
        <rFont val="Arial"/>
        <family val="2"/>
      </rPr>
      <t>4</t>
    </r>
    <r>
      <rPr>
        <sz val="14"/>
        <color rgb="FF484848"/>
        <rFont val="Arial"/>
        <family val="2"/>
      </rPr>
      <t xml:space="preserve">, </t>
    </r>
    <r>
      <rPr>
        <sz val="14"/>
        <color rgb="FF282828"/>
        <rFont val="Arial"/>
        <family val="2"/>
      </rPr>
      <t xml:space="preserve">score </t>
    </r>
    <r>
      <rPr>
        <sz val="14"/>
        <rFont val="Arial"/>
        <family val="2"/>
      </rPr>
      <t xml:space="preserve">rr </t>
    </r>
    <r>
      <rPr>
        <sz val="14"/>
        <color rgb="FF282828"/>
        <rFont val="Arial"/>
        <family val="2"/>
      </rPr>
      <t>&gt;</t>
    </r>
    <r>
      <rPr>
        <sz val="14"/>
        <rFont val="Arial"/>
        <family val="2"/>
      </rPr>
      <t xml:space="preserve">= </t>
    </r>
    <r>
      <rPr>
        <sz val="14"/>
        <color rgb="FF111111"/>
        <rFont val="Arial"/>
        <family val="2"/>
      </rPr>
      <t xml:space="preserve">61 </t>
    </r>
    <r>
      <rPr>
        <sz val="14"/>
        <color rgb="FF282828"/>
        <rFont val="Arial"/>
        <family val="2"/>
      </rPr>
      <t xml:space="preserve">-
</t>
    </r>
    <r>
      <rPr>
        <sz val="14"/>
        <rFont val="Arial"/>
        <family val="2"/>
      </rPr>
      <t>niveau 1</t>
    </r>
  </si>
  <si>
    <r>
      <rPr>
        <sz val="14"/>
        <color rgb="FF111111"/>
        <rFont val="Arial"/>
        <family val="2"/>
      </rPr>
      <t>131.67</t>
    </r>
  </si>
  <si>
    <r>
      <t xml:space="preserve">4 </t>
    </r>
    <r>
      <rPr>
        <sz val="14"/>
        <color rgb="FF282828"/>
        <rFont val="Arial"/>
        <family val="2"/>
      </rPr>
      <t>7</t>
    </r>
    <r>
      <rPr>
        <sz val="14"/>
        <rFont val="Arial"/>
        <family val="2"/>
      </rPr>
      <t>40.1</t>
    </r>
    <r>
      <rPr>
        <sz val="14"/>
        <color rgb="FF282828"/>
        <rFont val="Arial"/>
        <family val="2"/>
      </rPr>
      <t>8</t>
    </r>
  </si>
  <si>
    <r>
      <rPr>
        <sz val="14"/>
        <color rgb="FF111111"/>
        <rFont val="Arial"/>
        <family val="2"/>
      </rPr>
      <t>0836B2</t>
    </r>
  </si>
  <si>
    <r>
      <rPr>
        <sz val="14"/>
        <rFont val="Arial"/>
        <family val="2"/>
      </rPr>
      <t>Fra</t>
    </r>
    <r>
      <rPr>
        <sz val="14"/>
        <color rgb="FF282828"/>
        <rFont val="Arial"/>
        <family val="2"/>
      </rPr>
      <t>ctur</t>
    </r>
    <r>
      <rPr>
        <sz val="14"/>
        <rFont val="Arial"/>
        <family val="2"/>
      </rPr>
      <t xml:space="preserve">es </t>
    </r>
    <r>
      <rPr>
        <sz val="14"/>
        <color rgb="FF111111"/>
        <rFont val="Arial"/>
        <family val="2"/>
      </rPr>
      <t xml:space="preserve">du membre </t>
    </r>
    <r>
      <rPr>
        <b/>
        <sz val="14"/>
        <color rgb="FF111111"/>
        <rFont val="Arial"/>
        <family val="2"/>
      </rPr>
      <t xml:space="preserve">supérieur  </t>
    </r>
    <r>
      <rPr>
        <b/>
        <sz val="14"/>
        <color rgb="FF646464"/>
        <rFont val="Arial"/>
        <family val="2"/>
      </rPr>
      <t xml:space="preserve">, </t>
    </r>
    <r>
      <rPr>
        <b/>
        <sz val="14"/>
        <color rgb="FF111111"/>
        <rFont val="Arial"/>
        <family val="2"/>
      </rPr>
      <t xml:space="preserve">score phy </t>
    </r>
    <r>
      <rPr>
        <sz val="14"/>
        <color rgb="FF282828"/>
        <rFont val="Arial"/>
        <family val="2"/>
      </rPr>
      <t>&lt;</t>
    </r>
    <r>
      <rPr>
        <sz val="14"/>
        <rFont val="Arial"/>
        <family val="2"/>
      </rPr>
      <t xml:space="preserve">= </t>
    </r>
    <r>
      <rPr>
        <sz val="14"/>
        <color rgb="FF111111"/>
        <rFont val="Arial"/>
        <family val="2"/>
      </rPr>
      <t xml:space="preserve">4, score rr </t>
    </r>
    <r>
      <rPr>
        <sz val="14"/>
        <color rgb="FF282828"/>
        <rFont val="Arial"/>
        <family val="2"/>
      </rPr>
      <t>&gt;</t>
    </r>
    <r>
      <rPr>
        <sz val="14"/>
        <rFont val="Arial"/>
        <family val="2"/>
      </rPr>
      <t xml:space="preserve">= </t>
    </r>
    <r>
      <rPr>
        <sz val="14"/>
        <color rgb="FF111111"/>
        <rFont val="Arial"/>
        <family val="2"/>
      </rPr>
      <t xml:space="preserve">61 </t>
    </r>
    <r>
      <rPr>
        <sz val="14"/>
        <rFont val="Arial"/>
        <family val="2"/>
      </rPr>
      <t xml:space="preserve">-
</t>
    </r>
    <r>
      <rPr>
        <sz val="14"/>
        <color rgb="FF111111"/>
        <rFont val="Arial"/>
        <family val="2"/>
      </rPr>
      <t>niveau 2</t>
    </r>
  </si>
  <si>
    <r>
      <rPr>
        <sz val="14"/>
        <color rgb="FF111111"/>
        <rFont val="Arial"/>
        <family val="2"/>
      </rPr>
      <t>161 82</t>
    </r>
  </si>
  <si>
    <r>
      <rPr>
        <sz val="14"/>
        <color rgb="FF282828"/>
        <rFont val="Arial"/>
        <family val="2"/>
      </rPr>
      <t xml:space="preserve">5 </t>
    </r>
    <r>
      <rPr>
        <sz val="14"/>
        <color rgb="FF111111"/>
        <rFont val="Arial"/>
        <family val="2"/>
      </rPr>
      <t>825 35</t>
    </r>
  </si>
  <si>
    <r>
      <rPr>
        <sz val="14"/>
        <color rgb="FF111111"/>
        <rFont val="Arial"/>
        <family val="2"/>
      </rPr>
      <t>0836CO</t>
    </r>
  </si>
  <si>
    <r>
      <rPr>
        <b/>
        <sz val="14"/>
        <rFont val="Arial"/>
        <family val="2"/>
      </rPr>
      <t xml:space="preserve">Fractures du </t>
    </r>
    <r>
      <rPr>
        <b/>
        <sz val="14"/>
        <color rgb="FF111111"/>
        <rFont val="Arial"/>
        <family val="2"/>
      </rPr>
      <t xml:space="preserve">membre </t>
    </r>
    <r>
      <rPr>
        <sz val="14"/>
        <color rgb="FF111111"/>
        <rFont val="Arial"/>
        <family val="2"/>
      </rPr>
      <t xml:space="preserve">supérieur, score phy </t>
    </r>
    <r>
      <rPr>
        <sz val="14"/>
        <rFont val="Arial"/>
        <family val="2"/>
      </rPr>
      <t xml:space="preserve">[5 </t>
    </r>
    <r>
      <rPr>
        <sz val="14"/>
        <color rgb="FF282828"/>
        <rFont val="Arial"/>
        <family val="2"/>
      </rPr>
      <t>8</t>
    </r>
    <r>
      <rPr>
        <sz val="14"/>
        <rFont val="Arial"/>
        <family val="2"/>
      </rPr>
      <t xml:space="preserve">1, </t>
    </r>
    <r>
      <rPr>
        <sz val="14"/>
        <color rgb="FF111111"/>
        <rFont val="Arial"/>
        <family val="2"/>
      </rPr>
      <t xml:space="preserve">score rr </t>
    </r>
    <r>
      <rPr>
        <sz val="14"/>
        <color rgb="FF282828"/>
        <rFont val="Arial"/>
        <family val="2"/>
      </rPr>
      <t>&lt;</t>
    </r>
    <r>
      <rPr>
        <sz val="14"/>
        <rFont val="Arial"/>
        <family val="2"/>
      </rPr>
      <t xml:space="preserve">= </t>
    </r>
    <r>
      <rPr>
        <sz val="14"/>
        <color rgb="FF282828"/>
        <rFont val="Arial"/>
        <family val="2"/>
      </rPr>
      <t xml:space="preserve">60 </t>
    </r>
    <r>
      <rPr>
        <sz val="14"/>
        <rFont val="Arial"/>
        <family val="2"/>
      </rPr>
      <t>- zéro jour</t>
    </r>
  </si>
  <si>
    <r>
      <rPr>
        <sz val="14"/>
        <color rgb="FF111111"/>
        <rFont val="Arial"/>
        <family val="2"/>
      </rPr>
      <t>117.44</t>
    </r>
  </si>
  <si>
    <r>
      <rPr>
        <sz val="14"/>
        <color rgb="FF282828"/>
        <rFont val="Arial"/>
        <family val="2"/>
      </rPr>
      <t>0836C1</t>
    </r>
  </si>
  <si>
    <r>
      <rPr>
        <sz val="14"/>
        <color rgb="FF111111"/>
        <rFont val="Arial"/>
        <family val="2"/>
      </rPr>
      <t>Fractures du membre supérieur</t>
    </r>
    <r>
      <rPr>
        <sz val="14"/>
        <color rgb="FF646464"/>
        <rFont val="Arial"/>
        <family val="2"/>
      </rPr>
      <t xml:space="preserve">, </t>
    </r>
    <r>
      <rPr>
        <sz val="14"/>
        <color rgb="FF111111"/>
        <rFont val="Arial"/>
        <family val="2"/>
      </rPr>
      <t xml:space="preserve">score phy </t>
    </r>
    <r>
      <rPr>
        <sz val="14"/>
        <rFont val="Arial"/>
        <family val="2"/>
      </rPr>
      <t xml:space="preserve">[5,81, </t>
    </r>
    <r>
      <rPr>
        <sz val="14"/>
        <color rgb="FF111111"/>
        <rFont val="Arial"/>
        <family val="2"/>
      </rPr>
      <t xml:space="preserve">scorerr </t>
    </r>
    <r>
      <rPr>
        <sz val="14"/>
        <color rgb="FF282828"/>
        <rFont val="Arial"/>
        <family val="2"/>
      </rPr>
      <t>&lt;</t>
    </r>
    <r>
      <rPr>
        <sz val="14"/>
        <color rgb="FF7C7C7C"/>
        <rFont val="Arial"/>
        <family val="2"/>
      </rPr>
      <t xml:space="preserve">= </t>
    </r>
    <r>
      <rPr>
        <sz val="14"/>
        <color rgb="FF111111"/>
        <rFont val="Arial"/>
        <family val="2"/>
      </rPr>
      <t xml:space="preserve">60-
</t>
    </r>
    <r>
      <rPr>
        <sz val="14"/>
        <rFont val="Arial"/>
        <family val="2"/>
      </rPr>
      <t>niv</t>
    </r>
    <r>
      <rPr>
        <sz val="14"/>
        <color rgb="FF282828"/>
        <rFont val="Arial"/>
        <family val="2"/>
      </rPr>
      <t>ea</t>
    </r>
    <r>
      <rPr>
        <sz val="14"/>
        <rFont val="Arial"/>
        <family val="2"/>
      </rPr>
      <t>u 1</t>
    </r>
  </si>
  <si>
    <r>
      <rPr>
        <sz val="14"/>
        <color rgb="FF111111"/>
        <rFont val="Arial"/>
        <family val="2"/>
      </rPr>
      <t>126.51</t>
    </r>
  </si>
  <si>
    <r>
      <rPr>
        <sz val="14"/>
        <color rgb="FF111111"/>
        <rFont val="Arial"/>
        <family val="2"/>
      </rPr>
      <t>5 439.86</t>
    </r>
  </si>
  <si>
    <r>
      <rPr>
        <sz val="14"/>
        <color rgb="FF111111"/>
        <rFont val="Arial"/>
        <family val="2"/>
      </rPr>
      <t>0836C2</t>
    </r>
  </si>
  <si>
    <r>
      <rPr>
        <sz val="14"/>
        <color rgb="FF111111"/>
        <rFont val="Arial"/>
        <family val="2"/>
      </rPr>
      <t xml:space="preserve">Fractures du membre supérieur, score phy </t>
    </r>
    <r>
      <rPr>
        <sz val="14"/>
        <rFont val="Arial"/>
        <family val="2"/>
      </rPr>
      <t xml:space="preserve">[5 </t>
    </r>
    <r>
      <rPr>
        <sz val="14"/>
        <color rgb="FF282828"/>
        <rFont val="Arial"/>
        <family val="2"/>
      </rPr>
      <t>8</t>
    </r>
    <r>
      <rPr>
        <sz val="14"/>
        <rFont val="Arial"/>
        <family val="2"/>
      </rPr>
      <t xml:space="preserve">1, </t>
    </r>
    <r>
      <rPr>
        <sz val="14"/>
        <color rgb="FF111111"/>
        <rFont val="Arial"/>
        <family val="2"/>
      </rPr>
      <t xml:space="preserve">score rr </t>
    </r>
    <r>
      <rPr>
        <sz val="14"/>
        <color rgb="FF282828"/>
        <rFont val="Arial"/>
        <family val="2"/>
      </rPr>
      <t>&lt;</t>
    </r>
    <r>
      <rPr>
        <sz val="14"/>
        <rFont val="Arial"/>
        <family val="2"/>
      </rPr>
      <t xml:space="preserve">= </t>
    </r>
    <r>
      <rPr>
        <sz val="14"/>
        <color rgb="FF111111"/>
        <rFont val="Arial"/>
        <family val="2"/>
      </rPr>
      <t xml:space="preserve">60 </t>
    </r>
    <r>
      <rPr>
        <sz val="14"/>
        <rFont val="Arial"/>
        <family val="2"/>
      </rPr>
      <t>-
nive</t>
    </r>
    <r>
      <rPr>
        <sz val="14"/>
        <color rgb="FF282828"/>
        <rFont val="Arial"/>
        <family val="2"/>
      </rPr>
      <t xml:space="preserve">au </t>
    </r>
    <r>
      <rPr>
        <sz val="14"/>
        <color rgb="FF111111"/>
        <rFont val="Arial"/>
        <family val="2"/>
      </rPr>
      <t>2</t>
    </r>
  </si>
  <si>
    <r>
      <rPr>
        <sz val="14"/>
        <color rgb="FF111111"/>
        <rFont val="Arial"/>
        <family val="2"/>
      </rPr>
      <t>166.53</t>
    </r>
  </si>
  <si>
    <r>
      <rPr>
        <sz val="14"/>
        <color rgb="FF111111"/>
        <rFont val="Arial"/>
        <family val="2"/>
      </rPr>
      <t>7 160.63</t>
    </r>
  </si>
  <si>
    <r>
      <rPr>
        <sz val="14"/>
        <color rgb="FF111111"/>
        <rFont val="Arial"/>
        <family val="2"/>
      </rPr>
      <t xml:space="preserve">Fractures du membre supérieur, score </t>
    </r>
    <r>
      <rPr>
        <sz val="14"/>
        <color rgb="FF282828"/>
        <rFont val="Arial"/>
        <family val="2"/>
      </rPr>
      <t>p</t>
    </r>
    <r>
      <rPr>
        <sz val="14"/>
        <rFont val="Arial"/>
        <family val="2"/>
      </rPr>
      <t xml:space="preserve">hy [5,81, </t>
    </r>
    <r>
      <rPr>
        <sz val="14"/>
        <color rgb="FF111111"/>
        <rFont val="Arial"/>
        <family val="2"/>
      </rPr>
      <t>score rr &gt;</t>
    </r>
    <r>
      <rPr>
        <sz val="14"/>
        <color rgb="FF7C7C7C"/>
        <rFont val="Arial"/>
        <family val="2"/>
      </rPr>
      <t xml:space="preserve">= </t>
    </r>
    <r>
      <rPr>
        <sz val="14"/>
        <color rgb="FF111111"/>
        <rFont val="Arial"/>
        <family val="2"/>
      </rPr>
      <t xml:space="preserve">61 </t>
    </r>
    <r>
      <rPr>
        <sz val="14"/>
        <rFont val="Arial"/>
        <family val="2"/>
      </rPr>
      <t>- zéroi</t>
    </r>
    <r>
      <rPr>
        <sz val="14"/>
        <color rgb="FF282828"/>
        <rFont val="Arial"/>
        <family val="2"/>
      </rPr>
      <t>our</t>
    </r>
  </si>
  <si>
    <r>
      <rPr>
        <sz val="14"/>
        <color rgb="FF111111"/>
        <rFont val="Arial"/>
        <family val="2"/>
      </rPr>
      <t>132.41</t>
    </r>
  </si>
  <si>
    <r>
      <rPr>
        <sz val="14"/>
        <rFont val="Arial"/>
        <family val="2"/>
      </rPr>
      <t>Fra</t>
    </r>
    <r>
      <rPr>
        <sz val="14"/>
        <color rgb="FF282828"/>
        <rFont val="Arial"/>
        <family val="2"/>
      </rPr>
      <t>c</t>
    </r>
    <r>
      <rPr>
        <sz val="14"/>
        <rFont val="Arial"/>
        <family val="2"/>
      </rPr>
      <t>ture</t>
    </r>
    <r>
      <rPr>
        <sz val="14"/>
        <color rgb="FF282828"/>
        <rFont val="Arial"/>
        <family val="2"/>
      </rPr>
      <t xml:space="preserve">s </t>
    </r>
    <r>
      <rPr>
        <sz val="14"/>
        <color rgb="FF111111"/>
        <rFont val="Arial"/>
        <family val="2"/>
      </rPr>
      <t xml:space="preserve">du membre supérieur, score phy </t>
    </r>
    <r>
      <rPr>
        <sz val="14"/>
        <rFont val="Arial"/>
        <family val="2"/>
      </rPr>
      <t xml:space="preserve">[5. </t>
    </r>
    <r>
      <rPr>
        <sz val="14"/>
        <color rgb="FF282828"/>
        <rFont val="Arial"/>
        <family val="2"/>
      </rPr>
      <t>8</t>
    </r>
    <r>
      <rPr>
        <sz val="14"/>
        <rFont val="Arial"/>
        <family val="2"/>
      </rPr>
      <t xml:space="preserve">1, </t>
    </r>
    <r>
      <rPr>
        <sz val="14"/>
        <color rgb="FF111111"/>
        <rFont val="Arial"/>
        <family val="2"/>
      </rPr>
      <t xml:space="preserve">score rr </t>
    </r>
    <r>
      <rPr>
        <sz val="14"/>
        <color rgb="FF282828"/>
        <rFont val="Arial"/>
        <family val="2"/>
      </rPr>
      <t>&gt;</t>
    </r>
    <r>
      <rPr>
        <sz val="14"/>
        <rFont val="Arial"/>
        <family val="2"/>
      </rPr>
      <t xml:space="preserve">= </t>
    </r>
    <r>
      <rPr>
        <sz val="14"/>
        <color rgb="FF111111"/>
        <rFont val="Arial"/>
        <family val="2"/>
      </rPr>
      <t xml:space="preserve">61 </t>
    </r>
    <r>
      <rPr>
        <sz val="14"/>
        <rFont val="Arial"/>
        <family val="2"/>
      </rPr>
      <t>-
niveau 1</t>
    </r>
  </si>
  <si>
    <r>
      <rPr>
        <sz val="14"/>
        <color rgb="FF111111"/>
        <rFont val="Arial"/>
        <family val="2"/>
      </rPr>
      <t>159.34</t>
    </r>
  </si>
  <si>
    <r>
      <rPr>
        <sz val="14"/>
        <color rgb="FF111111"/>
        <rFont val="Arial"/>
        <family val="2"/>
      </rPr>
      <t>6 851.54</t>
    </r>
  </si>
  <si>
    <r>
      <rPr>
        <sz val="14"/>
        <rFont val="Arial"/>
        <family val="2"/>
      </rPr>
      <t xml:space="preserve">Fractures </t>
    </r>
    <r>
      <rPr>
        <sz val="14"/>
        <color rgb="FF111111"/>
        <rFont val="Arial"/>
        <family val="2"/>
      </rPr>
      <t xml:space="preserve">du membre supérieur, score phy </t>
    </r>
    <r>
      <rPr>
        <sz val="14"/>
        <rFont val="Arial"/>
        <family val="2"/>
      </rPr>
      <t xml:space="preserve">[5 </t>
    </r>
    <r>
      <rPr>
        <sz val="14"/>
        <color rgb="FF111111"/>
        <rFont val="Arial"/>
        <family val="2"/>
      </rPr>
      <t xml:space="preserve">BI, score rr </t>
    </r>
    <r>
      <rPr>
        <sz val="14"/>
        <color rgb="FF282828"/>
        <rFont val="Arial"/>
        <family val="2"/>
      </rPr>
      <t>&gt;</t>
    </r>
    <r>
      <rPr>
        <sz val="14"/>
        <rFont val="Arial"/>
        <family val="2"/>
      </rPr>
      <t xml:space="preserve">= </t>
    </r>
    <r>
      <rPr>
        <sz val="14"/>
        <color rgb="FF111111"/>
        <rFont val="Arial"/>
        <family val="2"/>
      </rPr>
      <t xml:space="preserve">61 </t>
    </r>
    <r>
      <rPr>
        <sz val="14"/>
        <rFont val="Arial"/>
        <family val="2"/>
      </rPr>
      <t>- ni</t>
    </r>
    <r>
      <rPr>
        <sz val="14"/>
        <color rgb="FF282828"/>
        <rFont val="Arial"/>
        <family val="2"/>
      </rPr>
      <t>vea</t>
    </r>
    <r>
      <rPr>
        <sz val="14"/>
        <rFont val="Arial"/>
        <family val="2"/>
      </rPr>
      <t xml:space="preserve">u </t>
    </r>
    <r>
      <rPr>
        <sz val="14"/>
        <color rgb="FF111111"/>
        <rFont val="Arial"/>
        <family val="2"/>
      </rPr>
      <t>2</t>
    </r>
  </si>
  <si>
    <r>
      <rPr>
        <sz val="14"/>
        <color rgb="FF111111"/>
        <rFont val="Arial"/>
        <family val="2"/>
      </rPr>
      <t>182.97</t>
    </r>
  </si>
  <si>
    <r>
      <rPr>
        <sz val="14"/>
        <color rgb="FF111111"/>
        <rFont val="Arial"/>
        <family val="2"/>
      </rPr>
      <t>9 148.48</t>
    </r>
  </si>
  <si>
    <r>
      <rPr>
        <sz val="14"/>
        <rFont val="Arial"/>
        <family val="2"/>
      </rPr>
      <t>Fra</t>
    </r>
    <r>
      <rPr>
        <sz val="14"/>
        <color rgb="FF282828"/>
        <rFont val="Arial"/>
        <family val="2"/>
      </rPr>
      <t>c</t>
    </r>
    <r>
      <rPr>
        <sz val="14"/>
        <rFont val="Arial"/>
        <family val="2"/>
      </rPr>
      <t>tures</t>
    </r>
    <r>
      <rPr>
        <sz val="14"/>
        <color rgb="FF111111"/>
        <rFont val="Arial"/>
        <family val="2"/>
      </rPr>
      <t xml:space="preserve">du membre </t>
    </r>
    <r>
      <rPr>
        <b/>
        <sz val="14"/>
        <color rgb="FF111111"/>
        <rFont val="Arial"/>
        <family val="2"/>
      </rPr>
      <t xml:space="preserve">supérieur  </t>
    </r>
    <r>
      <rPr>
        <b/>
        <sz val="14"/>
        <color rgb="FF646464"/>
        <rFont val="Arial"/>
        <family val="2"/>
      </rPr>
      <t xml:space="preserve">, </t>
    </r>
    <r>
      <rPr>
        <b/>
        <sz val="14"/>
        <color rgb="FF111111"/>
        <rFont val="Arial"/>
        <family val="2"/>
      </rPr>
      <t xml:space="preserve">score phy </t>
    </r>
    <r>
      <rPr>
        <sz val="14"/>
        <color rgb="FF282828"/>
        <rFont val="Arial"/>
        <family val="2"/>
      </rPr>
      <t>&gt;</t>
    </r>
    <r>
      <rPr>
        <sz val="14"/>
        <rFont val="Arial"/>
        <family val="2"/>
      </rPr>
      <t xml:space="preserve">= </t>
    </r>
    <r>
      <rPr>
        <sz val="14"/>
        <color rgb="FF111111"/>
        <rFont val="Arial"/>
        <family val="2"/>
      </rPr>
      <t xml:space="preserve">9, </t>
    </r>
    <r>
      <rPr>
        <sz val="14"/>
        <color rgb="FF282828"/>
        <rFont val="Arial"/>
        <family val="2"/>
      </rPr>
      <t xml:space="preserve">score </t>
    </r>
    <r>
      <rPr>
        <sz val="14"/>
        <rFont val="Arial"/>
        <family val="2"/>
      </rPr>
      <t xml:space="preserve">rr </t>
    </r>
    <r>
      <rPr>
        <sz val="14"/>
        <color rgb="FF111111"/>
        <rFont val="Arial"/>
        <family val="2"/>
      </rPr>
      <t xml:space="preserve">&lt;=  GO </t>
    </r>
    <r>
      <rPr>
        <sz val="14"/>
        <rFont val="Arial"/>
        <family val="2"/>
      </rPr>
      <t xml:space="preserve">- </t>
    </r>
    <r>
      <rPr>
        <sz val="14"/>
        <color rgb="FF111111"/>
        <rFont val="Arial"/>
        <family val="2"/>
      </rPr>
      <t xml:space="preserve">niveau </t>
    </r>
    <r>
      <rPr>
        <sz val="14"/>
        <rFont val="Arial"/>
        <family val="2"/>
      </rPr>
      <t>1</t>
    </r>
  </si>
  <si>
    <r>
      <rPr>
        <sz val="14"/>
        <color rgb="FF111111"/>
        <rFont val="Arial"/>
        <family val="2"/>
      </rPr>
      <t>139 06</t>
    </r>
  </si>
  <si>
    <r>
      <rPr>
        <sz val="14"/>
        <color rgb="FF282828"/>
        <rFont val="Arial"/>
        <family val="2"/>
      </rPr>
      <t xml:space="preserve">5 </t>
    </r>
    <r>
      <rPr>
        <sz val="14"/>
        <color rgb="FF111111"/>
        <rFont val="Arial"/>
        <family val="2"/>
      </rPr>
      <t xml:space="preserve">979 </t>
    </r>
    <r>
      <rPr>
        <sz val="14"/>
        <color rgb="FF282828"/>
        <rFont val="Arial"/>
        <family val="2"/>
      </rPr>
      <t>37</t>
    </r>
  </si>
  <si>
    <r>
      <rPr>
        <b/>
        <sz val="14"/>
        <rFont val="Arial"/>
        <family val="2"/>
      </rPr>
      <t>F</t>
    </r>
    <r>
      <rPr>
        <b/>
        <sz val="14"/>
        <color rgb="FF111111"/>
        <rFont val="Arial"/>
        <family val="2"/>
      </rPr>
      <t xml:space="preserve">rnctures </t>
    </r>
    <r>
      <rPr>
        <b/>
        <sz val="14"/>
        <rFont val="Arial"/>
        <family val="2"/>
      </rPr>
      <t xml:space="preserve">du </t>
    </r>
    <r>
      <rPr>
        <b/>
        <sz val="14"/>
        <color rgb="FF111111"/>
        <rFont val="Arial"/>
        <family val="2"/>
      </rPr>
      <t xml:space="preserve">membre
</t>
    </r>
    <r>
      <rPr>
        <sz val="14"/>
        <color rgb="FF111111"/>
        <rFont val="Arial"/>
        <family val="2"/>
      </rPr>
      <t xml:space="preserve">supérieur, score phy </t>
    </r>
    <r>
      <rPr>
        <sz val="14"/>
        <color rgb="FF282828"/>
        <rFont val="Arial"/>
        <family val="2"/>
      </rPr>
      <t>&gt;</t>
    </r>
    <r>
      <rPr>
        <sz val="14"/>
        <rFont val="Arial"/>
        <family val="2"/>
      </rPr>
      <t xml:space="preserve">= </t>
    </r>
    <r>
      <rPr>
        <b/>
        <sz val="14"/>
        <color rgb="FF111111"/>
        <rFont val="Arial"/>
        <family val="2"/>
      </rPr>
      <t xml:space="preserve">9 </t>
    </r>
    <r>
      <rPr>
        <b/>
        <sz val="14"/>
        <color rgb="FF646464"/>
        <rFont val="Arial"/>
        <family val="2"/>
      </rPr>
      <t xml:space="preserve">, </t>
    </r>
    <r>
      <rPr>
        <b/>
        <sz val="14"/>
        <color rgb="FF282828"/>
        <rFont val="Arial"/>
        <family val="2"/>
      </rPr>
      <t xml:space="preserve">score </t>
    </r>
    <r>
      <rPr>
        <b/>
        <sz val="14"/>
        <color rgb="FF111111"/>
        <rFont val="Arial"/>
        <family val="2"/>
      </rPr>
      <t xml:space="preserve">rr </t>
    </r>
    <r>
      <rPr>
        <b/>
        <sz val="14"/>
        <color rgb="FF282828"/>
        <rFont val="Arial"/>
        <family val="2"/>
      </rPr>
      <t>&lt;</t>
    </r>
    <r>
      <rPr>
        <b/>
        <sz val="14"/>
        <rFont val="Arial"/>
        <family val="2"/>
      </rPr>
      <t xml:space="preserve">= </t>
    </r>
    <r>
      <rPr>
        <b/>
        <sz val="14"/>
        <color rgb="FF111111"/>
        <rFont val="Arial"/>
        <family val="2"/>
      </rPr>
      <t xml:space="preserve">sa </t>
    </r>
    <r>
      <rPr>
        <sz val="14"/>
        <color rgb="FF7C7C7C"/>
        <rFont val="Arial"/>
        <family val="2"/>
      </rPr>
      <t xml:space="preserve">- </t>
    </r>
    <r>
      <rPr>
        <sz val="14"/>
        <rFont val="Arial"/>
        <family val="2"/>
      </rPr>
      <t>ni</t>
    </r>
    <r>
      <rPr>
        <sz val="14"/>
        <color rgb="FF282828"/>
        <rFont val="Arial"/>
        <family val="2"/>
      </rPr>
      <t>vea</t>
    </r>
    <r>
      <rPr>
        <sz val="14"/>
        <rFont val="Arial"/>
        <family val="2"/>
      </rPr>
      <t xml:space="preserve">u </t>
    </r>
    <r>
      <rPr>
        <sz val="14"/>
        <color rgb="FF111111"/>
        <rFont val="Arial"/>
        <family val="2"/>
      </rPr>
      <t>2</t>
    </r>
  </si>
  <si>
    <r>
      <rPr>
        <sz val="14"/>
        <color rgb="FF111111"/>
        <rFont val="Arial"/>
        <family val="2"/>
      </rPr>
      <t>189.58</t>
    </r>
  </si>
  <si>
    <r>
      <rPr>
        <sz val="14"/>
        <color rgb="FF111111"/>
        <rFont val="Arial"/>
        <family val="2"/>
      </rPr>
      <t>9 479.23</t>
    </r>
  </si>
  <si>
    <r>
      <rPr>
        <sz val="14"/>
        <color rgb="FF010101"/>
        <rFont val="Arial"/>
        <family val="2"/>
      </rPr>
      <t>0836FO</t>
    </r>
  </si>
  <si>
    <r>
      <rPr>
        <sz val="14"/>
        <color rgb="FF010101"/>
        <rFont val="Arial"/>
        <family val="2"/>
      </rPr>
      <t>Fractures du membre supérieur, score phy &gt;= 9</t>
    </r>
    <r>
      <rPr>
        <sz val="14"/>
        <color rgb="FF1C1C1C"/>
        <rFont val="Arial"/>
        <family val="2"/>
      </rPr>
      <t xml:space="preserve">, </t>
    </r>
    <r>
      <rPr>
        <sz val="14"/>
        <color rgb="FF010101"/>
        <rFont val="Arial"/>
        <family val="2"/>
      </rPr>
      <t>score rr &gt;= 61 - zéro jour</t>
    </r>
  </si>
  <si>
    <r>
      <rPr>
        <sz val="14"/>
        <color rgb="FF010101"/>
        <rFont val="Arial"/>
        <family val="2"/>
      </rPr>
      <t>133.24</t>
    </r>
  </si>
  <si>
    <r>
      <rPr>
        <sz val="14"/>
        <color rgb="FF010101"/>
        <rFont val="Arial"/>
        <family val="2"/>
      </rPr>
      <t>0836F1</t>
    </r>
  </si>
  <si>
    <r>
      <rPr>
        <sz val="14"/>
        <color rgb="FF010101"/>
        <rFont val="Arial"/>
        <family val="2"/>
      </rPr>
      <t>F</t>
    </r>
    <r>
      <rPr>
        <sz val="14"/>
        <color rgb="FF1C1C1C"/>
        <rFont val="Arial"/>
        <family val="2"/>
      </rPr>
      <t>r</t>
    </r>
    <r>
      <rPr>
        <sz val="14"/>
        <color rgb="FF010101"/>
        <rFont val="Arial"/>
        <family val="2"/>
      </rPr>
      <t>actures du membre supérieur</t>
    </r>
    <r>
      <rPr>
        <sz val="14"/>
        <color rgb="FF1C1C1C"/>
        <rFont val="Arial"/>
        <family val="2"/>
      </rPr>
      <t xml:space="preserve">, </t>
    </r>
    <r>
      <rPr>
        <sz val="14"/>
        <color rgb="FF010101"/>
        <rFont val="Arial"/>
        <family val="2"/>
      </rPr>
      <t xml:space="preserve">score </t>
    </r>
    <r>
      <rPr>
        <sz val="14"/>
        <color rgb="FF1C1C1C"/>
        <rFont val="Arial"/>
        <family val="2"/>
      </rPr>
      <t>p</t>
    </r>
    <r>
      <rPr>
        <sz val="14"/>
        <color rgb="FF010101"/>
        <rFont val="Arial"/>
        <family val="2"/>
      </rPr>
      <t>hy &gt;= 9,  sco</t>
    </r>
    <r>
      <rPr>
        <sz val="14"/>
        <color rgb="FF1C1C1C"/>
        <rFont val="Arial"/>
        <family val="2"/>
      </rPr>
      <t>r</t>
    </r>
    <r>
      <rPr>
        <sz val="14"/>
        <color rgb="FF010101"/>
        <rFont val="Arial"/>
        <family val="2"/>
      </rPr>
      <t xml:space="preserve">e rr </t>
    </r>
    <r>
      <rPr>
        <sz val="14"/>
        <color rgb="FF1C1C1C"/>
        <rFont val="Arial"/>
        <family val="2"/>
      </rPr>
      <t>&gt;</t>
    </r>
    <r>
      <rPr>
        <sz val="14"/>
        <color rgb="FF010101"/>
        <rFont val="Arial"/>
        <family val="2"/>
      </rPr>
      <t>= 61 -
niveau 1</t>
    </r>
  </si>
  <si>
    <r>
      <rPr>
        <sz val="14"/>
        <color rgb="FF010101"/>
        <rFont val="Arial"/>
        <family val="2"/>
      </rPr>
      <t>166 94</t>
    </r>
  </si>
  <si>
    <r>
      <rPr>
        <sz val="14"/>
        <color rgb="FF010101"/>
        <rFont val="Arial"/>
        <family val="2"/>
      </rPr>
      <t>166.94</t>
    </r>
  </si>
  <si>
    <r>
      <rPr>
        <sz val="14"/>
        <color rgb="FF010101"/>
        <rFont val="Arial"/>
        <family val="2"/>
      </rPr>
      <t>7 178.43</t>
    </r>
  </si>
  <si>
    <r>
      <rPr>
        <sz val="14"/>
        <color rgb="FF010101"/>
        <rFont val="Arial"/>
        <family val="2"/>
      </rPr>
      <t>156 05</t>
    </r>
  </si>
  <si>
    <r>
      <rPr>
        <sz val="14"/>
        <color rgb="FF010101"/>
        <rFont val="Arial"/>
        <family val="2"/>
      </rPr>
      <t>0836F2</t>
    </r>
  </si>
  <si>
    <r>
      <rPr>
        <sz val="14"/>
        <color rgb="FF010101"/>
        <rFont val="Arial"/>
        <family val="2"/>
      </rPr>
      <t>Fractures du membre supérieur, score phy &gt;= 9</t>
    </r>
    <r>
      <rPr>
        <sz val="14"/>
        <color rgb="FF1C1C1C"/>
        <rFont val="Arial"/>
        <family val="2"/>
      </rPr>
      <t xml:space="preserve">, </t>
    </r>
    <r>
      <rPr>
        <sz val="14"/>
        <color rgb="FF010101"/>
        <rFont val="Arial"/>
        <family val="2"/>
      </rPr>
      <t>score rr &gt;= 61 - niveau 2</t>
    </r>
  </si>
  <si>
    <r>
      <rPr>
        <sz val="14"/>
        <color rgb="FF010101"/>
        <rFont val="Arial"/>
        <family val="2"/>
      </rPr>
      <t>212.86</t>
    </r>
  </si>
  <si>
    <r>
      <rPr>
        <sz val="14"/>
        <color rgb="FF010101"/>
        <rFont val="Arial"/>
        <family val="2"/>
      </rPr>
      <t>10 644.10</t>
    </r>
  </si>
  <si>
    <r>
      <rPr>
        <sz val="14"/>
        <color rgb="FF010101"/>
        <rFont val="Arial"/>
        <family val="2"/>
      </rPr>
      <t>0837AO</t>
    </r>
  </si>
  <si>
    <r>
      <rPr>
        <sz val="14"/>
        <color rgb="FF010101"/>
        <rFont val="Arial"/>
        <family val="2"/>
      </rPr>
      <t>Autres lésions traumati</t>
    </r>
    <r>
      <rPr>
        <sz val="14"/>
        <color rgb="FF1C1C1C"/>
        <rFont val="Arial"/>
        <family val="2"/>
      </rPr>
      <t>q</t>
    </r>
    <r>
      <rPr>
        <sz val="14"/>
        <color rgb="FF010101"/>
        <rFont val="Arial"/>
        <family val="2"/>
      </rPr>
      <t xml:space="preserve">ues ostée&gt;- ar </t>
    </r>
    <r>
      <rPr>
        <sz val="14"/>
        <color rgb="FF1C1C1C"/>
        <rFont val="Arial"/>
        <family val="2"/>
      </rPr>
      <t>t</t>
    </r>
    <r>
      <rPr>
        <sz val="14"/>
        <color rgb="FF010101"/>
        <rFont val="Arial"/>
        <family val="2"/>
      </rPr>
      <t xml:space="preserve">iculaire  s, score phy
&lt;= </t>
    </r>
    <r>
      <rPr>
        <b/>
        <sz val="14"/>
        <color rgb="FF010101"/>
        <rFont val="Arial"/>
        <family val="2"/>
      </rPr>
      <t>4</t>
    </r>
    <r>
      <rPr>
        <b/>
        <sz val="14"/>
        <color rgb="FF313131"/>
        <rFont val="Arial"/>
        <family val="2"/>
      </rPr>
      <t xml:space="preserve">, </t>
    </r>
    <r>
      <rPr>
        <sz val="14"/>
        <color rgb="FF010101"/>
        <rFont val="Arial"/>
        <family val="2"/>
      </rPr>
      <t>hors p</t>
    </r>
    <r>
      <rPr>
        <sz val="14"/>
        <color rgb="FF1C1C1C"/>
        <rFont val="Arial"/>
        <family val="2"/>
      </rPr>
      <t>o</t>
    </r>
    <r>
      <rPr>
        <sz val="14"/>
        <color rgb="FF010101"/>
        <rFont val="Arial"/>
        <family val="2"/>
      </rPr>
      <t xml:space="preserve">st-chir -
</t>
    </r>
    <r>
      <rPr>
        <b/>
        <sz val="14"/>
        <color rgb="FF010101"/>
        <rFont val="Arial"/>
        <family val="2"/>
      </rPr>
      <t>zëroiour</t>
    </r>
  </si>
  <si>
    <r>
      <rPr>
        <sz val="14"/>
        <color rgb="FF1C1C1C"/>
        <rFont val="Arial"/>
        <family val="2"/>
      </rPr>
      <t>1</t>
    </r>
    <r>
      <rPr>
        <sz val="14"/>
        <color rgb="FF010101"/>
        <rFont val="Arial"/>
        <family val="2"/>
      </rPr>
      <t>54.55</t>
    </r>
  </si>
  <si>
    <r>
      <rPr>
        <sz val="14"/>
        <color rgb="FF010101"/>
        <rFont val="Arial"/>
        <family val="2"/>
      </rPr>
      <t>0837A1</t>
    </r>
  </si>
  <si>
    <r>
      <rPr>
        <sz val="14"/>
        <color rgb="FF010101"/>
        <rFont val="Arial"/>
        <family val="2"/>
      </rPr>
      <t xml:space="preserve">Autres lésions traumatiques ostée&gt;- ar </t>
    </r>
    <r>
      <rPr>
        <sz val="14"/>
        <color rgb="FF1C1C1C"/>
        <rFont val="Arial"/>
        <family val="2"/>
      </rPr>
      <t>t</t>
    </r>
    <r>
      <rPr>
        <sz val="14"/>
        <color rgb="FF010101"/>
        <rFont val="Arial"/>
        <family val="2"/>
      </rPr>
      <t xml:space="preserve">iculaires,    </t>
    </r>
    <r>
      <rPr>
        <sz val="14"/>
        <color rgb="FF1C1C1C"/>
        <rFont val="Arial"/>
        <family val="2"/>
      </rPr>
      <t>s</t>
    </r>
    <r>
      <rPr>
        <sz val="14"/>
        <color rgb="FF010101"/>
        <rFont val="Arial"/>
        <family val="2"/>
      </rPr>
      <t xml:space="preserve">c ore phy
&lt;= </t>
    </r>
    <r>
      <rPr>
        <b/>
        <sz val="14"/>
        <color rgb="FF010101"/>
        <rFont val="Arial"/>
        <family val="2"/>
      </rPr>
      <t xml:space="preserve">4, </t>
    </r>
    <r>
      <rPr>
        <sz val="14"/>
        <color rgb="FF010101"/>
        <rFont val="Arial"/>
        <family val="2"/>
      </rPr>
      <t>hors p</t>
    </r>
    <r>
      <rPr>
        <sz val="14"/>
        <color rgb="FF1C1C1C"/>
        <rFont val="Arial"/>
        <family val="2"/>
      </rPr>
      <t>o</t>
    </r>
    <r>
      <rPr>
        <sz val="14"/>
        <color rgb="FF010101"/>
        <rFont val="Arial"/>
        <family val="2"/>
      </rPr>
      <t xml:space="preserve">st-chir -
</t>
    </r>
    <r>
      <rPr>
        <b/>
        <sz val="14"/>
        <color rgb="FF010101"/>
        <rFont val="Arial"/>
        <family val="2"/>
      </rPr>
      <t>nive</t>
    </r>
    <r>
      <rPr>
        <b/>
        <sz val="14"/>
        <color rgb="FF1C1C1C"/>
        <rFont val="Arial"/>
        <family val="2"/>
      </rPr>
      <t>a</t>
    </r>
    <r>
      <rPr>
        <b/>
        <sz val="14"/>
        <color rgb="FF010101"/>
        <rFont val="Arial"/>
        <family val="2"/>
      </rPr>
      <t>u 1</t>
    </r>
  </si>
  <si>
    <r>
      <rPr>
        <sz val="14"/>
        <color rgb="FF1C1C1C"/>
        <rFont val="Arial"/>
        <family val="2"/>
      </rPr>
      <t>1</t>
    </r>
    <r>
      <rPr>
        <sz val="14"/>
        <color rgb="FF010101"/>
        <rFont val="Arial"/>
        <family val="2"/>
      </rPr>
      <t>58.27</t>
    </r>
  </si>
  <si>
    <r>
      <rPr>
        <sz val="14"/>
        <color rgb="FF1C1C1C"/>
        <rFont val="Arial"/>
        <family val="2"/>
      </rPr>
      <t xml:space="preserve">2 </t>
    </r>
    <r>
      <rPr>
        <sz val="14"/>
        <color rgb="FF010101"/>
        <rFont val="Arial"/>
        <family val="2"/>
      </rPr>
      <t>3</t>
    </r>
    <r>
      <rPr>
        <sz val="14"/>
        <color rgb="FF1C1C1C"/>
        <rFont val="Arial"/>
        <family val="2"/>
      </rPr>
      <t>7</t>
    </r>
    <r>
      <rPr>
        <sz val="14"/>
        <color rgb="FF010101"/>
        <rFont val="Arial"/>
        <family val="2"/>
      </rPr>
      <t>4.05</t>
    </r>
  </si>
  <si>
    <r>
      <rPr>
        <sz val="14"/>
        <color rgb="FF010101"/>
        <rFont val="Arial"/>
        <family val="2"/>
      </rPr>
      <t>0837A2</t>
    </r>
  </si>
  <si>
    <r>
      <rPr>
        <sz val="14"/>
        <color rgb="FF010101"/>
        <rFont val="Arial"/>
        <family val="2"/>
      </rPr>
      <t xml:space="preserve">Autres lésions traumatiques ostèe&gt;- ar </t>
    </r>
    <r>
      <rPr>
        <sz val="14"/>
        <color rgb="FF1C1C1C"/>
        <rFont val="Arial"/>
        <family val="2"/>
      </rPr>
      <t>t</t>
    </r>
    <r>
      <rPr>
        <sz val="14"/>
        <color rgb="FF010101"/>
        <rFont val="Arial"/>
        <family val="2"/>
      </rPr>
      <t xml:space="preserve">icul </t>
    </r>
    <r>
      <rPr>
        <sz val="14"/>
        <color rgb="FF1C1C1C"/>
        <rFont val="Arial"/>
        <family val="2"/>
      </rPr>
      <t xml:space="preserve">a </t>
    </r>
    <r>
      <rPr>
        <sz val="14"/>
        <color rgb="FF010101"/>
        <rFont val="Arial"/>
        <family val="2"/>
      </rPr>
      <t xml:space="preserve">ire s, </t>
    </r>
    <r>
      <rPr>
        <sz val="14"/>
        <color rgb="FF1C1C1C"/>
        <rFont val="Arial"/>
        <family val="2"/>
      </rPr>
      <t>s</t>
    </r>
    <r>
      <rPr>
        <sz val="14"/>
        <color rgb="FF010101"/>
        <rFont val="Arial"/>
        <family val="2"/>
      </rPr>
      <t>core phy
&lt;= 4, hors post-chir -
nive</t>
    </r>
    <r>
      <rPr>
        <sz val="14"/>
        <color rgb="FF1C1C1C"/>
        <rFont val="Arial"/>
        <family val="2"/>
      </rPr>
      <t>a</t>
    </r>
    <r>
      <rPr>
        <sz val="14"/>
        <color rgb="FF010101"/>
        <rFont val="Arial"/>
        <family val="2"/>
      </rPr>
      <t>u 2</t>
    </r>
  </si>
  <si>
    <r>
      <rPr>
        <sz val="14"/>
        <color rgb="FF010101"/>
        <rFont val="Arial"/>
        <family val="2"/>
      </rPr>
      <t>191.61</t>
    </r>
  </si>
  <si>
    <r>
      <rPr>
        <sz val="14"/>
        <color rgb="FF010101"/>
        <rFont val="Arial"/>
        <family val="2"/>
      </rPr>
      <t>4 215.49</t>
    </r>
  </si>
  <si>
    <r>
      <rPr>
        <sz val="14"/>
        <color rgb="FF1C1C1C"/>
        <rFont val="Arial"/>
        <family val="2"/>
      </rPr>
      <t xml:space="preserve">083 </t>
    </r>
    <r>
      <rPr>
        <sz val="14"/>
        <color rgb="FF010101"/>
        <rFont val="Arial"/>
        <family val="2"/>
      </rPr>
      <t xml:space="preserve">78 </t>
    </r>
    <r>
      <rPr>
        <sz val="14"/>
        <color rgb="FF1C1C1C"/>
        <rFont val="Arial"/>
        <family val="2"/>
      </rPr>
      <t>0</t>
    </r>
  </si>
  <si>
    <r>
      <rPr>
        <sz val="14"/>
        <color rgb="FF010101"/>
        <rFont val="Arial"/>
        <family val="2"/>
      </rPr>
      <t xml:space="preserve">Autres lésions traumatiques ostèe&gt;- ar </t>
    </r>
    <r>
      <rPr>
        <sz val="14"/>
        <color rgb="FF1C1C1C"/>
        <rFont val="Arial"/>
        <family val="2"/>
      </rPr>
      <t>t</t>
    </r>
    <r>
      <rPr>
        <sz val="14"/>
        <color rgb="FF010101"/>
        <rFont val="Arial"/>
        <family val="2"/>
      </rPr>
      <t>iculaire  s, score phy [</t>
    </r>
    <r>
      <rPr>
        <sz val="14"/>
        <color rgb="FF1C1C1C"/>
        <rFont val="Arial"/>
        <family val="2"/>
      </rPr>
      <t>5 8</t>
    </r>
    <r>
      <rPr>
        <sz val="14"/>
        <color rgb="FF010101"/>
        <rFont val="Arial"/>
        <family val="2"/>
      </rPr>
      <t>1, hors post-</t>
    </r>
    <r>
      <rPr>
        <sz val="14"/>
        <color rgb="FF1C1C1C"/>
        <rFont val="Arial"/>
        <family val="2"/>
      </rPr>
      <t>c</t>
    </r>
    <r>
      <rPr>
        <sz val="14"/>
        <color rgb="FF010101"/>
        <rFont val="Arial"/>
        <family val="2"/>
      </rPr>
      <t>hir - z</t>
    </r>
    <r>
      <rPr>
        <sz val="14"/>
        <color rgb="FF1C1C1C"/>
        <rFont val="Arial"/>
        <family val="2"/>
      </rPr>
      <t>é</t>
    </r>
    <r>
      <rPr>
        <sz val="14"/>
        <color rgb="FF010101"/>
        <rFont val="Arial"/>
        <family val="2"/>
      </rPr>
      <t xml:space="preserve">ro i </t>
    </r>
    <r>
      <rPr>
        <sz val="14"/>
        <color rgb="FF1C1C1C"/>
        <rFont val="Arial"/>
        <family val="2"/>
      </rPr>
      <t>o</t>
    </r>
    <r>
      <rPr>
        <sz val="14"/>
        <color rgb="FF010101"/>
        <rFont val="Arial"/>
        <family val="2"/>
      </rPr>
      <t>ur</t>
    </r>
  </si>
  <si>
    <r>
      <rPr>
        <sz val="14"/>
        <color rgb="FF1C1C1C"/>
        <rFont val="Arial"/>
        <family val="2"/>
      </rPr>
      <t>158</t>
    </r>
    <r>
      <rPr>
        <sz val="14"/>
        <color rgb="FF010101"/>
        <rFont val="Arial"/>
        <family val="2"/>
      </rPr>
      <t>.</t>
    </r>
    <r>
      <rPr>
        <sz val="14"/>
        <color rgb="FF1C1C1C"/>
        <rFont val="Arial"/>
        <family val="2"/>
      </rPr>
      <t>34</t>
    </r>
  </si>
  <si>
    <r>
      <rPr>
        <sz val="14"/>
        <color rgb="FF1C1C1C"/>
        <rFont val="Arial"/>
        <family val="2"/>
      </rPr>
      <t xml:space="preserve">08 </t>
    </r>
    <r>
      <rPr>
        <sz val="14"/>
        <color rgb="FF010101"/>
        <rFont val="Arial"/>
        <family val="2"/>
      </rPr>
      <t>3781</t>
    </r>
  </si>
  <si>
    <r>
      <rPr>
        <sz val="14"/>
        <color rgb="FF1C1C1C"/>
        <rFont val="Arial"/>
        <family val="2"/>
      </rPr>
      <t>A</t>
    </r>
    <r>
      <rPr>
        <sz val="14"/>
        <color rgb="FF010101"/>
        <rFont val="Arial"/>
        <family val="2"/>
      </rPr>
      <t>utre</t>
    </r>
    <r>
      <rPr>
        <sz val="14"/>
        <color rgb="FF1C1C1C"/>
        <rFont val="Arial"/>
        <family val="2"/>
      </rPr>
      <t xml:space="preserve">s </t>
    </r>
    <r>
      <rPr>
        <sz val="14"/>
        <color rgb="FF010101"/>
        <rFont val="Arial"/>
        <family val="2"/>
      </rPr>
      <t>l</t>
    </r>
    <r>
      <rPr>
        <sz val="14"/>
        <color rgb="FF1C1C1C"/>
        <rFont val="Arial"/>
        <family val="2"/>
      </rPr>
      <t>és</t>
    </r>
    <r>
      <rPr>
        <sz val="14"/>
        <color rgb="FF010101"/>
        <rFont val="Arial"/>
        <family val="2"/>
      </rPr>
      <t>ions tr</t>
    </r>
    <r>
      <rPr>
        <sz val="14"/>
        <color rgb="FF1C1C1C"/>
        <rFont val="Arial"/>
        <family val="2"/>
      </rPr>
      <t>a</t>
    </r>
    <r>
      <rPr>
        <sz val="14"/>
        <color rgb="FF010101"/>
        <rFont val="Arial"/>
        <family val="2"/>
      </rPr>
      <t>um</t>
    </r>
    <r>
      <rPr>
        <sz val="14"/>
        <color rgb="FF1C1C1C"/>
        <rFont val="Arial"/>
        <family val="2"/>
      </rPr>
      <t>a</t>
    </r>
    <r>
      <rPr>
        <sz val="14"/>
        <color rgb="FF010101"/>
        <rFont val="Arial"/>
        <family val="2"/>
      </rPr>
      <t>ti</t>
    </r>
    <r>
      <rPr>
        <sz val="14"/>
        <color rgb="FF1C1C1C"/>
        <rFont val="Arial"/>
        <family val="2"/>
      </rPr>
      <t>q</t>
    </r>
    <r>
      <rPr>
        <sz val="14"/>
        <color rgb="FF010101"/>
        <rFont val="Arial"/>
        <family val="2"/>
      </rPr>
      <t>ue</t>
    </r>
    <r>
      <rPr>
        <sz val="14"/>
        <color rgb="FF1C1C1C"/>
        <rFont val="Arial"/>
        <family val="2"/>
      </rPr>
      <t>s o</t>
    </r>
    <r>
      <rPr>
        <sz val="14"/>
        <color rgb="FF010101"/>
        <rFont val="Arial"/>
        <family val="2"/>
      </rPr>
      <t>st</t>
    </r>
    <r>
      <rPr>
        <sz val="14"/>
        <color rgb="FF1C1C1C"/>
        <rFont val="Arial"/>
        <family val="2"/>
      </rPr>
      <t>è</t>
    </r>
    <r>
      <rPr>
        <sz val="14"/>
        <color rgb="FF010101"/>
        <rFont val="Arial"/>
        <family val="2"/>
      </rPr>
      <t xml:space="preserve">e&gt;-
</t>
    </r>
    <r>
      <rPr>
        <sz val="14"/>
        <color rgb="FF1C1C1C"/>
        <rFont val="Arial"/>
        <family val="2"/>
      </rPr>
      <t xml:space="preserve">a </t>
    </r>
    <r>
      <rPr>
        <sz val="14"/>
        <color rgb="FF010101"/>
        <rFont val="Arial"/>
        <family val="2"/>
      </rPr>
      <t xml:space="preserve">rti  </t>
    </r>
    <r>
      <rPr>
        <sz val="14"/>
        <color rgb="FF1C1C1C"/>
        <rFont val="Arial"/>
        <family val="2"/>
      </rPr>
      <t xml:space="preserve">c </t>
    </r>
    <r>
      <rPr>
        <sz val="14"/>
        <color rgb="FF010101"/>
        <rFont val="Arial"/>
        <family val="2"/>
      </rPr>
      <t xml:space="preserve">ul </t>
    </r>
    <r>
      <rPr>
        <sz val="14"/>
        <color rgb="FF1C1C1C"/>
        <rFont val="Arial"/>
        <family val="2"/>
      </rPr>
      <t xml:space="preserve">a </t>
    </r>
    <r>
      <rPr>
        <sz val="14"/>
        <color rgb="FF010101"/>
        <rFont val="Arial"/>
        <family val="2"/>
      </rPr>
      <t xml:space="preserve">ir </t>
    </r>
    <r>
      <rPr>
        <sz val="14"/>
        <color rgb="FF1C1C1C"/>
        <rFont val="Arial"/>
        <family val="2"/>
      </rPr>
      <t>e s</t>
    </r>
    <r>
      <rPr>
        <sz val="14"/>
        <color rgb="FF010101"/>
        <rFont val="Arial"/>
        <family val="2"/>
      </rPr>
      <t xml:space="preserve">, </t>
    </r>
    <r>
      <rPr>
        <sz val="14"/>
        <color rgb="FF1C1C1C"/>
        <rFont val="Arial"/>
        <family val="2"/>
      </rPr>
      <t>s</t>
    </r>
    <r>
      <rPr>
        <sz val="14"/>
        <color rgb="FF010101"/>
        <rFont val="Arial"/>
        <family val="2"/>
      </rPr>
      <t>c</t>
    </r>
    <r>
      <rPr>
        <sz val="14"/>
        <color rgb="FF1C1C1C"/>
        <rFont val="Arial"/>
        <family val="2"/>
      </rPr>
      <t>o</t>
    </r>
    <r>
      <rPr>
        <sz val="14"/>
        <color rgb="FF010101"/>
        <rFont val="Arial"/>
        <family val="2"/>
      </rPr>
      <t>r</t>
    </r>
    <r>
      <rPr>
        <sz val="14"/>
        <color rgb="FF1C1C1C"/>
        <rFont val="Arial"/>
        <family val="2"/>
      </rPr>
      <t xml:space="preserve">e </t>
    </r>
    <r>
      <rPr>
        <sz val="14"/>
        <color rgb="FF010101"/>
        <rFont val="Arial"/>
        <family val="2"/>
      </rPr>
      <t xml:space="preserve">phy [5 </t>
    </r>
    <r>
      <rPr>
        <sz val="14"/>
        <color rgb="FF545454"/>
        <rFont val="Arial"/>
        <family val="2"/>
      </rPr>
      <t>,</t>
    </r>
    <r>
      <rPr>
        <sz val="14"/>
        <color rgb="FF010101"/>
        <rFont val="Arial"/>
        <family val="2"/>
      </rPr>
      <t xml:space="preserve">81, h </t>
    </r>
    <r>
      <rPr>
        <sz val="14"/>
        <color rgb="FF1C1C1C"/>
        <rFont val="Arial"/>
        <family val="2"/>
      </rPr>
      <t xml:space="preserve">o </t>
    </r>
    <r>
      <rPr>
        <sz val="14"/>
        <color rgb="FF010101"/>
        <rFont val="Arial"/>
        <family val="2"/>
      </rPr>
      <t xml:space="preserve">r </t>
    </r>
    <r>
      <rPr>
        <sz val="14"/>
        <color rgb="FF1C1C1C"/>
        <rFont val="Arial"/>
        <family val="2"/>
      </rPr>
      <t xml:space="preserve">s </t>
    </r>
    <r>
      <rPr>
        <sz val="14"/>
        <color rgb="FF010101"/>
        <rFont val="Arial"/>
        <family val="2"/>
      </rPr>
      <t>p</t>
    </r>
    <r>
      <rPr>
        <sz val="14"/>
        <color rgb="FF1C1C1C"/>
        <rFont val="Arial"/>
        <family val="2"/>
      </rPr>
      <t>os</t>
    </r>
    <r>
      <rPr>
        <sz val="14"/>
        <color rgb="FF010101"/>
        <rFont val="Arial"/>
        <family val="2"/>
      </rPr>
      <t>t-</t>
    </r>
    <r>
      <rPr>
        <sz val="14"/>
        <color rgb="FF3F3F3F"/>
        <rFont val="Arial"/>
        <family val="2"/>
      </rPr>
      <t>c</t>
    </r>
    <r>
      <rPr>
        <sz val="14"/>
        <color rgb="FF010101"/>
        <rFont val="Arial"/>
        <family val="2"/>
      </rPr>
      <t>hi</t>
    </r>
    <r>
      <rPr>
        <sz val="14"/>
        <color rgb="FF1C1C1C"/>
        <rFont val="Arial"/>
        <family val="2"/>
      </rPr>
      <t xml:space="preserve">r </t>
    </r>
    <r>
      <rPr>
        <sz val="14"/>
        <color rgb="FF7E7E7E"/>
        <rFont val="Arial"/>
        <family val="2"/>
      </rPr>
      <t xml:space="preserve">- </t>
    </r>
    <r>
      <rPr>
        <sz val="14"/>
        <color rgb="FF010101"/>
        <rFont val="Arial"/>
        <family val="2"/>
      </rPr>
      <t xml:space="preserve">niv </t>
    </r>
    <r>
      <rPr>
        <sz val="14"/>
        <color rgb="FF313131"/>
        <rFont val="Arial"/>
        <family val="2"/>
      </rPr>
      <t>ea</t>
    </r>
    <r>
      <rPr>
        <sz val="14"/>
        <color rgb="FF010101"/>
        <rFont val="Arial"/>
        <family val="2"/>
      </rPr>
      <t>u 1</t>
    </r>
  </si>
  <si>
    <r>
      <rPr>
        <sz val="14"/>
        <color rgb="FF010101"/>
        <rFont val="Arial"/>
        <family val="2"/>
      </rPr>
      <t>2</t>
    </r>
    <r>
      <rPr>
        <sz val="14"/>
        <color rgb="FF1C1C1C"/>
        <rFont val="Arial"/>
        <family val="2"/>
      </rPr>
      <t xml:space="preserve">06,6 </t>
    </r>
    <r>
      <rPr>
        <sz val="14"/>
        <color rgb="FF010101"/>
        <rFont val="Arial"/>
        <family val="2"/>
      </rPr>
      <t>2</t>
    </r>
  </si>
  <si>
    <r>
      <rPr>
        <sz val="14"/>
        <color rgb="FF010101"/>
        <rFont val="Arial"/>
        <family val="2"/>
      </rPr>
      <t>20</t>
    </r>
    <r>
      <rPr>
        <sz val="14"/>
        <color rgb="FF1C1C1C"/>
        <rFont val="Arial"/>
        <family val="2"/>
      </rPr>
      <t>6</t>
    </r>
    <r>
      <rPr>
        <sz val="14"/>
        <color rgb="FF010101"/>
        <rFont val="Arial"/>
        <family val="2"/>
      </rPr>
      <t>.6</t>
    </r>
    <r>
      <rPr>
        <sz val="14"/>
        <color rgb="FF1C1C1C"/>
        <rFont val="Arial"/>
        <family val="2"/>
      </rPr>
      <t>2</t>
    </r>
  </si>
  <si>
    <r>
      <rPr>
        <sz val="14"/>
        <color rgb="FF010101"/>
        <rFont val="Arial"/>
        <family val="2"/>
      </rPr>
      <t xml:space="preserve">3 </t>
    </r>
    <r>
      <rPr>
        <sz val="14"/>
        <color rgb="FF1C1C1C"/>
        <rFont val="Arial"/>
        <family val="2"/>
      </rPr>
      <t>099</t>
    </r>
    <r>
      <rPr>
        <sz val="14"/>
        <color rgb="FF010101"/>
        <rFont val="Arial"/>
        <family val="2"/>
      </rPr>
      <t>.</t>
    </r>
    <r>
      <rPr>
        <sz val="14"/>
        <color rgb="FF1C1C1C"/>
        <rFont val="Arial"/>
        <family val="2"/>
      </rPr>
      <t>36</t>
    </r>
  </si>
  <si>
    <r>
      <rPr>
        <sz val="14"/>
        <color rgb="FF1C1C1C"/>
        <rFont val="Arial"/>
        <family val="2"/>
      </rPr>
      <t xml:space="preserve">083 </t>
    </r>
    <r>
      <rPr>
        <sz val="14"/>
        <color rgb="FF010101"/>
        <rFont val="Arial"/>
        <family val="2"/>
      </rPr>
      <t>78 2</t>
    </r>
  </si>
  <si>
    <r>
      <rPr>
        <sz val="14"/>
        <color rgb="FF1C1C1C"/>
        <rFont val="Arial"/>
        <family val="2"/>
      </rPr>
      <t>A</t>
    </r>
    <r>
      <rPr>
        <sz val="14"/>
        <color rgb="FF010101"/>
        <rFont val="Arial"/>
        <family val="2"/>
      </rPr>
      <t>utr</t>
    </r>
    <r>
      <rPr>
        <sz val="14"/>
        <color rgb="FF1C1C1C"/>
        <rFont val="Arial"/>
        <family val="2"/>
      </rPr>
      <t xml:space="preserve">es </t>
    </r>
    <r>
      <rPr>
        <sz val="14"/>
        <color rgb="FF010101"/>
        <rFont val="Arial"/>
        <family val="2"/>
      </rPr>
      <t>l</t>
    </r>
    <r>
      <rPr>
        <sz val="14"/>
        <color rgb="FF1C1C1C"/>
        <rFont val="Arial"/>
        <family val="2"/>
      </rPr>
      <t>és</t>
    </r>
    <r>
      <rPr>
        <sz val="14"/>
        <color rgb="FF010101"/>
        <rFont val="Arial"/>
        <family val="2"/>
      </rPr>
      <t>ion</t>
    </r>
    <r>
      <rPr>
        <sz val="14"/>
        <color rgb="FF1C1C1C"/>
        <rFont val="Arial"/>
        <family val="2"/>
      </rPr>
      <t xml:space="preserve">s </t>
    </r>
    <r>
      <rPr>
        <sz val="14"/>
        <color rgb="FF010101"/>
        <rFont val="Arial"/>
        <family val="2"/>
      </rPr>
      <t>traum</t>
    </r>
    <r>
      <rPr>
        <sz val="14"/>
        <color rgb="FF1C1C1C"/>
        <rFont val="Arial"/>
        <family val="2"/>
      </rPr>
      <t>a</t>
    </r>
    <r>
      <rPr>
        <sz val="14"/>
        <color rgb="FF010101"/>
        <rFont val="Arial"/>
        <family val="2"/>
      </rPr>
      <t>ti</t>
    </r>
    <r>
      <rPr>
        <sz val="14"/>
        <color rgb="FF1C1C1C"/>
        <rFont val="Arial"/>
        <family val="2"/>
      </rPr>
      <t>q</t>
    </r>
    <r>
      <rPr>
        <sz val="14"/>
        <color rgb="FF010101"/>
        <rFont val="Arial"/>
        <family val="2"/>
      </rPr>
      <t xml:space="preserve">ues </t>
    </r>
    <r>
      <rPr>
        <sz val="14"/>
        <color rgb="FF1C1C1C"/>
        <rFont val="Arial"/>
        <family val="2"/>
      </rPr>
      <t>os</t>
    </r>
    <r>
      <rPr>
        <sz val="14"/>
        <color rgb="FF010101"/>
        <rFont val="Arial"/>
        <family val="2"/>
      </rPr>
      <t>t</t>
    </r>
    <r>
      <rPr>
        <sz val="14"/>
        <color rgb="FF1C1C1C"/>
        <rFont val="Arial"/>
        <family val="2"/>
      </rPr>
      <t xml:space="preserve">ée&gt;-
a </t>
    </r>
    <r>
      <rPr>
        <sz val="14"/>
        <color rgb="FF010101"/>
        <rFont val="Arial"/>
        <family val="2"/>
      </rPr>
      <t xml:space="preserve">rticul    </t>
    </r>
    <r>
      <rPr>
        <sz val="14"/>
        <color rgb="FF1C1C1C"/>
        <rFont val="Arial"/>
        <family val="2"/>
      </rPr>
      <t xml:space="preserve">a </t>
    </r>
    <r>
      <rPr>
        <sz val="14"/>
        <color rgb="FF010101"/>
        <rFont val="Arial"/>
        <family val="2"/>
      </rPr>
      <t xml:space="preserve">ir </t>
    </r>
    <r>
      <rPr>
        <sz val="14"/>
        <color rgb="FF1C1C1C"/>
        <rFont val="Arial"/>
        <family val="2"/>
      </rPr>
      <t>e s</t>
    </r>
    <r>
      <rPr>
        <sz val="14"/>
        <color rgb="FF010101"/>
        <rFont val="Arial"/>
        <family val="2"/>
      </rPr>
      <t xml:space="preserve">, </t>
    </r>
    <r>
      <rPr>
        <sz val="14"/>
        <color rgb="FF1C1C1C"/>
        <rFont val="Arial"/>
        <family val="2"/>
      </rPr>
      <t>s</t>
    </r>
    <r>
      <rPr>
        <sz val="14"/>
        <color rgb="FF010101"/>
        <rFont val="Arial"/>
        <family val="2"/>
      </rPr>
      <t>c</t>
    </r>
    <r>
      <rPr>
        <sz val="14"/>
        <color rgb="FF1C1C1C"/>
        <rFont val="Arial"/>
        <family val="2"/>
      </rPr>
      <t>o</t>
    </r>
    <r>
      <rPr>
        <sz val="14"/>
        <color rgb="FF010101"/>
        <rFont val="Arial"/>
        <family val="2"/>
      </rPr>
      <t>r</t>
    </r>
    <r>
      <rPr>
        <sz val="14"/>
        <color rgb="FF1C1C1C"/>
        <rFont val="Arial"/>
        <family val="2"/>
      </rPr>
      <t xml:space="preserve">e </t>
    </r>
    <r>
      <rPr>
        <sz val="14"/>
        <color rgb="FF010101"/>
        <rFont val="Arial"/>
        <family val="2"/>
      </rPr>
      <t xml:space="preserve">phy [5 </t>
    </r>
    <r>
      <rPr>
        <sz val="14"/>
        <color rgb="FF545454"/>
        <rFont val="Arial"/>
        <family val="2"/>
      </rPr>
      <t>,</t>
    </r>
    <r>
      <rPr>
        <sz val="14"/>
        <color rgb="FF010101"/>
        <rFont val="Arial"/>
        <family val="2"/>
      </rPr>
      <t xml:space="preserve">81, h </t>
    </r>
    <r>
      <rPr>
        <sz val="14"/>
        <color rgb="FF1C1C1C"/>
        <rFont val="Arial"/>
        <family val="2"/>
      </rPr>
      <t xml:space="preserve">o </t>
    </r>
    <r>
      <rPr>
        <sz val="14"/>
        <color rgb="FF010101"/>
        <rFont val="Arial"/>
        <family val="2"/>
      </rPr>
      <t xml:space="preserve">r </t>
    </r>
    <r>
      <rPr>
        <sz val="14"/>
        <color rgb="FF1C1C1C"/>
        <rFont val="Arial"/>
        <family val="2"/>
      </rPr>
      <t xml:space="preserve">s </t>
    </r>
    <r>
      <rPr>
        <sz val="14"/>
        <color rgb="FF010101"/>
        <rFont val="Arial"/>
        <family val="2"/>
      </rPr>
      <t>p</t>
    </r>
    <r>
      <rPr>
        <sz val="14"/>
        <color rgb="FF1C1C1C"/>
        <rFont val="Arial"/>
        <family val="2"/>
      </rPr>
      <t>os</t>
    </r>
    <r>
      <rPr>
        <sz val="14"/>
        <color rgb="FF010101"/>
        <rFont val="Arial"/>
        <family val="2"/>
      </rPr>
      <t>t-</t>
    </r>
    <r>
      <rPr>
        <sz val="14"/>
        <color rgb="FF1C1C1C"/>
        <rFont val="Arial"/>
        <family val="2"/>
      </rPr>
      <t>c</t>
    </r>
    <r>
      <rPr>
        <sz val="14"/>
        <color rgb="FF010101"/>
        <rFont val="Arial"/>
        <family val="2"/>
      </rPr>
      <t>hi</t>
    </r>
    <r>
      <rPr>
        <sz val="14"/>
        <color rgb="FF1C1C1C"/>
        <rFont val="Arial"/>
        <family val="2"/>
      </rPr>
      <t xml:space="preserve">r </t>
    </r>
    <r>
      <rPr>
        <sz val="14"/>
        <color rgb="FF7E7E7E"/>
        <rFont val="Arial"/>
        <family val="2"/>
      </rPr>
      <t xml:space="preserve">- </t>
    </r>
    <r>
      <rPr>
        <sz val="14"/>
        <color rgb="FF010101"/>
        <rFont val="Arial"/>
        <family val="2"/>
      </rPr>
      <t>ni</t>
    </r>
    <r>
      <rPr>
        <sz val="14"/>
        <color rgb="FF1C1C1C"/>
        <rFont val="Arial"/>
        <family val="2"/>
      </rPr>
      <t>vea</t>
    </r>
    <r>
      <rPr>
        <sz val="14"/>
        <color rgb="FF010101"/>
        <rFont val="Arial"/>
        <family val="2"/>
      </rPr>
      <t>u  2</t>
    </r>
  </si>
  <si>
    <r>
      <rPr>
        <sz val="14"/>
        <color rgb="FF010101"/>
        <rFont val="Arial"/>
        <family val="2"/>
      </rPr>
      <t>1 14</t>
    </r>
    <r>
      <rPr>
        <sz val="14"/>
        <color rgb="FF1C1C1C"/>
        <rFont val="Arial"/>
        <family val="2"/>
      </rPr>
      <t>3,3</t>
    </r>
    <r>
      <rPr>
        <sz val="14"/>
        <color rgb="FF010101"/>
        <rFont val="Arial"/>
        <family val="2"/>
      </rPr>
      <t>5</t>
    </r>
  </si>
  <si>
    <r>
      <rPr>
        <sz val="14"/>
        <color rgb="FF1C1C1C"/>
        <rFont val="Arial"/>
        <family val="2"/>
      </rPr>
      <t xml:space="preserve">139 </t>
    </r>
    <r>
      <rPr>
        <sz val="14"/>
        <color rgb="FF010101"/>
        <rFont val="Arial"/>
        <family val="2"/>
      </rPr>
      <t>.</t>
    </r>
    <r>
      <rPr>
        <sz val="14"/>
        <color rgb="FF1C1C1C"/>
        <rFont val="Arial"/>
        <family val="2"/>
      </rPr>
      <t>7</t>
    </r>
    <r>
      <rPr>
        <sz val="14"/>
        <color rgb="FF010101"/>
        <rFont val="Arial"/>
        <family val="2"/>
      </rPr>
      <t>1</t>
    </r>
  </si>
  <si>
    <r>
      <rPr>
        <sz val="14"/>
        <color rgb="FF1C1C1C"/>
        <rFont val="Arial"/>
        <family val="2"/>
      </rPr>
      <t xml:space="preserve">G 033  </t>
    </r>
    <r>
      <rPr>
        <sz val="14"/>
        <color rgb="FF010101"/>
        <rFont val="Arial"/>
        <family val="2"/>
      </rPr>
      <t>.</t>
    </r>
    <r>
      <rPr>
        <sz val="14"/>
        <color rgb="FF1C1C1C"/>
        <rFont val="Arial"/>
        <family val="2"/>
      </rPr>
      <t>37</t>
    </r>
  </si>
  <si>
    <r>
      <rPr>
        <sz val="14"/>
        <color rgb="FF010101"/>
        <rFont val="Arial"/>
        <family val="2"/>
      </rPr>
      <t xml:space="preserve">1 </t>
    </r>
    <r>
      <rPr>
        <sz val="14"/>
        <color rgb="FF1C1C1C"/>
        <rFont val="Arial"/>
        <family val="2"/>
      </rPr>
      <t xml:space="preserve">5 </t>
    </r>
    <r>
      <rPr>
        <sz val="14"/>
        <color rgb="FF010101"/>
        <rFont val="Arial"/>
        <family val="2"/>
      </rPr>
      <t>4</t>
    </r>
    <r>
      <rPr>
        <sz val="14"/>
        <color rgb="FF313131"/>
        <rFont val="Arial"/>
        <family val="2"/>
      </rPr>
      <t>,</t>
    </r>
    <r>
      <rPr>
        <sz val="14"/>
        <color rgb="FF010101"/>
        <rFont val="Arial"/>
        <family val="2"/>
      </rPr>
      <t>7</t>
    </r>
    <r>
      <rPr>
        <sz val="14"/>
        <color rgb="FF1C1C1C"/>
        <rFont val="Arial"/>
        <family val="2"/>
      </rPr>
      <t>0</t>
    </r>
  </si>
  <si>
    <r>
      <rPr>
        <sz val="14"/>
        <color rgb="FF1C1C1C"/>
        <rFont val="Arial"/>
        <family val="2"/>
      </rPr>
      <t>0837CO</t>
    </r>
  </si>
  <si>
    <r>
      <rPr>
        <sz val="14"/>
        <color rgb="FF1C1C1C"/>
        <rFont val="Arial"/>
        <family val="2"/>
      </rPr>
      <t>A</t>
    </r>
    <r>
      <rPr>
        <sz val="14"/>
        <color rgb="FF010101"/>
        <rFont val="Arial"/>
        <family val="2"/>
      </rPr>
      <t>utr</t>
    </r>
    <r>
      <rPr>
        <sz val="14"/>
        <color rgb="FF1C1C1C"/>
        <rFont val="Arial"/>
        <family val="2"/>
      </rPr>
      <t xml:space="preserve">es </t>
    </r>
    <r>
      <rPr>
        <sz val="14"/>
        <color rgb="FF010101"/>
        <rFont val="Arial"/>
        <family val="2"/>
      </rPr>
      <t>l</t>
    </r>
    <r>
      <rPr>
        <sz val="14"/>
        <color rgb="FF1C1C1C"/>
        <rFont val="Arial"/>
        <family val="2"/>
      </rPr>
      <t>és</t>
    </r>
    <r>
      <rPr>
        <sz val="14"/>
        <color rgb="FF010101"/>
        <rFont val="Arial"/>
        <family val="2"/>
      </rPr>
      <t>ion</t>
    </r>
    <r>
      <rPr>
        <sz val="14"/>
        <color rgb="FF1C1C1C"/>
        <rFont val="Arial"/>
        <family val="2"/>
      </rPr>
      <t xml:space="preserve">s </t>
    </r>
    <r>
      <rPr>
        <sz val="14"/>
        <color rgb="FF010101"/>
        <rFont val="Arial"/>
        <family val="2"/>
      </rPr>
      <t>tr</t>
    </r>
    <r>
      <rPr>
        <sz val="14"/>
        <color rgb="FF1C1C1C"/>
        <rFont val="Arial"/>
        <family val="2"/>
      </rPr>
      <t>a</t>
    </r>
    <r>
      <rPr>
        <sz val="14"/>
        <color rgb="FF010101"/>
        <rFont val="Arial"/>
        <family val="2"/>
      </rPr>
      <t>um</t>
    </r>
    <r>
      <rPr>
        <sz val="14"/>
        <color rgb="FF1C1C1C"/>
        <rFont val="Arial"/>
        <family val="2"/>
      </rPr>
      <t>a</t>
    </r>
    <r>
      <rPr>
        <sz val="14"/>
        <color rgb="FF010101"/>
        <rFont val="Arial"/>
        <family val="2"/>
      </rPr>
      <t>ti</t>
    </r>
    <r>
      <rPr>
        <sz val="14"/>
        <color rgb="FF1C1C1C"/>
        <rFont val="Arial"/>
        <family val="2"/>
      </rPr>
      <t>q</t>
    </r>
    <r>
      <rPr>
        <sz val="14"/>
        <color rgb="FF010101"/>
        <rFont val="Arial"/>
        <family val="2"/>
      </rPr>
      <t>ues o</t>
    </r>
    <r>
      <rPr>
        <sz val="14"/>
        <color rgb="FF1C1C1C"/>
        <rFont val="Arial"/>
        <family val="2"/>
      </rPr>
      <t>s</t>
    </r>
    <r>
      <rPr>
        <sz val="14"/>
        <color rgb="FF010101"/>
        <rFont val="Arial"/>
        <family val="2"/>
      </rPr>
      <t>t</t>
    </r>
    <r>
      <rPr>
        <sz val="14"/>
        <color rgb="FF1C1C1C"/>
        <rFont val="Arial"/>
        <family val="2"/>
      </rPr>
      <t xml:space="preserve">ée&gt;-
a </t>
    </r>
    <r>
      <rPr>
        <sz val="14"/>
        <color rgb="FF010101"/>
        <rFont val="Arial"/>
        <family val="2"/>
      </rPr>
      <t xml:space="preserve">rti  </t>
    </r>
    <r>
      <rPr>
        <sz val="14"/>
        <color rgb="FF1C1C1C"/>
        <rFont val="Arial"/>
        <family val="2"/>
      </rPr>
      <t xml:space="preserve">c </t>
    </r>
    <r>
      <rPr>
        <sz val="14"/>
        <color rgb="FF010101"/>
        <rFont val="Arial"/>
        <family val="2"/>
      </rPr>
      <t xml:space="preserve">ul </t>
    </r>
    <r>
      <rPr>
        <sz val="14"/>
        <color rgb="FF1C1C1C"/>
        <rFont val="Arial"/>
        <family val="2"/>
      </rPr>
      <t xml:space="preserve">a </t>
    </r>
    <r>
      <rPr>
        <sz val="14"/>
        <color rgb="FF010101"/>
        <rFont val="Arial"/>
        <family val="2"/>
      </rPr>
      <t xml:space="preserve">ir </t>
    </r>
    <r>
      <rPr>
        <sz val="14"/>
        <color rgb="FF1C1C1C"/>
        <rFont val="Arial"/>
        <family val="2"/>
      </rPr>
      <t>e s</t>
    </r>
    <r>
      <rPr>
        <sz val="14"/>
        <color rgb="FF010101"/>
        <rFont val="Arial"/>
        <family val="2"/>
      </rPr>
      <t xml:space="preserve">, </t>
    </r>
    <r>
      <rPr>
        <sz val="14"/>
        <color rgb="FF1C1C1C"/>
        <rFont val="Arial"/>
        <family val="2"/>
      </rPr>
      <t>s</t>
    </r>
    <r>
      <rPr>
        <sz val="14"/>
        <color rgb="FF010101"/>
        <rFont val="Arial"/>
        <family val="2"/>
      </rPr>
      <t>c</t>
    </r>
    <r>
      <rPr>
        <sz val="14"/>
        <color rgb="FF1C1C1C"/>
        <rFont val="Arial"/>
        <family val="2"/>
      </rPr>
      <t>o</t>
    </r>
    <r>
      <rPr>
        <sz val="14"/>
        <color rgb="FF010101"/>
        <rFont val="Arial"/>
        <family val="2"/>
      </rPr>
      <t>r</t>
    </r>
    <r>
      <rPr>
        <sz val="14"/>
        <color rgb="FF1C1C1C"/>
        <rFont val="Arial"/>
        <family val="2"/>
      </rPr>
      <t xml:space="preserve">e </t>
    </r>
    <r>
      <rPr>
        <sz val="14"/>
        <color rgb="FF010101"/>
        <rFont val="Arial"/>
        <family val="2"/>
      </rPr>
      <t>ph</t>
    </r>
    <r>
      <rPr>
        <sz val="14"/>
        <color rgb="FF1C1C1C"/>
        <rFont val="Arial"/>
        <family val="2"/>
      </rPr>
      <t>y
&lt;</t>
    </r>
    <r>
      <rPr>
        <sz val="14"/>
        <color rgb="FF010101"/>
        <rFont val="Arial"/>
        <family val="2"/>
      </rPr>
      <t xml:space="preserve">= </t>
    </r>
    <r>
      <rPr>
        <b/>
        <sz val="14"/>
        <color rgb="FF1C1C1C"/>
        <rFont val="Arial"/>
        <family val="2"/>
      </rPr>
      <t>8, p</t>
    </r>
    <r>
      <rPr>
        <b/>
        <sz val="14"/>
        <color rgb="FF010101"/>
        <rFont val="Arial"/>
        <family val="2"/>
      </rPr>
      <t>os</t>
    </r>
    <r>
      <rPr>
        <b/>
        <sz val="14"/>
        <color rgb="FF1C1C1C"/>
        <rFont val="Arial"/>
        <family val="2"/>
      </rPr>
      <t>t</t>
    </r>
    <r>
      <rPr>
        <b/>
        <sz val="14"/>
        <color rgb="FF7E7E7E"/>
        <rFont val="Arial"/>
        <family val="2"/>
      </rPr>
      <t>-</t>
    </r>
    <r>
      <rPr>
        <b/>
        <sz val="14"/>
        <color rgb="FF010101"/>
        <rFont val="Arial"/>
        <family val="2"/>
      </rPr>
      <t xml:space="preserve">chir </t>
    </r>
    <r>
      <rPr>
        <b/>
        <sz val="14"/>
        <color rgb="FF7E7E7E"/>
        <rFont val="Arial"/>
        <family val="2"/>
      </rPr>
      <t xml:space="preserve">- </t>
    </r>
    <r>
      <rPr>
        <b/>
        <sz val="14"/>
        <color rgb="FF010101"/>
        <rFont val="Arial"/>
        <family val="2"/>
      </rPr>
      <t>z</t>
    </r>
    <r>
      <rPr>
        <b/>
        <sz val="14"/>
        <color rgb="FF1C1C1C"/>
        <rFont val="Arial"/>
        <family val="2"/>
      </rPr>
      <t>é</t>
    </r>
    <r>
      <rPr>
        <b/>
        <sz val="14"/>
        <color rgb="FF010101"/>
        <rFont val="Arial"/>
        <family val="2"/>
      </rPr>
      <t xml:space="preserve">ro
</t>
    </r>
    <r>
      <rPr>
        <sz val="14"/>
        <color rgb="FF010101"/>
        <rFont val="Arial"/>
        <family val="2"/>
      </rPr>
      <t>j</t>
    </r>
    <r>
      <rPr>
        <sz val="14"/>
        <color rgb="FF1C1C1C"/>
        <rFont val="Arial"/>
        <family val="2"/>
      </rPr>
      <t>o</t>
    </r>
    <r>
      <rPr>
        <sz val="14"/>
        <color rgb="FF010101"/>
        <rFont val="Arial"/>
        <family val="2"/>
      </rPr>
      <t>ur</t>
    </r>
  </si>
  <si>
    <r>
      <rPr>
        <sz val="14"/>
        <color rgb="FF1C1C1C"/>
        <rFont val="Arial"/>
        <family val="2"/>
      </rPr>
      <t>1</t>
    </r>
    <r>
      <rPr>
        <sz val="14"/>
        <color rgb="FF010101"/>
        <rFont val="Arial"/>
        <family val="2"/>
      </rPr>
      <t>5</t>
    </r>
    <r>
      <rPr>
        <sz val="14"/>
        <color rgb="FF1C1C1C"/>
        <rFont val="Arial"/>
        <family val="2"/>
      </rPr>
      <t>4</t>
    </r>
    <r>
      <rPr>
        <sz val="14"/>
        <color rgb="FF010101"/>
        <rFont val="Arial"/>
        <family val="2"/>
      </rPr>
      <t>.</t>
    </r>
    <r>
      <rPr>
        <sz val="14"/>
        <color rgb="FF1C1C1C"/>
        <rFont val="Arial"/>
        <family val="2"/>
      </rPr>
      <t>80</t>
    </r>
  </si>
  <si>
    <r>
      <rPr>
        <sz val="14"/>
        <color rgb="FF1C1C1C"/>
        <rFont val="Arial"/>
        <family val="2"/>
      </rPr>
      <t xml:space="preserve">0837C </t>
    </r>
    <r>
      <rPr>
        <sz val="14"/>
        <color rgb="FF010101"/>
        <rFont val="Arial"/>
        <family val="2"/>
      </rPr>
      <t>1</t>
    </r>
  </si>
  <si>
    <r>
      <rPr>
        <sz val="14"/>
        <color rgb="FF1C1C1C"/>
        <rFont val="Arial"/>
        <family val="2"/>
      </rPr>
      <t>A</t>
    </r>
    <r>
      <rPr>
        <sz val="14"/>
        <color rgb="FF010101"/>
        <rFont val="Arial"/>
        <family val="2"/>
      </rPr>
      <t>utr</t>
    </r>
    <r>
      <rPr>
        <sz val="14"/>
        <color rgb="FF1C1C1C"/>
        <rFont val="Arial"/>
        <family val="2"/>
      </rPr>
      <t>e</t>
    </r>
    <r>
      <rPr>
        <sz val="14"/>
        <color rgb="FF010101"/>
        <rFont val="Arial"/>
        <family val="2"/>
      </rPr>
      <t>s l</t>
    </r>
    <r>
      <rPr>
        <sz val="14"/>
        <color rgb="FF313131"/>
        <rFont val="Arial"/>
        <family val="2"/>
      </rPr>
      <t>és</t>
    </r>
    <r>
      <rPr>
        <sz val="14"/>
        <color rgb="FF010101"/>
        <rFont val="Arial"/>
        <family val="2"/>
      </rPr>
      <t>ion</t>
    </r>
    <r>
      <rPr>
        <sz val="14"/>
        <color rgb="FF1C1C1C"/>
        <rFont val="Arial"/>
        <family val="2"/>
      </rPr>
      <t xml:space="preserve">s
</t>
    </r>
    <r>
      <rPr>
        <b/>
        <sz val="14"/>
        <color rgb="FF010101"/>
        <rFont val="Arial"/>
        <family val="2"/>
      </rPr>
      <t>traum</t>
    </r>
    <r>
      <rPr>
        <b/>
        <sz val="14"/>
        <color rgb="FF1C1C1C"/>
        <rFont val="Arial"/>
        <family val="2"/>
      </rPr>
      <t>a</t>
    </r>
    <r>
      <rPr>
        <b/>
        <sz val="14"/>
        <color rgb="FF010101"/>
        <rFont val="Arial"/>
        <family val="2"/>
      </rPr>
      <t>ti</t>
    </r>
    <r>
      <rPr>
        <b/>
        <sz val="14"/>
        <color rgb="FF1C1C1C"/>
        <rFont val="Arial"/>
        <family val="2"/>
      </rPr>
      <t>q</t>
    </r>
    <r>
      <rPr>
        <b/>
        <sz val="14"/>
        <color rgb="FF010101"/>
        <rFont val="Arial"/>
        <family val="2"/>
      </rPr>
      <t>ues o</t>
    </r>
    <r>
      <rPr>
        <b/>
        <sz val="14"/>
        <color rgb="FF1C1C1C"/>
        <rFont val="Arial"/>
        <family val="2"/>
      </rPr>
      <t>s</t>
    </r>
    <r>
      <rPr>
        <b/>
        <sz val="14"/>
        <color rgb="FF010101"/>
        <rFont val="Arial"/>
        <family val="2"/>
      </rPr>
      <t>t</t>
    </r>
    <r>
      <rPr>
        <b/>
        <sz val="14"/>
        <color rgb="FF1C1C1C"/>
        <rFont val="Arial"/>
        <family val="2"/>
      </rPr>
      <t xml:space="preserve">éo-
</t>
    </r>
    <r>
      <rPr>
        <sz val="14"/>
        <color rgb="FF1C1C1C"/>
        <rFont val="Arial"/>
        <family val="2"/>
      </rPr>
      <t>a</t>
    </r>
    <r>
      <rPr>
        <sz val="14"/>
        <color rgb="FF010101"/>
        <rFont val="Arial"/>
        <family val="2"/>
      </rPr>
      <t>r</t>
    </r>
    <r>
      <rPr>
        <sz val="14"/>
        <color rgb="FF1C1C1C"/>
        <rFont val="Arial"/>
        <family val="2"/>
      </rPr>
      <t>t</t>
    </r>
    <r>
      <rPr>
        <sz val="14"/>
        <color rgb="FF010101"/>
        <rFont val="Arial"/>
        <family val="2"/>
      </rPr>
      <t>i</t>
    </r>
    <r>
      <rPr>
        <sz val="14"/>
        <color rgb="FF1C1C1C"/>
        <rFont val="Arial"/>
        <family val="2"/>
      </rPr>
      <t>c</t>
    </r>
    <r>
      <rPr>
        <sz val="14"/>
        <color rgb="FF010101"/>
        <rFont val="Arial"/>
        <family val="2"/>
      </rPr>
      <t>ul</t>
    </r>
    <r>
      <rPr>
        <sz val="14"/>
        <color rgb="FF1C1C1C"/>
        <rFont val="Arial"/>
        <family val="2"/>
      </rPr>
      <t>a</t>
    </r>
    <r>
      <rPr>
        <sz val="14"/>
        <color rgb="FF010101"/>
        <rFont val="Arial"/>
        <family val="2"/>
      </rPr>
      <t>ir</t>
    </r>
    <r>
      <rPr>
        <sz val="14"/>
        <color rgb="FF1C1C1C"/>
        <rFont val="Arial"/>
        <family val="2"/>
      </rPr>
      <t>e</t>
    </r>
    <r>
      <rPr>
        <sz val="14"/>
        <color rgb="FF010101"/>
        <rFont val="Arial"/>
        <family val="2"/>
      </rPr>
      <t>s, sc</t>
    </r>
    <r>
      <rPr>
        <sz val="14"/>
        <color rgb="FF1C1C1C"/>
        <rFont val="Arial"/>
        <family val="2"/>
      </rPr>
      <t>o</t>
    </r>
    <r>
      <rPr>
        <sz val="14"/>
        <color rgb="FF010101"/>
        <rFont val="Arial"/>
        <family val="2"/>
      </rPr>
      <t>r</t>
    </r>
    <r>
      <rPr>
        <sz val="14"/>
        <color rgb="FF1C1C1C"/>
        <rFont val="Arial"/>
        <family val="2"/>
      </rPr>
      <t xml:space="preserve">e </t>
    </r>
    <r>
      <rPr>
        <sz val="14"/>
        <color rgb="FF010101"/>
        <rFont val="Arial"/>
        <family val="2"/>
      </rPr>
      <t>p</t>
    </r>
    <r>
      <rPr>
        <sz val="14"/>
        <color rgb="FF1C1C1C"/>
        <rFont val="Arial"/>
        <family val="2"/>
      </rPr>
      <t>hy
&lt;</t>
    </r>
    <r>
      <rPr>
        <sz val="14"/>
        <color rgb="FF010101"/>
        <rFont val="Arial"/>
        <family val="2"/>
      </rPr>
      <t xml:space="preserve">= </t>
    </r>
    <r>
      <rPr>
        <sz val="14"/>
        <color rgb="FF1C1C1C"/>
        <rFont val="Arial"/>
        <family val="2"/>
      </rPr>
      <t>8, p</t>
    </r>
    <r>
      <rPr>
        <sz val="14"/>
        <color rgb="FF010101"/>
        <rFont val="Arial"/>
        <family val="2"/>
      </rPr>
      <t>o</t>
    </r>
    <r>
      <rPr>
        <sz val="14"/>
        <color rgb="FF1C1C1C"/>
        <rFont val="Arial"/>
        <family val="2"/>
      </rPr>
      <t>st</t>
    </r>
    <r>
      <rPr>
        <sz val="14"/>
        <color rgb="FF010101"/>
        <rFont val="Arial"/>
        <family val="2"/>
      </rPr>
      <t xml:space="preserve">-chir </t>
    </r>
    <r>
      <rPr>
        <sz val="14"/>
        <color rgb="FF7E7E7E"/>
        <rFont val="Arial"/>
        <family val="2"/>
      </rPr>
      <t xml:space="preserve">- </t>
    </r>
    <r>
      <rPr>
        <sz val="14"/>
        <color rgb="FF010101"/>
        <rFont val="Arial"/>
        <family val="2"/>
      </rPr>
      <t>ni</t>
    </r>
    <r>
      <rPr>
        <sz val="14"/>
        <color rgb="FF1C1C1C"/>
        <rFont val="Arial"/>
        <family val="2"/>
      </rPr>
      <t>v</t>
    </r>
    <r>
      <rPr>
        <sz val="14"/>
        <color rgb="FF010101"/>
        <rFont val="Arial"/>
        <family val="2"/>
      </rPr>
      <t>e</t>
    </r>
    <r>
      <rPr>
        <sz val="14"/>
        <color rgb="FF1C1C1C"/>
        <rFont val="Arial"/>
        <family val="2"/>
      </rPr>
      <t>a</t>
    </r>
    <r>
      <rPr>
        <sz val="14"/>
        <color rgb="FF010101"/>
        <rFont val="Arial"/>
        <family val="2"/>
      </rPr>
      <t>u 1</t>
    </r>
  </si>
  <si>
    <r>
      <rPr>
        <sz val="14"/>
        <color rgb="FF1C1C1C"/>
        <rFont val="Arial"/>
        <family val="2"/>
      </rPr>
      <t xml:space="preserve">23 </t>
    </r>
    <r>
      <rPr>
        <sz val="14"/>
        <color rgb="FF010101"/>
        <rFont val="Arial"/>
        <family val="2"/>
      </rPr>
      <t xml:space="preserve">4, </t>
    </r>
    <r>
      <rPr>
        <sz val="14"/>
        <color rgb="FF1C1C1C"/>
        <rFont val="Arial"/>
        <family val="2"/>
      </rPr>
      <t>79</t>
    </r>
  </si>
  <si>
    <r>
      <rPr>
        <sz val="14"/>
        <color rgb="FF010101"/>
        <rFont val="Arial"/>
        <family val="2"/>
      </rPr>
      <t xml:space="preserve">234. </t>
    </r>
    <r>
      <rPr>
        <sz val="14"/>
        <color rgb="FF1C1C1C"/>
        <rFont val="Arial"/>
        <family val="2"/>
      </rPr>
      <t>7</t>
    </r>
    <r>
      <rPr>
        <sz val="14"/>
        <color rgb="FF010101"/>
        <rFont val="Arial"/>
        <family val="2"/>
      </rPr>
      <t>9</t>
    </r>
  </si>
  <si>
    <r>
      <rPr>
        <sz val="14"/>
        <color rgb="FF1C1C1C"/>
        <rFont val="Arial"/>
        <family val="2"/>
      </rPr>
      <t xml:space="preserve">3 </t>
    </r>
    <r>
      <rPr>
        <sz val="14"/>
        <color rgb="FF010101"/>
        <rFont val="Arial"/>
        <family val="2"/>
      </rPr>
      <t xml:space="preserve">521.8 </t>
    </r>
    <r>
      <rPr>
        <sz val="14"/>
        <color rgb="FF1C1C1C"/>
        <rFont val="Arial"/>
        <family val="2"/>
      </rPr>
      <t>8</t>
    </r>
  </si>
  <si>
    <r>
      <rPr>
        <sz val="14"/>
        <color rgb="FF010101"/>
        <rFont val="Arial"/>
        <family val="2"/>
      </rPr>
      <t xml:space="preserve">1 </t>
    </r>
    <r>
      <rPr>
        <sz val="14"/>
        <color rgb="FF1C1C1C"/>
        <rFont val="Arial"/>
        <family val="2"/>
      </rPr>
      <t>40</t>
    </r>
    <r>
      <rPr>
        <sz val="14"/>
        <color rgb="FF010101"/>
        <rFont val="Arial"/>
        <family val="2"/>
      </rPr>
      <t>,</t>
    </r>
    <r>
      <rPr>
        <sz val="14"/>
        <color rgb="FF1C1C1C"/>
        <rFont val="Arial"/>
        <family val="2"/>
      </rPr>
      <t>88</t>
    </r>
  </si>
  <si>
    <r>
      <rPr>
        <sz val="14"/>
        <color rgb="FF1C1C1C"/>
        <rFont val="Arial"/>
        <family val="2"/>
      </rPr>
      <t>0837C2</t>
    </r>
  </si>
  <si>
    <r>
      <rPr>
        <sz val="14"/>
        <color rgb="FF010101"/>
        <rFont val="Arial"/>
        <family val="2"/>
      </rPr>
      <t>Autre</t>
    </r>
    <r>
      <rPr>
        <sz val="14"/>
        <color rgb="FF1C1C1C"/>
        <rFont val="Arial"/>
        <family val="2"/>
      </rPr>
      <t xml:space="preserve">s </t>
    </r>
    <r>
      <rPr>
        <sz val="14"/>
        <color rgb="FF010101"/>
        <rFont val="Arial"/>
        <family val="2"/>
      </rPr>
      <t>l</t>
    </r>
    <r>
      <rPr>
        <sz val="14"/>
        <color rgb="FF1C1C1C"/>
        <rFont val="Arial"/>
        <family val="2"/>
      </rPr>
      <t>és</t>
    </r>
    <r>
      <rPr>
        <sz val="14"/>
        <color rgb="FF010101"/>
        <rFont val="Arial"/>
        <family val="2"/>
      </rPr>
      <t>ion</t>
    </r>
    <r>
      <rPr>
        <sz val="14"/>
        <color rgb="FF1C1C1C"/>
        <rFont val="Arial"/>
        <family val="2"/>
      </rPr>
      <t xml:space="preserve">s
</t>
    </r>
    <r>
      <rPr>
        <b/>
        <sz val="14"/>
        <color rgb="FF010101"/>
        <rFont val="Arial"/>
        <family val="2"/>
      </rPr>
      <t>t</t>
    </r>
    <r>
      <rPr>
        <b/>
        <sz val="14"/>
        <color rgb="FF1C1C1C"/>
        <rFont val="Arial"/>
        <family val="2"/>
      </rPr>
      <t>ra</t>
    </r>
    <r>
      <rPr>
        <b/>
        <sz val="14"/>
        <color rgb="FF010101"/>
        <rFont val="Arial"/>
        <family val="2"/>
      </rPr>
      <t>um</t>
    </r>
    <r>
      <rPr>
        <b/>
        <sz val="14"/>
        <color rgb="FF1C1C1C"/>
        <rFont val="Arial"/>
        <family val="2"/>
      </rPr>
      <t>a</t>
    </r>
    <r>
      <rPr>
        <b/>
        <sz val="14"/>
        <color rgb="FF010101"/>
        <rFont val="Arial"/>
        <family val="2"/>
      </rPr>
      <t>ti</t>
    </r>
    <r>
      <rPr>
        <b/>
        <sz val="14"/>
        <color rgb="FF1C1C1C"/>
        <rFont val="Arial"/>
        <family val="2"/>
      </rPr>
      <t>q</t>
    </r>
    <r>
      <rPr>
        <b/>
        <sz val="14"/>
        <color rgb="FF010101"/>
        <rFont val="Arial"/>
        <family val="2"/>
      </rPr>
      <t>u</t>
    </r>
    <r>
      <rPr>
        <b/>
        <sz val="14"/>
        <color rgb="FF1C1C1C"/>
        <rFont val="Arial"/>
        <family val="2"/>
      </rPr>
      <t xml:space="preserve">es  </t>
    </r>
    <r>
      <rPr>
        <b/>
        <sz val="14"/>
        <color rgb="FF010101"/>
        <rFont val="Arial"/>
        <family val="2"/>
      </rPr>
      <t>ost</t>
    </r>
    <r>
      <rPr>
        <b/>
        <sz val="14"/>
        <color rgb="FF1C1C1C"/>
        <rFont val="Arial"/>
        <family val="2"/>
      </rPr>
      <t xml:space="preserve">éo-
</t>
    </r>
    <r>
      <rPr>
        <sz val="14"/>
        <color rgb="FF1C1C1C"/>
        <rFont val="Arial"/>
        <family val="2"/>
      </rPr>
      <t>a</t>
    </r>
    <r>
      <rPr>
        <sz val="14"/>
        <color rgb="FF010101"/>
        <rFont val="Arial"/>
        <family val="2"/>
      </rPr>
      <t>r</t>
    </r>
    <r>
      <rPr>
        <sz val="14"/>
        <color rgb="FF1C1C1C"/>
        <rFont val="Arial"/>
        <family val="2"/>
      </rPr>
      <t>t</t>
    </r>
    <r>
      <rPr>
        <sz val="14"/>
        <color rgb="FF010101"/>
        <rFont val="Arial"/>
        <family val="2"/>
      </rPr>
      <t>i</t>
    </r>
    <r>
      <rPr>
        <sz val="14"/>
        <color rgb="FF1C1C1C"/>
        <rFont val="Arial"/>
        <family val="2"/>
      </rPr>
      <t>c</t>
    </r>
    <r>
      <rPr>
        <sz val="14"/>
        <color rgb="FF010101"/>
        <rFont val="Arial"/>
        <family val="2"/>
      </rPr>
      <t>ulaires,  s</t>
    </r>
    <r>
      <rPr>
        <sz val="14"/>
        <color rgb="FF1C1C1C"/>
        <rFont val="Arial"/>
        <family val="2"/>
      </rPr>
      <t>co</t>
    </r>
    <r>
      <rPr>
        <sz val="14"/>
        <color rgb="FF010101"/>
        <rFont val="Arial"/>
        <family val="2"/>
      </rPr>
      <t>re ph</t>
    </r>
    <r>
      <rPr>
        <sz val="14"/>
        <color rgb="FF1C1C1C"/>
        <rFont val="Arial"/>
        <family val="2"/>
      </rPr>
      <t>y
&lt;</t>
    </r>
    <r>
      <rPr>
        <sz val="14"/>
        <color rgb="FF010101"/>
        <rFont val="Arial"/>
        <family val="2"/>
      </rPr>
      <t xml:space="preserve">= </t>
    </r>
    <r>
      <rPr>
        <sz val="14"/>
        <color rgb="FF1C1C1C"/>
        <rFont val="Arial"/>
        <family val="2"/>
      </rPr>
      <t>8, p</t>
    </r>
    <r>
      <rPr>
        <sz val="14"/>
        <color rgb="FF010101"/>
        <rFont val="Arial"/>
        <family val="2"/>
      </rPr>
      <t>o</t>
    </r>
    <r>
      <rPr>
        <sz val="14"/>
        <color rgb="FF1C1C1C"/>
        <rFont val="Arial"/>
        <family val="2"/>
      </rPr>
      <t>st</t>
    </r>
    <r>
      <rPr>
        <sz val="14"/>
        <color rgb="FF010101"/>
        <rFont val="Arial"/>
        <family val="2"/>
      </rPr>
      <t xml:space="preserve">-chir </t>
    </r>
    <r>
      <rPr>
        <sz val="14"/>
        <color rgb="FF7E7E7E"/>
        <rFont val="Arial"/>
        <family val="2"/>
      </rPr>
      <t xml:space="preserve">- </t>
    </r>
    <r>
      <rPr>
        <sz val="14"/>
        <color rgb="FF010101"/>
        <rFont val="Arial"/>
        <family val="2"/>
      </rPr>
      <t>ni</t>
    </r>
    <r>
      <rPr>
        <sz val="14"/>
        <color rgb="FF1C1C1C"/>
        <rFont val="Arial"/>
        <family val="2"/>
      </rPr>
      <t>v</t>
    </r>
    <r>
      <rPr>
        <sz val="14"/>
        <color rgb="FF010101"/>
        <rFont val="Arial"/>
        <family val="2"/>
      </rPr>
      <t>e</t>
    </r>
    <r>
      <rPr>
        <sz val="14"/>
        <color rgb="FF1C1C1C"/>
        <rFont val="Arial"/>
        <family val="2"/>
      </rPr>
      <t>a</t>
    </r>
    <r>
      <rPr>
        <sz val="14"/>
        <color rgb="FF010101"/>
        <rFont val="Arial"/>
        <family val="2"/>
      </rPr>
      <t xml:space="preserve">u
</t>
    </r>
    <r>
      <rPr>
        <sz val="14"/>
        <color rgb="FF1C1C1C"/>
        <rFont val="Arial"/>
        <family val="2"/>
      </rPr>
      <t>2</t>
    </r>
  </si>
  <si>
    <r>
      <rPr>
        <sz val="14"/>
        <color rgb="FF010101"/>
        <rFont val="Arial"/>
        <family val="2"/>
      </rPr>
      <t xml:space="preserve">1 </t>
    </r>
    <r>
      <rPr>
        <sz val="14"/>
        <color rgb="FF1C1C1C"/>
        <rFont val="Arial"/>
        <family val="2"/>
      </rPr>
      <t>68</t>
    </r>
    <r>
      <rPr>
        <sz val="14"/>
        <color rgb="FF010101"/>
        <rFont val="Arial"/>
        <family val="2"/>
      </rPr>
      <t>7,</t>
    </r>
    <r>
      <rPr>
        <sz val="14"/>
        <color rgb="FF1C1C1C"/>
        <rFont val="Arial"/>
        <family val="2"/>
      </rPr>
      <t>78</t>
    </r>
  </si>
  <si>
    <r>
      <rPr>
        <sz val="14"/>
        <color rgb="FF010101"/>
        <rFont val="Arial"/>
        <family val="2"/>
      </rPr>
      <t xml:space="preserve">131. </t>
    </r>
    <r>
      <rPr>
        <sz val="14"/>
        <color rgb="FF1C1C1C"/>
        <rFont val="Arial"/>
        <family val="2"/>
      </rPr>
      <t>0</t>
    </r>
    <r>
      <rPr>
        <sz val="14"/>
        <color rgb="FF010101"/>
        <rFont val="Arial"/>
        <family val="2"/>
      </rPr>
      <t>1</t>
    </r>
  </si>
  <si>
    <r>
      <rPr>
        <sz val="14"/>
        <color rgb="FF1C1C1C"/>
        <rFont val="Arial"/>
        <family val="2"/>
      </rPr>
      <t xml:space="preserve">6 </t>
    </r>
    <r>
      <rPr>
        <sz val="14"/>
        <color rgb="FF010101"/>
        <rFont val="Arial"/>
        <family val="2"/>
      </rPr>
      <t>273.</t>
    </r>
    <r>
      <rPr>
        <sz val="14"/>
        <color rgb="FF1C1C1C"/>
        <rFont val="Arial"/>
        <family val="2"/>
      </rPr>
      <t>04</t>
    </r>
  </si>
  <si>
    <r>
      <rPr>
        <sz val="14"/>
        <color rgb="FF010101"/>
        <rFont val="Arial"/>
        <family val="2"/>
      </rPr>
      <t>Autre</t>
    </r>
    <r>
      <rPr>
        <sz val="14"/>
        <color rgb="FF1C1C1C"/>
        <rFont val="Arial"/>
        <family val="2"/>
      </rPr>
      <t xml:space="preserve">s </t>
    </r>
    <r>
      <rPr>
        <sz val="14"/>
        <color rgb="FF010101"/>
        <rFont val="Arial"/>
        <family val="2"/>
      </rPr>
      <t>l</t>
    </r>
    <r>
      <rPr>
        <sz val="14"/>
        <color rgb="FF1C1C1C"/>
        <rFont val="Arial"/>
        <family val="2"/>
      </rPr>
      <t>é</t>
    </r>
    <r>
      <rPr>
        <sz val="14"/>
        <color rgb="FF010101"/>
        <rFont val="Arial"/>
        <family val="2"/>
      </rPr>
      <t>sions t</t>
    </r>
    <r>
      <rPr>
        <sz val="14"/>
        <color rgb="FF1C1C1C"/>
        <rFont val="Arial"/>
        <family val="2"/>
      </rPr>
      <t>ra</t>
    </r>
    <r>
      <rPr>
        <sz val="14"/>
        <color rgb="FF010101"/>
        <rFont val="Arial"/>
        <family val="2"/>
      </rPr>
      <t>um</t>
    </r>
    <r>
      <rPr>
        <sz val="14"/>
        <color rgb="FF1C1C1C"/>
        <rFont val="Arial"/>
        <family val="2"/>
      </rPr>
      <t>a</t>
    </r>
    <r>
      <rPr>
        <sz val="14"/>
        <color rgb="FF010101"/>
        <rFont val="Arial"/>
        <family val="2"/>
      </rPr>
      <t>t</t>
    </r>
    <r>
      <rPr>
        <sz val="14"/>
        <color rgb="FF1C1C1C"/>
        <rFont val="Arial"/>
        <family val="2"/>
      </rPr>
      <t>iq</t>
    </r>
    <r>
      <rPr>
        <sz val="14"/>
        <color rgb="FF010101"/>
        <rFont val="Arial"/>
        <family val="2"/>
      </rPr>
      <t>ue</t>
    </r>
    <r>
      <rPr>
        <sz val="14"/>
        <color rgb="FF1C1C1C"/>
        <rFont val="Arial"/>
        <family val="2"/>
      </rPr>
      <t>s os</t>
    </r>
    <r>
      <rPr>
        <sz val="14"/>
        <color rgb="FF010101"/>
        <rFont val="Arial"/>
        <family val="2"/>
      </rPr>
      <t>t</t>
    </r>
    <r>
      <rPr>
        <sz val="14"/>
        <color rgb="FF1C1C1C"/>
        <rFont val="Arial"/>
        <family val="2"/>
      </rPr>
      <t xml:space="preserve">ée&gt;-
a </t>
    </r>
    <r>
      <rPr>
        <sz val="14"/>
        <color rgb="FF010101"/>
        <rFont val="Arial"/>
        <family val="2"/>
      </rPr>
      <t xml:space="preserve">r </t>
    </r>
    <r>
      <rPr>
        <sz val="14"/>
        <color rgb="FF1C1C1C"/>
        <rFont val="Arial"/>
        <family val="2"/>
      </rPr>
      <t xml:space="preserve">t </t>
    </r>
    <r>
      <rPr>
        <sz val="14"/>
        <color rgb="FF010101"/>
        <rFont val="Arial"/>
        <family val="2"/>
      </rPr>
      <t xml:space="preserve">i </t>
    </r>
    <r>
      <rPr>
        <sz val="14"/>
        <color rgb="FF1C1C1C"/>
        <rFont val="Arial"/>
        <family val="2"/>
      </rPr>
      <t xml:space="preserve">c </t>
    </r>
    <r>
      <rPr>
        <sz val="14"/>
        <color rgb="FF010101"/>
        <rFont val="Arial"/>
        <family val="2"/>
      </rPr>
      <t xml:space="preserve">ul </t>
    </r>
    <r>
      <rPr>
        <sz val="14"/>
        <color rgb="FF1C1C1C"/>
        <rFont val="Arial"/>
        <family val="2"/>
      </rPr>
      <t xml:space="preserve">a </t>
    </r>
    <r>
      <rPr>
        <sz val="14"/>
        <color rgb="FF010101"/>
        <rFont val="Arial"/>
        <family val="2"/>
      </rPr>
      <t>ire s, sc</t>
    </r>
    <r>
      <rPr>
        <sz val="14"/>
        <color rgb="FF1C1C1C"/>
        <rFont val="Arial"/>
        <family val="2"/>
      </rPr>
      <t>or</t>
    </r>
    <r>
      <rPr>
        <sz val="14"/>
        <color rgb="FF010101"/>
        <rFont val="Arial"/>
        <family val="2"/>
      </rPr>
      <t>e p</t>
    </r>
    <r>
      <rPr>
        <sz val="14"/>
        <color rgb="FF1C1C1C"/>
        <rFont val="Arial"/>
        <family val="2"/>
      </rPr>
      <t>hy
&gt;</t>
    </r>
    <r>
      <rPr>
        <sz val="14"/>
        <color rgb="FF010101"/>
        <rFont val="Arial"/>
        <family val="2"/>
      </rPr>
      <t xml:space="preserve">= </t>
    </r>
    <r>
      <rPr>
        <sz val="14"/>
        <color rgb="FF1C1C1C"/>
        <rFont val="Arial"/>
        <family val="2"/>
      </rPr>
      <t>9</t>
    </r>
    <r>
      <rPr>
        <sz val="14"/>
        <color rgb="FF010101"/>
        <rFont val="Arial"/>
        <family val="2"/>
      </rPr>
      <t xml:space="preserve">, </t>
    </r>
    <r>
      <rPr>
        <sz val="14"/>
        <color rgb="FF1C1C1C"/>
        <rFont val="Arial"/>
        <family val="2"/>
      </rPr>
      <t>sc</t>
    </r>
    <r>
      <rPr>
        <sz val="14"/>
        <color rgb="FF010101"/>
        <rFont val="Arial"/>
        <family val="2"/>
      </rPr>
      <t>or</t>
    </r>
    <r>
      <rPr>
        <sz val="14"/>
        <color rgb="FF1C1C1C"/>
        <rFont val="Arial"/>
        <family val="2"/>
      </rPr>
      <t xml:space="preserve">e </t>
    </r>
    <r>
      <rPr>
        <sz val="14"/>
        <color rgb="FF010101"/>
        <rFont val="Arial"/>
        <family val="2"/>
      </rPr>
      <t xml:space="preserve">rr </t>
    </r>
    <r>
      <rPr>
        <sz val="14"/>
        <color rgb="FF1C1C1C"/>
        <rFont val="Arial"/>
        <family val="2"/>
      </rPr>
      <t>&lt;</t>
    </r>
    <r>
      <rPr>
        <sz val="14"/>
        <color rgb="FF010101"/>
        <rFont val="Arial"/>
        <family val="2"/>
      </rPr>
      <t xml:space="preserve">= </t>
    </r>
    <r>
      <rPr>
        <sz val="14"/>
        <color rgb="FF1C1C1C"/>
        <rFont val="Arial"/>
        <family val="2"/>
      </rPr>
      <t xml:space="preserve">60 </t>
    </r>
    <r>
      <rPr>
        <sz val="14"/>
        <color rgb="FF010101"/>
        <rFont val="Arial"/>
        <family val="2"/>
      </rPr>
      <t>- niv</t>
    </r>
    <r>
      <rPr>
        <sz val="14"/>
        <color rgb="FF1C1C1C"/>
        <rFont val="Arial"/>
        <family val="2"/>
      </rPr>
      <t xml:space="preserve">eau </t>
    </r>
    <r>
      <rPr>
        <sz val="14"/>
        <color rgb="FF010101"/>
        <rFont val="Arial"/>
        <family val="2"/>
      </rPr>
      <t>1</t>
    </r>
  </si>
  <si>
    <r>
      <rPr>
        <sz val="14"/>
        <color rgb="FF1C1C1C"/>
        <rFont val="Arial"/>
        <family val="2"/>
      </rPr>
      <t xml:space="preserve">169 </t>
    </r>
    <r>
      <rPr>
        <sz val="14"/>
        <color rgb="FF010101"/>
        <rFont val="Arial"/>
        <family val="2"/>
      </rPr>
      <t>.</t>
    </r>
    <r>
      <rPr>
        <sz val="14"/>
        <color rgb="FF1C1C1C"/>
        <rFont val="Arial"/>
        <family val="2"/>
      </rPr>
      <t>6</t>
    </r>
    <r>
      <rPr>
        <sz val="14"/>
        <color rgb="FF010101"/>
        <rFont val="Arial"/>
        <family val="2"/>
      </rPr>
      <t>0</t>
    </r>
  </si>
  <si>
    <r>
      <rPr>
        <sz val="14"/>
        <color rgb="FF1C1C1C"/>
        <rFont val="Arial"/>
        <family val="2"/>
      </rPr>
      <t>6 10</t>
    </r>
    <r>
      <rPr>
        <sz val="14"/>
        <color rgb="FF010101"/>
        <rFont val="Arial"/>
        <family val="2"/>
      </rPr>
      <t>5</t>
    </r>
    <r>
      <rPr>
        <sz val="14"/>
        <color rgb="FF1C1C1C"/>
        <rFont val="Arial"/>
        <family val="2"/>
      </rPr>
      <t>.46</t>
    </r>
  </si>
  <si>
    <r>
      <rPr>
        <sz val="14"/>
        <color rgb="FF010101"/>
        <rFont val="Arial"/>
        <family val="2"/>
      </rPr>
      <t>Autre</t>
    </r>
    <r>
      <rPr>
        <sz val="14"/>
        <color rgb="FF1C1C1C"/>
        <rFont val="Arial"/>
        <family val="2"/>
      </rPr>
      <t xml:space="preserve">s </t>
    </r>
    <r>
      <rPr>
        <sz val="14"/>
        <color rgb="FF010101"/>
        <rFont val="Arial"/>
        <family val="2"/>
      </rPr>
      <t>l</t>
    </r>
    <r>
      <rPr>
        <sz val="14"/>
        <color rgb="FF1C1C1C"/>
        <rFont val="Arial"/>
        <family val="2"/>
      </rPr>
      <t>és</t>
    </r>
    <r>
      <rPr>
        <sz val="14"/>
        <color rgb="FF010101"/>
        <rFont val="Arial"/>
        <family val="2"/>
      </rPr>
      <t>ion</t>
    </r>
    <r>
      <rPr>
        <sz val="14"/>
        <color rgb="FF1C1C1C"/>
        <rFont val="Arial"/>
        <family val="2"/>
      </rPr>
      <t xml:space="preserve">s </t>
    </r>
    <r>
      <rPr>
        <sz val="14"/>
        <color rgb="FF010101"/>
        <rFont val="Arial"/>
        <family val="2"/>
      </rPr>
      <t>trau</t>
    </r>
    <r>
      <rPr>
        <sz val="14"/>
        <color rgb="FF1C1C1C"/>
        <rFont val="Arial"/>
        <family val="2"/>
      </rPr>
      <t>ma</t>
    </r>
    <r>
      <rPr>
        <sz val="14"/>
        <color rgb="FF010101"/>
        <rFont val="Arial"/>
        <family val="2"/>
      </rPr>
      <t>ti</t>
    </r>
    <r>
      <rPr>
        <sz val="14"/>
        <color rgb="FF1C1C1C"/>
        <rFont val="Arial"/>
        <family val="2"/>
      </rPr>
      <t>q</t>
    </r>
    <r>
      <rPr>
        <sz val="14"/>
        <color rgb="FF010101"/>
        <rFont val="Arial"/>
        <family val="2"/>
      </rPr>
      <t>u</t>
    </r>
    <r>
      <rPr>
        <sz val="14"/>
        <color rgb="FF313131"/>
        <rFont val="Arial"/>
        <family val="2"/>
      </rPr>
      <t xml:space="preserve">es </t>
    </r>
    <r>
      <rPr>
        <sz val="14"/>
        <color rgb="FF010101"/>
        <rFont val="Arial"/>
        <family val="2"/>
      </rPr>
      <t>o</t>
    </r>
    <r>
      <rPr>
        <sz val="14"/>
        <color rgb="FF1C1C1C"/>
        <rFont val="Arial"/>
        <family val="2"/>
      </rPr>
      <t>s</t>
    </r>
    <r>
      <rPr>
        <sz val="14"/>
        <color rgb="FF010101"/>
        <rFont val="Arial"/>
        <family val="2"/>
      </rPr>
      <t>t</t>
    </r>
    <r>
      <rPr>
        <sz val="14"/>
        <color rgb="FF1C1C1C"/>
        <rFont val="Arial"/>
        <family val="2"/>
      </rPr>
      <t>é</t>
    </r>
    <r>
      <rPr>
        <sz val="14"/>
        <color rgb="FF010101"/>
        <rFont val="Arial"/>
        <family val="2"/>
      </rPr>
      <t xml:space="preserve">e&gt;-
</t>
    </r>
    <r>
      <rPr>
        <sz val="14"/>
        <color rgb="FF1C1C1C"/>
        <rFont val="Arial"/>
        <family val="2"/>
      </rPr>
      <t xml:space="preserve">a </t>
    </r>
    <r>
      <rPr>
        <sz val="14"/>
        <color rgb="FF010101"/>
        <rFont val="Arial"/>
        <family val="2"/>
      </rPr>
      <t xml:space="preserve">r </t>
    </r>
    <r>
      <rPr>
        <sz val="14"/>
        <color rgb="FF313131"/>
        <rFont val="Arial"/>
        <family val="2"/>
      </rPr>
      <t xml:space="preserve">t </t>
    </r>
    <r>
      <rPr>
        <sz val="14"/>
        <color rgb="FF010101"/>
        <rFont val="Arial"/>
        <family val="2"/>
      </rPr>
      <t xml:space="preserve">icul   </t>
    </r>
    <r>
      <rPr>
        <sz val="14"/>
        <color rgb="FF1C1C1C"/>
        <rFont val="Arial"/>
        <family val="2"/>
      </rPr>
      <t xml:space="preserve">a </t>
    </r>
    <r>
      <rPr>
        <sz val="14"/>
        <color rgb="FF010101"/>
        <rFont val="Arial"/>
        <family val="2"/>
      </rPr>
      <t xml:space="preserve">ire s, </t>
    </r>
    <r>
      <rPr>
        <sz val="14"/>
        <color rgb="FF1C1C1C"/>
        <rFont val="Arial"/>
        <family val="2"/>
      </rPr>
      <t>s</t>
    </r>
    <r>
      <rPr>
        <sz val="14"/>
        <color rgb="FF010101"/>
        <rFont val="Arial"/>
        <family val="2"/>
      </rPr>
      <t>c</t>
    </r>
    <r>
      <rPr>
        <sz val="14"/>
        <color rgb="FF1C1C1C"/>
        <rFont val="Arial"/>
        <family val="2"/>
      </rPr>
      <t>or</t>
    </r>
    <r>
      <rPr>
        <sz val="14"/>
        <color rgb="FF010101"/>
        <rFont val="Arial"/>
        <family val="2"/>
      </rPr>
      <t>e p</t>
    </r>
    <r>
      <rPr>
        <sz val="14"/>
        <color rgb="FF1C1C1C"/>
        <rFont val="Arial"/>
        <family val="2"/>
      </rPr>
      <t xml:space="preserve">hy
</t>
    </r>
    <r>
      <rPr>
        <sz val="14"/>
        <color rgb="FF3F3F3F"/>
        <rFont val="Arial"/>
        <family val="2"/>
      </rPr>
      <t>&gt;</t>
    </r>
    <r>
      <rPr>
        <sz val="14"/>
        <color rgb="FF010101"/>
        <rFont val="Arial"/>
        <family val="2"/>
      </rPr>
      <t xml:space="preserve">= </t>
    </r>
    <r>
      <rPr>
        <sz val="14"/>
        <color rgb="FF1C1C1C"/>
        <rFont val="Arial"/>
        <family val="2"/>
      </rPr>
      <t>9</t>
    </r>
    <r>
      <rPr>
        <sz val="14"/>
        <color rgb="FF010101"/>
        <rFont val="Arial"/>
        <family val="2"/>
      </rPr>
      <t xml:space="preserve">, </t>
    </r>
    <r>
      <rPr>
        <sz val="14"/>
        <color rgb="FF1C1C1C"/>
        <rFont val="Arial"/>
        <family val="2"/>
      </rPr>
      <t>sc</t>
    </r>
    <r>
      <rPr>
        <sz val="14"/>
        <color rgb="FF010101"/>
        <rFont val="Arial"/>
        <family val="2"/>
      </rPr>
      <t>o</t>
    </r>
    <r>
      <rPr>
        <sz val="14"/>
        <color rgb="FF1C1C1C"/>
        <rFont val="Arial"/>
        <family val="2"/>
      </rPr>
      <t xml:space="preserve">re </t>
    </r>
    <r>
      <rPr>
        <sz val="14"/>
        <color rgb="FF010101"/>
        <rFont val="Arial"/>
        <family val="2"/>
      </rPr>
      <t xml:space="preserve">rr </t>
    </r>
    <r>
      <rPr>
        <sz val="14"/>
        <color rgb="FF1C1C1C"/>
        <rFont val="Arial"/>
        <family val="2"/>
      </rPr>
      <t>&lt;</t>
    </r>
    <r>
      <rPr>
        <sz val="14"/>
        <color rgb="FF010101"/>
        <rFont val="Arial"/>
        <family val="2"/>
      </rPr>
      <t xml:space="preserve">= </t>
    </r>
    <r>
      <rPr>
        <sz val="14"/>
        <color rgb="FF1C1C1C"/>
        <rFont val="Arial"/>
        <family val="2"/>
      </rPr>
      <t xml:space="preserve">60 </t>
    </r>
    <r>
      <rPr>
        <sz val="14"/>
        <color rgb="FF010101"/>
        <rFont val="Arial"/>
        <family val="2"/>
      </rPr>
      <t xml:space="preserve">-
</t>
    </r>
    <r>
      <rPr>
        <b/>
        <sz val="14"/>
        <color rgb="FF010101"/>
        <rFont val="Arial"/>
        <family val="2"/>
      </rPr>
      <t>nive</t>
    </r>
    <r>
      <rPr>
        <b/>
        <sz val="14"/>
        <color rgb="FF1C1C1C"/>
        <rFont val="Arial"/>
        <family val="2"/>
      </rPr>
      <t>a</t>
    </r>
    <r>
      <rPr>
        <b/>
        <sz val="14"/>
        <color rgb="FF010101"/>
        <rFont val="Arial"/>
        <family val="2"/>
      </rPr>
      <t>u 2</t>
    </r>
  </si>
  <si>
    <r>
      <rPr>
        <sz val="14"/>
        <color rgb="FF1C1C1C"/>
        <rFont val="Arial"/>
        <family val="2"/>
      </rPr>
      <t xml:space="preserve">190 </t>
    </r>
    <r>
      <rPr>
        <sz val="14"/>
        <color rgb="FF010101"/>
        <rFont val="Arial"/>
        <family val="2"/>
      </rPr>
      <t>.</t>
    </r>
    <r>
      <rPr>
        <sz val="14"/>
        <color rgb="FF1C1C1C"/>
        <rFont val="Arial"/>
        <family val="2"/>
      </rPr>
      <t>08</t>
    </r>
  </si>
  <si>
    <r>
      <rPr>
        <sz val="14"/>
        <color rgb="FF1C1C1C"/>
        <rFont val="Arial"/>
        <family val="2"/>
      </rPr>
      <t>8 1</t>
    </r>
    <r>
      <rPr>
        <sz val="14"/>
        <color rgb="FF010101"/>
        <rFont val="Arial"/>
        <family val="2"/>
      </rPr>
      <t>7</t>
    </r>
    <r>
      <rPr>
        <sz val="14"/>
        <color rgb="FF1C1C1C"/>
        <rFont val="Arial"/>
        <family val="2"/>
      </rPr>
      <t>3</t>
    </r>
    <r>
      <rPr>
        <sz val="14"/>
        <color rgb="FF010101"/>
        <rFont val="Arial"/>
        <family val="2"/>
      </rPr>
      <t>.</t>
    </r>
    <r>
      <rPr>
        <sz val="14"/>
        <color rgb="FF1C1C1C"/>
        <rFont val="Arial"/>
        <family val="2"/>
      </rPr>
      <t>33</t>
    </r>
  </si>
  <si>
    <r>
      <rPr>
        <sz val="14"/>
        <rFont val="Arial"/>
        <family val="2"/>
      </rPr>
      <t>Autres lésions traumatiques ostéo- ar</t>
    </r>
    <r>
      <rPr>
        <sz val="14"/>
        <color rgb="FF242424"/>
        <rFont val="Arial"/>
        <family val="2"/>
      </rPr>
      <t>t</t>
    </r>
    <r>
      <rPr>
        <sz val="14"/>
        <rFont val="Arial"/>
        <family val="2"/>
      </rPr>
      <t xml:space="preserve">iculaires. </t>
    </r>
    <r>
      <rPr>
        <sz val="14"/>
        <color rgb="FF111111"/>
        <rFont val="Arial"/>
        <family val="2"/>
      </rPr>
      <t xml:space="preserve">score </t>
    </r>
    <r>
      <rPr>
        <sz val="14"/>
        <rFont val="Arial"/>
        <family val="2"/>
      </rPr>
      <t xml:space="preserve">phy
</t>
    </r>
    <r>
      <rPr>
        <sz val="14"/>
        <color rgb="FF242424"/>
        <rFont val="Arial"/>
        <family val="2"/>
      </rPr>
      <t>&gt;</t>
    </r>
    <r>
      <rPr>
        <sz val="14"/>
        <rFont val="Arial"/>
        <family val="2"/>
      </rPr>
      <t>= 9</t>
    </r>
    <r>
      <rPr>
        <sz val="14"/>
        <color rgb="FF242424"/>
        <rFont val="Arial"/>
        <family val="2"/>
      </rPr>
      <t xml:space="preserve">, </t>
    </r>
    <r>
      <rPr>
        <sz val="14"/>
        <rFont val="Arial"/>
        <family val="2"/>
      </rPr>
      <t>score rr ,,=  61 - niveau 1</t>
    </r>
  </si>
  <si>
    <r>
      <rPr>
        <sz val="14"/>
        <color rgb="FF111111"/>
        <rFont val="Arial"/>
        <family val="2"/>
      </rPr>
      <t>188.60</t>
    </r>
  </si>
  <si>
    <r>
      <t xml:space="preserve">8 </t>
    </r>
    <r>
      <rPr>
        <sz val="14"/>
        <color rgb="FF111111"/>
        <rFont val="Arial"/>
        <family val="2"/>
      </rPr>
      <t>109.77</t>
    </r>
  </si>
  <si>
    <r>
      <rPr>
        <sz val="14"/>
        <rFont val="Arial"/>
        <family val="2"/>
      </rPr>
      <t xml:space="preserve">Autres lésions
traumatiques ostéo- articulaires, score phy
</t>
    </r>
    <r>
      <rPr>
        <sz val="14"/>
        <color rgb="FF242424"/>
        <rFont val="Arial"/>
        <family val="2"/>
      </rPr>
      <t>:&gt;</t>
    </r>
    <r>
      <rPr>
        <sz val="14"/>
        <rFont val="Arial"/>
        <family val="2"/>
      </rPr>
      <t xml:space="preserve">= 9, score </t>
    </r>
    <r>
      <rPr>
        <sz val="14"/>
        <color rgb="FF111111"/>
        <rFont val="Arial"/>
        <family val="2"/>
      </rPr>
      <t xml:space="preserve">rr  </t>
    </r>
    <r>
      <rPr>
        <sz val="14"/>
        <rFont val="Arial"/>
        <family val="2"/>
      </rPr>
      <t>•= 61 - niveau 2</t>
    </r>
  </si>
  <si>
    <r>
      <rPr>
        <sz val="14"/>
        <color rgb="FF111111"/>
        <rFont val="Arial"/>
        <family val="2"/>
      </rPr>
      <t>9 199.91</t>
    </r>
  </si>
  <si>
    <r>
      <rPr>
        <sz val="14"/>
        <rFont val="Arial"/>
        <family val="2"/>
      </rPr>
      <t>Lésions ar</t>
    </r>
    <r>
      <rPr>
        <sz val="14"/>
        <color rgb="FF242424"/>
        <rFont val="Arial"/>
        <family val="2"/>
      </rPr>
      <t>t</t>
    </r>
    <r>
      <rPr>
        <sz val="14"/>
        <rFont val="Arial"/>
        <family val="2"/>
      </rPr>
      <t xml:space="preserve">iculaires </t>
    </r>
    <r>
      <rPr>
        <sz val="14"/>
        <color rgb="FF111111"/>
        <rFont val="Arial"/>
        <family val="2"/>
      </rPr>
      <t xml:space="preserve">et
</t>
    </r>
    <r>
      <rPr>
        <sz val="14"/>
        <rFont val="Arial"/>
        <family val="2"/>
      </rPr>
      <t>ligamentaires de l'épaule</t>
    </r>
    <r>
      <rPr>
        <sz val="14"/>
        <color rgb="FF242424"/>
        <rFont val="Arial"/>
        <family val="2"/>
      </rPr>
      <t xml:space="preserve">, </t>
    </r>
    <r>
      <rPr>
        <sz val="14"/>
        <rFont val="Arial"/>
        <family val="2"/>
      </rPr>
      <t xml:space="preserve">score phy &lt;= 4
</t>
    </r>
    <r>
      <rPr>
        <sz val="14"/>
        <color rgb="FF242424"/>
        <rFont val="Arial"/>
        <family val="2"/>
      </rPr>
      <t xml:space="preserve">- </t>
    </r>
    <r>
      <rPr>
        <sz val="14"/>
        <rFont val="Arial"/>
        <family val="2"/>
      </rPr>
      <t>zé</t>
    </r>
    <r>
      <rPr>
        <sz val="14"/>
        <color rgb="FF242424"/>
        <rFont val="Arial"/>
        <family val="2"/>
      </rPr>
      <t>r</t>
    </r>
    <r>
      <rPr>
        <sz val="14"/>
        <rFont val="Arial"/>
        <family val="2"/>
      </rPr>
      <t>oiour</t>
    </r>
  </si>
  <si>
    <r>
      <rPr>
        <sz val="14"/>
        <color rgb="FF111111"/>
        <rFont val="Arial"/>
        <family val="2"/>
      </rPr>
      <t>0838A1</t>
    </r>
  </si>
  <si>
    <r>
      <rPr>
        <sz val="14"/>
        <rFont val="Arial"/>
        <family val="2"/>
      </rPr>
      <t xml:space="preserve">Lésions articulaires et ligamentaires de l'épaule, score phy </t>
    </r>
    <r>
      <rPr>
        <sz val="14"/>
        <color rgb="FF111111"/>
        <rFont val="Arial"/>
        <family val="2"/>
      </rPr>
      <t xml:space="preserve">&lt;= </t>
    </r>
    <r>
      <rPr>
        <sz val="14"/>
        <rFont val="Arial"/>
        <family val="2"/>
      </rPr>
      <t>4
- niveau 1</t>
    </r>
  </si>
  <si>
    <r>
      <t xml:space="preserve">2 </t>
    </r>
    <r>
      <rPr>
        <sz val="14"/>
        <color rgb="FF111111"/>
        <rFont val="Arial"/>
        <family val="2"/>
      </rPr>
      <t>773.49</t>
    </r>
  </si>
  <si>
    <r>
      <rPr>
        <sz val="14"/>
        <color rgb="FF111111"/>
        <rFont val="Arial"/>
        <family val="2"/>
      </rPr>
      <t>0838A2</t>
    </r>
  </si>
  <si>
    <r>
      <rPr>
        <sz val="14"/>
        <rFont val="Arial"/>
        <family val="2"/>
      </rPr>
      <t xml:space="preserve">Lésions articulaires </t>
    </r>
    <r>
      <rPr>
        <sz val="14"/>
        <color rgb="FF111111"/>
        <rFont val="Arial"/>
        <family val="2"/>
      </rPr>
      <t xml:space="preserve">et
</t>
    </r>
    <r>
      <rPr>
        <sz val="14"/>
        <rFont val="Arial"/>
        <family val="2"/>
      </rPr>
      <t xml:space="preserve">ligamentaires </t>
    </r>
    <r>
      <rPr>
        <sz val="14"/>
        <color rgb="FF111111"/>
        <rFont val="Arial"/>
        <family val="2"/>
      </rPr>
      <t xml:space="preserve">de l'épaule, </t>
    </r>
    <r>
      <rPr>
        <sz val="14"/>
        <rFont val="Arial"/>
        <family val="2"/>
      </rPr>
      <t xml:space="preserve">score phy &lt;= 4
- </t>
    </r>
    <r>
      <rPr>
        <b/>
        <sz val="14"/>
        <color rgb="FF111111"/>
        <rFont val="Arial"/>
        <family val="2"/>
      </rPr>
      <t xml:space="preserve">niveau </t>
    </r>
    <r>
      <rPr>
        <b/>
        <sz val="14"/>
        <rFont val="Arial"/>
        <family val="2"/>
      </rPr>
      <t>2</t>
    </r>
  </si>
  <si>
    <r>
      <t xml:space="preserve">1 </t>
    </r>
    <r>
      <rPr>
        <sz val="14"/>
        <color rgb="FF111111"/>
        <rFont val="Arial"/>
        <family val="2"/>
      </rPr>
      <t>266,25</t>
    </r>
  </si>
  <si>
    <r>
      <t xml:space="preserve">Lésions articulaires </t>
    </r>
    <r>
      <rPr>
        <sz val="14"/>
        <color rgb="FF111111"/>
        <rFont val="Arial"/>
        <family val="2"/>
      </rPr>
      <t xml:space="preserve">et </t>
    </r>
    <r>
      <rPr>
        <sz val="14"/>
        <rFont val="Arial"/>
        <family val="2"/>
      </rPr>
      <t>ligamentaires de l'épaule, score phy [5.12]- zéro Jour</t>
    </r>
  </si>
  <si>
    <r>
      <rPr>
        <sz val="14"/>
        <color rgb="FF111111"/>
        <rFont val="Arial"/>
        <family val="2"/>
      </rPr>
      <t>147.60</t>
    </r>
  </si>
  <si>
    <r>
      <rPr>
        <sz val="14"/>
        <rFont val="Arial"/>
        <family val="2"/>
      </rPr>
      <t xml:space="preserve">Lésions articulaires </t>
    </r>
    <r>
      <rPr>
        <sz val="14"/>
        <color rgb="FF111111"/>
        <rFont val="Arial"/>
        <family val="2"/>
      </rPr>
      <t xml:space="preserve">et
</t>
    </r>
    <r>
      <rPr>
        <sz val="14"/>
        <rFont val="Arial"/>
        <family val="2"/>
      </rPr>
      <t xml:space="preserve">ligamentaires </t>
    </r>
    <r>
      <rPr>
        <sz val="14"/>
        <color rgb="FF111111"/>
        <rFont val="Arial"/>
        <family val="2"/>
      </rPr>
      <t xml:space="preserve">de </t>
    </r>
    <r>
      <rPr>
        <sz val="14"/>
        <rFont val="Arial"/>
        <family val="2"/>
      </rPr>
      <t xml:space="preserve">l'épaule, score phy [5 12]- </t>
    </r>
    <r>
      <rPr>
        <sz val="14"/>
        <color rgb="FF111111"/>
        <rFont val="Arial"/>
        <family val="2"/>
      </rPr>
      <t xml:space="preserve">niveau </t>
    </r>
    <r>
      <rPr>
        <sz val="14"/>
        <rFont val="Arial"/>
        <family val="2"/>
      </rPr>
      <t>1</t>
    </r>
  </si>
  <si>
    <r>
      <rPr>
        <sz val="14"/>
        <color rgb="FF111111"/>
        <rFont val="Arial"/>
        <family val="2"/>
      </rPr>
      <t>159.85</t>
    </r>
  </si>
  <si>
    <r>
      <rPr>
        <b/>
        <sz val="14"/>
        <rFont val="Arial"/>
        <family val="2"/>
      </rPr>
      <t>Lésions articulai</t>
    </r>
    <r>
      <rPr>
        <b/>
        <sz val="14"/>
        <color rgb="FF242424"/>
        <rFont val="Arial"/>
        <family val="2"/>
      </rPr>
      <t>r</t>
    </r>
    <r>
      <rPr>
        <b/>
        <sz val="14"/>
        <rFont val="Arial"/>
        <family val="2"/>
      </rPr>
      <t xml:space="preserve">es </t>
    </r>
    <r>
      <rPr>
        <b/>
        <sz val="14"/>
        <color rgb="FF111111"/>
        <rFont val="Arial"/>
        <family val="2"/>
      </rPr>
      <t xml:space="preserve">et </t>
    </r>
    <r>
      <rPr>
        <sz val="14"/>
        <rFont val="Arial"/>
        <family val="2"/>
      </rPr>
      <t xml:space="preserve">ligamentaires </t>
    </r>
    <r>
      <rPr>
        <sz val="14"/>
        <color rgb="FF111111"/>
        <rFont val="Arial"/>
        <family val="2"/>
      </rPr>
      <t xml:space="preserve">de </t>
    </r>
    <r>
      <rPr>
        <sz val="14"/>
        <rFont val="Arial"/>
        <family val="2"/>
      </rPr>
      <t>l'épaul</t>
    </r>
    <r>
      <rPr>
        <sz val="14"/>
        <color rgb="FF242424"/>
        <rFont val="Arial"/>
        <family val="2"/>
      </rPr>
      <t xml:space="preserve">e, </t>
    </r>
    <r>
      <rPr>
        <sz val="14"/>
        <rFont val="Arial"/>
        <family val="2"/>
      </rPr>
      <t xml:space="preserve">score phy [5.12]- </t>
    </r>
    <r>
      <rPr>
        <sz val="14"/>
        <color rgb="FF111111"/>
        <rFont val="Arial"/>
        <family val="2"/>
      </rPr>
      <t>niveau 2</t>
    </r>
  </si>
  <si>
    <r>
      <rPr>
        <sz val="14"/>
        <color rgb="FF111111"/>
        <rFont val="Arial"/>
        <family val="2"/>
      </rPr>
      <t>175.41</t>
    </r>
  </si>
  <si>
    <r>
      <rPr>
        <sz val="14"/>
        <color rgb="FF111111"/>
        <rFont val="Arial"/>
        <family val="2"/>
      </rPr>
      <t>7 542.79</t>
    </r>
  </si>
  <si>
    <r>
      <rPr>
        <sz val="14"/>
        <color rgb="FF111111"/>
        <rFont val="Arial"/>
        <family val="2"/>
      </rPr>
      <t>0838C1</t>
    </r>
  </si>
  <si>
    <r>
      <rPr>
        <sz val="14"/>
        <rFont val="Arial"/>
        <family val="2"/>
      </rPr>
      <t xml:space="preserve">Lésions </t>
    </r>
    <r>
      <rPr>
        <sz val="14"/>
        <color rgb="FF111111"/>
        <rFont val="Arial"/>
        <family val="2"/>
      </rPr>
      <t xml:space="preserve">articulaires </t>
    </r>
    <r>
      <rPr>
        <b/>
        <sz val="14"/>
        <color rgb="FF111111"/>
        <rFont val="Arial"/>
        <family val="2"/>
      </rPr>
      <t xml:space="preserve">et
</t>
    </r>
    <r>
      <rPr>
        <sz val="14"/>
        <rFont val="Arial"/>
        <family val="2"/>
      </rPr>
      <t>lig</t>
    </r>
    <r>
      <rPr>
        <sz val="14"/>
        <color rgb="FF242424"/>
        <rFont val="Arial"/>
        <family val="2"/>
      </rPr>
      <t>a</t>
    </r>
    <r>
      <rPr>
        <sz val="14"/>
        <rFont val="Arial"/>
        <family val="2"/>
      </rPr>
      <t xml:space="preserve">mentairesde </t>
    </r>
    <r>
      <rPr>
        <sz val="14"/>
        <color rgb="FF111111"/>
        <rFont val="Arial"/>
        <family val="2"/>
      </rPr>
      <t xml:space="preserve">l'épaule, </t>
    </r>
    <r>
      <rPr>
        <sz val="14"/>
        <color rgb="FF242424"/>
        <rFont val="Arial"/>
        <family val="2"/>
      </rPr>
      <t xml:space="preserve">score </t>
    </r>
    <r>
      <rPr>
        <sz val="14"/>
        <rFont val="Arial"/>
        <family val="2"/>
      </rPr>
      <t xml:space="preserve">phy </t>
    </r>
    <r>
      <rPr>
        <sz val="14"/>
        <color rgb="FF111111"/>
        <rFont val="Arial"/>
        <family val="2"/>
      </rPr>
      <t xml:space="preserve">&gt;= 13 </t>
    </r>
    <r>
      <rPr>
        <sz val="14"/>
        <rFont val="Arial"/>
        <family val="2"/>
      </rPr>
      <t xml:space="preserve">- </t>
    </r>
    <r>
      <rPr>
        <sz val="14"/>
        <color rgb="FF111111"/>
        <rFont val="Arial"/>
        <family val="2"/>
      </rPr>
      <t>niveau 1</t>
    </r>
  </si>
  <si>
    <r>
      <rPr>
        <sz val="14"/>
        <color rgb="FF111111"/>
        <rFont val="Arial"/>
        <family val="2"/>
      </rPr>
      <t>190.46</t>
    </r>
  </si>
  <si>
    <r>
      <rPr>
        <sz val="14"/>
        <color rgb="FF111111"/>
        <rFont val="Arial"/>
        <family val="2"/>
      </rPr>
      <t>8 189.61</t>
    </r>
  </si>
  <si>
    <r>
      <rPr>
        <sz val="14"/>
        <color rgb="FF111111"/>
        <rFont val="Arial"/>
        <family val="2"/>
      </rPr>
      <t>0838C2</t>
    </r>
  </si>
  <si>
    <r>
      <rPr>
        <b/>
        <sz val="14"/>
        <rFont val="Arial"/>
        <family val="2"/>
      </rPr>
      <t xml:space="preserve">Lésions </t>
    </r>
    <r>
      <rPr>
        <b/>
        <sz val="14"/>
        <color rgb="FF111111"/>
        <rFont val="Arial"/>
        <family val="2"/>
      </rPr>
      <t xml:space="preserve">articulaires et </t>
    </r>
    <r>
      <rPr>
        <sz val="14"/>
        <rFont val="Arial"/>
        <family val="2"/>
      </rPr>
      <t>ligamentaires d</t>
    </r>
    <r>
      <rPr>
        <sz val="14"/>
        <color rgb="FF3B3B3B"/>
        <rFont val="Arial"/>
        <family val="2"/>
      </rPr>
      <t xml:space="preserve">e </t>
    </r>
    <r>
      <rPr>
        <sz val="14"/>
        <rFont val="Arial"/>
        <family val="2"/>
      </rPr>
      <t xml:space="preserve">l'épaul </t>
    </r>
    <r>
      <rPr>
        <sz val="14"/>
        <color rgb="FF242424"/>
        <rFont val="Arial"/>
        <family val="2"/>
      </rPr>
      <t xml:space="preserve">e, </t>
    </r>
    <r>
      <rPr>
        <sz val="14"/>
        <rFont val="Arial"/>
        <family val="2"/>
      </rPr>
      <t xml:space="preserve">score phy </t>
    </r>
    <r>
      <rPr>
        <sz val="14"/>
        <color rgb="FF242424"/>
        <rFont val="Arial"/>
        <family val="2"/>
      </rPr>
      <t>&gt;</t>
    </r>
    <r>
      <rPr>
        <sz val="14"/>
        <rFont val="Arial"/>
        <family val="2"/>
      </rPr>
      <t xml:space="preserve">= 13 - niveau </t>
    </r>
    <r>
      <rPr>
        <sz val="14"/>
        <color rgb="FF111111"/>
        <rFont val="Arial"/>
        <family val="2"/>
      </rPr>
      <t>2</t>
    </r>
  </si>
  <si>
    <r>
      <rPr>
        <sz val="14"/>
        <color rgb="FF111111"/>
        <rFont val="Arial"/>
        <family val="2"/>
      </rPr>
      <t>200.80</t>
    </r>
  </si>
  <si>
    <r>
      <rPr>
        <sz val="14"/>
        <color rgb="FF111111"/>
        <rFont val="Arial"/>
        <family val="2"/>
      </rPr>
      <t>8 634.24</t>
    </r>
  </si>
  <si>
    <r>
      <rPr>
        <sz val="14"/>
        <color rgb="FF111111"/>
        <rFont val="Arial"/>
        <family val="2"/>
      </rPr>
      <t>0839AO</t>
    </r>
  </si>
  <si>
    <r>
      <rPr>
        <sz val="14"/>
        <rFont val="Arial"/>
        <family val="2"/>
      </rPr>
      <t>L</t>
    </r>
    <r>
      <rPr>
        <sz val="14"/>
        <color rgb="FF242424"/>
        <rFont val="Arial"/>
        <family val="2"/>
      </rPr>
      <t>és</t>
    </r>
    <r>
      <rPr>
        <sz val="14"/>
        <rFont val="Arial"/>
        <family val="2"/>
      </rPr>
      <t>i</t>
    </r>
    <r>
      <rPr>
        <sz val="14"/>
        <color rgb="FF242424"/>
        <rFont val="Arial"/>
        <family val="2"/>
      </rPr>
      <t>o</t>
    </r>
    <r>
      <rPr>
        <sz val="14"/>
        <rFont val="Arial"/>
        <family val="2"/>
      </rPr>
      <t xml:space="preserve">ns </t>
    </r>
    <r>
      <rPr>
        <sz val="14"/>
        <color rgb="FF111111"/>
        <rFont val="Arial"/>
        <family val="2"/>
      </rPr>
      <t xml:space="preserve">articulaires </t>
    </r>
    <r>
      <rPr>
        <sz val="14"/>
        <color rgb="FF3B3B3B"/>
        <rFont val="Arial"/>
        <family val="2"/>
      </rPr>
      <t>e</t>
    </r>
    <r>
      <rPr>
        <sz val="14"/>
        <color rgb="FF111111"/>
        <rFont val="Arial"/>
        <family val="2"/>
      </rPr>
      <t xml:space="preserve">t </t>
    </r>
    <r>
      <rPr>
        <sz val="14"/>
        <rFont val="Arial"/>
        <family val="2"/>
      </rPr>
      <t>ligam</t>
    </r>
    <r>
      <rPr>
        <sz val="14"/>
        <color rgb="FF242424"/>
        <rFont val="Arial"/>
        <family val="2"/>
      </rPr>
      <t>en</t>
    </r>
    <r>
      <rPr>
        <sz val="14"/>
        <rFont val="Arial"/>
        <family val="2"/>
      </rPr>
      <t>tair</t>
    </r>
    <r>
      <rPr>
        <sz val="14"/>
        <color rgb="FF242424"/>
        <rFont val="Arial"/>
        <family val="2"/>
      </rPr>
      <t xml:space="preserve">es </t>
    </r>
    <r>
      <rPr>
        <sz val="14"/>
        <color rgb="FF111111"/>
        <rFont val="Arial"/>
        <family val="2"/>
      </rPr>
      <t xml:space="preserve">du genou score phy </t>
    </r>
    <r>
      <rPr>
        <sz val="14"/>
        <color rgb="FF3B3B3B"/>
        <rFont val="Arial"/>
        <family val="2"/>
      </rPr>
      <t>&lt;</t>
    </r>
    <r>
      <rPr>
        <sz val="14"/>
        <color rgb="FF7E7E7E"/>
        <rFont val="Arial"/>
        <family val="2"/>
      </rPr>
      <t xml:space="preserve">= </t>
    </r>
    <r>
      <rPr>
        <sz val="14"/>
        <color rgb="FF111111"/>
        <rFont val="Arial"/>
        <family val="2"/>
      </rPr>
      <t xml:space="preserve">4, score </t>
    </r>
    <r>
      <rPr>
        <sz val="14"/>
        <rFont val="Arial"/>
        <family val="2"/>
      </rPr>
      <t xml:space="preserve">rr
</t>
    </r>
    <r>
      <rPr>
        <sz val="14"/>
        <color rgb="FF111111"/>
        <rFont val="Arial"/>
        <family val="2"/>
      </rPr>
      <t xml:space="preserve">&lt;= </t>
    </r>
    <r>
      <rPr>
        <sz val="14"/>
        <color rgb="FF242424"/>
        <rFont val="Arial"/>
        <family val="2"/>
      </rPr>
      <t xml:space="preserve">120 </t>
    </r>
    <r>
      <rPr>
        <sz val="14"/>
        <rFont val="Arial"/>
        <family val="2"/>
      </rPr>
      <t xml:space="preserve">- zéro </t>
    </r>
    <r>
      <rPr>
        <sz val="14"/>
        <color rgb="FF111111"/>
        <rFont val="Arial"/>
        <family val="2"/>
      </rPr>
      <t>jour</t>
    </r>
  </si>
  <si>
    <r>
      <rPr>
        <sz val="14"/>
        <color rgb="FF111111"/>
        <rFont val="Arial"/>
        <family val="2"/>
      </rPr>
      <t>107.18</t>
    </r>
  </si>
  <si>
    <r>
      <rPr>
        <sz val="14"/>
        <color rgb="FF111111"/>
        <rFont val="Arial"/>
        <family val="2"/>
      </rPr>
      <t>0839A1</t>
    </r>
  </si>
  <si>
    <r>
      <rPr>
        <sz val="14"/>
        <rFont val="Arial"/>
        <family val="2"/>
      </rPr>
      <t>L</t>
    </r>
    <r>
      <rPr>
        <sz val="14"/>
        <color rgb="FF242424"/>
        <rFont val="Arial"/>
        <family val="2"/>
      </rPr>
      <t>és</t>
    </r>
    <r>
      <rPr>
        <sz val="14"/>
        <rFont val="Arial"/>
        <family val="2"/>
      </rPr>
      <t xml:space="preserve">ions </t>
    </r>
    <r>
      <rPr>
        <sz val="14"/>
        <color rgb="FF111111"/>
        <rFont val="Arial"/>
        <family val="2"/>
      </rPr>
      <t xml:space="preserve">articulaires et </t>
    </r>
    <r>
      <rPr>
        <sz val="14"/>
        <rFont val="Arial"/>
        <family val="2"/>
      </rPr>
      <t xml:space="preserve">ligamentaires </t>
    </r>
    <r>
      <rPr>
        <sz val="14"/>
        <color rgb="FF111111"/>
        <rFont val="Arial"/>
        <family val="2"/>
      </rPr>
      <t xml:space="preserve">du genou. score phy </t>
    </r>
    <r>
      <rPr>
        <sz val="14"/>
        <color rgb="FF242424"/>
        <rFont val="Arial"/>
        <family val="2"/>
      </rPr>
      <t>&lt;</t>
    </r>
    <r>
      <rPr>
        <sz val="14"/>
        <rFont val="Arial"/>
        <family val="2"/>
      </rPr>
      <t xml:space="preserve">= </t>
    </r>
    <r>
      <rPr>
        <sz val="14"/>
        <color rgb="FF111111"/>
        <rFont val="Arial"/>
        <family val="2"/>
      </rPr>
      <t xml:space="preserve">4, </t>
    </r>
    <r>
      <rPr>
        <sz val="14"/>
        <color rgb="FF242424"/>
        <rFont val="Arial"/>
        <family val="2"/>
      </rPr>
      <t xml:space="preserve">score </t>
    </r>
    <r>
      <rPr>
        <sz val="14"/>
        <rFont val="Arial"/>
        <family val="2"/>
      </rPr>
      <t xml:space="preserve">rr
</t>
    </r>
    <r>
      <rPr>
        <sz val="14"/>
        <color rgb="FF3B3B3B"/>
        <rFont val="Arial"/>
        <family val="2"/>
      </rPr>
      <t>&lt;</t>
    </r>
    <r>
      <rPr>
        <sz val="14"/>
        <color rgb="FF7E7E7E"/>
        <rFont val="Arial"/>
        <family val="2"/>
      </rPr>
      <t xml:space="preserve">= </t>
    </r>
    <r>
      <rPr>
        <sz val="14"/>
        <color rgb="FF111111"/>
        <rFont val="Arial"/>
        <family val="2"/>
      </rPr>
      <t xml:space="preserve">120 </t>
    </r>
    <r>
      <rPr>
        <sz val="14"/>
        <rFont val="Arial"/>
        <family val="2"/>
      </rPr>
      <t xml:space="preserve">- </t>
    </r>
    <r>
      <rPr>
        <sz val="14"/>
        <color rgb="FF111111"/>
        <rFont val="Arial"/>
        <family val="2"/>
      </rPr>
      <t>niveau 1</t>
    </r>
  </si>
  <si>
    <r>
      <rPr>
        <sz val="14"/>
        <color rgb="FF111111"/>
        <rFont val="Arial"/>
        <family val="2"/>
      </rPr>
      <t>181.23</t>
    </r>
  </si>
  <si>
    <r>
      <t xml:space="preserve">1 </t>
    </r>
    <r>
      <rPr>
        <sz val="14"/>
        <color rgb="FF111111"/>
        <rFont val="Arial"/>
        <family val="2"/>
      </rPr>
      <t>449.81</t>
    </r>
  </si>
  <si>
    <r>
      <rPr>
        <sz val="14"/>
        <color rgb="FF111111"/>
        <rFont val="Arial"/>
        <family val="2"/>
      </rPr>
      <t>0839A2</t>
    </r>
  </si>
  <si>
    <r>
      <rPr>
        <sz val="14"/>
        <rFont val="Arial"/>
        <family val="2"/>
      </rPr>
      <t>Lé</t>
    </r>
    <r>
      <rPr>
        <sz val="14"/>
        <color rgb="FF242424"/>
        <rFont val="Arial"/>
        <family val="2"/>
      </rPr>
      <t>s</t>
    </r>
    <r>
      <rPr>
        <sz val="14"/>
        <rFont val="Arial"/>
        <family val="2"/>
      </rPr>
      <t>i</t>
    </r>
    <r>
      <rPr>
        <sz val="14"/>
        <color rgb="FF242424"/>
        <rFont val="Arial"/>
        <family val="2"/>
      </rPr>
      <t xml:space="preserve">ons </t>
    </r>
    <r>
      <rPr>
        <sz val="14"/>
        <color rgb="FF111111"/>
        <rFont val="Arial"/>
        <family val="2"/>
      </rPr>
      <t xml:space="preserve">articulaires et </t>
    </r>
    <r>
      <rPr>
        <sz val="14"/>
        <rFont val="Arial"/>
        <family val="2"/>
      </rPr>
      <t>ligam</t>
    </r>
    <r>
      <rPr>
        <sz val="14"/>
        <color rgb="FF242424"/>
        <rFont val="Arial"/>
        <family val="2"/>
      </rPr>
      <t>en</t>
    </r>
    <r>
      <rPr>
        <sz val="14"/>
        <rFont val="Arial"/>
        <family val="2"/>
      </rPr>
      <t>taires</t>
    </r>
    <r>
      <rPr>
        <sz val="14"/>
        <color rgb="FF111111"/>
        <rFont val="Arial"/>
        <family val="2"/>
      </rPr>
      <t xml:space="preserve">du genou score phy </t>
    </r>
    <r>
      <rPr>
        <sz val="14"/>
        <color rgb="FF242424"/>
        <rFont val="Arial"/>
        <family val="2"/>
      </rPr>
      <t>&lt;</t>
    </r>
    <r>
      <rPr>
        <sz val="14"/>
        <rFont val="Arial"/>
        <family val="2"/>
      </rPr>
      <t xml:space="preserve">= </t>
    </r>
    <r>
      <rPr>
        <sz val="14"/>
        <color rgb="FF111111"/>
        <rFont val="Arial"/>
        <family val="2"/>
      </rPr>
      <t>4</t>
    </r>
    <r>
      <rPr>
        <sz val="14"/>
        <color rgb="FF505050"/>
        <rFont val="Arial"/>
        <family val="2"/>
      </rPr>
      <t xml:space="preserve">, </t>
    </r>
    <r>
      <rPr>
        <sz val="14"/>
        <color rgb="FF242424"/>
        <rFont val="Arial"/>
        <family val="2"/>
      </rPr>
      <t xml:space="preserve">score </t>
    </r>
    <r>
      <rPr>
        <sz val="14"/>
        <rFont val="Arial"/>
        <family val="2"/>
      </rPr>
      <t xml:space="preserve">rr
</t>
    </r>
    <r>
      <rPr>
        <sz val="14"/>
        <color rgb="FF242424"/>
        <rFont val="Arial"/>
        <family val="2"/>
      </rPr>
      <t>&lt;</t>
    </r>
    <r>
      <rPr>
        <sz val="14"/>
        <rFont val="Arial"/>
        <family val="2"/>
      </rPr>
      <t xml:space="preserve">= </t>
    </r>
    <r>
      <rPr>
        <sz val="14"/>
        <color rgb="FF242424"/>
        <rFont val="Arial"/>
        <family val="2"/>
      </rPr>
      <t xml:space="preserve">120 </t>
    </r>
    <r>
      <rPr>
        <sz val="14"/>
        <rFont val="Arial"/>
        <family val="2"/>
      </rPr>
      <t xml:space="preserve">- </t>
    </r>
    <r>
      <rPr>
        <sz val="14"/>
        <color rgb="FF111111"/>
        <rFont val="Arial"/>
        <family val="2"/>
      </rPr>
      <t>niveau 2</t>
    </r>
  </si>
  <si>
    <r>
      <rPr>
        <sz val="14"/>
        <color rgb="FF242424"/>
        <rFont val="Arial"/>
        <family val="2"/>
      </rPr>
      <t>2</t>
    </r>
    <r>
      <rPr>
        <sz val="14"/>
        <rFont val="Arial"/>
        <family val="2"/>
      </rPr>
      <t>35.3</t>
    </r>
    <r>
      <rPr>
        <sz val="14"/>
        <color rgb="FF242424"/>
        <rFont val="Arial"/>
        <family val="2"/>
      </rPr>
      <t>8</t>
    </r>
  </si>
  <si>
    <r>
      <t xml:space="preserve">1 </t>
    </r>
    <r>
      <rPr>
        <sz val="14"/>
        <color rgb="FF111111"/>
        <rFont val="Arial"/>
        <family val="2"/>
      </rPr>
      <t>883.06</t>
    </r>
  </si>
  <si>
    <r>
      <rPr>
        <sz val="14"/>
        <rFont val="Arial"/>
        <family val="2"/>
      </rPr>
      <t>L</t>
    </r>
    <r>
      <rPr>
        <sz val="14"/>
        <color rgb="FF242424"/>
        <rFont val="Arial"/>
        <family val="2"/>
      </rPr>
      <t>és</t>
    </r>
    <r>
      <rPr>
        <sz val="14"/>
        <rFont val="Arial"/>
        <family val="2"/>
      </rPr>
      <t>i</t>
    </r>
    <r>
      <rPr>
        <sz val="14"/>
        <color rgb="FF242424"/>
        <rFont val="Arial"/>
        <family val="2"/>
      </rPr>
      <t>o</t>
    </r>
    <r>
      <rPr>
        <sz val="14"/>
        <rFont val="Arial"/>
        <family val="2"/>
      </rPr>
      <t xml:space="preserve">ns </t>
    </r>
    <r>
      <rPr>
        <sz val="14"/>
        <color rgb="FF111111"/>
        <rFont val="Arial"/>
        <family val="2"/>
      </rPr>
      <t xml:space="preserve">articulaires </t>
    </r>
    <r>
      <rPr>
        <sz val="14"/>
        <color rgb="FF3B3B3B"/>
        <rFont val="Arial"/>
        <family val="2"/>
      </rPr>
      <t>e</t>
    </r>
    <r>
      <rPr>
        <sz val="14"/>
        <color rgb="FF111111"/>
        <rFont val="Arial"/>
        <family val="2"/>
      </rPr>
      <t xml:space="preserve">t </t>
    </r>
    <r>
      <rPr>
        <sz val="14"/>
        <rFont val="Arial"/>
        <family val="2"/>
      </rPr>
      <t xml:space="preserve">ligamentaires du </t>
    </r>
    <r>
      <rPr>
        <sz val="14"/>
        <color rgb="FF111111"/>
        <rFont val="Arial"/>
        <family val="2"/>
      </rPr>
      <t>genou score phy &lt;= 4</t>
    </r>
    <r>
      <rPr>
        <sz val="14"/>
        <color rgb="FF505050"/>
        <rFont val="Arial"/>
        <family val="2"/>
      </rPr>
      <t xml:space="preserve">, </t>
    </r>
    <r>
      <rPr>
        <sz val="14"/>
        <color rgb="FF242424"/>
        <rFont val="Arial"/>
        <family val="2"/>
      </rPr>
      <t>sco</t>
    </r>
    <r>
      <rPr>
        <sz val="14"/>
        <rFont val="Arial"/>
        <family val="2"/>
      </rPr>
      <t xml:space="preserve">re rr
</t>
    </r>
    <r>
      <rPr>
        <sz val="14"/>
        <color rgb="FF242424"/>
        <rFont val="Arial"/>
        <family val="2"/>
      </rPr>
      <t>&gt;</t>
    </r>
    <r>
      <rPr>
        <sz val="14"/>
        <rFont val="Arial"/>
        <family val="2"/>
      </rPr>
      <t xml:space="preserve">= </t>
    </r>
    <r>
      <rPr>
        <sz val="14"/>
        <color rgb="FF111111"/>
        <rFont val="Arial"/>
        <family val="2"/>
      </rPr>
      <t xml:space="preserve">121 </t>
    </r>
    <r>
      <rPr>
        <sz val="14"/>
        <rFont val="Arial"/>
        <family val="2"/>
      </rPr>
      <t>- z</t>
    </r>
    <r>
      <rPr>
        <sz val="14"/>
        <color rgb="FF242424"/>
        <rFont val="Arial"/>
        <family val="2"/>
      </rPr>
      <t xml:space="preserve">éro </t>
    </r>
    <r>
      <rPr>
        <sz val="14"/>
        <rFont val="Arial"/>
        <family val="2"/>
      </rPr>
      <t>jour</t>
    </r>
  </si>
  <si>
    <r>
      <rPr>
        <sz val="14"/>
        <color rgb="FF111111"/>
        <rFont val="Arial"/>
        <family val="2"/>
      </rPr>
      <t>139.46</t>
    </r>
  </si>
  <si>
    <r>
      <rPr>
        <b/>
        <sz val="14"/>
        <rFont val="Arial"/>
        <family val="2"/>
      </rPr>
      <t xml:space="preserve">Lé </t>
    </r>
    <r>
      <rPr>
        <b/>
        <sz val="14"/>
        <color rgb="FF3B3B3B"/>
        <rFont val="Arial"/>
        <family val="2"/>
      </rPr>
      <t>s</t>
    </r>
    <r>
      <rPr>
        <b/>
        <sz val="14"/>
        <rFont val="Arial"/>
        <family val="2"/>
      </rPr>
      <t>i</t>
    </r>
    <r>
      <rPr>
        <b/>
        <sz val="14"/>
        <color rgb="FF242424"/>
        <rFont val="Arial"/>
        <family val="2"/>
      </rPr>
      <t>on</t>
    </r>
    <r>
      <rPr>
        <b/>
        <sz val="14"/>
        <rFont val="Arial"/>
        <family val="2"/>
      </rPr>
      <t xml:space="preserve">s </t>
    </r>
    <r>
      <rPr>
        <b/>
        <sz val="14"/>
        <color rgb="FF111111"/>
        <rFont val="Arial"/>
        <family val="2"/>
      </rPr>
      <t xml:space="preserve">articulaires </t>
    </r>
    <r>
      <rPr>
        <b/>
        <sz val="14"/>
        <color rgb="FF242424"/>
        <rFont val="Arial"/>
        <family val="2"/>
      </rPr>
      <t xml:space="preserve">et </t>
    </r>
    <r>
      <rPr>
        <sz val="14"/>
        <rFont val="Arial"/>
        <family val="2"/>
      </rPr>
      <t xml:space="preserve">ligamentaires </t>
    </r>
    <r>
      <rPr>
        <sz val="14"/>
        <color rgb="FF111111"/>
        <rFont val="Arial"/>
        <family val="2"/>
      </rPr>
      <t xml:space="preserve">du genou. score </t>
    </r>
    <r>
      <rPr>
        <sz val="14"/>
        <rFont val="Arial"/>
        <family val="2"/>
      </rPr>
      <t xml:space="preserve">phy </t>
    </r>
    <r>
      <rPr>
        <sz val="14"/>
        <color rgb="FF242424"/>
        <rFont val="Arial"/>
        <family val="2"/>
      </rPr>
      <t>&lt;</t>
    </r>
    <r>
      <rPr>
        <sz val="14"/>
        <rFont val="Arial"/>
        <family val="2"/>
      </rPr>
      <t xml:space="preserve">= 4. </t>
    </r>
    <r>
      <rPr>
        <sz val="14"/>
        <color rgb="FF242424"/>
        <rFont val="Arial"/>
        <family val="2"/>
      </rPr>
      <t xml:space="preserve">score </t>
    </r>
    <r>
      <rPr>
        <sz val="14"/>
        <rFont val="Arial"/>
        <family val="2"/>
      </rPr>
      <t xml:space="preserve">rr
</t>
    </r>
    <r>
      <rPr>
        <sz val="14"/>
        <color rgb="FF505050"/>
        <rFont val="Arial"/>
        <family val="2"/>
      </rPr>
      <t>&gt;</t>
    </r>
    <r>
      <rPr>
        <sz val="14"/>
        <color rgb="FF7E7E7E"/>
        <rFont val="Arial"/>
        <family val="2"/>
      </rPr>
      <t xml:space="preserve">= </t>
    </r>
    <r>
      <rPr>
        <sz val="14"/>
        <color rgb="FF111111"/>
        <rFont val="Arial"/>
        <family val="2"/>
      </rPr>
      <t xml:space="preserve">121 </t>
    </r>
    <r>
      <rPr>
        <sz val="14"/>
        <rFont val="Arial"/>
        <family val="2"/>
      </rPr>
      <t xml:space="preserve">- </t>
    </r>
    <r>
      <rPr>
        <sz val="14"/>
        <color rgb="FF111111"/>
        <rFont val="Arial"/>
        <family val="2"/>
      </rPr>
      <t>niveau 1</t>
    </r>
  </si>
  <si>
    <r>
      <rPr>
        <sz val="14"/>
        <color rgb="FF111111"/>
        <rFont val="Arial"/>
        <family val="2"/>
      </rPr>
      <t>296.48</t>
    </r>
  </si>
  <si>
    <r>
      <t xml:space="preserve">4 </t>
    </r>
    <r>
      <rPr>
        <sz val="14"/>
        <color rgb="FF111111"/>
        <rFont val="Arial"/>
        <family val="2"/>
      </rPr>
      <t>447.13</t>
    </r>
  </si>
  <si>
    <r>
      <rPr>
        <b/>
        <sz val="14"/>
        <rFont val="Arial"/>
        <family val="2"/>
      </rPr>
      <t xml:space="preserve">Lésions </t>
    </r>
    <r>
      <rPr>
        <b/>
        <sz val="14"/>
        <color rgb="FF111111"/>
        <rFont val="Arial"/>
        <family val="2"/>
      </rPr>
      <t xml:space="preserve">articulaires et </t>
    </r>
    <r>
      <rPr>
        <sz val="14"/>
        <rFont val="Arial"/>
        <family val="2"/>
      </rPr>
      <t xml:space="preserve">ligamentaires du </t>
    </r>
    <r>
      <rPr>
        <sz val="14"/>
        <color rgb="FF111111"/>
        <rFont val="Arial"/>
        <family val="2"/>
      </rPr>
      <t xml:space="preserve">genou </t>
    </r>
    <r>
      <rPr>
        <sz val="14"/>
        <rFont val="Arial"/>
        <family val="2"/>
      </rPr>
      <t xml:space="preserve">score phy </t>
    </r>
    <r>
      <rPr>
        <sz val="14"/>
        <color rgb="FF111111"/>
        <rFont val="Arial"/>
        <family val="2"/>
      </rPr>
      <t xml:space="preserve">&lt;=  </t>
    </r>
    <r>
      <rPr>
        <sz val="14"/>
        <rFont val="Arial"/>
        <family val="2"/>
      </rPr>
      <t xml:space="preserve">4. </t>
    </r>
    <r>
      <rPr>
        <sz val="14"/>
        <color rgb="FF111111"/>
        <rFont val="Arial"/>
        <family val="2"/>
      </rPr>
      <t xml:space="preserve">score </t>
    </r>
    <r>
      <rPr>
        <sz val="14"/>
        <rFont val="Arial"/>
        <family val="2"/>
      </rPr>
      <t xml:space="preserve">rr
&gt;= </t>
    </r>
    <r>
      <rPr>
        <sz val="14"/>
        <color rgb="FF111111"/>
        <rFont val="Arial"/>
        <family val="2"/>
      </rPr>
      <t xml:space="preserve">121 </t>
    </r>
    <r>
      <rPr>
        <sz val="14"/>
        <rFont val="Arial"/>
        <family val="2"/>
      </rPr>
      <t>- niveau 2</t>
    </r>
  </si>
  <si>
    <r>
      <t xml:space="preserve">1 </t>
    </r>
    <r>
      <rPr>
        <sz val="14"/>
        <color rgb="FF111111"/>
        <rFont val="Arial"/>
        <family val="2"/>
      </rPr>
      <t>500,87</t>
    </r>
  </si>
  <si>
    <r>
      <rPr>
        <sz val="14"/>
        <rFont val="Arial"/>
        <family val="2"/>
      </rPr>
      <t xml:space="preserve">Lésions articulaires et ligamentaires du genou score </t>
    </r>
    <r>
      <rPr>
        <sz val="14"/>
        <color rgb="FF111111"/>
        <rFont val="Arial"/>
        <family val="2"/>
      </rPr>
      <t xml:space="preserve">phy </t>
    </r>
    <r>
      <rPr>
        <sz val="14"/>
        <rFont val="Arial"/>
        <family val="2"/>
      </rPr>
      <t>[5</t>
    </r>
    <r>
      <rPr>
        <sz val="14"/>
        <color rgb="FF232323"/>
        <rFont val="Arial"/>
        <family val="2"/>
      </rPr>
      <t>,</t>
    </r>
    <r>
      <rPr>
        <sz val="14"/>
        <rFont val="Arial"/>
        <family val="2"/>
      </rPr>
      <t>8]. sco</t>
    </r>
    <r>
      <rPr>
        <sz val="14"/>
        <color rgb="FF232323"/>
        <rFont val="Arial"/>
        <family val="2"/>
      </rPr>
      <t>r</t>
    </r>
    <r>
      <rPr>
        <sz val="14"/>
        <rFont val="Arial"/>
        <family val="2"/>
      </rPr>
      <t xml:space="preserve">e </t>
    </r>
    <r>
      <rPr>
        <sz val="14"/>
        <color rgb="FF111111"/>
        <rFont val="Arial"/>
        <family val="2"/>
      </rPr>
      <t xml:space="preserve">rr
&lt;= 120 </t>
    </r>
    <r>
      <rPr>
        <sz val="14"/>
        <rFont val="Arial"/>
        <family val="2"/>
      </rPr>
      <t>- zéro iour</t>
    </r>
  </si>
  <si>
    <r>
      <rPr>
        <sz val="14"/>
        <color rgb="FF111111"/>
        <rFont val="Arial"/>
        <family val="2"/>
      </rPr>
      <t>117.62</t>
    </r>
  </si>
  <si>
    <r>
      <rPr>
        <sz val="14"/>
        <color rgb="FF111111"/>
        <rFont val="Arial"/>
        <family val="2"/>
      </rPr>
      <t>0839C1</t>
    </r>
  </si>
  <si>
    <r>
      <rPr>
        <sz val="14"/>
        <rFont val="Arial"/>
        <family val="2"/>
      </rPr>
      <t xml:space="preserve">Lésions articulaires </t>
    </r>
    <r>
      <rPr>
        <sz val="14"/>
        <color rgb="FF111111"/>
        <rFont val="Arial"/>
        <family val="2"/>
      </rPr>
      <t xml:space="preserve">et </t>
    </r>
    <r>
      <rPr>
        <sz val="14"/>
        <rFont val="Arial"/>
        <family val="2"/>
      </rPr>
      <t xml:space="preserve">ligamentaires du genou score phy [5,8], score rr
</t>
    </r>
    <r>
      <rPr>
        <sz val="14"/>
        <color rgb="FF111111"/>
        <rFont val="Arial"/>
        <family val="2"/>
      </rPr>
      <t xml:space="preserve">-&lt;= </t>
    </r>
    <r>
      <rPr>
        <sz val="14"/>
        <color rgb="FF232323"/>
        <rFont val="Arial"/>
        <family val="2"/>
      </rPr>
      <t xml:space="preserve">1 </t>
    </r>
    <r>
      <rPr>
        <sz val="14"/>
        <rFont val="Arial"/>
        <family val="2"/>
      </rPr>
      <t>2</t>
    </r>
    <r>
      <rPr>
        <sz val="14"/>
        <color rgb="FF232323"/>
        <rFont val="Arial"/>
        <family val="2"/>
      </rPr>
      <t xml:space="preserve">0 </t>
    </r>
    <r>
      <rPr>
        <sz val="14"/>
        <rFont val="Arial"/>
        <family val="2"/>
      </rPr>
      <t xml:space="preserve">- niveau </t>
    </r>
    <r>
      <rPr>
        <sz val="14"/>
        <color rgb="FF111111"/>
        <rFont val="Arial"/>
        <family val="2"/>
      </rPr>
      <t>1</t>
    </r>
  </si>
  <si>
    <r>
      <t>3 4</t>
    </r>
    <r>
      <rPr>
        <sz val="14"/>
        <color rgb="FF232323"/>
        <rFont val="Arial"/>
        <family val="2"/>
      </rPr>
      <t>1</t>
    </r>
    <r>
      <rPr>
        <sz val="14"/>
        <rFont val="Arial"/>
        <family val="2"/>
      </rPr>
      <t>6.95</t>
    </r>
  </si>
  <si>
    <r>
      <rPr>
        <sz val="14"/>
        <rFont val="Arial"/>
        <family val="2"/>
      </rPr>
      <t xml:space="preserve">Lésions </t>
    </r>
    <r>
      <rPr>
        <sz val="14"/>
        <color rgb="FF111111"/>
        <rFont val="Arial"/>
        <family val="2"/>
      </rPr>
      <t xml:space="preserve">articulaires et </t>
    </r>
    <r>
      <rPr>
        <sz val="14"/>
        <rFont val="Arial"/>
        <family val="2"/>
      </rPr>
      <t>ligamentaires du genou score phy [5,</t>
    </r>
    <r>
      <rPr>
        <sz val="14"/>
        <color rgb="FF111111"/>
        <rFont val="Arial"/>
        <family val="2"/>
      </rPr>
      <t xml:space="preserve">8]. </t>
    </r>
    <r>
      <rPr>
        <sz val="14"/>
        <rFont val="Arial"/>
        <family val="2"/>
      </rPr>
      <t xml:space="preserve">score rr
</t>
    </r>
    <r>
      <rPr>
        <sz val="14"/>
        <color rgb="FF111111"/>
        <rFont val="Arial"/>
        <family val="2"/>
      </rPr>
      <t>&lt;= 1</t>
    </r>
    <r>
      <rPr>
        <sz val="14"/>
        <rFont val="Arial"/>
        <family val="2"/>
      </rPr>
      <t>20 - niveau 2</t>
    </r>
  </si>
  <si>
    <r>
      <rPr>
        <sz val="14"/>
        <color rgb="FF111111"/>
        <rFont val="Arial"/>
        <family val="2"/>
      </rPr>
      <t xml:space="preserve">5 </t>
    </r>
    <r>
      <rPr>
        <sz val="14"/>
        <rFont val="Arial"/>
        <family val="2"/>
      </rPr>
      <t>303.44</t>
    </r>
  </si>
  <si>
    <r>
      <rPr>
        <sz val="14"/>
        <rFont val="Arial"/>
        <family val="2"/>
      </rPr>
      <t xml:space="preserve">Lésions articulaires et
</t>
    </r>
    <r>
      <rPr>
        <b/>
        <sz val="14"/>
        <rFont val="Arial"/>
        <family val="2"/>
      </rPr>
      <t xml:space="preserve">ligamentaires du genou
</t>
    </r>
    <r>
      <rPr>
        <sz val="14"/>
        <rFont val="Arial"/>
        <family val="2"/>
      </rPr>
      <t>score phy [</t>
    </r>
    <r>
      <rPr>
        <sz val="14"/>
        <color rgb="FF111111"/>
        <rFont val="Arial"/>
        <family val="2"/>
      </rPr>
      <t xml:space="preserve">5,BJ, score </t>
    </r>
    <r>
      <rPr>
        <sz val="14"/>
        <rFont val="Arial"/>
        <family val="2"/>
      </rPr>
      <t xml:space="preserve">rr
&gt;= </t>
    </r>
    <r>
      <rPr>
        <sz val="14"/>
        <color rgb="FF111111"/>
        <rFont val="Arial"/>
        <family val="2"/>
      </rPr>
      <t xml:space="preserve">121 </t>
    </r>
    <r>
      <rPr>
        <sz val="14"/>
        <rFont val="Arial"/>
        <family val="2"/>
      </rPr>
      <t>- zéro iour</t>
    </r>
  </si>
  <si>
    <r>
      <rPr>
        <sz val="14"/>
        <color rgb="FF111111"/>
        <rFont val="Arial"/>
        <family val="2"/>
      </rPr>
      <t>138.76</t>
    </r>
  </si>
  <si>
    <r>
      <rPr>
        <sz val="14"/>
        <rFont val="Arial"/>
        <family val="2"/>
      </rPr>
      <t>Lésions articu</t>
    </r>
    <r>
      <rPr>
        <sz val="14"/>
        <color rgb="FF232323"/>
        <rFont val="Arial"/>
        <family val="2"/>
      </rPr>
      <t>la</t>
    </r>
    <r>
      <rPr>
        <sz val="14"/>
        <rFont val="Arial"/>
        <family val="2"/>
      </rPr>
      <t xml:space="preserve">ires </t>
    </r>
    <r>
      <rPr>
        <sz val="14"/>
        <color rgb="FF111111"/>
        <rFont val="Arial"/>
        <family val="2"/>
      </rPr>
      <t xml:space="preserve">et </t>
    </r>
    <r>
      <rPr>
        <sz val="14"/>
        <rFont val="Arial"/>
        <family val="2"/>
      </rPr>
      <t xml:space="preserve">ligamentaires du </t>
    </r>
    <r>
      <rPr>
        <sz val="14"/>
        <color rgb="FF111111"/>
        <rFont val="Arial"/>
        <family val="2"/>
      </rPr>
      <t xml:space="preserve">genou. </t>
    </r>
    <r>
      <rPr>
        <sz val="14"/>
        <rFont val="Arial"/>
        <family val="2"/>
      </rPr>
      <t xml:space="preserve">score phy [5,8 </t>
    </r>
    <r>
      <rPr>
        <sz val="14"/>
        <color rgb="FF232323"/>
        <rFont val="Arial"/>
        <family val="2"/>
      </rPr>
      <t xml:space="preserve">]. </t>
    </r>
    <r>
      <rPr>
        <sz val="14"/>
        <rFont val="Arial"/>
        <family val="2"/>
      </rPr>
      <t xml:space="preserve">score rr
</t>
    </r>
    <r>
      <rPr>
        <sz val="14"/>
        <color rgb="FF232323"/>
        <rFont val="Arial"/>
        <family val="2"/>
      </rPr>
      <t>&gt;</t>
    </r>
    <r>
      <rPr>
        <sz val="14"/>
        <rFont val="Arial"/>
        <family val="2"/>
      </rPr>
      <t xml:space="preserve">= </t>
    </r>
    <r>
      <rPr>
        <sz val="14"/>
        <color rgb="FF111111"/>
        <rFont val="Arial"/>
        <family val="2"/>
      </rPr>
      <t xml:space="preserve">121 </t>
    </r>
    <r>
      <rPr>
        <sz val="14"/>
        <color rgb="FF232323"/>
        <rFont val="Arial"/>
        <family val="2"/>
      </rPr>
      <t xml:space="preserve">- </t>
    </r>
    <r>
      <rPr>
        <sz val="14"/>
        <rFont val="Arial"/>
        <family val="2"/>
      </rPr>
      <t xml:space="preserve">niveau </t>
    </r>
    <r>
      <rPr>
        <sz val="14"/>
        <color rgb="FF111111"/>
        <rFont val="Arial"/>
        <family val="2"/>
      </rPr>
      <t>1</t>
    </r>
  </si>
  <si>
    <r>
      <rPr>
        <sz val="14"/>
        <color rgb="FF111111"/>
        <rFont val="Arial"/>
        <family val="2"/>
      </rPr>
      <t xml:space="preserve">3 </t>
    </r>
    <r>
      <rPr>
        <sz val="14"/>
        <rFont val="Arial"/>
        <family val="2"/>
      </rPr>
      <t>481.10</t>
    </r>
  </si>
  <si>
    <r>
      <rPr>
        <sz val="14"/>
        <rFont val="Arial"/>
        <family val="2"/>
      </rPr>
      <t xml:space="preserve">Lésions </t>
    </r>
    <r>
      <rPr>
        <sz val="14"/>
        <color rgb="FF111111"/>
        <rFont val="Arial"/>
        <family val="2"/>
      </rPr>
      <t xml:space="preserve">articulaires et </t>
    </r>
    <r>
      <rPr>
        <sz val="14"/>
        <rFont val="Arial"/>
        <family val="2"/>
      </rPr>
      <t>lig</t>
    </r>
    <r>
      <rPr>
        <sz val="14"/>
        <color rgb="FF232323"/>
        <rFont val="Arial"/>
        <family val="2"/>
      </rPr>
      <t>amen</t>
    </r>
    <r>
      <rPr>
        <sz val="14"/>
        <rFont val="Arial"/>
        <family val="2"/>
      </rPr>
      <t>tair</t>
    </r>
    <r>
      <rPr>
        <sz val="14"/>
        <color rgb="FF232323"/>
        <rFont val="Arial"/>
        <family val="2"/>
      </rPr>
      <t xml:space="preserve">es </t>
    </r>
    <r>
      <rPr>
        <sz val="14"/>
        <color rgb="FF111111"/>
        <rFont val="Arial"/>
        <family val="2"/>
      </rPr>
      <t>du genou</t>
    </r>
    <r>
      <rPr>
        <sz val="14"/>
        <color rgb="FF343434"/>
        <rFont val="Arial"/>
        <family val="2"/>
      </rPr>
      <t xml:space="preserve">. </t>
    </r>
    <r>
      <rPr>
        <sz val="14"/>
        <rFont val="Arial"/>
        <family val="2"/>
      </rPr>
      <t>s</t>
    </r>
    <r>
      <rPr>
        <sz val="14"/>
        <color rgb="FF232323"/>
        <rFont val="Arial"/>
        <family val="2"/>
      </rPr>
      <t xml:space="preserve">core </t>
    </r>
    <r>
      <rPr>
        <sz val="14"/>
        <color rgb="FF111111"/>
        <rFont val="Arial"/>
        <family val="2"/>
      </rPr>
      <t xml:space="preserve">phy </t>
    </r>
    <r>
      <rPr>
        <sz val="14"/>
        <rFont val="Arial"/>
        <family val="2"/>
      </rPr>
      <t>[</t>
    </r>
    <r>
      <rPr>
        <sz val="14"/>
        <color rgb="FF111111"/>
        <rFont val="Arial"/>
        <family val="2"/>
      </rPr>
      <t xml:space="preserve">5,8], </t>
    </r>
    <r>
      <rPr>
        <sz val="14"/>
        <rFont val="Arial"/>
        <family val="2"/>
      </rPr>
      <t xml:space="preserve">score </t>
    </r>
    <r>
      <rPr>
        <sz val="14"/>
        <color rgb="FF111111"/>
        <rFont val="Arial"/>
        <family val="2"/>
      </rPr>
      <t xml:space="preserve">rr
</t>
    </r>
    <r>
      <rPr>
        <sz val="14"/>
        <color rgb="FF232323"/>
        <rFont val="Arial"/>
        <family val="2"/>
      </rPr>
      <t>&gt;</t>
    </r>
    <r>
      <rPr>
        <sz val="14"/>
        <rFont val="Arial"/>
        <family val="2"/>
      </rPr>
      <t xml:space="preserve">= </t>
    </r>
    <r>
      <rPr>
        <sz val="14"/>
        <color rgb="FF111111"/>
        <rFont val="Arial"/>
        <family val="2"/>
      </rPr>
      <t xml:space="preserve">121 </t>
    </r>
    <r>
      <rPr>
        <sz val="14"/>
        <rFont val="Arial"/>
        <family val="2"/>
      </rPr>
      <t xml:space="preserve">- </t>
    </r>
    <r>
      <rPr>
        <sz val="14"/>
        <color rgb="FF111111"/>
        <rFont val="Arial"/>
        <family val="2"/>
      </rPr>
      <t>niveau 2</t>
    </r>
  </si>
  <si>
    <r>
      <rPr>
        <sz val="14"/>
        <color rgb="FF111111"/>
        <rFont val="Arial"/>
        <family val="2"/>
      </rPr>
      <t>238.48</t>
    </r>
  </si>
  <si>
    <r>
      <rPr>
        <sz val="14"/>
        <color rgb="FF232323"/>
        <rFont val="Arial"/>
        <family val="2"/>
      </rPr>
      <t xml:space="preserve">6 </t>
    </r>
    <r>
      <rPr>
        <sz val="14"/>
        <color rgb="FF111111"/>
        <rFont val="Arial"/>
        <family val="2"/>
      </rPr>
      <t>915.85</t>
    </r>
  </si>
  <si>
    <r>
      <rPr>
        <sz val="14"/>
        <rFont val="Arial"/>
        <family val="2"/>
      </rPr>
      <t>L</t>
    </r>
    <r>
      <rPr>
        <sz val="14"/>
        <color rgb="FF343434"/>
        <rFont val="Arial"/>
        <family val="2"/>
      </rPr>
      <t>és</t>
    </r>
    <r>
      <rPr>
        <sz val="14"/>
        <rFont val="Arial"/>
        <family val="2"/>
      </rPr>
      <t xml:space="preserve">ions </t>
    </r>
    <r>
      <rPr>
        <sz val="14"/>
        <color rgb="FF111111"/>
        <rFont val="Arial"/>
        <family val="2"/>
      </rPr>
      <t xml:space="preserve">articulaires </t>
    </r>
    <r>
      <rPr>
        <sz val="14"/>
        <color rgb="FF343434"/>
        <rFont val="Arial"/>
        <family val="2"/>
      </rPr>
      <t>e</t>
    </r>
    <r>
      <rPr>
        <sz val="14"/>
        <color rgb="FF111111"/>
        <rFont val="Arial"/>
        <family val="2"/>
      </rPr>
      <t xml:space="preserve">t </t>
    </r>
    <r>
      <rPr>
        <b/>
        <sz val="14"/>
        <rFont val="Arial"/>
        <family val="2"/>
      </rPr>
      <t xml:space="preserve">ligamentaires du </t>
    </r>
    <r>
      <rPr>
        <b/>
        <sz val="14"/>
        <color rgb="FF111111"/>
        <rFont val="Arial"/>
        <family val="2"/>
      </rPr>
      <t xml:space="preserve">genou </t>
    </r>
    <r>
      <rPr>
        <sz val="14"/>
        <color rgb="FF111111"/>
        <rFont val="Arial"/>
        <family val="2"/>
      </rPr>
      <t xml:space="preserve">score phy </t>
    </r>
    <r>
      <rPr>
        <sz val="14"/>
        <color rgb="FF232323"/>
        <rFont val="Arial"/>
        <family val="2"/>
      </rPr>
      <t>&gt;</t>
    </r>
    <r>
      <rPr>
        <sz val="14"/>
        <rFont val="Arial"/>
        <family val="2"/>
      </rPr>
      <t xml:space="preserve">= </t>
    </r>
    <r>
      <rPr>
        <sz val="14"/>
        <color rgb="FF232323"/>
        <rFont val="Arial"/>
        <family val="2"/>
      </rPr>
      <t>9</t>
    </r>
    <r>
      <rPr>
        <sz val="14"/>
        <rFont val="Arial"/>
        <family val="2"/>
      </rPr>
      <t xml:space="preserve">. </t>
    </r>
    <r>
      <rPr>
        <sz val="14"/>
        <color rgb="FF232323"/>
        <rFont val="Arial"/>
        <family val="2"/>
      </rPr>
      <t xml:space="preserve">score </t>
    </r>
    <r>
      <rPr>
        <sz val="14"/>
        <rFont val="Arial"/>
        <family val="2"/>
      </rPr>
      <t xml:space="preserve">rr
</t>
    </r>
    <r>
      <rPr>
        <sz val="14"/>
        <color rgb="FF232323"/>
        <rFont val="Arial"/>
        <family val="2"/>
      </rPr>
      <t>-&lt;</t>
    </r>
    <r>
      <rPr>
        <sz val="14"/>
        <rFont val="Arial"/>
        <family val="2"/>
      </rPr>
      <t xml:space="preserve">=  </t>
    </r>
    <r>
      <rPr>
        <sz val="14"/>
        <color rgb="FF111111"/>
        <rFont val="Arial"/>
        <family val="2"/>
      </rPr>
      <t xml:space="preserve">120   </t>
    </r>
    <r>
      <rPr>
        <sz val="14"/>
        <color rgb="FF7E7E7E"/>
        <rFont val="Arial"/>
        <family val="2"/>
      </rPr>
      <t xml:space="preserve">- </t>
    </r>
    <r>
      <rPr>
        <sz val="14"/>
        <rFont val="Arial"/>
        <family val="2"/>
      </rPr>
      <t xml:space="preserve">zéro </t>
    </r>
    <r>
      <rPr>
        <sz val="14"/>
        <color rgb="FF111111"/>
        <rFont val="Arial"/>
        <family val="2"/>
      </rPr>
      <t>jour</t>
    </r>
  </si>
  <si>
    <r>
      <rPr>
        <sz val="14"/>
        <color rgb="FF111111"/>
        <rFont val="Arial"/>
        <family val="2"/>
      </rPr>
      <t xml:space="preserve">132 </t>
    </r>
    <r>
      <rPr>
        <sz val="14"/>
        <rFont val="Arial"/>
        <family val="2"/>
      </rPr>
      <t>1</t>
    </r>
    <r>
      <rPr>
        <sz val="14"/>
        <color rgb="FF232323"/>
        <rFont val="Arial"/>
        <family val="2"/>
      </rPr>
      <t>7</t>
    </r>
  </si>
  <si>
    <r>
      <rPr>
        <sz val="14"/>
        <rFont val="Arial"/>
        <family val="2"/>
      </rPr>
      <t>Lé</t>
    </r>
    <r>
      <rPr>
        <sz val="14"/>
        <color rgb="FF343434"/>
        <rFont val="Arial"/>
        <family val="2"/>
      </rPr>
      <t>s</t>
    </r>
    <r>
      <rPr>
        <sz val="14"/>
        <rFont val="Arial"/>
        <family val="2"/>
      </rPr>
      <t>i</t>
    </r>
    <r>
      <rPr>
        <sz val="14"/>
        <color rgb="FF232323"/>
        <rFont val="Arial"/>
        <family val="2"/>
      </rPr>
      <t xml:space="preserve">ons </t>
    </r>
    <r>
      <rPr>
        <sz val="14"/>
        <color rgb="FF111111"/>
        <rFont val="Arial"/>
        <family val="2"/>
      </rPr>
      <t xml:space="preserve">articulaires </t>
    </r>
    <r>
      <rPr>
        <sz val="14"/>
        <color rgb="FF232323"/>
        <rFont val="Arial"/>
        <family val="2"/>
      </rPr>
      <t xml:space="preserve">et </t>
    </r>
    <r>
      <rPr>
        <sz val="14"/>
        <rFont val="Arial"/>
        <family val="2"/>
      </rPr>
      <t xml:space="preserve">ligamentaires </t>
    </r>
    <r>
      <rPr>
        <sz val="14"/>
        <color rgb="FF111111"/>
        <rFont val="Arial"/>
        <family val="2"/>
      </rPr>
      <t xml:space="preserve">du </t>
    </r>
    <r>
      <rPr>
        <sz val="14"/>
        <color rgb="FF232323"/>
        <rFont val="Arial"/>
        <family val="2"/>
      </rPr>
      <t xml:space="preserve">genou </t>
    </r>
    <r>
      <rPr>
        <sz val="14"/>
        <color rgb="FF111111"/>
        <rFont val="Arial"/>
        <family val="2"/>
      </rPr>
      <t>scor</t>
    </r>
    <r>
      <rPr>
        <sz val="14"/>
        <color rgb="FF343434"/>
        <rFont val="Arial"/>
        <family val="2"/>
      </rPr>
      <t xml:space="preserve">e </t>
    </r>
    <r>
      <rPr>
        <sz val="14"/>
        <color rgb="FF111111"/>
        <rFont val="Arial"/>
        <family val="2"/>
      </rPr>
      <t xml:space="preserve">phy </t>
    </r>
    <r>
      <rPr>
        <i/>
        <sz val="14"/>
        <rFont val="Arial"/>
        <family val="2"/>
      </rPr>
      <t xml:space="preserve">&gt;= </t>
    </r>
    <r>
      <rPr>
        <sz val="14"/>
        <color rgb="FF232323"/>
        <rFont val="Arial"/>
        <family val="2"/>
      </rPr>
      <t>9</t>
    </r>
    <r>
      <rPr>
        <sz val="14"/>
        <rFont val="Arial"/>
        <family val="2"/>
      </rPr>
      <t xml:space="preserve">. </t>
    </r>
    <r>
      <rPr>
        <sz val="14"/>
        <color rgb="FF232323"/>
        <rFont val="Arial"/>
        <family val="2"/>
      </rPr>
      <t xml:space="preserve">score </t>
    </r>
    <r>
      <rPr>
        <sz val="14"/>
        <rFont val="Arial"/>
        <family val="2"/>
      </rPr>
      <t xml:space="preserve">rr
</t>
    </r>
    <r>
      <rPr>
        <sz val="14"/>
        <color rgb="FF343434"/>
        <rFont val="Arial"/>
        <family val="2"/>
      </rPr>
      <t>&lt;</t>
    </r>
    <r>
      <rPr>
        <sz val="14"/>
        <color rgb="FF7E7E7E"/>
        <rFont val="Arial"/>
        <family val="2"/>
      </rPr>
      <t xml:space="preserve">= </t>
    </r>
    <r>
      <rPr>
        <sz val="14"/>
        <color rgb="FF111111"/>
        <rFont val="Arial"/>
        <family val="2"/>
      </rPr>
      <t xml:space="preserve">120 </t>
    </r>
    <r>
      <rPr>
        <sz val="14"/>
        <rFont val="Arial"/>
        <family val="2"/>
      </rPr>
      <t xml:space="preserve">- </t>
    </r>
    <r>
      <rPr>
        <sz val="14"/>
        <color rgb="FF111111"/>
        <rFont val="Arial"/>
        <family val="2"/>
      </rPr>
      <t>niveau 1</t>
    </r>
  </si>
  <si>
    <r>
      <rPr>
        <sz val="14"/>
        <color rgb="FF111111"/>
        <rFont val="Arial"/>
        <family val="2"/>
      </rPr>
      <t>287.88</t>
    </r>
  </si>
  <si>
    <r>
      <rPr>
        <sz val="14"/>
        <color rgb="FF111111"/>
        <rFont val="Arial"/>
        <family val="2"/>
      </rPr>
      <t>4 318.18</t>
    </r>
  </si>
  <si>
    <r>
      <rPr>
        <sz val="14"/>
        <rFont val="Arial"/>
        <family val="2"/>
      </rPr>
      <t>L</t>
    </r>
    <r>
      <rPr>
        <sz val="14"/>
        <color rgb="FF343434"/>
        <rFont val="Arial"/>
        <family val="2"/>
      </rPr>
      <t>és</t>
    </r>
    <r>
      <rPr>
        <sz val="14"/>
        <rFont val="Arial"/>
        <family val="2"/>
      </rPr>
      <t>i</t>
    </r>
    <r>
      <rPr>
        <sz val="14"/>
        <color rgb="FF232323"/>
        <rFont val="Arial"/>
        <family val="2"/>
      </rPr>
      <t>o</t>
    </r>
    <r>
      <rPr>
        <sz val="14"/>
        <rFont val="Arial"/>
        <family val="2"/>
      </rPr>
      <t xml:space="preserve">ns </t>
    </r>
    <r>
      <rPr>
        <sz val="14"/>
        <color rgb="FF111111"/>
        <rFont val="Arial"/>
        <family val="2"/>
      </rPr>
      <t xml:space="preserve">articulaire </t>
    </r>
    <r>
      <rPr>
        <sz val="14"/>
        <color rgb="FF343434"/>
        <rFont val="Arial"/>
        <family val="2"/>
      </rPr>
      <t>s e</t>
    </r>
    <r>
      <rPr>
        <sz val="14"/>
        <color rgb="FF111111"/>
        <rFont val="Arial"/>
        <family val="2"/>
      </rPr>
      <t xml:space="preserve">t </t>
    </r>
    <r>
      <rPr>
        <sz val="14"/>
        <rFont val="Arial"/>
        <family val="2"/>
      </rPr>
      <t>lig</t>
    </r>
    <r>
      <rPr>
        <sz val="14"/>
        <color rgb="FF232323"/>
        <rFont val="Arial"/>
        <family val="2"/>
      </rPr>
      <t>a</t>
    </r>
    <r>
      <rPr>
        <sz val="14"/>
        <rFont val="Arial"/>
        <family val="2"/>
      </rPr>
      <t xml:space="preserve">mentaires  </t>
    </r>
    <r>
      <rPr>
        <sz val="14"/>
        <color rgb="FF111111"/>
        <rFont val="Arial"/>
        <family val="2"/>
      </rPr>
      <t xml:space="preserve">du genou score phy :&gt;= </t>
    </r>
    <r>
      <rPr>
        <sz val="14"/>
        <color rgb="FF232323"/>
        <rFont val="Arial"/>
        <family val="2"/>
      </rPr>
      <t>9</t>
    </r>
    <r>
      <rPr>
        <sz val="14"/>
        <color rgb="FF545454"/>
        <rFont val="Arial"/>
        <family val="2"/>
      </rPr>
      <t xml:space="preserve">, </t>
    </r>
    <r>
      <rPr>
        <sz val="14"/>
        <color rgb="FF232323"/>
        <rFont val="Arial"/>
        <family val="2"/>
      </rPr>
      <t xml:space="preserve">score </t>
    </r>
    <r>
      <rPr>
        <sz val="14"/>
        <rFont val="Arial"/>
        <family val="2"/>
      </rPr>
      <t xml:space="preserve">rr
</t>
    </r>
    <r>
      <rPr>
        <sz val="14"/>
        <color rgb="FF343434"/>
        <rFont val="Arial"/>
        <family val="2"/>
      </rPr>
      <t>&lt;</t>
    </r>
    <r>
      <rPr>
        <sz val="14"/>
        <rFont val="Arial"/>
        <family val="2"/>
      </rPr>
      <t xml:space="preserve">= </t>
    </r>
    <r>
      <rPr>
        <sz val="14"/>
        <color rgb="FF111111"/>
        <rFont val="Arial"/>
        <family val="2"/>
      </rPr>
      <t xml:space="preserve">120 </t>
    </r>
    <r>
      <rPr>
        <sz val="14"/>
        <rFont val="Arial"/>
        <family val="2"/>
      </rPr>
      <t xml:space="preserve">- </t>
    </r>
    <r>
      <rPr>
        <sz val="14"/>
        <color rgb="FF111111"/>
        <rFont val="Arial"/>
        <family val="2"/>
      </rPr>
      <t>niveau 2</t>
    </r>
  </si>
  <si>
    <r>
      <t xml:space="preserve">1 </t>
    </r>
    <r>
      <rPr>
        <sz val="14"/>
        <color rgb="FF111111"/>
        <rFont val="Arial"/>
        <family val="2"/>
      </rPr>
      <t>923</t>
    </r>
    <r>
      <rPr>
        <sz val="14"/>
        <color rgb="FF343434"/>
        <rFont val="Arial"/>
        <family val="2"/>
      </rPr>
      <t>,</t>
    </r>
    <r>
      <rPr>
        <sz val="14"/>
        <rFont val="Arial"/>
        <family val="2"/>
      </rPr>
      <t>10</t>
    </r>
  </si>
  <si>
    <r>
      <rPr>
        <sz val="14"/>
        <color rgb="FF111111"/>
        <rFont val="Arial"/>
        <family val="2"/>
      </rPr>
      <t>171.08</t>
    </r>
  </si>
  <si>
    <r>
      <rPr>
        <sz val="14"/>
        <color rgb="FF111111"/>
        <rFont val="Arial"/>
        <family val="2"/>
      </rPr>
      <t>10 305.88</t>
    </r>
  </si>
  <si>
    <r>
      <rPr>
        <sz val="14"/>
        <rFont val="Arial"/>
        <family val="2"/>
      </rPr>
      <t>Lé</t>
    </r>
    <r>
      <rPr>
        <sz val="14"/>
        <color rgb="FF232323"/>
        <rFont val="Arial"/>
        <family val="2"/>
      </rPr>
      <t xml:space="preserve">sions </t>
    </r>
    <r>
      <rPr>
        <sz val="14"/>
        <color rgb="FF111111"/>
        <rFont val="Arial"/>
        <family val="2"/>
      </rPr>
      <t>arti</t>
    </r>
    <r>
      <rPr>
        <sz val="14"/>
        <color rgb="FF343434"/>
        <rFont val="Arial"/>
        <family val="2"/>
      </rPr>
      <t>c</t>
    </r>
    <r>
      <rPr>
        <sz val="14"/>
        <rFont val="Arial"/>
        <family val="2"/>
      </rPr>
      <t xml:space="preserve">ulaires </t>
    </r>
    <r>
      <rPr>
        <sz val="14"/>
        <color rgb="FF232323"/>
        <rFont val="Arial"/>
        <family val="2"/>
      </rPr>
      <t>e</t>
    </r>
    <r>
      <rPr>
        <sz val="14"/>
        <rFont val="Arial"/>
        <family val="2"/>
      </rPr>
      <t xml:space="preserve">t ligamentaires </t>
    </r>
    <r>
      <rPr>
        <sz val="14"/>
        <color rgb="FF111111"/>
        <rFont val="Arial"/>
        <family val="2"/>
      </rPr>
      <t xml:space="preserve">du genou score </t>
    </r>
    <r>
      <rPr>
        <sz val="14"/>
        <rFont val="Arial"/>
        <family val="2"/>
      </rPr>
      <t xml:space="preserve">phy </t>
    </r>
    <r>
      <rPr>
        <sz val="14"/>
        <color rgb="FF111111"/>
        <rFont val="Arial"/>
        <family val="2"/>
      </rPr>
      <t xml:space="preserve">&gt;= 9, score </t>
    </r>
    <r>
      <rPr>
        <sz val="14"/>
        <rFont val="Arial"/>
        <family val="2"/>
      </rPr>
      <t xml:space="preserve">rr
</t>
    </r>
    <r>
      <rPr>
        <sz val="14"/>
        <color rgb="FF343434"/>
        <rFont val="Arial"/>
        <family val="2"/>
      </rPr>
      <t xml:space="preserve">&gt;= </t>
    </r>
    <r>
      <rPr>
        <sz val="14"/>
        <color rgb="FF232323"/>
        <rFont val="Arial"/>
        <family val="2"/>
      </rPr>
      <t>12</t>
    </r>
    <r>
      <rPr>
        <sz val="14"/>
        <rFont val="Arial"/>
        <family val="2"/>
      </rPr>
      <t xml:space="preserve">1 - </t>
    </r>
    <r>
      <rPr>
        <sz val="14"/>
        <color rgb="FF111111"/>
        <rFont val="Arial"/>
        <family val="2"/>
      </rPr>
      <t>niveau 1</t>
    </r>
  </si>
  <si>
    <r>
      <rPr>
        <sz val="14"/>
        <color rgb="FF111111"/>
        <rFont val="Arial"/>
        <family val="2"/>
      </rPr>
      <t>313.68</t>
    </r>
  </si>
  <si>
    <r>
      <t xml:space="preserve">4 </t>
    </r>
    <r>
      <rPr>
        <sz val="14"/>
        <color rgb="FF111111"/>
        <rFont val="Arial"/>
        <family val="2"/>
      </rPr>
      <t>705.16</t>
    </r>
  </si>
  <si>
    <r>
      <rPr>
        <sz val="14"/>
        <color rgb="FF232323"/>
        <rFont val="Arial"/>
        <family val="2"/>
      </rPr>
      <t xml:space="preserve">0839 </t>
    </r>
    <r>
      <rPr>
        <sz val="14"/>
        <rFont val="Arial"/>
        <family val="2"/>
      </rPr>
      <t>F2</t>
    </r>
  </si>
  <si>
    <r>
      <rPr>
        <sz val="14"/>
        <rFont val="Arial"/>
        <family val="2"/>
      </rPr>
      <t>Lé</t>
    </r>
    <r>
      <rPr>
        <sz val="14"/>
        <color rgb="FF343434"/>
        <rFont val="Arial"/>
        <family val="2"/>
      </rPr>
      <t>s</t>
    </r>
    <r>
      <rPr>
        <sz val="14"/>
        <rFont val="Arial"/>
        <family val="2"/>
      </rPr>
      <t>i</t>
    </r>
    <r>
      <rPr>
        <sz val="14"/>
        <color rgb="FF232323"/>
        <rFont val="Arial"/>
        <family val="2"/>
      </rPr>
      <t xml:space="preserve">ons </t>
    </r>
    <r>
      <rPr>
        <sz val="14"/>
        <color rgb="FF111111"/>
        <rFont val="Arial"/>
        <family val="2"/>
      </rPr>
      <t xml:space="preserve">articulaires et </t>
    </r>
    <r>
      <rPr>
        <sz val="14"/>
        <rFont val="Arial"/>
        <family val="2"/>
      </rPr>
      <t>ligam</t>
    </r>
    <r>
      <rPr>
        <sz val="14"/>
        <color rgb="FF232323"/>
        <rFont val="Arial"/>
        <family val="2"/>
      </rPr>
      <t>e</t>
    </r>
    <r>
      <rPr>
        <sz val="14"/>
        <rFont val="Arial"/>
        <family val="2"/>
      </rPr>
      <t>ntair</t>
    </r>
    <r>
      <rPr>
        <sz val="14"/>
        <color rgb="FF232323"/>
        <rFont val="Arial"/>
        <family val="2"/>
      </rPr>
      <t xml:space="preserve">es </t>
    </r>
    <r>
      <rPr>
        <sz val="14"/>
        <color rgb="FF111111"/>
        <rFont val="Arial"/>
        <family val="2"/>
      </rPr>
      <t xml:space="preserve">du genou </t>
    </r>
    <r>
      <rPr>
        <b/>
        <sz val="14"/>
        <color rgb="FF111111"/>
        <rFont val="Arial"/>
        <family val="2"/>
      </rPr>
      <t xml:space="preserve">score phy </t>
    </r>
    <r>
      <rPr>
        <b/>
        <sz val="14"/>
        <color rgb="FF232323"/>
        <rFont val="Arial"/>
        <family val="2"/>
      </rPr>
      <t>&gt;</t>
    </r>
    <r>
      <rPr>
        <b/>
        <sz val="14"/>
        <rFont val="Arial"/>
        <family val="2"/>
      </rPr>
      <t xml:space="preserve">= </t>
    </r>
    <r>
      <rPr>
        <b/>
        <sz val="14"/>
        <color rgb="FF111111"/>
        <rFont val="Arial"/>
        <family val="2"/>
      </rPr>
      <t xml:space="preserve">9= </t>
    </r>
    <r>
      <rPr>
        <b/>
        <sz val="14"/>
        <color rgb="FF343434"/>
        <rFont val="Arial"/>
        <family val="2"/>
      </rPr>
      <t xml:space="preserve">s </t>
    </r>
    <r>
      <rPr>
        <b/>
        <sz val="14"/>
        <color rgb="FF111111"/>
        <rFont val="Arial"/>
        <family val="2"/>
      </rPr>
      <t xml:space="preserve">core </t>
    </r>
    <r>
      <rPr>
        <b/>
        <sz val="14"/>
        <rFont val="Arial"/>
        <family val="2"/>
      </rPr>
      <t xml:space="preserve">rr
</t>
    </r>
    <r>
      <rPr>
        <sz val="14"/>
        <color rgb="FF343434"/>
        <rFont val="Arial"/>
        <family val="2"/>
      </rPr>
      <t>&gt;</t>
    </r>
    <r>
      <rPr>
        <sz val="14"/>
        <rFont val="Arial"/>
        <family val="2"/>
      </rPr>
      <t xml:space="preserve">= </t>
    </r>
    <r>
      <rPr>
        <sz val="14"/>
        <color rgb="FF111111"/>
        <rFont val="Arial"/>
        <family val="2"/>
      </rPr>
      <t xml:space="preserve">121 </t>
    </r>
    <r>
      <rPr>
        <sz val="14"/>
        <rFont val="Arial"/>
        <family val="2"/>
      </rPr>
      <t xml:space="preserve">- </t>
    </r>
    <r>
      <rPr>
        <sz val="14"/>
        <color rgb="FF111111"/>
        <rFont val="Arial"/>
        <family val="2"/>
      </rPr>
      <t>niv</t>
    </r>
    <r>
      <rPr>
        <sz val="14"/>
        <color rgb="FF343434"/>
        <rFont val="Arial"/>
        <family val="2"/>
      </rPr>
      <t>e</t>
    </r>
    <r>
      <rPr>
        <sz val="14"/>
        <color rgb="FF111111"/>
        <rFont val="Arial"/>
        <family val="2"/>
      </rPr>
      <t>au 2</t>
    </r>
  </si>
  <si>
    <r>
      <rPr>
        <sz val="14"/>
        <color rgb="FF111111"/>
        <rFont val="Arial"/>
        <family val="2"/>
      </rPr>
      <t>687.37</t>
    </r>
  </si>
  <si>
    <r>
      <rPr>
        <sz val="14"/>
        <color rgb="FF111111"/>
        <rFont val="Arial"/>
        <family val="2"/>
      </rPr>
      <t xml:space="preserve">34 </t>
    </r>
    <r>
      <rPr>
        <sz val="14"/>
        <color rgb="FF232323"/>
        <rFont val="Arial"/>
        <family val="2"/>
      </rPr>
      <t>3</t>
    </r>
    <r>
      <rPr>
        <sz val="14"/>
        <rFont val="Arial"/>
        <family val="2"/>
      </rPr>
      <t>68.69</t>
    </r>
  </si>
  <si>
    <r>
      <rPr>
        <sz val="14"/>
        <color rgb="FF111111"/>
        <rFont val="Arial"/>
        <family val="2"/>
      </rPr>
      <t>084DAD</t>
    </r>
  </si>
  <si>
    <r>
      <rPr>
        <sz val="14"/>
        <color rgb="FF232323"/>
        <rFont val="Arial"/>
        <family val="2"/>
      </rPr>
      <t>A</t>
    </r>
    <r>
      <rPr>
        <sz val="14"/>
        <rFont val="Arial"/>
        <family val="2"/>
      </rPr>
      <t xml:space="preserve">rthroses </t>
    </r>
    <r>
      <rPr>
        <sz val="14"/>
        <color rgb="FF111111"/>
        <rFont val="Arial"/>
        <family val="2"/>
      </rPr>
      <t xml:space="preserve">de </t>
    </r>
    <r>
      <rPr>
        <sz val="14"/>
        <rFont val="Arial"/>
        <family val="2"/>
      </rPr>
      <t>l</t>
    </r>
    <r>
      <rPr>
        <sz val="14"/>
        <color rgb="FF343434"/>
        <rFont val="Arial"/>
        <family val="2"/>
      </rPr>
      <t xml:space="preserve">a </t>
    </r>
    <r>
      <rPr>
        <sz val="14"/>
        <rFont val="Arial"/>
        <family val="2"/>
      </rPr>
      <t>han</t>
    </r>
    <r>
      <rPr>
        <sz val="14"/>
        <color rgb="FF232323"/>
        <rFont val="Arial"/>
        <family val="2"/>
      </rPr>
      <t xml:space="preserve">che </t>
    </r>
    <r>
      <rPr>
        <b/>
        <sz val="14"/>
        <color rgb="FF111111"/>
        <rFont val="Arial"/>
        <family val="2"/>
      </rPr>
      <t xml:space="preserve">ave </t>
    </r>
    <r>
      <rPr>
        <b/>
        <sz val="14"/>
        <color rgb="FF343434"/>
        <rFont val="Arial"/>
        <family val="2"/>
      </rPr>
      <t xml:space="preserve">c </t>
    </r>
    <r>
      <rPr>
        <b/>
        <sz val="14"/>
        <rFont val="Arial"/>
        <family val="2"/>
      </rPr>
      <t xml:space="preserve">implant </t>
    </r>
    <r>
      <rPr>
        <b/>
        <sz val="14"/>
        <color rgb="FF343434"/>
        <rFont val="Arial"/>
        <family val="2"/>
      </rPr>
      <t>a</t>
    </r>
    <r>
      <rPr>
        <b/>
        <sz val="14"/>
        <color rgb="FF111111"/>
        <rFont val="Arial"/>
        <family val="2"/>
      </rPr>
      <t xml:space="preserve">rticulaire, </t>
    </r>
    <r>
      <rPr>
        <sz val="14"/>
        <color rgb="FF111111"/>
        <rFont val="Arial"/>
        <family val="2"/>
      </rPr>
      <t xml:space="preserve">score phy </t>
    </r>
    <r>
      <rPr>
        <sz val="14"/>
        <color rgb="FF232323"/>
        <rFont val="Arial"/>
        <family val="2"/>
      </rPr>
      <t>&lt;</t>
    </r>
    <r>
      <rPr>
        <sz val="14"/>
        <rFont val="Arial"/>
        <family val="2"/>
      </rPr>
      <t xml:space="preserve">= </t>
    </r>
    <r>
      <rPr>
        <sz val="14"/>
        <color rgb="FF232323"/>
        <rFont val="Arial"/>
        <family val="2"/>
      </rPr>
      <t xml:space="preserve">8 </t>
    </r>
    <r>
      <rPr>
        <sz val="14"/>
        <rFont val="Arial"/>
        <family val="2"/>
      </rPr>
      <t xml:space="preserve">- </t>
    </r>
    <r>
      <rPr>
        <sz val="14"/>
        <color rgb="FF111111"/>
        <rFont val="Arial"/>
        <family val="2"/>
      </rPr>
      <t>z</t>
    </r>
    <r>
      <rPr>
        <sz val="14"/>
        <color rgb="FF343434"/>
        <rFont val="Arial"/>
        <family val="2"/>
      </rPr>
      <t>é</t>
    </r>
    <r>
      <rPr>
        <sz val="14"/>
        <rFont val="Arial"/>
        <family val="2"/>
      </rPr>
      <t xml:space="preserve">ro </t>
    </r>
    <r>
      <rPr>
        <sz val="14"/>
        <color rgb="FF111111"/>
        <rFont val="Arial"/>
        <family val="2"/>
      </rPr>
      <t>iour</t>
    </r>
  </si>
  <si>
    <r>
      <rPr>
        <sz val="14"/>
        <color rgb="FF111111"/>
        <rFont val="Arial"/>
        <family val="2"/>
      </rPr>
      <t>139 08</t>
    </r>
  </si>
  <si>
    <r>
      <rPr>
        <sz val="14"/>
        <color rgb="FF111111"/>
        <rFont val="Arial"/>
        <family val="2"/>
      </rPr>
      <t xml:space="preserve">Arthroses de </t>
    </r>
    <r>
      <rPr>
        <sz val="14"/>
        <rFont val="Arial"/>
        <family val="2"/>
      </rPr>
      <t>l</t>
    </r>
    <r>
      <rPr>
        <sz val="14"/>
        <color rgb="FF232323"/>
        <rFont val="Arial"/>
        <family val="2"/>
      </rPr>
      <t xml:space="preserve">a </t>
    </r>
    <r>
      <rPr>
        <sz val="14"/>
        <rFont val="Arial"/>
        <family val="2"/>
      </rPr>
      <t xml:space="preserve">hanche </t>
    </r>
    <r>
      <rPr>
        <sz val="14"/>
        <color rgb="FF111111"/>
        <rFont val="Arial"/>
        <family val="2"/>
      </rPr>
      <t>av</t>
    </r>
    <r>
      <rPr>
        <sz val="14"/>
        <color rgb="FF343434"/>
        <rFont val="Arial"/>
        <family val="2"/>
      </rPr>
      <t>e</t>
    </r>
    <r>
      <rPr>
        <sz val="14"/>
        <color rgb="FF111111"/>
        <rFont val="Arial"/>
        <family val="2"/>
      </rPr>
      <t xml:space="preserve">c </t>
    </r>
    <r>
      <rPr>
        <sz val="14"/>
        <rFont val="Arial"/>
        <family val="2"/>
      </rPr>
      <t xml:space="preserve">implant </t>
    </r>
    <r>
      <rPr>
        <sz val="14"/>
        <color rgb="FF111111"/>
        <rFont val="Arial"/>
        <family val="2"/>
      </rPr>
      <t>articulair</t>
    </r>
    <r>
      <rPr>
        <sz val="14"/>
        <color rgb="FF343434"/>
        <rFont val="Arial"/>
        <family val="2"/>
      </rPr>
      <t>e</t>
    </r>
    <r>
      <rPr>
        <sz val="14"/>
        <rFont val="Arial"/>
        <family val="2"/>
      </rPr>
      <t xml:space="preserve">, </t>
    </r>
    <r>
      <rPr>
        <sz val="14"/>
        <color rgb="FF111111"/>
        <rFont val="Arial"/>
        <family val="2"/>
      </rPr>
      <t xml:space="preserve">score </t>
    </r>
    <r>
      <rPr>
        <sz val="14"/>
        <rFont val="Arial"/>
        <family val="2"/>
      </rPr>
      <t xml:space="preserve">phy </t>
    </r>
    <r>
      <rPr>
        <sz val="14"/>
        <color rgb="FF343434"/>
        <rFont val="Arial"/>
        <family val="2"/>
      </rPr>
      <t>&lt;</t>
    </r>
    <r>
      <rPr>
        <sz val="14"/>
        <rFont val="Arial"/>
        <family val="2"/>
      </rPr>
      <t xml:space="preserve">= </t>
    </r>
    <r>
      <rPr>
        <sz val="14"/>
        <color rgb="FF111111"/>
        <rFont val="Arial"/>
        <family val="2"/>
      </rPr>
      <t xml:space="preserve">8 </t>
    </r>
    <r>
      <rPr>
        <sz val="14"/>
        <color rgb="FF7E7E7E"/>
        <rFont val="Arial"/>
        <family val="2"/>
      </rPr>
      <t xml:space="preserve">- </t>
    </r>
    <r>
      <rPr>
        <sz val="14"/>
        <rFont val="Arial"/>
        <family val="2"/>
      </rPr>
      <t>niveau 1</t>
    </r>
  </si>
  <si>
    <r>
      <rPr>
        <sz val="14"/>
        <color rgb="FF232323"/>
        <rFont val="Arial"/>
        <family val="2"/>
      </rPr>
      <t xml:space="preserve">319 </t>
    </r>
    <r>
      <rPr>
        <sz val="14"/>
        <rFont val="Arial"/>
        <family val="2"/>
      </rPr>
      <t>,46</t>
    </r>
  </si>
  <si>
    <r>
      <rPr>
        <sz val="14"/>
        <color rgb="FF111111"/>
        <rFont val="Arial"/>
        <family val="2"/>
      </rPr>
      <t>319.46</t>
    </r>
  </si>
  <si>
    <r>
      <rPr>
        <sz val="14"/>
        <color rgb="FF111111"/>
        <rFont val="Arial"/>
        <family val="2"/>
      </rPr>
      <t>2 555.72</t>
    </r>
  </si>
  <si>
    <r>
      <t xml:space="preserve">Arthroses de </t>
    </r>
    <r>
      <rPr>
        <sz val="14"/>
        <color rgb="FF111111"/>
        <rFont val="Arial"/>
        <family val="2"/>
      </rPr>
      <t xml:space="preserve">la </t>
    </r>
    <r>
      <rPr>
        <sz val="14"/>
        <rFont val="Arial"/>
        <family val="2"/>
      </rPr>
      <t xml:space="preserve">hanche avec implant </t>
    </r>
    <r>
      <rPr>
        <sz val="14"/>
        <color rgb="FF111111"/>
        <rFont val="Arial"/>
        <family val="2"/>
      </rPr>
      <t xml:space="preserve">articulaire, </t>
    </r>
    <r>
      <rPr>
        <sz val="14"/>
        <rFont val="Arial"/>
        <family val="2"/>
      </rPr>
      <t xml:space="preserve">score phy &lt;= </t>
    </r>
    <r>
      <rPr>
        <sz val="14"/>
        <color rgb="FF111111"/>
        <rFont val="Arial"/>
        <family val="2"/>
      </rPr>
      <t xml:space="preserve">8 </t>
    </r>
    <r>
      <rPr>
        <sz val="14"/>
        <rFont val="Arial"/>
        <family val="2"/>
      </rPr>
      <t>- niveau 2</t>
    </r>
  </si>
  <si>
    <r>
      <t xml:space="preserve">1 </t>
    </r>
    <r>
      <rPr>
        <sz val="14"/>
        <color rgb="FF111111"/>
        <rFont val="Arial"/>
        <family val="2"/>
      </rPr>
      <t>281,97</t>
    </r>
  </si>
  <si>
    <r>
      <rPr>
        <sz val="14"/>
        <color rgb="FF111111"/>
        <rFont val="Arial"/>
        <family val="2"/>
      </rPr>
      <t>181.96</t>
    </r>
  </si>
  <si>
    <r>
      <rPr>
        <sz val="14"/>
        <color rgb="FF111111"/>
        <rFont val="Arial"/>
        <family val="2"/>
      </rPr>
      <t>3 829.46</t>
    </r>
  </si>
  <si>
    <r>
      <t xml:space="preserve">Arthroses </t>
    </r>
    <r>
      <rPr>
        <sz val="14"/>
        <color rgb="FF111111"/>
        <rFont val="Arial"/>
        <family val="2"/>
      </rPr>
      <t xml:space="preserve">de </t>
    </r>
    <r>
      <rPr>
        <sz val="14"/>
        <rFont val="Arial"/>
        <family val="2"/>
      </rPr>
      <t xml:space="preserve">la hanche </t>
    </r>
    <r>
      <rPr>
        <sz val="14"/>
        <color rgb="FF111111"/>
        <rFont val="Arial"/>
        <family val="2"/>
      </rPr>
      <t xml:space="preserve">avec </t>
    </r>
    <r>
      <rPr>
        <sz val="14"/>
        <rFont val="Arial"/>
        <family val="2"/>
      </rPr>
      <t xml:space="preserve">implant </t>
    </r>
    <r>
      <rPr>
        <sz val="14"/>
        <color rgb="FF111111"/>
        <rFont val="Arial"/>
        <family val="2"/>
      </rPr>
      <t xml:space="preserve">articulaire, </t>
    </r>
    <r>
      <rPr>
        <sz val="14"/>
        <rFont val="Arial"/>
        <family val="2"/>
      </rPr>
      <t xml:space="preserve">score phy </t>
    </r>
    <r>
      <rPr>
        <sz val="14"/>
        <color rgb="FF111111"/>
        <rFont val="Arial"/>
        <family val="2"/>
      </rPr>
      <t>[9,1</t>
    </r>
    <r>
      <rPr>
        <sz val="14"/>
        <rFont val="Arial"/>
        <family val="2"/>
      </rPr>
      <t>2)- zero iour</t>
    </r>
  </si>
  <si>
    <r>
      <rPr>
        <sz val="14"/>
        <color rgb="FF111111"/>
        <rFont val="Arial"/>
        <family val="2"/>
      </rPr>
      <t>150.17</t>
    </r>
  </si>
  <si>
    <r>
      <rPr>
        <sz val="14"/>
        <rFont val="Arial"/>
        <family val="2"/>
      </rPr>
      <t>Arthroses de la han</t>
    </r>
    <r>
      <rPr>
        <sz val="14"/>
        <color rgb="FF282828"/>
        <rFont val="Arial"/>
        <family val="2"/>
      </rPr>
      <t>c</t>
    </r>
    <r>
      <rPr>
        <sz val="14"/>
        <rFont val="Arial"/>
        <family val="2"/>
      </rPr>
      <t xml:space="preserve">he
avec implant </t>
    </r>
    <r>
      <rPr>
        <sz val="14"/>
        <color rgb="FF111111"/>
        <rFont val="Arial"/>
        <family val="2"/>
      </rPr>
      <t xml:space="preserve">articulaire, </t>
    </r>
    <r>
      <rPr>
        <sz val="14"/>
        <rFont val="Arial"/>
        <family val="2"/>
      </rPr>
      <t>score phy [9,</t>
    </r>
    <r>
      <rPr>
        <sz val="14"/>
        <color rgb="FF111111"/>
        <rFont val="Arial"/>
        <family val="2"/>
      </rPr>
      <t>12)</t>
    </r>
    <r>
      <rPr>
        <sz val="14"/>
        <rFont val="Arial"/>
        <family val="2"/>
      </rPr>
      <t>- niveau 1</t>
    </r>
  </si>
  <si>
    <r>
      <rPr>
        <sz val="14"/>
        <color rgb="FF111111"/>
        <rFont val="Arial"/>
        <family val="2"/>
      </rPr>
      <t>258.56</t>
    </r>
  </si>
  <si>
    <r>
      <rPr>
        <sz val="14"/>
        <color rgb="FF111111"/>
        <rFont val="Arial"/>
        <family val="2"/>
      </rPr>
      <t xml:space="preserve">3 </t>
    </r>
    <r>
      <rPr>
        <sz val="14"/>
        <rFont val="Arial"/>
        <family val="2"/>
      </rPr>
      <t>878.38</t>
    </r>
  </si>
  <si>
    <r>
      <t xml:space="preserve">Arthroses de la hanche avec implant </t>
    </r>
    <r>
      <rPr>
        <sz val="14"/>
        <color rgb="FF111111"/>
        <rFont val="Arial"/>
        <family val="2"/>
      </rPr>
      <t>articulair</t>
    </r>
    <r>
      <rPr>
        <sz val="14"/>
        <color rgb="FF565656"/>
        <rFont val="Arial"/>
        <family val="2"/>
      </rPr>
      <t>,</t>
    </r>
    <r>
      <rPr>
        <sz val="14"/>
        <color rgb="FF111111"/>
        <rFont val="Arial"/>
        <family val="2"/>
      </rPr>
      <t xml:space="preserve">e </t>
    </r>
    <r>
      <rPr>
        <sz val="14"/>
        <rFont val="Arial"/>
        <family val="2"/>
      </rPr>
      <t>score phy [9,</t>
    </r>
    <r>
      <rPr>
        <sz val="14"/>
        <color rgb="FF111111"/>
        <rFont val="Arial"/>
        <family val="2"/>
      </rPr>
      <t>12)</t>
    </r>
    <r>
      <rPr>
        <sz val="14"/>
        <rFont val="Arial"/>
        <family val="2"/>
      </rPr>
      <t>- niveau 2</t>
    </r>
  </si>
  <si>
    <r>
      <t xml:space="preserve">4 </t>
    </r>
    <r>
      <rPr>
        <sz val="14"/>
        <color rgb="FF111111"/>
        <rFont val="Arial"/>
        <family val="2"/>
      </rPr>
      <t>668.26</t>
    </r>
  </si>
  <si>
    <r>
      <rPr>
        <sz val="14"/>
        <color rgb="FF111111"/>
        <rFont val="Arial"/>
        <family val="2"/>
      </rPr>
      <t>084DC1</t>
    </r>
  </si>
  <si>
    <r>
      <rPr>
        <sz val="14"/>
        <rFont val="Arial"/>
        <family val="2"/>
      </rPr>
      <t xml:space="preserve">Arthroses de la hanche
avec implant </t>
    </r>
    <r>
      <rPr>
        <sz val="14"/>
        <color rgb="FF111111"/>
        <rFont val="Arial"/>
        <family val="2"/>
      </rPr>
      <t xml:space="preserve">articulaire, </t>
    </r>
    <r>
      <rPr>
        <sz val="14"/>
        <rFont val="Arial"/>
        <family val="2"/>
      </rPr>
      <t xml:space="preserve">score phy &gt;= 13 - </t>
    </r>
    <r>
      <rPr>
        <b/>
        <sz val="14"/>
        <rFont val="Arial"/>
        <family val="2"/>
      </rPr>
      <t>niveau 1</t>
    </r>
  </si>
  <si>
    <r>
      <t xml:space="preserve">4 </t>
    </r>
    <r>
      <rPr>
        <sz val="14"/>
        <color rgb="FF111111"/>
        <rFont val="Arial"/>
        <family val="2"/>
      </rPr>
      <t>469.45</t>
    </r>
  </si>
  <si>
    <r>
      <t xml:space="preserve">Arthroses </t>
    </r>
    <r>
      <rPr>
        <sz val="14"/>
        <color rgb="FF111111"/>
        <rFont val="Arial"/>
        <family val="2"/>
      </rPr>
      <t xml:space="preserve">de </t>
    </r>
    <r>
      <rPr>
        <sz val="14"/>
        <rFont val="Arial"/>
        <family val="2"/>
      </rPr>
      <t xml:space="preserve">la hanche avec implant </t>
    </r>
    <r>
      <rPr>
        <sz val="14"/>
        <color rgb="FF111111"/>
        <rFont val="Arial"/>
        <family val="2"/>
      </rPr>
      <t>articulair</t>
    </r>
    <r>
      <rPr>
        <sz val="14"/>
        <color rgb="FF565656"/>
        <rFont val="Arial"/>
        <family val="2"/>
      </rPr>
      <t>,</t>
    </r>
    <r>
      <rPr>
        <sz val="14"/>
        <color rgb="FF111111"/>
        <rFont val="Arial"/>
        <family val="2"/>
      </rPr>
      <t xml:space="preserve">e </t>
    </r>
    <r>
      <rPr>
        <sz val="14"/>
        <rFont val="Arial"/>
        <family val="2"/>
      </rPr>
      <t>score phy &gt;= 13 - niveau 2</t>
    </r>
  </si>
  <si>
    <r>
      <t xml:space="preserve">1 </t>
    </r>
    <r>
      <rPr>
        <sz val="14"/>
        <color rgb="FF111111"/>
        <rFont val="Arial"/>
        <family val="2"/>
      </rPr>
      <t>817,44</t>
    </r>
  </si>
  <si>
    <r>
      <rPr>
        <sz val="14"/>
        <color rgb="FF111111"/>
        <rFont val="Arial"/>
        <family val="2"/>
      </rPr>
      <t>189.43</t>
    </r>
  </si>
  <si>
    <r>
      <t xml:space="preserve">11 </t>
    </r>
    <r>
      <rPr>
        <sz val="14"/>
        <color rgb="FF111111"/>
        <rFont val="Arial"/>
        <family val="2"/>
      </rPr>
      <t>099.48</t>
    </r>
  </si>
  <si>
    <r>
      <rPr>
        <sz val="14"/>
        <rFont val="Arial"/>
        <family val="2"/>
      </rPr>
      <t>Arthroses du genou
avec implant articulaire</t>
    </r>
    <r>
      <rPr>
        <sz val="14"/>
        <color rgb="FF282828"/>
        <rFont val="Arial"/>
        <family val="2"/>
      </rPr>
      <t xml:space="preserve">, </t>
    </r>
    <r>
      <rPr>
        <sz val="14"/>
        <rFont val="Arial"/>
        <family val="2"/>
      </rPr>
      <t xml:space="preserve">score phy &lt;= </t>
    </r>
    <r>
      <rPr>
        <sz val="14"/>
        <color rgb="FF111111"/>
        <rFont val="Arial"/>
        <family val="2"/>
      </rPr>
      <t xml:space="preserve">8 </t>
    </r>
    <r>
      <rPr>
        <sz val="14"/>
        <rFont val="Arial"/>
        <family val="2"/>
      </rPr>
      <t>- zero jour</t>
    </r>
  </si>
  <si>
    <r>
      <rPr>
        <sz val="14"/>
        <color rgb="FF111111"/>
        <rFont val="Arial"/>
        <family val="2"/>
      </rPr>
      <t>120.16</t>
    </r>
  </si>
  <si>
    <r>
      <t xml:space="preserve">Arthroses </t>
    </r>
    <r>
      <rPr>
        <sz val="14"/>
        <color rgb="FF111111"/>
        <rFont val="Arial"/>
        <family val="2"/>
      </rPr>
      <t xml:space="preserve">du </t>
    </r>
    <r>
      <rPr>
        <sz val="14"/>
        <rFont val="Arial"/>
        <family val="2"/>
      </rPr>
      <t xml:space="preserve">genou avec implant </t>
    </r>
    <r>
      <rPr>
        <sz val="14"/>
        <color rgb="FF111111"/>
        <rFont val="Arial"/>
        <family val="2"/>
      </rPr>
      <t xml:space="preserve">articulaire, </t>
    </r>
    <r>
      <rPr>
        <sz val="14"/>
        <rFont val="Arial"/>
        <family val="2"/>
      </rPr>
      <t xml:space="preserve">score phy </t>
    </r>
    <r>
      <rPr>
        <sz val="14"/>
        <color rgb="FF282828"/>
        <rFont val="Arial"/>
        <family val="2"/>
      </rPr>
      <t>&lt;</t>
    </r>
    <r>
      <rPr>
        <sz val="14"/>
        <rFont val="Arial"/>
        <family val="2"/>
      </rPr>
      <t>= 8 - niveau 1</t>
    </r>
  </si>
  <si>
    <r>
      <rPr>
        <sz val="14"/>
        <color rgb="FF111111"/>
        <rFont val="Arial"/>
        <family val="2"/>
      </rPr>
      <t>224.48</t>
    </r>
  </si>
  <si>
    <r>
      <rPr>
        <sz val="14"/>
        <color rgb="FF282828"/>
        <rFont val="Arial"/>
        <family val="2"/>
      </rPr>
      <t xml:space="preserve">3 </t>
    </r>
    <r>
      <rPr>
        <sz val="14"/>
        <color rgb="FF111111"/>
        <rFont val="Arial"/>
        <family val="2"/>
      </rPr>
      <t>367.23</t>
    </r>
  </si>
  <si>
    <r>
      <rPr>
        <sz val="14"/>
        <color rgb="FF111111"/>
        <rFont val="Arial"/>
        <family val="2"/>
      </rPr>
      <t xml:space="preserve">Arthroses du genou
avec </t>
    </r>
    <r>
      <rPr>
        <sz val="14"/>
        <rFont val="Arial"/>
        <family val="2"/>
      </rPr>
      <t xml:space="preserve">implant </t>
    </r>
    <r>
      <rPr>
        <sz val="14"/>
        <color rgb="FF111111"/>
        <rFont val="Arial"/>
        <family val="2"/>
      </rPr>
      <t xml:space="preserve">articulaire, score </t>
    </r>
    <r>
      <rPr>
        <sz val="14"/>
        <rFont val="Arial"/>
        <family val="2"/>
      </rPr>
      <t xml:space="preserve">phy </t>
    </r>
    <r>
      <rPr>
        <sz val="14"/>
        <color rgb="FF282828"/>
        <rFont val="Arial"/>
        <family val="2"/>
      </rPr>
      <t>&lt;</t>
    </r>
    <r>
      <rPr>
        <sz val="14"/>
        <rFont val="Arial"/>
        <family val="2"/>
      </rPr>
      <t xml:space="preserve">= </t>
    </r>
    <r>
      <rPr>
        <sz val="14"/>
        <color rgb="FF111111"/>
        <rFont val="Arial"/>
        <family val="2"/>
      </rPr>
      <t xml:space="preserve">8 </t>
    </r>
    <r>
      <rPr>
        <sz val="14"/>
        <rFont val="Arial"/>
        <family val="2"/>
      </rPr>
      <t xml:space="preserve">- </t>
    </r>
    <r>
      <rPr>
        <sz val="14"/>
        <color rgb="FF111111"/>
        <rFont val="Arial"/>
        <family val="2"/>
      </rPr>
      <t>niveau 2</t>
    </r>
  </si>
  <si>
    <r>
      <rPr>
        <sz val="14"/>
        <color rgb="FF111111"/>
        <rFont val="Arial"/>
        <family val="2"/>
      </rPr>
      <t>240.34</t>
    </r>
  </si>
  <si>
    <r>
      <rPr>
        <sz val="14"/>
        <color rgb="FF111111"/>
        <rFont val="Arial"/>
        <family val="2"/>
      </rPr>
      <t>3 605.16</t>
    </r>
  </si>
  <si>
    <r>
      <rPr>
        <sz val="14"/>
        <color rgb="FF111111"/>
        <rFont val="Arial"/>
        <family val="2"/>
      </rPr>
      <t>0841BO</t>
    </r>
  </si>
  <si>
    <r>
      <rPr>
        <sz val="14"/>
        <color rgb="FF111111"/>
        <rFont val="Arial"/>
        <family val="2"/>
      </rPr>
      <t xml:space="preserve">Arthroses du genou avec implant </t>
    </r>
    <r>
      <rPr>
        <sz val="14"/>
        <color rgb="FF282828"/>
        <rFont val="Arial"/>
        <family val="2"/>
      </rPr>
      <t>a</t>
    </r>
    <r>
      <rPr>
        <sz val="14"/>
        <rFont val="Arial"/>
        <family val="2"/>
      </rPr>
      <t>rticul</t>
    </r>
    <r>
      <rPr>
        <sz val="14"/>
        <color rgb="FF282828"/>
        <rFont val="Arial"/>
        <family val="2"/>
      </rPr>
      <t>ai</t>
    </r>
    <r>
      <rPr>
        <sz val="14"/>
        <rFont val="Arial"/>
        <family val="2"/>
      </rPr>
      <t>r</t>
    </r>
    <r>
      <rPr>
        <sz val="14"/>
        <color rgb="FF282828"/>
        <rFont val="Arial"/>
        <family val="2"/>
      </rPr>
      <t xml:space="preserve">e, </t>
    </r>
    <r>
      <rPr>
        <sz val="14"/>
        <rFont val="Arial"/>
        <family val="2"/>
      </rPr>
      <t>s</t>
    </r>
    <r>
      <rPr>
        <sz val="14"/>
        <color rgb="FF282828"/>
        <rFont val="Arial"/>
        <family val="2"/>
      </rPr>
      <t>core</t>
    </r>
    <r>
      <rPr>
        <sz val="14"/>
        <color rgb="FF111111"/>
        <rFont val="Arial"/>
        <family val="2"/>
      </rPr>
      <t>phy [9,</t>
    </r>
    <r>
      <rPr>
        <sz val="14"/>
        <color rgb="FF282828"/>
        <rFont val="Arial"/>
        <family val="2"/>
      </rPr>
      <t xml:space="preserve">12] </t>
    </r>
    <r>
      <rPr>
        <sz val="14"/>
        <rFont val="Arial"/>
        <family val="2"/>
      </rPr>
      <t xml:space="preserve">- </t>
    </r>
    <r>
      <rPr>
        <sz val="14"/>
        <color rgb="FF111111"/>
        <rFont val="Arial"/>
        <family val="2"/>
      </rPr>
      <t xml:space="preserve">zéro </t>
    </r>
    <r>
      <rPr>
        <sz val="14"/>
        <rFont val="Arial"/>
        <family val="2"/>
      </rPr>
      <t>iour</t>
    </r>
  </si>
  <si>
    <r>
      <rPr>
        <sz val="14"/>
        <color rgb="FF111111"/>
        <rFont val="Arial"/>
        <family val="2"/>
      </rPr>
      <t>149.34</t>
    </r>
  </si>
  <si>
    <r>
      <rPr>
        <sz val="14"/>
        <color rgb="FF282828"/>
        <rFont val="Arial"/>
        <family val="2"/>
      </rPr>
      <t>A</t>
    </r>
    <r>
      <rPr>
        <sz val="14"/>
        <rFont val="Arial"/>
        <family val="2"/>
      </rPr>
      <t>rthrose</t>
    </r>
    <r>
      <rPr>
        <sz val="14"/>
        <color rgb="FF282828"/>
        <rFont val="Arial"/>
        <family val="2"/>
      </rPr>
      <t xml:space="preserve">s </t>
    </r>
    <r>
      <rPr>
        <sz val="14"/>
        <color rgb="FF111111"/>
        <rFont val="Arial"/>
        <family val="2"/>
      </rPr>
      <t xml:space="preserve">du genou avec </t>
    </r>
    <r>
      <rPr>
        <sz val="14"/>
        <rFont val="Arial"/>
        <family val="2"/>
      </rPr>
      <t xml:space="preserve">implant </t>
    </r>
    <r>
      <rPr>
        <sz val="14"/>
        <color rgb="FF111111"/>
        <rFont val="Arial"/>
        <family val="2"/>
      </rPr>
      <t xml:space="preserve">articulaire, score phy </t>
    </r>
    <r>
      <rPr>
        <sz val="14"/>
        <rFont val="Arial"/>
        <family val="2"/>
      </rPr>
      <t>[9</t>
    </r>
    <r>
      <rPr>
        <sz val="14"/>
        <color rgb="FF282828"/>
        <rFont val="Arial"/>
        <family val="2"/>
      </rPr>
      <t>,</t>
    </r>
    <r>
      <rPr>
        <sz val="14"/>
        <color rgb="FF111111"/>
        <rFont val="Arial"/>
        <family val="2"/>
      </rPr>
      <t>12)</t>
    </r>
    <r>
      <rPr>
        <sz val="14"/>
        <rFont val="Arial"/>
        <family val="2"/>
      </rPr>
      <t xml:space="preserve">- </t>
    </r>
    <r>
      <rPr>
        <b/>
        <sz val="14"/>
        <rFont val="Arial"/>
        <family val="2"/>
      </rPr>
      <t>nive</t>
    </r>
    <r>
      <rPr>
        <b/>
        <sz val="14"/>
        <color rgb="FF282828"/>
        <rFont val="Arial"/>
        <family val="2"/>
      </rPr>
      <t xml:space="preserve">au </t>
    </r>
    <r>
      <rPr>
        <b/>
        <sz val="14"/>
        <rFont val="Arial"/>
        <family val="2"/>
      </rPr>
      <t>1</t>
    </r>
  </si>
  <si>
    <r>
      <rPr>
        <sz val="14"/>
        <color rgb="FF111111"/>
        <rFont val="Arial"/>
        <family val="2"/>
      </rPr>
      <t>285.53</t>
    </r>
  </si>
  <si>
    <r>
      <rPr>
        <b/>
        <sz val="14"/>
        <rFont val="Arial"/>
        <family val="2"/>
      </rPr>
      <t xml:space="preserve">4 </t>
    </r>
    <r>
      <rPr>
        <sz val="14"/>
        <color rgb="FF111111"/>
        <rFont val="Arial"/>
        <family val="2"/>
      </rPr>
      <t>282.90</t>
    </r>
  </si>
  <si>
    <r>
      <rPr>
        <sz val="14"/>
        <color rgb="FF111111"/>
        <rFont val="Arial"/>
        <family val="2"/>
      </rPr>
      <t xml:space="preserve">Arthroses du genou avec </t>
    </r>
    <r>
      <rPr>
        <sz val="14"/>
        <rFont val="Arial"/>
        <family val="2"/>
      </rPr>
      <t xml:space="preserve">implant </t>
    </r>
    <r>
      <rPr>
        <sz val="14"/>
        <color rgb="FF111111"/>
        <rFont val="Arial"/>
        <family val="2"/>
      </rPr>
      <t xml:space="preserve">articulaire, </t>
    </r>
    <r>
      <rPr>
        <sz val="14"/>
        <rFont val="Arial"/>
        <family val="2"/>
      </rPr>
      <t>s</t>
    </r>
    <r>
      <rPr>
        <sz val="14"/>
        <color rgb="FF282828"/>
        <rFont val="Arial"/>
        <family val="2"/>
      </rPr>
      <t>core</t>
    </r>
    <r>
      <rPr>
        <sz val="14"/>
        <color rgb="FF111111"/>
        <rFont val="Arial"/>
        <family val="2"/>
      </rPr>
      <t xml:space="preserve">phy </t>
    </r>
    <r>
      <rPr>
        <sz val="14"/>
        <rFont val="Arial"/>
        <family val="2"/>
      </rPr>
      <t>[9,</t>
    </r>
    <r>
      <rPr>
        <sz val="14"/>
        <color rgb="FF282828"/>
        <rFont val="Arial"/>
        <family val="2"/>
      </rPr>
      <t xml:space="preserve">12] </t>
    </r>
    <r>
      <rPr>
        <sz val="14"/>
        <rFont val="Arial"/>
        <family val="2"/>
      </rPr>
      <t xml:space="preserve">- </t>
    </r>
    <r>
      <rPr>
        <sz val="14"/>
        <color rgb="FF111111"/>
        <rFont val="Arial"/>
        <family val="2"/>
      </rPr>
      <t>niveau 2</t>
    </r>
  </si>
  <si>
    <r>
      <rPr>
        <sz val="14"/>
        <color rgb="FF111111"/>
        <rFont val="Arial"/>
        <family val="2"/>
      </rPr>
      <t>331.06</t>
    </r>
  </si>
  <si>
    <r>
      <rPr>
        <b/>
        <sz val="14"/>
        <rFont val="Arial"/>
        <family val="2"/>
      </rPr>
      <t xml:space="preserve">4 </t>
    </r>
    <r>
      <rPr>
        <sz val="14"/>
        <color rgb="FF111111"/>
        <rFont val="Arial"/>
        <family val="2"/>
      </rPr>
      <t>965.83</t>
    </r>
  </si>
  <si>
    <r>
      <rPr>
        <sz val="14"/>
        <color rgb="FF282828"/>
        <rFont val="Arial"/>
        <family val="2"/>
      </rPr>
      <t>A</t>
    </r>
    <r>
      <rPr>
        <sz val="14"/>
        <rFont val="Arial"/>
        <family val="2"/>
      </rPr>
      <t>rthrose</t>
    </r>
    <r>
      <rPr>
        <sz val="14"/>
        <color rgb="FF282828"/>
        <rFont val="Arial"/>
        <family val="2"/>
      </rPr>
      <t xml:space="preserve">s </t>
    </r>
    <r>
      <rPr>
        <sz val="14"/>
        <color rgb="FF111111"/>
        <rFont val="Arial"/>
        <family val="2"/>
      </rPr>
      <t xml:space="preserve">du genou
avec </t>
    </r>
    <r>
      <rPr>
        <sz val="14"/>
        <rFont val="Arial"/>
        <family val="2"/>
      </rPr>
      <t xml:space="preserve">implant </t>
    </r>
    <r>
      <rPr>
        <sz val="14"/>
        <color rgb="FF111111"/>
        <rFont val="Arial"/>
        <family val="2"/>
      </rPr>
      <t xml:space="preserve">articulaire, score phy &gt;= </t>
    </r>
    <r>
      <rPr>
        <sz val="14"/>
        <rFont val="Arial"/>
        <family val="2"/>
      </rPr>
      <t>1</t>
    </r>
    <r>
      <rPr>
        <sz val="14"/>
        <color rgb="FF282828"/>
        <rFont val="Arial"/>
        <family val="2"/>
      </rPr>
      <t xml:space="preserve">3 </t>
    </r>
    <r>
      <rPr>
        <sz val="14"/>
        <rFont val="Arial"/>
        <family val="2"/>
      </rPr>
      <t>- nive</t>
    </r>
    <r>
      <rPr>
        <sz val="14"/>
        <color rgb="FF282828"/>
        <rFont val="Arial"/>
        <family val="2"/>
      </rPr>
      <t xml:space="preserve">au </t>
    </r>
    <r>
      <rPr>
        <sz val="14"/>
        <rFont val="Arial"/>
        <family val="2"/>
      </rPr>
      <t>1</t>
    </r>
  </si>
  <si>
    <r>
      <rPr>
        <sz val="14"/>
        <color rgb="FF111111"/>
        <rFont val="Arial"/>
        <family val="2"/>
      </rPr>
      <t>250.14</t>
    </r>
  </si>
  <si>
    <r>
      <rPr>
        <sz val="14"/>
        <color rgb="FF111111"/>
        <rFont val="Arial"/>
        <family val="2"/>
      </rPr>
      <t>5 503.17</t>
    </r>
  </si>
  <si>
    <r>
      <rPr>
        <sz val="14"/>
        <color rgb="FF111111"/>
        <rFont val="Arial"/>
        <family val="2"/>
      </rPr>
      <t xml:space="preserve">Arthroses du genou avec </t>
    </r>
    <r>
      <rPr>
        <sz val="14"/>
        <rFont val="Arial"/>
        <family val="2"/>
      </rPr>
      <t xml:space="preserve">implant </t>
    </r>
    <r>
      <rPr>
        <sz val="14"/>
        <color rgb="FF111111"/>
        <rFont val="Arial"/>
        <family val="2"/>
      </rPr>
      <t xml:space="preserve">articulaire, </t>
    </r>
    <r>
      <rPr>
        <sz val="14"/>
        <rFont val="Arial"/>
        <family val="2"/>
      </rPr>
      <t>s</t>
    </r>
    <r>
      <rPr>
        <sz val="14"/>
        <color rgb="FF282828"/>
        <rFont val="Arial"/>
        <family val="2"/>
      </rPr>
      <t>core</t>
    </r>
    <r>
      <rPr>
        <sz val="14"/>
        <color rgb="FF111111"/>
        <rFont val="Arial"/>
        <family val="2"/>
      </rPr>
      <t xml:space="preserve">phy </t>
    </r>
    <r>
      <rPr>
        <sz val="14"/>
        <color rgb="FF282828"/>
        <rFont val="Arial"/>
        <family val="2"/>
      </rPr>
      <t>&gt;</t>
    </r>
    <r>
      <rPr>
        <sz val="14"/>
        <rFont val="Arial"/>
        <family val="2"/>
      </rPr>
      <t xml:space="preserve">= 13 - </t>
    </r>
    <r>
      <rPr>
        <sz val="14"/>
        <color rgb="FF111111"/>
        <rFont val="Arial"/>
        <family val="2"/>
      </rPr>
      <t>niveau 2</t>
    </r>
  </si>
  <si>
    <r>
      <t xml:space="preserve">1 </t>
    </r>
    <r>
      <rPr>
        <sz val="14"/>
        <color rgb="FF111111"/>
        <rFont val="Arial"/>
        <family val="2"/>
      </rPr>
      <t>621</t>
    </r>
    <r>
      <rPr>
        <sz val="14"/>
        <color rgb="FF565656"/>
        <rFont val="Arial"/>
        <family val="2"/>
      </rPr>
      <t>,</t>
    </r>
    <r>
      <rPr>
        <sz val="14"/>
        <color rgb="FF282828"/>
        <rFont val="Arial"/>
        <family val="2"/>
      </rPr>
      <t>91</t>
    </r>
  </si>
  <si>
    <r>
      <rPr>
        <sz val="14"/>
        <color rgb="FF111111"/>
        <rFont val="Arial"/>
        <family val="2"/>
      </rPr>
      <t>184.82</t>
    </r>
  </si>
  <si>
    <r>
      <rPr>
        <sz val="14"/>
        <color rgb="FF111111"/>
        <rFont val="Arial"/>
        <family val="2"/>
      </rPr>
      <t>9 384.44</t>
    </r>
  </si>
  <si>
    <r>
      <rPr>
        <sz val="14"/>
        <color rgb="FF282828"/>
        <rFont val="Arial"/>
        <family val="2"/>
      </rPr>
      <t>A</t>
    </r>
    <r>
      <rPr>
        <sz val="14"/>
        <rFont val="Arial"/>
        <family val="2"/>
      </rPr>
      <t>rthr</t>
    </r>
    <r>
      <rPr>
        <sz val="14"/>
        <color rgb="FF282828"/>
        <rFont val="Arial"/>
        <family val="2"/>
      </rPr>
      <t xml:space="preserve">oses </t>
    </r>
    <r>
      <rPr>
        <sz val="14"/>
        <color rgb="FF111111"/>
        <rFont val="Arial"/>
        <family val="2"/>
      </rPr>
      <t xml:space="preserve">de </t>
    </r>
    <r>
      <rPr>
        <sz val="14"/>
        <rFont val="Arial"/>
        <family val="2"/>
      </rPr>
      <t xml:space="preserve">! </t>
    </r>
    <r>
      <rPr>
        <sz val="14"/>
        <color rgb="FF282828"/>
        <rFont val="Arial"/>
        <family val="2"/>
      </rPr>
      <t>épau</t>
    </r>
    <r>
      <rPr>
        <sz val="14"/>
        <rFont val="Arial"/>
        <family val="2"/>
      </rPr>
      <t>l</t>
    </r>
    <r>
      <rPr>
        <sz val="14"/>
        <color rgb="FF282828"/>
        <rFont val="Arial"/>
        <family val="2"/>
      </rPr>
      <t xml:space="preserve">e avec </t>
    </r>
    <r>
      <rPr>
        <sz val="14"/>
        <rFont val="Arial"/>
        <family val="2"/>
      </rPr>
      <t xml:space="preserve">implant </t>
    </r>
    <r>
      <rPr>
        <sz val="14"/>
        <color rgb="FF111111"/>
        <rFont val="Arial"/>
        <family val="2"/>
      </rPr>
      <t xml:space="preserve">articulaire, score phy </t>
    </r>
    <r>
      <rPr>
        <sz val="14"/>
        <rFont val="Arial"/>
        <family val="2"/>
      </rPr>
      <t xml:space="preserve">&lt;= </t>
    </r>
    <r>
      <rPr>
        <sz val="14"/>
        <color rgb="FF111111"/>
        <rFont val="Arial"/>
        <family val="2"/>
      </rPr>
      <t xml:space="preserve">8 </t>
    </r>
    <r>
      <rPr>
        <sz val="14"/>
        <rFont val="Arial"/>
        <family val="2"/>
      </rPr>
      <t>- z</t>
    </r>
    <r>
      <rPr>
        <sz val="14"/>
        <color rgb="FF282828"/>
        <rFont val="Arial"/>
        <family val="2"/>
      </rPr>
      <t xml:space="preserve">ero </t>
    </r>
    <r>
      <rPr>
        <sz val="14"/>
        <color rgb="FF111111"/>
        <rFont val="Arial"/>
        <family val="2"/>
      </rPr>
      <t>iour</t>
    </r>
  </si>
  <si>
    <r>
      <rPr>
        <sz val="14"/>
        <color rgb="FF111111"/>
        <rFont val="Arial"/>
        <family val="2"/>
      </rPr>
      <t>146.54</t>
    </r>
  </si>
  <si>
    <r>
      <rPr>
        <sz val="14"/>
        <color rgb="FF111111"/>
        <rFont val="Arial"/>
        <family val="2"/>
      </rPr>
      <t xml:space="preserve">Arthroses de </t>
    </r>
    <r>
      <rPr>
        <sz val="14"/>
        <rFont val="Arial"/>
        <family val="2"/>
      </rPr>
      <t>l</t>
    </r>
    <r>
      <rPr>
        <sz val="14"/>
        <color rgb="FF565656"/>
        <rFont val="Arial"/>
        <family val="2"/>
      </rPr>
      <t>'</t>
    </r>
    <r>
      <rPr>
        <sz val="14"/>
        <color rgb="FF282828"/>
        <rFont val="Arial"/>
        <family val="2"/>
      </rPr>
      <t>épa</t>
    </r>
    <r>
      <rPr>
        <sz val="14"/>
        <rFont val="Arial"/>
        <family val="2"/>
      </rPr>
      <t>ul</t>
    </r>
    <r>
      <rPr>
        <sz val="14"/>
        <color rgb="FF282828"/>
        <rFont val="Arial"/>
        <family val="2"/>
      </rPr>
      <t xml:space="preserve">e
</t>
    </r>
    <r>
      <rPr>
        <sz val="14"/>
        <color rgb="FF111111"/>
        <rFont val="Arial"/>
        <family val="2"/>
      </rPr>
      <t xml:space="preserve">avec </t>
    </r>
    <r>
      <rPr>
        <sz val="14"/>
        <rFont val="Arial"/>
        <family val="2"/>
      </rPr>
      <t>implant articulair</t>
    </r>
    <r>
      <rPr>
        <sz val="14"/>
        <color rgb="FF282828"/>
        <rFont val="Arial"/>
        <family val="2"/>
      </rPr>
      <t>e</t>
    </r>
    <r>
      <rPr>
        <sz val="14"/>
        <rFont val="Arial"/>
        <family val="2"/>
      </rPr>
      <t xml:space="preserve">, </t>
    </r>
    <r>
      <rPr>
        <sz val="14"/>
        <color rgb="FF111111"/>
        <rFont val="Arial"/>
        <family val="2"/>
      </rPr>
      <t xml:space="preserve">score </t>
    </r>
    <r>
      <rPr>
        <sz val="14"/>
        <rFont val="Arial"/>
        <family val="2"/>
      </rPr>
      <t xml:space="preserve">phy </t>
    </r>
    <r>
      <rPr>
        <sz val="14"/>
        <color rgb="FF111111"/>
        <rFont val="Arial"/>
        <family val="2"/>
      </rPr>
      <t xml:space="preserve">&lt;= 8 </t>
    </r>
    <r>
      <rPr>
        <sz val="14"/>
        <rFont val="Arial"/>
        <family val="2"/>
      </rPr>
      <t>- niveau 1</t>
    </r>
  </si>
  <si>
    <r>
      <rPr>
        <sz val="14"/>
        <color rgb="FF111111"/>
        <rFont val="Arial"/>
        <family val="2"/>
      </rPr>
      <t>169.66</t>
    </r>
  </si>
  <si>
    <r>
      <t xml:space="preserve">4 </t>
    </r>
    <r>
      <rPr>
        <sz val="14"/>
        <color rgb="FF111111"/>
        <rFont val="Arial"/>
        <family val="2"/>
      </rPr>
      <t>920.64</t>
    </r>
  </si>
  <si>
    <r>
      <rPr>
        <sz val="14"/>
        <color rgb="FF282828"/>
        <rFont val="Arial"/>
        <family val="2"/>
      </rPr>
      <t>A</t>
    </r>
    <r>
      <rPr>
        <sz val="14"/>
        <rFont val="Arial"/>
        <family val="2"/>
      </rPr>
      <t>rthr</t>
    </r>
    <r>
      <rPr>
        <sz val="14"/>
        <color rgb="FF282828"/>
        <rFont val="Arial"/>
        <family val="2"/>
      </rPr>
      <t xml:space="preserve">oses </t>
    </r>
    <r>
      <rPr>
        <sz val="14"/>
        <color rgb="FF111111"/>
        <rFont val="Arial"/>
        <family val="2"/>
      </rPr>
      <t xml:space="preserve">de </t>
    </r>
    <r>
      <rPr>
        <sz val="14"/>
        <rFont val="Arial"/>
        <family val="2"/>
      </rPr>
      <t xml:space="preserve">! </t>
    </r>
    <r>
      <rPr>
        <sz val="14"/>
        <color rgb="FF282828"/>
        <rFont val="Arial"/>
        <family val="2"/>
      </rPr>
      <t>épau</t>
    </r>
    <r>
      <rPr>
        <sz val="14"/>
        <rFont val="Arial"/>
        <family val="2"/>
      </rPr>
      <t>l</t>
    </r>
    <r>
      <rPr>
        <sz val="14"/>
        <color rgb="FF282828"/>
        <rFont val="Arial"/>
        <family val="2"/>
      </rPr>
      <t xml:space="preserve">e </t>
    </r>
    <r>
      <rPr>
        <sz val="14"/>
        <color rgb="FF111111"/>
        <rFont val="Arial"/>
        <family val="2"/>
      </rPr>
      <t xml:space="preserve">avec implant </t>
    </r>
    <r>
      <rPr>
        <sz val="14"/>
        <color rgb="FF282828"/>
        <rFont val="Arial"/>
        <family val="2"/>
      </rPr>
      <t>a</t>
    </r>
    <r>
      <rPr>
        <sz val="14"/>
        <rFont val="Arial"/>
        <family val="2"/>
      </rPr>
      <t>rticulair</t>
    </r>
    <r>
      <rPr>
        <sz val="14"/>
        <color rgb="FF282828"/>
        <rFont val="Arial"/>
        <family val="2"/>
      </rPr>
      <t xml:space="preserve">e, </t>
    </r>
    <r>
      <rPr>
        <sz val="14"/>
        <color rgb="FF111111"/>
        <rFont val="Arial"/>
        <family val="2"/>
      </rPr>
      <t xml:space="preserve">score phy &lt;= </t>
    </r>
    <r>
      <rPr>
        <sz val="14"/>
        <color rgb="FF282828"/>
        <rFont val="Arial"/>
        <family val="2"/>
      </rPr>
      <t xml:space="preserve">8 </t>
    </r>
    <r>
      <rPr>
        <sz val="14"/>
        <rFont val="Arial"/>
        <family val="2"/>
      </rPr>
      <t>- ni</t>
    </r>
    <r>
      <rPr>
        <sz val="14"/>
        <color rgb="FF282828"/>
        <rFont val="Arial"/>
        <family val="2"/>
      </rPr>
      <t xml:space="preserve">veau </t>
    </r>
    <r>
      <rPr>
        <sz val="14"/>
        <color rgb="FF111111"/>
        <rFont val="Arial"/>
        <family val="2"/>
      </rPr>
      <t>2</t>
    </r>
  </si>
  <si>
    <r>
      <rPr>
        <sz val="14"/>
        <color rgb="FF111111"/>
        <rFont val="Arial"/>
        <family val="2"/>
      </rPr>
      <t>241.76</t>
    </r>
  </si>
  <si>
    <r>
      <rPr>
        <sz val="14"/>
        <color rgb="FF111111"/>
        <rFont val="Arial"/>
        <family val="2"/>
      </rPr>
      <t>7 011.04</t>
    </r>
  </si>
  <si>
    <r>
      <rPr>
        <sz val="14"/>
        <rFont val="Arial"/>
        <family val="2"/>
      </rPr>
      <t xml:space="preserve">Arthroses de l'épaule avec implant </t>
    </r>
    <r>
      <rPr>
        <sz val="14"/>
        <color rgb="FF111111"/>
        <rFont val="Arial"/>
        <family val="2"/>
      </rPr>
      <t xml:space="preserve">articulaire, </t>
    </r>
    <r>
      <rPr>
        <sz val="14"/>
        <rFont val="Arial"/>
        <family val="2"/>
      </rPr>
      <t>score phy &gt;= 9 - zéro jour</t>
    </r>
  </si>
  <si>
    <r>
      <rPr>
        <sz val="14"/>
        <color rgb="FF111111"/>
        <rFont val="Arial"/>
        <family val="2"/>
      </rPr>
      <t>152.31</t>
    </r>
  </si>
  <si>
    <r>
      <rPr>
        <sz val="14"/>
        <rFont val="Arial"/>
        <family val="2"/>
      </rPr>
      <t xml:space="preserve">Arthroses </t>
    </r>
    <r>
      <rPr>
        <sz val="14"/>
        <color rgb="FF111111"/>
        <rFont val="Arial"/>
        <family val="2"/>
      </rPr>
      <t xml:space="preserve">de </t>
    </r>
    <r>
      <rPr>
        <sz val="14"/>
        <rFont val="Arial"/>
        <family val="2"/>
      </rPr>
      <t xml:space="preserve">l'épaule </t>
    </r>
    <r>
      <rPr>
        <sz val="14"/>
        <color rgb="FF111111"/>
        <rFont val="Arial"/>
        <family val="2"/>
      </rPr>
      <t xml:space="preserve">avec </t>
    </r>
    <r>
      <rPr>
        <sz val="14"/>
        <rFont val="Arial"/>
        <family val="2"/>
      </rPr>
      <t xml:space="preserve">implant </t>
    </r>
    <r>
      <rPr>
        <sz val="14"/>
        <color rgb="FF111111"/>
        <rFont val="Arial"/>
        <family val="2"/>
      </rPr>
      <t xml:space="preserve">articulaire, </t>
    </r>
    <r>
      <rPr>
        <sz val="14"/>
        <rFont val="Arial"/>
        <family val="2"/>
      </rPr>
      <t xml:space="preserve">score phy </t>
    </r>
    <r>
      <rPr>
        <sz val="14"/>
        <color rgb="FF111111"/>
        <rFont val="Arial"/>
        <family val="2"/>
      </rPr>
      <t xml:space="preserve">&gt;= </t>
    </r>
    <r>
      <rPr>
        <sz val="14"/>
        <rFont val="Arial"/>
        <family val="2"/>
      </rPr>
      <t>9 - niveau 1</t>
    </r>
  </si>
  <si>
    <r>
      <t xml:space="preserve">180 </t>
    </r>
    <r>
      <rPr>
        <sz val="14"/>
        <color rgb="FF111111"/>
        <rFont val="Arial"/>
        <family val="2"/>
      </rPr>
      <t>88</t>
    </r>
  </si>
  <si>
    <r>
      <rPr>
        <sz val="14"/>
        <color rgb="FF111111"/>
        <rFont val="Arial"/>
        <family val="2"/>
      </rPr>
      <t>180.88</t>
    </r>
  </si>
  <si>
    <r>
      <rPr>
        <sz val="14"/>
        <rFont val="Arial"/>
        <family val="2"/>
      </rPr>
      <t xml:space="preserve">Arthroses de l'épaule avec implant </t>
    </r>
    <r>
      <rPr>
        <sz val="14"/>
        <color rgb="FF111111"/>
        <rFont val="Arial"/>
        <family val="2"/>
      </rPr>
      <t xml:space="preserve">articulaire, </t>
    </r>
    <r>
      <rPr>
        <sz val="14"/>
        <rFont val="Arial"/>
        <family val="2"/>
      </rPr>
      <t xml:space="preserve">score phy &gt;= </t>
    </r>
    <r>
      <rPr>
        <sz val="14"/>
        <color rgb="FF111111"/>
        <rFont val="Arial"/>
        <family val="2"/>
      </rPr>
      <t xml:space="preserve">9 </t>
    </r>
    <r>
      <rPr>
        <sz val="14"/>
        <rFont val="Arial"/>
        <family val="2"/>
      </rPr>
      <t>- niveau 2</t>
    </r>
  </si>
  <si>
    <r>
      <t xml:space="preserve">9 </t>
    </r>
    <r>
      <rPr>
        <sz val="14"/>
        <color rgb="FF111111"/>
        <rFont val="Arial"/>
        <family val="2"/>
      </rPr>
      <t>210.60</t>
    </r>
  </si>
  <si>
    <r>
      <rPr>
        <sz val="14"/>
        <rFont val="Arial"/>
        <family val="2"/>
      </rPr>
      <t xml:space="preserve">Autres affectioris du système ostéo- articulaire, score phy </t>
    </r>
    <r>
      <rPr>
        <sz val="14"/>
        <color rgb="FF111111"/>
        <rFont val="Arial"/>
        <family val="2"/>
      </rPr>
      <t xml:space="preserve">&lt;= </t>
    </r>
    <r>
      <rPr>
        <sz val="14"/>
        <rFont val="Arial"/>
        <family val="2"/>
      </rPr>
      <t>8 - zéro jour</t>
    </r>
  </si>
  <si>
    <r>
      <rPr>
        <sz val="14"/>
        <color rgb="FF111111"/>
        <rFont val="Arial"/>
        <family val="2"/>
      </rPr>
      <t>140.18</t>
    </r>
  </si>
  <si>
    <r>
      <rPr>
        <sz val="14"/>
        <color rgb="FF111111"/>
        <rFont val="Arial"/>
        <family val="2"/>
      </rPr>
      <t>0869A1</t>
    </r>
  </si>
  <si>
    <r>
      <rPr>
        <sz val="14"/>
        <rFont val="Arial"/>
        <family val="2"/>
      </rPr>
      <t xml:space="preserve">Autres </t>
    </r>
    <r>
      <rPr>
        <sz val="14"/>
        <color rgb="FF111111"/>
        <rFont val="Arial"/>
        <family val="2"/>
      </rPr>
      <t xml:space="preserve">affections </t>
    </r>
    <r>
      <rPr>
        <sz val="14"/>
        <rFont val="Arial"/>
        <family val="2"/>
      </rPr>
      <t xml:space="preserve">du système ostèo- articulaire, score phy &lt;= 8 - niveau </t>
    </r>
    <r>
      <rPr>
        <sz val="14"/>
        <color rgb="FF111111"/>
        <rFont val="Arial"/>
        <family val="2"/>
      </rPr>
      <t>1</t>
    </r>
  </si>
  <si>
    <r>
      <t xml:space="preserve">3 </t>
    </r>
    <r>
      <rPr>
        <sz val="14"/>
        <color rgb="FF111111"/>
        <rFont val="Arial"/>
        <family val="2"/>
      </rPr>
      <t>140.30</t>
    </r>
  </si>
  <si>
    <r>
      <rPr>
        <sz val="14"/>
        <rFont val="Arial"/>
        <family val="2"/>
      </rPr>
      <t xml:space="preserve">Autres affectioris du système ostéo- articulaire, score </t>
    </r>
    <r>
      <rPr>
        <sz val="14"/>
        <color rgb="FF111111"/>
        <rFont val="Arial"/>
        <family val="2"/>
      </rPr>
      <t xml:space="preserve">phy &lt;= </t>
    </r>
    <r>
      <rPr>
        <sz val="14"/>
        <rFont val="Arial"/>
        <family val="2"/>
      </rPr>
      <t>8 - niveau 2</t>
    </r>
  </si>
  <si>
    <r>
      <t xml:space="preserve">3 </t>
    </r>
    <r>
      <rPr>
        <sz val="14"/>
        <color rgb="FF111111"/>
        <rFont val="Arial"/>
        <family val="2"/>
      </rPr>
      <t>642.38</t>
    </r>
  </si>
  <si>
    <r>
      <rPr>
        <sz val="14"/>
        <rFont val="Arial"/>
        <family val="2"/>
      </rPr>
      <t>Autres affe</t>
    </r>
    <r>
      <rPr>
        <sz val="14"/>
        <color rgb="FF111111"/>
        <rFont val="Arial"/>
        <family val="2"/>
      </rPr>
      <t>et</t>
    </r>
    <r>
      <rPr>
        <sz val="14"/>
        <rFont val="Arial"/>
        <family val="2"/>
      </rPr>
      <t xml:space="preserve">ions du système ostéo- articulaire </t>
    </r>
    <r>
      <rPr>
        <sz val="14"/>
        <color rgb="FF3F3F3F"/>
        <rFont val="Arial"/>
        <family val="2"/>
      </rPr>
      <t xml:space="preserve">, </t>
    </r>
    <r>
      <rPr>
        <sz val="14"/>
        <rFont val="Arial"/>
        <family val="2"/>
      </rPr>
      <t>s</t>
    </r>
    <r>
      <rPr>
        <sz val="14"/>
        <color rgb="FF262626"/>
        <rFont val="Arial"/>
        <family val="2"/>
      </rPr>
      <t>co</t>
    </r>
    <r>
      <rPr>
        <sz val="14"/>
        <rFont val="Arial"/>
        <family val="2"/>
      </rPr>
      <t>re phy &gt;= 9 - zéro jour</t>
    </r>
  </si>
  <si>
    <r>
      <rPr>
        <sz val="14"/>
        <color rgb="FF111111"/>
        <rFont val="Arial"/>
        <family val="2"/>
      </rPr>
      <t>165.36</t>
    </r>
  </si>
  <si>
    <r>
      <rPr>
        <sz val="14"/>
        <rFont val="Arial"/>
        <family val="2"/>
      </rPr>
      <t xml:space="preserve">Autres affectioris du système ostéo- </t>
    </r>
    <r>
      <rPr>
        <sz val="14"/>
        <color rgb="FF111111"/>
        <rFont val="Arial"/>
        <family val="2"/>
      </rPr>
      <t xml:space="preserve">articulaire, score phy </t>
    </r>
    <r>
      <rPr>
        <sz val="14"/>
        <color rgb="FF262626"/>
        <rFont val="Arial"/>
        <family val="2"/>
      </rPr>
      <t>&gt;</t>
    </r>
    <r>
      <rPr>
        <sz val="14"/>
        <rFont val="Arial"/>
        <family val="2"/>
      </rPr>
      <t xml:space="preserve">= </t>
    </r>
    <r>
      <rPr>
        <sz val="14"/>
        <color rgb="FF111111"/>
        <rFont val="Arial"/>
        <family val="2"/>
      </rPr>
      <t xml:space="preserve">9 </t>
    </r>
    <r>
      <rPr>
        <sz val="14"/>
        <rFont val="Arial"/>
        <family val="2"/>
      </rPr>
      <t xml:space="preserve">- </t>
    </r>
    <r>
      <rPr>
        <sz val="14"/>
        <color rgb="FF111111"/>
        <rFont val="Arial"/>
        <family val="2"/>
      </rPr>
      <t>niveau 1</t>
    </r>
  </si>
  <si>
    <r>
      <rPr>
        <sz val="14"/>
        <color rgb="FF111111"/>
        <rFont val="Arial"/>
        <family val="2"/>
      </rPr>
      <t>284.36</t>
    </r>
  </si>
  <si>
    <r>
      <t xml:space="preserve">4 </t>
    </r>
    <r>
      <rPr>
        <sz val="14"/>
        <color rgb="FF111111"/>
        <rFont val="Arial"/>
        <family val="2"/>
      </rPr>
      <t>265.41</t>
    </r>
  </si>
  <si>
    <r>
      <rPr>
        <sz val="14"/>
        <color rgb="FF111111"/>
        <rFont val="Arial"/>
        <family val="2"/>
      </rPr>
      <t xml:space="preserve">Autres affeetions du système ostéo- articulaire, score phy </t>
    </r>
    <r>
      <rPr>
        <sz val="14"/>
        <color rgb="FF3F3F3F"/>
        <rFont val="Arial"/>
        <family val="2"/>
      </rPr>
      <t>&gt;</t>
    </r>
    <r>
      <rPr>
        <sz val="14"/>
        <rFont val="Arial"/>
        <family val="2"/>
      </rPr>
      <t xml:space="preserve">= </t>
    </r>
    <r>
      <rPr>
        <sz val="14"/>
        <color rgb="FF111111"/>
        <rFont val="Arial"/>
        <family val="2"/>
      </rPr>
      <t xml:space="preserve">9 </t>
    </r>
    <r>
      <rPr>
        <sz val="14"/>
        <rFont val="Arial"/>
        <family val="2"/>
      </rPr>
      <t xml:space="preserve">- </t>
    </r>
    <r>
      <rPr>
        <sz val="14"/>
        <color rgb="FF111111"/>
        <rFont val="Arial"/>
        <family val="2"/>
      </rPr>
      <t>niveau 2</t>
    </r>
  </si>
  <si>
    <r>
      <t xml:space="preserve">1 </t>
    </r>
    <r>
      <rPr>
        <sz val="14"/>
        <color rgb="FF111111"/>
        <rFont val="Arial"/>
        <family val="2"/>
      </rPr>
      <t>810,60</t>
    </r>
  </si>
  <si>
    <r>
      <rPr>
        <sz val="14"/>
        <color rgb="FF262626"/>
        <rFont val="Arial"/>
        <family val="2"/>
      </rPr>
      <t>175</t>
    </r>
    <r>
      <rPr>
        <sz val="14"/>
        <rFont val="Arial"/>
        <family val="2"/>
      </rPr>
      <t>.34</t>
    </r>
  </si>
  <si>
    <r>
      <rPr>
        <sz val="14"/>
        <color rgb="FF111111"/>
        <rFont val="Arial"/>
        <family val="2"/>
      </rPr>
      <t xml:space="preserve">10 </t>
    </r>
    <r>
      <rPr>
        <sz val="14"/>
        <rFont val="Arial"/>
        <family val="2"/>
      </rPr>
      <t>402.4</t>
    </r>
    <r>
      <rPr>
        <sz val="14"/>
        <color rgb="FF262626"/>
        <rFont val="Arial"/>
        <family val="2"/>
      </rPr>
      <t>3</t>
    </r>
  </si>
  <si>
    <r>
      <rPr>
        <sz val="14"/>
        <color rgb="FF111111"/>
        <rFont val="Arial"/>
        <family val="2"/>
      </rPr>
      <t>0870AO</t>
    </r>
  </si>
  <si>
    <r>
      <rPr>
        <sz val="14"/>
        <rFont val="Arial"/>
        <family val="2"/>
      </rPr>
      <t>Fra</t>
    </r>
    <r>
      <rPr>
        <sz val="14"/>
        <color rgb="FF262626"/>
        <rFont val="Arial"/>
        <family val="2"/>
      </rPr>
      <t>c</t>
    </r>
    <r>
      <rPr>
        <sz val="14"/>
        <rFont val="Arial"/>
        <family val="2"/>
      </rPr>
      <t>tur</t>
    </r>
    <r>
      <rPr>
        <sz val="14"/>
        <color rgb="FF262626"/>
        <rFont val="Arial"/>
        <family val="2"/>
      </rPr>
      <t xml:space="preserve">es </t>
    </r>
    <r>
      <rPr>
        <sz val="14"/>
        <rFont val="Arial"/>
        <family val="2"/>
      </rPr>
      <t xml:space="preserve">compliquées. </t>
    </r>
    <r>
      <rPr>
        <sz val="14"/>
        <color rgb="FF111111"/>
        <rFont val="Arial"/>
        <family val="2"/>
      </rPr>
      <t xml:space="preserve">score </t>
    </r>
    <r>
      <rPr>
        <sz val="14"/>
        <rFont val="Arial"/>
        <family val="2"/>
      </rPr>
      <t xml:space="preserve">phy &lt;= </t>
    </r>
    <r>
      <rPr>
        <sz val="14"/>
        <color rgb="FF111111"/>
        <rFont val="Arial"/>
        <family val="2"/>
      </rPr>
      <t xml:space="preserve">8 </t>
    </r>
    <r>
      <rPr>
        <sz val="14"/>
        <rFont val="Arial"/>
        <family val="2"/>
      </rPr>
      <t>- zéro jour</t>
    </r>
  </si>
  <si>
    <r>
      <rPr>
        <sz val="14"/>
        <color rgb="FF262626"/>
        <rFont val="Arial"/>
        <family val="2"/>
      </rPr>
      <t xml:space="preserve">127 </t>
    </r>
    <r>
      <rPr>
        <sz val="14"/>
        <rFont val="Arial"/>
        <family val="2"/>
      </rPr>
      <t>.8</t>
    </r>
    <r>
      <rPr>
        <sz val="14"/>
        <color rgb="FF262626"/>
        <rFont val="Arial"/>
        <family val="2"/>
      </rPr>
      <t>4</t>
    </r>
  </si>
  <si>
    <r>
      <rPr>
        <sz val="14"/>
        <rFont val="Arial"/>
        <family val="2"/>
      </rPr>
      <t>Fra</t>
    </r>
    <r>
      <rPr>
        <sz val="14"/>
        <color rgb="FF262626"/>
        <rFont val="Arial"/>
        <family val="2"/>
      </rPr>
      <t>c</t>
    </r>
    <r>
      <rPr>
        <sz val="14"/>
        <rFont val="Arial"/>
        <family val="2"/>
      </rPr>
      <t>tur</t>
    </r>
    <r>
      <rPr>
        <sz val="14"/>
        <color rgb="FF262626"/>
        <rFont val="Arial"/>
        <family val="2"/>
      </rPr>
      <t xml:space="preserve">es </t>
    </r>
    <r>
      <rPr>
        <sz val="14"/>
        <rFont val="Arial"/>
        <family val="2"/>
      </rPr>
      <t>compliquée</t>
    </r>
    <r>
      <rPr>
        <sz val="14"/>
        <color rgb="FF262626"/>
        <rFont val="Arial"/>
        <family val="2"/>
      </rPr>
      <t>s</t>
    </r>
    <r>
      <rPr>
        <sz val="14"/>
        <rFont val="Arial"/>
        <family val="2"/>
      </rPr>
      <t xml:space="preserve">. </t>
    </r>
    <r>
      <rPr>
        <sz val="14"/>
        <color rgb="FF111111"/>
        <rFont val="Arial"/>
        <family val="2"/>
      </rPr>
      <t xml:space="preserve">score phy </t>
    </r>
    <r>
      <rPr>
        <sz val="14"/>
        <color rgb="FF262626"/>
        <rFont val="Arial"/>
        <family val="2"/>
      </rPr>
      <t>&lt;</t>
    </r>
    <r>
      <rPr>
        <sz val="14"/>
        <rFont val="Arial"/>
        <family val="2"/>
      </rPr>
      <t xml:space="preserve">= </t>
    </r>
    <r>
      <rPr>
        <sz val="14"/>
        <color rgb="FF262626"/>
        <rFont val="Arial"/>
        <family val="2"/>
      </rPr>
      <t xml:space="preserve">8 </t>
    </r>
    <r>
      <rPr>
        <sz val="14"/>
        <rFont val="Arial"/>
        <family val="2"/>
      </rPr>
      <t xml:space="preserve">- </t>
    </r>
    <r>
      <rPr>
        <sz val="14"/>
        <color rgb="FF111111"/>
        <rFont val="Arial"/>
        <family val="2"/>
      </rPr>
      <t>niveau 1</t>
    </r>
  </si>
  <si>
    <r>
      <rPr>
        <sz val="14"/>
        <color rgb="FF262626"/>
        <rFont val="Arial"/>
        <family val="2"/>
      </rPr>
      <t>1</t>
    </r>
    <r>
      <rPr>
        <sz val="14"/>
        <rFont val="Arial"/>
        <family val="2"/>
      </rPr>
      <t>47.5</t>
    </r>
    <r>
      <rPr>
        <sz val="14"/>
        <color rgb="FF262626"/>
        <rFont val="Arial"/>
        <family val="2"/>
      </rPr>
      <t>4</t>
    </r>
  </si>
  <si>
    <r>
      <rPr>
        <sz val="14"/>
        <color rgb="FF111111"/>
        <rFont val="Arial"/>
        <family val="2"/>
      </rPr>
      <t>6 344.11</t>
    </r>
  </si>
  <si>
    <r>
      <rPr>
        <sz val="14"/>
        <color rgb="FF111111"/>
        <rFont val="Arial"/>
        <family val="2"/>
      </rPr>
      <t xml:space="preserve">Fractures </t>
    </r>
    <r>
      <rPr>
        <sz val="14"/>
        <rFont val="Arial"/>
        <family val="2"/>
      </rPr>
      <t>compliquée</t>
    </r>
    <r>
      <rPr>
        <sz val="14"/>
        <color rgb="FF262626"/>
        <rFont val="Arial"/>
        <family val="2"/>
      </rPr>
      <t>s</t>
    </r>
    <r>
      <rPr>
        <sz val="14"/>
        <rFont val="Arial"/>
        <family val="2"/>
      </rPr>
      <t xml:space="preserve">. </t>
    </r>
    <r>
      <rPr>
        <sz val="14"/>
        <color rgb="FF111111"/>
        <rFont val="Arial"/>
        <family val="2"/>
      </rPr>
      <t xml:space="preserve">score phy </t>
    </r>
    <r>
      <rPr>
        <sz val="14"/>
        <color rgb="FF262626"/>
        <rFont val="Arial"/>
        <family val="2"/>
      </rPr>
      <t>&lt;</t>
    </r>
    <r>
      <rPr>
        <sz val="14"/>
        <rFont val="Arial"/>
        <family val="2"/>
      </rPr>
      <t xml:space="preserve">= </t>
    </r>
    <r>
      <rPr>
        <sz val="14"/>
        <color rgb="FF262626"/>
        <rFont val="Arial"/>
        <family val="2"/>
      </rPr>
      <t xml:space="preserve">8 </t>
    </r>
    <r>
      <rPr>
        <sz val="14"/>
        <rFont val="Arial"/>
        <family val="2"/>
      </rPr>
      <t xml:space="preserve">- </t>
    </r>
    <r>
      <rPr>
        <sz val="14"/>
        <color rgb="FF111111"/>
        <rFont val="Arial"/>
        <family val="2"/>
      </rPr>
      <t>niveau 2</t>
    </r>
  </si>
  <si>
    <r>
      <rPr>
        <sz val="14"/>
        <color rgb="FF111111"/>
        <rFont val="Arial"/>
        <family val="2"/>
      </rPr>
      <t>169.70</t>
    </r>
  </si>
  <si>
    <r>
      <rPr>
        <sz val="14"/>
        <color rgb="FF262626"/>
        <rFont val="Arial"/>
        <family val="2"/>
      </rPr>
      <t xml:space="preserve">8 </t>
    </r>
    <r>
      <rPr>
        <sz val="14"/>
        <color rgb="FF111111"/>
        <rFont val="Arial"/>
        <family val="2"/>
      </rPr>
      <t>484.78</t>
    </r>
  </si>
  <si>
    <r>
      <rPr>
        <sz val="14"/>
        <color rgb="FF111111"/>
        <rFont val="Arial"/>
        <family val="2"/>
      </rPr>
      <t xml:space="preserve">Fractures </t>
    </r>
    <r>
      <rPr>
        <sz val="14"/>
        <rFont val="Arial"/>
        <family val="2"/>
      </rPr>
      <t>compliquée</t>
    </r>
    <r>
      <rPr>
        <sz val="14"/>
        <color rgb="FF262626"/>
        <rFont val="Arial"/>
        <family val="2"/>
      </rPr>
      <t>s</t>
    </r>
    <r>
      <rPr>
        <sz val="14"/>
        <rFont val="Arial"/>
        <family val="2"/>
      </rPr>
      <t xml:space="preserve">. </t>
    </r>
    <r>
      <rPr>
        <sz val="14"/>
        <color rgb="FF111111"/>
        <rFont val="Arial"/>
        <family val="2"/>
      </rPr>
      <t>score phy [9,1</t>
    </r>
    <r>
      <rPr>
        <sz val="14"/>
        <color rgb="FF262626"/>
        <rFont val="Arial"/>
        <family val="2"/>
      </rPr>
      <t xml:space="preserve">2] </t>
    </r>
    <r>
      <rPr>
        <sz val="14"/>
        <rFont val="Arial"/>
        <family val="2"/>
      </rPr>
      <t>- zéro j</t>
    </r>
    <r>
      <rPr>
        <sz val="14"/>
        <color rgb="FF262626"/>
        <rFont val="Arial"/>
        <family val="2"/>
      </rPr>
      <t>ou</t>
    </r>
    <r>
      <rPr>
        <sz val="14"/>
        <rFont val="Arial"/>
        <family val="2"/>
      </rPr>
      <t>r</t>
    </r>
  </si>
  <si>
    <r>
      <rPr>
        <sz val="14"/>
        <color rgb="FF111111"/>
        <rFont val="Arial"/>
        <family val="2"/>
      </rPr>
      <t>150.45</t>
    </r>
  </si>
  <si>
    <r>
      <rPr>
        <sz val="14"/>
        <color rgb="FF111111"/>
        <rFont val="Arial"/>
        <family val="2"/>
      </rPr>
      <t xml:space="preserve">Fractures </t>
    </r>
    <r>
      <rPr>
        <sz val="14"/>
        <rFont val="Arial"/>
        <family val="2"/>
      </rPr>
      <t>compliquée</t>
    </r>
    <r>
      <rPr>
        <sz val="14"/>
        <color rgb="FF262626"/>
        <rFont val="Arial"/>
        <family val="2"/>
      </rPr>
      <t>s</t>
    </r>
    <r>
      <rPr>
        <sz val="14"/>
        <rFont val="Arial"/>
        <family val="2"/>
      </rPr>
      <t xml:space="preserve">. </t>
    </r>
    <r>
      <rPr>
        <sz val="14"/>
        <color rgb="FF111111"/>
        <rFont val="Arial"/>
        <family val="2"/>
      </rPr>
      <t xml:space="preserve">score phy </t>
    </r>
    <r>
      <rPr>
        <sz val="14"/>
        <rFont val="Arial"/>
        <family val="2"/>
      </rPr>
      <t>[</t>
    </r>
    <r>
      <rPr>
        <sz val="14"/>
        <color rgb="FF262626"/>
        <rFont val="Arial"/>
        <family val="2"/>
      </rPr>
      <t>9</t>
    </r>
    <r>
      <rPr>
        <sz val="14"/>
        <rFont val="Arial"/>
        <family val="2"/>
      </rPr>
      <t>,</t>
    </r>
    <r>
      <rPr>
        <sz val="14"/>
        <color rgb="FF111111"/>
        <rFont val="Arial"/>
        <family val="2"/>
      </rPr>
      <t xml:space="preserve">12] </t>
    </r>
    <r>
      <rPr>
        <sz val="14"/>
        <rFont val="Arial"/>
        <family val="2"/>
      </rPr>
      <t>- nive</t>
    </r>
    <r>
      <rPr>
        <sz val="14"/>
        <color rgb="FF262626"/>
        <rFont val="Arial"/>
        <family val="2"/>
      </rPr>
      <t xml:space="preserve">au </t>
    </r>
    <r>
      <rPr>
        <sz val="14"/>
        <rFont val="Arial"/>
        <family val="2"/>
      </rPr>
      <t>1</t>
    </r>
  </si>
  <si>
    <r>
      <rPr>
        <sz val="14"/>
        <color rgb="FF111111"/>
        <rFont val="Arial"/>
        <family val="2"/>
      </rPr>
      <t>176.81</t>
    </r>
  </si>
  <si>
    <r>
      <rPr>
        <sz val="14"/>
        <color rgb="FF262626"/>
        <rFont val="Arial"/>
        <family val="2"/>
      </rPr>
      <t xml:space="preserve">8 </t>
    </r>
    <r>
      <rPr>
        <sz val="14"/>
        <color rgb="FF111111"/>
        <rFont val="Arial"/>
        <family val="2"/>
      </rPr>
      <t>840.42</t>
    </r>
  </si>
  <si>
    <r>
      <rPr>
        <sz val="14"/>
        <color rgb="FF111111"/>
        <rFont val="Arial"/>
        <family val="2"/>
      </rPr>
      <t xml:space="preserve">Fractures compliquées. score phy </t>
    </r>
    <r>
      <rPr>
        <sz val="14"/>
        <rFont val="Arial"/>
        <family val="2"/>
      </rPr>
      <t>[</t>
    </r>
    <r>
      <rPr>
        <sz val="14"/>
        <color rgb="FF262626"/>
        <rFont val="Arial"/>
        <family val="2"/>
      </rPr>
      <t>9</t>
    </r>
    <r>
      <rPr>
        <sz val="14"/>
        <rFont val="Arial"/>
        <family val="2"/>
      </rPr>
      <t>,</t>
    </r>
    <r>
      <rPr>
        <sz val="14"/>
        <color rgb="FF111111"/>
        <rFont val="Arial"/>
        <family val="2"/>
      </rPr>
      <t xml:space="preserve">12] </t>
    </r>
    <r>
      <rPr>
        <sz val="14"/>
        <rFont val="Arial"/>
        <family val="2"/>
      </rPr>
      <t>- nive</t>
    </r>
    <r>
      <rPr>
        <sz val="14"/>
        <color rgb="FF262626"/>
        <rFont val="Arial"/>
        <family val="2"/>
      </rPr>
      <t xml:space="preserve">au </t>
    </r>
    <r>
      <rPr>
        <sz val="14"/>
        <color rgb="FF111111"/>
        <rFont val="Arial"/>
        <family val="2"/>
      </rPr>
      <t>2</t>
    </r>
  </si>
  <si>
    <r>
      <rPr>
        <sz val="14"/>
        <color rgb="FF111111"/>
        <rFont val="Arial"/>
        <family val="2"/>
      </rPr>
      <t>189.64</t>
    </r>
  </si>
  <si>
    <r>
      <rPr>
        <sz val="14"/>
        <color rgb="FF111111"/>
        <rFont val="Arial"/>
        <family val="2"/>
      </rPr>
      <t>10 809.57</t>
    </r>
  </si>
  <si>
    <r>
      <rPr>
        <sz val="14"/>
        <color rgb="FF111111"/>
        <rFont val="Arial"/>
        <family val="2"/>
      </rPr>
      <t xml:space="preserve">Fractures compliquées. score phy </t>
    </r>
    <r>
      <rPr>
        <sz val="14"/>
        <rFont val="Arial"/>
        <family val="2"/>
      </rPr>
      <t>&gt;= 1</t>
    </r>
    <r>
      <rPr>
        <sz val="14"/>
        <color rgb="FF262626"/>
        <rFont val="Arial"/>
        <family val="2"/>
      </rPr>
      <t xml:space="preserve">3 </t>
    </r>
    <r>
      <rPr>
        <sz val="14"/>
        <rFont val="Arial"/>
        <family val="2"/>
      </rPr>
      <t>- nive</t>
    </r>
    <r>
      <rPr>
        <sz val="14"/>
        <color rgb="FF262626"/>
        <rFont val="Arial"/>
        <family val="2"/>
      </rPr>
      <t xml:space="preserve">au </t>
    </r>
    <r>
      <rPr>
        <sz val="14"/>
        <rFont val="Arial"/>
        <family val="2"/>
      </rPr>
      <t>1</t>
    </r>
  </si>
  <si>
    <r>
      <rPr>
        <sz val="14"/>
        <color rgb="FF111111"/>
        <rFont val="Arial"/>
        <family val="2"/>
      </rPr>
      <t>189.52</t>
    </r>
  </si>
  <si>
    <r>
      <rPr>
        <sz val="14"/>
        <color rgb="FF111111"/>
        <rFont val="Arial"/>
        <family val="2"/>
      </rPr>
      <t>10 802.53</t>
    </r>
  </si>
  <si>
    <r>
      <rPr>
        <sz val="14"/>
        <color rgb="FF111111"/>
        <rFont val="Arial"/>
        <family val="2"/>
      </rPr>
      <t>0870C2</t>
    </r>
  </si>
  <si>
    <r>
      <rPr>
        <sz val="14"/>
        <color rgb="FF111111"/>
        <rFont val="Arial"/>
        <family val="2"/>
      </rPr>
      <t xml:space="preserve">Fractures compliquées. score phy </t>
    </r>
    <r>
      <rPr>
        <sz val="14"/>
        <rFont val="Arial"/>
        <family val="2"/>
      </rPr>
      <t>&gt;= 1</t>
    </r>
    <r>
      <rPr>
        <sz val="14"/>
        <color rgb="FF262626"/>
        <rFont val="Arial"/>
        <family val="2"/>
      </rPr>
      <t xml:space="preserve">3 </t>
    </r>
    <r>
      <rPr>
        <sz val="14"/>
        <rFont val="Arial"/>
        <family val="2"/>
      </rPr>
      <t xml:space="preserve">- </t>
    </r>
    <r>
      <rPr>
        <sz val="14"/>
        <color rgb="FF111111"/>
        <rFont val="Arial"/>
        <family val="2"/>
      </rPr>
      <t>niveau 2</t>
    </r>
  </si>
  <si>
    <r>
      <rPr>
        <sz val="14"/>
        <color rgb="FF111111"/>
        <rFont val="Arial"/>
        <family val="2"/>
      </rPr>
      <t>200.11</t>
    </r>
  </si>
  <si>
    <r>
      <t>1</t>
    </r>
    <r>
      <rPr>
        <sz val="14"/>
        <color rgb="FF262626"/>
        <rFont val="Arial"/>
        <family val="2"/>
      </rPr>
      <t xml:space="preserve">2 </t>
    </r>
    <r>
      <rPr>
        <sz val="14"/>
        <color rgb="FF111111"/>
        <rFont val="Arial"/>
        <family val="2"/>
      </rPr>
      <t>807.23</t>
    </r>
  </si>
  <si>
    <r>
      <rPr>
        <sz val="14"/>
        <color rgb="FF111111"/>
        <rFont val="Arial"/>
        <family val="2"/>
      </rPr>
      <t>0871AO</t>
    </r>
  </si>
  <si>
    <r>
      <rPr>
        <sz val="14"/>
        <color rgb="FF111111"/>
        <rFont val="Arial"/>
        <family val="2"/>
      </rPr>
      <t xml:space="preserve">Fractures multiples, score phy &lt;= </t>
    </r>
    <r>
      <rPr>
        <sz val="14"/>
        <color rgb="FF262626"/>
        <rFont val="Arial"/>
        <family val="2"/>
      </rPr>
      <t>8</t>
    </r>
    <r>
      <rPr>
        <sz val="14"/>
        <rFont val="Arial"/>
        <family val="2"/>
      </rPr>
      <t xml:space="preserve">, </t>
    </r>
    <r>
      <rPr>
        <sz val="14"/>
        <color rgb="FF111111"/>
        <rFont val="Arial"/>
        <family val="2"/>
      </rPr>
      <t xml:space="preserve">post- </t>
    </r>
    <r>
      <rPr>
        <sz val="14"/>
        <color rgb="FF262626"/>
        <rFont val="Arial"/>
        <family val="2"/>
      </rPr>
      <t>c</t>
    </r>
    <r>
      <rPr>
        <sz val="14"/>
        <rFont val="Arial"/>
        <family val="2"/>
      </rPr>
      <t>hir - zéro iour</t>
    </r>
  </si>
  <si>
    <r>
      <rPr>
        <sz val="14"/>
        <color rgb="FF111111"/>
        <rFont val="Arial"/>
        <family val="2"/>
      </rPr>
      <t>117.47</t>
    </r>
  </si>
  <si>
    <r>
      <rPr>
        <sz val="14"/>
        <color rgb="FF111111"/>
        <rFont val="Arial"/>
        <family val="2"/>
      </rPr>
      <t>0871A1</t>
    </r>
  </si>
  <si>
    <r>
      <rPr>
        <sz val="14"/>
        <rFont val="Arial"/>
        <family val="2"/>
      </rPr>
      <t xml:space="preserve">Fractures </t>
    </r>
    <r>
      <rPr>
        <sz val="14"/>
        <color rgb="FF111111"/>
        <rFont val="Arial"/>
        <family val="2"/>
      </rPr>
      <t>multiples</t>
    </r>
    <r>
      <rPr>
        <sz val="14"/>
        <color rgb="FF545454"/>
        <rFont val="Arial"/>
        <family val="2"/>
      </rPr>
      <t xml:space="preserve">, </t>
    </r>
    <r>
      <rPr>
        <sz val="14"/>
        <color rgb="FF111111"/>
        <rFont val="Arial"/>
        <family val="2"/>
      </rPr>
      <t xml:space="preserve">score phy &lt;= </t>
    </r>
    <r>
      <rPr>
        <sz val="14"/>
        <color rgb="FF262626"/>
        <rFont val="Arial"/>
        <family val="2"/>
      </rPr>
      <t>8</t>
    </r>
    <r>
      <rPr>
        <sz val="14"/>
        <rFont val="Arial"/>
        <family val="2"/>
      </rPr>
      <t xml:space="preserve">, </t>
    </r>
    <r>
      <rPr>
        <sz val="14"/>
        <color rgb="FF111111"/>
        <rFont val="Arial"/>
        <family val="2"/>
      </rPr>
      <t xml:space="preserve">post- </t>
    </r>
    <r>
      <rPr>
        <sz val="14"/>
        <color rgb="FF262626"/>
        <rFont val="Arial"/>
        <family val="2"/>
      </rPr>
      <t>c</t>
    </r>
    <r>
      <rPr>
        <sz val="14"/>
        <rFont val="Arial"/>
        <family val="2"/>
      </rPr>
      <t xml:space="preserve">hir - </t>
    </r>
    <r>
      <rPr>
        <sz val="14"/>
        <color rgb="FF111111"/>
        <rFont val="Arial"/>
        <family val="2"/>
      </rPr>
      <t>niveau 1</t>
    </r>
  </si>
  <si>
    <r>
      <rPr>
        <sz val="14"/>
        <color rgb="FF111111"/>
        <rFont val="Arial"/>
        <family val="2"/>
      </rPr>
      <t>156.99</t>
    </r>
  </si>
  <si>
    <r>
      <rPr>
        <sz val="14"/>
        <color rgb="FF111111"/>
        <rFont val="Arial"/>
        <family val="2"/>
      </rPr>
      <t>7 849.27</t>
    </r>
  </si>
  <si>
    <r>
      <rPr>
        <sz val="14"/>
        <color rgb="FF111111"/>
        <rFont val="Arial"/>
        <family val="2"/>
      </rPr>
      <t>0871A2</t>
    </r>
  </si>
  <si>
    <r>
      <rPr>
        <sz val="14"/>
        <rFont val="Arial"/>
        <family val="2"/>
      </rPr>
      <t xml:space="preserve">Fractures </t>
    </r>
    <r>
      <rPr>
        <sz val="14"/>
        <color rgb="FF111111"/>
        <rFont val="Arial"/>
        <family val="2"/>
      </rPr>
      <t>multiples</t>
    </r>
    <r>
      <rPr>
        <sz val="14"/>
        <color rgb="FF545454"/>
        <rFont val="Arial"/>
        <family val="2"/>
      </rPr>
      <t xml:space="preserve">, </t>
    </r>
    <r>
      <rPr>
        <sz val="14"/>
        <rFont val="Arial"/>
        <family val="2"/>
      </rPr>
      <t>s</t>
    </r>
    <r>
      <rPr>
        <sz val="14"/>
        <color rgb="FF262626"/>
        <rFont val="Arial"/>
        <family val="2"/>
      </rPr>
      <t xml:space="preserve">core </t>
    </r>
    <r>
      <rPr>
        <sz val="14"/>
        <color rgb="FF111111"/>
        <rFont val="Arial"/>
        <family val="2"/>
      </rPr>
      <t xml:space="preserve">phy </t>
    </r>
    <r>
      <rPr>
        <sz val="14"/>
        <color rgb="FF262626"/>
        <rFont val="Arial"/>
        <family val="2"/>
      </rPr>
      <t>&lt;</t>
    </r>
    <r>
      <rPr>
        <sz val="14"/>
        <rFont val="Arial"/>
        <family val="2"/>
      </rPr>
      <t xml:space="preserve">= </t>
    </r>
    <r>
      <rPr>
        <sz val="14"/>
        <color rgb="FF111111"/>
        <rFont val="Arial"/>
        <family val="2"/>
      </rPr>
      <t xml:space="preserve">8. post- </t>
    </r>
    <r>
      <rPr>
        <sz val="14"/>
        <color rgb="FF262626"/>
        <rFont val="Arial"/>
        <family val="2"/>
      </rPr>
      <t>c</t>
    </r>
    <r>
      <rPr>
        <sz val="14"/>
        <rFont val="Arial"/>
        <family val="2"/>
      </rPr>
      <t xml:space="preserve">hir - </t>
    </r>
    <r>
      <rPr>
        <sz val="14"/>
        <color rgb="FF111111"/>
        <rFont val="Arial"/>
        <family val="2"/>
      </rPr>
      <t>niveau 2</t>
    </r>
  </si>
  <si>
    <r>
      <rPr>
        <sz val="14"/>
        <color rgb="FF111111"/>
        <rFont val="Arial"/>
        <family val="2"/>
      </rPr>
      <t>175.47</t>
    </r>
  </si>
  <si>
    <r>
      <rPr>
        <sz val="14"/>
        <color rgb="FF111111"/>
        <rFont val="Arial"/>
        <family val="2"/>
      </rPr>
      <t>8 773.46</t>
    </r>
  </si>
  <si>
    <r>
      <t>Fractures multiples</t>
    </r>
    <r>
      <rPr>
        <sz val="14"/>
        <color rgb="FF282828"/>
        <rFont val="Arial"/>
        <family val="2"/>
      </rPr>
      <t xml:space="preserve">, </t>
    </r>
    <r>
      <rPr>
        <sz val="14"/>
        <rFont val="Arial"/>
        <family val="2"/>
      </rPr>
      <t xml:space="preserve">score phy </t>
    </r>
    <r>
      <rPr>
        <sz val="14"/>
        <color rgb="FF111111"/>
        <rFont val="Arial"/>
        <family val="2"/>
      </rPr>
      <t xml:space="preserve">&lt;= 8, </t>
    </r>
    <r>
      <rPr>
        <sz val="14"/>
        <rFont val="Arial"/>
        <family val="2"/>
      </rPr>
      <t xml:space="preserve">hors </t>
    </r>
    <r>
      <rPr>
        <sz val="14"/>
        <color rgb="FF111111"/>
        <rFont val="Arial"/>
        <family val="2"/>
      </rPr>
      <t xml:space="preserve">post-chir- </t>
    </r>
    <r>
      <rPr>
        <sz val="14"/>
        <rFont val="Arial"/>
        <family val="2"/>
      </rPr>
      <t>zéro Jour</t>
    </r>
  </si>
  <si>
    <r>
      <rPr>
        <sz val="14"/>
        <color rgb="FF111111"/>
        <rFont val="Arial"/>
        <family val="2"/>
      </rPr>
      <t xml:space="preserve">141  </t>
    </r>
    <r>
      <rPr>
        <sz val="14"/>
        <rFont val="Arial"/>
        <family val="2"/>
      </rPr>
      <t>40</t>
    </r>
  </si>
  <si>
    <r>
      <t>Fractures multiples</t>
    </r>
    <r>
      <rPr>
        <sz val="14"/>
        <color rgb="FF282828"/>
        <rFont val="Arial"/>
        <family val="2"/>
      </rPr>
      <t xml:space="preserve">, </t>
    </r>
    <r>
      <rPr>
        <sz val="14"/>
        <rFont val="Arial"/>
        <family val="2"/>
      </rPr>
      <t xml:space="preserve">score phy </t>
    </r>
    <r>
      <rPr>
        <sz val="14"/>
        <color rgb="FF111111"/>
        <rFont val="Arial"/>
        <family val="2"/>
      </rPr>
      <t xml:space="preserve">&lt;= 8, </t>
    </r>
    <r>
      <rPr>
        <sz val="14"/>
        <rFont val="Arial"/>
        <family val="2"/>
      </rPr>
      <t xml:space="preserve">hors post-chir - niveau </t>
    </r>
    <r>
      <rPr>
        <sz val="14"/>
        <color rgb="FF111111"/>
        <rFont val="Arial"/>
        <family val="2"/>
      </rPr>
      <t>1</t>
    </r>
  </si>
  <si>
    <r>
      <t xml:space="preserve">5 </t>
    </r>
    <r>
      <rPr>
        <sz val="14"/>
        <color rgb="FF111111"/>
        <rFont val="Arial"/>
        <family val="2"/>
      </rPr>
      <t>422 61</t>
    </r>
  </si>
  <si>
    <r>
      <t>Fractures multiples</t>
    </r>
    <r>
      <rPr>
        <sz val="14"/>
        <color rgb="FF282828"/>
        <rFont val="Arial"/>
        <family val="2"/>
      </rPr>
      <t xml:space="preserve">, </t>
    </r>
    <r>
      <rPr>
        <sz val="14"/>
        <rFont val="Arial"/>
        <family val="2"/>
      </rPr>
      <t xml:space="preserve">score phy </t>
    </r>
    <r>
      <rPr>
        <sz val="14"/>
        <color rgb="FF111111"/>
        <rFont val="Arial"/>
        <family val="2"/>
      </rPr>
      <t xml:space="preserve">&lt;= 8, </t>
    </r>
    <r>
      <rPr>
        <sz val="14"/>
        <rFont val="Arial"/>
        <family val="2"/>
      </rPr>
      <t xml:space="preserve">hors post-chir - niveau </t>
    </r>
    <r>
      <rPr>
        <sz val="14"/>
        <color rgb="FF111111"/>
        <rFont val="Arial"/>
        <family val="2"/>
      </rPr>
      <t>2</t>
    </r>
  </si>
  <si>
    <r>
      <rPr>
        <sz val="14"/>
        <color rgb="FF111111"/>
        <rFont val="Arial"/>
        <family val="2"/>
      </rPr>
      <t xml:space="preserve">149  </t>
    </r>
    <r>
      <rPr>
        <sz val="14"/>
        <rFont val="Arial"/>
        <family val="2"/>
      </rPr>
      <t>40</t>
    </r>
  </si>
  <si>
    <r>
      <rPr>
        <sz val="14"/>
        <color rgb="FF111111"/>
        <rFont val="Arial"/>
        <family val="2"/>
      </rPr>
      <t xml:space="preserve">8 </t>
    </r>
    <r>
      <rPr>
        <sz val="14"/>
        <rFont val="Arial"/>
        <family val="2"/>
      </rPr>
      <t>515 77</t>
    </r>
  </si>
  <si>
    <r>
      <t>Fractures multiples</t>
    </r>
    <r>
      <rPr>
        <sz val="14"/>
        <color rgb="FF282828"/>
        <rFont val="Arial"/>
        <family val="2"/>
      </rPr>
      <t xml:space="preserve">, </t>
    </r>
    <r>
      <rPr>
        <sz val="14"/>
        <rFont val="Arial"/>
        <family val="2"/>
      </rPr>
      <t>score phy [9</t>
    </r>
    <r>
      <rPr>
        <sz val="14"/>
        <color rgb="FF282828"/>
        <rFont val="Arial"/>
        <family val="2"/>
      </rPr>
      <t>,</t>
    </r>
    <r>
      <rPr>
        <sz val="14"/>
        <color rgb="FF111111"/>
        <rFont val="Arial"/>
        <family val="2"/>
      </rPr>
      <t xml:space="preserve">12], </t>
    </r>
    <r>
      <rPr>
        <sz val="14"/>
        <rFont val="Arial"/>
        <family val="2"/>
      </rPr>
      <t xml:space="preserve">score rr &lt;= </t>
    </r>
    <r>
      <rPr>
        <sz val="14"/>
        <color rgb="FF111111"/>
        <rFont val="Arial"/>
        <family val="2"/>
      </rPr>
      <t xml:space="preserve">60 </t>
    </r>
    <r>
      <rPr>
        <sz val="14"/>
        <rFont val="Arial"/>
        <family val="2"/>
      </rPr>
      <t>- zéro jour</t>
    </r>
  </si>
  <si>
    <r>
      <rPr>
        <sz val="14"/>
        <color rgb="FF111111"/>
        <rFont val="Arial"/>
        <family val="2"/>
      </rPr>
      <t xml:space="preserve">137 </t>
    </r>
    <r>
      <rPr>
        <sz val="14"/>
        <rFont val="Arial"/>
        <family val="2"/>
      </rPr>
      <t>21</t>
    </r>
  </si>
  <si>
    <r>
      <t>Fractures multiples</t>
    </r>
    <r>
      <rPr>
        <sz val="14"/>
        <color rgb="FF282828"/>
        <rFont val="Arial"/>
        <family val="2"/>
      </rPr>
      <t xml:space="preserve">, </t>
    </r>
    <r>
      <rPr>
        <sz val="14"/>
        <rFont val="Arial"/>
        <family val="2"/>
      </rPr>
      <t>score phy [9</t>
    </r>
    <r>
      <rPr>
        <sz val="14"/>
        <color rgb="FF282828"/>
        <rFont val="Arial"/>
        <family val="2"/>
      </rPr>
      <t>,</t>
    </r>
    <r>
      <rPr>
        <sz val="14"/>
        <color rgb="FF111111"/>
        <rFont val="Arial"/>
        <family val="2"/>
      </rPr>
      <t xml:space="preserve">12], </t>
    </r>
    <r>
      <rPr>
        <sz val="14"/>
        <rFont val="Arial"/>
        <family val="2"/>
      </rPr>
      <t xml:space="preserve">score rr &lt;= </t>
    </r>
    <r>
      <rPr>
        <sz val="14"/>
        <color rgb="FF111111"/>
        <rFont val="Arial"/>
        <family val="2"/>
      </rPr>
      <t xml:space="preserve">60-  niveau </t>
    </r>
    <r>
      <rPr>
        <sz val="14"/>
        <rFont val="Arial"/>
        <family val="2"/>
      </rPr>
      <t>1</t>
    </r>
  </si>
  <si>
    <r>
      <rPr>
        <sz val="14"/>
        <color rgb="FF111111"/>
        <rFont val="Arial"/>
        <family val="2"/>
      </rPr>
      <t>153 96</t>
    </r>
  </si>
  <si>
    <r>
      <t xml:space="preserve">7 </t>
    </r>
    <r>
      <rPr>
        <sz val="14"/>
        <color rgb="FF111111"/>
        <rFont val="Arial"/>
        <family val="2"/>
      </rPr>
      <t xml:space="preserve">698 </t>
    </r>
    <r>
      <rPr>
        <sz val="14"/>
        <rFont val="Arial"/>
        <family val="2"/>
      </rPr>
      <t>24</t>
    </r>
  </si>
  <si>
    <r>
      <t>Fractures multiples</t>
    </r>
    <r>
      <rPr>
        <sz val="14"/>
        <color rgb="FF282828"/>
        <rFont val="Arial"/>
        <family val="2"/>
      </rPr>
      <t xml:space="preserve">, </t>
    </r>
    <r>
      <rPr>
        <sz val="14"/>
        <rFont val="Arial"/>
        <family val="2"/>
      </rPr>
      <t>score phy [9</t>
    </r>
    <r>
      <rPr>
        <sz val="14"/>
        <color rgb="FF282828"/>
        <rFont val="Arial"/>
        <family val="2"/>
      </rPr>
      <t>,</t>
    </r>
    <r>
      <rPr>
        <sz val="14"/>
        <color rgb="FF111111"/>
        <rFont val="Arial"/>
        <family val="2"/>
      </rPr>
      <t xml:space="preserve">12], score </t>
    </r>
    <r>
      <rPr>
        <sz val="14"/>
        <rFont val="Arial"/>
        <family val="2"/>
      </rPr>
      <t xml:space="preserve">rr </t>
    </r>
    <r>
      <rPr>
        <sz val="14"/>
        <color rgb="FF111111"/>
        <rFont val="Arial"/>
        <family val="2"/>
      </rPr>
      <t xml:space="preserve">&lt;= 60 </t>
    </r>
    <r>
      <rPr>
        <sz val="14"/>
        <rFont val="Arial"/>
        <family val="2"/>
      </rPr>
      <t xml:space="preserve">- </t>
    </r>
    <r>
      <rPr>
        <sz val="14"/>
        <color rgb="FF111111"/>
        <rFont val="Arial"/>
        <family val="2"/>
      </rPr>
      <t>niveau 2</t>
    </r>
  </si>
  <si>
    <r>
      <rPr>
        <sz val="14"/>
        <color rgb="FF111111"/>
        <rFont val="Arial"/>
        <family val="2"/>
      </rPr>
      <t>183 73</t>
    </r>
  </si>
  <si>
    <r>
      <rPr>
        <sz val="14"/>
        <color rgb="FF111111"/>
        <rFont val="Arial"/>
        <family val="2"/>
      </rPr>
      <t xml:space="preserve">9 186  </t>
    </r>
    <r>
      <rPr>
        <sz val="14"/>
        <rFont val="Arial"/>
        <family val="2"/>
      </rPr>
      <t>42</t>
    </r>
  </si>
  <si>
    <r>
      <rPr>
        <sz val="14"/>
        <rFont val="Arial"/>
        <family val="2"/>
      </rPr>
      <t>Fractures multiples, score phy [</t>
    </r>
    <r>
      <rPr>
        <sz val="14"/>
        <color rgb="FF282828"/>
        <rFont val="Arial"/>
        <family val="2"/>
      </rPr>
      <t>,</t>
    </r>
    <r>
      <rPr>
        <sz val="14"/>
        <rFont val="Arial"/>
        <family val="2"/>
      </rPr>
      <t xml:space="preserve">9 </t>
    </r>
    <r>
      <rPr>
        <sz val="14"/>
        <color rgb="FF111111"/>
        <rFont val="Arial"/>
        <family val="2"/>
      </rPr>
      <t xml:space="preserve">12]  score rr &gt;=  61 </t>
    </r>
    <r>
      <rPr>
        <sz val="14"/>
        <rFont val="Arial"/>
        <family val="2"/>
      </rPr>
      <t>- zéro jour</t>
    </r>
  </si>
  <si>
    <r>
      <rPr>
        <sz val="14"/>
        <color rgb="FF111111"/>
        <rFont val="Arial"/>
        <family val="2"/>
      </rPr>
      <t>180.14</t>
    </r>
  </si>
  <si>
    <r>
      <rPr>
        <sz val="14"/>
        <rFont val="Arial"/>
        <family val="2"/>
      </rPr>
      <t xml:space="preserve">Fractures </t>
    </r>
    <r>
      <rPr>
        <sz val="14"/>
        <color rgb="FF111111"/>
        <rFont val="Arial"/>
        <family val="2"/>
      </rPr>
      <t xml:space="preserve">multiples, </t>
    </r>
    <r>
      <rPr>
        <sz val="14"/>
        <rFont val="Arial"/>
        <family val="2"/>
      </rPr>
      <t>score phy [9,</t>
    </r>
    <r>
      <rPr>
        <sz val="14"/>
        <color rgb="FF111111"/>
        <rFont val="Arial"/>
        <family val="2"/>
      </rPr>
      <t xml:space="preserve">12], </t>
    </r>
    <r>
      <rPr>
        <sz val="14"/>
        <rFont val="Arial"/>
        <family val="2"/>
      </rPr>
      <t xml:space="preserve">score </t>
    </r>
    <r>
      <rPr>
        <sz val="14"/>
        <color rgb="FF111111"/>
        <rFont val="Arial"/>
        <family val="2"/>
      </rPr>
      <t xml:space="preserve">rr &gt;= 61 </t>
    </r>
    <r>
      <rPr>
        <sz val="14"/>
        <rFont val="Arial"/>
        <family val="2"/>
      </rPr>
      <t>- niveau 1</t>
    </r>
  </si>
  <si>
    <r>
      <t xml:space="preserve">11 </t>
    </r>
    <r>
      <rPr>
        <sz val="14"/>
        <color rgb="FF111111"/>
        <rFont val="Arial"/>
        <family val="2"/>
      </rPr>
      <t>425.50</t>
    </r>
  </si>
  <si>
    <r>
      <rPr>
        <sz val="14"/>
        <color rgb="FF111111"/>
        <rFont val="Arial"/>
        <family val="2"/>
      </rPr>
      <t>0871</t>
    </r>
    <r>
      <rPr>
        <sz val="14"/>
        <rFont val="Arial"/>
        <family val="2"/>
      </rPr>
      <t>D2</t>
    </r>
  </si>
  <si>
    <r>
      <rPr>
        <sz val="14"/>
        <color rgb="FF111111"/>
        <rFont val="Arial"/>
        <family val="2"/>
      </rPr>
      <t xml:space="preserve">Fractures multiples, score phy </t>
    </r>
    <r>
      <rPr>
        <sz val="14"/>
        <rFont val="Arial"/>
        <family val="2"/>
      </rPr>
      <t>[9,</t>
    </r>
    <r>
      <rPr>
        <sz val="14"/>
        <color rgb="FF111111"/>
        <rFont val="Arial"/>
        <family val="2"/>
      </rPr>
      <t xml:space="preserve">12], score </t>
    </r>
    <r>
      <rPr>
        <sz val="14"/>
        <rFont val="Arial"/>
        <family val="2"/>
      </rPr>
      <t xml:space="preserve">rr </t>
    </r>
    <r>
      <rPr>
        <sz val="14"/>
        <color rgb="FF646464"/>
        <rFont val="Arial"/>
        <family val="2"/>
      </rPr>
      <t>&gt;</t>
    </r>
    <r>
      <rPr>
        <sz val="14"/>
        <rFont val="Arial"/>
        <family val="2"/>
      </rPr>
      <t xml:space="preserve">= </t>
    </r>
    <r>
      <rPr>
        <sz val="14"/>
        <color rgb="FF111111"/>
        <rFont val="Arial"/>
        <family val="2"/>
      </rPr>
      <t xml:space="preserve">61 </t>
    </r>
    <r>
      <rPr>
        <sz val="14"/>
        <rFont val="Arial"/>
        <family val="2"/>
      </rPr>
      <t xml:space="preserve">-  </t>
    </r>
    <r>
      <rPr>
        <sz val="14"/>
        <color rgb="FF111111"/>
        <rFont val="Arial"/>
        <family val="2"/>
      </rPr>
      <t>niveau 2</t>
    </r>
  </si>
  <si>
    <r>
      <rPr>
        <sz val="14"/>
        <color rgb="FF111111"/>
        <rFont val="Arial"/>
        <family val="2"/>
      </rPr>
      <t>201.19</t>
    </r>
  </si>
  <si>
    <r>
      <t xml:space="preserve">11 </t>
    </r>
    <r>
      <rPr>
        <sz val="14"/>
        <color rgb="FF111111"/>
        <rFont val="Arial"/>
        <family val="2"/>
      </rPr>
      <t>467.71</t>
    </r>
  </si>
  <si>
    <r>
      <rPr>
        <sz val="14"/>
        <rFont val="Arial"/>
        <family val="2"/>
      </rPr>
      <t>Fra</t>
    </r>
    <r>
      <rPr>
        <sz val="14"/>
        <color rgb="FF282828"/>
        <rFont val="Arial"/>
        <family val="2"/>
      </rPr>
      <t>c</t>
    </r>
    <r>
      <rPr>
        <sz val="14"/>
        <rFont val="Arial"/>
        <family val="2"/>
      </rPr>
      <t xml:space="preserve">tures </t>
    </r>
    <r>
      <rPr>
        <sz val="14"/>
        <color rgb="FF111111"/>
        <rFont val="Arial"/>
        <family val="2"/>
      </rPr>
      <t xml:space="preserve">multiples, score phy </t>
    </r>
    <r>
      <rPr>
        <sz val="14"/>
        <color rgb="FF282828"/>
        <rFont val="Arial"/>
        <family val="2"/>
      </rPr>
      <t>&gt;</t>
    </r>
    <r>
      <rPr>
        <sz val="14"/>
        <rFont val="Arial"/>
        <family val="2"/>
      </rPr>
      <t>= 1</t>
    </r>
    <r>
      <rPr>
        <sz val="14"/>
        <color rgb="FF282828"/>
        <rFont val="Arial"/>
        <family val="2"/>
      </rPr>
      <t>3</t>
    </r>
    <r>
      <rPr>
        <sz val="14"/>
        <rFont val="Arial"/>
        <family val="2"/>
      </rPr>
      <t xml:space="preserve">, </t>
    </r>
    <r>
      <rPr>
        <sz val="14"/>
        <color rgb="FF282828"/>
        <rFont val="Arial"/>
        <family val="2"/>
      </rPr>
      <t xml:space="preserve">score </t>
    </r>
    <r>
      <rPr>
        <sz val="14"/>
        <color rgb="FF111111"/>
        <rFont val="Arial"/>
        <family val="2"/>
      </rPr>
      <t xml:space="preserve">rr </t>
    </r>
    <r>
      <rPr>
        <sz val="14"/>
        <color rgb="FF282828"/>
        <rFont val="Arial"/>
        <family val="2"/>
      </rPr>
      <t>&lt;</t>
    </r>
    <r>
      <rPr>
        <sz val="14"/>
        <rFont val="Arial"/>
        <family val="2"/>
      </rPr>
      <t xml:space="preserve">=  </t>
    </r>
    <r>
      <rPr>
        <sz val="14"/>
        <color rgb="FF111111"/>
        <rFont val="Arial"/>
        <family val="2"/>
      </rPr>
      <t xml:space="preserve">90-  niveau </t>
    </r>
    <r>
      <rPr>
        <sz val="14"/>
        <rFont val="Arial"/>
        <family val="2"/>
      </rPr>
      <t>1</t>
    </r>
  </si>
  <si>
    <r>
      <rPr>
        <sz val="14"/>
        <color rgb="FF111111"/>
        <rFont val="Arial"/>
        <family val="2"/>
      </rPr>
      <t>155.37</t>
    </r>
  </si>
  <si>
    <r>
      <rPr>
        <sz val="14"/>
        <color rgb="FF282828"/>
        <rFont val="Arial"/>
        <family val="2"/>
      </rPr>
      <t xml:space="preserve">8 </t>
    </r>
    <r>
      <rPr>
        <sz val="14"/>
        <color rgb="FF111111"/>
        <rFont val="Arial"/>
        <family val="2"/>
      </rPr>
      <t>856.11</t>
    </r>
  </si>
  <si>
    <r>
      <rPr>
        <sz val="14"/>
        <color rgb="FF111111"/>
        <rFont val="Arial"/>
        <family val="2"/>
      </rPr>
      <t xml:space="preserve">0871E </t>
    </r>
    <r>
      <rPr>
        <sz val="14"/>
        <color rgb="FF3F3F3F"/>
        <rFont val="Arial"/>
        <family val="2"/>
      </rPr>
      <t>2</t>
    </r>
  </si>
  <si>
    <r>
      <rPr>
        <sz val="14"/>
        <rFont val="Arial"/>
        <family val="2"/>
      </rPr>
      <t xml:space="preserve">Fractures </t>
    </r>
    <r>
      <rPr>
        <sz val="14"/>
        <color rgb="FF111111"/>
        <rFont val="Arial"/>
        <family val="2"/>
      </rPr>
      <t xml:space="preserve">multiples, score phy </t>
    </r>
    <r>
      <rPr>
        <sz val="14"/>
        <color rgb="FF282828"/>
        <rFont val="Arial"/>
        <family val="2"/>
      </rPr>
      <t>&gt;</t>
    </r>
    <r>
      <rPr>
        <sz val="14"/>
        <rFont val="Arial"/>
        <family val="2"/>
      </rPr>
      <t>= 1</t>
    </r>
    <r>
      <rPr>
        <sz val="14"/>
        <color rgb="FF282828"/>
        <rFont val="Arial"/>
        <family val="2"/>
      </rPr>
      <t>3</t>
    </r>
    <r>
      <rPr>
        <sz val="14"/>
        <rFont val="Arial"/>
        <family val="2"/>
      </rPr>
      <t xml:space="preserve">, </t>
    </r>
    <r>
      <rPr>
        <sz val="14"/>
        <color rgb="FF282828"/>
        <rFont val="Arial"/>
        <family val="2"/>
      </rPr>
      <t xml:space="preserve">score </t>
    </r>
    <r>
      <rPr>
        <b/>
        <sz val="14"/>
        <color rgb="FF111111"/>
        <rFont val="Arial"/>
        <family val="2"/>
      </rPr>
      <t xml:space="preserve">rr </t>
    </r>
    <r>
      <rPr>
        <b/>
        <sz val="14"/>
        <color rgb="FF3F3F3F"/>
        <rFont val="Arial"/>
        <family val="2"/>
      </rPr>
      <t>&lt;</t>
    </r>
    <r>
      <rPr>
        <b/>
        <sz val="14"/>
        <rFont val="Arial"/>
        <family val="2"/>
      </rPr>
      <t xml:space="preserve">= </t>
    </r>
    <r>
      <rPr>
        <b/>
        <sz val="14"/>
        <color rgb="FF111111"/>
        <rFont val="Arial"/>
        <family val="2"/>
      </rPr>
      <t xml:space="preserve">90 </t>
    </r>
    <r>
      <rPr>
        <b/>
        <sz val="14"/>
        <rFont val="Arial"/>
        <family val="2"/>
      </rPr>
      <t xml:space="preserve">- </t>
    </r>
    <r>
      <rPr>
        <b/>
        <sz val="14"/>
        <color rgb="FF111111"/>
        <rFont val="Arial"/>
        <family val="2"/>
      </rPr>
      <t xml:space="preserve">niveau </t>
    </r>
    <r>
      <rPr>
        <b/>
        <sz val="14"/>
        <color rgb="FF282828"/>
        <rFont val="Arial"/>
        <family val="2"/>
      </rPr>
      <t>2</t>
    </r>
  </si>
  <si>
    <r>
      <rPr>
        <sz val="14"/>
        <color rgb="FF282828"/>
        <rFont val="Arial"/>
        <family val="2"/>
      </rPr>
      <t>2</t>
    </r>
    <r>
      <rPr>
        <sz val="14"/>
        <rFont val="Arial"/>
        <family val="2"/>
      </rPr>
      <t xml:space="preserve">00 </t>
    </r>
    <r>
      <rPr>
        <sz val="14"/>
        <color rgb="FF646464"/>
        <rFont val="Arial"/>
        <family val="2"/>
      </rPr>
      <t>,</t>
    </r>
    <r>
      <rPr>
        <sz val="14"/>
        <color rgb="FF111111"/>
        <rFont val="Arial"/>
        <family val="2"/>
      </rPr>
      <t>73</t>
    </r>
  </si>
  <si>
    <r>
      <rPr>
        <sz val="14"/>
        <color rgb="FF111111"/>
        <rFont val="Arial"/>
        <family val="2"/>
      </rPr>
      <t>200 73</t>
    </r>
  </si>
  <si>
    <r>
      <t xml:space="preserve">11 441 </t>
    </r>
    <r>
      <rPr>
        <sz val="14"/>
        <color rgb="FF111111"/>
        <rFont val="Arial"/>
        <family val="2"/>
      </rPr>
      <t>58</t>
    </r>
  </si>
  <si>
    <r>
      <rPr>
        <sz val="14"/>
        <rFont val="Arial"/>
        <family val="2"/>
      </rPr>
      <t xml:space="preserve">Fractures </t>
    </r>
    <r>
      <rPr>
        <sz val="14"/>
        <color rgb="FF111111"/>
        <rFont val="Arial"/>
        <family val="2"/>
      </rPr>
      <t>multiples</t>
    </r>
    <r>
      <rPr>
        <sz val="14"/>
        <color rgb="FF545454"/>
        <rFont val="Arial"/>
        <family val="2"/>
      </rPr>
      <t xml:space="preserve">, </t>
    </r>
    <r>
      <rPr>
        <sz val="14"/>
        <color rgb="FF111111"/>
        <rFont val="Arial"/>
        <family val="2"/>
      </rPr>
      <t xml:space="preserve">score phy </t>
    </r>
    <r>
      <rPr>
        <sz val="14"/>
        <color rgb="FF282828"/>
        <rFont val="Arial"/>
        <family val="2"/>
      </rPr>
      <t>&gt;</t>
    </r>
    <r>
      <rPr>
        <sz val="14"/>
        <rFont val="Arial"/>
        <family val="2"/>
      </rPr>
      <t>= 1</t>
    </r>
    <r>
      <rPr>
        <sz val="14"/>
        <color rgb="FF282828"/>
        <rFont val="Arial"/>
        <family val="2"/>
      </rPr>
      <t>3</t>
    </r>
    <r>
      <rPr>
        <sz val="14"/>
        <rFont val="Arial"/>
        <family val="2"/>
      </rPr>
      <t xml:space="preserve">, </t>
    </r>
    <r>
      <rPr>
        <sz val="14"/>
        <color rgb="FF282828"/>
        <rFont val="Arial"/>
        <family val="2"/>
      </rPr>
      <t xml:space="preserve">score </t>
    </r>
    <r>
      <rPr>
        <b/>
        <sz val="14"/>
        <color rgb="FF111111"/>
        <rFont val="Arial"/>
        <family val="2"/>
      </rPr>
      <t xml:space="preserve">rr </t>
    </r>
    <r>
      <rPr>
        <b/>
        <sz val="14"/>
        <color rgb="FF3F3F3F"/>
        <rFont val="Arial"/>
        <family val="2"/>
      </rPr>
      <t xml:space="preserve">&gt; </t>
    </r>
    <r>
      <rPr>
        <b/>
        <sz val="14"/>
        <rFont val="Arial"/>
        <family val="2"/>
      </rPr>
      <t xml:space="preserve">=  </t>
    </r>
    <r>
      <rPr>
        <b/>
        <sz val="14"/>
        <color rgb="FF111111"/>
        <rFont val="Arial"/>
        <family val="2"/>
      </rPr>
      <t xml:space="preserve">91 </t>
    </r>
    <r>
      <rPr>
        <b/>
        <sz val="14"/>
        <rFont val="Arial"/>
        <family val="2"/>
      </rPr>
      <t xml:space="preserve">-  </t>
    </r>
    <r>
      <rPr>
        <b/>
        <sz val="14"/>
        <color rgb="FF111111"/>
        <rFont val="Arial"/>
        <family val="2"/>
      </rPr>
      <t xml:space="preserve">niveau </t>
    </r>
    <r>
      <rPr>
        <b/>
        <sz val="14"/>
        <rFont val="Arial"/>
        <family val="2"/>
      </rPr>
      <t>1</t>
    </r>
  </si>
  <si>
    <r>
      <rPr>
        <sz val="14"/>
        <color rgb="FF111111"/>
        <rFont val="Arial"/>
        <family val="2"/>
      </rPr>
      <t>205 60</t>
    </r>
  </si>
  <si>
    <r>
      <t xml:space="preserve">13 </t>
    </r>
    <r>
      <rPr>
        <sz val="14"/>
        <color rgb="FF111111"/>
        <rFont val="Arial"/>
        <family val="2"/>
      </rPr>
      <t>158 51</t>
    </r>
  </si>
  <si>
    <r>
      <rPr>
        <sz val="14"/>
        <color rgb="FF111111"/>
        <rFont val="Arial"/>
        <family val="2"/>
      </rPr>
      <t>0871</t>
    </r>
    <r>
      <rPr>
        <sz val="14"/>
        <rFont val="Arial"/>
        <family val="2"/>
      </rPr>
      <t>F</t>
    </r>
    <r>
      <rPr>
        <sz val="14"/>
        <color rgb="FF282828"/>
        <rFont val="Arial"/>
        <family val="2"/>
      </rPr>
      <t>2</t>
    </r>
  </si>
  <si>
    <r>
      <rPr>
        <sz val="14"/>
        <rFont val="Arial"/>
        <family val="2"/>
      </rPr>
      <t xml:space="preserve">Fractures </t>
    </r>
    <r>
      <rPr>
        <sz val="14"/>
        <color rgb="FF111111"/>
        <rFont val="Arial"/>
        <family val="2"/>
      </rPr>
      <t>multiples</t>
    </r>
    <r>
      <rPr>
        <sz val="14"/>
        <color rgb="FF545454"/>
        <rFont val="Arial"/>
        <family val="2"/>
      </rPr>
      <t xml:space="preserve">, </t>
    </r>
    <r>
      <rPr>
        <sz val="14"/>
        <color rgb="FF111111"/>
        <rFont val="Arial"/>
        <family val="2"/>
      </rPr>
      <t xml:space="preserve">score phy </t>
    </r>
    <r>
      <rPr>
        <sz val="14"/>
        <color rgb="FF282828"/>
        <rFont val="Arial"/>
        <family val="2"/>
      </rPr>
      <t>&gt;</t>
    </r>
    <r>
      <rPr>
        <sz val="14"/>
        <rFont val="Arial"/>
        <family val="2"/>
      </rPr>
      <t>= 1</t>
    </r>
    <r>
      <rPr>
        <sz val="14"/>
        <color rgb="FF282828"/>
        <rFont val="Arial"/>
        <family val="2"/>
      </rPr>
      <t>3</t>
    </r>
    <r>
      <rPr>
        <sz val="14"/>
        <rFont val="Arial"/>
        <family val="2"/>
      </rPr>
      <t xml:space="preserve">, </t>
    </r>
    <r>
      <rPr>
        <sz val="14"/>
        <color rgb="FF282828"/>
        <rFont val="Arial"/>
        <family val="2"/>
      </rPr>
      <t xml:space="preserve">score </t>
    </r>
    <r>
      <rPr>
        <b/>
        <sz val="14"/>
        <color rgb="FF111111"/>
        <rFont val="Arial"/>
        <family val="2"/>
      </rPr>
      <t xml:space="preserve">rr </t>
    </r>
    <r>
      <rPr>
        <b/>
        <i/>
        <sz val="14"/>
        <color rgb="FF3F3F3F"/>
        <rFont val="Arial"/>
        <family val="2"/>
      </rPr>
      <t xml:space="preserve">&gt; </t>
    </r>
    <r>
      <rPr>
        <b/>
        <i/>
        <sz val="14"/>
        <rFont val="Arial"/>
        <family val="2"/>
      </rPr>
      <t xml:space="preserve">=  </t>
    </r>
    <r>
      <rPr>
        <b/>
        <sz val="14"/>
        <color rgb="FF111111"/>
        <rFont val="Arial"/>
        <family val="2"/>
      </rPr>
      <t xml:space="preserve">91 </t>
    </r>
    <r>
      <rPr>
        <b/>
        <sz val="14"/>
        <rFont val="Arial"/>
        <family val="2"/>
      </rPr>
      <t xml:space="preserve">-  </t>
    </r>
    <r>
      <rPr>
        <b/>
        <sz val="14"/>
        <color rgb="FF111111"/>
        <rFont val="Arial"/>
        <family val="2"/>
      </rPr>
      <t>niveau 2</t>
    </r>
  </si>
  <si>
    <r>
      <rPr>
        <sz val="14"/>
        <color rgb="FF111111"/>
        <rFont val="Arial"/>
        <family val="2"/>
      </rPr>
      <t xml:space="preserve">285 </t>
    </r>
    <r>
      <rPr>
        <sz val="14"/>
        <color rgb="FF282828"/>
        <rFont val="Arial"/>
        <family val="2"/>
      </rPr>
      <t>33</t>
    </r>
  </si>
  <si>
    <r>
      <rPr>
        <sz val="14"/>
        <color rgb="FF111111"/>
        <rFont val="Arial"/>
        <family val="2"/>
      </rPr>
      <t>22 256 05</t>
    </r>
  </si>
  <si>
    <r>
      <rPr>
        <sz val="14"/>
        <color rgb="FF282828"/>
        <rFont val="Arial"/>
        <family val="2"/>
      </rPr>
      <t xml:space="preserve">27 </t>
    </r>
    <r>
      <rPr>
        <sz val="14"/>
        <rFont val="Arial"/>
        <family val="2"/>
      </rPr>
      <t>4</t>
    </r>
    <r>
      <rPr>
        <sz val="14"/>
        <color rgb="FF646464"/>
        <rFont val="Arial"/>
        <family val="2"/>
      </rPr>
      <t>,</t>
    </r>
    <r>
      <rPr>
        <sz val="14"/>
        <color rgb="FF111111"/>
        <rFont val="Arial"/>
        <family val="2"/>
      </rPr>
      <t>77</t>
    </r>
  </si>
  <si>
    <r>
      <rPr>
        <sz val="14"/>
        <color rgb="FF111111"/>
        <rFont val="Arial"/>
        <family val="2"/>
      </rPr>
      <t xml:space="preserve">Fractures de </t>
    </r>
    <r>
      <rPr>
        <sz val="14"/>
        <rFont val="Arial"/>
        <family val="2"/>
      </rPr>
      <t>l'</t>
    </r>
    <r>
      <rPr>
        <sz val="14"/>
        <color rgb="FF282828"/>
        <rFont val="Arial"/>
        <family val="2"/>
      </rPr>
      <t>ex</t>
    </r>
    <r>
      <rPr>
        <sz val="14"/>
        <rFont val="Arial"/>
        <family val="2"/>
      </rPr>
      <t>tr</t>
    </r>
    <r>
      <rPr>
        <sz val="14"/>
        <color rgb="FF282828"/>
        <rFont val="Arial"/>
        <family val="2"/>
      </rPr>
      <t>ém</t>
    </r>
    <r>
      <rPr>
        <sz val="14"/>
        <rFont val="Arial"/>
        <family val="2"/>
      </rPr>
      <t xml:space="preserve">ité </t>
    </r>
    <r>
      <rPr>
        <sz val="14"/>
        <color rgb="FF111111"/>
        <rFont val="Arial"/>
        <family val="2"/>
      </rPr>
      <t xml:space="preserve">supérieure </t>
    </r>
    <r>
      <rPr>
        <sz val="14"/>
        <rFont val="Arial"/>
        <family val="2"/>
      </rPr>
      <t xml:space="preserve">du </t>
    </r>
    <r>
      <rPr>
        <sz val="14"/>
        <color rgb="FF111111"/>
        <rFont val="Arial"/>
        <family val="2"/>
      </rPr>
      <t xml:space="preserve">fémur (à l'exclusion </t>
    </r>
    <r>
      <rPr>
        <sz val="14"/>
        <rFont val="Arial"/>
        <family val="2"/>
      </rPr>
      <t xml:space="preserve">des FESF </t>
    </r>
    <r>
      <rPr>
        <sz val="14"/>
        <color rgb="FF111111"/>
        <rFont val="Arial"/>
        <family val="2"/>
      </rPr>
      <t xml:space="preserve">avec </t>
    </r>
    <r>
      <rPr>
        <sz val="14"/>
        <rFont val="Arial"/>
        <family val="2"/>
      </rPr>
      <t xml:space="preserve">implant </t>
    </r>
    <r>
      <rPr>
        <sz val="14"/>
        <color rgb="FF111111"/>
        <rFont val="Arial"/>
        <family val="2"/>
      </rPr>
      <t xml:space="preserve">articulaire), </t>
    </r>
    <r>
      <rPr>
        <sz val="14"/>
        <color rgb="FF282828"/>
        <rFont val="Arial"/>
        <family val="2"/>
      </rPr>
      <t xml:space="preserve">score </t>
    </r>
    <r>
      <rPr>
        <sz val="14"/>
        <color rgb="FF111111"/>
        <rFont val="Arial"/>
        <family val="2"/>
      </rPr>
      <t xml:space="preserve">phy
</t>
    </r>
    <r>
      <rPr>
        <sz val="14"/>
        <color rgb="FF3F3F3F"/>
        <rFont val="Arial"/>
        <family val="2"/>
      </rPr>
      <t>-&lt;</t>
    </r>
    <r>
      <rPr>
        <sz val="14"/>
        <rFont val="Arial"/>
        <family val="2"/>
      </rPr>
      <t xml:space="preserve">=  </t>
    </r>
    <r>
      <rPr>
        <sz val="14"/>
        <color rgb="FF282828"/>
        <rFont val="Arial"/>
        <family val="2"/>
      </rPr>
      <t xml:space="preserve">8  </t>
    </r>
    <r>
      <rPr>
        <sz val="14"/>
        <rFont val="Arial"/>
        <family val="2"/>
      </rPr>
      <t xml:space="preserve">- </t>
    </r>
    <r>
      <rPr>
        <sz val="14"/>
        <color rgb="FF111111"/>
        <rFont val="Arial"/>
        <family val="2"/>
      </rPr>
      <t xml:space="preserve">zéro </t>
    </r>
    <r>
      <rPr>
        <sz val="14"/>
        <rFont val="Arial"/>
        <family val="2"/>
      </rPr>
      <t>Jour</t>
    </r>
  </si>
  <si>
    <r>
      <rPr>
        <sz val="14"/>
        <color rgb="FF111111"/>
        <rFont val="Arial"/>
        <family val="2"/>
      </rPr>
      <t>127.92</t>
    </r>
  </si>
  <si>
    <r>
      <rPr>
        <sz val="14"/>
        <color rgb="FF282828"/>
        <rFont val="Arial"/>
        <family val="2"/>
      </rPr>
      <t>0872A1</t>
    </r>
  </si>
  <si>
    <r>
      <rPr>
        <sz val="14"/>
        <rFont val="Arial"/>
        <family val="2"/>
      </rPr>
      <t>Fractures de l</t>
    </r>
    <r>
      <rPr>
        <sz val="14"/>
        <color rgb="FF282828"/>
        <rFont val="Arial"/>
        <family val="2"/>
      </rPr>
      <t>'extr</t>
    </r>
    <r>
      <rPr>
        <sz val="14"/>
        <rFont val="Arial"/>
        <family val="2"/>
      </rPr>
      <t xml:space="preserve">émité </t>
    </r>
    <r>
      <rPr>
        <sz val="14"/>
        <color rgb="FF111111"/>
        <rFont val="Arial"/>
        <family val="2"/>
      </rPr>
      <t xml:space="preserve">supérieure </t>
    </r>
    <r>
      <rPr>
        <sz val="14"/>
        <rFont val="Arial"/>
        <family val="2"/>
      </rPr>
      <t xml:space="preserve">du fémur </t>
    </r>
    <r>
      <rPr>
        <sz val="14"/>
        <color rgb="FF111111"/>
        <rFont val="Arial"/>
        <family val="2"/>
      </rPr>
      <t xml:space="preserve">(à </t>
    </r>
    <r>
      <rPr>
        <sz val="14"/>
        <rFont val="Arial"/>
        <family val="2"/>
      </rPr>
      <t>l'e</t>
    </r>
    <r>
      <rPr>
        <sz val="14"/>
        <color rgb="FF282828"/>
        <rFont val="Arial"/>
        <family val="2"/>
      </rPr>
      <t>xc</t>
    </r>
    <r>
      <rPr>
        <sz val="14"/>
        <rFont val="Arial"/>
        <family val="2"/>
      </rPr>
      <t xml:space="preserve">lusion </t>
    </r>
    <r>
      <rPr>
        <sz val="14"/>
        <color rgb="FF111111"/>
        <rFont val="Arial"/>
        <family val="2"/>
      </rPr>
      <t xml:space="preserve">des </t>
    </r>
    <r>
      <rPr>
        <sz val="14"/>
        <rFont val="Arial"/>
        <family val="2"/>
      </rPr>
      <t xml:space="preserve">FESF </t>
    </r>
    <r>
      <rPr>
        <sz val="14"/>
        <color rgb="FF282828"/>
        <rFont val="Arial"/>
        <family val="2"/>
      </rPr>
      <t xml:space="preserve">avec </t>
    </r>
    <r>
      <rPr>
        <sz val="14"/>
        <rFont val="Arial"/>
        <family val="2"/>
      </rPr>
      <t xml:space="preserve">implant </t>
    </r>
    <r>
      <rPr>
        <sz val="14"/>
        <color rgb="FF111111"/>
        <rFont val="Arial"/>
        <family val="2"/>
      </rPr>
      <t xml:space="preserve">articulaire), score phy
</t>
    </r>
    <r>
      <rPr>
        <sz val="14"/>
        <color rgb="FF282828"/>
        <rFont val="Arial"/>
        <family val="2"/>
      </rPr>
      <t>&lt;</t>
    </r>
    <r>
      <rPr>
        <sz val="14"/>
        <rFont val="Arial"/>
        <family val="2"/>
      </rPr>
      <t xml:space="preserve">= </t>
    </r>
    <r>
      <rPr>
        <sz val="14"/>
        <color rgb="FF282828"/>
        <rFont val="Arial"/>
        <family val="2"/>
      </rPr>
      <t xml:space="preserve">8 </t>
    </r>
    <r>
      <rPr>
        <sz val="14"/>
        <rFont val="Arial"/>
        <family val="2"/>
      </rPr>
      <t xml:space="preserve">- </t>
    </r>
    <r>
      <rPr>
        <sz val="14"/>
        <color rgb="FF111111"/>
        <rFont val="Arial"/>
        <family val="2"/>
      </rPr>
      <t>niveau 1</t>
    </r>
  </si>
  <si>
    <r>
      <rPr>
        <sz val="14"/>
        <color rgb="FF111111"/>
        <rFont val="Arial"/>
        <family val="2"/>
      </rPr>
      <t>141.56</t>
    </r>
  </si>
  <si>
    <r>
      <rPr>
        <sz val="14"/>
        <color rgb="FF111111"/>
        <rFont val="Arial"/>
        <family val="2"/>
      </rPr>
      <t>5 096.00</t>
    </r>
  </si>
  <si>
    <r>
      <rPr>
        <sz val="14"/>
        <rFont val="Arial"/>
        <family val="2"/>
      </rPr>
      <t xml:space="preserve">Fractures </t>
    </r>
    <r>
      <rPr>
        <sz val="14"/>
        <color rgb="FF111111"/>
        <rFont val="Arial"/>
        <family val="2"/>
      </rPr>
      <t xml:space="preserve">de </t>
    </r>
    <r>
      <rPr>
        <sz val="14"/>
        <rFont val="Arial"/>
        <family val="2"/>
      </rPr>
      <t>l</t>
    </r>
    <r>
      <rPr>
        <sz val="14"/>
        <color rgb="FF282828"/>
        <rFont val="Arial"/>
        <family val="2"/>
      </rPr>
      <t xml:space="preserve">' </t>
    </r>
    <r>
      <rPr>
        <sz val="14"/>
        <rFont val="Arial"/>
        <family val="2"/>
      </rPr>
      <t xml:space="preserve">extrémité </t>
    </r>
    <r>
      <rPr>
        <sz val="14"/>
        <color rgb="FF111111"/>
        <rFont val="Arial"/>
        <family val="2"/>
      </rPr>
      <t xml:space="preserve">supérieure du </t>
    </r>
    <r>
      <rPr>
        <sz val="14"/>
        <rFont val="Arial"/>
        <family val="2"/>
      </rPr>
      <t xml:space="preserve">fémur </t>
    </r>
    <r>
      <rPr>
        <sz val="14"/>
        <color rgb="FF111111"/>
        <rFont val="Arial"/>
        <family val="2"/>
      </rPr>
      <t xml:space="preserve">(à l'exclusion des </t>
    </r>
    <r>
      <rPr>
        <sz val="14"/>
        <rFont val="Arial"/>
        <family val="2"/>
      </rPr>
      <t xml:space="preserve">FESF </t>
    </r>
    <r>
      <rPr>
        <sz val="14"/>
        <color rgb="FF111111"/>
        <rFont val="Arial"/>
        <family val="2"/>
      </rPr>
      <t xml:space="preserve">avec </t>
    </r>
    <r>
      <rPr>
        <sz val="14"/>
        <rFont val="Arial"/>
        <family val="2"/>
      </rPr>
      <t xml:space="preserve">implant </t>
    </r>
    <r>
      <rPr>
        <sz val="14"/>
        <color rgb="FF282828"/>
        <rFont val="Arial"/>
        <family val="2"/>
      </rPr>
      <t>art</t>
    </r>
    <r>
      <rPr>
        <sz val="14"/>
        <rFont val="Arial"/>
        <family val="2"/>
      </rPr>
      <t>iculaire</t>
    </r>
    <r>
      <rPr>
        <sz val="14"/>
        <color rgb="FF282828"/>
        <rFont val="Arial"/>
        <family val="2"/>
      </rPr>
      <t xml:space="preserve">), </t>
    </r>
    <r>
      <rPr>
        <sz val="14"/>
        <rFont val="Arial"/>
        <family val="2"/>
      </rPr>
      <t xml:space="preserve">score </t>
    </r>
    <r>
      <rPr>
        <sz val="14"/>
        <color rgb="FF111111"/>
        <rFont val="Arial"/>
        <family val="2"/>
      </rPr>
      <t xml:space="preserve">phy
</t>
    </r>
    <r>
      <rPr>
        <sz val="14"/>
        <color rgb="FF282828"/>
        <rFont val="Arial"/>
        <family val="2"/>
      </rPr>
      <t>&lt;</t>
    </r>
    <r>
      <rPr>
        <sz val="14"/>
        <rFont val="Arial"/>
        <family val="2"/>
      </rPr>
      <t xml:space="preserve">= </t>
    </r>
    <r>
      <rPr>
        <sz val="14"/>
        <color rgb="FF111111"/>
        <rFont val="Arial"/>
        <family val="2"/>
      </rPr>
      <t xml:space="preserve">8 </t>
    </r>
    <r>
      <rPr>
        <sz val="14"/>
        <rFont val="Arial"/>
        <family val="2"/>
      </rPr>
      <t>- niv</t>
    </r>
    <r>
      <rPr>
        <sz val="14"/>
        <color rgb="FF3F3F3F"/>
        <rFont val="Arial"/>
        <family val="2"/>
      </rPr>
      <t>e</t>
    </r>
    <r>
      <rPr>
        <sz val="14"/>
        <color rgb="FF111111"/>
        <rFont val="Arial"/>
        <family val="2"/>
      </rPr>
      <t>au 2</t>
    </r>
  </si>
  <si>
    <r>
      <rPr>
        <sz val="14"/>
        <color rgb="FF111111"/>
        <rFont val="Arial"/>
        <family val="2"/>
      </rPr>
      <t>176.60</t>
    </r>
  </si>
  <si>
    <r>
      <rPr>
        <sz val="14"/>
        <color rgb="FF111111"/>
        <rFont val="Arial"/>
        <family val="2"/>
      </rPr>
      <t xml:space="preserve">7 </t>
    </r>
    <r>
      <rPr>
        <sz val="14"/>
        <rFont val="Arial"/>
        <family val="2"/>
      </rPr>
      <t>59</t>
    </r>
    <r>
      <rPr>
        <sz val="14"/>
        <color rgb="FF282828"/>
        <rFont val="Arial"/>
        <family val="2"/>
      </rPr>
      <t>3</t>
    </r>
    <r>
      <rPr>
        <sz val="14"/>
        <rFont val="Arial"/>
        <family val="2"/>
      </rPr>
      <t>.59</t>
    </r>
  </si>
  <si>
    <r>
      <rPr>
        <sz val="14"/>
        <color rgb="FF010101"/>
        <rFont val="Arial"/>
        <family val="2"/>
      </rPr>
      <t>0872BO</t>
    </r>
  </si>
  <si>
    <r>
      <rPr>
        <sz val="14"/>
        <color rgb="FF010101"/>
        <rFont val="Arial"/>
        <family val="2"/>
      </rPr>
      <t>Fractures de l</t>
    </r>
    <r>
      <rPr>
        <sz val="14"/>
        <color rgb="FF424242"/>
        <rFont val="Arial"/>
        <family val="2"/>
      </rPr>
      <t>'</t>
    </r>
    <r>
      <rPr>
        <sz val="14"/>
        <color rgb="FF010101"/>
        <rFont val="Arial"/>
        <family val="2"/>
      </rPr>
      <t>extrémité supérieure du fémur (à
l'exclusion des FESF av</t>
    </r>
    <r>
      <rPr>
        <sz val="14"/>
        <color rgb="FF1C1C1C"/>
        <rFont val="Arial"/>
        <family val="2"/>
      </rPr>
      <t>e</t>
    </r>
    <r>
      <rPr>
        <sz val="14"/>
        <color rgb="FF010101"/>
        <rFont val="Arial"/>
        <family val="2"/>
      </rPr>
      <t>c implant a</t>
    </r>
    <r>
      <rPr>
        <sz val="14"/>
        <color rgb="FF1C1C1C"/>
        <rFont val="Arial"/>
        <family val="2"/>
      </rPr>
      <t>rt</t>
    </r>
    <r>
      <rPr>
        <sz val="14"/>
        <color rgb="FF010101"/>
        <rFont val="Arial"/>
        <family val="2"/>
      </rPr>
      <t>i</t>
    </r>
    <r>
      <rPr>
        <sz val="14"/>
        <color rgb="FF1C1C1C"/>
        <rFont val="Arial"/>
        <family val="2"/>
      </rPr>
      <t>c</t>
    </r>
    <r>
      <rPr>
        <sz val="14"/>
        <color rgb="FF010101"/>
        <rFont val="Arial"/>
        <family val="2"/>
      </rPr>
      <t>ulaire</t>
    </r>
    <r>
      <rPr>
        <sz val="14"/>
        <color rgb="FF1C1C1C"/>
        <rFont val="Arial"/>
        <family val="2"/>
      </rPr>
      <t xml:space="preserve">), </t>
    </r>
    <r>
      <rPr>
        <sz val="14"/>
        <color rgb="FF010101"/>
        <rFont val="Arial"/>
        <family val="2"/>
      </rPr>
      <t>score phy
&gt;=  9 - zéro iou</t>
    </r>
    <r>
      <rPr>
        <sz val="14"/>
        <color rgb="FF1C1C1C"/>
        <rFont val="Arial"/>
        <family val="2"/>
      </rPr>
      <t>r</t>
    </r>
  </si>
  <si>
    <r>
      <rPr>
        <sz val="14"/>
        <color rgb="FF1C1C1C"/>
        <rFont val="Arial"/>
        <family val="2"/>
      </rPr>
      <t>1</t>
    </r>
    <r>
      <rPr>
        <sz val="14"/>
        <color rgb="FF010101"/>
        <rFont val="Arial"/>
        <family val="2"/>
      </rPr>
      <t>47.40</t>
    </r>
  </si>
  <si>
    <r>
      <rPr>
        <sz val="14"/>
        <color rgb="FF010101"/>
        <rFont val="Arial"/>
        <family val="2"/>
      </rPr>
      <t>Fractures de l</t>
    </r>
    <r>
      <rPr>
        <sz val="14"/>
        <color rgb="FF424242"/>
        <rFont val="Arial"/>
        <family val="2"/>
      </rPr>
      <t>'</t>
    </r>
    <r>
      <rPr>
        <sz val="14"/>
        <color rgb="FF010101"/>
        <rFont val="Arial"/>
        <family val="2"/>
      </rPr>
      <t xml:space="preserve">extrémité supérieure du fémur </t>
    </r>
    <r>
      <rPr>
        <i/>
        <sz val="14"/>
        <color rgb="FF010101"/>
        <rFont val="Arial"/>
        <family val="2"/>
      </rPr>
      <t xml:space="preserve">(à </t>
    </r>
    <r>
      <rPr>
        <sz val="14"/>
        <color rgb="FF010101"/>
        <rFont val="Arial"/>
        <family val="2"/>
      </rPr>
      <t>l'exclusion des FESF avec implant ar</t>
    </r>
    <r>
      <rPr>
        <sz val="14"/>
        <color rgb="FF1C1C1C"/>
        <rFont val="Arial"/>
        <family val="2"/>
      </rPr>
      <t>t</t>
    </r>
    <r>
      <rPr>
        <sz val="14"/>
        <color rgb="FF010101"/>
        <rFont val="Arial"/>
        <family val="2"/>
      </rPr>
      <t>i</t>
    </r>
    <r>
      <rPr>
        <sz val="14"/>
        <color rgb="FF1C1C1C"/>
        <rFont val="Arial"/>
        <family val="2"/>
      </rPr>
      <t>c</t>
    </r>
    <r>
      <rPr>
        <sz val="14"/>
        <color rgb="FF010101"/>
        <rFont val="Arial"/>
        <family val="2"/>
      </rPr>
      <t>ulaire</t>
    </r>
    <r>
      <rPr>
        <sz val="14"/>
        <color rgb="FF1C1C1C"/>
        <rFont val="Arial"/>
        <family val="2"/>
      </rPr>
      <t>)</t>
    </r>
    <r>
      <rPr>
        <sz val="14"/>
        <color rgb="FF010101"/>
        <rFont val="Arial"/>
        <family val="2"/>
      </rPr>
      <t xml:space="preserve">, score phy
</t>
    </r>
    <r>
      <rPr>
        <sz val="14"/>
        <color rgb="FF1C1C1C"/>
        <rFont val="Arial"/>
        <family val="2"/>
      </rPr>
      <t>&gt;</t>
    </r>
    <r>
      <rPr>
        <sz val="14"/>
        <color rgb="FF010101"/>
        <rFont val="Arial"/>
        <family val="2"/>
      </rPr>
      <t>= 9 - niveau 1</t>
    </r>
  </si>
  <si>
    <r>
      <rPr>
        <sz val="14"/>
        <color rgb="FF010101"/>
        <rFont val="Arial"/>
        <family val="2"/>
      </rPr>
      <t>162.7</t>
    </r>
    <r>
      <rPr>
        <sz val="14"/>
        <color rgb="FF1C1C1C"/>
        <rFont val="Arial"/>
        <family val="2"/>
      </rPr>
      <t>6</t>
    </r>
  </si>
  <si>
    <r>
      <rPr>
        <sz val="14"/>
        <color rgb="FF010101"/>
        <rFont val="Arial"/>
        <family val="2"/>
      </rPr>
      <t>6 99</t>
    </r>
    <r>
      <rPr>
        <sz val="14"/>
        <color rgb="FF1C1C1C"/>
        <rFont val="Arial"/>
        <family val="2"/>
      </rPr>
      <t>8</t>
    </r>
    <r>
      <rPr>
        <sz val="14"/>
        <color rgb="FF010101"/>
        <rFont val="Arial"/>
        <family val="2"/>
      </rPr>
      <t>.73</t>
    </r>
  </si>
  <si>
    <r>
      <rPr>
        <sz val="14"/>
        <color rgb="FF010101"/>
        <rFont val="Arial"/>
        <family val="2"/>
      </rPr>
      <t>0</t>
    </r>
    <r>
      <rPr>
        <sz val="14"/>
        <color rgb="FF1C1C1C"/>
        <rFont val="Arial"/>
        <family val="2"/>
      </rPr>
      <t xml:space="preserve">8 </t>
    </r>
    <r>
      <rPr>
        <sz val="14"/>
        <color rgb="FF010101"/>
        <rFont val="Arial"/>
        <family val="2"/>
      </rPr>
      <t>7282</t>
    </r>
  </si>
  <si>
    <r>
      <rPr>
        <sz val="14"/>
        <color rgb="FF010101"/>
        <rFont val="Arial"/>
        <family val="2"/>
      </rPr>
      <t>F</t>
    </r>
    <r>
      <rPr>
        <sz val="14"/>
        <color rgb="FF1C1C1C"/>
        <rFont val="Arial"/>
        <family val="2"/>
      </rPr>
      <t>r</t>
    </r>
    <r>
      <rPr>
        <sz val="14"/>
        <color rgb="FF010101"/>
        <rFont val="Arial"/>
        <family val="2"/>
      </rPr>
      <t>actures de l'extrémité supérieure du fémur (à l'exclusion des FESF avec implant ar</t>
    </r>
    <r>
      <rPr>
        <sz val="14"/>
        <color rgb="FF313131"/>
        <rFont val="Arial"/>
        <family val="2"/>
      </rPr>
      <t>t</t>
    </r>
    <r>
      <rPr>
        <sz val="14"/>
        <color rgb="FF010101"/>
        <rFont val="Arial"/>
        <family val="2"/>
      </rPr>
      <t>i</t>
    </r>
    <r>
      <rPr>
        <sz val="14"/>
        <color rgb="FF1C1C1C"/>
        <rFont val="Arial"/>
        <family val="2"/>
      </rPr>
      <t>c</t>
    </r>
    <r>
      <rPr>
        <sz val="14"/>
        <color rgb="FF010101"/>
        <rFont val="Arial"/>
        <family val="2"/>
      </rPr>
      <t>ulaire), scor</t>
    </r>
    <r>
      <rPr>
        <sz val="14"/>
        <color rgb="FF1C1C1C"/>
        <rFont val="Arial"/>
        <family val="2"/>
      </rPr>
      <t xml:space="preserve">e </t>
    </r>
    <r>
      <rPr>
        <sz val="14"/>
        <color rgb="FF010101"/>
        <rFont val="Arial"/>
        <family val="2"/>
      </rPr>
      <t>phy
&gt;</t>
    </r>
    <r>
      <rPr>
        <sz val="14"/>
        <color rgb="FF1C1C1C"/>
        <rFont val="Arial"/>
        <family val="2"/>
      </rPr>
      <t xml:space="preserve">= </t>
    </r>
    <r>
      <rPr>
        <sz val="14"/>
        <color rgb="FF010101"/>
        <rFont val="Arial"/>
        <family val="2"/>
      </rPr>
      <t>9 - niveau 2</t>
    </r>
  </si>
  <si>
    <r>
      <rPr>
        <sz val="14"/>
        <color rgb="FF010101"/>
        <rFont val="Arial"/>
        <family val="2"/>
      </rPr>
      <t>176.</t>
    </r>
    <r>
      <rPr>
        <sz val="14"/>
        <color rgb="FF1C1C1C"/>
        <rFont val="Arial"/>
        <family val="2"/>
      </rPr>
      <t>8</t>
    </r>
    <r>
      <rPr>
        <sz val="14"/>
        <color rgb="FF010101"/>
        <rFont val="Arial"/>
        <family val="2"/>
      </rPr>
      <t>9</t>
    </r>
  </si>
  <si>
    <r>
      <rPr>
        <sz val="14"/>
        <color rgb="FF010101"/>
        <rFont val="Arial"/>
        <family val="2"/>
      </rPr>
      <t>1</t>
    </r>
    <r>
      <rPr>
        <sz val="14"/>
        <color rgb="FF1C1C1C"/>
        <rFont val="Arial"/>
        <family val="2"/>
      </rPr>
      <t xml:space="preserve">0 </t>
    </r>
    <r>
      <rPr>
        <sz val="14"/>
        <color rgb="FF010101"/>
        <rFont val="Arial"/>
        <family val="2"/>
      </rPr>
      <t>082.</t>
    </r>
    <r>
      <rPr>
        <sz val="14"/>
        <color rgb="FF1C1C1C"/>
        <rFont val="Arial"/>
        <family val="2"/>
      </rPr>
      <t>5</t>
    </r>
    <r>
      <rPr>
        <sz val="14"/>
        <color rgb="FF010101"/>
        <rFont val="Arial"/>
        <family val="2"/>
      </rPr>
      <t>9</t>
    </r>
  </si>
  <si>
    <r>
      <rPr>
        <sz val="14"/>
        <color rgb="FF010101"/>
        <rFont val="Arial"/>
        <family val="2"/>
      </rPr>
      <t>0873AO</t>
    </r>
  </si>
  <si>
    <r>
      <rPr>
        <sz val="14"/>
        <color rgb="FF010101"/>
        <rFont val="Arial"/>
        <family val="2"/>
      </rPr>
      <t xml:space="preserve">Lésions traumatiques sévères de </t>
    </r>
    <r>
      <rPr>
        <sz val="14"/>
        <color rgb="FF1C1C1C"/>
        <rFont val="Arial"/>
        <family val="2"/>
      </rPr>
      <t>l</t>
    </r>
    <r>
      <rPr>
        <sz val="14"/>
        <color rgb="FF010101"/>
        <rFont val="Arial"/>
        <family val="2"/>
      </rPr>
      <t>a colonne vertébr</t>
    </r>
    <r>
      <rPr>
        <sz val="14"/>
        <color rgb="FF1C1C1C"/>
        <rFont val="Arial"/>
        <family val="2"/>
      </rPr>
      <t>a</t>
    </r>
    <r>
      <rPr>
        <sz val="14"/>
        <color rgb="FF010101"/>
        <rFont val="Arial"/>
        <family val="2"/>
      </rPr>
      <t>le</t>
    </r>
    <r>
      <rPr>
        <sz val="14"/>
        <color rgb="FF1C1C1C"/>
        <rFont val="Arial"/>
        <family val="2"/>
      </rPr>
      <t xml:space="preserve">, </t>
    </r>
    <r>
      <rPr>
        <sz val="14"/>
        <color rgb="FF010101"/>
        <rFont val="Arial"/>
        <family val="2"/>
      </rPr>
      <t>sco</t>
    </r>
    <r>
      <rPr>
        <sz val="14"/>
        <color rgb="FF1C1C1C"/>
        <rFont val="Arial"/>
        <family val="2"/>
      </rPr>
      <t>r</t>
    </r>
    <r>
      <rPr>
        <sz val="14"/>
        <color rgb="FF010101"/>
        <rFont val="Arial"/>
        <family val="2"/>
      </rPr>
      <t>e phy
&lt;= 8 - zéro iou</t>
    </r>
    <r>
      <rPr>
        <sz val="14"/>
        <color rgb="FF1C1C1C"/>
        <rFont val="Arial"/>
        <family val="2"/>
      </rPr>
      <t>r</t>
    </r>
  </si>
  <si>
    <r>
      <rPr>
        <sz val="14"/>
        <color rgb="FF1C1C1C"/>
        <rFont val="Arial"/>
        <family val="2"/>
      </rPr>
      <t>1</t>
    </r>
    <r>
      <rPr>
        <sz val="14"/>
        <color rgb="FF010101"/>
        <rFont val="Arial"/>
        <family val="2"/>
      </rPr>
      <t>25.1</t>
    </r>
    <r>
      <rPr>
        <sz val="14"/>
        <color rgb="FF1C1C1C"/>
        <rFont val="Arial"/>
        <family val="2"/>
      </rPr>
      <t>2</t>
    </r>
  </si>
  <si>
    <r>
      <rPr>
        <sz val="14"/>
        <color rgb="FF010101"/>
        <rFont val="Arial"/>
        <family val="2"/>
      </rPr>
      <t>Lésions traumatiques sévè</t>
    </r>
    <r>
      <rPr>
        <sz val="14"/>
        <color rgb="FF1C1C1C"/>
        <rFont val="Arial"/>
        <family val="2"/>
      </rPr>
      <t>r</t>
    </r>
    <r>
      <rPr>
        <sz val="14"/>
        <color rgb="FF010101"/>
        <rFont val="Arial"/>
        <family val="2"/>
      </rPr>
      <t>es de la colon</t>
    </r>
    <r>
      <rPr>
        <sz val="14"/>
        <color rgb="FF1C1C1C"/>
        <rFont val="Arial"/>
        <family val="2"/>
      </rPr>
      <t>n</t>
    </r>
    <r>
      <rPr>
        <sz val="14"/>
        <color rgb="FF010101"/>
        <rFont val="Arial"/>
        <family val="2"/>
      </rPr>
      <t xml:space="preserve">e vertébrale, score phy
&lt;= 8 </t>
    </r>
    <r>
      <rPr>
        <sz val="14"/>
        <color rgb="FF1C1C1C"/>
        <rFont val="Arial"/>
        <family val="2"/>
      </rPr>
      <t>- n</t>
    </r>
    <r>
      <rPr>
        <sz val="14"/>
        <color rgb="FF010101"/>
        <rFont val="Arial"/>
        <family val="2"/>
      </rPr>
      <t>iveau 1</t>
    </r>
  </si>
  <si>
    <r>
      <rPr>
        <sz val="14"/>
        <color rgb="FF010101"/>
        <rFont val="Arial"/>
        <family val="2"/>
      </rPr>
      <t>144.19</t>
    </r>
  </si>
  <si>
    <r>
      <rPr>
        <sz val="14"/>
        <color rgb="FF010101"/>
        <rFont val="Arial"/>
        <family val="2"/>
      </rPr>
      <t>5 190.91</t>
    </r>
  </si>
  <si>
    <r>
      <rPr>
        <sz val="14"/>
        <color rgb="FF010101"/>
        <rFont val="Arial"/>
        <family val="2"/>
      </rPr>
      <t>0873A2</t>
    </r>
  </si>
  <si>
    <r>
      <rPr>
        <sz val="14"/>
        <color rgb="FF010101"/>
        <rFont val="Arial"/>
        <family val="2"/>
      </rPr>
      <t>Lésions traumati</t>
    </r>
    <r>
      <rPr>
        <sz val="14"/>
        <color rgb="FF1C1C1C"/>
        <rFont val="Arial"/>
        <family val="2"/>
      </rPr>
      <t>q</t>
    </r>
    <r>
      <rPr>
        <sz val="14"/>
        <color rgb="FF010101"/>
        <rFont val="Arial"/>
        <family val="2"/>
      </rPr>
      <t xml:space="preserve">ues sévères de la </t>
    </r>
    <r>
      <rPr>
        <sz val="14"/>
        <color rgb="FF1C1C1C"/>
        <rFont val="Arial"/>
        <family val="2"/>
      </rPr>
      <t>c</t>
    </r>
    <r>
      <rPr>
        <sz val="14"/>
        <color rgb="FF010101"/>
        <rFont val="Arial"/>
        <family val="2"/>
      </rPr>
      <t>olonne vertébr</t>
    </r>
    <r>
      <rPr>
        <sz val="14"/>
        <color rgb="FF1C1C1C"/>
        <rFont val="Arial"/>
        <family val="2"/>
      </rPr>
      <t>a</t>
    </r>
    <r>
      <rPr>
        <sz val="14"/>
        <color rgb="FF010101"/>
        <rFont val="Arial"/>
        <family val="2"/>
      </rPr>
      <t>le, sco</t>
    </r>
    <r>
      <rPr>
        <sz val="14"/>
        <color rgb="FF1C1C1C"/>
        <rFont val="Arial"/>
        <family val="2"/>
      </rPr>
      <t>r</t>
    </r>
    <r>
      <rPr>
        <sz val="14"/>
        <color rgb="FF010101"/>
        <rFont val="Arial"/>
        <family val="2"/>
      </rPr>
      <t>e phy
&lt;= 8 - niveau 2</t>
    </r>
  </si>
  <si>
    <r>
      <rPr>
        <sz val="14"/>
        <color rgb="FF1C1C1C"/>
        <rFont val="Arial"/>
        <family val="2"/>
      </rPr>
      <t>1</t>
    </r>
    <r>
      <rPr>
        <sz val="14"/>
        <color rgb="FF010101"/>
        <rFont val="Arial"/>
        <family val="2"/>
      </rPr>
      <t>77.78</t>
    </r>
  </si>
  <si>
    <r>
      <rPr>
        <sz val="14"/>
        <color rgb="FF010101"/>
        <rFont val="Arial"/>
        <family val="2"/>
      </rPr>
      <t>8 889.08</t>
    </r>
  </si>
  <si>
    <r>
      <rPr>
        <sz val="14"/>
        <color rgb="FF010101"/>
        <rFont val="Arial"/>
        <family val="2"/>
      </rPr>
      <t>Lésions traumati</t>
    </r>
    <r>
      <rPr>
        <sz val="14"/>
        <color rgb="FF1C1C1C"/>
        <rFont val="Arial"/>
        <family val="2"/>
      </rPr>
      <t>q</t>
    </r>
    <r>
      <rPr>
        <sz val="14"/>
        <color rgb="FF010101"/>
        <rFont val="Arial"/>
        <family val="2"/>
      </rPr>
      <t>u</t>
    </r>
    <r>
      <rPr>
        <sz val="14"/>
        <color rgb="FF1C1C1C"/>
        <rFont val="Arial"/>
        <family val="2"/>
      </rPr>
      <t>e</t>
    </r>
    <r>
      <rPr>
        <sz val="14"/>
        <color rgb="FF010101"/>
        <rFont val="Arial"/>
        <family val="2"/>
      </rPr>
      <t xml:space="preserve">s </t>
    </r>
    <r>
      <rPr>
        <sz val="14"/>
        <color rgb="FF1C1C1C"/>
        <rFont val="Arial"/>
        <family val="2"/>
      </rPr>
      <t>s</t>
    </r>
    <r>
      <rPr>
        <sz val="14"/>
        <color rgb="FF010101"/>
        <rFont val="Arial"/>
        <family val="2"/>
      </rPr>
      <t>évè</t>
    </r>
    <r>
      <rPr>
        <sz val="14"/>
        <color rgb="FF1C1C1C"/>
        <rFont val="Arial"/>
        <family val="2"/>
      </rPr>
      <t xml:space="preserve">res de </t>
    </r>
    <r>
      <rPr>
        <sz val="14"/>
        <color rgb="FF010101"/>
        <rFont val="Arial"/>
        <family val="2"/>
      </rPr>
      <t>l</t>
    </r>
    <r>
      <rPr>
        <sz val="14"/>
        <color rgb="FF1C1C1C"/>
        <rFont val="Arial"/>
        <family val="2"/>
      </rPr>
      <t xml:space="preserve">a </t>
    </r>
    <r>
      <rPr>
        <sz val="14"/>
        <color rgb="FF010101"/>
        <rFont val="Arial"/>
        <family val="2"/>
      </rPr>
      <t>c</t>
    </r>
    <r>
      <rPr>
        <sz val="14"/>
        <color rgb="FF1C1C1C"/>
        <rFont val="Arial"/>
        <family val="2"/>
      </rPr>
      <t>o</t>
    </r>
    <r>
      <rPr>
        <sz val="14"/>
        <color rgb="FF010101"/>
        <rFont val="Arial"/>
        <family val="2"/>
      </rPr>
      <t>l</t>
    </r>
    <r>
      <rPr>
        <sz val="14"/>
        <color rgb="FF1C1C1C"/>
        <rFont val="Arial"/>
        <family val="2"/>
      </rPr>
      <t>o</t>
    </r>
    <r>
      <rPr>
        <sz val="14"/>
        <color rgb="FF010101"/>
        <rFont val="Arial"/>
        <family val="2"/>
      </rPr>
      <t>n</t>
    </r>
    <r>
      <rPr>
        <sz val="14"/>
        <color rgb="FF1C1C1C"/>
        <rFont val="Arial"/>
        <family val="2"/>
      </rPr>
      <t xml:space="preserve">ne </t>
    </r>
    <r>
      <rPr>
        <sz val="14"/>
        <color rgb="FF010101"/>
        <rFont val="Arial"/>
        <family val="2"/>
      </rPr>
      <t>v</t>
    </r>
    <r>
      <rPr>
        <sz val="14"/>
        <color rgb="FF1C1C1C"/>
        <rFont val="Arial"/>
        <family val="2"/>
      </rPr>
      <t>e</t>
    </r>
    <r>
      <rPr>
        <sz val="14"/>
        <color rgb="FF010101"/>
        <rFont val="Arial"/>
        <family val="2"/>
      </rPr>
      <t>rt</t>
    </r>
    <r>
      <rPr>
        <sz val="14"/>
        <color rgb="FF1C1C1C"/>
        <rFont val="Arial"/>
        <family val="2"/>
      </rPr>
      <t>é</t>
    </r>
    <r>
      <rPr>
        <sz val="14"/>
        <color rgb="FF010101"/>
        <rFont val="Arial"/>
        <family val="2"/>
      </rPr>
      <t xml:space="preserve">br </t>
    </r>
    <r>
      <rPr>
        <sz val="14"/>
        <color rgb="FF1C1C1C"/>
        <rFont val="Arial"/>
        <family val="2"/>
      </rPr>
      <t>a</t>
    </r>
    <r>
      <rPr>
        <sz val="14"/>
        <color rgb="FF010101"/>
        <rFont val="Arial"/>
        <family val="2"/>
      </rPr>
      <t>l</t>
    </r>
    <r>
      <rPr>
        <sz val="14"/>
        <color rgb="FF1C1C1C"/>
        <rFont val="Arial"/>
        <family val="2"/>
      </rPr>
      <t>e</t>
    </r>
    <r>
      <rPr>
        <sz val="14"/>
        <color rgb="FF010101"/>
        <rFont val="Arial"/>
        <family val="2"/>
      </rPr>
      <t xml:space="preserve">, </t>
    </r>
    <r>
      <rPr>
        <sz val="14"/>
        <color rgb="FF1C1C1C"/>
        <rFont val="Arial"/>
        <family val="2"/>
      </rPr>
      <t>sc</t>
    </r>
    <r>
      <rPr>
        <sz val="14"/>
        <color rgb="FF010101"/>
        <rFont val="Arial"/>
        <family val="2"/>
      </rPr>
      <t>or</t>
    </r>
    <r>
      <rPr>
        <sz val="14"/>
        <color rgb="FF1C1C1C"/>
        <rFont val="Arial"/>
        <family val="2"/>
      </rPr>
      <t xml:space="preserve">e </t>
    </r>
    <r>
      <rPr>
        <sz val="14"/>
        <color rgb="FF010101"/>
        <rFont val="Arial"/>
        <family val="2"/>
      </rPr>
      <t>phy [</t>
    </r>
    <r>
      <rPr>
        <sz val="14"/>
        <color rgb="FF1C1C1C"/>
        <rFont val="Arial"/>
        <family val="2"/>
      </rPr>
      <t xml:space="preserve">9 </t>
    </r>
    <r>
      <rPr>
        <sz val="14"/>
        <color rgb="FF010101"/>
        <rFont val="Arial"/>
        <family val="2"/>
      </rPr>
      <t>1</t>
    </r>
    <r>
      <rPr>
        <sz val="14"/>
        <color rgb="FF1C1C1C"/>
        <rFont val="Arial"/>
        <family val="2"/>
      </rPr>
      <t>2</t>
    </r>
    <r>
      <rPr>
        <sz val="14"/>
        <color rgb="FF010101"/>
        <rFont val="Arial"/>
        <family val="2"/>
      </rPr>
      <t xml:space="preserve">] </t>
    </r>
    <r>
      <rPr>
        <sz val="14"/>
        <color rgb="FF7E7E7E"/>
        <rFont val="Arial"/>
        <family val="2"/>
      </rPr>
      <t xml:space="preserve">- </t>
    </r>
    <r>
      <rPr>
        <sz val="14"/>
        <color rgb="FF1C1C1C"/>
        <rFont val="Arial"/>
        <family val="2"/>
      </rPr>
      <t>n</t>
    </r>
    <r>
      <rPr>
        <sz val="14"/>
        <color rgb="FF010101"/>
        <rFont val="Arial"/>
        <family val="2"/>
      </rPr>
      <t>i</t>
    </r>
    <r>
      <rPr>
        <sz val="14"/>
        <color rgb="FF1C1C1C"/>
        <rFont val="Arial"/>
        <family val="2"/>
      </rPr>
      <t>ve</t>
    </r>
    <r>
      <rPr>
        <sz val="14"/>
        <color rgb="FF010101"/>
        <rFont val="Arial"/>
        <family val="2"/>
      </rPr>
      <t>au 1</t>
    </r>
  </si>
  <si>
    <r>
      <rPr>
        <sz val="14"/>
        <color rgb="FF010101"/>
        <rFont val="Arial"/>
        <family val="2"/>
      </rPr>
      <t>170  0</t>
    </r>
    <r>
      <rPr>
        <sz val="14"/>
        <color rgb="FF1C1C1C"/>
        <rFont val="Arial"/>
        <family val="2"/>
      </rPr>
      <t>6</t>
    </r>
  </si>
  <si>
    <r>
      <rPr>
        <sz val="14"/>
        <color rgb="FF1C1C1C"/>
        <rFont val="Arial"/>
        <family val="2"/>
      </rPr>
      <t xml:space="preserve">8 </t>
    </r>
    <r>
      <rPr>
        <sz val="14"/>
        <color rgb="FF010101"/>
        <rFont val="Arial"/>
        <family val="2"/>
      </rPr>
      <t>50</t>
    </r>
    <r>
      <rPr>
        <sz val="14"/>
        <color rgb="FF1C1C1C"/>
        <rFont val="Arial"/>
        <family val="2"/>
      </rPr>
      <t xml:space="preserve">3 </t>
    </r>
    <r>
      <rPr>
        <sz val="14"/>
        <color rgb="FF010101"/>
        <rFont val="Arial"/>
        <family val="2"/>
      </rPr>
      <t>1</t>
    </r>
    <r>
      <rPr>
        <sz val="14"/>
        <color rgb="FF1C1C1C"/>
        <rFont val="Arial"/>
        <family val="2"/>
      </rPr>
      <t>8</t>
    </r>
  </si>
  <si>
    <r>
      <rPr>
        <sz val="14"/>
        <color rgb="FF1C1C1C"/>
        <rFont val="Arial"/>
        <family val="2"/>
      </rPr>
      <t xml:space="preserve">0873 </t>
    </r>
    <r>
      <rPr>
        <sz val="14"/>
        <color rgb="FF010101"/>
        <rFont val="Arial"/>
        <family val="2"/>
      </rPr>
      <t>82</t>
    </r>
  </si>
  <si>
    <r>
      <rPr>
        <sz val="14"/>
        <color rgb="FF010101"/>
        <rFont val="Arial"/>
        <family val="2"/>
      </rPr>
      <t>L</t>
    </r>
    <r>
      <rPr>
        <sz val="14"/>
        <color rgb="FF1C1C1C"/>
        <rFont val="Arial"/>
        <family val="2"/>
      </rPr>
      <t>és</t>
    </r>
    <r>
      <rPr>
        <sz val="14"/>
        <color rgb="FF010101"/>
        <rFont val="Arial"/>
        <family val="2"/>
      </rPr>
      <t>i</t>
    </r>
    <r>
      <rPr>
        <sz val="14"/>
        <color rgb="FF1C1C1C"/>
        <rFont val="Arial"/>
        <family val="2"/>
      </rPr>
      <t>on</t>
    </r>
    <r>
      <rPr>
        <sz val="14"/>
        <color rgb="FF010101"/>
        <rFont val="Arial"/>
        <family val="2"/>
      </rPr>
      <t>s tr</t>
    </r>
    <r>
      <rPr>
        <sz val="14"/>
        <color rgb="FF1C1C1C"/>
        <rFont val="Arial"/>
        <family val="2"/>
      </rPr>
      <t>a</t>
    </r>
    <r>
      <rPr>
        <sz val="14"/>
        <color rgb="FF010101"/>
        <rFont val="Arial"/>
        <family val="2"/>
      </rPr>
      <t>umati</t>
    </r>
    <r>
      <rPr>
        <sz val="14"/>
        <color rgb="FF1C1C1C"/>
        <rFont val="Arial"/>
        <family val="2"/>
      </rPr>
      <t>q</t>
    </r>
    <r>
      <rPr>
        <sz val="14"/>
        <color rgb="FF010101"/>
        <rFont val="Arial"/>
        <family val="2"/>
      </rPr>
      <t>u</t>
    </r>
    <r>
      <rPr>
        <sz val="14"/>
        <color rgb="FF1C1C1C"/>
        <rFont val="Arial"/>
        <family val="2"/>
      </rPr>
      <t>e</t>
    </r>
    <r>
      <rPr>
        <sz val="14"/>
        <color rgb="FF010101"/>
        <rFont val="Arial"/>
        <family val="2"/>
      </rPr>
      <t xml:space="preserve">s </t>
    </r>
    <r>
      <rPr>
        <sz val="14"/>
        <color rgb="FF1C1C1C"/>
        <rFont val="Arial"/>
        <family val="2"/>
      </rPr>
      <t xml:space="preserve">sévère </t>
    </r>
    <r>
      <rPr>
        <sz val="14"/>
        <color rgb="FF010101"/>
        <rFont val="Arial"/>
        <family val="2"/>
      </rPr>
      <t>s d</t>
    </r>
    <r>
      <rPr>
        <sz val="14"/>
        <color rgb="FF1C1C1C"/>
        <rFont val="Arial"/>
        <family val="2"/>
      </rPr>
      <t xml:space="preserve">e </t>
    </r>
    <r>
      <rPr>
        <sz val="14"/>
        <color rgb="FF010101"/>
        <rFont val="Arial"/>
        <family val="2"/>
      </rPr>
      <t>l</t>
    </r>
    <r>
      <rPr>
        <sz val="14"/>
        <color rgb="FF1C1C1C"/>
        <rFont val="Arial"/>
        <family val="2"/>
      </rPr>
      <t xml:space="preserve">a </t>
    </r>
    <r>
      <rPr>
        <sz val="14"/>
        <color rgb="FF313131"/>
        <rFont val="Arial"/>
        <family val="2"/>
      </rPr>
      <t>co</t>
    </r>
    <r>
      <rPr>
        <sz val="14"/>
        <color rgb="FF010101"/>
        <rFont val="Arial"/>
        <family val="2"/>
      </rPr>
      <t>l</t>
    </r>
    <r>
      <rPr>
        <sz val="14"/>
        <color rgb="FF1C1C1C"/>
        <rFont val="Arial"/>
        <family val="2"/>
      </rPr>
      <t xml:space="preserve">onne </t>
    </r>
    <r>
      <rPr>
        <sz val="14"/>
        <color rgb="FF010101"/>
        <rFont val="Arial"/>
        <family val="2"/>
      </rPr>
      <t>v</t>
    </r>
    <r>
      <rPr>
        <sz val="14"/>
        <color rgb="FF1C1C1C"/>
        <rFont val="Arial"/>
        <family val="2"/>
      </rPr>
      <t>erté</t>
    </r>
    <r>
      <rPr>
        <sz val="14"/>
        <color rgb="FF010101"/>
        <rFont val="Arial"/>
        <family val="2"/>
      </rPr>
      <t xml:space="preserve">br </t>
    </r>
    <r>
      <rPr>
        <sz val="14"/>
        <color rgb="FF1C1C1C"/>
        <rFont val="Arial"/>
        <family val="2"/>
      </rPr>
      <t>a</t>
    </r>
    <r>
      <rPr>
        <sz val="14"/>
        <color rgb="FF010101"/>
        <rFont val="Arial"/>
        <family val="2"/>
      </rPr>
      <t>l</t>
    </r>
    <r>
      <rPr>
        <sz val="14"/>
        <color rgb="FF1C1C1C"/>
        <rFont val="Arial"/>
        <family val="2"/>
      </rPr>
      <t>e, sco</t>
    </r>
    <r>
      <rPr>
        <sz val="14"/>
        <color rgb="FF010101"/>
        <rFont val="Arial"/>
        <family val="2"/>
      </rPr>
      <t>r</t>
    </r>
    <r>
      <rPr>
        <sz val="14"/>
        <color rgb="FF1C1C1C"/>
        <rFont val="Arial"/>
        <family val="2"/>
      </rPr>
      <t xml:space="preserve">e </t>
    </r>
    <r>
      <rPr>
        <sz val="14"/>
        <color rgb="FF010101"/>
        <rFont val="Arial"/>
        <family val="2"/>
      </rPr>
      <t xml:space="preserve">phy [ </t>
    </r>
    <r>
      <rPr>
        <sz val="14"/>
        <color rgb="FF1C1C1C"/>
        <rFont val="Arial"/>
        <family val="2"/>
      </rPr>
      <t>9</t>
    </r>
    <r>
      <rPr>
        <sz val="14"/>
        <color rgb="FF010101"/>
        <rFont val="Arial"/>
        <family val="2"/>
      </rPr>
      <t>.12] - ni</t>
    </r>
    <r>
      <rPr>
        <sz val="14"/>
        <color rgb="FF1C1C1C"/>
        <rFont val="Arial"/>
        <family val="2"/>
      </rPr>
      <t>ve</t>
    </r>
    <r>
      <rPr>
        <sz val="14"/>
        <color rgb="FF010101"/>
        <rFont val="Arial"/>
        <family val="2"/>
      </rPr>
      <t xml:space="preserve">au </t>
    </r>
    <r>
      <rPr>
        <sz val="14"/>
        <color rgb="FF1C1C1C"/>
        <rFont val="Arial"/>
        <family val="2"/>
      </rPr>
      <t>2</t>
    </r>
  </si>
  <si>
    <r>
      <rPr>
        <sz val="14"/>
        <color rgb="FF010101"/>
        <rFont val="Arial"/>
        <family val="2"/>
      </rPr>
      <t>1</t>
    </r>
    <r>
      <rPr>
        <sz val="14"/>
        <color rgb="FF1C1C1C"/>
        <rFont val="Arial"/>
        <family val="2"/>
      </rPr>
      <t>93 ,76</t>
    </r>
  </si>
  <si>
    <r>
      <rPr>
        <sz val="14"/>
        <color rgb="FF1C1C1C"/>
        <rFont val="Arial"/>
        <family val="2"/>
      </rPr>
      <t xml:space="preserve">193 </t>
    </r>
    <r>
      <rPr>
        <sz val="14"/>
        <color rgb="FF010101"/>
        <rFont val="Arial"/>
        <family val="2"/>
      </rPr>
      <t>.</t>
    </r>
    <r>
      <rPr>
        <sz val="14"/>
        <color rgb="FF1C1C1C"/>
        <rFont val="Arial"/>
        <family val="2"/>
      </rPr>
      <t>76</t>
    </r>
  </si>
  <si>
    <r>
      <rPr>
        <sz val="14"/>
        <color rgb="FF1C1C1C"/>
        <rFont val="Arial"/>
        <family val="2"/>
      </rPr>
      <t>9 68</t>
    </r>
    <r>
      <rPr>
        <sz val="14"/>
        <color rgb="FF010101"/>
        <rFont val="Arial"/>
        <family val="2"/>
      </rPr>
      <t>7.</t>
    </r>
    <r>
      <rPr>
        <sz val="14"/>
        <color rgb="FF1C1C1C"/>
        <rFont val="Arial"/>
        <family val="2"/>
      </rPr>
      <t>98</t>
    </r>
  </si>
  <si>
    <r>
      <rPr>
        <sz val="14"/>
        <color rgb="FF010101"/>
        <rFont val="Arial"/>
        <family val="2"/>
      </rPr>
      <t>0</t>
    </r>
    <r>
      <rPr>
        <sz val="14"/>
        <color rgb="FF1C1C1C"/>
        <rFont val="Arial"/>
        <family val="2"/>
      </rPr>
      <t>87</t>
    </r>
    <r>
      <rPr>
        <sz val="14"/>
        <color rgb="FF010101"/>
        <rFont val="Arial"/>
        <family val="2"/>
      </rPr>
      <t>3</t>
    </r>
    <r>
      <rPr>
        <sz val="14"/>
        <color rgb="FF1C1C1C"/>
        <rFont val="Arial"/>
        <family val="2"/>
      </rPr>
      <t>C</t>
    </r>
    <r>
      <rPr>
        <sz val="14"/>
        <color rgb="FF010101"/>
        <rFont val="Arial"/>
        <family val="2"/>
      </rPr>
      <t>1</t>
    </r>
  </si>
  <si>
    <r>
      <rPr>
        <sz val="14"/>
        <color rgb="FF010101"/>
        <rFont val="Arial"/>
        <family val="2"/>
      </rPr>
      <t>L</t>
    </r>
    <r>
      <rPr>
        <sz val="14"/>
        <color rgb="FF1C1C1C"/>
        <rFont val="Arial"/>
        <family val="2"/>
      </rPr>
      <t>és</t>
    </r>
    <r>
      <rPr>
        <sz val="14"/>
        <color rgb="FF010101"/>
        <rFont val="Arial"/>
        <family val="2"/>
      </rPr>
      <t>i</t>
    </r>
    <r>
      <rPr>
        <sz val="14"/>
        <color rgb="FF1C1C1C"/>
        <rFont val="Arial"/>
        <family val="2"/>
      </rPr>
      <t>o</t>
    </r>
    <r>
      <rPr>
        <sz val="14"/>
        <color rgb="FF010101"/>
        <rFont val="Arial"/>
        <family val="2"/>
      </rPr>
      <t>n</t>
    </r>
    <r>
      <rPr>
        <sz val="14"/>
        <color rgb="FF1C1C1C"/>
        <rFont val="Arial"/>
        <family val="2"/>
      </rPr>
      <t xml:space="preserve">s </t>
    </r>
    <r>
      <rPr>
        <sz val="14"/>
        <color rgb="FF010101"/>
        <rFont val="Arial"/>
        <family val="2"/>
      </rPr>
      <t xml:space="preserve">traumati </t>
    </r>
    <r>
      <rPr>
        <sz val="14"/>
        <color rgb="FF1C1C1C"/>
        <rFont val="Arial"/>
        <family val="2"/>
      </rPr>
      <t>q</t>
    </r>
    <r>
      <rPr>
        <sz val="14"/>
        <color rgb="FF010101"/>
        <rFont val="Arial"/>
        <family val="2"/>
      </rPr>
      <t>u</t>
    </r>
    <r>
      <rPr>
        <sz val="14"/>
        <color rgb="FF313131"/>
        <rFont val="Arial"/>
        <family val="2"/>
      </rPr>
      <t xml:space="preserve">es </t>
    </r>
    <r>
      <rPr>
        <sz val="14"/>
        <color rgb="FF010101"/>
        <rFont val="Arial"/>
        <family val="2"/>
      </rPr>
      <t>s</t>
    </r>
    <r>
      <rPr>
        <sz val="14"/>
        <color rgb="FF1C1C1C"/>
        <rFont val="Arial"/>
        <family val="2"/>
      </rPr>
      <t>é</t>
    </r>
    <r>
      <rPr>
        <sz val="14"/>
        <color rgb="FF010101"/>
        <rFont val="Arial"/>
        <family val="2"/>
      </rPr>
      <t>vè</t>
    </r>
    <r>
      <rPr>
        <sz val="14"/>
        <color rgb="FF1C1C1C"/>
        <rFont val="Arial"/>
        <family val="2"/>
      </rPr>
      <t xml:space="preserve">res de </t>
    </r>
    <r>
      <rPr>
        <sz val="14"/>
        <color rgb="FF010101"/>
        <rFont val="Arial"/>
        <family val="2"/>
      </rPr>
      <t>l</t>
    </r>
    <r>
      <rPr>
        <sz val="14"/>
        <color rgb="FF1C1C1C"/>
        <rFont val="Arial"/>
        <family val="2"/>
      </rPr>
      <t>a co</t>
    </r>
    <r>
      <rPr>
        <sz val="14"/>
        <color rgb="FF010101"/>
        <rFont val="Arial"/>
        <family val="2"/>
      </rPr>
      <t>l</t>
    </r>
    <r>
      <rPr>
        <sz val="14"/>
        <color rgb="FF1C1C1C"/>
        <rFont val="Arial"/>
        <family val="2"/>
      </rPr>
      <t>o</t>
    </r>
    <r>
      <rPr>
        <sz val="14"/>
        <color rgb="FF010101"/>
        <rFont val="Arial"/>
        <family val="2"/>
      </rPr>
      <t>nn</t>
    </r>
    <r>
      <rPr>
        <sz val="14"/>
        <color rgb="FF1C1C1C"/>
        <rFont val="Arial"/>
        <family val="2"/>
      </rPr>
      <t xml:space="preserve">e </t>
    </r>
    <r>
      <rPr>
        <sz val="14"/>
        <color rgb="FF010101"/>
        <rFont val="Arial"/>
        <family val="2"/>
      </rPr>
      <t>vertébrale</t>
    </r>
    <r>
      <rPr>
        <sz val="14"/>
        <color rgb="FF1C1C1C"/>
        <rFont val="Arial"/>
        <family val="2"/>
      </rPr>
      <t xml:space="preserve">, </t>
    </r>
    <r>
      <rPr>
        <sz val="14"/>
        <color rgb="FF010101"/>
        <rFont val="Arial"/>
        <family val="2"/>
      </rPr>
      <t>sc</t>
    </r>
    <r>
      <rPr>
        <sz val="14"/>
        <color rgb="FF1C1C1C"/>
        <rFont val="Arial"/>
        <family val="2"/>
      </rPr>
      <t>o</t>
    </r>
    <r>
      <rPr>
        <sz val="14"/>
        <color rgb="FF010101"/>
        <rFont val="Arial"/>
        <family val="2"/>
      </rPr>
      <t xml:space="preserve">re </t>
    </r>
    <r>
      <rPr>
        <sz val="14"/>
        <color rgb="FF1C1C1C"/>
        <rFont val="Arial"/>
        <family val="2"/>
      </rPr>
      <t>p</t>
    </r>
    <r>
      <rPr>
        <sz val="14"/>
        <color rgb="FF010101"/>
        <rFont val="Arial"/>
        <family val="2"/>
      </rPr>
      <t xml:space="preserve">hy
</t>
    </r>
    <r>
      <rPr>
        <sz val="14"/>
        <color rgb="FF313131"/>
        <rFont val="Arial"/>
        <family val="2"/>
      </rPr>
      <t>&gt;</t>
    </r>
    <r>
      <rPr>
        <sz val="14"/>
        <color rgb="FF010101"/>
        <rFont val="Arial"/>
        <family val="2"/>
      </rPr>
      <t>= 1</t>
    </r>
    <r>
      <rPr>
        <sz val="14"/>
        <color rgb="FF1C1C1C"/>
        <rFont val="Arial"/>
        <family val="2"/>
      </rPr>
      <t xml:space="preserve">3 </t>
    </r>
    <r>
      <rPr>
        <sz val="14"/>
        <color rgb="FF7E7E7E"/>
        <rFont val="Arial"/>
        <family val="2"/>
      </rPr>
      <t xml:space="preserve">- </t>
    </r>
    <r>
      <rPr>
        <b/>
        <sz val="14"/>
        <color rgb="FF010101"/>
        <rFont val="Arial"/>
        <family val="2"/>
      </rPr>
      <t>niv</t>
    </r>
    <r>
      <rPr>
        <b/>
        <sz val="14"/>
        <color rgb="FF1C1C1C"/>
        <rFont val="Arial"/>
        <family val="2"/>
      </rPr>
      <t xml:space="preserve">ea </t>
    </r>
    <r>
      <rPr>
        <b/>
        <sz val="14"/>
        <color rgb="FF010101"/>
        <rFont val="Arial"/>
        <family val="2"/>
      </rPr>
      <t>u 1</t>
    </r>
  </si>
  <si>
    <r>
      <rPr>
        <sz val="14"/>
        <color rgb="FF010101"/>
        <rFont val="Arial"/>
        <family val="2"/>
      </rPr>
      <t>1</t>
    </r>
    <r>
      <rPr>
        <sz val="14"/>
        <color rgb="FF1C1C1C"/>
        <rFont val="Arial"/>
        <family val="2"/>
      </rPr>
      <t xml:space="preserve">88 </t>
    </r>
    <r>
      <rPr>
        <sz val="14"/>
        <color rgb="FF010101"/>
        <rFont val="Arial"/>
        <family val="2"/>
      </rPr>
      <t>17</t>
    </r>
  </si>
  <si>
    <r>
      <rPr>
        <sz val="14"/>
        <color rgb="FF010101"/>
        <rFont val="Arial"/>
        <family val="2"/>
      </rPr>
      <t>9 40</t>
    </r>
    <r>
      <rPr>
        <sz val="14"/>
        <color rgb="FF1C1C1C"/>
        <rFont val="Arial"/>
        <family val="2"/>
      </rPr>
      <t xml:space="preserve">8 </t>
    </r>
    <r>
      <rPr>
        <sz val="14"/>
        <color rgb="FF010101"/>
        <rFont val="Arial"/>
        <family val="2"/>
      </rPr>
      <t>54</t>
    </r>
  </si>
  <si>
    <r>
      <rPr>
        <sz val="14"/>
        <color rgb="FF010101"/>
        <rFont val="Arial"/>
        <family val="2"/>
      </rPr>
      <t>0</t>
    </r>
    <r>
      <rPr>
        <sz val="14"/>
        <color rgb="FF1C1C1C"/>
        <rFont val="Arial"/>
        <family val="2"/>
      </rPr>
      <t>873C2</t>
    </r>
  </si>
  <si>
    <r>
      <rPr>
        <sz val="14"/>
        <color rgb="FF010101"/>
        <rFont val="Arial"/>
        <family val="2"/>
      </rPr>
      <t>L</t>
    </r>
    <r>
      <rPr>
        <sz val="14"/>
        <color rgb="FF1C1C1C"/>
        <rFont val="Arial"/>
        <family val="2"/>
      </rPr>
      <t>és</t>
    </r>
    <r>
      <rPr>
        <sz val="14"/>
        <color rgb="FF010101"/>
        <rFont val="Arial"/>
        <family val="2"/>
      </rPr>
      <t>i</t>
    </r>
    <r>
      <rPr>
        <sz val="14"/>
        <color rgb="FF1C1C1C"/>
        <rFont val="Arial"/>
        <family val="2"/>
      </rPr>
      <t>on</t>
    </r>
    <r>
      <rPr>
        <sz val="14"/>
        <color rgb="FF010101"/>
        <rFont val="Arial"/>
        <family val="2"/>
      </rPr>
      <t>s tr</t>
    </r>
    <r>
      <rPr>
        <sz val="14"/>
        <color rgb="FF1C1C1C"/>
        <rFont val="Arial"/>
        <family val="2"/>
      </rPr>
      <t>a</t>
    </r>
    <r>
      <rPr>
        <sz val="14"/>
        <color rgb="FF010101"/>
        <rFont val="Arial"/>
        <family val="2"/>
      </rPr>
      <t>umati</t>
    </r>
    <r>
      <rPr>
        <sz val="14"/>
        <color rgb="FF1C1C1C"/>
        <rFont val="Arial"/>
        <family val="2"/>
      </rPr>
      <t>q</t>
    </r>
    <r>
      <rPr>
        <sz val="14"/>
        <color rgb="FF010101"/>
        <rFont val="Arial"/>
        <family val="2"/>
      </rPr>
      <t>u</t>
    </r>
    <r>
      <rPr>
        <sz val="14"/>
        <color rgb="FF1C1C1C"/>
        <rFont val="Arial"/>
        <family val="2"/>
      </rPr>
      <t>e</t>
    </r>
    <r>
      <rPr>
        <sz val="14"/>
        <color rgb="FF010101"/>
        <rFont val="Arial"/>
        <family val="2"/>
      </rPr>
      <t xml:space="preserve">s </t>
    </r>
    <r>
      <rPr>
        <sz val="14"/>
        <color rgb="FF1C1C1C"/>
        <rFont val="Arial"/>
        <family val="2"/>
      </rPr>
      <t>s</t>
    </r>
    <r>
      <rPr>
        <sz val="14"/>
        <color rgb="FF010101"/>
        <rFont val="Arial"/>
        <family val="2"/>
      </rPr>
      <t>év</t>
    </r>
    <r>
      <rPr>
        <sz val="14"/>
        <color rgb="FF1C1C1C"/>
        <rFont val="Arial"/>
        <family val="2"/>
      </rPr>
      <t>è</t>
    </r>
    <r>
      <rPr>
        <sz val="14"/>
        <color rgb="FF010101"/>
        <rFont val="Arial"/>
        <family val="2"/>
      </rPr>
      <t xml:space="preserve">res </t>
    </r>
    <r>
      <rPr>
        <sz val="14"/>
        <color rgb="FF1C1C1C"/>
        <rFont val="Arial"/>
        <family val="2"/>
      </rPr>
      <t xml:space="preserve">de </t>
    </r>
    <r>
      <rPr>
        <sz val="14"/>
        <color rgb="FF010101"/>
        <rFont val="Arial"/>
        <family val="2"/>
      </rPr>
      <t xml:space="preserve">la </t>
    </r>
    <r>
      <rPr>
        <sz val="14"/>
        <color rgb="FF1C1C1C"/>
        <rFont val="Arial"/>
        <family val="2"/>
      </rPr>
      <t>c</t>
    </r>
    <r>
      <rPr>
        <sz val="14"/>
        <color rgb="FF010101"/>
        <rFont val="Arial"/>
        <family val="2"/>
      </rPr>
      <t>olonne ve</t>
    </r>
    <r>
      <rPr>
        <sz val="14"/>
        <color rgb="FF1C1C1C"/>
        <rFont val="Arial"/>
        <family val="2"/>
      </rPr>
      <t>rté</t>
    </r>
    <r>
      <rPr>
        <sz val="14"/>
        <color rgb="FF010101"/>
        <rFont val="Arial"/>
        <family val="2"/>
      </rPr>
      <t>b</t>
    </r>
    <r>
      <rPr>
        <sz val="14"/>
        <color rgb="FF1C1C1C"/>
        <rFont val="Arial"/>
        <family val="2"/>
      </rPr>
      <t>ra</t>
    </r>
    <r>
      <rPr>
        <sz val="14"/>
        <color rgb="FF010101"/>
        <rFont val="Arial"/>
        <family val="2"/>
      </rPr>
      <t>,l</t>
    </r>
    <r>
      <rPr>
        <sz val="14"/>
        <color rgb="FF1C1C1C"/>
        <rFont val="Arial"/>
        <family val="2"/>
      </rPr>
      <t>e  sc</t>
    </r>
    <r>
      <rPr>
        <sz val="14"/>
        <color rgb="FF010101"/>
        <rFont val="Arial"/>
        <family val="2"/>
      </rPr>
      <t>or</t>
    </r>
    <r>
      <rPr>
        <sz val="14"/>
        <color rgb="FF1C1C1C"/>
        <rFont val="Arial"/>
        <family val="2"/>
      </rPr>
      <t xml:space="preserve">e </t>
    </r>
    <r>
      <rPr>
        <sz val="14"/>
        <color rgb="FF010101"/>
        <rFont val="Arial"/>
        <family val="2"/>
      </rPr>
      <t xml:space="preserve">phy
</t>
    </r>
    <r>
      <rPr>
        <sz val="14"/>
        <color rgb="FF313131"/>
        <rFont val="Arial"/>
        <family val="2"/>
      </rPr>
      <t>&gt;</t>
    </r>
    <r>
      <rPr>
        <sz val="14"/>
        <color rgb="FF010101"/>
        <rFont val="Arial"/>
        <family val="2"/>
      </rPr>
      <t xml:space="preserve">= </t>
    </r>
    <r>
      <rPr>
        <sz val="14"/>
        <color rgb="FF1C1C1C"/>
        <rFont val="Arial"/>
        <family val="2"/>
      </rPr>
      <t>1</t>
    </r>
    <r>
      <rPr>
        <sz val="14"/>
        <color rgb="FF010101"/>
        <rFont val="Arial"/>
        <family val="2"/>
      </rPr>
      <t>3 - nive</t>
    </r>
    <r>
      <rPr>
        <sz val="14"/>
        <color rgb="FF1C1C1C"/>
        <rFont val="Arial"/>
        <family val="2"/>
      </rPr>
      <t>a</t>
    </r>
    <r>
      <rPr>
        <sz val="14"/>
        <color rgb="FF010101"/>
        <rFont val="Arial"/>
        <family val="2"/>
      </rPr>
      <t xml:space="preserve">u </t>
    </r>
    <r>
      <rPr>
        <sz val="14"/>
        <color rgb="FF1C1C1C"/>
        <rFont val="Arial"/>
        <family val="2"/>
      </rPr>
      <t>2</t>
    </r>
  </si>
  <si>
    <r>
      <rPr>
        <sz val="14"/>
        <color rgb="FF1C1C1C"/>
        <rFont val="Arial"/>
        <family val="2"/>
      </rPr>
      <t>2</t>
    </r>
    <r>
      <rPr>
        <sz val="14"/>
        <color rgb="FF010101"/>
        <rFont val="Arial"/>
        <family val="2"/>
      </rPr>
      <t>0</t>
    </r>
    <r>
      <rPr>
        <sz val="14"/>
        <color rgb="FF1C1C1C"/>
        <rFont val="Arial"/>
        <family val="2"/>
      </rPr>
      <t xml:space="preserve">0 </t>
    </r>
    <r>
      <rPr>
        <sz val="14"/>
        <color rgb="FF010101"/>
        <rFont val="Arial"/>
        <family val="2"/>
      </rPr>
      <t>,</t>
    </r>
    <r>
      <rPr>
        <sz val="14"/>
        <color rgb="FF1C1C1C"/>
        <rFont val="Arial"/>
        <family val="2"/>
      </rPr>
      <t>67</t>
    </r>
  </si>
  <si>
    <r>
      <rPr>
        <sz val="14"/>
        <color rgb="FF1C1C1C"/>
        <rFont val="Arial"/>
        <family val="2"/>
      </rPr>
      <t xml:space="preserve">200 </t>
    </r>
    <r>
      <rPr>
        <sz val="14"/>
        <color rgb="FF010101"/>
        <rFont val="Arial"/>
        <family val="2"/>
      </rPr>
      <t>.6</t>
    </r>
    <r>
      <rPr>
        <sz val="14"/>
        <color rgb="FF1C1C1C"/>
        <rFont val="Arial"/>
        <family val="2"/>
      </rPr>
      <t>7</t>
    </r>
  </si>
  <si>
    <r>
      <rPr>
        <sz val="14"/>
        <color rgb="FF010101"/>
        <rFont val="Arial"/>
        <family val="2"/>
      </rPr>
      <t xml:space="preserve">14 </t>
    </r>
    <r>
      <rPr>
        <sz val="14"/>
        <color rgb="FF1C1C1C"/>
        <rFont val="Arial"/>
        <family val="2"/>
      </rPr>
      <t>2</t>
    </r>
    <r>
      <rPr>
        <sz val="14"/>
        <color rgb="FF010101"/>
        <rFont val="Arial"/>
        <family val="2"/>
      </rPr>
      <t>4</t>
    </r>
    <r>
      <rPr>
        <sz val="14"/>
        <color rgb="FF1C1C1C"/>
        <rFont val="Arial"/>
        <family val="2"/>
      </rPr>
      <t>7</t>
    </r>
    <r>
      <rPr>
        <sz val="14"/>
        <color rgb="FF010101"/>
        <rFont val="Arial"/>
        <family val="2"/>
      </rPr>
      <t>.3</t>
    </r>
    <r>
      <rPr>
        <sz val="14"/>
        <color rgb="FF1C1C1C"/>
        <rFont val="Arial"/>
        <family val="2"/>
      </rPr>
      <t>6</t>
    </r>
  </si>
  <si>
    <r>
      <rPr>
        <sz val="14"/>
        <color rgb="FF1C1C1C"/>
        <rFont val="Arial"/>
        <family val="2"/>
      </rPr>
      <t xml:space="preserve">087 </t>
    </r>
    <r>
      <rPr>
        <sz val="14"/>
        <color rgb="FF010101"/>
        <rFont val="Arial"/>
        <family val="2"/>
      </rPr>
      <t>4</t>
    </r>
    <r>
      <rPr>
        <sz val="14"/>
        <color rgb="FF1C1C1C"/>
        <rFont val="Arial"/>
        <family val="2"/>
      </rPr>
      <t>AO</t>
    </r>
  </si>
  <si>
    <r>
      <rPr>
        <sz val="14"/>
        <color rgb="FF010101"/>
        <rFont val="Arial"/>
        <family val="2"/>
      </rPr>
      <t>L</t>
    </r>
    <r>
      <rPr>
        <sz val="14"/>
        <color rgb="FF1C1C1C"/>
        <rFont val="Arial"/>
        <family val="2"/>
      </rPr>
      <t>és</t>
    </r>
    <r>
      <rPr>
        <sz val="14"/>
        <color rgb="FF010101"/>
        <rFont val="Arial"/>
        <family val="2"/>
      </rPr>
      <t>i</t>
    </r>
    <r>
      <rPr>
        <sz val="14"/>
        <color rgb="FF1C1C1C"/>
        <rFont val="Arial"/>
        <family val="2"/>
      </rPr>
      <t xml:space="preserve">ons </t>
    </r>
    <r>
      <rPr>
        <sz val="14"/>
        <color rgb="FF010101"/>
        <rFont val="Arial"/>
        <family val="2"/>
      </rPr>
      <t>tr</t>
    </r>
    <r>
      <rPr>
        <sz val="14"/>
        <color rgb="FF1C1C1C"/>
        <rFont val="Arial"/>
        <family val="2"/>
      </rPr>
      <t>a</t>
    </r>
    <r>
      <rPr>
        <sz val="14"/>
        <color rgb="FF010101"/>
        <rFont val="Arial"/>
        <family val="2"/>
      </rPr>
      <t>umati</t>
    </r>
    <r>
      <rPr>
        <sz val="14"/>
        <color rgb="FF1C1C1C"/>
        <rFont val="Arial"/>
        <family val="2"/>
      </rPr>
      <t>q</t>
    </r>
    <r>
      <rPr>
        <sz val="14"/>
        <color rgb="FF010101"/>
        <rFont val="Arial"/>
        <family val="2"/>
      </rPr>
      <t>u</t>
    </r>
    <r>
      <rPr>
        <sz val="14"/>
        <color rgb="FF1C1C1C"/>
        <rFont val="Arial"/>
        <family val="2"/>
      </rPr>
      <t>e</t>
    </r>
    <r>
      <rPr>
        <sz val="14"/>
        <color rgb="FF010101"/>
        <rFont val="Arial"/>
        <family val="2"/>
      </rPr>
      <t>s  de l</t>
    </r>
    <r>
      <rPr>
        <sz val="14"/>
        <color rgb="FF1C1C1C"/>
        <rFont val="Arial"/>
        <family val="2"/>
      </rPr>
      <t>a c</t>
    </r>
    <r>
      <rPr>
        <sz val="14"/>
        <color rgb="FF010101"/>
        <rFont val="Arial"/>
        <family val="2"/>
      </rPr>
      <t>ol</t>
    </r>
    <r>
      <rPr>
        <sz val="14"/>
        <color rgb="FF1C1C1C"/>
        <rFont val="Arial"/>
        <family val="2"/>
      </rPr>
      <t>o</t>
    </r>
    <r>
      <rPr>
        <sz val="14"/>
        <color rgb="FF010101"/>
        <rFont val="Arial"/>
        <family val="2"/>
      </rPr>
      <t xml:space="preserve">nne  </t>
    </r>
    <r>
      <rPr>
        <sz val="14"/>
        <color rgb="FF1C1C1C"/>
        <rFont val="Arial"/>
        <family val="2"/>
      </rPr>
      <t>v</t>
    </r>
    <r>
      <rPr>
        <sz val="14"/>
        <color rgb="FF010101"/>
        <rFont val="Arial"/>
        <family val="2"/>
      </rPr>
      <t>ertébr</t>
    </r>
    <r>
      <rPr>
        <sz val="14"/>
        <color rgb="FF1C1C1C"/>
        <rFont val="Arial"/>
        <family val="2"/>
      </rPr>
      <t>a</t>
    </r>
    <r>
      <rPr>
        <sz val="14"/>
        <color rgb="FF010101"/>
        <rFont val="Arial"/>
        <family val="2"/>
      </rPr>
      <t>l</t>
    </r>
    <r>
      <rPr>
        <sz val="14"/>
        <color rgb="FF1C1C1C"/>
        <rFont val="Arial"/>
        <family val="2"/>
      </rPr>
      <t xml:space="preserve">e </t>
    </r>
    <r>
      <rPr>
        <sz val="14"/>
        <color rgb="FF010101"/>
        <rFont val="Arial"/>
        <family val="2"/>
      </rPr>
      <t>et du b</t>
    </r>
    <r>
      <rPr>
        <sz val="14"/>
        <color rgb="FF1C1C1C"/>
        <rFont val="Arial"/>
        <family val="2"/>
      </rPr>
      <t xml:space="preserve">ass </t>
    </r>
    <r>
      <rPr>
        <sz val="14"/>
        <color rgb="FF010101"/>
        <rFont val="Arial"/>
        <family val="2"/>
      </rPr>
      <t xml:space="preserve">in </t>
    </r>
    <r>
      <rPr>
        <sz val="14"/>
        <color rgb="FF1C1C1C"/>
        <rFont val="Arial"/>
        <family val="2"/>
      </rPr>
      <t>(</t>
    </r>
    <r>
      <rPr>
        <sz val="14"/>
        <color rgb="FF010101"/>
        <rFont val="Arial"/>
        <family val="2"/>
      </rPr>
      <t>à
l'</t>
    </r>
    <r>
      <rPr>
        <sz val="14"/>
        <color rgb="FF1C1C1C"/>
        <rFont val="Arial"/>
        <family val="2"/>
      </rPr>
      <t>ex</t>
    </r>
    <r>
      <rPr>
        <sz val="14"/>
        <color rgb="FF010101"/>
        <rFont val="Arial"/>
        <family val="2"/>
      </rPr>
      <t>clusi</t>
    </r>
    <r>
      <rPr>
        <sz val="14"/>
        <color rgb="FF1C1C1C"/>
        <rFont val="Arial"/>
        <family val="2"/>
      </rPr>
      <t>o</t>
    </r>
    <r>
      <rPr>
        <sz val="14"/>
        <color rgb="FF010101"/>
        <rFont val="Arial"/>
        <family val="2"/>
      </rPr>
      <t xml:space="preserve">n </t>
    </r>
    <r>
      <rPr>
        <sz val="14"/>
        <color rgb="FF1C1C1C"/>
        <rFont val="Arial"/>
        <family val="2"/>
      </rPr>
      <t>de</t>
    </r>
    <r>
      <rPr>
        <sz val="14"/>
        <color rgb="FF010101"/>
        <rFont val="Arial"/>
        <family val="2"/>
      </rPr>
      <t>s LT s</t>
    </r>
    <r>
      <rPr>
        <sz val="14"/>
        <color rgb="FF1C1C1C"/>
        <rFont val="Arial"/>
        <family val="2"/>
      </rPr>
      <t xml:space="preserve">évères  de la </t>
    </r>
    <r>
      <rPr>
        <sz val="14"/>
        <color rgb="FF010101"/>
        <rFont val="Arial"/>
        <family val="2"/>
      </rPr>
      <t>c</t>
    </r>
    <r>
      <rPr>
        <sz val="14"/>
        <color rgb="FF1C1C1C"/>
        <rFont val="Arial"/>
        <family val="2"/>
      </rPr>
      <t>o</t>
    </r>
    <r>
      <rPr>
        <sz val="14"/>
        <color rgb="FF010101"/>
        <rFont val="Arial"/>
        <family val="2"/>
      </rPr>
      <t>l</t>
    </r>
    <r>
      <rPr>
        <sz val="14"/>
        <color rgb="FF1C1C1C"/>
        <rFont val="Arial"/>
        <family val="2"/>
      </rPr>
      <t>o</t>
    </r>
    <r>
      <rPr>
        <sz val="14"/>
        <color rgb="FF010101"/>
        <rFont val="Arial"/>
        <family val="2"/>
      </rPr>
      <t>nn</t>
    </r>
    <r>
      <rPr>
        <sz val="14"/>
        <color rgb="FF1C1C1C"/>
        <rFont val="Arial"/>
        <family val="2"/>
      </rPr>
      <t xml:space="preserve">e </t>
    </r>
    <r>
      <rPr>
        <sz val="14"/>
        <color rgb="FF010101"/>
        <rFont val="Arial"/>
        <family val="2"/>
      </rPr>
      <t>vert</t>
    </r>
    <r>
      <rPr>
        <sz val="14"/>
        <color rgb="FF1C1C1C"/>
        <rFont val="Arial"/>
        <family val="2"/>
      </rPr>
      <t>éb</t>
    </r>
    <r>
      <rPr>
        <sz val="14"/>
        <color rgb="FF010101"/>
        <rFont val="Arial"/>
        <family val="2"/>
      </rPr>
      <t>rale)</t>
    </r>
    <r>
      <rPr>
        <sz val="14"/>
        <color rgb="FF1C1C1C"/>
        <rFont val="Arial"/>
        <family val="2"/>
      </rPr>
      <t>, s</t>
    </r>
    <r>
      <rPr>
        <sz val="14"/>
        <color rgb="FF010101"/>
        <rFont val="Arial"/>
        <family val="2"/>
      </rPr>
      <t>cor</t>
    </r>
    <r>
      <rPr>
        <sz val="14"/>
        <color rgb="FF1C1C1C"/>
        <rFont val="Arial"/>
        <family val="2"/>
      </rPr>
      <t>e p</t>
    </r>
    <r>
      <rPr>
        <sz val="14"/>
        <color rgb="FF010101"/>
        <rFont val="Arial"/>
        <family val="2"/>
      </rPr>
      <t xml:space="preserve">hy
</t>
    </r>
    <r>
      <rPr>
        <sz val="14"/>
        <color rgb="FF313131"/>
        <rFont val="Arial"/>
        <family val="2"/>
      </rPr>
      <t xml:space="preserve">&lt; </t>
    </r>
    <r>
      <rPr>
        <sz val="14"/>
        <color rgb="FF010101"/>
        <rFont val="Arial"/>
        <family val="2"/>
      </rPr>
      <t xml:space="preserve">= </t>
    </r>
    <r>
      <rPr>
        <b/>
        <sz val="14"/>
        <color rgb="FF1C1C1C"/>
        <rFont val="Arial"/>
        <family val="2"/>
      </rPr>
      <t xml:space="preserve">8 </t>
    </r>
    <r>
      <rPr>
        <b/>
        <sz val="14"/>
        <color rgb="FF010101"/>
        <rFont val="Arial"/>
        <family val="2"/>
      </rPr>
      <t>- z</t>
    </r>
    <r>
      <rPr>
        <b/>
        <sz val="14"/>
        <color rgb="FF1C1C1C"/>
        <rFont val="Arial"/>
        <family val="2"/>
      </rPr>
      <t>é</t>
    </r>
    <r>
      <rPr>
        <b/>
        <sz val="14"/>
        <color rgb="FF010101"/>
        <rFont val="Arial"/>
        <family val="2"/>
      </rPr>
      <t>r</t>
    </r>
    <r>
      <rPr>
        <b/>
        <sz val="14"/>
        <color rgb="FF313131"/>
        <rFont val="Arial"/>
        <family val="2"/>
      </rPr>
      <t xml:space="preserve">o </t>
    </r>
    <r>
      <rPr>
        <b/>
        <sz val="14"/>
        <color rgb="FF010101"/>
        <rFont val="Arial"/>
        <family val="2"/>
      </rPr>
      <t>i</t>
    </r>
    <r>
      <rPr>
        <b/>
        <sz val="14"/>
        <color rgb="FF1C1C1C"/>
        <rFont val="Arial"/>
        <family val="2"/>
      </rPr>
      <t>o</t>
    </r>
    <r>
      <rPr>
        <b/>
        <sz val="14"/>
        <color rgb="FF010101"/>
        <rFont val="Arial"/>
        <family val="2"/>
      </rPr>
      <t>u</t>
    </r>
    <r>
      <rPr>
        <b/>
        <sz val="14"/>
        <color rgb="FF1C1C1C"/>
        <rFont val="Arial"/>
        <family val="2"/>
      </rPr>
      <t>r</t>
    </r>
  </si>
  <si>
    <r>
      <rPr>
        <sz val="14"/>
        <color rgb="FF1C1C1C"/>
        <rFont val="Arial"/>
        <family val="2"/>
      </rPr>
      <t>1</t>
    </r>
    <r>
      <rPr>
        <sz val="14"/>
        <color rgb="FF010101"/>
        <rFont val="Arial"/>
        <family val="2"/>
      </rPr>
      <t>4</t>
    </r>
    <r>
      <rPr>
        <sz val="14"/>
        <color rgb="FF1C1C1C"/>
        <rFont val="Arial"/>
        <family val="2"/>
      </rPr>
      <t xml:space="preserve">7 </t>
    </r>
    <r>
      <rPr>
        <sz val="14"/>
        <color rgb="FF010101"/>
        <rFont val="Arial"/>
        <family val="2"/>
      </rPr>
      <t>.</t>
    </r>
    <r>
      <rPr>
        <sz val="14"/>
        <color rgb="FF1C1C1C"/>
        <rFont val="Arial"/>
        <family val="2"/>
      </rPr>
      <t>70</t>
    </r>
  </si>
  <si>
    <r>
      <rPr>
        <sz val="14"/>
        <color rgb="FF1C1C1C"/>
        <rFont val="Arial"/>
        <family val="2"/>
      </rPr>
      <t xml:space="preserve">087 </t>
    </r>
    <r>
      <rPr>
        <sz val="14"/>
        <color rgb="FF010101"/>
        <rFont val="Arial"/>
        <family val="2"/>
      </rPr>
      <t>4</t>
    </r>
    <r>
      <rPr>
        <sz val="14"/>
        <color rgb="FF1C1C1C"/>
        <rFont val="Arial"/>
        <family val="2"/>
      </rPr>
      <t>A</t>
    </r>
    <r>
      <rPr>
        <sz val="14"/>
        <color rgb="FF010101"/>
        <rFont val="Arial"/>
        <family val="2"/>
      </rPr>
      <t>1</t>
    </r>
  </si>
  <si>
    <r>
      <rPr>
        <sz val="14"/>
        <color rgb="FF010101"/>
        <rFont val="Arial"/>
        <family val="2"/>
      </rPr>
      <t>L</t>
    </r>
    <r>
      <rPr>
        <sz val="14"/>
        <color rgb="FF1C1C1C"/>
        <rFont val="Arial"/>
        <family val="2"/>
      </rPr>
      <t xml:space="preserve">é </t>
    </r>
    <r>
      <rPr>
        <sz val="14"/>
        <color rgb="FF010101"/>
        <rFont val="Arial"/>
        <family val="2"/>
      </rPr>
      <t>sions tr</t>
    </r>
    <r>
      <rPr>
        <sz val="14"/>
        <color rgb="FF1C1C1C"/>
        <rFont val="Arial"/>
        <family val="2"/>
      </rPr>
      <t>a</t>
    </r>
    <r>
      <rPr>
        <sz val="14"/>
        <color rgb="FF010101"/>
        <rFont val="Arial"/>
        <family val="2"/>
      </rPr>
      <t>umatiqu</t>
    </r>
    <r>
      <rPr>
        <sz val="14"/>
        <color rgb="FF1C1C1C"/>
        <rFont val="Arial"/>
        <family val="2"/>
      </rPr>
      <t>e</t>
    </r>
    <r>
      <rPr>
        <sz val="14"/>
        <color rgb="FF010101"/>
        <rFont val="Arial"/>
        <family val="2"/>
      </rPr>
      <t xml:space="preserve">s </t>
    </r>
    <r>
      <rPr>
        <sz val="14"/>
        <color rgb="FF1C1C1C"/>
        <rFont val="Arial"/>
        <family val="2"/>
      </rPr>
      <t xml:space="preserve">de </t>
    </r>
    <r>
      <rPr>
        <sz val="14"/>
        <color rgb="FF010101"/>
        <rFont val="Arial"/>
        <family val="2"/>
      </rPr>
      <t>l</t>
    </r>
    <r>
      <rPr>
        <sz val="14"/>
        <color rgb="FF1C1C1C"/>
        <rFont val="Arial"/>
        <family val="2"/>
      </rPr>
      <t>a co</t>
    </r>
    <r>
      <rPr>
        <sz val="14"/>
        <color rgb="FF010101"/>
        <rFont val="Arial"/>
        <family val="2"/>
      </rPr>
      <t>l</t>
    </r>
    <r>
      <rPr>
        <sz val="14"/>
        <color rgb="FF1C1C1C"/>
        <rFont val="Arial"/>
        <family val="2"/>
      </rPr>
      <t>o</t>
    </r>
    <r>
      <rPr>
        <sz val="14"/>
        <color rgb="FF010101"/>
        <rFont val="Arial"/>
        <family val="2"/>
      </rPr>
      <t xml:space="preserve">nn </t>
    </r>
    <r>
      <rPr>
        <sz val="14"/>
        <color rgb="FF1C1C1C"/>
        <rFont val="Arial"/>
        <family val="2"/>
      </rPr>
      <t>e v</t>
    </r>
    <r>
      <rPr>
        <sz val="14"/>
        <color rgb="FF010101"/>
        <rFont val="Arial"/>
        <family val="2"/>
      </rPr>
      <t>ert</t>
    </r>
    <r>
      <rPr>
        <sz val="14"/>
        <color rgb="FF1C1C1C"/>
        <rFont val="Arial"/>
        <family val="2"/>
      </rPr>
      <t>éb</t>
    </r>
    <r>
      <rPr>
        <sz val="14"/>
        <color rgb="FF010101"/>
        <rFont val="Arial"/>
        <family val="2"/>
      </rPr>
      <t xml:space="preserve">r </t>
    </r>
    <r>
      <rPr>
        <sz val="14"/>
        <color rgb="FF1C1C1C"/>
        <rFont val="Arial"/>
        <family val="2"/>
      </rPr>
      <t>a</t>
    </r>
    <r>
      <rPr>
        <sz val="14"/>
        <color rgb="FF010101"/>
        <rFont val="Arial"/>
        <family val="2"/>
      </rPr>
      <t xml:space="preserve">le </t>
    </r>
    <r>
      <rPr>
        <sz val="14"/>
        <color rgb="FF1C1C1C"/>
        <rFont val="Arial"/>
        <family val="2"/>
      </rPr>
      <t>e</t>
    </r>
    <r>
      <rPr>
        <sz val="14"/>
        <color rgb="FF010101"/>
        <rFont val="Arial"/>
        <family val="2"/>
      </rPr>
      <t>t du b</t>
    </r>
    <r>
      <rPr>
        <sz val="14"/>
        <color rgb="FF1C1C1C"/>
        <rFont val="Arial"/>
        <family val="2"/>
      </rPr>
      <t>ass</t>
    </r>
    <r>
      <rPr>
        <sz val="14"/>
        <color rgb="FF010101"/>
        <rFont val="Arial"/>
        <family val="2"/>
      </rPr>
      <t xml:space="preserve">in </t>
    </r>
    <r>
      <rPr>
        <sz val="14"/>
        <color rgb="FF1C1C1C"/>
        <rFont val="Arial"/>
        <family val="2"/>
      </rPr>
      <t>(</t>
    </r>
    <r>
      <rPr>
        <sz val="14"/>
        <color rgb="FF010101"/>
        <rFont val="Arial"/>
        <family val="2"/>
      </rPr>
      <t>à l'</t>
    </r>
    <r>
      <rPr>
        <sz val="14"/>
        <color rgb="FF313131"/>
        <rFont val="Arial"/>
        <family val="2"/>
      </rPr>
      <t>exc</t>
    </r>
    <r>
      <rPr>
        <sz val="14"/>
        <color rgb="FF010101"/>
        <rFont val="Arial"/>
        <family val="2"/>
      </rPr>
      <t>lu</t>
    </r>
    <r>
      <rPr>
        <sz val="14"/>
        <color rgb="FF1C1C1C"/>
        <rFont val="Arial"/>
        <family val="2"/>
      </rPr>
      <t>s</t>
    </r>
    <r>
      <rPr>
        <sz val="14"/>
        <color rgb="FF010101"/>
        <rFont val="Arial"/>
        <family val="2"/>
      </rPr>
      <t>i</t>
    </r>
    <r>
      <rPr>
        <sz val="14"/>
        <color rgb="FF1C1C1C"/>
        <rFont val="Arial"/>
        <family val="2"/>
      </rPr>
      <t>o</t>
    </r>
    <r>
      <rPr>
        <sz val="14"/>
        <color rgb="FF010101"/>
        <rFont val="Arial"/>
        <family val="2"/>
      </rPr>
      <t>n d</t>
    </r>
    <r>
      <rPr>
        <sz val="14"/>
        <color rgb="FF1C1C1C"/>
        <rFont val="Arial"/>
        <family val="2"/>
      </rPr>
      <t xml:space="preserve">es </t>
    </r>
    <r>
      <rPr>
        <sz val="14"/>
        <color rgb="FF010101"/>
        <rFont val="Arial"/>
        <family val="2"/>
      </rPr>
      <t>LT s</t>
    </r>
    <r>
      <rPr>
        <sz val="14"/>
        <color rgb="FF1C1C1C"/>
        <rFont val="Arial"/>
        <family val="2"/>
      </rPr>
      <t xml:space="preserve">évères  de </t>
    </r>
    <r>
      <rPr>
        <sz val="14"/>
        <color rgb="FF010101"/>
        <rFont val="Arial"/>
        <family val="2"/>
      </rPr>
      <t>l</t>
    </r>
    <r>
      <rPr>
        <sz val="14"/>
        <color rgb="FF1C1C1C"/>
        <rFont val="Arial"/>
        <family val="2"/>
      </rPr>
      <t>a co</t>
    </r>
    <r>
      <rPr>
        <sz val="14"/>
        <color rgb="FF010101"/>
        <rFont val="Arial"/>
        <family val="2"/>
      </rPr>
      <t>l</t>
    </r>
    <r>
      <rPr>
        <sz val="14"/>
        <color rgb="FF1C1C1C"/>
        <rFont val="Arial"/>
        <family val="2"/>
      </rPr>
      <t>o</t>
    </r>
    <r>
      <rPr>
        <sz val="14"/>
        <color rgb="FF010101"/>
        <rFont val="Arial"/>
        <family val="2"/>
      </rPr>
      <t>n</t>
    </r>
    <r>
      <rPr>
        <sz val="14"/>
        <color rgb="FF1C1C1C"/>
        <rFont val="Arial"/>
        <family val="2"/>
      </rPr>
      <t>ne ve</t>
    </r>
    <r>
      <rPr>
        <sz val="14"/>
        <color rgb="FF010101"/>
        <rFont val="Arial"/>
        <family val="2"/>
      </rPr>
      <t>rt</t>
    </r>
    <r>
      <rPr>
        <sz val="14"/>
        <color rgb="FF313131"/>
        <rFont val="Arial"/>
        <family val="2"/>
      </rPr>
      <t>é</t>
    </r>
    <r>
      <rPr>
        <sz val="14"/>
        <color rgb="FF010101"/>
        <rFont val="Arial"/>
        <family val="2"/>
      </rPr>
      <t xml:space="preserve">br </t>
    </r>
    <r>
      <rPr>
        <sz val="14"/>
        <color rgb="FF1C1C1C"/>
        <rFont val="Arial"/>
        <family val="2"/>
      </rPr>
      <t>a</t>
    </r>
    <r>
      <rPr>
        <sz val="14"/>
        <color rgb="FF010101"/>
        <rFont val="Arial"/>
        <family val="2"/>
      </rPr>
      <t>l</t>
    </r>
    <r>
      <rPr>
        <sz val="14"/>
        <color rgb="FF1C1C1C"/>
        <rFont val="Arial"/>
        <family val="2"/>
      </rPr>
      <t>e</t>
    </r>
    <r>
      <rPr>
        <sz val="14"/>
        <color rgb="FF010101"/>
        <rFont val="Arial"/>
        <family val="2"/>
      </rPr>
      <t>)</t>
    </r>
    <r>
      <rPr>
        <sz val="14"/>
        <color rgb="FF313131"/>
        <rFont val="Arial"/>
        <family val="2"/>
      </rPr>
      <t xml:space="preserve">, </t>
    </r>
    <r>
      <rPr>
        <sz val="14"/>
        <color rgb="FF010101"/>
        <rFont val="Arial"/>
        <family val="2"/>
      </rPr>
      <t>sc</t>
    </r>
    <r>
      <rPr>
        <sz val="14"/>
        <color rgb="FF1C1C1C"/>
        <rFont val="Arial"/>
        <family val="2"/>
      </rPr>
      <t>o</t>
    </r>
    <r>
      <rPr>
        <sz val="14"/>
        <color rgb="FF010101"/>
        <rFont val="Arial"/>
        <family val="2"/>
      </rPr>
      <t>r</t>
    </r>
    <r>
      <rPr>
        <sz val="14"/>
        <color rgb="FF313131"/>
        <rFont val="Arial"/>
        <family val="2"/>
      </rPr>
      <t xml:space="preserve">e </t>
    </r>
    <r>
      <rPr>
        <sz val="14"/>
        <color rgb="FF010101"/>
        <rFont val="Arial"/>
        <family val="2"/>
      </rPr>
      <t xml:space="preserve">phy
&lt;= 8 - </t>
    </r>
    <r>
      <rPr>
        <sz val="14"/>
        <color rgb="FF1C1C1C"/>
        <rFont val="Arial"/>
        <family val="2"/>
      </rPr>
      <t>ni</t>
    </r>
    <r>
      <rPr>
        <sz val="14"/>
        <color rgb="FF010101"/>
        <rFont val="Arial"/>
        <family val="2"/>
      </rPr>
      <t>v</t>
    </r>
    <r>
      <rPr>
        <sz val="14"/>
        <color rgb="FF1C1C1C"/>
        <rFont val="Arial"/>
        <family val="2"/>
      </rPr>
      <t>ea</t>
    </r>
    <r>
      <rPr>
        <sz val="14"/>
        <color rgb="FF010101"/>
        <rFont val="Arial"/>
        <family val="2"/>
      </rPr>
      <t>u  1</t>
    </r>
  </si>
  <si>
    <r>
      <rPr>
        <sz val="14"/>
        <color rgb="FF1C1C1C"/>
        <rFont val="Arial"/>
        <family val="2"/>
      </rPr>
      <t>217 66</t>
    </r>
  </si>
  <si>
    <r>
      <rPr>
        <sz val="14"/>
        <color rgb="FF1C1C1C"/>
        <rFont val="Arial"/>
        <family val="2"/>
      </rPr>
      <t>2</t>
    </r>
    <r>
      <rPr>
        <sz val="14"/>
        <color rgb="FF010101"/>
        <rFont val="Arial"/>
        <family val="2"/>
      </rPr>
      <t>17  6</t>
    </r>
    <r>
      <rPr>
        <sz val="14"/>
        <color rgb="FF1C1C1C"/>
        <rFont val="Arial"/>
        <family val="2"/>
      </rPr>
      <t>6</t>
    </r>
  </si>
  <si>
    <r>
      <rPr>
        <sz val="14"/>
        <color rgb="FF1C1C1C"/>
        <rFont val="Arial"/>
        <family val="2"/>
      </rPr>
      <t>3 26</t>
    </r>
    <r>
      <rPr>
        <sz val="14"/>
        <color rgb="FF010101"/>
        <rFont val="Arial"/>
        <family val="2"/>
      </rPr>
      <t>4 8</t>
    </r>
    <r>
      <rPr>
        <sz val="14"/>
        <color rgb="FF1C1C1C"/>
        <rFont val="Arial"/>
        <family val="2"/>
      </rPr>
      <t>5</t>
    </r>
  </si>
  <si>
    <r>
      <rPr>
        <sz val="14"/>
        <color rgb="FF010101"/>
        <rFont val="Arial"/>
        <family val="2"/>
      </rPr>
      <t>1</t>
    </r>
    <r>
      <rPr>
        <sz val="14"/>
        <color rgb="FF1C1C1C"/>
        <rFont val="Arial"/>
        <family val="2"/>
      </rPr>
      <t xml:space="preserve">30 </t>
    </r>
    <r>
      <rPr>
        <sz val="14"/>
        <color rgb="FF010101"/>
        <rFont val="Arial"/>
        <family val="2"/>
      </rPr>
      <t>5</t>
    </r>
    <r>
      <rPr>
        <sz val="14"/>
        <color rgb="FF1C1C1C"/>
        <rFont val="Arial"/>
        <family val="2"/>
      </rPr>
      <t>9</t>
    </r>
  </si>
  <si>
    <r>
      <rPr>
        <sz val="14"/>
        <color rgb="FF1C1C1C"/>
        <rFont val="Arial"/>
        <family val="2"/>
      </rPr>
      <t xml:space="preserve">087 </t>
    </r>
    <r>
      <rPr>
        <sz val="14"/>
        <color rgb="FF010101"/>
        <rFont val="Arial"/>
        <family val="2"/>
      </rPr>
      <t>4A</t>
    </r>
    <r>
      <rPr>
        <sz val="14"/>
        <color rgb="FF1C1C1C"/>
        <rFont val="Arial"/>
        <family val="2"/>
      </rPr>
      <t>2</t>
    </r>
  </si>
  <si>
    <r>
      <rPr>
        <sz val="14"/>
        <color rgb="FF010101"/>
        <rFont val="Arial"/>
        <family val="2"/>
      </rPr>
      <t>L</t>
    </r>
    <r>
      <rPr>
        <sz val="14"/>
        <color rgb="FF313131"/>
        <rFont val="Arial"/>
        <family val="2"/>
      </rPr>
      <t>és</t>
    </r>
    <r>
      <rPr>
        <sz val="14"/>
        <color rgb="FF010101"/>
        <rFont val="Arial"/>
        <family val="2"/>
      </rPr>
      <t>i</t>
    </r>
    <r>
      <rPr>
        <sz val="14"/>
        <color rgb="FF1C1C1C"/>
        <rFont val="Arial"/>
        <family val="2"/>
      </rPr>
      <t>o</t>
    </r>
    <r>
      <rPr>
        <sz val="14"/>
        <color rgb="FF010101"/>
        <rFont val="Arial"/>
        <family val="2"/>
      </rPr>
      <t>n</t>
    </r>
    <r>
      <rPr>
        <sz val="14"/>
        <color rgb="FF1C1C1C"/>
        <rFont val="Arial"/>
        <family val="2"/>
      </rPr>
      <t xml:space="preserve">s </t>
    </r>
    <r>
      <rPr>
        <sz val="14"/>
        <color rgb="FF010101"/>
        <rFont val="Arial"/>
        <family val="2"/>
      </rPr>
      <t>tr</t>
    </r>
    <r>
      <rPr>
        <sz val="14"/>
        <color rgb="FF1C1C1C"/>
        <rFont val="Arial"/>
        <family val="2"/>
      </rPr>
      <t>a</t>
    </r>
    <r>
      <rPr>
        <sz val="14"/>
        <color rgb="FF010101"/>
        <rFont val="Arial"/>
        <family val="2"/>
      </rPr>
      <t>umati</t>
    </r>
    <r>
      <rPr>
        <sz val="14"/>
        <color rgb="FF1C1C1C"/>
        <rFont val="Arial"/>
        <family val="2"/>
      </rPr>
      <t>q</t>
    </r>
    <r>
      <rPr>
        <sz val="14"/>
        <color rgb="FF010101"/>
        <rFont val="Arial"/>
        <family val="2"/>
      </rPr>
      <t>u</t>
    </r>
    <r>
      <rPr>
        <sz val="14"/>
        <color rgb="FF313131"/>
        <rFont val="Arial"/>
        <family val="2"/>
      </rPr>
      <t xml:space="preserve">es </t>
    </r>
    <r>
      <rPr>
        <sz val="14"/>
        <color rgb="FF010101"/>
        <rFont val="Arial"/>
        <family val="2"/>
      </rPr>
      <t>de l</t>
    </r>
    <r>
      <rPr>
        <sz val="14"/>
        <color rgb="FF1C1C1C"/>
        <rFont val="Arial"/>
        <family val="2"/>
      </rPr>
      <t>a c</t>
    </r>
    <r>
      <rPr>
        <sz val="14"/>
        <color rgb="FF010101"/>
        <rFont val="Arial"/>
        <family val="2"/>
      </rPr>
      <t xml:space="preserve">olonn </t>
    </r>
    <r>
      <rPr>
        <sz val="14"/>
        <color rgb="FF1C1C1C"/>
        <rFont val="Arial"/>
        <family val="2"/>
      </rPr>
      <t>e ve</t>
    </r>
    <r>
      <rPr>
        <sz val="14"/>
        <color rgb="FF010101"/>
        <rFont val="Arial"/>
        <family val="2"/>
      </rPr>
      <t>rt</t>
    </r>
    <r>
      <rPr>
        <sz val="14"/>
        <color rgb="FF1C1C1C"/>
        <rFont val="Arial"/>
        <family val="2"/>
      </rPr>
      <t>é</t>
    </r>
    <r>
      <rPr>
        <sz val="14"/>
        <color rgb="FF010101"/>
        <rFont val="Arial"/>
        <family val="2"/>
      </rPr>
      <t>br</t>
    </r>
    <r>
      <rPr>
        <sz val="14"/>
        <color rgb="FF1C1C1C"/>
        <rFont val="Arial"/>
        <family val="2"/>
      </rPr>
      <t>a</t>
    </r>
    <r>
      <rPr>
        <sz val="14"/>
        <color rgb="FF010101"/>
        <rFont val="Arial"/>
        <family val="2"/>
      </rPr>
      <t>l</t>
    </r>
    <r>
      <rPr>
        <sz val="14"/>
        <color rgb="FF1C1C1C"/>
        <rFont val="Arial"/>
        <family val="2"/>
      </rPr>
      <t xml:space="preserve">e </t>
    </r>
    <r>
      <rPr>
        <sz val="14"/>
        <color rgb="FF313131"/>
        <rFont val="Arial"/>
        <family val="2"/>
      </rPr>
      <t>e</t>
    </r>
    <r>
      <rPr>
        <sz val="14"/>
        <color rgb="FF010101"/>
        <rFont val="Arial"/>
        <family val="2"/>
      </rPr>
      <t>t du b</t>
    </r>
    <r>
      <rPr>
        <sz val="14"/>
        <color rgb="FF1C1C1C"/>
        <rFont val="Arial"/>
        <family val="2"/>
      </rPr>
      <t>a</t>
    </r>
    <r>
      <rPr>
        <sz val="14"/>
        <color rgb="FF010101"/>
        <rFont val="Arial"/>
        <family val="2"/>
      </rPr>
      <t>ssin (a
l'</t>
    </r>
    <r>
      <rPr>
        <sz val="14"/>
        <color rgb="FF1C1C1C"/>
        <rFont val="Arial"/>
        <family val="2"/>
      </rPr>
      <t xml:space="preserve">exc </t>
    </r>
    <r>
      <rPr>
        <sz val="14"/>
        <color rgb="FF010101"/>
        <rFont val="Arial"/>
        <family val="2"/>
      </rPr>
      <t xml:space="preserve">lusion </t>
    </r>
    <r>
      <rPr>
        <sz val="14"/>
        <color rgb="FF1C1C1C"/>
        <rFont val="Arial"/>
        <family val="2"/>
      </rPr>
      <t xml:space="preserve">des  </t>
    </r>
    <r>
      <rPr>
        <sz val="14"/>
        <color rgb="FF010101"/>
        <rFont val="Arial"/>
        <family val="2"/>
      </rPr>
      <t>LT
se</t>
    </r>
    <r>
      <rPr>
        <sz val="14"/>
        <color rgb="FF1C1C1C"/>
        <rFont val="Arial"/>
        <family val="2"/>
      </rPr>
      <t>v</t>
    </r>
    <r>
      <rPr>
        <sz val="14"/>
        <color rgb="FF010101"/>
        <rFont val="Arial"/>
        <family val="2"/>
      </rPr>
      <t>è</t>
    </r>
    <r>
      <rPr>
        <sz val="14"/>
        <color rgb="FF1C1C1C"/>
        <rFont val="Arial"/>
        <family val="2"/>
      </rPr>
      <t xml:space="preserve">res de </t>
    </r>
    <r>
      <rPr>
        <sz val="14"/>
        <color rgb="FF010101"/>
        <rFont val="Arial"/>
        <family val="2"/>
      </rPr>
      <t>l</t>
    </r>
    <r>
      <rPr>
        <sz val="14"/>
        <color rgb="FF1C1C1C"/>
        <rFont val="Arial"/>
        <family val="2"/>
      </rPr>
      <t xml:space="preserve">a </t>
    </r>
    <r>
      <rPr>
        <sz val="14"/>
        <color rgb="FF010101"/>
        <rFont val="Arial"/>
        <family val="2"/>
      </rPr>
      <t>c</t>
    </r>
    <r>
      <rPr>
        <sz val="14"/>
        <color rgb="FF1C1C1C"/>
        <rFont val="Arial"/>
        <family val="2"/>
      </rPr>
      <t>o</t>
    </r>
    <r>
      <rPr>
        <sz val="14"/>
        <color rgb="FF010101"/>
        <rFont val="Arial"/>
        <family val="2"/>
      </rPr>
      <t>l</t>
    </r>
    <r>
      <rPr>
        <sz val="14"/>
        <color rgb="FF1C1C1C"/>
        <rFont val="Arial"/>
        <family val="2"/>
      </rPr>
      <t>o</t>
    </r>
    <r>
      <rPr>
        <sz val="14"/>
        <color rgb="FF010101"/>
        <rFont val="Arial"/>
        <family val="2"/>
      </rPr>
      <t>n</t>
    </r>
    <r>
      <rPr>
        <sz val="14"/>
        <color rgb="FF1C1C1C"/>
        <rFont val="Arial"/>
        <family val="2"/>
      </rPr>
      <t xml:space="preserve">ne </t>
    </r>
    <r>
      <rPr>
        <sz val="14"/>
        <color rgb="FF010101"/>
        <rFont val="Arial"/>
        <family val="2"/>
      </rPr>
      <t>vertébrale)</t>
    </r>
    <r>
      <rPr>
        <sz val="14"/>
        <color rgb="FF1C1C1C"/>
        <rFont val="Arial"/>
        <family val="2"/>
      </rPr>
      <t>, s</t>
    </r>
    <r>
      <rPr>
        <sz val="14"/>
        <color rgb="FF010101"/>
        <rFont val="Arial"/>
        <family val="2"/>
      </rPr>
      <t xml:space="preserve">core </t>
    </r>
    <r>
      <rPr>
        <sz val="14"/>
        <color rgb="FF1C1C1C"/>
        <rFont val="Arial"/>
        <family val="2"/>
      </rPr>
      <t>p</t>
    </r>
    <r>
      <rPr>
        <sz val="14"/>
        <color rgb="FF010101"/>
        <rFont val="Arial"/>
        <family val="2"/>
      </rPr>
      <t xml:space="preserve">hy
</t>
    </r>
    <r>
      <rPr>
        <sz val="14"/>
        <color rgb="FF424242"/>
        <rFont val="Arial"/>
        <family val="2"/>
      </rPr>
      <t>&lt;:</t>
    </r>
    <r>
      <rPr>
        <sz val="14"/>
        <color rgb="FF010101"/>
        <rFont val="Arial"/>
        <family val="2"/>
      </rPr>
      <t xml:space="preserve">=  </t>
    </r>
    <r>
      <rPr>
        <sz val="14"/>
        <color rgb="FF1C1C1C"/>
        <rFont val="Arial"/>
        <family val="2"/>
      </rPr>
      <t xml:space="preserve">8 </t>
    </r>
    <r>
      <rPr>
        <sz val="14"/>
        <color rgb="FF010101"/>
        <rFont val="Arial"/>
        <family val="2"/>
      </rPr>
      <t xml:space="preserve">- </t>
    </r>
    <r>
      <rPr>
        <sz val="14"/>
        <color rgb="FF1C1C1C"/>
        <rFont val="Arial"/>
        <family val="2"/>
      </rPr>
      <t>n</t>
    </r>
    <r>
      <rPr>
        <sz val="14"/>
        <color rgb="FF010101"/>
        <rFont val="Arial"/>
        <family val="2"/>
      </rPr>
      <t xml:space="preserve">i </t>
    </r>
    <r>
      <rPr>
        <sz val="14"/>
        <color rgb="FF1C1C1C"/>
        <rFont val="Arial"/>
        <family val="2"/>
      </rPr>
      <t xml:space="preserve">vea </t>
    </r>
    <r>
      <rPr>
        <sz val="14"/>
        <color rgb="FF010101"/>
        <rFont val="Arial"/>
        <family val="2"/>
      </rPr>
      <t xml:space="preserve">u  </t>
    </r>
    <r>
      <rPr>
        <sz val="14"/>
        <color rgb="FF1C1C1C"/>
        <rFont val="Arial"/>
        <family val="2"/>
      </rPr>
      <t>2</t>
    </r>
  </si>
  <si>
    <r>
      <rPr>
        <sz val="14"/>
        <color rgb="FF010101"/>
        <rFont val="Arial"/>
        <family val="2"/>
      </rPr>
      <t>1 1</t>
    </r>
    <r>
      <rPr>
        <sz val="14"/>
        <color rgb="FF1C1C1C"/>
        <rFont val="Arial"/>
        <family val="2"/>
      </rPr>
      <t>0</t>
    </r>
    <r>
      <rPr>
        <sz val="14"/>
        <color rgb="FF010101"/>
        <rFont val="Arial"/>
        <family val="2"/>
      </rPr>
      <t>5</t>
    </r>
    <r>
      <rPr>
        <sz val="14"/>
        <color rgb="FF424242"/>
        <rFont val="Arial"/>
        <family val="2"/>
      </rPr>
      <t>,</t>
    </r>
    <r>
      <rPr>
        <sz val="14"/>
        <color rgb="FF1C1C1C"/>
        <rFont val="Arial"/>
        <family val="2"/>
      </rPr>
      <t>65</t>
    </r>
  </si>
  <si>
    <r>
      <rPr>
        <sz val="14"/>
        <color rgb="FF1C1C1C"/>
        <rFont val="Arial"/>
        <family val="2"/>
      </rPr>
      <t>1</t>
    </r>
    <r>
      <rPr>
        <sz val="14"/>
        <color rgb="FF010101"/>
        <rFont val="Arial"/>
        <family val="2"/>
      </rPr>
      <t>54.</t>
    </r>
    <r>
      <rPr>
        <sz val="14"/>
        <color rgb="FF1C1C1C"/>
        <rFont val="Arial"/>
        <family val="2"/>
      </rPr>
      <t>23</t>
    </r>
  </si>
  <si>
    <r>
      <rPr>
        <sz val="14"/>
        <color rgb="FF1C1C1C"/>
        <rFont val="Arial"/>
        <family val="2"/>
      </rPr>
      <t xml:space="preserve">7 </t>
    </r>
    <r>
      <rPr>
        <sz val="14"/>
        <color rgb="FF010101"/>
        <rFont val="Arial"/>
        <family val="2"/>
      </rPr>
      <t>58</t>
    </r>
    <r>
      <rPr>
        <sz val="14"/>
        <color rgb="FF1C1C1C"/>
        <rFont val="Arial"/>
        <family val="2"/>
      </rPr>
      <t>3</t>
    </r>
    <r>
      <rPr>
        <sz val="14"/>
        <color rgb="FF010101"/>
        <rFont val="Arial"/>
        <family val="2"/>
      </rPr>
      <t>.</t>
    </r>
    <r>
      <rPr>
        <sz val="14"/>
        <color rgb="FF1C1C1C"/>
        <rFont val="Arial"/>
        <family val="2"/>
      </rPr>
      <t>26</t>
    </r>
  </si>
  <si>
    <r>
      <rPr>
        <sz val="14"/>
        <color rgb="FF010101"/>
        <rFont val="Arial"/>
        <family val="2"/>
      </rPr>
      <t>Lésions traumatiques de l</t>
    </r>
    <r>
      <rPr>
        <sz val="14"/>
        <color rgb="FF1C1C1C"/>
        <rFont val="Arial"/>
        <family val="2"/>
      </rPr>
      <t xml:space="preserve">a </t>
    </r>
    <r>
      <rPr>
        <sz val="14"/>
        <color rgb="FF010101"/>
        <rFont val="Arial"/>
        <family val="2"/>
      </rPr>
      <t>colonn</t>
    </r>
    <r>
      <rPr>
        <sz val="14"/>
        <color rgb="FF1C1C1C"/>
        <rFont val="Arial"/>
        <family val="2"/>
      </rPr>
      <t xml:space="preserve">e </t>
    </r>
    <r>
      <rPr>
        <sz val="14"/>
        <color rgb="FF010101"/>
        <rFont val="Arial"/>
        <family val="2"/>
      </rPr>
      <t>vert</t>
    </r>
    <r>
      <rPr>
        <sz val="14"/>
        <color rgb="FF1C1C1C"/>
        <rFont val="Arial"/>
        <family val="2"/>
      </rPr>
      <t>é</t>
    </r>
    <r>
      <rPr>
        <sz val="14"/>
        <color rgb="FF010101"/>
        <rFont val="Arial"/>
        <family val="2"/>
      </rPr>
      <t xml:space="preserve">brale et du bassin </t>
    </r>
    <r>
      <rPr>
        <sz val="14"/>
        <color rgb="FF1C1C1C"/>
        <rFont val="Arial"/>
        <family val="2"/>
      </rPr>
      <t>(</t>
    </r>
    <r>
      <rPr>
        <sz val="14"/>
        <color rgb="FF010101"/>
        <rFont val="Arial"/>
        <family val="2"/>
      </rPr>
      <t xml:space="preserve">a l'exclusion des </t>
    </r>
    <r>
      <rPr>
        <b/>
        <sz val="14"/>
        <color rgb="FF010101"/>
        <rFont val="Arial"/>
        <family val="2"/>
      </rPr>
      <t xml:space="preserve">LT
</t>
    </r>
    <r>
      <rPr>
        <sz val="14"/>
        <color rgb="FF010101"/>
        <rFont val="Arial"/>
        <family val="2"/>
      </rPr>
      <t xml:space="preserve">sevè </t>
    </r>
    <r>
      <rPr>
        <sz val="14"/>
        <color rgb="FF1C1C1C"/>
        <rFont val="Arial"/>
        <family val="2"/>
      </rPr>
      <t>r</t>
    </r>
    <r>
      <rPr>
        <sz val="14"/>
        <color rgb="FF010101"/>
        <rFont val="Arial"/>
        <family val="2"/>
      </rPr>
      <t xml:space="preserve">es de la colonne vertébrale), score phy [9,12] </t>
    </r>
    <r>
      <rPr>
        <sz val="14"/>
        <color rgb="FF1C1C1C"/>
        <rFont val="Arial"/>
        <family val="2"/>
      </rPr>
      <t xml:space="preserve">- </t>
    </r>
    <r>
      <rPr>
        <sz val="14"/>
        <color rgb="FF010101"/>
        <rFont val="Arial"/>
        <family val="2"/>
      </rPr>
      <t>zéro jou</t>
    </r>
    <r>
      <rPr>
        <sz val="14"/>
        <color rgb="FF1C1C1C"/>
        <rFont val="Arial"/>
        <family val="2"/>
      </rPr>
      <t>r</t>
    </r>
  </si>
  <si>
    <r>
      <rPr>
        <sz val="14"/>
        <color rgb="FF010101"/>
        <rFont val="Arial"/>
        <family val="2"/>
      </rPr>
      <t>149.07</t>
    </r>
  </si>
  <si>
    <r>
      <rPr>
        <sz val="14"/>
        <color rgb="FF010101"/>
        <rFont val="Arial"/>
        <family val="2"/>
      </rPr>
      <t>Lési</t>
    </r>
    <r>
      <rPr>
        <sz val="14"/>
        <color rgb="FF1C1C1C"/>
        <rFont val="Arial"/>
        <family val="2"/>
      </rPr>
      <t>o</t>
    </r>
    <r>
      <rPr>
        <sz val="14"/>
        <color rgb="FF010101"/>
        <rFont val="Arial"/>
        <family val="2"/>
      </rPr>
      <t xml:space="preserve">ns traumatiques de la colonne vertébrale et du bassin </t>
    </r>
    <r>
      <rPr>
        <sz val="14"/>
        <color rgb="FF1C1C1C"/>
        <rFont val="Arial"/>
        <family val="2"/>
      </rPr>
      <t>(</t>
    </r>
    <r>
      <rPr>
        <sz val="14"/>
        <color rgb="FF010101"/>
        <rFont val="Arial"/>
        <family val="2"/>
      </rPr>
      <t>a l'exclusion des L</t>
    </r>
    <r>
      <rPr>
        <b/>
        <sz val="14"/>
        <color rgb="FF010101"/>
        <rFont val="Arial"/>
        <family val="2"/>
      </rPr>
      <t xml:space="preserve">T </t>
    </r>
    <r>
      <rPr>
        <sz val="14"/>
        <color rgb="FF010101"/>
        <rFont val="Arial"/>
        <family val="2"/>
      </rPr>
      <t>sévères de la colonne vertébrale), score phy [9,12]- niveau 1</t>
    </r>
  </si>
  <si>
    <r>
      <rPr>
        <sz val="14"/>
        <color rgb="FF010101"/>
        <rFont val="Arial"/>
        <family val="2"/>
      </rPr>
      <t>145.1</t>
    </r>
    <r>
      <rPr>
        <sz val="14"/>
        <color rgb="FF1C1C1C"/>
        <rFont val="Arial"/>
        <family val="2"/>
      </rPr>
      <t>4</t>
    </r>
  </si>
  <si>
    <r>
      <rPr>
        <sz val="14"/>
        <color rgb="FF1C1C1C"/>
        <rFont val="Arial"/>
        <family val="2"/>
      </rPr>
      <t xml:space="preserve">5 </t>
    </r>
    <r>
      <rPr>
        <sz val="14"/>
        <color rgb="FF010101"/>
        <rFont val="Arial"/>
        <family val="2"/>
      </rPr>
      <t>225.00</t>
    </r>
  </si>
  <si>
    <r>
      <rPr>
        <sz val="14"/>
        <color rgb="FF010101"/>
        <rFont val="Arial"/>
        <family val="2"/>
      </rPr>
      <t>Lé</t>
    </r>
    <r>
      <rPr>
        <sz val="14"/>
        <color rgb="FF1C1C1C"/>
        <rFont val="Arial"/>
        <family val="2"/>
      </rPr>
      <t>s</t>
    </r>
    <r>
      <rPr>
        <sz val="14"/>
        <color rgb="FF010101"/>
        <rFont val="Arial"/>
        <family val="2"/>
      </rPr>
      <t xml:space="preserve">ions traumatiques de la colonne vertébrale et du bassin </t>
    </r>
    <r>
      <rPr>
        <sz val="14"/>
        <color rgb="FF1C1C1C"/>
        <rFont val="Arial"/>
        <family val="2"/>
      </rPr>
      <t>(</t>
    </r>
    <r>
      <rPr>
        <sz val="14"/>
        <color rgb="FF010101"/>
        <rFont val="Arial"/>
        <family val="2"/>
      </rPr>
      <t>à l'exclusion des L</t>
    </r>
    <r>
      <rPr>
        <b/>
        <sz val="14"/>
        <color rgb="FF010101"/>
        <rFont val="Arial"/>
        <family val="2"/>
      </rPr>
      <t xml:space="preserve">T </t>
    </r>
    <r>
      <rPr>
        <sz val="14"/>
        <color rgb="FF010101"/>
        <rFont val="Arial"/>
        <family val="2"/>
      </rPr>
      <t>sévères de la colonne ve</t>
    </r>
    <r>
      <rPr>
        <sz val="14"/>
        <color rgb="FF1C1C1C"/>
        <rFont val="Arial"/>
        <family val="2"/>
      </rPr>
      <t>rt</t>
    </r>
    <r>
      <rPr>
        <sz val="14"/>
        <color rgb="FF010101"/>
        <rFont val="Arial"/>
        <family val="2"/>
      </rPr>
      <t>ébral</t>
    </r>
    <r>
      <rPr>
        <sz val="14"/>
        <color rgb="FF414141"/>
        <rFont val="Arial"/>
        <family val="2"/>
      </rPr>
      <t>,</t>
    </r>
    <r>
      <rPr>
        <sz val="14"/>
        <color rgb="FF010101"/>
        <rFont val="Arial"/>
        <family val="2"/>
      </rPr>
      <t xml:space="preserve">e)  score phy [9 121- </t>
    </r>
    <r>
      <rPr>
        <sz val="14"/>
        <color rgb="FF1C1C1C"/>
        <rFont val="Arial"/>
        <family val="2"/>
      </rPr>
      <t>n</t>
    </r>
    <r>
      <rPr>
        <sz val="14"/>
        <color rgb="FF010101"/>
        <rFont val="Arial"/>
        <family val="2"/>
      </rPr>
      <t>iveau 2</t>
    </r>
  </si>
  <si>
    <r>
      <rPr>
        <sz val="14"/>
        <color rgb="FF010101"/>
        <rFont val="Arial"/>
        <family val="2"/>
      </rPr>
      <t>191.34</t>
    </r>
  </si>
  <si>
    <r>
      <rPr>
        <sz val="14"/>
        <color rgb="FF1C1C1C"/>
        <rFont val="Arial"/>
        <family val="2"/>
      </rPr>
      <t xml:space="preserve">8 </t>
    </r>
    <r>
      <rPr>
        <sz val="14"/>
        <color rgb="FF010101"/>
        <rFont val="Arial"/>
        <family val="2"/>
      </rPr>
      <t>227.68</t>
    </r>
  </si>
  <si>
    <r>
      <rPr>
        <sz val="14"/>
        <color rgb="FF010101"/>
        <rFont val="Arial"/>
        <family val="2"/>
      </rPr>
      <t>0874C1</t>
    </r>
  </si>
  <si>
    <r>
      <rPr>
        <sz val="14"/>
        <color rgb="FF010101"/>
        <rFont val="Arial"/>
        <family val="2"/>
      </rPr>
      <t xml:space="preserve">Lésions traumatiques
</t>
    </r>
    <r>
      <rPr>
        <b/>
        <sz val="14"/>
        <color rgb="FF010101"/>
        <rFont val="Arial"/>
        <family val="2"/>
      </rPr>
      <t>de l</t>
    </r>
    <r>
      <rPr>
        <b/>
        <sz val="14"/>
        <color rgb="FF1C1C1C"/>
        <rFont val="Arial"/>
        <family val="2"/>
      </rPr>
      <t xml:space="preserve">a </t>
    </r>
    <r>
      <rPr>
        <b/>
        <sz val="14"/>
        <color rgb="FF010101"/>
        <rFont val="Arial"/>
        <family val="2"/>
      </rPr>
      <t>colonn</t>
    </r>
    <r>
      <rPr>
        <b/>
        <sz val="14"/>
        <color rgb="FF1C1C1C"/>
        <rFont val="Arial"/>
        <family val="2"/>
      </rPr>
      <t xml:space="preserve">e </t>
    </r>
    <r>
      <rPr>
        <b/>
        <sz val="14"/>
        <color rgb="FF010101"/>
        <rFont val="Arial"/>
        <family val="2"/>
      </rPr>
      <t>vertéb</t>
    </r>
    <r>
      <rPr>
        <b/>
        <sz val="14"/>
        <color rgb="FF1C1C1C"/>
        <rFont val="Arial"/>
        <family val="2"/>
      </rPr>
      <t>ra</t>
    </r>
    <r>
      <rPr>
        <b/>
        <sz val="14"/>
        <color rgb="FF010101"/>
        <rFont val="Arial"/>
        <family val="2"/>
      </rPr>
      <t xml:space="preserve">le </t>
    </r>
    <r>
      <rPr>
        <sz val="14"/>
        <color rgb="FF010101"/>
        <rFont val="Arial"/>
        <family val="2"/>
      </rPr>
      <t>et du bassin (a l'exclusion des L</t>
    </r>
    <r>
      <rPr>
        <b/>
        <sz val="14"/>
        <color rgb="FF010101"/>
        <rFont val="Arial"/>
        <family val="2"/>
      </rPr>
      <t xml:space="preserve">T </t>
    </r>
    <r>
      <rPr>
        <sz val="14"/>
        <color rgb="FF010101"/>
        <rFont val="Arial"/>
        <family val="2"/>
      </rPr>
      <t>sévères de la colonne vertébrale</t>
    </r>
    <r>
      <rPr>
        <sz val="14"/>
        <color rgb="FF1C1C1C"/>
        <rFont val="Arial"/>
        <family val="2"/>
      </rPr>
      <t xml:space="preserve">, </t>
    </r>
    <r>
      <rPr>
        <sz val="14"/>
        <color rgb="FF010101"/>
        <rFont val="Arial"/>
        <family val="2"/>
      </rPr>
      <t xml:space="preserve">)  score phy
</t>
    </r>
    <r>
      <rPr>
        <sz val="14"/>
        <color rgb="FF1C1C1C"/>
        <rFont val="Arial"/>
        <family val="2"/>
      </rPr>
      <t>:&gt;</t>
    </r>
    <r>
      <rPr>
        <sz val="14"/>
        <color rgb="FF010101"/>
        <rFont val="Arial"/>
        <family val="2"/>
      </rPr>
      <t>= 1 3</t>
    </r>
    <r>
      <rPr>
        <sz val="14"/>
        <color rgb="FF1C1C1C"/>
        <rFont val="Arial"/>
        <family val="2"/>
      </rPr>
      <t xml:space="preserve">, </t>
    </r>
    <r>
      <rPr>
        <sz val="14"/>
        <color rgb="FF010101"/>
        <rFont val="Arial"/>
        <family val="2"/>
      </rPr>
      <t>score r</t>
    </r>
    <r>
      <rPr>
        <sz val="14"/>
        <color rgb="FF1C1C1C"/>
        <rFont val="Arial"/>
        <family val="2"/>
      </rPr>
      <t>r &lt;</t>
    </r>
    <r>
      <rPr>
        <sz val="14"/>
        <color rgb="FF010101"/>
        <rFont val="Arial"/>
        <family val="2"/>
      </rPr>
      <t>= 60 -
niveau 1</t>
    </r>
  </si>
  <si>
    <r>
      <rPr>
        <sz val="14"/>
        <color rgb="FF010101"/>
        <rFont val="Arial"/>
        <family val="2"/>
      </rPr>
      <t>163.52</t>
    </r>
  </si>
  <si>
    <r>
      <rPr>
        <sz val="14"/>
        <color rgb="FF010101"/>
        <rFont val="Arial"/>
        <family val="2"/>
      </rPr>
      <t>7 031.18</t>
    </r>
  </si>
  <si>
    <r>
      <rPr>
        <sz val="14"/>
        <color rgb="FF1C1C1C"/>
        <rFont val="Arial"/>
        <family val="2"/>
      </rPr>
      <t>087</t>
    </r>
    <r>
      <rPr>
        <sz val="14"/>
        <color rgb="FF010101"/>
        <rFont val="Arial"/>
        <family val="2"/>
      </rPr>
      <t>4</t>
    </r>
    <r>
      <rPr>
        <sz val="14"/>
        <color rgb="FF1C1C1C"/>
        <rFont val="Arial"/>
        <family val="2"/>
      </rPr>
      <t>C2</t>
    </r>
  </si>
  <si>
    <r>
      <rPr>
        <sz val="14"/>
        <color rgb="FF010101"/>
        <rFont val="Arial"/>
        <family val="2"/>
      </rPr>
      <t>Lé</t>
    </r>
    <r>
      <rPr>
        <sz val="14"/>
        <color rgb="FF1C1C1C"/>
        <rFont val="Arial"/>
        <family val="2"/>
      </rPr>
      <t>s</t>
    </r>
    <r>
      <rPr>
        <sz val="14"/>
        <color rgb="FF010101"/>
        <rFont val="Arial"/>
        <family val="2"/>
      </rPr>
      <t>i</t>
    </r>
    <r>
      <rPr>
        <sz val="14"/>
        <color rgb="FF1C1C1C"/>
        <rFont val="Arial"/>
        <family val="2"/>
      </rPr>
      <t>o</t>
    </r>
    <r>
      <rPr>
        <sz val="14"/>
        <color rgb="FF010101"/>
        <rFont val="Arial"/>
        <family val="2"/>
      </rPr>
      <t>ns traum</t>
    </r>
    <r>
      <rPr>
        <sz val="14"/>
        <color rgb="FF1C1C1C"/>
        <rFont val="Arial"/>
        <family val="2"/>
      </rPr>
      <t>a</t>
    </r>
    <r>
      <rPr>
        <sz val="14"/>
        <color rgb="FF010101"/>
        <rFont val="Arial"/>
        <family val="2"/>
      </rPr>
      <t>ti</t>
    </r>
    <r>
      <rPr>
        <sz val="14"/>
        <color rgb="FF1C1C1C"/>
        <rFont val="Arial"/>
        <family val="2"/>
      </rPr>
      <t>q</t>
    </r>
    <r>
      <rPr>
        <sz val="14"/>
        <color rgb="FF010101"/>
        <rFont val="Arial"/>
        <family val="2"/>
      </rPr>
      <t>u</t>
    </r>
    <r>
      <rPr>
        <sz val="14"/>
        <color rgb="FF1C1C1C"/>
        <rFont val="Arial"/>
        <family val="2"/>
      </rPr>
      <t>e</t>
    </r>
    <r>
      <rPr>
        <sz val="14"/>
        <color rgb="FF010101"/>
        <rFont val="Arial"/>
        <family val="2"/>
      </rPr>
      <t xml:space="preserve">s
</t>
    </r>
    <r>
      <rPr>
        <sz val="14"/>
        <color rgb="FF1C1C1C"/>
        <rFont val="Arial"/>
        <family val="2"/>
      </rPr>
      <t xml:space="preserve">de </t>
    </r>
    <r>
      <rPr>
        <sz val="14"/>
        <color rgb="FF010101"/>
        <rFont val="Arial"/>
        <family val="2"/>
      </rPr>
      <t>l</t>
    </r>
    <r>
      <rPr>
        <sz val="14"/>
        <color rgb="FF1C1C1C"/>
        <rFont val="Arial"/>
        <family val="2"/>
      </rPr>
      <t xml:space="preserve">a </t>
    </r>
    <r>
      <rPr>
        <sz val="14"/>
        <color rgb="FF010101"/>
        <rFont val="Arial"/>
        <family val="2"/>
      </rPr>
      <t>c</t>
    </r>
    <r>
      <rPr>
        <sz val="14"/>
        <color rgb="FF1C1C1C"/>
        <rFont val="Arial"/>
        <family val="2"/>
      </rPr>
      <t>o</t>
    </r>
    <r>
      <rPr>
        <sz val="14"/>
        <color rgb="FF010101"/>
        <rFont val="Arial"/>
        <family val="2"/>
      </rPr>
      <t>l</t>
    </r>
    <r>
      <rPr>
        <sz val="14"/>
        <color rgb="FF1C1C1C"/>
        <rFont val="Arial"/>
        <family val="2"/>
      </rPr>
      <t>o</t>
    </r>
    <r>
      <rPr>
        <sz val="14"/>
        <color rgb="FF010101"/>
        <rFont val="Arial"/>
        <family val="2"/>
      </rPr>
      <t>nn</t>
    </r>
    <r>
      <rPr>
        <sz val="14"/>
        <color rgb="FF1C1C1C"/>
        <rFont val="Arial"/>
        <family val="2"/>
      </rPr>
      <t>e v</t>
    </r>
    <r>
      <rPr>
        <sz val="14"/>
        <color rgb="FF010101"/>
        <rFont val="Arial"/>
        <family val="2"/>
      </rPr>
      <t>ert</t>
    </r>
    <r>
      <rPr>
        <sz val="14"/>
        <color rgb="FF1C1C1C"/>
        <rFont val="Arial"/>
        <family val="2"/>
      </rPr>
      <t>éb</t>
    </r>
    <r>
      <rPr>
        <sz val="14"/>
        <color rgb="FF010101"/>
        <rFont val="Arial"/>
        <family val="2"/>
      </rPr>
      <t>rale et du b</t>
    </r>
    <r>
      <rPr>
        <sz val="14"/>
        <color rgb="FF1C1C1C"/>
        <rFont val="Arial"/>
        <family val="2"/>
      </rPr>
      <t>assi</t>
    </r>
    <r>
      <rPr>
        <sz val="14"/>
        <color rgb="FF010101"/>
        <rFont val="Arial"/>
        <family val="2"/>
      </rPr>
      <t xml:space="preserve">n </t>
    </r>
    <r>
      <rPr>
        <sz val="14"/>
        <color rgb="FF1C1C1C"/>
        <rFont val="Arial"/>
        <family val="2"/>
      </rPr>
      <t xml:space="preserve">(à </t>
    </r>
    <r>
      <rPr>
        <sz val="14"/>
        <color rgb="FF010101"/>
        <rFont val="Arial"/>
        <family val="2"/>
      </rPr>
      <t>l'exclusion d</t>
    </r>
    <r>
      <rPr>
        <sz val="14"/>
        <color rgb="FF1C1C1C"/>
        <rFont val="Arial"/>
        <family val="2"/>
      </rPr>
      <t>e</t>
    </r>
    <r>
      <rPr>
        <sz val="14"/>
        <color rgb="FF010101"/>
        <rFont val="Arial"/>
        <family val="2"/>
      </rPr>
      <t>s L</t>
    </r>
    <r>
      <rPr>
        <b/>
        <sz val="14"/>
        <color rgb="FF010101"/>
        <rFont val="Arial"/>
        <family val="2"/>
      </rPr>
      <t xml:space="preserve">T </t>
    </r>
    <r>
      <rPr>
        <b/>
        <sz val="14"/>
        <color rgb="FF1C1C1C"/>
        <rFont val="Arial"/>
        <family val="2"/>
      </rPr>
      <t>s</t>
    </r>
    <r>
      <rPr>
        <b/>
        <sz val="14"/>
        <color rgb="FF010101"/>
        <rFont val="Arial"/>
        <family val="2"/>
      </rPr>
      <t>év</t>
    </r>
    <r>
      <rPr>
        <b/>
        <sz val="14"/>
        <color rgb="FF1C1C1C"/>
        <rFont val="Arial"/>
        <family val="2"/>
      </rPr>
      <t>è</t>
    </r>
    <r>
      <rPr>
        <b/>
        <sz val="14"/>
        <color rgb="FF010101"/>
        <rFont val="Arial"/>
        <family val="2"/>
      </rPr>
      <t xml:space="preserve">res </t>
    </r>
    <r>
      <rPr>
        <sz val="14"/>
        <color rgb="FF1C1C1C"/>
        <rFont val="Arial"/>
        <family val="2"/>
      </rPr>
      <t xml:space="preserve">de </t>
    </r>
    <r>
      <rPr>
        <sz val="14"/>
        <color rgb="FF010101"/>
        <rFont val="Arial"/>
        <family val="2"/>
      </rPr>
      <t xml:space="preserve">la </t>
    </r>
    <r>
      <rPr>
        <sz val="14"/>
        <color rgb="FF1C1C1C"/>
        <rFont val="Arial"/>
        <family val="2"/>
      </rPr>
      <t>c</t>
    </r>
    <r>
      <rPr>
        <sz val="14"/>
        <color rgb="FF010101"/>
        <rFont val="Arial"/>
        <family val="2"/>
      </rPr>
      <t>olon</t>
    </r>
    <r>
      <rPr>
        <sz val="14"/>
        <color rgb="FF1C1C1C"/>
        <rFont val="Arial"/>
        <family val="2"/>
      </rPr>
      <t>n</t>
    </r>
    <r>
      <rPr>
        <sz val="14"/>
        <color rgb="FF010101"/>
        <rFont val="Arial"/>
        <family val="2"/>
      </rPr>
      <t>e v</t>
    </r>
    <r>
      <rPr>
        <sz val="14"/>
        <color rgb="FF1C1C1C"/>
        <rFont val="Arial"/>
        <family val="2"/>
      </rPr>
      <t>e</t>
    </r>
    <r>
      <rPr>
        <sz val="14"/>
        <color rgb="FF010101"/>
        <rFont val="Arial"/>
        <family val="2"/>
      </rPr>
      <t>rt</t>
    </r>
    <r>
      <rPr>
        <sz val="14"/>
        <color rgb="FF1C1C1C"/>
        <rFont val="Arial"/>
        <family val="2"/>
      </rPr>
      <t>éb</t>
    </r>
    <r>
      <rPr>
        <sz val="14"/>
        <color rgb="FF010101"/>
        <rFont val="Arial"/>
        <family val="2"/>
      </rPr>
      <t>ral</t>
    </r>
    <r>
      <rPr>
        <sz val="14"/>
        <color rgb="FF1C1C1C"/>
        <rFont val="Arial"/>
        <family val="2"/>
      </rPr>
      <t>e</t>
    </r>
    <r>
      <rPr>
        <sz val="14"/>
        <color rgb="FF010101"/>
        <rFont val="Arial"/>
        <family val="2"/>
      </rPr>
      <t>)</t>
    </r>
    <r>
      <rPr>
        <sz val="14"/>
        <color rgb="FF1C1C1C"/>
        <rFont val="Arial"/>
        <family val="2"/>
      </rPr>
      <t>, sco</t>
    </r>
    <r>
      <rPr>
        <sz val="14"/>
        <color rgb="FF010101"/>
        <rFont val="Arial"/>
        <family val="2"/>
      </rPr>
      <t>r</t>
    </r>
    <r>
      <rPr>
        <sz val="14"/>
        <color rgb="FF1C1C1C"/>
        <rFont val="Arial"/>
        <family val="2"/>
      </rPr>
      <t xml:space="preserve">e </t>
    </r>
    <r>
      <rPr>
        <sz val="14"/>
        <color rgb="FF010101"/>
        <rFont val="Arial"/>
        <family val="2"/>
      </rPr>
      <t xml:space="preserve">phy
</t>
    </r>
    <r>
      <rPr>
        <sz val="14"/>
        <color rgb="FF313131"/>
        <rFont val="Arial"/>
        <family val="2"/>
      </rPr>
      <t>&gt;</t>
    </r>
    <r>
      <rPr>
        <sz val="14"/>
        <color rgb="FF010101"/>
        <rFont val="Arial"/>
        <family val="2"/>
      </rPr>
      <t xml:space="preserve">= </t>
    </r>
    <r>
      <rPr>
        <sz val="14"/>
        <color rgb="FF1C1C1C"/>
        <rFont val="Arial"/>
        <family val="2"/>
      </rPr>
      <t>1</t>
    </r>
    <r>
      <rPr>
        <sz val="14"/>
        <color rgb="FF010101"/>
        <rFont val="Arial"/>
        <family val="2"/>
      </rPr>
      <t>3</t>
    </r>
    <r>
      <rPr>
        <sz val="14"/>
        <color rgb="FF1C1C1C"/>
        <rFont val="Arial"/>
        <family val="2"/>
      </rPr>
      <t xml:space="preserve">, </t>
    </r>
    <r>
      <rPr>
        <sz val="14"/>
        <color rgb="FF010101"/>
        <rFont val="Arial"/>
        <family val="2"/>
      </rPr>
      <t>s</t>
    </r>
    <r>
      <rPr>
        <sz val="14"/>
        <color rgb="FF1C1C1C"/>
        <rFont val="Arial"/>
        <family val="2"/>
      </rPr>
      <t>co</t>
    </r>
    <r>
      <rPr>
        <sz val="14"/>
        <color rgb="FF010101"/>
        <rFont val="Arial"/>
        <family val="2"/>
      </rPr>
      <t xml:space="preserve">re rr </t>
    </r>
    <r>
      <rPr>
        <i/>
        <sz val="14"/>
        <color rgb="FF1C1C1C"/>
        <rFont val="Arial"/>
        <family val="2"/>
      </rPr>
      <t>&lt;</t>
    </r>
    <r>
      <rPr>
        <i/>
        <sz val="14"/>
        <color rgb="FF010101"/>
        <rFont val="Arial"/>
        <family val="2"/>
      </rPr>
      <t xml:space="preserve">= </t>
    </r>
    <r>
      <rPr>
        <sz val="14"/>
        <color rgb="FF1C1C1C"/>
        <rFont val="Arial"/>
        <family val="2"/>
      </rPr>
      <t xml:space="preserve">60 </t>
    </r>
    <r>
      <rPr>
        <sz val="14"/>
        <color rgb="FF010101"/>
        <rFont val="Arial"/>
        <family val="2"/>
      </rPr>
      <t>- niv</t>
    </r>
    <r>
      <rPr>
        <sz val="14"/>
        <color rgb="FF1C1C1C"/>
        <rFont val="Arial"/>
        <family val="2"/>
      </rPr>
      <t>ea</t>
    </r>
    <r>
      <rPr>
        <sz val="14"/>
        <color rgb="FF010101"/>
        <rFont val="Arial"/>
        <family val="2"/>
      </rPr>
      <t>u 2</t>
    </r>
  </si>
  <si>
    <r>
      <rPr>
        <sz val="14"/>
        <color rgb="FF010101"/>
        <rFont val="Arial"/>
        <family val="2"/>
      </rPr>
      <t>1</t>
    </r>
    <r>
      <rPr>
        <sz val="14"/>
        <color rgb="FF1C1C1C"/>
        <rFont val="Arial"/>
        <family val="2"/>
      </rPr>
      <t>99 5</t>
    </r>
    <r>
      <rPr>
        <sz val="14"/>
        <color rgb="FF010101"/>
        <rFont val="Arial"/>
        <family val="2"/>
      </rPr>
      <t>1</t>
    </r>
  </si>
  <si>
    <r>
      <rPr>
        <sz val="14"/>
        <color rgb="FF1C1C1C"/>
        <rFont val="Arial"/>
        <family val="2"/>
      </rPr>
      <t>199</t>
    </r>
    <r>
      <rPr>
        <sz val="14"/>
        <color rgb="FF010101"/>
        <rFont val="Arial"/>
        <family val="2"/>
      </rPr>
      <t>.51</t>
    </r>
  </si>
  <si>
    <r>
      <rPr>
        <sz val="14"/>
        <color rgb="FF1C1C1C"/>
        <rFont val="Arial"/>
        <family val="2"/>
      </rPr>
      <t>9 9</t>
    </r>
    <r>
      <rPr>
        <sz val="14"/>
        <color rgb="FF010101"/>
        <rFont val="Arial"/>
        <family val="2"/>
      </rPr>
      <t>7</t>
    </r>
    <r>
      <rPr>
        <sz val="14"/>
        <color rgb="FF1C1C1C"/>
        <rFont val="Arial"/>
        <family val="2"/>
      </rPr>
      <t>5</t>
    </r>
    <r>
      <rPr>
        <sz val="14"/>
        <color rgb="FF010101"/>
        <rFont val="Arial"/>
        <family val="2"/>
      </rPr>
      <t>.5</t>
    </r>
    <r>
      <rPr>
        <sz val="14"/>
        <color rgb="FF1C1C1C"/>
        <rFont val="Arial"/>
        <family val="2"/>
      </rPr>
      <t>7</t>
    </r>
  </si>
  <si>
    <r>
      <rPr>
        <sz val="14"/>
        <color rgb="FF010101"/>
        <rFont val="Arial"/>
        <family val="2"/>
      </rPr>
      <t>1</t>
    </r>
    <r>
      <rPr>
        <sz val="14"/>
        <color rgb="FF1C1C1C"/>
        <rFont val="Arial"/>
        <family val="2"/>
      </rPr>
      <t xml:space="preserve">88 </t>
    </r>
    <r>
      <rPr>
        <sz val="14"/>
        <color rgb="FF010101"/>
        <rFont val="Arial"/>
        <family val="2"/>
      </rPr>
      <t>2</t>
    </r>
    <r>
      <rPr>
        <sz val="14"/>
        <color rgb="FF1C1C1C"/>
        <rFont val="Arial"/>
        <family val="2"/>
      </rPr>
      <t>2</t>
    </r>
  </si>
  <si>
    <r>
      <rPr>
        <sz val="14"/>
        <color rgb="FF010101"/>
        <rFont val="Arial"/>
        <family val="2"/>
      </rPr>
      <t>L</t>
    </r>
    <r>
      <rPr>
        <sz val="14"/>
        <color rgb="FF1C1C1C"/>
        <rFont val="Arial"/>
        <family val="2"/>
      </rPr>
      <t>és</t>
    </r>
    <r>
      <rPr>
        <sz val="14"/>
        <color rgb="FF010101"/>
        <rFont val="Arial"/>
        <family val="2"/>
      </rPr>
      <t>ions traumatiqu</t>
    </r>
    <r>
      <rPr>
        <sz val="14"/>
        <color rgb="FF1C1C1C"/>
        <rFont val="Arial"/>
        <family val="2"/>
      </rPr>
      <t>e</t>
    </r>
    <r>
      <rPr>
        <sz val="14"/>
        <color rgb="FF010101"/>
        <rFont val="Arial"/>
        <family val="2"/>
      </rPr>
      <t>s de l</t>
    </r>
    <r>
      <rPr>
        <sz val="14"/>
        <color rgb="FF1C1C1C"/>
        <rFont val="Arial"/>
        <family val="2"/>
      </rPr>
      <t>a co</t>
    </r>
    <r>
      <rPr>
        <sz val="14"/>
        <color rgb="FF010101"/>
        <rFont val="Arial"/>
        <family val="2"/>
      </rPr>
      <t>l</t>
    </r>
    <r>
      <rPr>
        <sz val="14"/>
        <color rgb="FF1C1C1C"/>
        <rFont val="Arial"/>
        <family val="2"/>
      </rPr>
      <t>o</t>
    </r>
    <r>
      <rPr>
        <sz val="14"/>
        <color rgb="FF010101"/>
        <rFont val="Arial"/>
        <family val="2"/>
      </rPr>
      <t xml:space="preserve">nn </t>
    </r>
    <r>
      <rPr>
        <sz val="14"/>
        <color rgb="FF1C1C1C"/>
        <rFont val="Arial"/>
        <family val="2"/>
      </rPr>
      <t>e v</t>
    </r>
    <r>
      <rPr>
        <sz val="14"/>
        <color rgb="FF010101"/>
        <rFont val="Arial"/>
        <family val="2"/>
      </rPr>
      <t>erté</t>
    </r>
    <r>
      <rPr>
        <sz val="14"/>
        <color rgb="FF1C1C1C"/>
        <rFont val="Arial"/>
        <family val="2"/>
      </rPr>
      <t>b</t>
    </r>
    <r>
      <rPr>
        <sz val="14"/>
        <color rgb="FF010101"/>
        <rFont val="Arial"/>
        <family val="2"/>
      </rPr>
      <t xml:space="preserve">rale </t>
    </r>
    <r>
      <rPr>
        <sz val="14"/>
        <color rgb="FF1C1C1C"/>
        <rFont val="Arial"/>
        <family val="2"/>
      </rPr>
      <t>e</t>
    </r>
    <r>
      <rPr>
        <sz val="14"/>
        <color rgb="FF010101"/>
        <rFont val="Arial"/>
        <family val="2"/>
      </rPr>
      <t>t du b</t>
    </r>
    <r>
      <rPr>
        <sz val="14"/>
        <color rgb="FF313131"/>
        <rFont val="Arial"/>
        <family val="2"/>
      </rPr>
      <t>ass</t>
    </r>
    <r>
      <rPr>
        <sz val="14"/>
        <color rgb="FF010101"/>
        <rFont val="Arial"/>
        <family val="2"/>
      </rPr>
      <t xml:space="preserve">in </t>
    </r>
    <r>
      <rPr>
        <sz val="14"/>
        <color rgb="FF1C1C1C"/>
        <rFont val="Arial"/>
        <family val="2"/>
      </rPr>
      <t>(</t>
    </r>
    <r>
      <rPr>
        <sz val="14"/>
        <color rgb="FF010101"/>
        <rFont val="Arial"/>
        <family val="2"/>
      </rPr>
      <t>à l'</t>
    </r>
    <r>
      <rPr>
        <sz val="14"/>
        <color rgb="FF1C1C1C"/>
        <rFont val="Arial"/>
        <family val="2"/>
      </rPr>
      <t>ex</t>
    </r>
    <r>
      <rPr>
        <sz val="14"/>
        <color rgb="FF010101"/>
        <rFont val="Arial"/>
        <family val="2"/>
      </rPr>
      <t>clusi</t>
    </r>
    <r>
      <rPr>
        <sz val="14"/>
        <color rgb="FF1C1C1C"/>
        <rFont val="Arial"/>
        <family val="2"/>
      </rPr>
      <t>o</t>
    </r>
    <r>
      <rPr>
        <sz val="14"/>
        <color rgb="FF010101"/>
        <rFont val="Arial"/>
        <family val="2"/>
      </rPr>
      <t xml:space="preserve">n </t>
    </r>
    <r>
      <rPr>
        <sz val="14"/>
        <color rgb="FF1C1C1C"/>
        <rFont val="Arial"/>
        <family val="2"/>
      </rPr>
      <t>de</t>
    </r>
    <r>
      <rPr>
        <sz val="14"/>
        <color rgb="FF010101"/>
        <rFont val="Arial"/>
        <family val="2"/>
      </rPr>
      <t xml:space="preserve">s </t>
    </r>
    <r>
      <rPr>
        <b/>
        <sz val="14"/>
        <color rgb="FF010101"/>
        <rFont val="Arial"/>
        <family val="2"/>
      </rPr>
      <t xml:space="preserve">LT
</t>
    </r>
    <r>
      <rPr>
        <sz val="14"/>
        <color rgb="FF1C1C1C"/>
        <rFont val="Arial"/>
        <family val="2"/>
      </rPr>
      <t xml:space="preserve">sév </t>
    </r>
    <r>
      <rPr>
        <sz val="14"/>
        <color rgb="FF010101"/>
        <rFont val="Arial"/>
        <family val="2"/>
      </rPr>
      <t>èr</t>
    </r>
    <r>
      <rPr>
        <sz val="14"/>
        <color rgb="FF313131"/>
        <rFont val="Arial"/>
        <family val="2"/>
      </rPr>
      <t xml:space="preserve">es </t>
    </r>
    <r>
      <rPr>
        <sz val="14"/>
        <color rgb="FF1C1C1C"/>
        <rFont val="Arial"/>
        <family val="2"/>
      </rPr>
      <t>d</t>
    </r>
    <r>
      <rPr>
        <sz val="14"/>
        <color rgb="FF010101"/>
        <rFont val="Arial"/>
        <family val="2"/>
      </rPr>
      <t>e l</t>
    </r>
    <r>
      <rPr>
        <sz val="14"/>
        <color rgb="FF1C1C1C"/>
        <rFont val="Arial"/>
        <family val="2"/>
      </rPr>
      <t>a c</t>
    </r>
    <r>
      <rPr>
        <sz val="14"/>
        <color rgb="FF010101"/>
        <rFont val="Arial"/>
        <family val="2"/>
      </rPr>
      <t>olon</t>
    </r>
    <r>
      <rPr>
        <sz val="14"/>
        <color rgb="FF1C1C1C"/>
        <rFont val="Arial"/>
        <family val="2"/>
      </rPr>
      <t xml:space="preserve">ne </t>
    </r>
    <r>
      <rPr>
        <sz val="14"/>
        <color rgb="FF010101"/>
        <rFont val="Arial"/>
        <family val="2"/>
      </rPr>
      <t>ve</t>
    </r>
    <r>
      <rPr>
        <sz val="14"/>
        <color rgb="FF1C1C1C"/>
        <rFont val="Arial"/>
        <family val="2"/>
      </rPr>
      <t>rté</t>
    </r>
    <r>
      <rPr>
        <sz val="14"/>
        <color rgb="FF010101"/>
        <rFont val="Arial"/>
        <family val="2"/>
      </rPr>
      <t>b</t>
    </r>
    <r>
      <rPr>
        <sz val="14"/>
        <color rgb="FF1C1C1C"/>
        <rFont val="Arial"/>
        <family val="2"/>
      </rPr>
      <t>ra</t>
    </r>
    <r>
      <rPr>
        <sz val="14"/>
        <color rgb="FF010101"/>
        <rFont val="Arial"/>
        <family val="2"/>
      </rPr>
      <t>l</t>
    </r>
    <r>
      <rPr>
        <sz val="14"/>
        <color rgb="FF1C1C1C"/>
        <rFont val="Arial"/>
        <family val="2"/>
      </rPr>
      <t>e</t>
    </r>
    <r>
      <rPr>
        <sz val="14"/>
        <color rgb="FF010101"/>
        <rFont val="Arial"/>
        <family val="2"/>
      </rPr>
      <t xml:space="preserve">), </t>
    </r>
    <r>
      <rPr>
        <sz val="14"/>
        <color rgb="FF1C1C1C"/>
        <rFont val="Arial"/>
        <family val="2"/>
      </rPr>
      <t>s</t>
    </r>
    <r>
      <rPr>
        <sz val="14"/>
        <color rgb="FF010101"/>
        <rFont val="Arial"/>
        <family val="2"/>
      </rPr>
      <t>c</t>
    </r>
    <r>
      <rPr>
        <sz val="14"/>
        <color rgb="FF1C1C1C"/>
        <rFont val="Arial"/>
        <family val="2"/>
      </rPr>
      <t>o</t>
    </r>
    <r>
      <rPr>
        <sz val="14"/>
        <color rgb="FF010101"/>
        <rFont val="Arial"/>
        <family val="2"/>
      </rPr>
      <t xml:space="preserve">re phy
</t>
    </r>
    <r>
      <rPr>
        <sz val="14"/>
        <color rgb="FF1C1C1C"/>
        <rFont val="Arial"/>
        <family val="2"/>
      </rPr>
      <t>&gt;</t>
    </r>
    <r>
      <rPr>
        <sz val="14"/>
        <color rgb="FF010101"/>
        <rFont val="Arial"/>
        <family val="2"/>
      </rPr>
      <t xml:space="preserve">= </t>
    </r>
    <r>
      <rPr>
        <sz val="14"/>
        <color rgb="FF1C1C1C"/>
        <rFont val="Arial"/>
        <family val="2"/>
      </rPr>
      <t>13</t>
    </r>
    <r>
      <rPr>
        <sz val="14"/>
        <color rgb="FF010101"/>
        <rFont val="Arial"/>
        <family val="2"/>
      </rPr>
      <t xml:space="preserve">, </t>
    </r>
    <r>
      <rPr>
        <sz val="14"/>
        <color rgb="FF1C1C1C"/>
        <rFont val="Arial"/>
        <family val="2"/>
      </rPr>
      <t>s</t>
    </r>
    <r>
      <rPr>
        <sz val="14"/>
        <color rgb="FF010101"/>
        <rFont val="Arial"/>
        <family val="2"/>
      </rPr>
      <t>c</t>
    </r>
    <r>
      <rPr>
        <sz val="14"/>
        <color rgb="FF1C1C1C"/>
        <rFont val="Arial"/>
        <family val="2"/>
      </rPr>
      <t>o</t>
    </r>
    <r>
      <rPr>
        <sz val="14"/>
        <color rgb="FF010101"/>
        <rFont val="Arial"/>
        <family val="2"/>
      </rPr>
      <t>r</t>
    </r>
    <r>
      <rPr>
        <sz val="14"/>
        <color rgb="FF1C1C1C"/>
        <rFont val="Arial"/>
        <family val="2"/>
      </rPr>
      <t xml:space="preserve">e </t>
    </r>
    <r>
      <rPr>
        <sz val="14"/>
        <color rgb="FF010101"/>
        <rFont val="Arial"/>
        <family val="2"/>
      </rPr>
      <t xml:space="preserve">rr </t>
    </r>
    <r>
      <rPr>
        <sz val="14"/>
        <color rgb="FF313131"/>
        <rFont val="Arial"/>
        <family val="2"/>
      </rPr>
      <t>&gt;</t>
    </r>
    <r>
      <rPr>
        <sz val="14"/>
        <color rgb="FF010101"/>
        <rFont val="Arial"/>
        <family val="2"/>
      </rPr>
      <t xml:space="preserve">= </t>
    </r>
    <r>
      <rPr>
        <sz val="14"/>
        <color rgb="FF1C1C1C"/>
        <rFont val="Arial"/>
        <family val="2"/>
      </rPr>
      <t>6</t>
    </r>
    <r>
      <rPr>
        <sz val="14"/>
        <color rgb="FF010101"/>
        <rFont val="Arial"/>
        <family val="2"/>
      </rPr>
      <t>1 - nive</t>
    </r>
    <r>
      <rPr>
        <sz val="14"/>
        <color rgb="FF1C1C1C"/>
        <rFont val="Arial"/>
        <family val="2"/>
      </rPr>
      <t>a</t>
    </r>
    <r>
      <rPr>
        <sz val="14"/>
        <color rgb="FF010101"/>
        <rFont val="Arial"/>
        <family val="2"/>
      </rPr>
      <t>u 1</t>
    </r>
  </si>
  <si>
    <r>
      <rPr>
        <sz val="14"/>
        <color rgb="FF1C1C1C"/>
        <rFont val="Arial"/>
        <family val="2"/>
      </rPr>
      <t>2</t>
    </r>
    <r>
      <rPr>
        <sz val="14"/>
        <color rgb="FF010101"/>
        <rFont val="Arial"/>
        <family val="2"/>
      </rPr>
      <t xml:space="preserve">05 </t>
    </r>
    <r>
      <rPr>
        <sz val="14"/>
        <color rgb="FF646464"/>
        <rFont val="Arial"/>
        <family val="2"/>
      </rPr>
      <t>,</t>
    </r>
    <r>
      <rPr>
        <sz val="14"/>
        <color rgb="FF010101"/>
        <rFont val="Arial"/>
        <family val="2"/>
      </rPr>
      <t>91</t>
    </r>
  </si>
  <si>
    <r>
      <rPr>
        <sz val="14"/>
        <color rgb="FF1C1C1C"/>
        <rFont val="Arial"/>
        <family val="2"/>
      </rPr>
      <t>20</t>
    </r>
    <r>
      <rPr>
        <sz val="14"/>
        <color rgb="FF010101"/>
        <rFont val="Arial"/>
        <family val="2"/>
      </rPr>
      <t>5 91</t>
    </r>
  </si>
  <si>
    <r>
      <rPr>
        <sz val="14"/>
        <color rgb="FF1C1C1C"/>
        <rFont val="Arial"/>
        <family val="2"/>
      </rPr>
      <t>8 8</t>
    </r>
    <r>
      <rPr>
        <sz val="14"/>
        <color rgb="FF010101"/>
        <rFont val="Arial"/>
        <family val="2"/>
      </rPr>
      <t xml:space="preserve">54 </t>
    </r>
    <r>
      <rPr>
        <sz val="14"/>
        <color rgb="FF1C1C1C"/>
        <rFont val="Arial"/>
        <family val="2"/>
      </rPr>
      <t>30</t>
    </r>
  </si>
  <si>
    <r>
      <rPr>
        <b/>
        <sz val="14"/>
        <color rgb="FF010101"/>
        <rFont val="Arial"/>
        <family val="2"/>
      </rPr>
      <t xml:space="preserve">Lé </t>
    </r>
    <r>
      <rPr>
        <b/>
        <sz val="14"/>
        <color rgb="FF313131"/>
        <rFont val="Arial"/>
        <family val="2"/>
      </rPr>
      <t>s</t>
    </r>
    <r>
      <rPr>
        <b/>
        <sz val="14"/>
        <color rgb="FF010101"/>
        <rFont val="Arial"/>
        <family val="2"/>
      </rPr>
      <t>i</t>
    </r>
    <r>
      <rPr>
        <b/>
        <sz val="14"/>
        <color rgb="FF1C1C1C"/>
        <rFont val="Arial"/>
        <family val="2"/>
      </rPr>
      <t>on</t>
    </r>
    <r>
      <rPr>
        <b/>
        <sz val="14"/>
        <color rgb="FF010101"/>
        <rFont val="Arial"/>
        <family val="2"/>
      </rPr>
      <t>s t</t>
    </r>
    <r>
      <rPr>
        <b/>
        <sz val="14"/>
        <color rgb="FF1C1C1C"/>
        <rFont val="Arial"/>
        <family val="2"/>
      </rPr>
      <t>ra</t>
    </r>
    <r>
      <rPr>
        <b/>
        <sz val="14"/>
        <color rgb="FF010101"/>
        <rFont val="Arial"/>
        <family val="2"/>
      </rPr>
      <t>umati</t>
    </r>
    <r>
      <rPr>
        <b/>
        <sz val="14"/>
        <color rgb="FF1C1C1C"/>
        <rFont val="Arial"/>
        <family val="2"/>
      </rPr>
      <t>q</t>
    </r>
    <r>
      <rPr>
        <b/>
        <sz val="14"/>
        <color rgb="FF010101"/>
        <rFont val="Arial"/>
        <family val="2"/>
      </rPr>
      <t>u</t>
    </r>
    <r>
      <rPr>
        <b/>
        <sz val="14"/>
        <color rgb="FF1C1C1C"/>
        <rFont val="Arial"/>
        <family val="2"/>
      </rPr>
      <t>e</t>
    </r>
    <r>
      <rPr>
        <b/>
        <sz val="14"/>
        <color rgb="FF010101"/>
        <rFont val="Arial"/>
        <family val="2"/>
      </rPr>
      <t xml:space="preserve">s </t>
    </r>
    <r>
      <rPr>
        <sz val="14"/>
        <color rgb="FF1C1C1C"/>
        <rFont val="Arial"/>
        <family val="2"/>
      </rPr>
      <t xml:space="preserve">de </t>
    </r>
    <r>
      <rPr>
        <sz val="14"/>
        <color rgb="FF010101"/>
        <rFont val="Arial"/>
        <family val="2"/>
      </rPr>
      <t xml:space="preserve">la </t>
    </r>
    <r>
      <rPr>
        <sz val="14"/>
        <color rgb="FF1C1C1C"/>
        <rFont val="Arial"/>
        <family val="2"/>
      </rPr>
      <t>co</t>
    </r>
    <r>
      <rPr>
        <sz val="14"/>
        <color rgb="FF010101"/>
        <rFont val="Arial"/>
        <family val="2"/>
      </rPr>
      <t>l</t>
    </r>
    <r>
      <rPr>
        <sz val="14"/>
        <color rgb="FF1C1C1C"/>
        <rFont val="Arial"/>
        <family val="2"/>
      </rPr>
      <t>o</t>
    </r>
    <r>
      <rPr>
        <sz val="14"/>
        <color rgb="FF010101"/>
        <rFont val="Arial"/>
        <family val="2"/>
      </rPr>
      <t xml:space="preserve">nn </t>
    </r>
    <r>
      <rPr>
        <sz val="14"/>
        <color rgb="FF313131"/>
        <rFont val="Arial"/>
        <family val="2"/>
      </rPr>
      <t xml:space="preserve">e </t>
    </r>
    <r>
      <rPr>
        <sz val="14"/>
        <color rgb="FF1C1C1C"/>
        <rFont val="Arial"/>
        <family val="2"/>
      </rPr>
      <t>ve</t>
    </r>
    <r>
      <rPr>
        <sz val="14"/>
        <color rgb="FF010101"/>
        <rFont val="Arial"/>
        <family val="2"/>
      </rPr>
      <t>rt</t>
    </r>
    <r>
      <rPr>
        <sz val="14"/>
        <color rgb="FF1C1C1C"/>
        <rFont val="Arial"/>
        <family val="2"/>
      </rPr>
      <t>éb</t>
    </r>
    <r>
      <rPr>
        <sz val="14"/>
        <color rgb="FF010101"/>
        <rFont val="Arial"/>
        <family val="2"/>
      </rPr>
      <t>r</t>
    </r>
    <r>
      <rPr>
        <sz val="14"/>
        <color rgb="FF1C1C1C"/>
        <rFont val="Arial"/>
        <family val="2"/>
      </rPr>
      <t>a</t>
    </r>
    <r>
      <rPr>
        <sz val="14"/>
        <color rgb="FF010101"/>
        <rFont val="Arial"/>
        <family val="2"/>
      </rPr>
      <t>l</t>
    </r>
    <r>
      <rPr>
        <sz val="14"/>
        <color rgb="FF1C1C1C"/>
        <rFont val="Arial"/>
        <family val="2"/>
      </rPr>
      <t xml:space="preserve">e </t>
    </r>
    <r>
      <rPr>
        <sz val="14"/>
        <color rgb="FF010101"/>
        <rFont val="Arial"/>
        <family val="2"/>
      </rPr>
      <t>et du b</t>
    </r>
    <r>
      <rPr>
        <sz val="14"/>
        <color rgb="FF1C1C1C"/>
        <rFont val="Arial"/>
        <family val="2"/>
      </rPr>
      <t>ass</t>
    </r>
    <r>
      <rPr>
        <sz val="14"/>
        <color rgb="FF010101"/>
        <rFont val="Arial"/>
        <family val="2"/>
      </rPr>
      <t xml:space="preserve">in </t>
    </r>
    <r>
      <rPr>
        <sz val="14"/>
        <color rgb="FF1C1C1C"/>
        <rFont val="Arial"/>
        <family val="2"/>
      </rPr>
      <t>(</t>
    </r>
    <r>
      <rPr>
        <sz val="14"/>
        <color rgb="FF010101"/>
        <rFont val="Arial"/>
        <family val="2"/>
      </rPr>
      <t>à l'</t>
    </r>
    <r>
      <rPr>
        <sz val="14"/>
        <color rgb="FF313131"/>
        <rFont val="Arial"/>
        <family val="2"/>
      </rPr>
      <t>exc</t>
    </r>
    <r>
      <rPr>
        <sz val="14"/>
        <color rgb="FF010101"/>
        <rFont val="Arial"/>
        <family val="2"/>
      </rPr>
      <t>lu</t>
    </r>
    <r>
      <rPr>
        <sz val="14"/>
        <color rgb="FF1C1C1C"/>
        <rFont val="Arial"/>
        <family val="2"/>
      </rPr>
      <t>s</t>
    </r>
    <r>
      <rPr>
        <sz val="14"/>
        <color rgb="FF010101"/>
        <rFont val="Arial"/>
        <family val="2"/>
      </rPr>
      <t>i</t>
    </r>
    <r>
      <rPr>
        <sz val="14"/>
        <color rgb="FF1C1C1C"/>
        <rFont val="Arial"/>
        <family val="2"/>
      </rPr>
      <t>o</t>
    </r>
    <r>
      <rPr>
        <sz val="14"/>
        <color rgb="FF010101"/>
        <rFont val="Arial"/>
        <family val="2"/>
      </rPr>
      <t>n d</t>
    </r>
    <r>
      <rPr>
        <sz val="14"/>
        <color rgb="FF1C1C1C"/>
        <rFont val="Arial"/>
        <family val="2"/>
      </rPr>
      <t>e</t>
    </r>
    <r>
      <rPr>
        <sz val="14"/>
        <color rgb="FF010101"/>
        <rFont val="Arial"/>
        <family val="2"/>
      </rPr>
      <t xml:space="preserve">s </t>
    </r>
    <r>
      <rPr>
        <b/>
        <sz val="14"/>
        <color rgb="FF010101"/>
        <rFont val="Arial"/>
        <family val="2"/>
      </rPr>
      <t>L</t>
    </r>
    <r>
      <rPr>
        <sz val="14"/>
        <color rgb="FF010101"/>
        <rFont val="Arial"/>
        <family val="2"/>
      </rPr>
      <t xml:space="preserve">T
</t>
    </r>
    <r>
      <rPr>
        <sz val="14"/>
        <color rgb="FF1C1C1C"/>
        <rFont val="Arial"/>
        <family val="2"/>
      </rPr>
      <t xml:space="preserve">sévè </t>
    </r>
    <r>
      <rPr>
        <sz val="14"/>
        <color rgb="FF010101"/>
        <rFont val="Arial"/>
        <family val="2"/>
      </rPr>
      <t>r</t>
    </r>
    <r>
      <rPr>
        <sz val="14"/>
        <color rgb="FF1C1C1C"/>
        <rFont val="Arial"/>
        <family val="2"/>
      </rPr>
      <t xml:space="preserve">es de </t>
    </r>
    <r>
      <rPr>
        <sz val="14"/>
        <color rgb="FF010101"/>
        <rFont val="Arial"/>
        <family val="2"/>
      </rPr>
      <t>l</t>
    </r>
    <r>
      <rPr>
        <sz val="14"/>
        <color rgb="FF1C1C1C"/>
        <rFont val="Arial"/>
        <family val="2"/>
      </rPr>
      <t>a co</t>
    </r>
    <r>
      <rPr>
        <sz val="14"/>
        <color rgb="FF010101"/>
        <rFont val="Arial"/>
        <family val="2"/>
      </rPr>
      <t>l</t>
    </r>
    <r>
      <rPr>
        <sz val="14"/>
        <color rgb="FF1C1C1C"/>
        <rFont val="Arial"/>
        <family val="2"/>
      </rPr>
      <t>o</t>
    </r>
    <r>
      <rPr>
        <sz val="14"/>
        <color rgb="FF010101"/>
        <rFont val="Arial"/>
        <family val="2"/>
      </rPr>
      <t>nn</t>
    </r>
    <r>
      <rPr>
        <sz val="14"/>
        <color rgb="FF1C1C1C"/>
        <rFont val="Arial"/>
        <family val="2"/>
      </rPr>
      <t>e v</t>
    </r>
    <r>
      <rPr>
        <sz val="14"/>
        <color rgb="FF010101"/>
        <rFont val="Arial"/>
        <family val="2"/>
      </rPr>
      <t>ert</t>
    </r>
    <r>
      <rPr>
        <sz val="14"/>
        <color rgb="FF313131"/>
        <rFont val="Arial"/>
        <family val="2"/>
      </rPr>
      <t>é</t>
    </r>
    <r>
      <rPr>
        <sz val="14"/>
        <color rgb="FF010101"/>
        <rFont val="Arial"/>
        <family val="2"/>
      </rPr>
      <t>br</t>
    </r>
    <r>
      <rPr>
        <sz val="14"/>
        <color rgb="FF1C1C1C"/>
        <rFont val="Arial"/>
        <family val="2"/>
      </rPr>
      <t>a</t>
    </r>
    <r>
      <rPr>
        <sz val="14"/>
        <color rgb="FF010101"/>
        <rFont val="Arial"/>
        <family val="2"/>
      </rPr>
      <t>l</t>
    </r>
    <r>
      <rPr>
        <sz val="14"/>
        <color rgb="FF1C1C1C"/>
        <rFont val="Arial"/>
        <family val="2"/>
      </rPr>
      <t xml:space="preserve">e), </t>
    </r>
    <r>
      <rPr>
        <sz val="14"/>
        <color rgb="FF010101"/>
        <rFont val="Arial"/>
        <family val="2"/>
      </rPr>
      <t>sc</t>
    </r>
    <r>
      <rPr>
        <sz val="14"/>
        <color rgb="FF1C1C1C"/>
        <rFont val="Arial"/>
        <family val="2"/>
      </rPr>
      <t>o</t>
    </r>
    <r>
      <rPr>
        <sz val="14"/>
        <color rgb="FF010101"/>
        <rFont val="Arial"/>
        <family val="2"/>
      </rPr>
      <t>r</t>
    </r>
    <r>
      <rPr>
        <sz val="14"/>
        <color rgb="FF313131"/>
        <rFont val="Arial"/>
        <family val="2"/>
      </rPr>
      <t xml:space="preserve">e </t>
    </r>
    <r>
      <rPr>
        <sz val="14"/>
        <color rgb="FF010101"/>
        <rFont val="Arial"/>
        <family val="2"/>
      </rPr>
      <t>ph</t>
    </r>
    <r>
      <rPr>
        <sz val="14"/>
        <color rgb="FF1C1C1C"/>
        <rFont val="Arial"/>
        <family val="2"/>
      </rPr>
      <t xml:space="preserve">y
</t>
    </r>
    <r>
      <rPr>
        <sz val="14"/>
        <color rgb="FF010101"/>
        <rFont val="Arial"/>
        <family val="2"/>
      </rPr>
      <t xml:space="preserve">&gt;= </t>
    </r>
    <r>
      <rPr>
        <sz val="14"/>
        <color rgb="FF1C1C1C"/>
        <rFont val="Arial"/>
        <family val="2"/>
      </rPr>
      <t>1</t>
    </r>
    <r>
      <rPr>
        <sz val="14"/>
        <color rgb="FF010101"/>
        <rFont val="Arial"/>
        <family val="2"/>
      </rPr>
      <t>3</t>
    </r>
    <r>
      <rPr>
        <sz val="14"/>
        <color rgb="FF1C1C1C"/>
        <rFont val="Arial"/>
        <family val="2"/>
      </rPr>
      <t xml:space="preserve">, </t>
    </r>
    <r>
      <rPr>
        <sz val="14"/>
        <color rgb="FF010101"/>
        <rFont val="Arial"/>
        <family val="2"/>
      </rPr>
      <t>s</t>
    </r>
    <r>
      <rPr>
        <sz val="14"/>
        <color rgb="FF1C1C1C"/>
        <rFont val="Arial"/>
        <family val="2"/>
      </rPr>
      <t>co</t>
    </r>
    <r>
      <rPr>
        <sz val="14"/>
        <color rgb="FF010101"/>
        <rFont val="Arial"/>
        <family val="2"/>
      </rPr>
      <t>r</t>
    </r>
    <r>
      <rPr>
        <sz val="14"/>
        <color rgb="FF1C1C1C"/>
        <rFont val="Arial"/>
        <family val="2"/>
      </rPr>
      <t xml:space="preserve">e </t>
    </r>
    <r>
      <rPr>
        <sz val="14"/>
        <color rgb="FF010101"/>
        <rFont val="Arial"/>
        <family val="2"/>
      </rPr>
      <t xml:space="preserve">rr &gt;= </t>
    </r>
    <r>
      <rPr>
        <sz val="14"/>
        <color rgb="FF1C1C1C"/>
        <rFont val="Arial"/>
        <family val="2"/>
      </rPr>
      <t>6</t>
    </r>
    <r>
      <rPr>
        <sz val="14"/>
        <color rgb="FF010101"/>
        <rFont val="Arial"/>
        <family val="2"/>
      </rPr>
      <t>1 - ni</t>
    </r>
    <r>
      <rPr>
        <sz val="14"/>
        <color rgb="FF1C1C1C"/>
        <rFont val="Arial"/>
        <family val="2"/>
      </rPr>
      <t>vea</t>
    </r>
    <r>
      <rPr>
        <sz val="14"/>
        <color rgb="FF010101"/>
        <rFont val="Arial"/>
        <family val="2"/>
      </rPr>
      <t>u 2</t>
    </r>
  </si>
  <si>
    <r>
      <rPr>
        <sz val="14"/>
        <color rgb="FF010101"/>
        <rFont val="Arial"/>
        <family val="2"/>
      </rPr>
      <t>20</t>
    </r>
    <r>
      <rPr>
        <sz val="14"/>
        <color rgb="FF1C1C1C"/>
        <rFont val="Arial"/>
        <family val="2"/>
      </rPr>
      <t>9</t>
    </r>
    <r>
      <rPr>
        <sz val="14"/>
        <color rgb="FF010101"/>
        <rFont val="Arial"/>
        <family val="2"/>
      </rPr>
      <t>.7</t>
    </r>
    <r>
      <rPr>
        <sz val="14"/>
        <color rgb="FF1C1C1C"/>
        <rFont val="Arial"/>
        <family val="2"/>
      </rPr>
      <t>3</t>
    </r>
  </si>
  <si>
    <r>
      <rPr>
        <sz val="14"/>
        <color rgb="FF010101"/>
        <rFont val="Arial"/>
        <family val="2"/>
      </rPr>
      <t>1</t>
    </r>
    <r>
      <rPr>
        <sz val="14"/>
        <color rgb="FF1C1C1C"/>
        <rFont val="Arial"/>
        <family val="2"/>
      </rPr>
      <t>3 4</t>
    </r>
    <r>
      <rPr>
        <sz val="14"/>
        <color rgb="FF010101"/>
        <rFont val="Arial"/>
        <family val="2"/>
      </rPr>
      <t>22.74</t>
    </r>
  </si>
  <si>
    <r>
      <rPr>
        <sz val="14"/>
        <color rgb="FF010101"/>
        <rFont val="Arial"/>
        <family val="2"/>
      </rPr>
      <t>0</t>
    </r>
    <r>
      <rPr>
        <sz val="14"/>
        <color rgb="FF1C1C1C"/>
        <rFont val="Arial"/>
        <family val="2"/>
      </rPr>
      <t>87</t>
    </r>
    <r>
      <rPr>
        <sz val="14"/>
        <color rgb="FF010101"/>
        <rFont val="Arial"/>
        <family val="2"/>
      </rPr>
      <t>5</t>
    </r>
    <r>
      <rPr>
        <sz val="14"/>
        <color rgb="FF1C1C1C"/>
        <rFont val="Arial"/>
        <family val="2"/>
      </rPr>
      <t>AO</t>
    </r>
  </si>
  <si>
    <r>
      <rPr>
        <sz val="14"/>
        <color rgb="FF1C1C1C"/>
        <rFont val="Arial"/>
        <family val="2"/>
      </rPr>
      <t>A</t>
    </r>
    <r>
      <rPr>
        <sz val="14"/>
        <color rgb="FF010101"/>
        <rFont val="Arial"/>
        <family val="2"/>
      </rPr>
      <t>ff</t>
    </r>
    <r>
      <rPr>
        <sz val="14"/>
        <color rgb="FF1C1C1C"/>
        <rFont val="Arial"/>
        <family val="2"/>
      </rPr>
      <t>ec</t>
    </r>
    <r>
      <rPr>
        <sz val="14"/>
        <color rgb="FF010101"/>
        <rFont val="Arial"/>
        <family val="2"/>
      </rPr>
      <t>ti</t>
    </r>
    <r>
      <rPr>
        <sz val="14"/>
        <color rgb="FF1C1C1C"/>
        <rFont val="Arial"/>
        <family val="2"/>
      </rPr>
      <t>on</t>
    </r>
    <r>
      <rPr>
        <sz val="14"/>
        <color rgb="FF010101"/>
        <rFont val="Arial"/>
        <family val="2"/>
      </rPr>
      <t xml:space="preserve">s du </t>
    </r>
    <r>
      <rPr>
        <sz val="14"/>
        <color rgb="FF1C1C1C"/>
        <rFont val="Arial"/>
        <family val="2"/>
      </rPr>
      <t>rac</t>
    </r>
    <r>
      <rPr>
        <sz val="14"/>
        <color rgb="FF010101"/>
        <rFont val="Arial"/>
        <family val="2"/>
      </rPr>
      <t>hi</t>
    </r>
    <r>
      <rPr>
        <sz val="14"/>
        <color rgb="FF1C1C1C"/>
        <rFont val="Arial"/>
        <family val="2"/>
      </rPr>
      <t xml:space="preserve">s (à </t>
    </r>
    <r>
      <rPr>
        <sz val="14"/>
        <color rgb="FF010101"/>
        <rFont val="Arial"/>
        <family val="2"/>
      </rPr>
      <t>l'e</t>
    </r>
    <r>
      <rPr>
        <sz val="14"/>
        <color rgb="FF1C1C1C"/>
        <rFont val="Arial"/>
        <family val="2"/>
      </rPr>
      <t>xc</t>
    </r>
    <r>
      <rPr>
        <sz val="14"/>
        <color rgb="FF010101"/>
        <rFont val="Arial"/>
        <family val="2"/>
      </rPr>
      <t>lu</t>
    </r>
    <r>
      <rPr>
        <sz val="14"/>
        <color rgb="FF1C1C1C"/>
        <rFont val="Arial"/>
        <family val="2"/>
      </rPr>
      <t>s</t>
    </r>
    <r>
      <rPr>
        <sz val="14"/>
        <color rgb="FF010101"/>
        <rFont val="Arial"/>
        <family val="2"/>
      </rPr>
      <t>i</t>
    </r>
    <r>
      <rPr>
        <sz val="14"/>
        <color rgb="FF1C1C1C"/>
        <rFont val="Arial"/>
        <family val="2"/>
      </rPr>
      <t>o</t>
    </r>
    <r>
      <rPr>
        <sz val="14"/>
        <color rgb="FF010101"/>
        <rFont val="Arial"/>
        <family val="2"/>
      </rPr>
      <t>n d</t>
    </r>
    <r>
      <rPr>
        <sz val="14"/>
        <color rgb="FF1C1C1C"/>
        <rFont val="Arial"/>
        <family val="2"/>
      </rPr>
      <t>es sco</t>
    </r>
    <r>
      <rPr>
        <sz val="14"/>
        <color rgb="FF010101"/>
        <rFont val="Arial"/>
        <family val="2"/>
      </rPr>
      <t>lio</t>
    </r>
    <r>
      <rPr>
        <sz val="14"/>
        <color rgb="FF1C1C1C"/>
        <rFont val="Arial"/>
        <family val="2"/>
      </rPr>
      <t xml:space="preserve">ses </t>
    </r>
    <r>
      <rPr>
        <sz val="14"/>
        <color rgb="FF313131"/>
        <rFont val="Arial"/>
        <family val="2"/>
      </rPr>
      <t>e</t>
    </r>
    <r>
      <rPr>
        <sz val="14"/>
        <color rgb="FF010101"/>
        <rFont val="Arial"/>
        <family val="2"/>
      </rPr>
      <t>t herni</t>
    </r>
    <r>
      <rPr>
        <sz val="14"/>
        <color rgb="FF1C1C1C"/>
        <rFont val="Arial"/>
        <family val="2"/>
      </rPr>
      <t xml:space="preserve">es </t>
    </r>
    <r>
      <rPr>
        <b/>
        <sz val="14"/>
        <color rgb="FF010101"/>
        <rFont val="Arial"/>
        <family val="2"/>
      </rPr>
      <t>dis</t>
    </r>
    <r>
      <rPr>
        <b/>
        <sz val="14"/>
        <color rgb="FF1C1C1C"/>
        <rFont val="Arial"/>
        <family val="2"/>
      </rPr>
      <t>ca</t>
    </r>
    <r>
      <rPr>
        <b/>
        <sz val="14"/>
        <color rgb="FF010101"/>
        <rFont val="Arial"/>
        <family val="2"/>
      </rPr>
      <t>l</t>
    </r>
    <r>
      <rPr>
        <b/>
        <sz val="14"/>
        <color rgb="FF1C1C1C"/>
        <rFont val="Arial"/>
        <family val="2"/>
      </rPr>
      <t>es</t>
    </r>
    <r>
      <rPr>
        <b/>
        <sz val="14"/>
        <color rgb="FF010101"/>
        <rFont val="Arial"/>
        <family val="2"/>
      </rPr>
      <t xml:space="preserve">) </t>
    </r>
    <r>
      <rPr>
        <b/>
        <sz val="14"/>
        <color rgb="FF646464"/>
        <rFont val="Arial"/>
        <family val="2"/>
      </rPr>
      <t xml:space="preserve">, </t>
    </r>
    <r>
      <rPr>
        <b/>
        <sz val="14"/>
        <color rgb="FF010101"/>
        <rFont val="Arial"/>
        <family val="2"/>
      </rPr>
      <t>sc</t>
    </r>
    <r>
      <rPr>
        <b/>
        <sz val="14"/>
        <color rgb="FF1C1C1C"/>
        <rFont val="Arial"/>
        <family val="2"/>
      </rPr>
      <t>o</t>
    </r>
    <r>
      <rPr>
        <b/>
        <sz val="14"/>
        <color rgb="FF010101"/>
        <rFont val="Arial"/>
        <family val="2"/>
      </rPr>
      <t xml:space="preserve">re phy </t>
    </r>
    <r>
      <rPr>
        <sz val="14"/>
        <color rgb="FF1C1C1C"/>
        <rFont val="Arial"/>
        <family val="2"/>
      </rPr>
      <t>&lt;</t>
    </r>
    <r>
      <rPr>
        <sz val="14"/>
        <color rgb="FF010101"/>
        <rFont val="Arial"/>
        <family val="2"/>
      </rPr>
      <t>= 4, s</t>
    </r>
    <r>
      <rPr>
        <sz val="14"/>
        <color rgb="FF1C1C1C"/>
        <rFont val="Arial"/>
        <family val="2"/>
      </rPr>
      <t>co</t>
    </r>
    <r>
      <rPr>
        <sz val="14"/>
        <color rgb="FF010101"/>
        <rFont val="Arial"/>
        <family val="2"/>
      </rPr>
      <t xml:space="preserve">re rr </t>
    </r>
    <r>
      <rPr>
        <i/>
        <sz val="14"/>
        <color rgb="FF414141"/>
        <rFont val="Arial"/>
        <family val="2"/>
      </rPr>
      <t>&lt;</t>
    </r>
    <r>
      <rPr>
        <i/>
        <sz val="14"/>
        <color rgb="FF010101"/>
        <rFont val="Arial"/>
        <family val="2"/>
      </rPr>
      <t xml:space="preserve">= </t>
    </r>
    <r>
      <rPr>
        <sz val="14"/>
        <color rgb="FF1C1C1C"/>
        <rFont val="Arial"/>
        <family val="2"/>
      </rPr>
      <t xml:space="preserve">60 </t>
    </r>
    <r>
      <rPr>
        <sz val="14"/>
        <color rgb="FF010101"/>
        <rFont val="Arial"/>
        <family val="2"/>
      </rPr>
      <t xml:space="preserve">- zéro </t>
    </r>
    <r>
      <rPr>
        <b/>
        <sz val="14"/>
        <color rgb="FF010101"/>
        <rFont val="Arial"/>
        <family val="2"/>
      </rPr>
      <t>j</t>
    </r>
    <r>
      <rPr>
        <b/>
        <sz val="14"/>
        <color rgb="FF1C1C1C"/>
        <rFont val="Arial"/>
        <family val="2"/>
      </rPr>
      <t>o</t>
    </r>
    <r>
      <rPr>
        <b/>
        <sz val="14"/>
        <color rgb="FF010101"/>
        <rFont val="Arial"/>
        <family val="2"/>
      </rPr>
      <t>ur</t>
    </r>
  </si>
  <si>
    <r>
      <rPr>
        <sz val="14"/>
        <color rgb="FF010101"/>
        <rFont val="Arial"/>
        <family val="2"/>
      </rPr>
      <t>11</t>
    </r>
    <r>
      <rPr>
        <sz val="14"/>
        <color rgb="FF1C1C1C"/>
        <rFont val="Arial"/>
        <family val="2"/>
      </rPr>
      <t>8 SS</t>
    </r>
  </si>
  <si>
    <r>
      <rPr>
        <sz val="14"/>
        <color rgb="FF010101"/>
        <rFont val="Arial"/>
        <family val="2"/>
      </rPr>
      <t>0</t>
    </r>
    <r>
      <rPr>
        <sz val="14"/>
        <color rgb="FF1C1C1C"/>
        <rFont val="Arial"/>
        <family val="2"/>
      </rPr>
      <t>875</t>
    </r>
    <r>
      <rPr>
        <sz val="14"/>
        <color rgb="FF010101"/>
        <rFont val="Arial"/>
        <family val="2"/>
      </rPr>
      <t>A1</t>
    </r>
  </si>
  <si>
    <r>
      <rPr>
        <sz val="14"/>
        <color rgb="FF1C1C1C"/>
        <rFont val="Arial"/>
        <family val="2"/>
      </rPr>
      <t xml:space="preserve">A </t>
    </r>
    <r>
      <rPr>
        <sz val="14"/>
        <color rgb="FF010101"/>
        <rFont val="Arial"/>
        <family val="2"/>
      </rPr>
      <t>ff</t>
    </r>
    <r>
      <rPr>
        <sz val="14"/>
        <color rgb="FF313131"/>
        <rFont val="Arial"/>
        <family val="2"/>
      </rPr>
      <t xml:space="preserve">ec </t>
    </r>
    <r>
      <rPr>
        <sz val="14"/>
        <color rgb="FF010101"/>
        <rFont val="Arial"/>
        <family val="2"/>
      </rPr>
      <t>ti</t>
    </r>
    <r>
      <rPr>
        <sz val="14"/>
        <color rgb="FF1C1C1C"/>
        <rFont val="Arial"/>
        <family val="2"/>
      </rPr>
      <t>o</t>
    </r>
    <r>
      <rPr>
        <sz val="14"/>
        <color rgb="FF010101"/>
        <rFont val="Arial"/>
        <family val="2"/>
      </rPr>
      <t>ns du r</t>
    </r>
    <r>
      <rPr>
        <sz val="14"/>
        <color rgb="FF1C1C1C"/>
        <rFont val="Arial"/>
        <family val="2"/>
      </rPr>
      <t>ac</t>
    </r>
    <r>
      <rPr>
        <sz val="14"/>
        <color rgb="FF010101"/>
        <rFont val="Arial"/>
        <family val="2"/>
      </rPr>
      <t>hi</t>
    </r>
    <r>
      <rPr>
        <sz val="14"/>
        <color rgb="FF1C1C1C"/>
        <rFont val="Arial"/>
        <family val="2"/>
      </rPr>
      <t xml:space="preserve">s (à </t>
    </r>
    <r>
      <rPr>
        <sz val="14"/>
        <color rgb="FF010101"/>
        <rFont val="Arial"/>
        <family val="2"/>
      </rPr>
      <t>l'ex</t>
    </r>
    <r>
      <rPr>
        <sz val="14"/>
        <color rgb="FF1C1C1C"/>
        <rFont val="Arial"/>
        <family val="2"/>
      </rPr>
      <t>c</t>
    </r>
    <r>
      <rPr>
        <sz val="14"/>
        <color rgb="FF010101"/>
        <rFont val="Arial"/>
        <family val="2"/>
      </rPr>
      <t>lu</t>
    </r>
    <r>
      <rPr>
        <sz val="14"/>
        <color rgb="FF1C1C1C"/>
        <rFont val="Arial"/>
        <family val="2"/>
      </rPr>
      <t>s</t>
    </r>
    <r>
      <rPr>
        <sz val="14"/>
        <color rgb="FF010101"/>
        <rFont val="Arial"/>
        <family val="2"/>
      </rPr>
      <t>ion d</t>
    </r>
    <r>
      <rPr>
        <sz val="14"/>
        <color rgb="FF1C1C1C"/>
        <rFont val="Arial"/>
        <family val="2"/>
      </rPr>
      <t>e</t>
    </r>
    <r>
      <rPr>
        <sz val="14"/>
        <color rgb="FF010101"/>
        <rFont val="Arial"/>
        <family val="2"/>
      </rPr>
      <t>s sc</t>
    </r>
    <r>
      <rPr>
        <sz val="14"/>
        <color rgb="FF1C1C1C"/>
        <rFont val="Arial"/>
        <family val="2"/>
      </rPr>
      <t>o</t>
    </r>
    <r>
      <rPr>
        <sz val="14"/>
        <color rgb="FF010101"/>
        <rFont val="Arial"/>
        <family val="2"/>
      </rPr>
      <t>li</t>
    </r>
    <r>
      <rPr>
        <sz val="14"/>
        <color rgb="FF1C1C1C"/>
        <rFont val="Arial"/>
        <family val="2"/>
      </rPr>
      <t>ose</t>
    </r>
    <r>
      <rPr>
        <sz val="14"/>
        <color rgb="FF010101"/>
        <rFont val="Arial"/>
        <family val="2"/>
      </rPr>
      <t xml:space="preserve">s </t>
    </r>
    <r>
      <rPr>
        <sz val="14"/>
        <color rgb="FF1C1C1C"/>
        <rFont val="Arial"/>
        <family val="2"/>
      </rPr>
      <t>e</t>
    </r>
    <r>
      <rPr>
        <sz val="14"/>
        <color rgb="FF010101"/>
        <rFont val="Arial"/>
        <family val="2"/>
      </rPr>
      <t>t hernie</t>
    </r>
    <r>
      <rPr>
        <sz val="14"/>
        <color rgb="FF1C1C1C"/>
        <rFont val="Arial"/>
        <family val="2"/>
      </rPr>
      <t xml:space="preserve">s </t>
    </r>
    <r>
      <rPr>
        <sz val="14"/>
        <color rgb="FF010101"/>
        <rFont val="Arial"/>
        <family val="2"/>
      </rPr>
      <t>di</t>
    </r>
    <r>
      <rPr>
        <sz val="14"/>
        <color rgb="FF1C1C1C"/>
        <rFont val="Arial"/>
        <family val="2"/>
      </rPr>
      <t>sca</t>
    </r>
    <r>
      <rPr>
        <sz val="14"/>
        <color rgb="FF010101"/>
        <rFont val="Arial"/>
        <family val="2"/>
      </rPr>
      <t>l</t>
    </r>
    <r>
      <rPr>
        <sz val="14"/>
        <color rgb="FF313131"/>
        <rFont val="Arial"/>
        <family val="2"/>
      </rPr>
      <t>es</t>
    </r>
    <r>
      <rPr>
        <sz val="14"/>
        <color rgb="FF010101"/>
        <rFont val="Arial"/>
        <family val="2"/>
      </rPr>
      <t xml:space="preserve">), </t>
    </r>
    <r>
      <rPr>
        <sz val="14"/>
        <color rgb="FF1C1C1C"/>
        <rFont val="Arial"/>
        <family val="2"/>
      </rPr>
      <t>s</t>
    </r>
    <r>
      <rPr>
        <sz val="14"/>
        <color rgb="FF010101"/>
        <rFont val="Arial"/>
        <family val="2"/>
      </rPr>
      <t>cor</t>
    </r>
    <r>
      <rPr>
        <sz val="14"/>
        <color rgb="FF1C1C1C"/>
        <rFont val="Arial"/>
        <family val="2"/>
      </rPr>
      <t xml:space="preserve">e </t>
    </r>
    <r>
      <rPr>
        <sz val="14"/>
        <color rgb="FF010101"/>
        <rFont val="Arial"/>
        <family val="2"/>
      </rPr>
      <t>phy &lt;= 4</t>
    </r>
    <r>
      <rPr>
        <sz val="14"/>
        <color rgb="FF545454"/>
        <rFont val="Arial"/>
        <family val="2"/>
      </rPr>
      <t xml:space="preserve">, </t>
    </r>
    <r>
      <rPr>
        <sz val="14"/>
        <color rgb="FF313131"/>
        <rFont val="Arial"/>
        <family val="2"/>
      </rPr>
      <t>sco</t>
    </r>
    <r>
      <rPr>
        <sz val="14"/>
        <color rgb="FF010101"/>
        <rFont val="Arial"/>
        <family val="2"/>
      </rPr>
      <t xml:space="preserve">re rr </t>
    </r>
    <r>
      <rPr>
        <sz val="14"/>
        <color rgb="FF1C1C1C"/>
        <rFont val="Arial"/>
        <family val="2"/>
      </rPr>
      <t>&lt;</t>
    </r>
    <r>
      <rPr>
        <sz val="14"/>
        <color rgb="FF010101"/>
        <rFont val="Arial"/>
        <family val="2"/>
      </rPr>
      <t>= 6</t>
    </r>
    <r>
      <rPr>
        <sz val="14"/>
        <color rgb="FF1C1C1C"/>
        <rFont val="Arial"/>
        <family val="2"/>
      </rPr>
      <t xml:space="preserve">0 </t>
    </r>
    <r>
      <rPr>
        <sz val="14"/>
        <color rgb="FF010101"/>
        <rFont val="Arial"/>
        <family val="2"/>
      </rPr>
      <t>-
niv</t>
    </r>
    <r>
      <rPr>
        <sz val="14"/>
        <color rgb="FF1C1C1C"/>
        <rFont val="Arial"/>
        <family val="2"/>
      </rPr>
      <t xml:space="preserve">eau </t>
    </r>
    <r>
      <rPr>
        <sz val="14"/>
        <color rgb="FF010101"/>
        <rFont val="Arial"/>
        <family val="2"/>
      </rPr>
      <t>1</t>
    </r>
  </si>
  <si>
    <r>
      <rPr>
        <sz val="14"/>
        <color rgb="FF1C1C1C"/>
        <rFont val="Arial"/>
        <family val="2"/>
      </rPr>
      <t>2</t>
    </r>
    <r>
      <rPr>
        <sz val="14"/>
        <color rgb="FF010101"/>
        <rFont val="Arial"/>
        <family val="2"/>
      </rPr>
      <t>75.00</t>
    </r>
  </si>
  <si>
    <r>
      <rPr>
        <sz val="14"/>
        <color rgb="FF1C1C1C"/>
        <rFont val="Arial"/>
        <family val="2"/>
      </rPr>
      <t>2 200</t>
    </r>
    <r>
      <rPr>
        <sz val="14"/>
        <color rgb="FF010101"/>
        <rFont val="Arial"/>
        <family val="2"/>
      </rPr>
      <t>.01</t>
    </r>
  </si>
  <si>
    <r>
      <rPr>
        <sz val="14"/>
        <color rgb="FF111111"/>
        <rFont val="Arial"/>
        <family val="2"/>
      </rPr>
      <t>0875A2</t>
    </r>
  </si>
  <si>
    <r>
      <rPr>
        <sz val="14"/>
        <rFont val="Arial"/>
        <family val="2"/>
      </rPr>
      <t xml:space="preserve">Affections du rachis (à
l'exclusion des
scolioses  </t>
    </r>
    <r>
      <rPr>
        <sz val="14"/>
        <color rgb="FF111111"/>
        <rFont val="Arial"/>
        <family val="2"/>
      </rPr>
      <t xml:space="preserve">et </t>
    </r>
    <r>
      <rPr>
        <sz val="14"/>
        <rFont val="Arial"/>
        <family val="2"/>
      </rPr>
      <t xml:space="preserve">hernies </t>
    </r>
    <r>
      <rPr>
        <sz val="14"/>
        <color rgb="FF111111"/>
        <rFont val="Arial"/>
        <family val="2"/>
      </rPr>
      <t xml:space="preserve">discales), </t>
    </r>
    <r>
      <rPr>
        <sz val="14"/>
        <rFont val="Arial"/>
        <family val="2"/>
      </rPr>
      <t xml:space="preserve">score phy &lt;= 4, </t>
    </r>
    <r>
      <rPr>
        <sz val="14"/>
        <color rgb="FF111111"/>
        <rFont val="Arial"/>
        <family val="2"/>
      </rPr>
      <t xml:space="preserve">score rr </t>
    </r>
    <r>
      <rPr>
        <sz val="14"/>
        <rFont val="Arial"/>
        <family val="2"/>
      </rPr>
      <t xml:space="preserve">&lt;= 60 </t>
    </r>
    <r>
      <rPr>
        <sz val="14"/>
        <color rgb="FF262626"/>
        <rFont val="Arial"/>
        <family val="2"/>
      </rPr>
      <t xml:space="preserve">-
</t>
    </r>
    <r>
      <rPr>
        <sz val="14"/>
        <rFont val="Arial"/>
        <family val="2"/>
      </rPr>
      <t xml:space="preserve">niveau </t>
    </r>
    <r>
      <rPr>
        <sz val="14"/>
        <color rgb="FF111111"/>
        <rFont val="Arial"/>
        <family val="2"/>
      </rPr>
      <t>2</t>
    </r>
  </si>
  <si>
    <r>
      <t xml:space="preserve">1 </t>
    </r>
    <r>
      <rPr>
        <sz val="14"/>
        <color rgb="FF111111"/>
        <rFont val="Arial"/>
        <family val="2"/>
      </rPr>
      <t>288,18</t>
    </r>
  </si>
  <si>
    <r>
      <rPr>
        <sz val="14"/>
        <color rgb="FF111111"/>
        <rFont val="Arial"/>
        <family val="2"/>
      </rPr>
      <t>130.26</t>
    </r>
  </si>
  <si>
    <r>
      <rPr>
        <sz val="14"/>
        <color rgb="FF111111"/>
        <rFont val="Arial"/>
        <family val="2"/>
      </rPr>
      <t>3 111.83</t>
    </r>
  </si>
  <si>
    <r>
      <rPr>
        <sz val="14"/>
        <rFont val="Arial"/>
        <family val="2"/>
      </rPr>
      <t xml:space="preserve">Affections du rachis (à l'exclusion des scolioses  </t>
    </r>
    <r>
      <rPr>
        <sz val="14"/>
        <color rgb="FF111111"/>
        <rFont val="Arial"/>
        <family val="2"/>
      </rPr>
      <t xml:space="preserve">et </t>
    </r>
    <r>
      <rPr>
        <sz val="14"/>
        <rFont val="Arial"/>
        <family val="2"/>
      </rPr>
      <t xml:space="preserve">hernies </t>
    </r>
    <r>
      <rPr>
        <sz val="14"/>
        <color rgb="FF111111"/>
        <rFont val="Arial"/>
        <family val="2"/>
      </rPr>
      <t xml:space="preserve">discales), </t>
    </r>
    <r>
      <rPr>
        <sz val="14"/>
        <rFont val="Arial"/>
        <family val="2"/>
      </rPr>
      <t xml:space="preserve">score phy &lt;= 4, </t>
    </r>
    <r>
      <rPr>
        <sz val="14"/>
        <color rgb="FF111111"/>
        <rFont val="Arial"/>
        <family val="2"/>
      </rPr>
      <t xml:space="preserve">score </t>
    </r>
    <r>
      <rPr>
        <sz val="14"/>
        <rFont val="Arial"/>
        <family val="2"/>
      </rPr>
      <t xml:space="preserve">rr </t>
    </r>
    <r>
      <rPr>
        <sz val="14"/>
        <color rgb="FF111111"/>
        <rFont val="Arial"/>
        <family val="2"/>
      </rPr>
      <t xml:space="preserve">&gt;= </t>
    </r>
    <r>
      <rPr>
        <sz val="14"/>
        <rFont val="Arial"/>
        <family val="2"/>
      </rPr>
      <t>61 - zéro iour</t>
    </r>
  </si>
  <si>
    <r>
      <rPr>
        <sz val="14"/>
        <color rgb="FF111111"/>
        <rFont val="Arial"/>
        <family val="2"/>
      </rPr>
      <t>152.55</t>
    </r>
  </si>
  <si>
    <r>
      <rPr>
        <sz val="14"/>
        <rFont val="Arial"/>
        <family val="2"/>
      </rPr>
      <t xml:space="preserve">Affections </t>
    </r>
    <r>
      <rPr>
        <sz val="14"/>
        <color rgb="FF111111"/>
        <rFont val="Arial"/>
        <family val="2"/>
      </rPr>
      <t xml:space="preserve">du rachis </t>
    </r>
    <r>
      <rPr>
        <sz val="14"/>
        <rFont val="Arial"/>
        <family val="2"/>
      </rPr>
      <t xml:space="preserve">( à
l'exclusion des scolioses  </t>
    </r>
    <r>
      <rPr>
        <sz val="14"/>
        <color rgb="FF111111"/>
        <rFont val="Arial"/>
        <family val="2"/>
      </rPr>
      <t xml:space="preserve">et </t>
    </r>
    <r>
      <rPr>
        <sz val="14"/>
        <rFont val="Arial"/>
        <family val="2"/>
      </rPr>
      <t>hernies discales)</t>
    </r>
    <r>
      <rPr>
        <sz val="14"/>
        <color rgb="FF262626"/>
        <rFont val="Arial"/>
        <family val="2"/>
      </rPr>
      <t xml:space="preserve">, </t>
    </r>
    <r>
      <rPr>
        <sz val="14"/>
        <rFont val="Arial"/>
        <family val="2"/>
      </rPr>
      <t xml:space="preserve">score phy &lt;= 4, score rr &gt;= 61 -
</t>
    </r>
    <r>
      <rPr>
        <sz val="14"/>
        <color rgb="FF111111"/>
        <rFont val="Arial"/>
        <family val="2"/>
      </rPr>
      <t xml:space="preserve">niveau </t>
    </r>
    <r>
      <rPr>
        <sz val="14"/>
        <rFont val="Arial"/>
        <family val="2"/>
      </rPr>
      <t>1</t>
    </r>
  </si>
  <si>
    <r>
      <rPr>
        <sz val="14"/>
        <color rgb="FF111111"/>
        <rFont val="Arial"/>
        <family val="2"/>
      </rPr>
      <t>3 573.62</t>
    </r>
  </si>
  <si>
    <r>
      <rPr>
        <sz val="14"/>
        <rFont val="Arial"/>
        <family val="2"/>
      </rPr>
      <t>Affections du rachis (</t>
    </r>
    <r>
      <rPr>
        <sz val="14"/>
        <color rgb="FF111111"/>
        <rFont val="Arial"/>
        <family val="2"/>
      </rPr>
      <t xml:space="preserve">:l </t>
    </r>
    <r>
      <rPr>
        <sz val="14"/>
        <rFont val="Arial"/>
        <family val="2"/>
      </rPr>
      <t xml:space="preserve">l'exclusion </t>
    </r>
    <r>
      <rPr>
        <sz val="14"/>
        <color rgb="FF111111"/>
        <rFont val="Arial"/>
        <family val="2"/>
      </rPr>
      <t xml:space="preserve">des </t>
    </r>
    <r>
      <rPr>
        <sz val="14"/>
        <rFont val="Arial"/>
        <family val="2"/>
      </rPr>
      <t xml:space="preserve">scolioses  </t>
    </r>
    <r>
      <rPr>
        <sz val="14"/>
        <color rgb="FF111111"/>
        <rFont val="Arial"/>
        <family val="2"/>
      </rPr>
      <t xml:space="preserve">et </t>
    </r>
    <r>
      <rPr>
        <sz val="14"/>
        <rFont val="Arial"/>
        <family val="2"/>
      </rPr>
      <t xml:space="preserve">hernies discales), score phy </t>
    </r>
    <r>
      <rPr>
        <sz val="14"/>
        <color rgb="FF111111"/>
        <rFont val="Arial"/>
        <family val="2"/>
      </rPr>
      <t xml:space="preserve">&lt;= </t>
    </r>
    <r>
      <rPr>
        <sz val="14"/>
        <rFont val="Arial"/>
        <family val="2"/>
      </rPr>
      <t xml:space="preserve">4, score rr </t>
    </r>
    <r>
      <rPr>
        <sz val="14"/>
        <color rgb="FF111111"/>
        <rFont val="Arial"/>
        <family val="2"/>
      </rPr>
      <t xml:space="preserve">&gt;= 61 </t>
    </r>
    <r>
      <rPr>
        <sz val="14"/>
        <rFont val="Arial"/>
        <family val="2"/>
      </rPr>
      <t xml:space="preserve">-
</t>
    </r>
    <r>
      <rPr>
        <b/>
        <sz val="14"/>
        <rFont val="Arial"/>
        <family val="2"/>
      </rPr>
      <t>niveau 2</t>
    </r>
  </si>
  <si>
    <r>
      <rPr>
        <sz val="14"/>
        <color rgb="FF111111"/>
        <rFont val="Arial"/>
        <family val="2"/>
      </rPr>
      <t>0875CO</t>
    </r>
  </si>
  <si>
    <r>
      <rPr>
        <sz val="14"/>
        <rFont val="Arial"/>
        <family val="2"/>
      </rPr>
      <t xml:space="preserve">Affections du rachis (à l'exclusion des scolioses  </t>
    </r>
    <r>
      <rPr>
        <sz val="14"/>
        <color rgb="FF111111"/>
        <rFont val="Arial"/>
        <family val="2"/>
      </rPr>
      <t xml:space="preserve">et </t>
    </r>
    <r>
      <rPr>
        <sz val="14"/>
        <rFont val="Arial"/>
        <family val="2"/>
      </rPr>
      <t xml:space="preserve">hernies
</t>
    </r>
    <r>
      <rPr>
        <sz val="14"/>
        <color rgb="FF111111"/>
        <rFont val="Arial"/>
        <family val="2"/>
      </rPr>
      <t xml:space="preserve">discales), </t>
    </r>
    <r>
      <rPr>
        <sz val="14"/>
        <rFont val="Arial"/>
        <family val="2"/>
      </rPr>
      <t xml:space="preserve">score phy [5.81, scorerr </t>
    </r>
    <r>
      <rPr>
        <sz val="14"/>
        <color rgb="FF111111"/>
        <rFont val="Arial"/>
        <family val="2"/>
      </rPr>
      <t xml:space="preserve">&lt;= 60- </t>
    </r>
    <r>
      <rPr>
        <sz val="14"/>
        <rFont val="Arial"/>
        <family val="2"/>
      </rPr>
      <t>zèroiour</t>
    </r>
  </si>
  <si>
    <r>
      <rPr>
        <sz val="14"/>
        <color rgb="FF111111"/>
        <rFont val="Arial"/>
        <family val="2"/>
      </rPr>
      <t>114.26</t>
    </r>
  </si>
  <si>
    <r>
      <rPr>
        <sz val="14"/>
        <color rgb="FF111111"/>
        <rFont val="Arial"/>
        <family val="2"/>
      </rPr>
      <t>0875C1</t>
    </r>
  </si>
  <si>
    <r>
      <rPr>
        <sz val="14"/>
        <color rgb="FF111111"/>
        <rFont val="Arial"/>
        <family val="2"/>
      </rPr>
      <t xml:space="preserve">Affections du </t>
    </r>
    <r>
      <rPr>
        <sz val="14"/>
        <rFont val="Arial"/>
        <family val="2"/>
      </rPr>
      <t xml:space="preserve">rachis </t>
    </r>
    <r>
      <rPr>
        <sz val="14"/>
        <color rgb="FF111111"/>
        <rFont val="Arial"/>
        <family val="2"/>
      </rPr>
      <t xml:space="preserve">(à </t>
    </r>
    <r>
      <rPr>
        <sz val="14"/>
        <rFont val="Arial"/>
        <family val="2"/>
      </rPr>
      <t xml:space="preserve">l'exclusion </t>
    </r>
    <r>
      <rPr>
        <sz val="14"/>
        <color rgb="FF111111"/>
        <rFont val="Arial"/>
        <family val="2"/>
      </rPr>
      <t xml:space="preserve">des scolioses  et </t>
    </r>
    <r>
      <rPr>
        <sz val="14"/>
        <rFont val="Arial"/>
        <family val="2"/>
      </rPr>
      <t xml:space="preserve">hernies </t>
    </r>
    <r>
      <rPr>
        <sz val="14"/>
        <color rgb="FF111111"/>
        <rFont val="Arial"/>
        <family val="2"/>
      </rPr>
      <t>discales\</t>
    </r>
    <r>
      <rPr>
        <sz val="14"/>
        <color rgb="FF666666"/>
        <rFont val="Arial"/>
        <family val="2"/>
      </rPr>
      <t xml:space="preserve">, </t>
    </r>
    <r>
      <rPr>
        <sz val="14"/>
        <color rgb="FF111111"/>
        <rFont val="Arial"/>
        <family val="2"/>
      </rPr>
      <t xml:space="preserve">score </t>
    </r>
    <r>
      <rPr>
        <sz val="14"/>
        <rFont val="Arial"/>
        <family val="2"/>
      </rPr>
      <t xml:space="preserve">phy [5.81, </t>
    </r>
    <r>
      <rPr>
        <sz val="14"/>
        <color rgb="FF111111"/>
        <rFont val="Arial"/>
        <family val="2"/>
      </rPr>
      <t xml:space="preserve">scorerr </t>
    </r>
    <r>
      <rPr>
        <sz val="14"/>
        <color rgb="FF3D3D3D"/>
        <rFont val="Arial"/>
        <family val="2"/>
      </rPr>
      <t>&lt;</t>
    </r>
    <r>
      <rPr>
        <sz val="14"/>
        <color rgb="FF666666"/>
        <rFont val="Arial"/>
        <family val="2"/>
      </rPr>
      <t xml:space="preserve">= </t>
    </r>
    <r>
      <rPr>
        <sz val="14"/>
        <color rgb="FF111111"/>
        <rFont val="Arial"/>
        <family val="2"/>
      </rPr>
      <t xml:space="preserve">60-
niveau </t>
    </r>
    <r>
      <rPr>
        <sz val="14"/>
        <rFont val="Arial"/>
        <family val="2"/>
      </rPr>
      <t>1</t>
    </r>
  </si>
  <si>
    <r>
      <rPr>
        <sz val="14"/>
        <color rgb="FF111111"/>
        <rFont val="Arial"/>
        <family val="2"/>
      </rPr>
      <t>219.77</t>
    </r>
  </si>
  <si>
    <r>
      <rPr>
        <sz val="14"/>
        <color rgb="FF262626"/>
        <rFont val="Arial"/>
        <family val="2"/>
      </rPr>
      <t xml:space="preserve">3 </t>
    </r>
    <r>
      <rPr>
        <sz val="14"/>
        <color rgb="FF111111"/>
        <rFont val="Arial"/>
        <family val="2"/>
      </rPr>
      <t>296.51</t>
    </r>
  </si>
  <si>
    <r>
      <rPr>
        <sz val="14"/>
        <color rgb="FF111111"/>
        <rFont val="Arial"/>
        <family val="2"/>
      </rPr>
      <t>0875C2</t>
    </r>
  </si>
  <si>
    <r>
      <rPr>
        <sz val="14"/>
        <color rgb="FF111111"/>
        <rFont val="Arial"/>
        <family val="2"/>
      </rPr>
      <t xml:space="preserve">Affections </t>
    </r>
    <r>
      <rPr>
        <sz val="14"/>
        <rFont val="Arial"/>
        <family val="2"/>
      </rPr>
      <t>du r</t>
    </r>
    <r>
      <rPr>
        <sz val="14"/>
        <color rgb="FF262626"/>
        <rFont val="Arial"/>
        <family val="2"/>
      </rPr>
      <t>a</t>
    </r>
    <r>
      <rPr>
        <sz val="14"/>
        <rFont val="Arial"/>
        <family val="2"/>
      </rPr>
      <t xml:space="preserve">chis </t>
    </r>
    <r>
      <rPr>
        <sz val="14"/>
        <color rgb="FF262626"/>
        <rFont val="Arial"/>
        <family val="2"/>
      </rPr>
      <t xml:space="preserve">(à </t>
    </r>
    <r>
      <rPr>
        <sz val="14"/>
        <color rgb="FF111111"/>
        <rFont val="Arial"/>
        <family val="2"/>
      </rPr>
      <t xml:space="preserve">l'exclusion des scolioses  et </t>
    </r>
    <r>
      <rPr>
        <sz val="14"/>
        <rFont val="Arial"/>
        <family val="2"/>
      </rPr>
      <t>h ernie</t>
    </r>
    <r>
      <rPr>
        <sz val="14"/>
        <color rgb="FF262626"/>
        <rFont val="Arial"/>
        <family val="2"/>
      </rPr>
      <t xml:space="preserve">s </t>
    </r>
    <r>
      <rPr>
        <sz val="14"/>
        <color rgb="FF111111"/>
        <rFont val="Arial"/>
        <family val="2"/>
      </rPr>
      <t xml:space="preserve">discales), score </t>
    </r>
    <r>
      <rPr>
        <sz val="14"/>
        <rFont val="Arial"/>
        <family val="2"/>
      </rPr>
      <t xml:space="preserve">phy [5 </t>
    </r>
    <r>
      <rPr>
        <sz val="14"/>
        <color rgb="FF111111"/>
        <rFont val="Arial"/>
        <family val="2"/>
      </rPr>
      <t xml:space="preserve">81, score rr </t>
    </r>
    <r>
      <rPr>
        <sz val="14"/>
        <color rgb="FF3D3D3D"/>
        <rFont val="Arial"/>
        <family val="2"/>
      </rPr>
      <t>&lt;</t>
    </r>
    <r>
      <rPr>
        <sz val="14"/>
        <rFont val="Arial"/>
        <family val="2"/>
      </rPr>
      <t xml:space="preserve">= </t>
    </r>
    <r>
      <rPr>
        <sz val="14"/>
        <color rgb="FF111111"/>
        <rFont val="Arial"/>
        <family val="2"/>
      </rPr>
      <t xml:space="preserve">60 </t>
    </r>
    <r>
      <rPr>
        <sz val="14"/>
        <rFont val="Arial"/>
        <family val="2"/>
      </rPr>
      <t xml:space="preserve">-
</t>
    </r>
    <r>
      <rPr>
        <sz val="14"/>
        <color rgb="FF111111"/>
        <rFont val="Arial"/>
        <family val="2"/>
      </rPr>
      <t>niveau 2</t>
    </r>
  </si>
  <si>
    <r>
      <rPr>
        <sz val="14"/>
        <color rgb="FF262626"/>
        <rFont val="Arial"/>
        <family val="2"/>
      </rPr>
      <t>26</t>
    </r>
    <r>
      <rPr>
        <sz val="14"/>
        <rFont val="Arial"/>
        <family val="2"/>
      </rPr>
      <t>3.69</t>
    </r>
  </si>
  <si>
    <r>
      <rPr>
        <sz val="14"/>
        <color rgb="FF262626"/>
        <rFont val="Arial"/>
        <family val="2"/>
      </rPr>
      <t xml:space="preserve">3 </t>
    </r>
    <r>
      <rPr>
        <sz val="14"/>
        <color rgb="FF111111"/>
        <rFont val="Arial"/>
        <family val="2"/>
      </rPr>
      <t>955.30</t>
    </r>
  </si>
  <si>
    <r>
      <rPr>
        <sz val="14"/>
        <color rgb="FF111111"/>
        <rFont val="Arial"/>
        <family val="2"/>
      </rPr>
      <t>0875DO</t>
    </r>
  </si>
  <si>
    <r>
      <rPr>
        <sz val="14"/>
        <color rgb="FF262626"/>
        <rFont val="Arial"/>
        <family val="2"/>
      </rPr>
      <t>Affe</t>
    </r>
    <r>
      <rPr>
        <sz val="14"/>
        <rFont val="Arial"/>
        <family val="2"/>
      </rPr>
      <t xml:space="preserve">ctions </t>
    </r>
    <r>
      <rPr>
        <sz val="14"/>
        <color rgb="FF111111"/>
        <rFont val="Arial"/>
        <family val="2"/>
      </rPr>
      <t xml:space="preserve">du rachis </t>
    </r>
    <r>
      <rPr>
        <sz val="14"/>
        <color rgb="FF262626"/>
        <rFont val="Arial"/>
        <family val="2"/>
      </rPr>
      <t xml:space="preserve">( </t>
    </r>
    <r>
      <rPr>
        <sz val="14"/>
        <color rgb="FF111111"/>
        <rFont val="Arial"/>
        <family val="2"/>
      </rPr>
      <t xml:space="preserve">à l'exclusion des scolioses  et </t>
    </r>
    <r>
      <rPr>
        <sz val="14"/>
        <rFont val="Arial"/>
        <family val="2"/>
      </rPr>
      <t xml:space="preserve">h </t>
    </r>
    <r>
      <rPr>
        <sz val="14"/>
        <color rgb="FF262626"/>
        <rFont val="Arial"/>
        <family val="2"/>
      </rPr>
      <t>e</t>
    </r>
    <r>
      <rPr>
        <sz val="14"/>
        <rFont val="Arial"/>
        <family val="2"/>
      </rPr>
      <t xml:space="preserve">rnies </t>
    </r>
    <r>
      <rPr>
        <sz val="14"/>
        <color rgb="FF111111"/>
        <rFont val="Arial"/>
        <family val="2"/>
      </rPr>
      <t xml:space="preserve">discales), score phy </t>
    </r>
    <r>
      <rPr>
        <sz val="14"/>
        <rFont val="Arial"/>
        <family val="2"/>
      </rPr>
      <t xml:space="preserve">[5 </t>
    </r>
    <r>
      <rPr>
        <sz val="14"/>
        <color rgb="FF111111"/>
        <rFont val="Arial"/>
        <family val="2"/>
      </rPr>
      <t xml:space="preserve">81, score rr </t>
    </r>
    <r>
      <rPr>
        <sz val="14"/>
        <color rgb="FF262626"/>
        <rFont val="Arial"/>
        <family val="2"/>
      </rPr>
      <t>&gt;</t>
    </r>
    <r>
      <rPr>
        <sz val="14"/>
        <rFont val="Arial"/>
        <family val="2"/>
      </rPr>
      <t xml:space="preserve">= </t>
    </r>
    <r>
      <rPr>
        <sz val="14"/>
        <color rgb="FF111111"/>
        <rFont val="Arial"/>
        <family val="2"/>
      </rPr>
      <t xml:space="preserve">61 </t>
    </r>
    <r>
      <rPr>
        <sz val="14"/>
        <rFont val="Arial"/>
        <family val="2"/>
      </rPr>
      <t>-
zèroiour</t>
    </r>
  </si>
  <si>
    <r>
      <rPr>
        <sz val="14"/>
        <color rgb="FF111111"/>
        <rFont val="Arial"/>
        <family val="2"/>
      </rPr>
      <t>154.04</t>
    </r>
  </si>
  <si>
    <r>
      <rPr>
        <sz val="14"/>
        <color rgb="FF111111"/>
        <rFont val="Arial"/>
        <family val="2"/>
      </rPr>
      <t>0875D1</t>
    </r>
  </si>
  <si>
    <r>
      <rPr>
        <sz val="14"/>
        <color rgb="FF111111"/>
        <rFont val="Arial"/>
        <family val="2"/>
      </rPr>
      <t xml:space="preserve">Affections du rachis (à l'exclusion des scolioses  et </t>
    </r>
    <r>
      <rPr>
        <sz val="14"/>
        <rFont val="Arial"/>
        <family val="2"/>
      </rPr>
      <t xml:space="preserve">hernies </t>
    </r>
    <r>
      <rPr>
        <sz val="14"/>
        <color rgb="FF111111"/>
        <rFont val="Arial"/>
        <family val="2"/>
      </rPr>
      <t>discales)</t>
    </r>
    <r>
      <rPr>
        <sz val="14"/>
        <color rgb="FF545454"/>
        <rFont val="Arial"/>
        <family val="2"/>
      </rPr>
      <t xml:space="preserve">, </t>
    </r>
    <r>
      <rPr>
        <sz val="14"/>
        <color rgb="FF111111"/>
        <rFont val="Arial"/>
        <family val="2"/>
      </rPr>
      <t xml:space="preserve">score phy </t>
    </r>
    <r>
      <rPr>
        <sz val="14"/>
        <rFont val="Arial"/>
        <family val="2"/>
      </rPr>
      <t>[5.8J</t>
    </r>
    <r>
      <rPr>
        <sz val="14"/>
        <color rgb="FF262626"/>
        <rFont val="Arial"/>
        <family val="2"/>
      </rPr>
      <t xml:space="preserve">, </t>
    </r>
    <r>
      <rPr>
        <sz val="14"/>
        <color rgb="FF111111"/>
        <rFont val="Arial"/>
        <family val="2"/>
      </rPr>
      <t xml:space="preserve">score rr </t>
    </r>
    <r>
      <rPr>
        <sz val="14"/>
        <color rgb="FF262626"/>
        <rFont val="Arial"/>
        <family val="2"/>
      </rPr>
      <t>&gt;</t>
    </r>
    <r>
      <rPr>
        <sz val="14"/>
        <rFont val="Arial"/>
        <family val="2"/>
      </rPr>
      <t xml:space="preserve">= </t>
    </r>
    <r>
      <rPr>
        <sz val="14"/>
        <color rgb="FF111111"/>
        <rFont val="Arial"/>
        <family val="2"/>
      </rPr>
      <t xml:space="preserve">61 </t>
    </r>
    <r>
      <rPr>
        <sz val="14"/>
        <rFont val="Arial"/>
        <family val="2"/>
      </rPr>
      <t xml:space="preserve">- </t>
    </r>
    <r>
      <rPr>
        <b/>
        <sz val="14"/>
        <color rgb="FF111111"/>
        <rFont val="Arial"/>
        <family val="2"/>
      </rPr>
      <t xml:space="preserve">niveau </t>
    </r>
    <r>
      <rPr>
        <b/>
        <sz val="14"/>
        <rFont val="Arial"/>
        <family val="2"/>
      </rPr>
      <t>1</t>
    </r>
  </si>
  <si>
    <r>
      <rPr>
        <sz val="14"/>
        <color rgb="FF111111"/>
        <rFont val="Arial"/>
        <family val="2"/>
      </rPr>
      <t>252 00</t>
    </r>
  </si>
  <si>
    <r>
      <rPr>
        <sz val="14"/>
        <color rgb="FF111111"/>
        <rFont val="Arial"/>
        <family val="2"/>
      </rPr>
      <t>3 780 01</t>
    </r>
  </si>
  <si>
    <r>
      <rPr>
        <sz val="14"/>
        <color rgb="FF111111"/>
        <rFont val="Arial"/>
        <family val="2"/>
      </rPr>
      <t>0875D2</t>
    </r>
  </si>
  <si>
    <r>
      <rPr>
        <sz val="14"/>
        <color rgb="FF111111"/>
        <rFont val="Arial"/>
        <family val="2"/>
      </rPr>
      <t xml:space="preserve">Affections du rachis (à </t>
    </r>
    <r>
      <rPr>
        <b/>
        <sz val="14"/>
        <rFont val="Arial"/>
        <family val="2"/>
      </rPr>
      <t xml:space="preserve">l'exclusion des </t>
    </r>
    <r>
      <rPr>
        <sz val="14"/>
        <color rgb="FF111111"/>
        <rFont val="Arial"/>
        <family val="2"/>
      </rPr>
      <t xml:space="preserve">scolioses  </t>
    </r>
    <r>
      <rPr>
        <sz val="14"/>
        <color rgb="FF262626"/>
        <rFont val="Arial"/>
        <family val="2"/>
      </rPr>
      <t xml:space="preserve">et </t>
    </r>
    <r>
      <rPr>
        <sz val="14"/>
        <rFont val="Arial"/>
        <family val="2"/>
      </rPr>
      <t>h ernie</t>
    </r>
    <r>
      <rPr>
        <sz val="14"/>
        <color rgb="FF262626"/>
        <rFont val="Arial"/>
        <family val="2"/>
      </rPr>
      <t xml:space="preserve">s </t>
    </r>
    <r>
      <rPr>
        <sz val="14"/>
        <rFont val="Arial"/>
        <family val="2"/>
      </rPr>
      <t xml:space="preserve">disc </t>
    </r>
    <r>
      <rPr>
        <sz val="14"/>
        <color rgb="FF262626"/>
        <rFont val="Arial"/>
        <family val="2"/>
      </rPr>
      <t>a</t>
    </r>
    <r>
      <rPr>
        <sz val="14"/>
        <rFont val="Arial"/>
        <family val="2"/>
      </rPr>
      <t>l</t>
    </r>
    <r>
      <rPr>
        <sz val="14"/>
        <color rgb="FF262626"/>
        <rFont val="Arial"/>
        <family val="2"/>
      </rPr>
      <t>es)</t>
    </r>
    <r>
      <rPr>
        <sz val="14"/>
        <color rgb="FF666666"/>
        <rFont val="Arial"/>
        <family val="2"/>
      </rPr>
      <t xml:space="preserve">, </t>
    </r>
    <r>
      <rPr>
        <sz val="14"/>
        <color rgb="FF111111"/>
        <rFont val="Arial"/>
        <family val="2"/>
      </rPr>
      <t xml:space="preserve">score </t>
    </r>
    <r>
      <rPr>
        <sz val="14"/>
        <rFont val="Arial"/>
        <family val="2"/>
      </rPr>
      <t xml:space="preserve">phy [5.81, </t>
    </r>
    <r>
      <rPr>
        <sz val="14"/>
        <color rgb="FF111111"/>
        <rFont val="Arial"/>
        <family val="2"/>
      </rPr>
      <t xml:space="preserve">score </t>
    </r>
    <r>
      <rPr>
        <sz val="14"/>
        <rFont val="Arial"/>
        <family val="2"/>
      </rPr>
      <t xml:space="preserve">rr </t>
    </r>
    <r>
      <rPr>
        <sz val="14"/>
        <color rgb="FF3D3D3D"/>
        <rFont val="Arial"/>
        <family val="2"/>
      </rPr>
      <t>&gt;</t>
    </r>
    <r>
      <rPr>
        <sz val="14"/>
        <color rgb="FF7E7E7E"/>
        <rFont val="Arial"/>
        <family val="2"/>
      </rPr>
      <t xml:space="preserve">= </t>
    </r>
    <r>
      <rPr>
        <sz val="14"/>
        <color rgb="FF111111"/>
        <rFont val="Arial"/>
        <family val="2"/>
      </rPr>
      <t xml:space="preserve">61 </t>
    </r>
    <r>
      <rPr>
        <sz val="14"/>
        <rFont val="Arial"/>
        <family val="2"/>
      </rPr>
      <t xml:space="preserve">-
</t>
    </r>
    <r>
      <rPr>
        <sz val="14"/>
        <color rgb="FF111111"/>
        <rFont val="Arial"/>
        <family val="2"/>
      </rPr>
      <t>niveau 2</t>
    </r>
  </si>
  <si>
    <r>
      <rPr>
        <sz val="14"/>
        <color rgb="FF111111"/>
        <rFont val="Arial"/>
        <family val="2"/>
      </rPr>
      <t>289 66</t>
    </r>
  </si>
  <si>
    <r>
      <t xml:space="preserve">4 344 </t>
    </r>
    <r>
      <rPr>
        <sz val="14"/>
        <color rgb="FF111111"/>
        <rFont val="Arial"/>
        <family val="2"/>
      </rPr>
      <t>93</t>
    </r>
  </si>
  <si>
    <r>
      <rPr>
        <sz val="14"/>
        <color rgb="FF111111"/>
        <rFont val="Arial"/>
        <family val="2"/>
      </rPr>
      <t>0875EO</t>
    </r>
  </si>
  <si>
    <r>
      <rPr>
        <sz val="14"/>
        <color rgb="FF262626"/>
        <rFont val="Arial"/>
        <family val="2"/>
      </rPr>
      <t>Affe</t>
    </r>
    <r>
      <rPr>
        <sz val="14"/>
        <rFont val="Arial"/>
        <family val="2"/>
      </rPr>
      <t>ctions du r</t>
    </r>
    <r>
      <rPr>
        <sz val="14"/>
        <color rgb="FF262626"/>
        <rFont val="Arial"/>
        <family val="2"/>
      </rPr>
      <t>ach</t>
    </r>
    <r>
      <rPr>
        <sz val="14"/>
        <rFont val="Arial"/>
        <family val="2"/>
      </rPr>
      <t xml:space="preserve">is </t>
    </r>
    <r>
      <rPr>
        <sz val="14"/>
        <color rgb="FF111111"/>
        <rFont val="Arial"/>
        <family val="2"/>
      </rPr>
      <t xml:space="preserve">(à </t>
    </r>
    <r>
      <rPr>
        <sz val="14"/>
        <rFont val="Arial"/>
        <family val="2"/>
      </rPr>
      <t>l'e</t>
    </r>
    <r>
      <rPr>
        <sz val="14"/>
        <color rgb="FF262626"/>
        <rFont val="Arial"/>
        <family val="2"/>
      </rPr>
      <t>xc</t>
    </r>
    <r>
      <rPr>
        <sz val="14"/>
        <rFont val="Arial"/>
        <family val="2"/>
      </rPr>
      <t xml:space="preserve">lusion </t>
    </r>
    <r>
      <rPr>
        <sz val="14"/>
        <color rgb="FF111111"/>
        <rFont val="Arial"/>
        <family val="2"/>
      </rPr>
      <t xml:space="preserve">des scolioses  et </t>
    </r>
    <r>
      <rPr>
        <sz val="14"/>
        <rFont val="Arial"/>
        <family val="2"/>
      </rPr>
      <t>h ernie</t>
    </r>
    <r>
      <rPr>
        <sz val="14"/>
        <color rgb="FF262626"/>
        <rFont val="Arial"/>
        <family val="2"/>
      </rPr>
      <t xml:space="preserve">s </t>
    </r>
    <r>
      <rPr>
        <sz val="14"/>
        <color rgb="FF111111"/>
        <rFont val="Arial"/>
        <family val="2"/>
      </rPr>
      <t xml:space="preserve">discales), score </t>
    </r>
    <r>
      <rPr>
        <sz val="14"/>
        <rFont val="Arial"/>
        <family val="2"/>
      </rPr>
      <t xml:space="preserve">phy [9 </t>
    </r>
    <r>
      <rPr>
        <sz val="14"/>
        <color rgb="FF7E7E7E"/>
        <rFont val="Arial"/>
        <family val="2"/>
      </rPr>
      <t>,</t>
    </r>
    <r>
      <rPr>
        <sz val="14"/>
        <rFont val="Arial"/>
        <family val="2"/>
      </rPr>
      <t xml:space="preserve">12], </t>
    </r>
    <r>
      <rPr>
        <sz val="14"/>
        <color rgb="FF111111"/>
        <rFont val="Arial"/>
        <family val="2"/>
      </rPr>
      <t xml:space="preserve">score rr </t>
    </r>
    <r>
      <rPr>
        <sz val="14"/>
        <color rgb="FF262626"/>
        <rFont val="Arial"/>
        <family val="2"/>
      </rPr>
      <t>&lt;</t>
    </r>
    <r>
      <rPr>
        <sz val="14"/>
        <rFont val="Arial"/>
        <family val="2"/>
      </rPr>
      <t xml:space="preserve">= </t>
    </r>
    <r>
      <rPr>
        <sz val="14"/>
        <color rgb="FF111111"/>
        <rFont val="Arial"/>
        <family val="2"/>
      </rPr>
      <t xml:space="preserve">60 </t>
    </r>
    <r>
      <rPr>
        <sz val="14"/>
        <color rgb="FF7E7E7E"/>
        <rFont val="Arial"/>
        <family val="2"/>
      </rPr>
      <t xml:space="preserve">- </t>
    </r>
    <r>
      <rPr>
        <sz val="14"/>
        <color rgb="FF111111"/>
        <rFont val="Arial"/>
        <family val="2"/>
      </rPr>
      <t>zéroiour</t>
    </r>
  </si>
  <si>
    <r>
      <rPr>
        <sz val="14"/>
        <color rgb="FF111111"/>
        <rFont val="Arial"/>
        <family val="2"/>
      </rPr>
      <t>131.68</t>
    </r>
  </si>
  <si>
    <r>
      <rPr>
        <sz val="14"/>
        <rFont val="Arial"/>
        <family val="2"/>
      </rPr>
      <t xml:space="preserve">Affections du rachis (à l'exclusion des scolioses </t>
    </r>
    <r>
      <rPr>
        <sz val="14"/>
        <color rgb="FF111111"/>
        <rFont val="Arial"/>
        <family val="2"/>
      </rPr>
      <t xml:space="preserve">et </t>
    </r>
    <r>
      <rPr>
        <sz val="14"/>
        <rFont val="Arial"/>
        <family val="2"/>
      </rPr>
      <t xml:space="preserve">hernies </t>
    </r>
    <r>
      <rPr>
        <sz val="14"/>
        <color rgb="FF111111"/>
        <rFont val="Arial"/>
        <family val="2"/>
      </rPr>
      <t xml:space="preserve">discales), </t>
    </r>
    <r>
      <rPr>
        <sz val="14"/>
        <rFont val="Arial"/>
        <family val="2"/>
      </rPr>
      <t xml:space="preserve">score phy
[9,12], score </t>
    </r>
    <r>
      <rPr>
        <sz val="14"/>
        <color rgb="FF111111"/>
        <rFont val="Arial"/>
        <family val="2"/>
      </rPr>
      <t xml:space="preserve">rr </t>
    </r>
    <r>
      <rPr>
        <sz val="14"/>
        <rFont val="Arial"/>
        <family val="2"/>
      </rPr>
      <t xml:space="preserve">&lt;= 60 </t>
    </r>
    <r>
      <rPr>
        <sz val="14"/>
        <color rgb="FF262626"/>
        <rFont val="Arial"/>
        <family val="2"/>
      </rPr>
      <t xml:space="preserve">-
</t>
    </r>
    <r>
      <rPr>
        <sz val="14"/>
        <rFont val="Arial"/>
        <family val="2"/>
      </rPr>
      <t>niveau 1</t>
    </r>
  </si>
  <si>
    <r>
      <rPr>
        <sz val="14"/>
        <color rgb="FF111111"/>
        <rFont val="Arial"/>
        <family val="2"/>
      </rPr>
      <t>3 817,88</t>
    </r>
  </si>
  <si>
    <r>
      <rPr>
        <sz val="14"/>
        <rFont val="Arial"/>
        <family val="2"/>
      </rPr>
      <t xml:space="preserve">Affections du rachis (à l'exclusion des scolioses </t>
    </r>
    <r>
      <rPr>
        <sz val="14"/>
        <color rgb="FF111111"/>
        <rFont val="Arial"/>
        <family val="2"/>
      </rPr>
      <t xml:space="preserve">et </t>
    </r>
    <r>
      <rPr>
        <sz val="14"/>
        <rFont val="Arial"/>
        <family val="2"/>
      </rPr>
      <t xml:space="preserve">hernies </t>
    </r>
    <r>
      <rPr>
        <sz val="14"/>
        <color rgb="FF111111"/>
        <rFont val="Arial"/>
        <family val="2"/>
      </rPr>
      <t xml:space="preserve">discales), </t>
    </r>
    <r>
      <rPr>
        <sz val="14"/>
        <rFont val="Arial"/>
        <family val="2"/>
      </rPr>
      <t xml:space="preserve">score phy [9,12], score rr </t>
    </r>
    <r>
      <rPr>
        <sz val="14"/>
        <color rgb="FF111111"/>
        <rFont val="Arial"/>
        <family val="2"/>
      </rPr>
      <t xml:space="preserve">&lt;= 60 </t>
    </r>
    <r>
      <rPr>
        <sz val="14"/>
        <rFont val="Arial"/>
        <family val="2"/>
      </rPr>
      <t>-
niveau 2</t>
    </r>
  </si>
  <si>
    <r>
      <t xml:space="preserve">1 </t>
    </r>
    <r>
      <rPr>
        <sz val="14"/>
        <color rgb="FF111111"/>
        <rFont val="Arial"/>
        <family val="2"/>
      </rPr>
      <t>656,63</t>
    </r>
  </si>
  <si>
    <r>
      <rPr>
        <sz val="14"/>
        <color rgb="FF111111"/>
        <rFont val="Arial"/>
        <family val="2"/>
      </rPr>
      <t>0875FO</t>
    </r>
  </si>
  <si>
    <r>
      <rPr>
        <sz val="14"/>
        <rFont val="Arial"/>
        <family val="2"/>
      </rPr>
      <t xml:space="preserve">Affections </t>
    </r>
    <r>
      <rPr>
        <sz val="14"/>
        <color rgb="FF111111"/>
        <rFont val="Arial"/>
        <family val="2"/>
      </rPr>
      <t xml:space="preserve">du rachis </t>
    </r>
    <r>
      <rPr>
        <sz val="14"/>
        <rFont val="Arial"/>
        <family val="2"/>
      </rPr>
      <t xml:space="preserve">( à l'exclusion des scolioses </t>
    </r>
    <r>
      <rPr>
        <sz val="14"/>
        <color rgb="FF111111"/>
        <rFont val="Arial"/>
        <family val="2"/>
      </rPr>
      <t xml:space="preserve">et </t>
    </r>
    <r>
      <rPr>
        <sz val="14"/>
        <rFont val="Arial"/>
        <family val="2"/>
      </rPr>
      <t>hernies discales)</t>
    </r>
    <r>
      <rPr>
        <sz val="14"/>
        <color rgb="FF262626"/>
        <rFont val="Arial"/>
        <family val="2"/>
      </rPr>
      <t xml:space="preserve">, </t>
    </r>
    <r>
      <rPr>
        <sz val="14"/>
        <rFont val="Arial"/>
        <family val="2"/>
      </rPr>
      <t xml:space="preserve">score phy [9 12], </t>
    </r>
    <r>
      <rPr>
        <sz val="14"/>
        <color rgb="FF111111"/>
        <rFont val="Arial"/>
        <family val="2"/>
      </rPr>
      <t xml:space="preserve">score </t>
    </r>
    <r>
      <rPr>
        <sz val="14"/>
        <rFont val="Arial"/>
        <family val="2"/>
      </rPr>
      <t>rr &gt;= 61 - zero1our</t>
    </r>
  </si>
  <si>
    <r>
      <rPr>
        <sz val="14"/>
        <color rgb="FF111111"/>
        <rFont val="Arial"/>
        <family val="2"/>
      </rPr>
      <t>0875F1</t>
    </r>
  </si>
  <si>
    <r>
      <rPr>
        <sz val="14"/>
        <rFont val="Arial"/>
        <family val="2"/>
      </rPr>
      <t>Affections du rachis (</t>
    </r>
    <r>
      <rPr>
        <sz val="14"/>
        <color rgb="FF111111"/>
        <rFont val="Arial"/>
        <family val="2"/>
      </rPr>
      <t xml:space="preserve">:l </t>
    </r>
    <r>
      <rPr>
        <sz val="14"/>
        <rFont val="Arial"/>
        <family val="2"/>
      </rPr>
      <t xml:space="preserve">l'exclusion </t>
    </r>
    <r>
      <rPr>
        <sz val="14"/>
        <color rgb="FF111111"/>
        <rFont val="Arial"/>
        <family val="2"/>
      </rPr>
      <t xml:space="preserve">des </t>
    </r>
    <r>
      <rPr>
        <sz val="14"/>
        <rFont val="Arial"/>
        <family val="2"/>
      </rPr>
      <t xml:space="preserve">scolioses </t>
    </r>
    <r>
      <rPr>
        <sz val="14"/>
        <color rgb="FF111111"/>
        <rFont val="Arial"/>
        <family val="2"/>
      </rPr>
      <t xml:space="preserve">et </t>
    </r>
    <r>
      <rPr>
        <sz val="14"/>
        <rFont val="Arial"/>
        <family val="2"/>
      </rPr>
      <t xml:space="preserve">hernies discales), score phy </t>
    </r>
    <r>
      <rPr>
        <sz val="14"/>
        <color rgb="FF111111"/>
        <rFont val="Arial"/>
        <family val="2"/>
      </rPr>
      <t>[9,</t>
    </r>
    <r>
      <rPr>
        <sz val="14"/>
        <rFont val="Arial"/>
        <family val="2"/>
      </rPr>
      <t xml:space="preserve">12], score rr </t>
    </r>
    <r>
      <rPr>
        <sz val="14"/>
        <color rgb="FF111111"/>
        <rFont val="Arial"/>
        <family val="2"/>
      </rPr>
      <t xml:space="preserve">,,= 61 </t>
    </r>
    <r>
      <rPr>
        <sz val="14"/>
        <rFont val="Arial"/>
        <family val="2"/>
      </rPr>
      <t xml:space="preserve">-
</t>
    </r>
    <r>
      <rPr>
        <b/>
        <sz val="14"/>
        <rFont val="Arial"/>
        <family val="2"/>
      </rPr>
      <t>niveau 1</t>
    </r>
  </si>
  <si>
    <r>
      <rPr>
        <sz val="14"/>
        <color rgb="FF111111"/>
        <rFont val="Arial"/>
        <family val="2"/>
      </rPr>
      <t>0875F2</t>
    </r>
  </si>
  <si>
    <r>
      <rPr>
        <sz val="14"/>
        <rFont val="Arial"/>
        <family val="2"/>
      </rPr>
      <t xml:space="preserve">Affections du rachis (à l'exclusion des scolioses </t>
    </r>
    <r>
      <rPr>
        <sz val="14"/>
        <color rgb="FF111111"/>
        <rFont val="Arial"/>
        <family val="2"/>
      </rPr>
      <t xml:space="preserve">et </t>
    </r>
    <r>
      <rPr>
        <sz val="14"/>
        <rFont val="Arial"/>
        <family val="2"/>
      </rPr>
      <t xml:space="preserve">hernies </t>
    </r>
    <r>
      <rPr>
        <sz val="14"/>
        <color rgb="FF111111"/>
        <rFont val="Arial"/>
        <family val="2"/>
      </rPr>
      <t xml:space="preserve">discales), </t>
    </r>
    <r>
      <rPr>
        <sz val="14"/>
        <rFont val="Arial"/>
        <family val="2"/>
      </rPr>
      <t xml:space="preserve">score phy [9,12], score rr </t>
    </r>
    <r>
      <rPr>
        <sz val="14"/>
        <color rgb="FF111111"/>
        <rFont val="Arial"/>
        <family val="2"/>
      </rPr>
      <t xml:space="preserve">,,= 61 </t>
    </r>
    <r>
      <rPr>
        <sz val="14"/>
        <rFont val="Arial"/>
        <family val="2"/>
      </rPr>
      <t>-
niveau 2</t>
    </r>
  </si>
  <si>
    <r>
      <rPr>
        <sz val="14"/>
        <color rgb="FF111111"/>
        <rFont val="Arial"/>
        <family val="2"/>
      </rPr>
      <t xml:space="preserve">2 067 </t>
    </r>
    <r>
      <rPr>
        <sz val="14"/>
        <rFont val="Arial"/>
        <family val="2"/>
      </rPr>
      <t>81</t>
    </r>
  </si>
  <si>
    <r>
      <rPr>
        <sz val="14"/>
        <color rgb="FF111111"/>
        <rFont val="Arial"/>
        <family val="2"/>
      </rPr>
      <t xml:space="preserve">9 </t>
    </r>
    <r>
      <rPr>
        <sz val="14"/>
        <rFont val="Arial"/>
        <family val="2"/>
      </rPr>
      <t>318.46</t>
    </r>
  </si>
  <si>
    <r>
      <rPr>
        <sz val="14"/>
        <color rgb="FF111111"/>
        <rFont val="Arial"/>
        <family val="2"/>
      </rPr>
      <t xml:space="preserve">202 </t>
    </r>
    <r>
      <rPr>
        <sz val="14"/>
        <rFont val="Arial"/>
        <family val="2"/>
      </rPr>
      <t>58</t>
    </r>
  </si>
  <si>
    <r>
      <rPr>
        <sz val="14"/>
        <color rgb="FF111111"/>
        <rFont val="Arial"/>
        <family val="2"/>
      </rPr>
      <t>0875G1</t>
    </r>
  </si>
  <si>
    <r>
      <rPr>
        <sz val="14"/>
        <color rgb="FF111111"/>
        <rFont val="Arial"/>
        <family val="2"/>
      </rPr>
      <t xml:space="preserve">Affections du </t>
    </r>
    <r>
      <rPr>
        <sz val="14"/>
        <rFont val="Arial"/>
        <family val="2"/>
      </rPr>
      <t xml:space="preserve">rachis </t>
    </r>
    <r>
      <rPr>
        <sz val="14"/>
        <color rgb="FF111111"/>
        <rFont val="Arial"/>
        <family val="2"/>
      </rPr>
      <t xml:space="preserve">(à </t>
    </r>
    <r>
      <rPr>
        <sz val="14"/>
        <rFont val="Arial"/>
        <family val="2"/>
      </rPr>
      <t xml:space="preserve">l'exclusion </t>
    </r>
    <r>
      <rPr>
        <sz val="14"/>
        <color rgb="FF111111"/>
        <rFont val="Arial"/>
        <family val="2"/>
      </rPr>
      <t xml:space="preserve">des scolioses et </t>
    </r>
    <r>
      <rPr>
        <sz val="14"/>
        <rFont val="Arial"/>
        <family val="2"/>
      </rPr>
      <t xml:space="preserve">hernies </t>
    </r>
    <r>
      <rPr>
        <sz val="14"/>
        <color rgb="FF111111"/>
        <rFont val="Arial"/>
        <family val="2"/>
      </rPr>
      <t>discales\</t>
    </r>
    <r>
      <rPr>
        <sz val="14"/>
        <color rgb="FF646464"/>
        <rFont val="Arial"/>
        <family val="2"/>
      </rPr>
      <t xml:space="preserve">, </t>
    </r>
    <r>
      <rPr>
        <sz val="14"/>
        <color rgb="FF111111"/>
        <rFont val="Arial"/>
        <family val="2"/>
      </rPr>
      <t xml:space="preserve">score </t>
    </r>
    <r>
      <rPr>
        <sz val="14"/>
        <rFont val="Arial"/>
        <family val="2"/>
      </rPr>
      <t xml:space="preserve">phy </t>
    </r>
    <r>
      <rPr>
        <sz val="14"/>
        <color rgb="FF262626"/>
        <rFont val="Arial"/>
        <family val="2"/>
      </rPr>
      <t>&gt;</t>
    </r>
    <r>
      <rPr>
        <sz val="14"/>
        <rFont val="Arial"/>
        <family val="2"/>
      </rPr>
      <t>= 1</t>
    </r>
    <r>
      <rPr>
        <sz val="14"/>
        <color rgb="FF262626"/>
        <rFont val="Arial"/>
        <family val="2"/>
      </rPr>
      <t>3</t>
    </r>
    <r>
      <rPr>
        <sz val="14"/>
        <rFont val="Arial"/>
        <family val="2"/>
      </rPr>
      <t xml:space="preserve">, </t>
    </r>
    <r>
      <rPr>
        <sz val="14"/>
        <color rgb="FF111111"/>
        <rFont val="Arial"/>
        <family val="2"/>
      </rPr>
      <t xml:space="preserve">score rr </t>
    </r>
    <r>
      <rPr>
        <sz val="14"/>
        <color rgb="FF3D3D3D"/>
        <rFont val="Arial"/>
        <family val="2"/>
      </rPr>
      <t>&lt;</t>
    </r>
    <r>
      <rPr>
        <sz val="14"/>
        <color rgb="FF7E7E7E"/>
        <rFont val="Arial"/>
        <family val="2"/>
      </rPr>
      <t xml:space="preserve">= </t>
    </r>
    <r>
      <rPr>
        <sz val="14"/>
        <color rgb="FF111111"/>
        <rFont val="Arial"/>
        <family val="2"/>
      </rPr>
      <t xml:space="preserve">60 </t>
    </r>
    <r>
      <rPr>
        <sz val="14"/>
        <rFont val="Arial"/>
        <family val="2"/>
      </rPr>
      <t xml:space="preserve">-
</t>
    </r>
    <r>
      <rPr>
        <sz val="14"/>
        <color rgb="FF111111"/>
        <rFont val="Arial"/>
        <family val="2"/>
      </rPr>
      <t xml:space="preserve">niveau </t>
    </r>
    <r>
      <rPr>
        <sz val="14"/>
        <rFont val="Arial"/>
        <family val="2"/>
      </rPr>
      <t>1</t>
    </r>
  </si>
  <si>
    <r>
      <rPr>
        <sz val="14"/>
        <color rgb="FF111111"/>
        <rFont val="Arial"/>
        <family val="2"/>
      </rPr>
      <t xml:space="preserve">6 </t>
    </r>
    <r>
      <rPr>
        <sz val="14"/>
        <color rgb="FF262626"/>
        <rFont val="Arial"/>
        <family val="2"/>
      </rPr>
      <t>69</t>
    </r>
    <r>
      <rPr>
        <sz val="14"/>
        <rFont val="Arial"/>
        <family val="2"/>
      </rPr>
      <t>4.41</t>
    </r>
  </si>
  <si>
    <r>
      <rPr>
        <sz val="14"/>
        <color rgb="FF111111"/>
        <rFont val="Arial"/>
        <family val="2"/>
      </rPr>
      <t>0875G2</t>
    </r>
  </si>
  <si>
    <r>
      <rPr>
        <sz val="14"/>
        <color rgb="FF111111"/>
        <rFont val="Arial"/>
        <family val="2"/>
      </rPr>
      <t xml:space="preserve">Affections </t>
    </r>
    <r>
      <rPr>
        <sz val="14"/>
        <rFont val="Arial"/>
        <family val="2"/>
      </rPr>
      <t>du r</t>
    </r>
    <r>
      <rPr>
        <sz val="14"/>
        <color rgb="FF262626"/>
        <rFont val="Arial"/>
        <family val="2"/>
      </rPr>
      <t>a</t>
    </r>
    <r>
      <rPr>
        <sz val="14"/>
        <rFont val="Arial"/>
        <family val="2"/>
      </rPr>
      <t>chis</t>
    </r>
    <r>
      <rPr>
        <sz val="14"/>
        <color rgb="FF262626"/>
        <rFont val="Arial"/>
        <family val="2"/>
      </rPr>
      <t xml:space="preserve">(à </t>
    </r>
    <r>
      <rPr>
        <sz val="14"/>
        <color rgb="FF111111"/>
        <rFont val="Arial"/>
        <family val="2"/>
      </rPr>
      <t xml:space="preserve">l'exclusion des scolioses et </t>
    </r>
    <r>
      <rPr>
        <sz val="14"/>
        <rFont val="Arial"/>
        <family val="2"/>
      </rPr>
      <t>he rnie</t>
    </r>
    <r>
      <rPr>
        <sz val="14"/>
        <color rgb="FF262626"/>
        <rFont val="Arial"/>
        <family val="2"/>
      </rPr>
      <t xml:space="preserve">s </t>
    </r>
    <r>
      <rPr>
        <sz val="14"/>
        <color rgb="FF111111"/>
        <rFont val="Arial"/>
        <family val="2"/>
      </rPr>
      <t xml:space="preserve">discales), score </t>
    </r>
    <r>
      <rPr>
        <sz val="14"/>
        <rFont val="Arial"/>
        <family val="2"/>
      </rPr>
      <t xml:space="preserve">phy </t>
    </r>
    <r>
      <rPr>
        <sz val="14"/>
        <color rgb="FF262626"/>
        <rFont val="Arial"/>
        <family val="2"/>
      </rPr>
      <t>&gt;</t>
    </r>
    <r>
      <rPr>
        <sz val="14"/>
        <rFont val="Arial"/>
        <family val="2"/>
      </rPr>
      <t xml:space="preserve">= 13, score </t>
    </r>
    <r>
      <rPr>
        <sz val="14"/>
        <color rgb="FF111111"/>
        <rFont val="Arial"/>
        <family val="2"/>
      </rPr>
      <t xml:space="preserve">rr </t>
    </r>
    <r>
      <rPr>
        <sz val="14"/>
        <color rgb="FF262626"/>
        <rFont val="Arial"/>
        <family val="2"/>
      </rPr>
      <t>&lt;</t>
    </r>
    <r>
      <rPr>
        <sz val="14"/>
        <rFont val="Arial"/>
        <family val="2"/>
      </rPr>
      <t xml:space="preserve">= </t>
    </r>
    <r>
      <rPr>
        <sz val="14"/>
        <color rgb="FF111111"/>
        <rFont val="Arial"/>
        <family val="2"/>
      </rPr>
      <t xml:space="preserve">60 </t>
    </r>
    <r>
      <rPr>
        <sz val="14"/>
        <color rgb="FF7E7E7E"/>
        <rFont val="Arial"/>
        <family val="2"/>
      </rPr>
      <t xml:space="preserve">-
</t>
    </r>
    <r>
      <rPr>
        <sz val="14"/>
        <color rgb="FF111111"/>
        <rFont val="Arial"/>
        <family val="2"/>
      </rPr>
      <t>niveau 2</t>
    </r>
  </si>
  <si>
    <r>
      <rPr>
        <sz val="14"/>
        <color rgb="FF262626"/>
        <rFont val="Arial"/>
        <family val="2"/>
      </rPr>
      <t>20</t>
    </r>
    <r>
      <rPr>
        <sz val="14"/>
        <rFont val="Arial"/>
        <family val="2"/>
      </rPr>
      <t>3.41</t>
    </r>
  </si>
  <si>
    <r>
      <rPr>
        <sz val="14"/>
        <color rgb="FF3D3D3D"/>
        <rFont val="Arial"/>
        <family val="2"/>
      </rPr>
      <t xml:space="preserve">8 </t>
    </r>
    <r>
      <rPr>
        <sz val="14"/>
        <color rgb="FF262626"/>
        <rFont val="Arial"/>
        <family val="2"/>
      </rPr>
      <t>7</t>
    </r>
    <r>
      <rPr>
        <sz val="14"/>
        <rFont val="Arial"/>
        <family val="2"/>
      </rPr>
      <t>46,6</t>
    </r>
    <r>
      <rPr>
        <sz val="14"/>
        <color rgb="FF262626"/>
        <rFont val="Arial"/>
        <family val="2"/>
      </rPr>
      <t>8</t>
    </r>
  </si>
  <si>
    <r>
      <rPr>
        <sz val="14"/>
        <color rgb="FF111111"/>
        <rFont val="Arial"/>
        <family val="2"/>
      </rPr>
      <t>0875H1</t>
    </r>
  </si>
  <si>
    <r>
      <rPr>
        <sz val="14"/>
        <color rgb="FF262626"/>
        <rFont val="Arial"/>
        <family val="2"/>
      </rPr>
      <t>Affe</t>
    </r>
    <r>
      <rPr>
        <sz val="14"/>
        <rFont val="Arial"/>
        <family val="2"/>
      </rPr>
      <t xml:space="preserve">ctions </t>
    </r>
    <r>
      <rPr>
        <sz val="14"/>
        <color rgb="FF111111"/>
        <rFont val="Arial"/>
        <family val="2"/>
      </rPr>
      <t xml:space="preserve">du rachis </t>
    </r>
    <r>
      <rPr>
        <sz val="14"/>
        <color rgb="FF262626"/>
        <rFont val="Arial"/>
        <family val="2"/>
      </rPr>
      <t xml:space="preserve">( </t>
    </r>
    <r>
      <rPr>
        <sz val="14"/>
        <color rgb="FF111111"/>
        <rFont val="Arial"/>
        <family val="2"/>
      </rPr>
      <t xml:space="preserve">à l'exclusion des scolioses et </t>
    </r>
    <r>
      <rPr>
        <sz val="14"/>
        <rFont val="Arial"/>
        <family val="2"/>
      </rPr>
      <t xml:space="preserve">h </t>
    </r>
    <r>
      <rPr>
        <sz val="14"/>
        <color rgb="FF262626"/>
        <rFont val="Arial"/>
        <family val="2"/>
      </rPr>
      <t>e</t>
    </r>
    <r>
      <rPr>
        <sz val="14"/>
        <rFont val="Arial"/>
        <family val="2"/>
      </rPr>
      <t xml:space="preserve">rnies </t>
    </r>
    <r>
      <rPr>
        <sz val="14"/>
        <color rgb="FF111111"/>
        <rFont val="Arial"/>
        <family val="2"/>
      </rPr>
      <t xml:space="preserve">discales), score phy </t>
    </r>
    <r>
      <rPr>
        <sz val="14"/>
        <color rgb="FF3D3D3D"/>
        <rFont val="Arial"/>
        <family val="2"/>
      </rPr>
      <t>&gt;</t>
    </r>
    <r>
      <rPr>
        <sz val="14"/>
        <rFont val="Arial"/>
        <family val="2"/>
      </rPr>
      <t xml:space="preserve">=
</t>
    </r>
    <r>
      <rPr>
        <sz val="14"/>
        <color rgb="FF111111"/>
        <rFont val="Arial"/>
        <family val="2"/>
      </rPr>
      <t xml:space="preserve">13. score rr &gt;= 61 </t>
    </r>
    <r>
      <rPr>
        <sz val="14"/>
        <rFont val="Arial"/>
        <family val="2"/>
      </rPr>
      <t>-
nive</t>
    </r>
    <r>
      <rPr>
        <sz val="14"/>
        <color rgb="FF262626"/>
        <rFont val="Arial"/>
        <family val="2"/>
      </rPr>
      <t xml:space="preserve">au </t>
    </r>
    <r>
      <rPr>
        <sz val="14"/>
        <rFont val="Arial"/>
        <family val="2"/>
      </rPr>
      <t>1</t>
    </r>
  </si>
  <si>
    <r>
      <rPr>
        <sz val="14"/>
        <color rgb="FF111111"/>
        <rFont val="Arial"/>
        <family val="2"/>
      </rPr>
      <t>201.41</t>
    </r>
  </si>
  <si>
    <r>
      <rPr>
        <sz val="14"/>
        <color rgb="FF262626"/>
        <rFont val="Arial"/>
        <family val="2"/>
      </rPr>
      <t xml:space="preserve">8 </t>
    </r>
    <r>
      <rPr>
        <sz val="14"/>
        <color rgb="FF111111"/>
        <rFont val="Arial"/>
        <family val="2"/>
      </rPr>
      <t>660.49</t>
    </r>
  </si>
  <si>
    <r>
      <rPr>
        <sz val="14"/>
        <color rgb="FF111111"/>
        <rFont val="Arial"/>
        <family val="2"/>
      </rPr>
      <t>0875H2</t>
    </r>
  </si>
  <si>
    <r>
      <rPr>
        <sz val="14"/>
        <color rgb="FF111111"/>
        <rFont val="Arial"/>
        <family val="2"/>
      </rPr>
      <t xml:space="preserve">Affections du rachis (à l'exclusion des scolioses et </t>
    </r>
    <r>
      <rPr>
        <sz val="14"/>
        <rFont val="Arial"/>
        <family val="2"/>
      </rPr>
      <t xml:space="preserve">hernies </t>
    </r>
    <r>
      <rPr>
        <sz val="14"/>
        <color rgb="FF111111"/>
        <rFont val="Arial"/>
        <family val="2"/>
      </rPr>
      <t>discales)</t>
    </r>
    <r>
      <rPr>
        <sz val="14"/>
        <color rgb="FF545454"/>
        <rFont val="Arial"/>
        <family val="2"/>
      </rPr>
      <t xml:space="preserve">, </t>
    </r>
    <r>
      <rPr>
        <sz val="14"/>
        <color rgb="FF111111"/>
        <rFont val="Arial"/>
        <family val="2"/>
      </rPr>
      <t xml:space="preserve">score phy </t>
    </r>
    <r>
      <rPr>
        <sz val="14"/>
        <color rgb="FF262626"/>
        <rFont val="Arial"/>
        <family val="2"/>
      </rPr>
      <t>&gt;</t>
    </r>
    <r>
      <rPr>
        <sz val="14"/>
        <rFont val="Arial"/>
        <family val="2"/>
      </rPr>
      <t>= 1</t>
    </r>
    <r>
      <rPr>
        <sz val="14"/>
        <color rgb="FF262626"/>
        <rFont val="Arial"/>
        <family val="2"/>
      </rPr>
      <t>3</t>
    </r>
    <r>
      <rPr>
        <sz val="14"/>
        <rFont val="Arial"/>
        <family val="2"/>
      </rPr>
      <t xml:space="preserve">, </t>
    </r>
    <r>
      <rPr>
        <sz val="14"/>
        <color rgb="FF111111"/>
        <rFont val="Arial"/>
        <family val="2"/>
      </rPr>
      <t xml:space="preserve">score rr </t>
    </r>
    <r>
      <rPr>
        <sz val="14"/>
        <color rgb="FF262626"/>
        <rFont val="Arial"/>
        <family val="2"/>
      </rPr>
      <t>&gt;</t>
    </r>
    <r>
      <rPr>
        <sz val="14"/>
        <rFont val="Arial"/>
        <family val="2"/>
      </rPr>
      <t xml:space="preserve">= </t>
    </r>
    <r>
      <rPr>
        <sz val="14"/>
        <color rgb="FF111111"/>
        <rFont val="Arial"/>
        <family val="2"/>
      </rPr>
      <t xml:space="preserve">61 </t>
    </r>
    <r>
      <rPr>
        <sz val="14"/>
        <rFont val="Arial"/>
        <family val="2"/>
      </rPr>
      <t xml:space="preserve">- </t>
    </r>
    <r>
      <rPr>
        <b/>
        <sz val="14"/>
        <color rgb="FF111111"/>
        <rFont val="Arial"/>
        <family val="2"/>
      </rPr>
      <t>niveau 2</t>
    </r>
  </si>
  <si>
    <r>
      <rPr>
        <sz val="14"/>
        <color rgb="FF111111"/>
        <rFont val="Arial"/>
        <family val="2"/>
      </rPr>
      <t>216 04</t>
    </r>
  </si>
  <si>
    <r>
      <t xml:space="preserve">13 </t>
    </r>
    <r>
      <rPr>
        <sz val="14"/>
        <color rgb="FF111111"/>
        <rFont val="Arial"/>
        <family val="2"/>
      </rPr>
      <t xml:space="preserve">826 </t>
    </r>
    <r>
      <rPr>
        <sz val="14"/>
        <color rgb="FF262626"/>
        <rFont val="Arial"/>
        <family val="2"/>
      </rPr>
      <t>37</t>
    </r>
  </si>
  <si>
    <r>
      <rPr>
        <sz val="14"/>
        <color rgb="FF111111"/>
        <rFont val="Arial"/>
        <family val="2"/>
      </rPr>
      <t>0876AO</t>
    </r>
  </si>
  <si>
    <r>
      <rPr>
        <sz val="14"/>
        <color rgb="FF262626"/>
        <rFont val="Arial"/>
        <family val="2"/>
      </rPr>
      <t>Sc</t>
    </r>
    <r>
      <rPr>
        <sz val="14"/>
        <rFont val="Arial"/>
        <family val="2"/>
      </rPr>
      <t>oliose</t>
    </r>
    <r>
      <rPr>
        <sz val="14"/>
        <color rgb="FF262626"/>
        <rFont val="Arial"/>
        <family val="2"/>
      </rPr>
      <t>s</t>
    </r>
    <r>
      <rPr>
        <sz val="14"/>
        <color rgb="FF545454"/>
        <rFont val="Arial"/>
        <family val="2"/>
      </rPr>
      <t xml:space="preserve">, </t>
    </r>
    <r>
      <rPr>
        <sz val="14"/>
        <color rgb="FF111111"/>
        <rFont val="Arial"/>
        <family val="2"/>
      </rPr>
      <t xml:space="preserve">hernies discales et </t>
    </r>
    <r>
      <rPr>
        <sz val="14"/>
        <rFont val="Arial"/>
        <family val="2"/>
      </rPr>
      <t xml:space="preserve">autres </t>
    </r>
    <r>
      <rPr>
        <b/>
        <sz val="14"/>
        <rFont val="Arial"/>
        <family val="2"/>
      </rPr>
      <t xml:space="preserve">dorsalgies, </t>
    </r>
    <r>
      <rPr>
        <b/>
        <sz val="14"/>
        <color rgb="FF262626"/>
        <rFont val="Arial"/>
        <family val="2"/>
      </rPr>
      <t>age &lt;</t>
    </r>
    <r>
      <rPr>
        <b/>
        <sz val="14"/>
        <rFont val="Arial"/>
        <family val="2"/>
      </rPr>
      <t xml:space="preserve">= </t>
    </r>
    <r>
      <rPr>
        <b/>
        <sz val="14"/>
        <color rgb="FF111111"/>
        <rFont val="Arial"/>
        <family val="2"/>
      </rPr>
      <t xml:space="preserve">17 </t>
    </r>
    <r>
      <rPr>
        <sz val="14"/>
        <color rgb="FF111111"/>
        <rFont val="Arial"/>
        <family val="2"/>
      </rPr>
      <t xml:space="preserve">score rr </t>
    </r>
    <r>
      <rPr>
        <sz val="14"/>
        <color rgb="FF262626"/>
        <rFont val="Arial"/>
        <family val="2"/>
      </rPr>
      <t>&lt;</t>
    </r>
    <r>
      <rPr>
        <sz val="14"/>
        <rFont val="Arial"/>
        <family val="2"/>
      </rPr>
      <t xml:space="preserve">= </t>
    </r>
    <r>
      <rPr>
        <sz val="14"/>
        <color rgb="FF111111"/>
        <rFont val="Arial"/>
        <family val="2"/>
      </rPr>
      <t xml:space="preserve">90 </t>
    </r>
    <r>
      <rPr>
        <sz val="14"/>
        <rFont val="Arial"/>
        <family val="2"/>
      </rPr>
      <t>- zé</t>
    </r>
    <r>
      <rPr>
        <sz val="14"/>
        <color rgb="FF262626"/>
        <rFont val="Arial"/>
        <family val="2"/>
      </rPr>
      <t xml:space="preserve">ro </t>
    </r>
    <r>
      <rPr>
        <sz val="14"/>
        <rFont val="Arial"/>
        <family val="2"/>
      </rPr>
      <t>iour</t>
    </r>
  </si>
  <si>
    <r>
      <rPr>
        <sz val="14"/>
        <color rgb="FF262626"/>
        <rFont val="Arial"/>
        <family val="2"/>
      </rPr>
      <t>0876A1</t>
    </r>
  </si>
  <si>
    <r>
      <rPr>
        <sz val="14"/>
        <color rgb="FF111111"/>
        <rFont val="Arial"/>
        <family val="2"/>
      </rPr>
      <t>Scolioses</t>
    </r>
    <r>
      <rPr>
        <sz val="14"/>
        <color rgb="FF3D3D3D"/>
        <rFont val="Arial"/>
        <family val="2"/>
      </rPr>
      <t xml:space="preserve">, </t>
    </r>
    <r>
      <rPr>
        <sz val="14"/>
        <color rgb="FF111111"/>
        <rFont val="Arial"/>
        <family val="2"/>
      </rPr>
      <t xml:space="preserve">hernies discales et </t>
    </r>
    <r>
      <rPr>
        <sz val="14"/>
        <rFont val="Arial"/>
        <family val="2"/>
      </rPr>
      <t xml:space="preserve">autres </t>
    </r>
    <r>
      <rPr>
        <sz val="14"/>
        <color rgb="FF111111"/>
        <rFont val="Arial"/>
        <family val="2"/>
      </rPr>
      <t xml:space="preserve">dorsalgies, age &lt;= 17 score rr </t>
    </r>
    <r>
      <rPr>
        <sz val="14"/>
        <color rgb="FF262626"/>
        <rFont val="Arial"/>
        <family val="2"/>
      </rPr>
      <t xml:space="preserve">&lt;= </t>
    </r>
    <r>
      <rPr>
        <sz val="14"/>
        <color rgb="FF111111"/>
        <rFont val="Arial"/>
        <family val="2"/>
      </rPr>
      <t xml:space="preserve">90 </t>
    </r>
    <r>
      <rPr>
        <sz val="14"/>
        <rFont val="Arial"/>
        <family val="2"/>
      </rPr>
      <t xml:space="preserve">- </t>
    </r>
    <r>
      <rPr>
        <sz val="14"/>
        <color rgb="FF111111"/>
        <rFont val="Arial"/>
        <family val="2"/>
      </rPr>
      <t>n</t>
    </r>
    <r>
      <rPr>
        <sz val="14"/>
        <rFont val="Arial"/>
        <family val="2"/>
      </rPr>
      <t xml:space="preserve">1veau </t>
    </r>
    <r>
      <rPr>
        <sz val="14"/>
        <color rgb="FF111111"/>
        <rFont val="Arial"/>
        <family val="2"/>
      </rPr>
      <t>1</t>
    </r>
  </si>
  <si>
    <r>
      <rPr>
        <sz val="14"/>
        <color rgb="FF111111"/>
        <rFont val="Arial"/>
        <family val="2"/>
      </rPr>
      <t>168 34</t>
    </r>
  </si>
  <si>
    <r>
      <rPr>
        <sz val="14"/>
        <color rgb="FF111111"/>
        <rFont val="Arial"/>
        <family val="2"/>
      </rPr>
      <t>2 525,06</t>
    </r>
  </si>
  <si>
    <r>
      <rPr>
        <sz val="14"/>
        <color rgb="FF111111"/>
        <rFont val="Arial"/>
        <family val="2"/>
      </rPr>
      <t>101 00</t>
    </r>
  </si>
  <si>
    <r>
      <rPr>
        <sz val="14"/>
        <color rgb="FF262626"/>
        <rFont val="Arial"/>
        <family val="2"/>
      </rPr>
      <t>0876A2</t>
    </r>
  </si>
  <si>
    <r>
      <rPr>
        <sz val="14"/>
        <color rgb="FF111111"/>
        <rFont val="Arial"/>
        <family val="2"/>
      </rPr>
      <t>Scolioses</t>
    </r>
    <r>
      <rPr>
        <sz val="14"/>
        <color rgb="FF3D3D3D"/>
        <rFont val="Arial"/>
        <family val="2"/>
      </rPr>
      <t xml:space="preserve">, </t>
    </r>
    <r>
      <rPr>
        <sz val="14"/>
        <color rgb="FF111111"/>
        <rFont val="Arial"/>
        <family val="2"/>
      </rPr>
      <t xml:space="preserve">hernies discales et </t>
    </r>
    <r>
      <rPr>
        <sz val="14"/>
        <rFont val="Arial"/>
        <family val="2"/>
      </rPr>
      <t xml:space="preserve">autres </t>
    </r>
    <r>
      <rPr>
        <sz val="14"/>
        <color rgb="FF111111"/>
        <rFont val="Arial"/>
        <family val="2"/>
      </rPr>
      <t xml:space="preserve">dorsalgies, age &lt;= 17 score </t>
    </r>
    <r>
      <rPr>
        <sz val="14"/>
        <rFont val="Arial"/>
        <family val="2"/>
      </rPr>
      <t xml:space="preserve">rr </t>
    </r>
    <r>
      <rPr>
        <sz val="14"/>
        <color rgb="FF111111"/>
        <rFont val="Arial"/>
        <family val="2"/>
      </rPr>
      <t xml:space="preserve">•oc 90 </t>
    </r>
    <r>
      <rPr>
        <sz val="14"/>
        <rFont val="Arial"/>
        <family val="2"/>
      </rPr>
      <t xml:space="preserve">- </t>
    </r>
    <r>
      <rPr>
        <sz val="14"/>
        <color rgb="FF111111"/>
        <rFont val="Arial"/>
        <family val="2"/>
      </rPr>
      <t>niveau 2</t>
    </r>
  </si>
  <si>
    <r>
      <rPr>
        <sz val="14"/>
        <color rgb="FF111111"/>
        <rFont val="Arial"/>
        <family val="2"/>
      </rPr>
      <t>5 409,63</t>
    </r>
  </si>
  <si>
    <r>
      <rPr>
        <sz val="14"/>
        <color rgb="FF010101"/>
        <rFont val="Arial"/>
        <family val="2"/>
      </rPr>
      <t>0876BO</t>
    </r>
  </si>
  <si>
    <r>
      <rPr>
        <sz val="14"/>
        <color rgb="FF010101"/>
        <rFont val="Arial"/>
        <family val="2"/>
      </rPr>
      <t xml:space="preserve">Scolioses </t>
    </r>
    <r>
      <rPr>
        <sz val="14"/>
        <color rgb="FF1C1C1C"/>
        <rFont val="Arial"/>
        <family val="2"/>
      </rPr>
      <t xml:space="preserve">, </t>
    </r>
    <r>
      <rPr>
        <sz val="14"/>
        <color rgb="FF010101"/>
        <rFont val="Arial"/>
        <family val="2"/>
      </rPr>
      <t>h</t>
    </r>
    <r>
      <rPr>
        <sz val="14"/>
        <color rgb="FF1C1C1C"/>
        <rFont val="Arial"/>
        <family val="2"/>
      </rPr>
      <t>e</t>
    </r>
    <r>
      <rPr>
        <sz val="14"/>
        <color rgb="FF010101"/>
        <rFont val="Arial"/>
        <family val="2"/>
      </rPr>
      <t xml:space="preserve">rnies discales et autres dorsalgies, age &lt;= 17 score rr </t>
    </r>
    <r>
      <rPr>
        <sz val="14"/>
        <color rgb="FF1C1C1C"/>
        <rFont val="Arial"/>
        <family val="2"/>
      </rPr>
      <t>,,</t>
    </r>
    <r>
      <rPr>
        <sz val="14"/>
        <color rgb="FF010101"/>
        <rFont val="Arial"/>
        <family val="2"/>
      </rPr>
      <t>= 91 - zéro iour</t>
    </r>
  </si>
  <si>
    <r>
      <rPr>
        <sz val="14"/>
        <color rgb="FF010101"/>
        <rFont val="Arial"/>
        <family val="2"/>
      </rPr>
      <t>133.73</t>
    </r>
  </si>
  <si>
    <r>
      <rPr>
        <sz val="14"/>
        <color rgb="FF010101"/>
        <rFont val="Arial"/>
        <family val="2"/>
      </rPr>
      <t>0876B1</t>
    </r>
  </si>
  <si>
    <r>
      <rPr>
        <sz val="14"/>
        <color rgb="FF010101"/>
        <rFont val="Arial"/>
        <family val="2"/>
      </rPr>
      <t xml:space="preserve">Scolioses </t>
    </r>
    <r>
      <rPr>
        <sz val="14"/>
        <color rgb="FF1C1C1C"/>
        <rFont val="Arial"/>
        <family val="2"/>
      </rPr>
      <t xml:space="preserve">, </t>
    </r>
    <r>
      <rPr>
        <sz val="14"/>
        <color rgb="FF010101"/>
        <rFont val="Arial"/>
        <family val="2"/>
      </rPr>
      <t>h</t>
    </r>
    <r>
      <rPr>
        <sz val="14"/>
        <color rgb="FF1C1C1C"/>
        <rFont val="Arial"/>
        <family val="2"/>
      </rPr>
      <t>e</t>
    </r>
    <r>
      <rPr>
        <sz val="14"/>
        <color rgb="FF010101"/>
        <rFont val="Arial"/>
        <family val="2"/>
      </rPr>
      <t>rnie</t>
    </r>
    <r>
      <rPr>
        <sz val="14"/>
        <color rgb="FF1C1C1C"/>
        <rFont val="Arial"/>
        <family val="2"/>
      </rPr>
      <t xml:space="preserve">s </t>
    </r>
    <r>
      <rPr>
        <sz val="14"/>
        <color rgb="FF010101"/>
        <rFont val="Arial"/>
        <family val="2"/>
      </rPr>
      <t xml:space="preserve">discales et autres dorsalgies, age &lt;= 17 score </t>
    </r>
    <r>
      <rPr>
        <sz val="14"/>
        <color rgb="FF1C1C1C"/>
        <rFont val="Arial"/>
        <family val="2"/>
      </rPr>
      <t>r</t>
    </r>
    <r>
      <rPr>
        <sz val="14"/>
        <color rgb="FF010101"/>
        <rFont val="Arial"/>
        <family val="2"/>
      </rPr>
      <t xml:space="preserve">r  </t>
    </r>
    <r>
      <rPr>
        <sz val="14"/>
        <color rgb="FF1C1C1C"/>
        <rFont val="Arial"/>
        <family val="2"/>
      </rPr>
      <t>&gt;</t>
    </r>
    <r>
      <rPr>
        <sz val="14"/>
        <color rgb="FF010101"/>
        <rFont val="Arial"/>
        <family val="2"/>
      </rPr>
      <t>=  91  - niveau 1</t>
    </r>
  </si>
  <si>
    <r>
      <rPr>
        <sz val="14"/>
        <color rgb="FF010101"/>
        <rFont val="Arial"/>
        <family val="2"/>
      </rPr>
      <t>2 880.73</t>
    </r>
  </si>
  <si>
    <r>
      <rPr>
        <sz val="14"/>
        <color rgb="FF010101"/>
        <rFont val="Arial"/>
        <family val="2"/>
      </rPr>
      <t>0</t>
    </r>
    <r>
      <rPr>
        <sz val="14"/>
        <color rgb="FF1C1C1C"/>
        <rFont val="Arial"/>
        <family val="2"/>
      </rPr>
      <t>87</t>
    </r>
    <r>
      <rPr>
        <sz val="14"/>
        <color rgb="FF010101"/>
        <rFont val="Arial"/>
        <family val="2"/>
      </rPr>
      <t>6B2</t>
    </r>
  </si>
  <si>
    <r>
      <rPr>
        <sz val="14"/>
        <color rgb="FF010101"/>
        <rFont val="Arial"/>
        <family val="2"/>
      </rPr>
      <t xml:space="preserve">Scolioses </t>
    </r>
    <r>
      <rPr>
        <sz val="14"/>
        <color rgb="FF1C1C1C"/>
        <rFont val="Arial"/>
        <family val="2"/>
      </rPr>
      <t xml:space="preserve">, </t>
    </r>
    <r>
      <rPr>
        <sz val="14"/>
        <color rgb="FF010101"/>
        <rFont val="Arial"/>
        <family val="2"/>
      </rPr>
      <t>h</t>
    </r>
    <r>
      <rPr>
        <sz val="14"/>
        <color rgb="FF1C1C1C"/>
        <rFont val="Arial"/>
        <family val="2"/>
      </rPr>
      <t>e</t>
    </r>
    <r>
      <rPr>
        <sz val="14"/>
        <color rgb="FF010101"/>
        <rFont val="Arial"/>
        <family val="2"/>
      </rPr>
      <t xml:space="preserve">rnies </t>
    </r>
    <r>
      <rPr>
        <sz val="14"/>
        <color rgb="FF1C1C1C"/>
        <rFont val="Arial"/>
        <family val="2"/>
      </rPr>
      <t>d</t>
    </r>
    <r>
      <rPr>
        <sz val="14"/>
        <color rgb="FF010101"/>
        <rFont val="Arial"/>
        <family val="2"/>
      </rPr>
      <t>iscales  et aut</t>
    </r>
    <r>
      <rPr>
        <sz val="14"/>
        <color rgb="FF1C1C1C"/>
        <rFont val="Arial"/>
        <family val="2"/>
      </rPr>
      <t>r</t>
    </r>
    <r>
      <rPr>
        <sz val="14"/>
        <color rgb="FF010101"/>
        <rFont val="Arial"/>
        <family val="2"/>
      </rPr>
      <t xml:space="preserve">es dorsalgies, age &lt;= 17. score </t>
    </r>
    <r>
      <rPr>
        <sz val="14"/>
        <color rgb="FF1C1C1C"/>
        <rFont val="Arial"/>
        <family val="2"/>
      </rPr>
      <t>r</t>
    </r>
    <r>
      <rPr>
        <sz val="14"/>
        <color rgb="FF010101"/>
        <rFont val="Arial"/>
        <family val="2"/>
      </rPr>
      <t xml:space="preserve">r </t>
    </r>
    <r>
      <rPr>
        <i/>
        <sz val="14"/>
        <color rgb="FF1C1C1C"/>
        <rFont val="Arial"/>
        <family val="2"/>
      </rPr>
      <t>&gt;</t>
    </r>
    <r>
      <rPr>
        <i/>
        <sz val="14"/>
        <color rgb="FF010101"/>
        <rFont val="Arial"/>
        <family val="2"/>
      </rPr>
      <t xml:space="preserve">=  </t>
    </r>
    <r>
      <rPr>
        <sz val="14"/>
        <color rgb="FF010101"/>
        <rFont val="Arial"/>
        <family val="2"/>
      </rPr>
      <t xml:space="preserve">91 </t>
    </r>
    <r>
      <rPr>
        <sz val="14"/>
        <color rgb="FF1C1C1C"/>
        <rFont val="Arial"/>
        <family val="2"/>
      </rPr>
      <t xml:space="preserve">- </t>
    </r>
    <r>
      <rPr>
        <sz val="14"/>
        <color rgb="FF010101"/>
        <rFont val="Arial"/>
        <family val="2"/>
      </rPr>
      <t>niveau 2</t>
    </r>
  </si>
  <si>
    <r>
      <rPr>
        <sz val="14"/>
        <color rgb="FF010101"/>
        <rFont val="Arial"/>
        <family val="2"/>
      </rPr>
      <t>342.20</t>
    </r>
  </si>
  <si>
    <r>
      <rPr>
        <sz val="14"/>
        <color rgb="FF1C1C1C"/>
        <rFont val="Arial"/>
        <family val="2"/>
      </rPr>
      <t xml:space="preserve">9 </t>
    </r>
    <r>
      <rPr>
        <sz val="14"/>
        <color rgb="FF010101"/>
        <rFont val="Arial"/>
        <family val="2"/>
      </rPr>
      <t>923.6</t>
    </r>
    <r>
      <rPr>
        <sz val="14"/>
        <color rgb="FF1C1C1C"/>
        <rFont val="Arial"/>
        <family val="2"/>
      </rPr>
      <t>6</t>
    </r>
  </si>
  <si>
    <r>
      <rPr>
        <sz val="14"/>
        <color rgb="FF010101"/>
        <rFont val="Arial"/>
        <family val="2"/>
      </rPr>
      <t>0</t>
    </r>
    <r>
      <rPr>
        <sz val="14"/>
        <color rgb="FF1C1C1C"/>
        <rFont val="Arial"/>
        <family val="2"/>
      </rPr>
      <t>8</t>
    </r>
    <r>
      <rPr>
        <sz val="14"/>
        <color rgb="FF010101"/>
        <rFont val="Arial"/>
        <family val="2"/>
      </rPr>
      <t>76C</t>
    </r>
    <r>
      <rPr>
        <sz val="14"/>
        <color rgb="FF1C1C1C"/>
        <rFont val="Arial"/>
        <family val="2"/>
      </rPr>
      <t>O</t>
    </r>
  </si>
  <si>
    <r>
      <rPr>
        <sz val="14"/>
        <color rgb="FF010101"/>
        <rFont val="Arial"/>
        <family val="2"/>
      </rPr>
      <t xml:space="preserve">Scolioses </t>
    </r>
    <r>
      <rPr>
        <sz val="14"/>
        <color rgb="FF1C1C1C"/>
        <rFont val="Arial"/>
        <family val="2"/>
      </rPr>
      <t xml:space="preserve">, </t>
    </r>
    <r>
      <rPr>
        <sz val="14"/>
        <color rgb="FF010101"/>
        <rFont val="Arial"/>
        <family val="2"/>
      </rPr>
      <t>h</t>
    </r>
    <r>
      <rPr>
        <sz val="14"/>
        <color rgb="FF1C1C1C"/>
        <rFont val="Arial"/>
        <family val="2"/>
      </rPr>
      <t>e</t>
    </r>
    <r>
      <rPr>
        <sz val="14"/>
        <color rgb="FF010101"/>
        <rFont val="Arial"/>
        <family val="2"/>
      </rPr>
      <t>rnies discales et a</t>
    </r>
    <r>
      <rPr>
        <sz val="14"/>
        <color rgb="FF1C1C1C"/>
        <rFont val="Arial"/>
        <family val="2"/>
      </rPr>
      <t>u</t>
    </r>
    <r>
      <rPr>
        <sz val="14"/>
        <color rgb="FF010101"/>
        <rFont val="Arial"/>
        <family val="2"/>
      </rPr>
      <t xml:space="preserve">tres </t>
    </r>
    <r>
      <rPr>
        <sz val="14"/>
        <color rgb="FF1C1C1C"/>
        <rFont val="Arial"/>
        <family val="2"/>
      </rPr>
      <t>d</t>
    </r>
    <r>
      <rPr>
        <sz val="14"/>
        <color rgb="FF010101"/>
        <rFont val="Arial"/>
        <family val="2"/>
      </rPr>
      <t>orsalgies, age &gt;= 18 score phy &lt;= 8. score rr
&lt;=  90 - zéroJour</t>
    </r>
  </si>
  <si>
    <r>
      <rPr>
        <sz val="14"/>
        <color rgb="FF010101"/>
        <rFont val="Arial"/>
        <family val="2"/>
      </rPr>
      <t>114.33</t>
    </r>
  </si>
  <si>
    <r>
      <rPr>
        <sz val="14"/>
        <color rgb="FF010101"/>
        <rFont val="Arial"/>
        <family val="2"/>
      </rPr>
      <t>Scolioses, hernies discales et autres dorsalgies, age &gt;= 18 score phy &lt;= 8. score rr
&lt;</t>
    </r>
    <r>
      <rPr>
        <sz val="14"/>
        <color rgb="FF1C1C1C"/>
        <rFont val="Arial"/>
        <family val="2"/>
      </rPr>
      <t xml:space="preserve">= </t>
    </r>
    <r>
      <rPr>
        <sz val="14"/>
        <color rgb="FF010101"/>
        <rFont val="Arial"/>
        <family val="2"/>
      </rPr>
      <t>90 - niveau 1</t>
    </r>
  </si>
  <si>
    <r>
      <rPr>
        <sz val="14"/>
        <color rgb="FF010101"/>
        <rFont val="Arial"/>
        <family val="2"/>
      </rPr>
      <t>207.42</t>
    </r>
  </si>
  <si>
    <r>
      <rPr>
        <sz val="14"/>
        <color rgb="FF010101"/>
        <rFont val="Arial"/>
        <family val="2"/>
      </rPr>
      <t>3 111.3</t>
    </r>
    <r>
      <rPr>
        <sz val="14"/>
        <color rgb="FF1C1C1C"/>
        <rFont val="Arial"/>
        <family val="2"/>
      </rPr>
      <t>4</t>
    </r>
  </si>
  <si>
    <r>
      <rPr>
        <sz val="14"/>
        <color rgb="FF010101"/>
        <rFont val="Arial"/>
        <family val="2"/>
      </rPr>
      <t>0876C2</t>
    </r>
  </si>
  <si>
    <r>
      <rPr>
        <sz val="14"/>
        <color rgb="FF010101"/>
        <rFont val="Arial"/>
        <family val="2"/>
      </rPr>
      <t>Scciioses, hernies discales et a</t>
    </r>
    <r>
      <rPr>
        <sz val="14"/>
        <color rgb="FF1C1C1C"/>
        <rFont val="Arial"/>
        <family val="2"/>
      </rPr>
      <t>u</t>
    </r>
    <r>
      <rPr>
        <sz val="14"/>
        <color rgb="FF010101"/>
        <rFont val="Arial"/>
        <family val="2"/>
      </rPr>
      <t>tres dorsalgies</t>
    </r>
    <r>
      <rPr>
        <sz val="14"/>
        <color rgb="FF1C1C1C"/>
        <rFont val="Arial"/>
        <family val="2"/>
      </rPr>
      <t xml:space="preserve">, </t>
    </r>
    <r>
      <rPr>
        <sz val="14"/>
        <color rgb="FF010101"/>
        <rFont val="Arial"/>
        <family val="2"/>
      </rPr>
      <t xml:space="preserve">age </t>
    </r>
    <r>
      <rPr>
        <sz val="14"/>
        <color rgb="FF1C1C1C"/>
        <rFont val="Arial"/>
        <family val="2"/>
      </rPr>
      <t>&gt;</t>
    </r>
    <r>
      <rPr>
        <sz val="14"/>
        <color rgb="FF010101"/>
        <rFont val="Arial"/>
        <family val="2"/>
      </rPr>
      <t>= 18 score phy &lt;= 8. score rr
&lt;</t>
    </r>
    <r>
      <rPr>
        <sz val="14"/>
        <color rgb="FF1C1C1C"/>
        <rFont val="Arial"/>
        <family val="2"/>
      </rPr>
      <t xml:space="preserve">= </t>
    </r>
    <r>
      <rPr>
        <sz val="14"/>
        <color rgb="FF010101"/>
        <rFont val="Arial"/>
        <family val="2"/>
      </rPr>
      <t>90 - niveau 2</t>
    </r>
  </si>
  <si>
    <r>
      <rPr>
        <sz val="14"/>
        <color rgb="FF010101"/>
        <rFont val="Arial"/>
        <family val="2"/>
      </rPr>
      <t>222.92</t>
    </r>
  </si>
  <si>
    <r>
      <rPr>
        <sz val="14"/>
        <color rgb="FF010101"/>
        <rFont val="Arial"/>
        <family val="2"/>
      </rPr>
      <t>3 343.75</t>
    </r>
  </si>
  <si>
    <r>
      <rPr>
        <sz val="14"/>
        <color rgb="FF010101"/>
        <rFont val="Arial"/>
        <family val="2"/>
      </rPr>
      <t>0</t>
    </r>
    <r>
      <rPr>
        <sz val="14"/>
        <color rgb="FF1C1C1C"/>
        <rFont val="Arial"/>
        <family val="2"/>
      </rPr>
      <t xml:space="preserve">876 </t>
    </r>
    <r>
      <rPr>
        <sz val="14"/>
        <color rgb="FF010101"/>
        <rFont val="Arial"/>
        <family val="2"/>
      </rPr>
      <t>DO</t>
    </r>
  </si>
  <si>
    <r>
      <rPr>
        <sz val="14"/>
        <color rgb="FF010101"/>
        <rFont val="Arial"/>
        <family val="2"/>
      </rPr>
      <t>S</t>
    </r>
    <r>
      <rPr>
        <sz val="14"/>
        <color rgb="FF1C1C1C"/>
        <rFont val="Arial"/>
        <family val="2"/>
      </rPr>
      <t>c</t>
    </r>
    <r>
      <rPr>
        <sz val="14"/>
        <color rgb="FF010101"/>
        <rFont val="Arial"/>
        <family val="2"/>
      </rPr>
      <t>cii</t>
    </r>
    <r>
      <rPr>
        <sz val="14"/>
        <color rgb="FF1C1C1C"/>
        <rFont val="Arial"/>
        <family val="2"/>
      </rPr>
      <t>o</t>
    </r>
    <r>
      <rPr>
        <sz val="14"/>
        <color rgb="FF010101"/>
        <rFont val="Arial"/>
        <family val="2"/>
      </rPr>
      <t>ses</t>
    </r>
    <r>
      <rPr>
        <sz val="14"/>
        <color rgb="FF1C1C1C"/>
        <rFont val="Arial"/>
        <family val="2"/>
      </rPr>
      <t xml:space="preserve">, </t>
    </r>
    <r>
      <rPr>
        <sz val="14"/>
        <color rgb="FF010101"/>
        <rFont val="Arial"/>
        <family val="2"/>
      </rPr>
      <t xml:space="preserve">hernies </t>
    </r>
    <r>
      <rPr>
        <sz val="14"/>
        <color rgb="FF1C1C1C"/>
        <rFont val="Arial"/>
        <family val="2"/>
      </rPr>
      <t>d</t>
    </r>
    <r>
      <rPr>
        <sz val="14"/>
        <color rgb="FF010101"/>
        <rFont val="Arial"/>
        <family val="2"/>
      </rPr>
      <t>i</t>
    </r>
    <r>
      <rPr>
        <sz val="14"/>
        <color rgb="FF1C1C1C"/>
        <rFont val="Arial"/>
        <family val="2"/>
      </rPr>
      <t>sc</t>
    </r>
    <r>
      <rPr>
        <sz val="14"/>
        <color rgb="FF010101"/>
        <rFont val="Arial"/>
        <family val="2"/>
      </rPr>
      <t>ale</t>
    </r>
    <r>
      <rPr>
        <sz val="14"/>
        <color rgb="FF1C1C1C"/>
        <rFont val="Arial"/>
        <family val="2"/>
      </rPr>
      <t>s e</t>
    </r>
    <r>
      <rPr>
        <sz val="14"/>
        <color rgb="FF010101"/>
        <rFont val="Arial"/>
        <family val="2"/>
      </rPr>
      <t xml:space="preserve">t </t>
    </r>
    <r>
      <rPr>
        <sz val="14"/>
        <color rgb="FF1C1C1C"/>
        <rFont val="Arial"/>
        <family val="2"/>
      </rPr>
      <t>au</t>
    </r>
    <r>
      <rPr>
        <sz val="14"/>
        <color rgb="FF010101"/>
        <rFont val="Arial"/>
        <family val="2"/>
      </rPr>
      <t>tr</t>
    </r>
    <r>
      <rPr>
        <sz val="14"/>
        <color rgb="FF1C1C1C"/>
        <rFont val="Arial"/>
        <family val="2"/>
      </rPr>
      <t>e</t>
    </r>
    <r>
      <rPr>
        <sz val="14"/>
        <color rgb="FF010101"/>
        <rFont val="Arial"/>
        <family val="2"/>
      </rPr>
      <t xml:space="preserve">s </t>
    </r>
    <r>
      <rPr>
        <sz val="14"/>
        <color rgb="FF1C1C1C"/>
        <rFont val="Arial"/>
        <family val="2"/>
      </rPr>
      <t>dors</t>
    </r>
    <r>
      <rPr>
        <sz val="14"/>
        <color rgb="FF010101"/>
        <rFont val="Arial"/>
        <family val="2"/>
      </rPr>
      <t>al</t>
    </r>
    <r>
      <rPr>
        <sz val="14"/>
        <color rgb="FF1C1C1C"/>
        <rFont val="Arial"/>
        <family val="2"/>
      </rPr>
      <t>g</t>
    </r>
    <r>
      <rPr>
        <sz val="14"/>
        <color rgb="FF010101"/>
        <rFont val="Arial"/>
        <family val="2"/>
      </rPr>
      <t>ie</t>
    </r>
    <r>
      <rPr>
        <sz val="14"/>
        <color rgb="FF1C1C1C"/>
        <rFont val="Arial"/>
        <family val="2"/>
      </rPr>
      <t>s, ag</t>
    </r>
    <r>
      <rPr>
        <sz val="14"/>
        <color rgb="FF010101"/>
        <rFont val="Arial"/>
        <family val="2"/>
      </rPr>
      <t xml:space="preserve">e </t>
    </r>
    <r>
      <rPr>
        <sz val="14"/>
        <color rgb="FF1C1C1C"/>
        <rFont val="Arial"/>
        <family val="2"/>
      </rPr>
      <t>&gt;</t>
    </r>
    <r>
      <rPr>
        <sz val="14"/>
        <color rgb="FF010101"/>
        <rFont val="Arial"/>
        <family val="2"/>
      </rPr>
      <t>= 1</t>
    </r>
    <r>
      <rPr>
        <sz val="14"/>
        <color rgb="FF1C1C1C"/>
        <rFont val="Arial"/>
        <family val="2"/>
      </rPr>
      <t>8</t>
    </r>
    <r>
      <rPr>
        <sz val="14"/>
        <color rgb="FF010101"/>
        <rFont val="Arial"/>
        <family val="2"/>
      </rPr>
      <t xml:space="preserve">.
</t>
    </r>
    <r>
      <rPr>
        <sz val="14"/>
        <color rgb="FF1C1C1C"/>
        <rFont val="Arial"/>
        <family val="2"/>
      </rPr>
      <t>sco</t>
    </r>
    <r>
      <rPr>
        <sz val="14"/>
        <color rgb="FF010101"/>
        <rFont val="Arial"/>
        <family val="2"/>
      </rPr>
      <t>r</t>
    </r>
    <r>
      <rPr>
        <sz val="14"/>
        <color rgb="FF313131"/>
        <rFont val="Arial"/>
        <family val="2"/>
      </rPr>
      <t xml:space="preserve">e </t>
    </r>
    <r>
      <rPr>
        <sz val="14"/>
        <color rgb="FF010101"/>
        <rFont val="Arial"/>
        <family val="2"/>
      </rPr>
      <t>ph</t>
    </r>
    <r>
      <rPr>
        <sz val="14"/>
        <color rgb="FF1C1C1C"/>
        <rFont val="Arial"/>
        <family val="2"/>
      </rPr>
      <t>y &lt;</t>
    </r>
    <r>
      <rPr>
        <sz val="14"/>
        <color rgb="FF010101"/>
        <rFont val="Arial"/>
        <family val="2"/>
      </rPr>
      <t xml:space="preserve">= </t>
    </r>
    <r>
      <rPr>
        <sz val="14"/>
        <color rgb="FF1C1C1C"/>
        <rFont val="Arial"/>
        <family val="2"/>
      </rPr>
      <t>8</t>
    </r>
    <r>
      <rPr>
        <sz val="14"/>
        <color rgb="FF010101"/>
        <rFont val="Arial"/>
        <family val="2"/>
      </rPr>
      <t xml:space="preserve">, </t>
    </r>
    <r>
      <rPr>
        <sz val="14"/>
        <color rgb="FF1C1C1C"/>
        <rFont val="Arial"/>
        <family val="2"/>
      </rPr>
      <t>sc</t>
    </r>
    <r>
      <rPr>
        <sz val="14"/>
        <color rgb="FF010101"/>
        <rFont val="Arial"/>
        <family val="2"/>
      </rPr>
      <t>or</t>
    </r>
    <r>
      <rPr>
        <sz val="14"/>
        <color rgb="FF1C1C1C"/>
        <rFont val="Arial"/>
        <family val="2"/>
      </rPr>
      <t xml:space="preserve">e </t>
    </r>
    <r>
      <rPr>
        <sz val="14"/>
        <color rgb="FF010101"/>
        <rFont val="Arial"/>
        <family val="2"/>
      </rPr>
      <t xml:space="preserve">rr
</t>
    </r>
    <r>
      <rPr>
        <sz val="14"/>
        <color rgb="FF313131"/>
        <rFont val="Arial"/>
        <family val="2"/>
      </rPr>
      <t xml:space="preserve">&gt; </t>
    </r>
    <r>
      <rPr>
        <sz val="14"/>
        <color rgb="FF010101"/>
        <rFont val="Arial"/>
        <family val="2"/>
      </rPr>
      <t xml:space="preserve">= </t>
    </r>
    <r>
      <rPr>
        <b/>
        <sz val="14"/>
        <color rgb="FF010101"/>
        <rFont val="Arial"/>
        <family val="2"/>
      </rPr>
      <t xml:space="preserve">91 </t>
    </r>
    <r>
      <rPr>
        <b/>
        <sz val="14"/>
        <color rgb="FF7E7E7E"/>
        <rFont val="Arial"/>
        <family val="2"/>
      </rPr>
      <t xml:space="preserve">- </t>
    </r>
    <r>
      <rPr>
        <b/>
        <sz val="14"/>
        <color rgb="FF1C1C1C"/>
        <rFont val="Arial"/>
        <family val="2"/>
      </rPr>
      <t>zé</t>
    </r>
    <r>
      <rPr>
        <b/>
        <sz val="14"/>
        <color rgb="FF010101"/>
        <rFont val="Arial"/>
        <family val="2"/>
      </rPr>
      <t>ro  j</t>
    </r>
    <r>
      <rPr>
        <b/>
        <sz val="14"/>
        <color rgb="FF1C1C1C"/>
        <rFont val="Arial"/>
        <family val="2"/>
      </rPr>
      <t xml:space="preserve">o </t>
    </r>
    <r>
      <rPr>
        <b/>
        <sz val="14"/>
        <color rgb="FF010101"/>
        <rFont val="Arial"/>
        <family val="2"/>
      </rPr>
      <t>ur</t>
    </r>
  </si>
  <si>
    <r>
      <rPr>
        <sz val="14"/>
        <color rgb="FF010101"/>
        <rFont val="Arial"/>
        <family val="2"/>
      </rPr>
      <t xml:space="preserve">1 </t>
    </r>
    <r>
      <rPr>
        <sz val="14"/>
        <color rgb="FF1C1C1C"/>
        <rFont val="Arial"/>
        <family val="2"/>
      </rPr>
      <t xml:space="preserve">62  </t>
    </r>
    <r>
      <rPr>
        <sz val="14"/>
        <color rgb="FF010101"/>
        <rFont val="Arial"/>
        <family val="2"/>
      </rPr>
      <t>94</t>
    </r>
  </si>
  <si>
    <r>
      <rPr>
        <sz val="14"/>
        <color rgb="FF1C1C1C"/>
        <rFont val="Arial"/>
        <family val="2"/>
      </rPr>
      <t xml:space="preserve">0876 </t>
    </r>
    <r>
      <rPr>
        <sz val="14"/>
        <color rgb="FF010101"/>
        <rFont val="Arial"/>
        <family val="2"/>
      </rPr>
      <t>01</t>
    </r>
  </si>
  <si>
    <r>
      <rPr>
        <sz val="14"/>
        <color rgb="FF1C1C1C"/>
        <rFont val="Arial"/>
        <family val="2"/>
      </rPr>
      <t>Sc</t>
    </r>
    <r>
      <rPr>
        <sz val="14"/>
        <color rgb="FF010101"/>
        <rFont val="Arial"/>
        <family val="2"/>
      </rPr>
      <t>oli</t>
    </r>
    <r>
      <rPr>
        <sz val="14"/>
        <color rgb="FF1C1C1C"/>
        <rFont val="Arial"/>
        <family val="2"/>
      </rPr>
      <t>os</t>
    </r>
    <r>
      <rPr>
        <sz val="14"/>
        <color rgb="FF010101"/>
        <rFont val="Arial"/>
        <family val="2"/>
      </rPr>
      <t>e</t>
    </r>
    <r>
      <rPr>
        <sz val="14"/>
        <color rgb="FF1C1C1C"/>
        <rFont val="Arial"/>
        <family val="2"/>
      </rPr>
      <t>s</t>
    </r>
    <r>
      <rPr>
        <sz val="14"/>
        <color rgb="FF545454"/>
        <rFont val="Arial"/>
        <family val="2"/>
      </rPr>
      <t xml:space="preserve">, </t>
    </r>
    <r>
      <rPr>
        <sz val="14"/>
        <color rgb="FF010101"/>
        <rFont val="Arial"/>
        <family val="2"/>
      </rPr>
      <t>h</t>
    </r>
    <r>
      <rPr>
        <sz val="14"/>
        <color rgb="FF1C1C1C"/>
        <rFont val="Arial"/>
        <family val="2"/>
      </rPr>
      <t>e</t>
    </r>
    <r>
      <rPr>
        <sz val="14"/>
        <color rgb="FF010101"/>
        <rFont val="Arial"/>
        <family val="2"/>
      </rPr>
      <t>rnie</t>
    </r>
    <r>
      <rPr>
        <sz val="14"/>
        <color rgb="FF1C1C1C"/>
        <rFont val="Arial"/>
        <family val="2"/>
      </rPr>
      <t>s d</t>
    </r>
    <r>
      <rPr>
        <sz val="14"/>
        <color rgb="FF010101"/>
        <rFont val="Arial"/>
        <family val="2"/>
      </rPr>
      <t>i</t>
    </r>
    <r>
      <rPr>
        <sz val="14"/>
        <color rgb="FF1C1C1C"/>
        <rFont val="Arial"/>
        <family val="2"/>
      </rPr>
      <t>sca</t>
    </r>
    <r>
      <rPr>
        <sz val="14"/>
        <color rgb="FF010101"/>
        <rFont val="Arial"/>
        <family val="2"/>
      </rPr>
      <t>le</t>
    </r>
    <r>
      <rPr>
        <sz val="14"/>
        <color rgb="FF1C1C1C"/>
        <rFont val="Arial"/>
        <family val="2"/>
      </rPr>
      <t>s e</t>
    </r>
    <r>
      <rPr>
        <sz val="14"/>
        <color rgb="FF010101"/>
        <rFont val="Arial"/>
        <family val="2"/>
      </rPr>
      <t xml:space="preserve">t </t>
    </r>
    <r>
      <rPr>
        <sz val="14"/>
        <color rgb="FF1C1C1C"/>
        <rFont val="Arial"/>
        <family val="2"/>
      </rPr>
      <t>a</t>
    </r>
    <r>
      <rPr>
        <sz val="14"/>
        <color rgb="FF010101"/>
        <rFont val="Arial"/>
        <family val="2"/>
      </rPr>
      <t>utre</t>
    </r>
    <r>
      <rPr>
        <sz val="14"/>
        <color rgb="FF1C1C1C"/>
        <rFont val="Arial"/>
        <family val="2"/>
      </rPr>
      <t xml:space="preserve">s </t>
    </r>
    <r>
      <rPr>
        <sz val="14"/>
        <color rgb="FF010101"/>
        <rFont val="Arial"/>
        <family val="2"/>
      </rPr>
      <t>d</t>
    </r>
    <r>
      <rPr>
        <sz val="14"/>
        <color rgb="FF1C1C1C"/>
        <rFont val="Arial"/>
        <family val="2"/>
      </rPr>
      <t>ors</t>
    </r>
    <r>
      <rPr>
        <sz val="14"/>
        <color rgb="FF010101"/>
        <rFont val="Arial"/>
        <family val="2"/>
      </rPr>
      <t>al</t>
    </r>
    <r>
      <rPr>
        <sz val="14"/>
        <color rgb="FF1C1C1C"/>
        <rFont val="Arial"/>
        <family val="2"/>
      </rPr>
      <t>g</t>
    </r>
    <r>
      <rPr>
        <sz val="14"/>
        <color rgb="FF010101"/>
        <rFont val="Arial"/>
        <family val="2"/>
      </rPr>
      <t xml:space="preserve">ies, </t>
    </r>
    <r>
      <rPr>
        <sz val="14"/>
        <color rgb="FF1C1C1C"/>
        <rFont val="Arial"/>
        <family val="2"/>
      </rPr>
      <t>a</t>
    </r>
    <r>
      <rPr>
        <sz val="14"/>
        <color rgb="FF010101"/>
        <rFont val="Arial"/>
        <family val="2"/>
      </rPr>
      <t xml:space="preserve">ge </t>
    </r>
    <r>
      <rPr>
        <sz val="14"/>
        <color rgb="FF444444"/>
        <rFont val="Arial"/>
        <family val="2"/>
      </rPr>
      <t>&gt;</t>
    </r>
    <r>
      <rPr>
        <sz val="14"/>
        <color rgb="FF010101"/>
        <rFont val="Arial"/>
        <family val="2"/>
      </rPr>
      <t>= 1</t>
    </r>
    <r>
      <rPr>
        <sz val="14"/>
        <color rgb="FF1C1C1C"/>
        <rFont val="Arial"/>
        <family val="2"/>
      </rPr>
      <t>8 sco</t>
    </r>
    <r>
      <rPr>
        <sz val="14"/>
        <color rgb="FF010101"/>
        <rFont val="Arial"/>
        <family val="2"/>
      </rPr>
      <t>r</t>
    </r>
    <r>
      <rPr>
        <sz val="14"/>
        <color rgb="FF313131"/>
        <rFont val="Arial"/>
        <family val="2"/>
      </rPr>
      <t xml:space="preserve">e </t>
    </r>
    <r>
      <rPr>
        <sz val="14"/>
        <color rgb="FF010101"/>
        <rFont val="Arial"/>
        <family val="2"/>
      </rPr>
      <t>ph</t>
    </r>
    <r>
      <rPr>
        <sz val="14"/>
        <color rgb="FF1C1C1C"/>
        <rFont val="Arial"/>
        <family val="2"/>
      </rPr>
      <t>y &lt;</t>
    </r>
    <r>
      <rPr>
        <sz val="14"/>
        <color rgb="FF010101"/>
        <rFont val="Arial"/>
        <family val="2"/>
      </rPr>
      <t xml:space="preserve">= </t>
    </r>
    <r>
      <rPr>
        <sz val="14"/>
        <color rgb="FF1C1C1C"/>
        <rFont val="Arial"/>
        <family val="2"/>
      </rPr>
      <t>8</t>
    </r>
    <r>
      <rPr>
        <sz val="14"/>
        <color rgb="FF010101"/>
        <rFont val="Arial"/>
        <family val="2"/>
      </rPr>
      <t xml:space="preserve">. </t>
    </r>
    <r>
      <rPr>
        <sz val="14"/>
        <color rgb="FF313131"/>
        <rFont val="Arial"/>
        <family val="2"/>
      </rPr>
      <t>sc</t>
    </r>
    <r>
      <rPr>
        <sz val="14"/>
        <color rgb="FF010101"/>
        <rFont val="Arial"/>
        <family val="2"/>
      </rPr>
      <t>or</t>
    </r>
    <r>
      <rPr>
        <sz val="14"/>
        <color rgb="FF1C1C1C"/>
        <rFont val="Arial"/>
        <family val="2"/>
      </rPr>
      <t xml:space="preserve">e </t>
    </r>
    <r>
      <rPr>
        <sz val="14"/>
        <color rgb="FF010101"/>
        <rFont val="Arial"/>
        <family val="2"/>
      </rPr>
      <t xml:space="preserve">rr
</t>
    </r>
    <r>
      <rPr>
        <sz val="14"/>
        <color rgb="FF313131"/>
        <rFont val="Arial"/>
        <family val="2"/>
      </rPr>
      <t>&gt;</t>
    </r>
    <r>
      <rPr>
        <sz val="14"/>
        <color rgb="FF010101"/>
        <rFont val="Arial"/>
        <family val="2"/>
      </rPr>
      <t xml:space="preserve">= 91 </t>
    </r>
    <r>
      <rPr>
        <sz val="14"/>
        <color rgb="FF7E7E7E"/>
        <rFont val="Arial"/>
        <family val="2"/>
      </rPr>
      <t xml:space="preserve">- </t>
    </r>
    <r>
      <rPr>
        <sz val="14"/>
        <color rgb="FF010101"/>
        <rFont val="Arial"/>
        <family val="2"/>
      </rPr>
      <t>n</t>
    </r>
    <r>
      <rPr>
        <sz val="14"/>
        <color rgb="FF1C1C1C"/>
        <rFont val="Arial"/>
        <family val="2"/>
      </rPr>
      <t>i</t>
    </r>
    <r>
      <rPr>
        <sz val="14"/>
        <color rgb="FF010101"/>
        <rFont val="Arial"/>
        <family val="2"/>
      </rPr>
      <t>ve</t>
    </r>
    <r>
      <rPr>
        <sz val="14"/>
        <color rgb="FF1C1C1C"/>
        <rFont val="Arial"/>
        <family val="2"/>
      </rPr>
      <t>a</t>
    </r>
    <r>
      <rPr>
        <sz val="14"/>
        <color rgb="FF010101"/>
        <rFont val="Arial"/>
        <family val="2"/>
      </rPr>
      <t>u 1</t>
    </r>
  </si>
  <si>
    <r>
      <rPr>
        <sz val="14"/>
        <color rgb="FF1C1C1C"/>
        <rFont val="Arial"/>
        <family val="2"/>
      </rPr>
      <t>2</t>
    </r>
    <r>
      <rPr>
        <sz val="14"/>
        <color rgb="FF010101"/>
        <rFont val="Arial"/>
        <family val="2"/>
      </rPr>
      <t>5</t>
    </r>
    <r>
      <rPr>
        <sz val="14"/>
        <color rgb="FF1C1C1C"/>
        <rFont val="Arial"/>
        <family val="2"/>
      </rPr>
      <t xml:space="preserve">0 </t>
    </r>
    <r>
      <rPr>
        <sz val="14"/>
        <color rgb="FF646464"/>
        <rFont val="Arial"/>
        <family val="2"/>
      </rPr>
      <t>,</t>
    </r>
    <r>
      <rPr>
        <sz val="14"/>
        <color rgb="FF1C1C1C"/>
        <rFont val="Arial"/>
        <family val="2"/>
      </rPr>
      <t>6</t>
    </r>
    <r>
      <rPr>
        <sz val="14"/>
        <color rgb="FF010101"/>
        <rFont val="Arial"/>
        <family val="2"/>
      </rPr>
      <t>0</t>
    </r>
  </si>
  <si>
    <r>
      <rPr>
        <sz val="14"/>
        <color rgb="FF1C1C1C"/>
        <rFont val="Arial"/>
        <family val="2"/>
      </rPr>
      <t>2</t>
    </r>
    <r>
      <rPr>
        <sz val="14"/>
        <color rgb="FF010101"/>
        <rFont val="Arial"/>
        <family val="2"/>
      </rPr>
      <t>50 6</t>
    </r>
    <r>
      <rPr>
        <sz val="14"/>
        <color rgb="FF1C1C1C"/>
        <rFont val="Arial"/>
        <family val="2"/>
      </rPr>
      <t>0</t>
    </r>
  </si>
  <si>
    <r>
      <rPr>
        <sz val="14"/>
        <color rgb="FF1C1C1C"/>
        <rFont val="Arial"/>
        <family val="2"/>
      </rPr>
      <t>3 7</t>
    </r>
    <r>
      <rPr>
        <sz val="14"/>
        <color rgb="FF010101"/>
        <rFont val="Arial"/>
        <family val="2"/>
      </rPr>
      <t>5</t>
    </r>
    <r>
      <rPr>
        <sz val="14"/>
        <color rgb="FF1C1C1C"/>
        <rFont val="Arial"/>
        <family val="2"/>
      </rPr>
      <t xml:space="preserve">9 </t>
    </r>
    <r>
      <rPr>
        <sz val="14"/>
        <color rgb="FF010101"/>
        <rFont val="Arial"/>
        <family val="2"/>
      </rPr>
      <t>04</t>
    </r>
  </si>
  <si>
    <r>
      <rPr>
        <sz val="14"/>
        <color rgb="FF010101"/>
        <rFont val="Arial"/>
        <family val="2"/>
      </rPr>
      <t>1</t>
    </r>
    <r>
      <rPr>
        <sz val="14"/>
        <color rgb="FF1C1C1C"/>
        <rFont val="Arial"/>
        <family val="2"/>
      </rPr>
      <t>5D</t>
    </r>
    <r>
      <rPr>
        <sz val="14"/>
        <color rgb="FF646464"/>
        <rFont val="Arial"/>
        <family val="2"/>
      </rPr>
      <t>,</t>
    </r>
    <r>
      <rPr>
        <sz val="14"/>
        <color rgb="FF1C1C1C"/>
        <rFont val="Arial"/>
        <family val="2"/>
      </rPr>
      <t>36</t>
    </r>
  </si>
  <si>
    <r>
      <rPr>
        <sz val="14"/>
        <color rgb="FF010101"/>
        <rFont val="Arial"/>
        <family val="2"/>
      </rPr>
      <t>0</t>
    </r>
    <r>
      <rPr>
        <sz val="14"/>
        <color rgb="FF1C1C1C"/>
        <rFont val="Arial"/>
        <family val="2"/>
      </rPr>
      <t xml:space="preserve">876 </t>
    </r>
    <r>
      <rPr>
        <sz val="14"/>
        <color rgb="FF010101"/>
        <rFont val="Arial"/>
        <family val="2"/>
      </rPr>
      <t>D</t>
    </r>
    <r>
      <rPr>
        <sz val="14"/>
        <color rgb="FF1C1C1C"/>
        <rFont val="Arial"/>
        <family val="2"/>
      </rPr>
      <t>2</t>
    </r>
  </si>
  <si>
    <r>
      <rPr>
        <sz val="14"/>
        <color rgb="FF1C1C1C"/>
        <rFont val="Arial"/>
        <family val="2"/>
      </rPr>
      <t xml:space="preserve">Sc </t>
    </r>
    <r>
      <rPr>
        <sz val="14"/>
        <color rgb="FF010101"/>
        <rFont val="Arial"/>
        <family val="2"/>
      </rPr>
      <t>oli</t>
    </r>
    <r>
      <rPr>
        <sz val="14"/>
        <color rgb="FF1C1C1C"/>
        <rFont val="Arial"/>
        <family val="2"/>
      </rPr>
      <t>os</t>
    </r>
    <r>
      <rPr>
        <sz val="14"/>
        <color rgb="FF010101"/>
        <rFont val="Arial"/>
        <family val="2"/>
      </rPr>
      <t>e</t>
    </r>
    <r>
      <rPr>
        <sz val="14"/>
        <color rgb="FF1C1C1C"/>
        <rFont val="Arial"/>
        <family val="2"/>
      </rPr>
      <t>s</t>
    </r>
    <r>
      <rPr>
        <sz val="14"/>
        <color rgb="FF545454"/>
        <rFont val="Arial"/>
        <family val="2"/>
      </rPr>
      <t xml:space="preserve">, </t>
    </r>
    <r>
      <rPr>
        <sz val="14"/>
        <color rgb="FF010101"/>
        <rFont val="Arial"/>
        <family val="2"/>
      </rPr>
      <t>h</t>
    </r>
    <r>
      <rPr>
        <sz val="14"/>
        <color rgb="FF1C1C1C"/>
        <rFont val="Arial"/>
        <family val="2"/>
      </rPr>
      <t>e</t>
    </r>
    <r>
      <rPr>
        <sz val="14"/>
        <color rgb="FF010101"/>
        <rFont val="Arial"/>
        <family val="2"/>
      </rPr>
      <t>rnie</t>
    </r>
    <r>
      <rPr>
        <sz val="14"/>
        <color rgb="FF1C1C1C"/>
        <rFont val="Arial"/>
        <family val="2"/>
      </rPr>
      <t>s d</t>
    </r>
    <r>
      <rPr>
        <sz val="14"/>
        <color rgb="FF010101"/>
        <rFont val="Arial"/>
        <family val="2"/>
      </rPr>
      <t>i</t>
    </r>
    <r>
      <rPr>
        <sz val="14"/>
        <color rgb="FF1C1C1C"/>
        <rFont val="Arial"/>
        <family val="2"/>
      </rPr>
      <t>sca</t>
    </r>
    <r>
      <rPr>
        <sz val="14"/>
        <color rgb="FF010101"/>
        <rFont val="Arial"/>
        <family val="2"/>
      </rPr>
      <t>l</t>
    </r>
    <r>
      <rPr>
        <sz val="14"/>
        <color rgb="FF1C1C1C"/>
        <rFont val="Arial"/>
        <family val="2"/>
      </rPr>
      <t>es e</t>
    </r>
    <r>
      <rPr>
        <sz val="14"/>
        <color rgb="FF010101"/>
        <rFont val="Arial"/>
        <family val="2"/>
      </rPr>
      <t xml:space="preserve">t </t>
    </r>
    <r>
      <rPr>
        <sz val="14"/>
        <color rgb="FF1C1C1C"/>
        <rFont val="Arial"/>
        <family val="2"/>
      </rPr>
      <t>a</t>
    </r>
    <r>
      <rPr>
        <sz val="14"/>
        <color rgb="FF010101"/>
        <rFont val="Arial"/>
        <family val="2"/>
      </rPr>
      <t>utr</t>
    </r>
    <r>
      <rPr>
        <sz val="14"/>
        <color rgb="FF1C1C1C"/>
        <rFont val="Arial"/>
        <family val="2"/>
      </rPr>
      <t xml:space="preserve">es </t>
    </r>
    <r>
      <rPr>
        <sz val="14"/>
        <color rgb="FF010101"/>
        <rFont val="Arial"/>
        <family val="2"/>
      </rPr>
      <t>d</t>
    </r>
    <r>
      <rPr>
        <sz val="14"/>
        <color rgb="FF1C1C1C"/>
        <rFont val="Arial"/>
        <family val="2"/>
      </rPr>
      <t>ors</t>
    </r>
    <r>
      <rPr>
        <sz val="14"/>
        <color rgb="FF010101"/>
        <rFont val="Arial"/>
        <family val="2"/>
      </rPr>
      <t>al</t>
    </r>
    <r>
      <rPr>
        <sz val="14"/>
        <color rgb="FF1C1C1C"/>
        <rFont val="Arial"/>
        <family val="2"/>
      </rPr>
      <t>g</t>
    </r>
    <r>
      <rPr>
        <sz val="14"/>
        <color rgb="FF010101"/>
        <rFont val="Arial"/>
        <family val="2"/>
      </rPr>
      <t>i</t>
    </r>
    <r>
      <rPr>
        <sz val="14"/>
        <color rgb="FF1C1C1C"/>
        <rFont val="Arial"/>
        <family val="2"/>
      </rPr>
      <t>e</t>
    </r>
    <r>
      <rPr>
        <sz val="14"/>
        <color rgb="FF010101"/>
        <rFont val="Arial"/>
        <family val="2"/>
      </rPr>
      <t xml:space="preserve">s, </t>
    </r>
    <r>
      <rPr>
        <sz val="14"/>
        <color rgb="FF444444"/>
        <rFont val="Arial"/>
        <family val="2"/>
      </rPr>
      <t>a</t>
    </r>
    <r>
      <rPr>
        <sz val="14"/>
        <color rgb="FF010101"/>
        <rFont val="Arial"/>
        <family val="2"/>
      </rPr>
      <t>g</t>
    </r>
    <r>
      <rPr>
        <sz val="14"/>
        <color rgb="FF1C1C1C"/>
        <rFont val="Arial"/>
        <family val="2"/>
      </rPr>
      <t xml:space="preserve">e </t>
    </r>
    <r>
      <rPr>
        <sz val="14"/>
        <color rgb="FF444444"/>
        <rFont val="Arial"/>
        <family val="2"/>
      </rPr>
      <t>&gt;</t>
    </r>
    <r>
      <rPr>
        <sz val="14"/>
        <color rgb="FF010101"/>
        <rFont val="Arial"/>
        <family val="2"/>
      </rPr>
      <t>= 1</t>
    </r>
    <r>
      <rPr>
        <sz val="14"/>
        <color rgb="FF1C1C1C"/>
        <rFont val="Arial"/>
        <family val="2"/>
      </rPr>
      <t>8 sco</t>
    </r>
    <r>
      <rPr>
        <sz val="14"/>
        <color rgb="FF010101"/>
        <rFont val="Arial"/>
        <family val="2"/>
      </rPr>
      <t>r</t>
    </r>
    <r>
      <rPr>
        <sz val="14"/>
        <color rgb="FF1C1C1C"/>
        <rFont val="Arial"/>
        <family val="2"/>
      </rPr>
      <t xml:space="preserve">e </t>
    </r>
    <r>
      <rPr>
        <sz val="14"/>
        <color rgb="FF010101"/>
        <rFont val="Arial"/>
        <family val="2"/>
      </rPr>
      <t>ph</t>
    </r>
    <r>
      <rPr>
        <sz val="14"/>
        <color rgb="FF1C1C1C"/>
        <rFont val="Arial"/>
        <family val="2"/>
      </rPr>
      <t xml:space="preserve">y </t>
    </r>
    <r>
      <rPr>
        <sz val="14"/>
        <color rgb="FF313131"/>
        <rFont val="Arial"/>
        <family val="2"/>
      </rPr>
      <t>&lt;</t>
    </r>
    <r>
      <rPr>
        <sz val="14"/>
        <color rgb="FF010101"/>
        <rFont val="Arial"/>
        <family val="2"/>
      </rPr>
      <t xml:space="preserve">= </t>
    </r>
    <r>
      <rPr>
        <sz val="14"/>
        <color rgb="FF1C1C1C"/>
        <rFont val="Arial"/>
        <family val="2"/>
      </rPr>
      <t>8</t>
    </r>
    <r>
      <rPr>
        <sz val="14"/>
        <color rgb="FF010101"/>
        <rFont val="Arial"/>
        <family val="2"/>
      </rPr>
      <t xml:space="preserve">. </t>
    </r>
    <r>
      <rPr>
        <sz val="14"/>
        <color rgb="FF1C1C1C"/>
        <rFont val="Arial"/>
        <family val="2"/>
      </rPr>
      <t>sco</t>
    </r>
    <r>
      <rPr>
        <sz val="14"/>
        <color rgb="FF010101"/>
        <rFont val="Arial"/>
        <family val="2"/>
      </rPr>
      <t xml:space="preserve">re rr
</t>
    </r>
    <r>
      <rPr>
        <sz val="14"/>
        <color rgb="FF313131"/>
        <rFont val="Arial"/>
        <family val="2"/>
      </rPr>
      <t>&gt;</t>
    </r>
    <r>
      <rPr>
        <sz val="14"/>
        <color rgb="FF010101"/>
        <rFont val="Arial"/>
        <family val="2"/>
      </rPr>
      <t xml:space="preserve">= </t>
    </r>
    <r>
      <rPr>
        <sz val="14"/>
        <color rgb="FF1C1C1C"/>
        <rFont val="Arial"/>
        <family val="2"/>
      </rPr>
      <t>9</t>
    </r>
    <r>
      <rPr>
        <sz val="14"/>
        <color rgb="FF010101"/>
        <rFont val="Arial"/>
        <family val="2"/>
      </rPr>
      <t xml:space="preserve">1 </t>
    </r>
    <r>
      <rPr>
        <sz val="14"/>
        <color rgb="FF7E7E7E"/>
        <rFont val="Arial"/>
        <family val="2"/>
      </rPr>
      <t xml:space="preserve">- </t>
    </r>
    <r>
      <rPr>
        <sz val="14"/>
        <color rgb="FF010101"/>
        <rFont val="Arial"/>
        <family val="2"/>
      </rPr>
      <t>n</t>
    </r>
    <r>
      <rPr>
        <sz val="14"/>
        <color rgb="FF1C1C1C"/>
        <rFont val="Arial"/>
        <family val="2"/>
      </rPr>
      <t>iv</t>
    </r>
    <r>
      <rPr>
        <sz val="14"/>
        <color rgb="FF010101"/>
        <rFont val="Arial"/>
        <family val="2"/>
      </rPr>
      <t>e</t>
    </r>
    <r>
      <rPr>
        <sz val="14"/>
        <color rgb="FF1C1C1C"/>
        <rFont val="Arial"/>
        <family val="2"/>
      </rPr>
      <t>a</t>
    </r>
    <r>
      <rPr>
        <sz val="14"/>
        <color rgb="FF010101"/>
        <rFont val="Arial"/>
        <family val="2"/>
      </rPr>
      <t xml:space="preserve">u </t>
    </r>
    <r>
      <rPr>
        <sz val="14"/>
        <color rgb="FF1C1C1C"/>
        <rFont val="Arial"/>
        <family val="2"/>
      </rPr>
      <t>2</t>
    </r>
  </si>
  <si>
    <r>
      <rPr>
        <sz val="14"/>
        <color rgb="FF1C1C1C"/>
        <rFont val="Arial"/>
        <family val="2"/>
      </rPr>
      <t xml:space="preserve">289 </t>
    </r>
    <r>
      <rPr>
        <sz val="14"/>
        <color rgb="FF646464"/>
        <rFont val="Arial"/>
        <family val="2"/>
      </rPr>
      <t>,</t>
    </r>
    <r>
      <rPr>
        <sz val="14"/>
        <color rgb="FF010101"/>
        <rFont val="Arial"/>
        <family val="2"/>
      </rPr>
      <t>95</t>
    </r>
  </si>
  <si>
    <r>
      <rPr>
        <sz val="14"/>
        <color rgb="FF1C1C1C"/>
        <rFont val="Arial"/>
        <family val="2"/>
      </rPr>
      <t>28</t>
    </r>
    <r>
      <rPr>
        <sz val="14"/>
        <color rgb="FF010101"/>
        <rFont val="Arial"/>
        <family val="2"/>
      </rPr>
      <t>9 95</t>
    </r>
  </si>
  <si>
    <r>
      <rPr>
        <sz val="14"/>
        <color rgb="FF010101"/>
        <rFont val="Arial"/>
        <family val="2"/>
      </rPr>
      <t xml:space="preserve">4 </t>
    </r>
    <r>
      <rPr>
        <sz val="14"/>
        <color rgb="FF1C1C1C"/>
        <rFont val="Arial"/>
        <family val="2"/>
      </rPr>
      <t>3</t>
    </r>
    <r>
      <rPr>
        <sz val="14"/>
        <color rgb="FF010101"/>
        <rFont val="Arial"/>
        <family val="2"/>
      </rPr>
      <t xml:space="preserve">49 </t>
    </r>
    <r>
      <rPr>
        <sz val="14"/>
        <color rgb="FF1C1C1C"/>
        <rFont val="Arial"/>
        <family val="2"/>
      </rPr>
      <t>25</t>
    </r>
  </si>
  <si>
    <r>
      <rPr>
        <sz val="14"/>
        <color rgb="FF010101"/>
        <rFont val="Arial"/>
        <family val="2"/>
      </rPr>
      <t>0</t>
    </r>
    <r>
      <rPr>
        <sz val="14"/>
        <color rgb="FF313131"/>
        <rFont val="Arial"/>
        <family val="2"/>
      </rPr>
      <t xml:space="preserve">876 </t>
    </r>
    <r>
      <rPr>
        <sz val="14"/>
        <color rgb="FF010101"/>
        <rFont val="Arial"/>
        <family val="2"/>
      </rPr>
      <t>E</t>
    </r>
    <r>
      <rPr>
        <sz val="14"/>
        <color rgb="FF1C1C1C"/>
        <rFont val="Arial"/>
        <family val="2"/>
      </rPr>
      <t>D</t>
    </r>
  </si>
  <si>
    <r>
      <rPr>
        <b/>
        <sz val="14"/>
        <color rgb="FF1C1C1C"/>
        <rFont val="Arial"/>
        <family val="2"/>
      </rPr>
      <t>S c</t>
    </r>
    <r>
      <rPr>
        <b/>
        <sz val="14"/>
        <color rgb="FF010101"/>
        <rFont val="Arial"/>
        <family val="2"/>
      </rPr>
      <t>d i</t>
    </r>
    <r>
      <rPr>
        <b/>
        <sz val="14"/>
        <color rgb="FF1C1C1C"/>
        <rFont val="Arial"/>
        <family val="2"/>
      </rPr>
      <t>o</t>
    </r>
    <r>
      <rPr>
        <b/>
        <sz val="14"/>
        <color rgb="FF010101"/>
        <rFont val="Arial"/>
        <family val="2"/>
      </rPr>
      <t xml:space="preserve">se </t>
    </r>
    <r>
      <rPr>
        <b/>
        <sz val="14"/>
        <color rgb="FF1C1C1C"/>
        <rFont val="Arial"/>
        <family val="2"/>
      </rPr>
      <t>s</t>
    </r>
    <r>
      <rPr>
        <b/>
        <sz val="14"/>
        <color rgb="FF646464"/>
        <rFont val="Arial"/>
        <family val="2"/>
      </rPr>
      <t xml:space="preserve">, </t>
    </r>
    <r>
      <rPr>
        <b/>
        <sz val="14"/>
        <color rgb="FF010101"/>
        <rFont val="Arial"/>
        <family val="2"/>
      </rPr>
      <t>h</t>
    </r>
    <r>
      <rPr>
        <b/>
        <sz val="14"/>
        <color rgb="FF1C1C1C"/>
        <rFont val="Arial"/>
        <family val="2"/>
      </rPr>
      <t>e</t>
    </r>
    <r>
      <rPr>
        <b/>
        <sz val="14"/>
        <color rgb="FF010101"/>
        <rFont val="Arial"/>
        <family val="2"/>
      </rPr>
      <t xml:space="preserve">rnies </t>
    </r>
    <r>
      <rPr>
        <sz val="14"/>
        <color rgb="FF1C1C1C"/>
        <rFont val="Arial"/>
        <family val="2"/>
      </rPr>
      <t>d</t>
    </r>
    <r>
      <rPr>
        <sz val="14"/>
        <color rgb="FF010101"/>
        <rFont val="Arial"/>
        <family val="2"/>
      </rPr>
      <t>i</t>
    </r>
    <r>
      <rPr>
        <sz val="14"/>
        <color rgb="FF1C1C1C"/>
        <rFont val="Arial"/>
        <family val="2"/>
      </rPr>
      <t>sca</t>
    </r>
    <r>
      <rPr>
        <sz val="14"/>
        <color rgb="FF010101"/>
        <rFont val="Arial"/>
        <family val="2"/>
      </rPr>
      <t>l</t>
    </r>
    <r>
      <rPr>
        <sz val="14"/>
        <color rgb="FF1C1C1C"/>
        <rFont val="Arial"/>
        <family val="2"/>
      </rPr>
      <t>es e</t>
    </r>
    <r>
      <rPr>
        <sz val="14"/>
        <color rgb="FF010101"/>
        <rFont val="Arial"/>
        <family val="2"/>
      </rPr>
      <t>t autre</t>
    </r>
    <r>
      <rPr>
        <sz val="14"/>
        <color rgb="FF1C1C1C"/>
        <rFont val="Arial"/>
        <family val="2"/>
      </rPr>
      <t xml:space="preserve">s </t>
    </r>
    <r>
      <rPr>
        <sz val="14"/>
        <color rgb="FF010101"/>
        <rFont val="Arial"/>
        <family val="2"/>
      </rPr>
      <t>d</t>
    </r>
    <r>
      <rPr>
        <sz val="14"/>
        <color rgb="FF1C1C1C"/>
        <rFont val="Arial"/>
        <family val="2"/>
      </rPr>
      <t>ors</t>
    </r>
    <r>
      <rPr>
        <sz val="14"/>
        <color rgb="FF010101"/>
        <rFont val="Arial"/>
        <family val="2"/>
      </rPr>
      <t xml:space="preserve">algies, </t>
    </r>
    <r>
      <rPr>
        <sz val="14"/>
        <color rgb="FF1C1C1C"/>
        <rFont val="Arial"/>
        <family val="2"/>
      </rPr>
      <t>ag</t>
    </r>
    <r>
      <rPr>
        <sz val="14"/>
        <color rgb="FF010101"/>
        <rFont val="Arial"/>
        <family val="2"/>
      </rPr>
      <t xml:space="preserve">e </t>
    </r>
    <r>
      <rPr>
        <sz val="14"/>
        <color rgb="FF444444"/>
        <rFont val="Arial"/>
        <family val="2"/>
      </rPr>
      <t>&gt;</t>
    </r>
    <r>
      <rPr>
        <sz val="14"/>
        <color rgb="FF010101"/>
        <rFont val="Arial"/>
        <family val="2"/>
      </rPr>
      <t xml:space="preserve">= 18 </t>
    </r>
    <r>
      <rPr>
        <sz val="14"/>
        <color rgb="FF1C1C1C"/>
        <rFont val="Arial"/>
        <family val="2"/>
      </rPr>
      <t>sco</t>
    </r>
    <r>
      <rPr>
        <sz val="14"/>
        <color rgb="FF010101"/>
        <rFont val="Arial"/>
        <family val="2"/>
      </rPr>
      <t>r</t>
    </r>
    <r>
      <rPr>
        <sz val="14"/>
        <color rgb="FF1C1C1C"/>
        <rFont val="Arial"/>
        <family val="2"/>
      </rPr>
      <t xml:space="preserve">e </t>
    </r>
    <r>
      <rPr>
        <sz val="14"/>
        <color rgb="FF010101"/>
        <rFont val="Arial"/>
        <family val="2"/>
      </rPr>
      <t>ph</t>
    </r>
    <r>
      <rPr>
        <sz val="14"/>
        <color rgb="FF1C1C1C"/>
        <rFont val="Arial"/>
        <family val="2"/>
      </rPr>
      <t xml:space="preserve">y </t>
    </r>
    <r>
      <rPr>
        <sz val="14"/>
        <color rgb="FF010101"/>
        <rFont val="Arial"/>
        <family val="2"/>
      </rPr>
      <t>[</t>
    </r>
    <r>
      <rPr>
        <sz val="14"/>
        <color rgb="FF1C1C1C"/>
        <rFont val="Arial"/>
        <family val="2"/>
      </rPr>
      <t>9,</t>
    </r>
    <r>
      <rPr>
        <sz val="14"/>
        <color rgb="FF010101"/>
        <rFont val="Arial"/>
        <family val="2"/>
      </rPr>
      <t>1</t>
    </r>
    <r>
      <rPr>
        <sz val="14"/>
        <color rgb="FF1C1C1C"/>
        <rFont val="Arial"/>
        <family val="2"/>
      </rPr>
      <t>2</t>
    </r>
    <r>
      <rPr>
        <sz val="14"/>
        <color rgb="FF010101"/>
        <rFont val="Arial"/>
        <family val="2"/>
      </rPr>
      <t xml:space="preserve">). </t>
    </r>
    <r>
      <rPr>
        <sz val="14"/>
        <color rgb="FF1C1C1C"/>
        <rFont val="Arial"/>
        <family val="2"/>
      </rPr>
      <t>s</t>
    </r>
    <r>
      <rPr>
        <sz val="14"/>
        <color rgb="FF010101"/>
        <rFont val="Arial"/>
        <family val="2"/>
      </rPr>
      <t>c</t>
    </r>
    <r>
      <rPr>
        <sz val="14"/>
        <color rgb="FF1C1C1C"/>
        <rFont val="Arial"/>
        <family val="2"/>
      </rPr>
      <t>or</t>
    </r>
    <r>
      <rPr>
        <sz val="14"/>
        <color rgb="FF010101"/>
        <rFont val="Arial"/>
        <family val="2"/>
      </rPr>
      <t>e r</t>
    </r>
    <r>
      <rPr>
        <sz val="14"/>
        <color rgb="FF1C1C1C"/>
        <rFont val="Arial"/>
        <family val="2"/>
      </rPr>
      <t>r &lt;</t>
    </r>
    <r>
      <rPr>
        <sz val="14"/>
        <color rgb="FF010101"/>
        <rFont val="Arial"/>
        <family val="2"/>
      </rPr>
      <t>= 90 - 2</t>
    </r>
    <r>
      <rPr>
        <sz val="14"/>
        <color rgb="FF1C1C1C"/>
        <rFont val="Arial"/>
        <family val="2"/>
      </rPr>
      <t>é</t>
    </r>
    <r>
      <rPr>
        <sz val="14"/>
        <color rgb="FF010101"/>
        <rFont val="Arial"/>
        <family val="2"/>
      </rPr>
      <t>r</t>
    </r>
    <r>
      <rPr>
        <sz val="14"/>
        <color rgb="FF1C1C1C"/>
        <rFont val="Arial"/>
        <family val="2"/>
      </rPr>
      <t xml:space="preserve">o </t>
    </r>
    <r>
      <rPr>
        <sz val="14"/>
        <color rgb="FF010101"/>
        <rFont val="Arial"/>
        <family val="2"/>
      </rPr>
      <t>j</t>
    </r>
    <r>
      <rPr>
        <sz val="14"/>
        <color rgb="FF1C1C1C"/>
        <rFont val="Arial"/>
        <family val="2"/>
      </rPr>
      <t>o</t>
    </r>
    <r>
      <rPr>
        <sz val="14"/>
        <color rgb="FF010101"/>
        <rFont val="Arial"/>
        <family val="2"/>
      </rPr>
      <t>ur</t>
    </r>
  </si>
  <si>
    <r>
      <rPr>
        <sz val="14"/>
        <color rgb="FF010101"/>
        <rFont val="Arial"/>
        <family val="2"/>
      </rPr>
      <t>133  54</t>
    </r>
  </si>
  <si>
    <r>
      <rPr>
        <sz val="14"/>
        <color rgb="FF1C1C1C"/>
        <rFont val="Arial"/>
        <family val="2"/>
      </rPr>
      <t>S</t>
    </r>
    <r>
      <rPr>
        <sz val="14"/>
        <color rgb="FF010101"/>
        <rFont val="Arial"/>
        <family val="2"/>
      </rPr>
      <t>col</t>
    </r>
    <r>
      <rPr>
        <sz val="14"/>
        <color rgb="FF1C1C1C"/>
        <rFont val="Arial"/>
        <family val="2"/>
      </rPr>
      <t>i</t>
    </r>
    <r>
      <rPr>
        <sz val="14"/>
        <color rgb="FF010101"/>
        <rFont val="Arial"/>
        <family val="2"/>
      </rPr>
      <t>os</t>
    </r>
    <r>
      <rPr>
        <sz val="14"/>
        <color rgb="FF1C1C1C"/>
        <rFont val="Arial"/>
        <family val="2"/>
      </rPr>
      <t>es</t>
    </r>
    <r>
      <rPr>
        <sz val="14"/>
        <color rgb="FF646464"/>
        <rFont val="Arial"/>
        <family val="2"/>
      </rPr>
      <t xml:space="preserve">, </t>
    </r>
    <r>
      <rPr>
        <sz val="14"/>
        <color rgb="FF010101"/>
        <rFont val="Arial"/>
        <family val="2"/>
      </rPr>
      <t>h</t>
    </r>
    <r>
      <rPr>
        <sz val="14"/>
        <color rgb="FF1C1C1C"/>
        <rFont val="Arial"/>
        <family val="2"/>
      </rPr>
      <t>e</t>
    </r>
    <r>
      <rPr>
        <sz val="14"/>
        <color rgb="FF010101"/>
        <rFont val="Arial"/>
        <family val="2"/>
      </rPr>
      <t>rni</t>
    </r>
    <r>
      <rPr>
        <sz val="14"/>
        <color rgb="FF1C1C1C"/>
        <rFont val="Arial"/>
        <family val="2"/>
      </rPr>
      <t>es d</t>
    </r>
    <r>
      <rPr>
        <sz val="14"/>
        <color rgb="FF010101"/>
        <rFont val="Arial"/>
        <family val="2"/>
      </rPr>
      <t>i</t>
    </r>
    <r>
      <rPr>
        <sz val="14"/>
        <color rgb="FF1C1C1C"/>
        <rFont val="Arial"/>
        <family val="2"/>
      </rPr>
      <t>s</t>
    </r>
    <r>
      <rPr>
        <sz val="14"/>
        <color rgb="FF010101"/>
        <rFont val="Arial"/>
        <family val="2"/>
      </rPr>
      <t>cales et autres d</t>
    </r>
    <r>
      <rPr>
        <sz val="14"/>
        <color rgb="FF1C1C1C"/>
        <rFont val="Arial"/>
        <family val="2"/>
      </rPr>
      <t>orsa</t>
    </r>
    <r>
      <rPr>
        <sz val="14"/>
        <color rgb="FF010101"/>
        <rFont val="Arial"/>
        <family val="2"/>
      </rPr>
      <t>lgie</t>
    </r>
    <r>
      <rPr>
        <sz val="14"/>
        <color rgb="FF1C1C1C"/>
        <rFont val="Arial"/>
        <family val="2"/>
      </rPr>
      <t>s</t>
    </r>
    <r>
      <rPr>
        <sz val="14"/>
        <color rgb="FF010101"/>
        <rFont val="Arial"/>
        <family val="2"/>
      </rPr>
      <t xml:space="preserve">, </t>
    </r>
    <r>
      <rPr>
        <sz val="14"/>
        <color rgb="FF1C1C1C"/>
        <rFont val="Arial"/>
        <family val="2"/>
      </rPr>
      <t>ag</t>
    </r>
    <r>
      <rPr>
        <sz val="14"/>
        <color rgb="FF010101"/>
        <rFont val="Arial"/>
        <family val="2"/>
      </rPr>
      <t xml:space="preserve">e </t>
    </r>
    <r>
      <rPr>
        <sz val="14"/>
        <color rgb="FF1C1C1C"/>
        <rFont val="Arial"/>
        <family val="2"/>
      </rPr>
      <t>&gt;</t>
    </r>
    <r>
      <rPr>
        <sz val="14"/>
        <color rgb="FF010101"/>
        <rFont val="Arial"/>
        <family val="2"/>
      </rPr>
      <t>= 1</t>
    </r>
    <r>
      <rPr>
        <sz val="14"/>
        <color rgb="FF1C1C1C"/>
        <rFont val="Arial"/>
        <family val="2"/>
      </rPr>
      <t>8 sco</t>
    </r>
    <r>
      <rPr>
        <sz val="14"/>
        <color rgb="FF010101"/>
        <rFont val="Arial"/>
        <family val="2"/>
      </rPr>
      <t>r</t>
    </r>
    <r>
      <rPr>
        <sz val="14"/>
        <color rgb="FF1C1C1C"/>
        <rFont val="Arial"/>
        <family val="2"/>
      </rPr>
      <t xml:space="preserve">e </t>
    </r>
    <r>
      <rPr>
        <sz val="14"/>
        <color rgb="FF010101"/>
        <rFont val="Arial"/>
        <family val="2"/>
      </rPr>
      <t>ph</t>
    </r>
    <r>
      <rPr>
        <sz val="14"/>
        <color rgb="FF1C1C1C"/>
        <rFont val="Arial"/>
        <family val="2"/>
      </rPr>
      <t xml:space="preserve">y </t>
    </r>
    <r>
      <rPr>
        <sz val="14"/>
        <color rgb="FF010101"/>
        <rFont val="Arial"/>
        <family val="2"/>
      </rPr>
      <t>[</t>
    </r>
    <r>
      <rPr>
        <sz val="14"/>
        <color rgb="FF1C1C1C"/>
        <rFont val="Arial"/>
        <family val="2"/>
      </rPr>
      <t>9,</t>
    </r>
    <r>
      <rPr>
        <sz val="14"/>
        <color rgb="FF010101"/>
        <rFont val="Arial"/>
        <family val="2"/>
      </rPr>
      <t>1</t>
    </r>
    <r>
      <rPr>
        <sz val="14"/>
        <color rgb="FF1C1C1C"/>
        <rFont val="Arial"/>
        <family val="2"/>
      </rPr>
      <t>2</t>
    </r>
    <r>
      <rPr>
        <sz val="14"/>
        <color rgb="FF010101"/>
        <rFont val="Arial"/>
        <family val="2"/>
      </rPr>
      <t xml:space="preserve">]  </t>
    </r>
    <r>
      <rPr>
        <sz val="14"/>
        <color rgb="FF1C1C1C"/>
        <rFont val="Arial"/>
        <family val="2"/>
      </rPr>
      <t>s</t>
    </r>
    <r>
      <rPr>
        <sz val="14"/>
        <color rgb="FF010101"/>
        <rFont val="Arial"/>
        <family val="2"/>
      </rPr>
      <t>c</t>
    </r>
    <r>
      <rPr>
        <sz val="14"/>
        <color rgb="FF313131"/>
        <rFont val="Arial"/>
        <family val="2"/>
      </rPr>
      <t>or</t>
    </r>
    <r>
      <rPr>
        <sz val="14"/>
        <color rgb="FF010101"/>
        <rFont val="Arial"/>
        <family val="2"/>
      </rPr>
      <t xml:space="preserve">e rr </t>
    </r>
    <r>
      <rPr>
        <sz val="14"/>
        <color rgb="FF1C1C1C"/>
        <rFont val="Arial"/>
        <family val="2"/>
      </rPr>
      <t>&lt;</t>
    </r>
    <r>
      <rPr>
        <sz val="14"/>
        <color rgb="FF010101"/>
        <rFont val="Arial"/>
        <family val="2"/>
      </rPr>
      <t>= 90-  n</t>
    </r>
    <r>
      <rPr>
        <sz val="14"/>
        <color rgb="FF1C1C1C"/>
        <rFont val="Arial"/>
        <family val="2"/>
      </rPr>
      <t>ivea</t>
    </r>
    <r>
      <rPr>
        <sz val="14"/>
        <color rgb="FF010101"/>
        <rFont val="Arial"/>
        <family val="2"/>
      </rPr>
      <t>u 1</t>
    </r>
  </si>
  <si>
    <r>
      <rPr>
        <sz val="14"/>
        <color rgb="FF1C1C1C"/>
        <rFont val="Arial"/>
        <family val="2"/>
      </rPr>
      <t>2</t>
    </r>
    <r>
      <rPr>
        <sz val="14"/>
        <color rgb="FF010101"/>
        <rFont val="Arial"/>
        <family val="2"/>
      </rPr>
      <t>53.85</t>
    </r>
  </si>
  <si>
    <r>
      <rPr>
        <sz val="14"/>
        <color rgb="FF1C1C1C"/>
        <rFont val="Arial"/>
        <family val="2"/>
      </rPr>
      <t>3 80</t>
    </r>
    <r>
      <rPr>
        <sz val="14"/>
        <color rgb="FF010101"/>
        <rFont val="Arial"/>
        <family val="2"/>
      </rPr>
      <t>7.69</t>
    </r>
  </si>
  <si>
    <r>
      <rPr>
        <sz val="14"/>
        <color rgb="FF1C1C1C"/>
        <rFont val="Arial"/>
        <family val="2"/>
      </rPr>
      <t>Scolio</t>
    </r>
    <r>
      <rPr>
        <sz val="14"/>
        <color rgb="FF010101"/>
        <rFont val="Arial"/>
        <family val="2"/>
      </rPr>
      <t>s</t>
    </r>
    <r>
      <rPr>
        <sz val="14"/>
        <color rgb="FF1C1C1C"/>
        <rFont val="Arial"/>
        <family val="2"/>
      </rPr>
      <t>es</t>
    </r>
    <r>
      <rPr>
        <sz val="14"/>
        <color rgb="FF646464"/>
        <rFont val="Arial"/>
        <family val="2"/>
      </rPr>
      <t xml:space="preserve">, </t>
    </r>
    <r>
      <rPr>
        <sz val="14"/>
        <color rgb="FF010101"/>
        <rFont val="Arial"/>
        <family val="2"/>
      </rPr>
      <t>h</t>
    </r>
    <r>
      <rPr>
        <sz val="14"/>
        <color rgb="FF1C1C1C"/>
        <rFont val="Arial"/>
        <family val="2"/>
      </rPr>
      <t>e</t>
    </r>
    <r>
      <rPr>
        <sz val="14"/>
        <color rgb="FF010101"/>
        <rFont val="Arial"/>
        <family val="2"/>
      </rPr>
      <t>rni</t>
    </r>
    <r>
      <rPr>
        <sz val="14"/>
        <color rgb="FF1C1C1C"/>
        <rFont val="Arial"/>
        <family val="2"/>
      </rPr>
      <t>e</t>
    </r>
    <r>
      <rPr>
        <sz val="14"/>
        <color rgb="FF010101"/>
        <rFont val="Arial"/>
        <family val="2"/>
      </rPr>
      <t xml:space="preserve">s </t>
    </r>
    <r>
      <rPr>
        <sz val="14"/>
        <color rgb="FF1C1C1C"/>
        <rFont val="Arial"/>
        <family val="2"/>
      </rPr>
      <t>d</t>
    </r>
    <r>
      <rPr>
        <sz val="14"/>
        <color rgb="FF010101"/>
        <rFont val="Arial"/>
        <family val="2"/>
      </rPr>
      <t>i</t>
    </r>
    <r>
      <rPr>
        <sz val="14"/>
        <color rgb="FF1C1C1C"/>
        <rFont val="Arial"/>
        <family val="2"/>
      </rPr>
      <t>s</t>
    </r>
    <r>
      <rPr>
        <sz val="14"/>
        <color rgb="FF010101"/>
        <rFont val="Arial"/>
        <family val="2"/>
      </rPr>
      <t>cales et a</t>
    </r>
    <r>
      <rPr>
        <sz val="14"/>
        <color rgb="FF1C1C1C"/>
        <rFont val="Arial"/>
        <family val="2"/>
      </rPr>
      <t>u</t>
    </r>
    <r>
      <rPr>
        <sz val="14"/>
        <color rgb="FF010101"/>
        <rFont val="Arial"/>
        <family val="2"/>
      </rPr>
      <t xml:space="preserve">tres
</t>
    </r>
    <r>
      <rPr>
        <sz val="14"/>
        <color rgb="FF1C1C1C"/>
        <rFont val="Arial"/>
        <family val="2"/>
      </rPr>
      <t>do</t>
    </r>
    <r>
      <rPr>
        <sz val="14"/>
        <color rgb="FF010101"/>
        <rFont val="Arial"/>
        <family val="2"/>
      </rPr>
      <t>r</t>
    </r>
    <r>
      <rPr>
        <sz val="14"/>
        <color rgb="FF1C1C1C"/>
        <rFont val="Arial"/>
        <family val="2"/>
      </rPr>
      <t>sa</t>
    </r>
    <r>
      <rPr>
        <sz val="14"/>
        <color rgb="FF010101"/>
        <rFont val="Arial"/>
        <family val="2"/>
      </rPr>
      <t>lgie</t>
    </r>
    <r>
      <rPr>
        <sz val="14"/>
        <color rgb="FF1C1C1C"/>
        <rFont val="Arial"/>
        <family val="2"/>
      </rPr>
      <t>s, ag</t>
    </r>
    <r>
      <rPr>
        <sz val="14"/>
        <color rgb="FF010101"/>
        <rFont val="Arial"/>
        <family val="2"/>
      </rPr>
      <t xml:space="preserve">e </t>
    </r>
    <r>
      <rPr>
        <sz val="14"/>
        <color rgb="FF1C1C1C"/>
        <rFont val="Arial"/>
        <family val="2"/>
      </rPr>
      <t>&gt;</t>
    </r>
    <r>
      <rPr>
        <sz val="14"/>
        <color rgb="FF010101"/>
        <rFont val="Arial"/>
        <family val="2"/>
      </rPr>
      <t>= 1</t>
    </r>
    <r>
      <rPr>
        <sz val="14"/>
        <color rgb="FF1C1C1C"/>
        <rFont val="Arial"/>
        <family val="2"/>
      </rPr>
      <t>8</t>
    </r>
    <r>
      <rPr>
        <sz val="14"/>
        <color rgb="FF545454"/>
        <rFont val="Arial"/>
        <family val="2"/>
      </rPr>
      <t xml:space="preserve">.
</t>
    </r>
    <r>
      <rPr>
        <sz val="14"/>
        <color rgb="FF010101"/>
        <rFont val="Arial"/>
        <family val="2"/>
      </rPr>
      <t>s</t>
    </r>
    <r>
      <rPr>
        <sz val="14"/>
        <color rgb="FF1C1C1C"/>
        <rFont val="Arial"/>
        <family val="2"/>
      </rPr>
      <t>c</t>
    </r>
    <r>
      <rPr>
        <sz val="14"/>
        <color rgb="FF010101"/>
        <rFont val="Arial"/>
        <family val="2"/>
      </rPr>
      <t>or</t>
    </r>
    <r>
      <rPr>
        <sz val="14"/>
        <color rgb="FF1C1C1C"/>
        <rFont val="Arial"/>
        <family val="2"/>
      </rPr>
      <t xml:space="preserve">e </t>
    </r>
    <r>
      <rPr>
        <sz val="14"/>
        <color rgb="FF010101"/>
        <rFont val="Arial"/>
        <family val="2"/>
      </rPr>
      <t>ph</t>
    </r>
    <r>
      <rPr>
        <sz val="14"/>
        <color rgb="FF1C1C1C"/>
        <rFont val="Arial"/>
        <family val="2"/>
      </rPr>
      <t xml:space="preserve">y </t>
    </r>
    <r>
      <rPr>
        <sz val="14"/>
        <color rgb="FF010101"/>
        <rFont val="Arial"/>
        <family val="2"/>
      </rPr>
      <t>[</t>
    </r>
    <r>
      <rPr>
        <sz val="14"/>
        <color rgb="FF1C1C1C"/>
        <rFont val="Arial"/>
        <family val="2"/>
      </rPr>
      <t>9</t>
    </r>
    <r>
      <rPr>
        <sz val="14"/>
        <color rgb="FF010101"/>
        <rFont val="Arial"/>
        <family val="2"/>
      </rPr>
      <t>,</t>
    </r>
    <r>
      <rPr>
        <sz val="14"/>
        <color rgb="FF1C1C1C"/>
        <rFont val="Arial"/>
        <family val="2"/>
      </rPr>
      <t>12]   s</t>
    </r>
    <r>
      <rPr>
        <sz val="14"/>
        <color rgb="FF010101"/>
        <rFont val="Arial"/>
        <family val="2"/>
      </rPr>
      <t>c</t>
    </r>
    <r>
      <rPr>
        <sz val="14"/>
        <color rgb="FF313131"/>
        <rFont val="Arial"/>
        <family val="2"/>
      </rPr>
      <t>or</t>
    </r>
    <r>
      <rPr>
        <sz val="14"/>
        <color rgb="FF010101"/>
        <rFont val="Arial"/>
        <family val="2"/>
      </rPr>
      <t xml:space="preserve">e rr </t>
    </r>
    <r>
      <rPr>
        <sz val="14"/>
        <color rgb="FF1C1C1C"/>
        <rFont val="Arial"/>
        <family val="2"/>
      </rPr>
      <t>&lt;</t>
    </r>
    <r>
      <rPr>
        <sz val="14"/>
        <color rgb="FF010101"/>
        <rFont val="Arial"/>
        <family val="2"/>
      </rPr>
      <t>= 9</t>
    </r>
    <r>
      <rPr>
        <sz val="14"/>
        <color rgb="FF1C1C1C"/>
        <rFont val="Arial"/>
        <family val="2"/>
      </rPr>
      <t xml:space="preserve">0 </t>
    </r>
    <r>
      <rPr>
        <sz val="14"/>
        <color rgb="FF010101"/>
        <rFont val="Arial"/>
        <family val="2"/>
      </rPr>
      <t xml:space="preserve">-  </t>
    </r>
    <r>
      <rPr>
        <sz val="14"/>
        <color rgb="FF1C1C1C"/>
        <rFont val="Arial"/>
        <family val="2"/>
      </rPr>
      <t>n</t>
    </r>
    <r>
      <rPr>
        <sz val="14"/>
        <color rgb="FF010101"/>
        <rFont val="Arial"/>
        <family val="2"/>
      </rPr>
      <t>i</t>
    </r>
    <r>
      <rPr>
        <sz val="14"/>
        <color rgb="FF1C1C1C"/>
        <rFont val="Arial"/>
        <family val="2"/>
      </rPr>
      <t>ve</t>
    </r>
    <r>
      <rPr>
        <sz val="14"/>
        <color rgb="FF010101"/>
        <rFont val="Arial"/>
        <family val="2"/>
      </rPr>
      <t>au 2</t>
    </r>
  </si>
  <si>
    <r>
      <rPr>
        <sz val="14"/>
        <color rgb="FF010101"/>
        <rFont val="Arial"/>
        <family val="2"/>
      </rPr>
      <t>204.1</t>
    </r>
    <r>
      <rPr>
        <sz val="14"/>
        <color rgb="FF1C1C1C"/>
        <rFont val="Arial"/>
        <family val="2"/>
      </rPr>
      <t>0</t>
    </r>
  </si>
  <si>
    <r>
      <rPr>
        <sz val="14"/>
        <color rgb="FF1C1C1C"/>
        <rFont val="Arial"/>
        <family val="2"/>
      </rPr>
      <t xml:space="preserve">9 </t>
    </r>
    <r>
      <rPr>
        <sz val="14"/>
        <color rgb="FF010101"/>
        <rFont val="Arial"/>
        <family val="2"/>
      </rPr>
      <t>5</t>
    </r>
    <r>
      <rPr>
        <sz val="14"/>
        <color rgb="FF1C1C1C"/>
        <rFont val="Arial"/>
        <family val="2"/>
      </rPr>
      <t>22</t>
    </r>
    <r>
      <rPr>
        <sz val="14"/>
        <color rgb="FF010101"/>
        <rFont val="Arial"/>
        <family val="2"/>
      </rPr>
      <t>.51</t>
    </r>
  </si>
  <si>
    <r>
      <rPr>
        <sz val="14"/>
        <color rgb="FF1C1C1C"/>
        <rFont val="Arial"/>
        <family val="2"/>
      </rPr>
      <t xml:space="preserve">0876 </t>
    </r>
    <r>
      <rPr>
        <sz val="14"/>
        <color rgb="FF010101"/>
        <rFont val="Arial"/>
        <family val="2"/>
      </rPr>
      <t>F</t>
    </r>
    <r>
      <rPr>
        <sz val="14"/>
        <color rgb="FF1C1C1C"/>
        <rFont val="Arial"/>
        <family val="2"/>
      </rPr>
      <t>O</t>
    </r>
  </si>
  <si>
    <r>
      <rPr>
        <sz val="14"/>
        <color rgb="FF1C1C1C"/>
        <rFont val="Arial"/>
        <family val="2"/>
      </rPr>
      <t>Sc</t>
    </r>
    <r>
      <rPr>
        <sz val="14"/>
        <color rgb="FF010101"/>
        <rFont val="Arial"/>
        <family val="2"/>
      </rPr>
      <t>olio</t>
    </r>
    <r>
      <rPr>
        <sz val="14"/>
        <color rgb="FF1C1C1C"/>
        <rFont val="Arial"/>
        <family val="2"/>
      </rPr>
      <t xml:space="preserve">ses,  </t>
    </r>
    <r>
      <rPr>
        <sz val="14"/>
        <color rgb="FF010101"/>
        <rFont val="Arial"/>
        <family val="2"/>
      </rPr>
      <t>h</t>
    </r>
    <r>
      <rPr>
        <sz val="14"/>
        <color rgb="FF313131"/>
        <rFont val="Arial"/>
        <family val="2"/>
      </rPr>
      <t>e</t>
    </r>
    <r>
      <rPr>
        <sz val="14"/>
        <color rgb="FF010101"/>
        <rFont val="Arial"/>
        <family val="2"/>
      </rPr>
      <t>rni</t>
    </r>
    <r>
      <rPr>
        <sz val="14"/>
        <color rgb="FF1C1C1C"/>
        <rFont val="Arial"/>
        <family val="2"/>
      </rPr>
      <t>es d</t>
    </r>
    <r>
      <rPr>
        <sz val="14"/>
        <color rgb="FF010101"/>
        <rFont val="Arial"/>
        <family val="2"/>
      </rPr>
      <t>iscal</t>
    </r>
    <r>
      <rPr>
        <sz val="14"/>
        <color rgb="FF1C1C1C"/>
        <rFont val="Arial"/>
        <family val="2"/>
      </rPr>
      <t>e</t>
    </r>
    <r>
      <rPr>
        <sz val="14"/>
        <color rgb="FF010101"/>
        <rFont val="Arial"/>
        <family val="2"/>
      </rPr>
      <t>s et autres
d</t>
    </r>
    <r>
      <rPr>
        <sz val="14"/>
        <color rgb="FF1C1C1C"/>
        <rFont val="Arial"/>
        <family val="2"/>
      </rPr>
      <t>o</t>
    </r>
    <r>
      <rPr>
        <sz val="14"/>
        <color rgb="FF010101"/>
        <rFont val="Arial"/>
        <family val="2"/>
      </rPr>
      <t>r</t>
    </r>
    <r>
      <rPr>
        <sz val="14"/>
        <color rgb="FF1C1C1C"/>
        <rFont val="Arial"/>
        <family val="2"/>
      </rPr>
      <t>s</t>
    </r>
    <r>
      <rPr>
        <sz val="14"/>
        <color rgb="FF010101"/>
        <rFont val="Arial"/>
        <family val="2"/>
      </rPr>
      <t>al</t>
    </r>
    <r>
      <rPr>
        <sz val="14"/>
        <color rgb="FF1C1C1C"/>
        <rFont val="Arial"/>
        <family val="2"/>
      </rPr>
      <t>g</t>
    </r>
    <r>
      <rPr>
        <sz val="14"/>
        <color rgb="FF010101"/>
        <rFont val="Arial"/>
        <family val="2"/>
      </rPr>
      <t>i</t>
    </r>
    <r>
      <rPr>
        <sz val="14"/>
        <color rgb="FF313131"/>
        <rFont val="Arial"/>
        <family val="2"/>
      </rPr>
      <t>es</t>
    </r>
    <r>
      <rPr>
        <sz val="14"/>
        <color rgb="FF010101"/>
        <rFont val="Arial"/>
        <family val="2"/>
      </rPr>
      <t xml:space="preserve">, </t>
    </r>
    <r>
      <rPr>
        <sz val="14"/>
        <color rgb="FF1C1C1C"/>
        <rFont val="Arial"/>
        <family val="2"/>
      </rPr>
      <t>a</t>
    </r>
    <r>
      <rPr>
        <sz val="14"/>
        <color rgb="FF010101"/>
        <rFont val="Arial"/>
        <family val="2"/>
      </rPr>
      <t>g</t>
    </r>
    <r>
      <rPr>
        <sz val="14"/>
        <color rgb="FF313131"/>
        <rFont val="Arial"/>
        <family val="2"/>
      </rPr>
      <t xml:space="preserve">e </t>
    </r>
    <r>
      <rPr>
        <sz val="14"/>
        <color rgb="FF1C1C1C"/>
        <rFont val="Arial"/>
        <family val="2"/>
      </rPr>
      <t>&gt;</t>
    </r>
    <r>
      <rPr>
        <sz val="14"/>
        <color rgb="FF010101"/>
        <rFont val="Arial"/>
        <family val="2"/>
      </rPr>
      <t xml:space="preserve">= </t>
    </r>
    <r>
      <rPr>
        <sz val="14"/>
        <color rgb="FF1C1C1C"/>
        <rFont val="Arial"/>
        <family val="2"/>
      </rPr>
      <t xml:space="preserve">18 </t>
    </r>
    <r>
      <rPr>
        <sz val="14"/>
        <color rgb="FF010101"/>
        <rFont val="Arial"/>
        <family val="2"/>
      </rPr>
      <t>s</t>
    </r>
    <r>
      <rPr>
        <sz val="14"/>
        <color rgb="FF1C1C1C"/>
        <rFont val="Arial"/>
        <family val="2"/>
      </rPr>
      <t>c</t>
    </r>
    <r>
      <rPr>
        <sz val="14"/>
        <color rgb="FF010101"/>
        <rFont val="Arial"/>
        <family val="2"/>
      </rPr>
      <t>or</t>
    </r>
    <r>
      <rPr>
        <sz val="14"/>
        <color rgb="FF1C1C1C"/>
        <rFont val="Arial"/>
        <family val="2"/>
      </rPr>
      <t xml:space="preserve">e </t>
    </r>
    <r>
      <rPr>
        <sz val="14"/>
        <color rgb="FF010101"/>
        <rFont val="Arial"/>
        <family val="2"/>
      </rPr>
      <t>ph</t>
    </r>
    <r>
      <rPr>
        <sz val="14"/>
        <color rgb="FF1C1C1C"/>
        <rFont val="Arial"/>
        <family val="2"/>
      </rPr>
      <t xml:space="preserve">y </t>
    </r>
    <r>
      <rPr>
        <sz val="14"/>
        <color rgb="FF010101"/>
        <rFont val="Arial"/>
        <family val="2"/>
      </rPr>
      <t>[</t>
    </r>
    <r>
      <rPr>
        <sz val="14"/>
        <color rgb="FF1C1C1C"/>
        <rFont val="Arial"/>
        <family val="2"/>
      </rPr>
      <t>9</t>
    </r>
    <r>
      <rPr>
        <sz val="14"/>
        <color rgb="FF010101"/>
        <rFont val="Arial"/>
        <family val="2"/>
      </rPr>
      <t>,</t>
    </r>
    <r>
      <rPr>
        <sz val="14"/>
        <color rgb="FF1C1C1C"/>
        <rFont val="Arial"/>
        <family val="2"/>
      </rPr>
      <t>12</t>
    </r>
    <r>
      <rPr>
        <sz val="14"/>
        <color rgb="FF010101"/>
        <rFont val="Arial"/>
        <family val="2"/>
      </rPr>
      <t xml:space="preserve">]  </t>
    </r>
    <r>
      <rPr>
        <sz val="14"/>
        <color rgb="FF1C1C1C"/>
        <rFont val="Arial"/>
        <family val="2"/>
      </rPr>
      <t>s</t>
    </r>
    <r>
      <rPr>
        <sz val="14"/>
        <color rgb="FF010101"/>
        <rFont val="Arial"/>
        <family val="2"/>
      </rPr>
      <t>c</t>
    </r>
    <r>
      <rPr>
        <sz val="14"/>
        <color rgb="FF1C1C1C"/>
        <rFont val="Arial"/>
        <family val="2"/>
      </rPr>
      <t xml:space="preserve">ore </t>
    </r>
    <r>
      <rPr>
        <sz val="14"/>
        <color rgb="FF010101"/>
        <rFont val="Arial"/>
        <family val="2"/>
      </rPr>
      <t xml:space="preserve">rr  </t>
    </r>
    <r>
      <rPr>
        <sz val="14"/>
        <color rgb="FF1C1C1C"/>
        <rFont val="Arial"/>
        <family val="2"/>
      </rPr>
      <t xml:space="preserve">,, </t>
    </r>
    <r>
      <rPr>
        <sz val="14"/>
        <color rgb="FF010101"/>
        <rFont val="Arial"/>
        <family val="2"/>
      </rPr>
      <t xml:space="preserve">=  </t>
    </r>
    <r>
      <rPr>
        <sz val="14"/>
        <color rgb="FF1C1C1C"/>
        <rFont val="Arial"/>
        <family val="2"/>
      </rPr>
      <t xml:space="preserve">91  </t>
    </r>
    <r>
      <rPr>
        <sz val="14"/>
        <color rgb="FF010101"/>
        <rFont val="Arial"/>
        <family val="2"/>
      </rPr>
      <t xml:space="preserve">-  z </t>
    </r>
    <r>
      <rPr>
        <sz val="14"/>
        <color rgb="FF1C1C1C"/>
        <rFont val="Arial"/>
        <family val="2"/>
      </rPr>
      <t>é</t>
    </r>
    <r>
      <rPr>
        <sz val="14"/>
        <color rgb="FF010101"/>
        <rFont val="Arial"/>
        <family val="2"/>
      </rPr>
      <t>r</t>
    </r>
    <r>
      <rPr>
        <sz val="14"/>
        <color rgb="FF1C1C1C"/>
        <rFont val="Arial"/>
        <family val="2"/>
      </rPr>
      <t xml:space="preserve">o </t>
    </r>
    <r>
      <rPr>
        <sz val="14"/>
        <color rgb="FF010101"/>
        <rFont val="Arial"/>
        <family val="2"/>
      </rPr>
      <t>iour</t>
    </r>
  </si>
  <si>
    <r>
      <rPr>
        <sz val="14"/>
        <color rgb="FF1C1C1C"/>
        <rFont val="Arial"/>
        <family val="2"/>
      </rPr>
      <t>183</t>
    </r>
    <r>
      <rPr>
        <sz val="14"/>
        <color rgb="FF010101"/>
        <rFont val="Arial"/>
        <family val="2"/>
      </rPr>
      <t>.6</t>
    </r>
    <r>
      <rPr>
        <sz val="14"/>
        <color rgb="FF1C1C1C"/>
        <rFont val="Arial"/>
        <family val="2"/>
      </rPr>
      <t>7</t>
    </r>
  </si>
  <si>
    <r>
      <rPr>
        <sz val="14"/>
        <color rgb="FF1C1C1C"/>
        <rFont val="Arial"/>
        <family val="2"/>
      </rPr>
      <t xml:space="preserve">0876 </t>
    </r>
    <r>
      <rPr>
        <sz val="14"/>
        <color rgb="FF010101"/>
        <rFont val="Arial"/>
        <family val="2"/>
      </rPr>
      <t>F1</t>
    </r>
  </si>
  <si>
    <r>
      <rPr>
        <sz val="14"/>
        <color rgb="FF1C1C1C"/>
        <rFont val="Arial"/>
        <family val="2"/>
      </rPr>
      <t>Sc</t>
    </r>
    <r>
      <rPr>
        <sz val="14"/>
        <color rgb="FF010101"/>
        <rFont val="Arial"/>
        <family val="2"/>
      </rPr>
      <t>oli</t>
    </r>
    <r>
      <rPr>
        <sz val="14"/>
        <color rgb="FF1C1C1C"/>
        <rFont val="Arial"/>
        <family val="2"/>
      </rPr>
      <t>os</t>
    </r>
    <r>
      <rPr>
        <sz val="14"/>
        <color rgb="FF010101"/>
        <rFont val="Arial"/>
        <family val="2"/>
      </rPr>
      <t>e</t>
    </r>
    <r>
      <rPr>
        <sz val="14"/>
        <color rgb="FF1C1C1C"/>
        <rFont val="Arial"/>
        <family val="2"/>
      </rPr>
      <t xml:space="preserve">s, </t>
    </r>
    <r>
      <rPr>
        <sz val="14"/>
        <color rgb="FF010101"/>
        <rFont val="Arial"/>
        <family val="2"/>
      </rPr>
      <t>h</t>
    </r>
    <r>
      <rPr>
        <sz val="14"/>
        <color rgb="FF1C1C1C"/>
        <rFont val="Arial"/>
        <family val="2"/>
      </rPr>
      <t>e</t>
    </r>
    <r>
      <rPr>
        <sz val="14"/>
        <color rgb="FF010101"/>
        <rFont val="Arial"/>
        <family val="2"/>
      </rPr>
      <t>rni</t>
    </r>
    <r>
      <rPr>
        <sz val="14"/>
        <color rgb="FF1C1C1C"/>
        <rFont val="Arial"/>
        <family val="2"/>
      </rPr>
      <t>es d</t>
    </r>
    <r>
      <rPr>
        <sz val="14"/>
        <color rgb="FF010101"/>
        <rFont val="Arial"/>
        <family val="2"/>
      </rPr>
      <t>iscales  et autres
d</t>
    </r>
    <r>
      <rPr>
        <sz val="14"/>
        <color rgb="FF1C1C1C"/>
        <rFont val="Arial"/>
        <family val="2"/>
      </rPr>
      <t>o</t>
    </r>
    <r>
      <rPr>
        <sz val="14"/>
        <color rgb="FF010101"/>
        <rFont val="Arial"/>
        <family val="2"/>
      </rPr>
      <t>r</t>
    </r>
    <r>
      <rPr>
        <sz val="14"/>
        <color rgb="FF1C1C1C"/>
        <rFont val="Arial"/>
        <family val="2"/>
      </rPr>
      <t>s</t>
    </r>
    <r>
      <rPr>
        <sz val="14"/>
        <color rgb="FF010101"/>
        <rFont val="Arial"/>
        <family val="2"/>
      </rPr>
      <t>al</t>
    </r>
    <r>
      <rPr>
        <sz val="14"/>
        <color rgb="FF1C1C1C"/>
        <rFont val="Arial"/>
        <family val="2"/>
      </rPr>
      <t>g</t>
    </r>
    <r>
      <rPr>
        <sz val="14"/>
        <color rgb="FF010101"/>
        <rFont val="Arial"/>
        <family val="2"/>
      </rPr>
      <t>i</t>
    </r>
    <r>
      <rPr>
        <sz val="14"/>
        <color rgb="FF313131"/>
        <rFont val="Arial"/>
        <family val="2"/>
      </rPr>
      <t xml:space="preserve">es, </t>
    </r>
    <r>
      <rPr>
        <sz val="14"/>
        <color rgb="FF010101"/>
        <rFont val="Arial"/>
        <family val="2"/>
      </rPr>
      <t>a</t>
    </r>
    <r>
      <rPr>
        <sz val="14"/>
        <color rgb="FF1C1C1C"/>
        <rFont val="Arial"/>
        <family val="2"/>
      </rPr>
      <t>ge &gt;</t>
    </r>
    <r>
      <rPr>
        <sz val="14"/>
        <color rgb="FF010101"/>
        <rFont val="Arial"/>
        <family val="2"/>
      </rPr>
      <t xml:space="preserve">= </t>
    </r>
    <r>
      <rPr>
        <sz val="14"/>
        <color rgb="FF1C1C1C"/>
        <rFont val="Arial"/>
        <family val="2"/>
      </rPr>
      <t xml:space="preserve">18 </t>
    </r>
    <r>
      <rPr>
        <sz val="14"/>
        <color rgb="FF7E7E7E"/>
        <rFont val="Arial"/>
        <family val="2"/>
      </rPr>
      <t xml:space="preserve">. </t>
    </r>
    <r>
      <rPr>
        <sz val="14"/>
        <color rgb="FF010101"/>
        <rFont val="Arial"/>
        <family val="2"/>
      </rPr>
      <t>s</t>
    </r>
    <r>
      <rPr>
        <sz val="14"/>
        <color rgb="FF1C1C1C"/>
        <rFont val="Arial"/>
        <family val="2"/>
      </rPr>
      <t>co</t>
    </r>
    <r>
      <rPr>
        <sz val="14"/>
        <color rgb="FF010101"/>
        <rFont val="Arial"/>
        <family val="2"/>
      </rPr>
      <t>r</t>
    </r>
    <r>
      <rPr>
        <sz val="14"/>
        <color rgb="FF313131"/>
        <rFont val="Arial"/>
        <family val="2"/>
      </rPr>
      <t xml:space="preserve">e </t>
    </r>
    <r>
      <rPr>
        <sz val="14"/>
        <color rgb="FF010101"/>
        <rFont val="Arial"/>
        <family val="2"/>
      </rPr>
      <t>phy [</t>
    </r>
    <r>
      <rPr>
        <sz val="14"/>
        <color rgb="FF1C1C1C"/>
        <rFont val="Arial"/>
        <family val="2"/>
      </rPr>
      <t>9</t>
    </r>
    <r>
      <rPr>
        <sz val="14"/>
        <color rgb="FF010101"/>
        <rFont val="Arial"/>
        <family val="2"/>
      </rPr>
      <t>,1</t>
    </r>
    <r>
      <rPr>
        <sz val="14"/>
        <color rgb="FF1C1C1C"/>
        <rFont val="Arial"/>
        <family val="2"/>
      </rPr>
      <t>2</t>
    </r>
    <r>
      <rPr>
        <sz val="14"/>
        <color rgb="FF010101"/>
        <rFont val="Arial"/>
        <family val="2"/>
      </rPr>
      <t xml:space="preserve">]  </t>
    </r>
    <r>
      <rPr>
        <sz val="14"/>
        <color rgb="FF313131"/>
        <rFont val="Arial"/>
        <family val="2"/>
      </rPr>
      <t xml:space="preserve">score </t>
    </r>
    <r>
      <rPr>
        <sz val="14"/>
        <color rgb="FF010101"/>
        <rFont val="Arial"/>
        <family val="2"/>
      </rPr>
      <t>r</t>
    </r>
    <r>
      <rPr>
        <sz val="14"/>
        <color rgb="FF1C1C1C"/>
        <rFont val="Arial"/>
        <family val="2"/>
      </rPr>
      <t xml:space="preserve">r  </t>
    </r>
    <r>
      <rPr>
        <sz val="14"/>
        <color rgb="FF444444"/>
        <rFont val="Arial"/>
        <family val="2"/>
      </rPr>
      <t>&gt;</t>
    </r>
    <r>
      <rPr>
        <sz val="14"/>
        <color rgb="FF010101"/>
        <rFont val="Arial"/>
        <family val="2"/>
      </rPr>
      <t xml:space="preserve">=  91  -  </t>
    </r>
    <r>
      <rPr>
        <sz val="14"/>
        <color rgb="FF1C1C1C"/>
        <rFont val="Arial"/>
        <family val="2"/>
      </rPr>
      <t xml:space="preserve">n </t>
    </r>
    <r>
      <rPr>
        <sz val="14"/>
        <color rgb="FF010101"/>
        <rFont val="Arial"/>
        <family val="2"/>
      </rPr>
      <t>i</t>
    </r>
    <r>
      <rPr>
        <sz val="14"/>
        <color rgb="FF1C1C1C"/>
        <rFont val="Arial"/>
        <family val="2"/>
      </rPr>
      <t xml:space="preserve">ve </t>
    </r>
    <r>
      <rPr>
        <sz val="14"/>
        <color rgb="FF010101"/>
        <rFont val="Arial"/>
        <family val="2"/>
      </rPr>
      <t>au  1</t>
    </r>
  </si>
  <si>
    <r>
      <rPr>
        <sz val="14"/>
        <color rgb="FF1C1C1C"/>
        <rFont val="Arial"/>
        <family val="2"/>
      </rPr>
      <t xml:space="preserve">3 </t>
    </r>
    <r>
      <rPr>
        <sz val="14"/>
        <color rgb="FF010101"/>
        <rFont val="Arial"/>
        <family val="2"/>
      </rPr>
      <t>1</t>
    </r>
    <r>
      <rPr>
        <sz val="14"/>
        <color rgb="FF1C1C1C"/>
        <rFont val="Arial"/>
        <family val="2"/>
      </rPr>
      <t xml:space="preserve">0 </t>
    </r>
    <r>
      <rPr>
        <sz val="14"/>
        <color rgb="FF545454"/>
        <rFont val="Arial"/>
        <family val="2"/>
      </rPr>
      <t>,</t>
    </r>
    <r>
      <rPr>
        <sz val="14"/>
        <color rgb="FF1C1C1C"/>
        <rFont val="Arial"/>
        <family val="2"/>
      </rPr>
      <t xml:space="preserve">9 </t>
    </r>
    <r>
      <rPr>
        <sz val="14"/>
        <color rgb="FF010101"/>
        <rFont val="Arial"/>
        <family val="2"/>
      </rPr>
      <t>0</t>
    </r>
  </si>
  <si>
    <r>
      <rPr>
        <sz val="14"/>
        <color rgb="FF1C1C1C"/>
        <rFont val="Arial"/>
        <family val="2"/>
      </rPr>
      <t>3</t>
    </r>
    <r>
      <rPr>
        <sz val="14"/>
        <color rgb="FF010101"/>
        <rFont val="Arial"/>
        <family val="2"/>
      </rPr>
      <t xml:space="preserve">10.  </t>
    </r>
    <r>
      <rPr>
        <sz val="14"/>
        <color rgb="FF1C1C1C"/>
        <rFont val="Arial"/>
        <family val="2"/>
      </rPr>
      <t>90</t>
    </r>
  </si>
  <si>
    <r>
      <rPr>
        <sz val="14"/>
        <color rgb="FF010101"/>
        <rFont val="Arial"/>
        <family val="2"/>
      </rPr>
      <t xml:space="preserve">4  </t>
    </r>
    <r>
      <rPr>
        <sz val="14"/>
        <color rgb="FF1C1C1C"/>
        <rFont val="Arial"/>
        <family val="2"/>
      </rPr>
      <t xml:space="preserve">663 </t>
    </r>
    <r>
      <rPr>
        <sz val="14"/>
        <color rgb="FF010101"/>
        <rFont val="Arial"/>
        <family val="2"/>
      </rPr>
      <t xml:space="preserve">.5 </t>
    </r>
    <r>
      <rPr>
        <sz val="14"/>
        <color rgb="FF1C1C1C"/>
        <rFont val="Arial"/>
        <family val="2"/>
      </rPr>
      <t>4</t>
    </r>
  </si>
  <si>
    <r>
      <rPr>
        <sz val="14"/>
        <color rgb="FF010101"/>
        <rFont val="Arial"/>
        <family val="2"/>
      </rPr>
      <t>0876F2</t>
    </r>
  </si>
  <si>
    <r>
      <rPr>
        <sz val="14"/>
        <color rgb="FF010101"/>
        <rFont val="Arial"/>
        <family val="2"/>
      </rPr>
      <t>Scolioses</t>
    </r>
    <r>
      <rPr>
        <sz val="14"/>
        <color rgb="FF1C1C1C"/>
        <rFont val="Arial"/>
        <family val="2"/>
      </rPr>
      <t xml:space="preserve">, </t>
    </r>
    <r>
      <rPr>
        <sz val="14"/>
        <color rgb="FF010101"/>
        <rFont val="Arial"/>
        <family val="2"/>
      </rPr>
      <t>h</t>
    </r>
    <r>
      <rPr>
        <sz val="14"/>
        <color rgb="FF1C1C1C"/>
        <rFont val="Arial"/>
        <family val="2"/>
      </rPr>
      <t>e</t>
    </r>
    <r>
      <rPr>
        <sz val="14"/>
        <color rgb="FF010101"/>
        <rFont val="Arial"/>
        <family val="2"/>
      </rPr>
      <t>rnies discales et autres dorsalgies, age&gt;= 1</t>
    </r>
    <r>
      <rPr>
        <sz val="14"/>
        <color rgb="FF1C1C1C"/>
        <rFont val="Arial"/>
        <family val="2"/>
      </rPr>
      <t xml:space="preserve">8 </t>
    </r>
    <r>
      <rPr>
        <sz val="14"/>
        <color rgb="FF010101"/>
        <rFont val="Arial"/>
        <family val="2"/>
      </rPr>
      <t>score phy [9</t>
    </r>
    <r>
      <rPr>
        <sz val="14"/>
        <color rgb="FF1C1C1C"/>
        <rFont val="Arial"/>
        <family val="2"/>
      </rPr>
      <t>,</t>
    </r>
    <r>
      <rPr>
        <sz val="14"/>
        <color rgb="FF010101"/>
        <rFont val="Arial"/>
        <family val="2"/>
      </rPr>
      <t>12), sco</t>
    </r>
    <r>
      <rPr>
        <sz val="14"/>
        <color rgb="FF1C1C1C"/>
        <rFont val="Arial"/>
        <family val="2"/>
      </rPr>
      <t>r</t>
    </r>
    <r>
      <rPr>
        <sz val="14"/>
        <color rgb="FF010101"/>
        <rFont val="Arial"/>
        <family val="2"/>
      </rPr>
      <t xml:space="preserve">e rr &gt;= 91 - </t>
    </r>
    <r>
      <rPr>
        <sz val="14"/>
        <color rgb="FF1C1C1C"/>
        <rFont val="Arial"/>
        <family val="2"/>
      </rPr>
      <t>n</t>
    </r>
    <r>
      <rPr>
        <sz val="14"/>
        <color rgb="FF010101"/>
        <rFont val="Arial"/>
        <family val="2"/>
      </rPr>
      <t>iveau 2</t>
    </r>
  </si>
  <si>
    <r>
      <rPr>
        <sz val="14"/>
        <color rgb="FF010101"/>
        <rFont val="Arial"/>
        <family val="2"/>
      </rPr>
      <t>2 574 83</t>
    </r>
  </si>
  <si>
    <r>
      <rPr>
        <sz val="14"/>
        <color rgb="FF010101"/>
        <rFont val="Arial"/>
        <family val="2"/>
      </rPr>
      <t>149.19</t>
    </r>
  </si>
  <si>
    <r>
      <rPr>
        <sz val="14"/>
        <color rgb="FF010101"/>
        <rFont val="Arial"/>
        <family val="2"/>
      </rPr>
      <t>7 796.61</t>
    </r>
  </si>
  <si>
    <r>
      <rPr>
        <sz val="14"/>
        <color rgb="FF010101"/>
        <rFont val="Arial"/>
        <family val="2"/>
      </rPr>
      <t>199 91</t>
    </r>
  </si>
  <si>
    <r>
      <rPr>
        <sz val="14"/>
        <color rgb="FF010101"/>
        <rFont val="Arial"/>
        <family val="2"/>
      </rPr>
      <t>0876G1</t>
    </r>
  </si>
  <si>
    <r>
      <rPr>
        <sz val="14"/>
        <color rgb="FF010101"/>
        <rFont val="Arial"/>
        <family val="2"/>
      </rPr>
      <t>Scolioses</t>
    </r>
    <r>
      <rPr>
        <sz val="14"/>
        <color rgb="FF1C1C1C"/>
        <rFont val="Arial"/>
        <family val="2"/>
      </rPr>
      <t xml:space="preserve">, </t>
    </r>
    <r>
      <rPr>
        <sz val="14"/>
        <color rgb="FF010101"/>
        <rFont val="Arial"/>
        <family val="2"/>
      </rPr>
      <t>h</t>
    </r>
    <r>
      <rPr>
        <sz val="14"/>
        <color rgb="FF1C1C1C"/>
        <rFont val="Arial"/>
        <family val="2"/>
      </rPr>
      <t>e</t>
    </r>
    <r>
      <rPr>
        <sz val="14"/>
        <color rgb="FF010101"/>
        <rFont val="Arial"/>
        <family val="2"/>
      </rPr>
      <t>rnie</t>
    </r>
    <r>
      <rPr>
        <sz val="14"/>
        <color rgb="FF1C1C1C"/>
        <rFont val="Arial"/>
        <family val="2"/>
      </rPr>
      <t xml:space="preserve">s
</t>
    </r>
    <r>
      <rPr>
        <sz val="14"/>
        <color rgb="FF010101"/>
        <rFont val="Arial"/>
        <family val="2"/>
      </rPr>
      <t xml:space="preserve">discales et autres dorsalgies, age&gt;= 18 score phy :&gt;= 13. score rr &lt;= 90 - </t>
    </r>
    <r>
      <rPr>
        <sz val="14"/>
        <color rgb="FF1C1C1C"/>
        <rFont val="Arial"/>
        <family val="2"/>
      </rPr>
      <t>n</t>
    </r>
    <r>
      <rPr>
        <sz val="14"/>
        <color rgb="FF010101"/>
        <rFont val="Arial"/>
        <family val="2"/>
      </rPr>
      <t>iveau1</t>
    </r>
  </si>
  <si>
    <r>
      <rPr>
        <sz val="14"/>
        <color rgb="FF010101"/>
        <rFont val="Arial"/>
        <family val="2"/>
      </rPr>
      <t>184.98</t>
    </r>
  </si>
  <si>
    <r>
      <rPr>
        <sz val="14"/>
        <color rgb="FF010101"/>
        <rFont val="Arial"/>
        <family val="2"/>
      </rPr>
      <t>6 659.15</t>
    </r>
  </si>
  <si>
    <r>
      <rPr>
        <sz val="14"/>
        <color rgb="FF010101"/>
        <rFont val="Arial"/>
        <family val="2"/>
      </rPr>
      <t>0</t>
    </r>
    <r>
      <rPr>
        <sz val="14"/>
        <color rgb="FF1C1C1C"/>
        <rFont val="Arial"/>
        <family val="2"/>
      </rPr>
      <t>87</t>
    </r>
    <r>
      <rPr>
        <sz val="14"/>
        <color rgb="FF010101"/>
        <rFont val="Arial"/>
        <family val="2"/>
      </rPr>
      <t>6G2</t>
    </r>
  </si>
  <si>
    <r>
      <rPr>
        <sz val="14"/>
        <color rgb="FF010101"/>
        <rFont val="Arial"/>
        <family val="2"/>
      </rPr>
      <t>Scolioses</t>
    </r>
    <r>
      <rPr>
        <sz val="14"/>
        <color rgb="FF1C1C1C"/>
        <rFont val="Arial"/>
        <family val="2"/>
      </rPr>
      <t xml:space="preserve">, </t>
    </r>
    <r>
      <rPr>
        <sz val="14"/>
        <color rgb="FF010101"/>
        <rFont val="Arial"/>
        <family val="2"/>
      </rPr>
      <t>h</t>
    </r>
    <r>
      <rPr>
        <sz val="14"/>
        <color rgb="FF1C1C1C"/>
        <rFont val="Arial"/>
        <family val="2"/>
      </rPr>
      <t>e</t>
    </r>
    <r>
      <rPr>
        <sz val="14"/>
        <color rgb="FF010101"/>
        <rFont val="Arial"/>
        <family val="2"/>
      </rPr>
      <t xml:space="preserve">rnies
</t>
    </r>
    <r>
      <rPr>
        <sz val="14"/>
        <color rgb="FF1C1C1C"/>
        <rFont val="Arial"/>
        <family val="2"/>
      </rPr>
      <t>d</t>
    </r>
    <r>
      <rPr>
        <sz val="14"/>
        <color rgb="FF010101"/>
        <rFont val="Arial"/>
        <family val="2"/>
      </rPr>
      <t>iscales et aut</t>
    </r>
    <r>
      <rPr>
        <sz val="14"/>
        <color rgb="FF1C1C1C"/>
        <rFont val="Arial"/>
        <family val="2"/>
      </rPr>
      <t>r</t>
    </r>
    <r>
      <rPr>
        <sz val="14"/>
        <color rgb="FF010101"/>
        <rFont val="Arial"/>
        <family val="2"/>
      </rPr>
      <t xml:space="preserve">es dorsalgies, age &gt;= 18. score phy </t>
    </r>
    <r>
      <rPr>
        <sz val="14"/>
        <color rgb="FF1C1C1C"/>
        <rFont val="Arial"/>
        <family val="2"/>
      </rPr>
      <t>&gt;</t>
    </r>
    <r>
      <rPr>
        <sz val="14"/>
        <color rgb="FF010101"/>
        <rFont val="Arial"/>
        <family val="2"/>
      </rPr>
      <t xml:space="preserve">= 13. score rr &lt;= 90-  </t>
    </r>
    <r>
      <rPr>
        <sz val="14"/>
        <color rgb="FF1C1C1C"/>
        <rFont val="Arial"/>
        <family val="2"/>
      </rPr>
      <t>n</t>
    </r>
    <r>
      <rPr>
        <sz val="14"/>
        <color rgb="FF010101"/>
        <rFont val="Arial"/>
        <family val="2"/>
      </rPr>
      <t>iveau 2</t>
    </r>
  </si>
  <si>
    <r>
      <rPr>
        <sz val="14"/>
        <color rgb="FF010101"/>
        <rFont val="Arial"/>
        <family val="2"/>
      </rPr>
      <t>208.4</t>
    </r>
    <r>
      <rPr>
        <sz val="14"/>
        <color rgb="FF1C1C1C"/>
        <rFont val="Arial"/>
        <family val="2"/>
      </rPr>
      <t>8</t>
    </r>
  </si>
  <si>
    <r>
      <rPr>
        <sz val="14"/>
        <color rgb="FF010101"/>
        <rFont val="Arial"/>
        <family val="2"/>
      </rPr>
      <t>11 883.1</t>
    </r>
    <r>
      <rPr>
        <sz val="14"/>
        <color rgb="FF1C1C1C"/>
        <rFont val="Arial"/>
        <family val="2"/>
      </rPr>
      <t>7</t>
    </r>
  </si>
  <si>
    <r>
      <rPr>
        <sz val="14"/>
        <color rgb="FF010101"/>
        <rFont val="Arial"/>
        <family val="2"/>
      </rPr>
      <t>0</t>
    </r>
    <r>
      <rPr>
        <sz val="14"/>
        <color rgb="FF1C1C1C"/>
        <rFont val="Arial"/>
        <family val="2"/>
      </rPr>
      <t>8</t>
    </r>
    <r>
      <rPr>
        <sz val="14"/>
        <color rgb="FF010101"/>
        <rFont val="Arial"/>
        <family val="2"/>
      </rPr>
      <t>76H1</t>
    </r>
  </si>
  <si>
    <r>
      <rPr>
        <sz val="14"/>
        <color rgb="FF010101"/>
        <rFont val="Arial"/>
        <family val="2"/>
      </rPr>
      <t>Scolioses</t>
    </r>
    <r>
      <rPr>
        <sz val="14"/>
        <color rgb="FF1C1C1C"/>
        <rFont val="Arial"/>
        <family val="2"/>
      </rPr>
      <t xml:space="preserve">, </t>
    </r>
    <r>
      <rPr>
        <sz val="14"/>
        <color rgb="FF010101"/>
        <rFont val="Arial"/>
        <family val="2"/>
      </rPr>
      <t>h</t>
    </r>
    <r>
      <rPr>
        <sz val="14"/>
        <color rgb="FF1C1C1C"/>
        <rFont val="Arial"/>
        <family val="2"/>
      </rPr>
      <t>e</t>
    </r>
    <r>
      <rPr>
        <sz val="14"/>
        <color rgb="FF010101"/>
        <rFont val="Arial"/>
        <family val="2"/>
      </rPr>
      <t>rnies
discales et a</t>
    </r>
    <r>
      <rPr>
        <sz val="14"/>
        <color rgb="FF1C1C1C"/>
        <rFont val="Arial"/>
        <family val="2"/>
      </rPr>
      <t>u</t>
    </r>
    <r>
      <rPr>
        <sz val="14"/>
        <color rgb="FF010101"/>
        <rFont val="Arial"/>
        <family val="2"/>
      </rPr>
      <t xml:space="preserve">tres </t>
    </r>
    <r>
      <rPr>
        <sz val="14"/>
        <color rgb="FF1C1C1C"/>
        <rFont val="Arial"/>
        <family val="2"/>
      </rPr>
      <t>d</t>
    </r>
    <r>
      <rPr>
        <sz val="14"/>
        <color rgb="FF010101"/>
        <rFont val="Arial"/>
        <family val="2"/>
      </rPr>
      <t>orsalgies,age &gt;= 18 score phy &gt;= 13, score rr &gt;= 91 - niveau 1</t>
    </r>
  </si>
  <si>
    <r>
      <rPr>
        <sz val="14"/>
        <color rgb="FF010101"/>
        <rFont val="Arial"/>
        <family val="2"/>
      </rPr>
      <t>216.54</t>
    </r>
  </si>
  <si>
    <r>
      <rPr>
        <sz val="14"/>
        <color rgb="FF010101"/>
        <rFont val="Arial"/>
        <family val="2"/>
      </rPr>
      <t>10 826.</t>
    </r>
    <r>
      <rPr>
        <sz val="14"/>
        <color rgb="FF1C1C1C"/>
        <rFont val="Arial"/>
        <family val="2"/>
      </rPr>
      <t>8</t>
    </r>
    <r>
      <rPr>
        <sz val="14"/>
        <color rgb="FF010101"/>
        <rFont val="Arial"/>
        <family val="2"/>
      </rPr>
      <t>9</t>
    </r>
  </si>
  <si>
    <r>
      <rPr>
        <sz val="14"/>
        <color rgb="FF010101"/>
        <rFont val="Arial"/>
        <family val="2"/>
      </rPr>
      <t>0876H2</t>
    </r>
  </si>
  <si>
    <r>
      <rPr>
        <sz val="14"/>
        <color rgb="FF010101"/>
        <rFont val="Arial"/>
        <family val="2"/>
      </rPr>
      <t>Scolioses, hernies
discales et autres dorsalgies, age &gt;= 18 score phy &gt;= 13, score rr &gt;= 91 - niveau 2</t>
    </r>
  </si>
  <si>
    <r>
      <rPr>
        <sz val="14"/>
        <color rgb="FF010101"/>
        <rFont val="Arial"/>
        <family val="2"/>
      </rPr>
      <t>216.</t>
    </r>
    <r>
      <rPr>
        <sz val="14"/>
        <color rgb="FF1C1C1C"/>
        <rFont val="Arial"/>
        <family val="2"/>
      </rPr>
      <t>5</t>
    </r>
    <r>
      <rPr>
        <sz val="14"/>
        <color rgb="FF010101"/>
        <rFont val="Arial"/>
        <family val="2"/>
      </rPr>
      <t>5</t>
    </r>
  </si>
  <si>
    <r>
      <rPr>
        <sz val="14"/>
        <color rgb="FF010101"/>
        <rFont val="Arial"/>
        <family val="2"/>
      </rPr>
      <t>1</t>
    </r>
    <r>
      <rPr>
        <sz val="14"/>
        <color rgb="FF1C1C1C"/>
        <rFont val="Arial"/>
        <family val="2"/>
      </rPr>
      <t>0 8</t>
    </r>
    <r>
      <rPr>
        <sz val="14"/>
        <color rgb="FF010101"/>
        <rFont val="Arial"/>
        <family val="2"/>
      </rPr>
      <t>27.70</t>
    </r>
  </si>
  <si>
    <r>
      <rPr>
        <sz val="14"/>
        <color rgb="FF010101"/>
        <rFont val="Arial"/>
        <family val="2"/>
      </rPr>
      <t>08</t>
    </r>
    <r>
      <rPr>
        <sz val="14"/>
        <color rgb="FF1C1C1C"/>
        <rFont val="Arial"/>
        <family val="2"/>
      </rPr>
      <t>7</t>
    </r>
    <r>
      <rPr>
        <sz val="14"/>
        <color rgb="FF010101"/>
        <rFont val="Arial"/>
        <family val="2"/>
      </rPr>
      <t>7AO</t>
    </r>
  </si>
  <si>
    <r>
      <rPr>
        <sz val="14"/>
        <color rgb="FF010101"/>
        <rFont val="Arial"/>
        <family val="2"/>
      </rPr>
      <t xml:space="preserve">Arthropathies </t>
    </r>
    <r>
      <rPr>
        <sz val="14"/>
        <color rgb="FF1C1C1C"/>
        <rFont val="Arial"/>
        <family val="2"/>
      </rPr>
      <t>(</t>
    </r>
    <r>
      <rPr>
        <sz val="14"/>
        <color rgb="FF010101"/>
        <rFont val="Arial"/>
        <family val="2"/>
      </rPr>
      <t>à
l'exclusion des arthropathies infec</t>
    </r>
    <r>
      <rPr>
        <sz val="14"/>
        <color rgb="FF1C1C1C"/>
        <rFont val="Arial"/>
        <family val="2"/>
      </rPr>
      <t>t</t>
    </r>
    <r>
      <rPr>
        <sz val="14"/>
        <color rgb="FF010101"/>
        <rFont val="Arial"/>
        <family val="2"/>
      </rPr>
      <t xml:space="preserve">ieuses), score phy
&lt; </t>
    </r>
    <r>
      <rPr>
        <sz val="14"/>
        <color rgb="FF1C1C1C"/>
        <rFont val="Arial"/>
        <family val="2"/>
      </rPr>
      <t xml:space="preserve">= </t>
    </r>
    <r>
      <rPr>
        <sz val="14"/>
        <color rgb="FF010101"/>
        <rFont val="Arial"/>
        <family val="2"/>
      </rPr>
      <t xml:space="preserve">8 - zéro Jou </t>
    </r>
    <r>
      <rPr>
        <sz val="14"/>
        <color rgb="FF1C1C1C"/>
        <rFont val="Arial"/>
        <family val="2"/>
      </rPr>
      <t>r</t>
    </r>
  </si>
  <si>
    <r>
      <rPr>
        <sz val="14"/>
        <color rgb="FF010101"/>
        <rFont val="Arial"/>
        <family val="2"/>
      </rPr>
      <t>127.15</t>
    </r>
  </si>
  <si>
    <r>
      <rPr>
        <sz val="14"/>
        <color rgb="FF010101"/>
        <rFont val="Arial"/>
        <family val="2"/>
      </rPr>
      <t>0</t>
    </r>
    <r>
      <rPr>
        <sz val="14"/>
        <color rgb="FF1C1C1C"/>
        <rFont val="Arial"/>
        <family val="2"/>
      </rPr>
      <t>877A</t>
    </r>
    <r>
      <rPr>
        <sz val="14"/>
        <color rgb="FF010101"/>
        <rFont val="Arial"/>
        <family val="2"/>
      </rPr>
      <t>1</t>
    </r>
  </si>
  <si>
    <r>
      <rPr>
        <sz val="14"/>
        <color rgb="FF010101"/>
        <rFont val="Arial"/>
        <family val="2"/>
      </rPr>
      <t>Arthropat</t>
    </r>
    <r>
      <rPr>
        <sz val="14"/>
        <color rgb="FF1C1C1C"/>
        <rFont val="Arial"/>
        <family val="2"/>
      </rPr>
      <t>h</t>
    </r>
    <r>
      <rPr>
        <sz val="14"/>
        <color rgb="FF010101"/>
        <rFont val="Arial"/>
        <family val="2"/>
      </rPr>
      <t>ie</t>
    </r>
    <r>
      <rPr>
        <sz val="14"/>
        <color rgb="FF1C1C1C"/>
        <rFont val="Arial"/>
        <family val="2"/>
      </rPr>
      <t xml:space="preserve">s </t>
    </r>
    <r>
      <rPr>
        <sz val="14"/>
        <color rgb="FF313131"/>
        <rFont val="Arial"/>
        <family val="2"/>
      </rPr>
      <t>(</t>
    </r>
    <r>
      <rPr>
        <sz val="14"/>
        <color rgb="FF010101"/>
        <rFont val="Arial"/>
        <family val="2"/>
      </rPr>
      <t>à l'</t>
    </r>
    <r>
      <rPr>
        <sz val="14"/>
        <color rgb="FF1C1C1C"/>
        <rFont val="Arial"/>
        <family val="2"/>
      </rPr>
      <t>ex</t>
    </r>
    <r>
      <rPr>
        <sz val="14"/>
        <color rgb="FF010101"/>
        <rFont val="Arial"/>
        <family val="2"/>
      </rPr>
      <t>clusi</t>
    </r>
    <r>
      <rPr>
        <sz val="14"/>
        <color rgb="FF1C1C1C"/>
        <rFont val="Arial"/>
        <family val="2"/>
      </rPr>
      <t>o</t>
    </r>
    <r>
      <rPr>
        <sz val="14"/>
        <color rgb="FF010101"/>
        <rFont val="Arial"/>
        <family val="2"/>
      </rPr>
      <t xml:space="preserve">n </t>
    </r>
    <r>
      <rPr>
        <sz val="14"/>
        <color rgb="FF1C1C1C"/>
        <rFont val="Arial"/>
        <family val="2"/>
      </rPr>
      <t xml:space="preserve">des </t>
    </r>
    <r>
      <rPr>
        <sz val="14"/>
        <color rgb="FF010101"/>
        <rFont val="Arial"/>
        <family val="2"/>
      </rPr>
      <t>ar</t>
    </r>
    <r>
      <rPr>
        <sz val="14"/>
        <color rgb="FF1C1C1C"/>
        <rFont val="Arial"/>
        <family val="2"/>
      </rPr>
      <t>t</t>
    </r>
    <r>
      <rPr>
        <sz val="14"/>
        <color rgb="FF010101"/>
        <rFont val="Arial"/>
        <family val="2"/>
      </rPr>
      <t>hr</t>
    </r>
    <r>
      <rPr>
        <sz val="14"/>
        <color rgb="FF1C1C1C"/>
        <rFont val="Arial"/>
        <family val="2"/>
      </rPr>
      <t>o</t>
    </r>
    <r>
      <rPr>
        <sz val="14"/>
        <color rgb="FF010101"/>
        <rFont val="Arial"/>
        <family val="2"/>
      </rPr>
      <t>pathie</t>
    </r>
    <r>
      <rPr>
        <sz val="14"/>
        <color rgb="FF1C1C1C"/>
        <rFont val="Arial"/>
        <family val="2"/>
      </rPr>
      <t xml:space="preserve">s </t>
    </r>
    <r>
      <rPr>
        <sz val="14"/>
        <color rgb="FF010101"/>
        <rFont val="Arial"/>
        <family val="2"/>
      </rPr>
      <t>inf</t>
    </r>
    <r>
      <rPr>
        <sz val="14"/>
        <color rgb="FF1C1C1C"/>
        <rFont val="Arial"/>
        <family val="2"/>
      </rPr>
      <t>ec</t>
    </r>
    <r>
      <rPr>
        <sz val="14"/>
        <color rgb="FF010101"/>
        <rFont val="Arial"/>
        <family val="2"/>
      </rPr>
      <t>ti</t>
    </r>
    <r>
      <rPr>
        <sz val="14"/>
        <color rgb="FF1C1C1C"/>
        <rFont val="Arial"/>
        <family val="2"/>
      </rPr>
      <t>e</t>
    </r>
    <r>
      <rPr>
        <sz val="14"/>
        <color rgb="FF010101"/>
        <rFont val="Arial"/>
        <family val="2"/>
      </rPr>
      <t>use</t>
    </r>
    <r>
      <rPr>
        <sz val="14"/>
        <color rgb="FF1C1C1C"/>
        <rFont val="Arial"/>
        <family val="2"/>
      </rPr>
      <t>s</t>
    </r>
    <r>
      <rPr>
        <sz val="14"/>
        <color rgb="FF010101"/>
        <rFont val="Arial"/>
        <family val="2"/>
      </rPr>
      <t xml:space="preserve">), </t>
    </r>
    <r>
      <rPr>
        <sz val="14"/>
        <color rgb="FF1C1C1C"/>
        <rFont val="Arial"/>
        <family val="2"/>
      </rPr>
      <t>s</t>
    </r>
    <r>
      <rPr>
        <sz val="14"/>
        <color rgb="FF010101"/>
        <rFont val="Arial"/>
        <family val="2"/>
      </rPr>
      <t>c</t>
    </r>
    <r>
      <rPr>
        <sz val="14"/>
        <color rgb="FF1C1C1C"/>
        <rFont val="Arial"/>
        <family val="2"/>
      </rPr>
      <t>o</t>
    </r>
    <r>
      <rPr>
        <sz val="14"/>
        <color rgb="FF010101"/>
        <rFont val="Arial"/>
        <family val="2"/>
      </rPr>
      <t>r</t>
    </r>
    <r>
      <rPr>
        <sz val="14"/>
        <color rgb="FF1C1C1C"/>
        <rFont val="Arial"/>
        <family val="2"/>
      </rPr>
      <t xml:space="preserve">e </t>
    </r>
    <r>
      <rPr>
        <sz val="14"/>
        <color rgb="FF010101"/>
        <rFont val="Arial"/>
        <family val="2"/>
      </rPr>
      <t>ph</t>
    </r>
    <r>
      <rPr>
        <sz val="14"/>
        <color rgb="FF1C1C1C"/>
        <rFont val="Arial"/>
        <family val="2"/>
      </rPr>
      <t>y
&lt;</t>
    </r>
    <r>
      <rPr>
        <sz val="14"/>
        <color rgb="FF010101"/>
        <rFont val="Arial"/>
        <family val="2"/>
      </rPr>
      <t xml:space="preserve">= </t>
    </r>
    <r>
      <rPr>
        <b/>
        <sz val="14"/>
        <color rgb="FF1C1C1C"/>
        <rFont val="Arial"/>
        <family val="2"/>
      </rPr>
      <t xml:space="preserve">8 </t>
    </r>
    <r>
      <rPr>
        <b/>
        <sz val="14"/>
        <color rgb="FF7E7E7E"/>
        <rFont val="Arial"/>
        <family val="2"/>
      </rPr>
      <t xml:space="preserve">- </t>
    </r>
    <r>
      <rPr>
        <b/>
        <sz val="14"/>
        <color rgb="FF1C1C1C"/>
        <rFont val="Arial"/>
        <family val="2"/>
      </rPr>
      <t>n</t>
    </r>
    <r>
      <rPr>
        <b/>
        <sz val="14"/>
        <color rgb="FF010101"/>
        <rFont val="Arial"/>
        <family val="2"/>
      </rPr>
      <t>i</t>
    </r>
    <r>
      <rPr>
        <b/>
        <sz val="14"/>
        <color rgb="FF1C1C1C"/>
        <rFont val="Arial"/>
        <family val="2"/>
      </rPr>
      <t>vea</t>
    </r>
    <r>
      <rPr>
        <b/>
        <sz val="14"/>
        <color rgb="FF010101"/>
        <rFont val="Arial"/>
        <family val="2"/>
      </rPr>
      <t>u  1</t>
    </r>
  </si>
  <si>
    <r>
      <rPr>
        <sz val="14"/>
        <color rgb="FF1C1C1C"/>
        <rFont val="Arial"/>
        <family val="2"/>
      </rPr>
      <t xml:space="preserve">232 </t>
    </r>
    <r>
      <rPr>
        <sz val="14"/>
        <color rgb="FF010101"/>
        <rFont val="Arial"/>
        <family val="2"/>
      </rPr>
      <t>5</t>
    </r>
    <r>
      <rPr>
        <sz val="14"/>
        <color rgb="FF1C1C1C"/>
        <rFont val="Arial"/>
        <family val="2"/>
      </rPr>
      <t>0</t>
    </r>
  </si>
  <si>
    <r>
      <rPr>
        <sz val="14"/>
        <color rgb="FF1C1C1C"/>
        <rFont val="Arial"/>
        <family val="2"/>
      </rPr>
      <t xml:space="preserve">3 </t>
    </r>
    <r>
      <rPr>
        <sz val="14"/>
        <color rgb="FF010101"/>
        <rFont val="Arial"/>
        <family val="2"/>
      </rPr>
      <t>4</t>
    </r>
    <r>
      <rPr>
        <sz val="14"/>
        <color rgb="FF1C1C1C"/>
        <rFont val="Arial"/>
        <family val="2"/>
      </rPr>
      <t>8</t>
    </r>
    <r>
      <rPr>
        <sz val="14"/>
        <color rgb="FF010101"/>
        <rFont val="Arial"/>
        <family val="2"/>
      </rPr>
      <t>7 4</t>
    </r>
    <r>
      <rPr>
        <sz val="14"/>
        <color rgb="FF1C1C1C"/>
        <rFont val="Arial"/>
        <family val="2"/>
      </rPr>
      <t>3</t>
    </r>
  </si>
  <si>
    <r>
      <rPr>
        <sz val="14"/>
        <color rgb="FF1C1C1C"/>
        <rFont val="Arial"/>
        <family val="2"/>
      </rPr>
      <t>0877A2</t>
    </r>
  </si>
  <si>
    <r>
      <rPr>
        <sz val="14"/>
        <color rgb="FF1C1C1C"/>
        <rFont val="Arial"/>
        <family val="2"/>
      </rPr>
      <t>Art</t>
    </r>
    <r>
      <rPr>
        <sz val="14"/>
        <color rgb="FF010101"/>
        <rFont val="Arial"/>
        <family val="2"/>
      </rPr>
      <t>hr</t>
    </r>
    <r>
      <rPr>
        <sz val="14"/>
        <color rgb="FF1C1C1C"/>
        <rFont val="Arial"/>
        <family val="2"/>
      </rPr>
      <t>o</t>
    </r>
    <r>
      <rPr>
        <sz val="14"/>
        <color rgb="FF010101"/>
        <rFont val="Arial"/>
        <family val="2"/>
      </rPr>
      <t>pathi</t>
    </r>
    <r>
      <rPr>
        <sz val="14"/>
        <color rgb="FF1C1C1C"/>
        <rFont val="Arial"/>
        <family val="2"/>
      </rPr>
      <t>es (à l'ex</t>
    </r>
    <r>
      <rPr>
        <sz val="14"/>
        <color rgb="FF010101"/>
        <rFont val="Arial"/>
        <family val="2"/>
      </rPr>
      <t>clu</t>
    </r>
    <r>
      <rPr>
        <sz val="14"/>
        <color rgb="FF1C1C1C"/>
        <rFont val="Arial"/>
        <family val="2"/>
      </rPr>
      <t>s</t>
    </r>
    <r>
      <rPr>
        <sz val="14"/>
        <color rgb="FF010101"/>
        <rFont val="Arial"/>
        <family val="2"/>
      </rPr>
      <t>i</t>
    </r>
    <r>
      <rPr>
        <sz val="14"/>
        <color rgb="FF1C1C1C"/>
        <rFont val="Arial"/>
        <family val="2"/>
      </rPr>
      <t>o</t>
    </r>
    <r>
      <rPr>
        <sz val="14"/>
        <color rgb="FF010101"/>
        <rFont val="Arial"/>
        <family val="2"/>
      </rPr>
      <t>n d</t>
    </r>
    <r>
      <rPr>
        <sz val="14"/>
        <color rgb="FF1C1C1C"/>
        <rFont val="Arial"/>
        <family val="2"/>
      </rPr>
      <t>es a</t>
    </r>
    <r>
      <rPr>
        <sz val="14"/>
        <color rgb="FF010101"/>
        <rFont val="Arial"/>
        <family val="2"/>
      </rPr>
      <t>r</t>
    </r>
    <r>
      <rPr>
        <sz val="14"/>
        <color rgb="FF1C1C1C"/>
        <rFont val="Arial"/>
        <family val="2"/>
      </rPr>
      <t>t</t>
    </r>
    <r>
      <rPr>
        <sz val="14"/>
        <color rgb="FF010101"/>
        <rFont val="Arial"/>
        <family val="2"/>
      </rPr>
      <t>hr</t>
    </r>
    <r>
      <rPr>
        <sz val="14"/>
        <color rgb="FF1C1C1C"/>
        <rFont val="Arial"/>
        <family val="2"/>
      </rPr>
      <t>opa</t>
    </r>
    <r>
      <rPr>
        <sz val="14"/>
        <color rgb="FF010101"/>
        <rFont val="Arial"/>
        <family val="2"/>
      </rPr>
      <t xml:space="preserve">thie </t>
    </r>
    <r>
      <rPr>
        <sz val="14"/>
        <color rgb="FF1C1C1C"/>
        <rFont val="Arial"/>
        <family val="2"/>
      </rPr>
      <t xml:space="preserve">s </t>
    </r>
    <r>
      <rPr>
        <sz val="14"/>
        <color rgb="FF010101"/>
        <rFont val="Arial"/>
        <family val="2"/>
      </rPr>
      <t>inf</t>
    </r>
    <r>
      <rPr>
        <sz val="14"/>
        <color rgb="FF313131"/>
        <rFont val="Arial"/>
        <family val="2"/>
      </rPr>
      <t>e</t>
    </r>
    <r>
      <rPr>
        <sz val="14"/>
        <color rgb="FF010101"/>
        <rFont val="Arial"/>
        <family val="2"/>
      </rPr>
      <t>cti</t>
    </r>
    <r>
      <rPr>
        <sz val="14"/>
        <color rgb="FF1C1C1C"/>
        <rFont val="Arial"/>
        <family val="2"/>
      </rPr>
      <t>e</t>
    </r>
    <r>
      <rPr>
        <sz val="14"/>
        <color rgb="FF010101"/>
        <rFont val="Arial"/>
        <family val="2"/>
      </rPr>
      <t>u</t>
    </r>
    <r>
      <rPr>
        <sz val="14"/>
        <color rgb="FF1C1C1C"/>
        <rFont val="Arial"/>
        <family val="2"/>
      </rPr>
      <t>ses</t>
    </r>
    <r>
      <rPr>
        <sz val="14"/>
        <color rgb="FF010101"/>
        <rFont val="Arial"/>
        <family val="2"/>
      </rPr>
      <t xml:space="preserve">). </t>
    </r>
    <r>
      <rPr>
        <sz val="14"/>
        <color rgb="FF313131"/>
        <rFont val="Arial"/>
        <family val="2"/>
      </rPr>
      <t>s</t>
    </r>
    <r>
      <rPr>
        <sz val="14"/>
        <color rgb="FF010101"/>
        <rFont val="Arial"/>
        <family val="2"/>
      </rPr>
      <t>c</t>
    </r>
    <r>
      <rPr>
        <sz val="14"/>
        <color rgb="FF1C1C1C"/>
        <rFont val="Arial"/>
        <family val="2"/>
      </rPr>
      <t>o</t>
    </r>
    <r>
      <rPr>
        <sz val="14"/>
        <color rgb="FF010101"/>
        <rFont val="Arial"/>
        <family val="2"/>
      </rPr>
      <t>r</t>
    </r>
    <r>
      <rPr>
        <sz val="14"/>
        <color rgb="FF1C1C1C"/>
        <rFont val="Arial"/>
        <family val="2"/>
      </rPr>
      <t xml:space="preserve">e </t>
    </r>
    <r>
      <rPr>
        <sz val="14"/>
        <color rgb="FF010101"/>
        <rFont val="Arial"/>
        <family val="2"/>
      </rPr>
      <t>ph</t>
    </r>
    <r>
      <rPr>
        <sz val="14"/>
        <color rgb="FF1C1C1C"/>
        <rFont val="Arial"/>
        <family val="2"/>
      </rPr>
      <t>y
&lt;</t>
    </r>
    <r>
      <rPr>
        <sz val="14"/>
        <color rgb="FF010101"/>
        <rFont val="Arial"/>
        <family val="2"/>
      </rPr>
      <t xml:space="preserve">= </t>
    </r>
    <r>
      <rPr>
        <sz val="14"/>
        <color rgb="FF1C1C1C"/>
        <rFont val="Arial"/>
        <family val="2"/>
      </rPr>
      <t xml:space="preserve">B </t>
    </r>
    <r>
      <rPr>
        <sz val="14"/>
        <color rgb="FF7E7E7E"/>
        <rFont val="Arial"/>
        <family val="2"/>
      </rPr>
      <t xml:space="preserve">- </t>
    </r>
    <r>
      <rPr>
        <sz val="14"/>
        <color rgb="FF1C1C1C"/>
        <rFont val="Arial"/>
        <family val="2"/>
      </rPr>
      <t>ni</t>
    </r>
    <r>
      <rPr>
        <sz val="14"/>
        <color rgb="FF010101"/>
        <rFont val="Arial"/>
        <family val="2"/>
      </rPr>
      <t>v</t>
    </r>
    <r>
      <rPr>
        <sz val="14"/>
        <color rgb="FF1C1C1C"/>
        <rFont val="Arial"/>
        <family val="2"/>
      </rPr>
      <t>ea</t>
    </r>
    <r>
      <rPr>
        <sz val="14"/>
        <color rgb="FF010101"/>
        <rFont val="Arial"/>
        <family val="2"/>
      </rPr>
      <t xml:space="preserve">u </t>
    </r>
    <r>
      <rPr>
        <sz val="14"/>
        <color rgb="FF1C1C1C"/>
        <rFont val="Arial"/>
        <family val="2"/>
      </rPr>
      <t>2</t>
    </r>
  </si>
  <si>
    <r>
      <rPr>
        <sz val="14"/>
        <color rgb="FF1C1C1C"/>
        <rFont val="Arial"/>
        <family val="2"/>
      </rPr>
      <t>272 82</t>
    </r>
  </si>
  <si>
    <r>
      <rPr>
        <sz val="14"/>
        <color rgb="FF010101"/>
        <rFont val="Arial"/>
        <family val="2"/>
      </rPr>
      <t>4 09</t>
    </r>
    <r>
      <rPr>
        <sz val="14"/>
        <color rgb="FF1C1C1C"/>
        <rFont val="Arial"/>
        <family val="2"/>
      </rPr>
      <t>2 29</t>
    </r>
  </si>
  <si>
    <r>
      <rPr>
        <sz val="14"/>
        <color rgb="FF010101"/>
        <rFont val="Arial"/>
        <family val="2"/>
      </rPr>
      <t>0</t>
    </r>
    <r>
      <rPr>
        <sz val="14"/>
        <color rgb="FF1C1C1C"/>
        <rFont val="Arial"/>
        <family val="2"/>
      </rPr>
      <t>877</t>
    </r>
    <r>
      <rPr>
        <sz val="14"/>
        <color rgb="FF010101"/>
        <rFont val="Arial"/>
        <family val="2"/>
      </rPr>
      <t>B</t>
    </r>
    <r>
      <rPr>
        <sz val="14"/>
        <color rgb="FF1C1C1C"/>
        <rFont val="Arial"/>
        <family val="2"/>
      </rPr>
      <t>O</t>
    </r>
  </si>
  <si>
    <r>
      <rPr>
        <sz val="14"/>
        <color rgb="FF1C1C1C"/>
        <rFont val="Arial"/>
        <family val="2"/>
      </rPr>
      <t>Art</t>
    </r>
    <r>
      <rPr>
        <sz val="14"/>
        <color rgb="FF010101"/>
        <rFont val="Arial"/>
        <family val="2"/>
      </rPr>
      <t>hr</t>
    </r>
    <r>
      <rPr>
        <sz val="14"/>
        <color rgb="FF1C1C1C"/>
        <rFont val="Arial"/>
        <family val="2"/>
      </rPr>
      <t>o</t>
    </r>
    <r>
      <rPr>
        <sz val="14"/>
        <color rgb="FF010101"/>
        <rFont val="Arial"/>
        <family val="2"/>
      </rPr>
      <t>p</t>
    </r>
    <r>
      <rPr>
        <sz val="14"/>
        <color rgb="FF1C1C1C"/>
        <rFont val="Arial"/>
        <family val="2"/>
      </rPr>
      <t>a</t>
    </r>
    <r>
      <rPr>
        <sz val="14"/>
        <color rgb="FF010101"/>
        <rFont val="Arial"/>
        <family val="2"/>
      </rPr>
      <t>thi</t>
    </r>
    <r>
      <rPr>
        <sz val="14"/>
        <color rgb="FF1C1C1C"/>
        <rFont val="Arial"/>
        <family val="2"/>
      </rPr>
      <t>e</t>
    </r>
    <r>
      <rPr>
        <sz val="14"/>
        <color rgb="FF010101"/>
        <rFont val="Arial"/>
        <family val="2"/>
      </rPr>
      <t xml:space="preserve">s </t>
    </r>
    <r>
      <rPr>
        <sz val="14"/>
        <color rgb="FF1C1C1C"/>
        <rFont val="Arial"/>
        <family val="2"/>
      </rPr>
      <t>(à l'ex</t>
    </r>
    <r>
      <rPr>
        <sz val="14"/>
        <color rgb="FF010101"/>
        <rFont val="Arial"/>
        <family val="2"/>
      </rPr>
      <t>clu</t>
    </r>
    <r>
      <rPr>
        <sz val="14"/>
        <color rgb="FF1C1C1C"/>
        <rFont val="Arial"/>
        <family val="2"/>
      </rPr>
      <t>s</t>
    </r>
    <r>
      <rPr>
        <sz val="14"/>
        <color rgb="FF010101"/>
        <rFont val="Arial"/>
        <family val="2"/>
      </rPr>
      <t>i</t>
    </r>
    <r>
      <rPr>
        <sz val="14"/>
        <color rgb="FF1C1C1C"/>
        <rFont val="Arial"/>
        <family val="2"/>
      </rPr>
      <t>o</t>
    </r>
    <r>
      <rPr>
        <sz val="14"/>
        <color rgb="FF010101"/>
        <rFont val="Arial"/>
        <family val="2"/>
      </rPr>
      <t>n d</t>
    </r>
    <r>
      <rPr>
        <sz val="14"/>
        <color rgb="FF1C1C1C"/>
        <rFont val="Arial"/>
        <family val="2"/>
      </rPr>
      <t>es a</t>
    </r>
    <r>
      <rPr>
        <sz val="14"/>
        <color rgb="FF010101"/>
        <rFont val="Arial"/>
        <family val="2"/>
      </rPr>
      <t>r</t>
    </r>
    <r>
      <rPr>
        <sz val="14"/>
        <color rgb="FF1C1C1C"/>
        <rFont val="Arial"/>
        <family val="2"/>
      </rPr>
      <t>t</t>
    </r>
    <r>
      <rPr>
        <sz val="14"/>
        <color rgb="FF010101"/>
        <rFont val="Arial"/>
        <family val="2"/>
      </rPr>
      <t>hr</t>
    </r>
    <r>
      <rPr>
        <sz val="14"/>
        <color rgb="FF1C1C1C"/>
        <rFont val="Arial"/>
        <family val="2"/>
      </rPr>
      <t>opa</t>
    </r>
    <r>
      <rPr>
        <sz val="14"/>
        <color rgb="FF010101"/>
        <rFont val="Arial"/>
        <family val="2"/>
      </rPr>
      <t xml:space="preserve">thie </t>
    </r>
    <r>
      <rPr>
        <sz val="14"/>
        <color rgb="FF313131"/>
        <rFont val="Arial"/>
        <family val="2"/>
      </rPr>
      <t xml:space="preserve">s </t>
    </r>
    <r>
      <rPr>
        <sz val="14"/>
        <color rgb="FF010101"/>
        <rFont val="Arial"/>
        <family val="2"/>
      </rPr>
      <t>inf</t>
    </r>
    <r>
      <rPr>
        <sz val="14"/>
        <color rgb="FF313131"/>
        <rFont val="Arial"/>
        <family val="2"/>
      </rPr>
      <t>ec</t>
    </r>
    <r>
      <rPr>
        <sz val="14"/>
        <color rgb="FF010101"/>
        <rFont val="Arial"/>
        <family val="2"/>
      </rPr>
      <t>ti</t>
    </r>
    <r>
      <rPr>
        <sz val="14"/>
        <color rgb="FF313131"/>
        <rFont val="Arial"/>
        <family val="2"/>
      </rPr>
      <t>e</t>
    </r>
    <r>
      <rPr>
        <sz val="14"/>
        <color rgb="FF010101"/>
        <rFont val="Arial"/>
        <family val="2"/>
      </rPr>
      <t>u</t>
    </r>
    <r>
      <rPr>
        <sz val="14"/>
        <color rgb="FF1C1C1C"/>
        <rFont val="Arial"/>
        <family val="2"/>
      </rPr>
      <t>s</t>
    </r>
    <r>
      <rPr>
        <sz val="14"/>
        <color rgb="FF010101"/>
        <rFont val="Arial"/>
        <family val="2"/>
      </rPr>
      <t>e</t>
    </r>
    <r>
      <rPr>
        <sz val="14"/>
        <color rgb="FF1C1C1C"/>
        <rFont val="Arial"/>
        <family val="2"/>
      </rPr>
      <t>s</t>
    </r>
    <r>
      <rPr>
        <sz val="14"/>
        <color rgb="FF010101"/>
        <rFont val="Arial"/>
        <family val="2"/>
      </rPr>
      <t xml:space="preserve">). </t>
    </r>
    <r>
      <rPr>
        <sz val="14"/>
        <color rgb="FF313131"/>
        <rFont val="Arial"/>
        <family val="2"/>
      </rPr>
      <t>sc</t>
    </r>
    <r>
      <rPr>
        <sz val="14"/>
        <color rgb="FF010101"/>
        <rFont val="Arial"/>
        <family val="2"/>
      </rPr>
      <t>ore ph</t>
    </r>
    <r>
      <rPr>
        <sz val="14"/>
        <color rgb="FF1C1C1C"/>
        <rFont val="Arial"/>
        <family val="2"/>
      </rPr>
      <t xml:space="preserve">y </t>
    </r>
    <r>
      <rPr>
        <sz val="14"/>
        <color rgb="FF010101"/>
        <rFont val="Arial"/>
        <family val="2"/>
      </rPr>
      <t xml:space="preserve">f9  1 </t>
    </r>
    <r>
      <rPr>
        <sz val="14"/>
        <color rgb="FF1C1C1C"/>
        <rFont val="Arial"/>
        <family val="2"/>
      </rPr>
      <t>2</t>
    </r>
    <r>
      <rPr>
        <sz val="14"/>
        <color rgb="FF010101"/>
        <rFont val="Arial"/>
        <family val="2"/>
      </rPr>
      <t>1</t>
    </r>
    <r>
      <rPr>
        <sz val="14"/>
        <color rgb="FF7E7E7E"/>
        <rFont val="Arial"/>
        <family val="2"/>
      </rPr>
      <t xml:space="preserve">- </t>
    </r>
    <r>
      <rPr>
        <sz val="14"/>
        <color rgb="FF1C1C1C"/>
        <rFont val="Arial"/>
        <family val="2"/>
      </rPr>
      <t>zé</t>
    </r>
    <r>
      <rPr>
        <sz val="14"/>
        <color rgb="FF010101"/>
        <rFont val="Arial"/>
        <family val="2"/>
      </rPr>
      <t>r</t>
    </r>
    <r>
      <rPr>
        <sz val="14"/>
        <color rgb="FF1C1C1C"/>
        <rFont val="Arial"/>
        <family val="2"/>
      </rPr>
      <t xml:space="preserve">o </t>
    </r>
    <r>
      <rPr>
        <sz val="14"/>
        <color rgb="FF010101"/>
        <rFont val="Arial"/>
        <family val="2"/>
      </rPr>
      <t>i</t>
    </r>
    <r>
      <rPr>
        <sz val="14"/>
        <color rgb="FF1C1C1C"/>
        <rFont val="Arial"/>
        <family val="2"/>
      </rPr>
      <t>oo</t>
    </r>
    <r>
      <rPr>
        <sz val="14"/>
        <color rgb="FF010101"/>
        <rFont val="Arial"/>
        <family val="2"/>
      </rPr>
      <t>r</t>
    </r>
  </si>
  <si>
    <r>
      <rPr>
        <sz val="14"/>
        <color rgb="FF010101"/>
        <rFont val="Arial"/>
        <family val="2"/>
      </rPr>
      <t>144 6</t>
    </r>
    <r>
      <rPr>
        <sz val="14"/>
        <color rgb="FF1C1C1C"/>
        <rFont val="Arial"/>
        <family val="2"/>
      </rPr>
      <t>9</t>
    </r>
  </si>
  <si>
    <r>
      <rPr>
        <sz val="14"/>
        <color rgb="FF010101"/>
        <rFont val="Arial"/>
        <family val="2"/>
      </rPr>
      <t>0</t>
    </r>
    <r>
      <rPr>
        <sz val="14"/>
        <color rgb="FF313131"/>
        <rFont val="Arial"/>
        <family val="2"/>
      </rPr>
      <t>877</t>
    </r>
    <r>
      <rPr>
        <sz val="14"/>
        <color rgb="FF010101"/>
        <rFont val="Arial"/>
        <family val="2"/>
      </rPr>
      <t>B</t>
    </r>
    <r>
      <rPr>
        <sz val="14"/>
        <color rgb="FF1C1C1C"/>
        <rFont val="Arial"/>
        <family val="2"/>
      </rPr>
      <t>1</t>
    </r>
  </si>
  <si>
    <r>
      <rPr>
        <sz val="14"/>
        <color rgb="FF1C1C1C"/>
        <rFont val="Arial"/>
        <family val="2"/>
      </rPr>
      <t>A</t>
    </r>
    <r>
      <rPr>
        <sz val="14"/>
        <color rgb="FF010101"/>
        <rFont val="Arial"/>
        <family val="2"/>
      </rPr>
      <t>rth</t>
    </r>
    <r>
      <rPr>
        <sz val="14"/>
        <color rgb="FF1C1C1C"/>
        <rFont val="Arial"/>
        <family val="2"/>
      </rPr>
      <t>ro</t>
    </r>
    <r>
      <rPr>
        <sz val="14"/>
        <color rgb="FF010101"/>
        <rFont val="Arial"/>
        <family val="2"/>
      </rPr>
      <t>p</t>
    </r>
    <r>
      <rPr>
        <sz val="14"/>
        <color rgb="FF1C1C1C"/>
        <rFont val="Arial"/>
        <family val="2"/>
      </rPr>
      <t>a</t>
    </r>
    <r>
      <rPr>
        <sz val="14"/>
        <color rgb="FF010101"/>
        <rFont val="Arial"/>
        <family val="2"/>
      </rPr>
      <t>thi</t>
    </r>
    <r>
      <rPr>
        <sz val="14"/>
        <color rgb="FF1C1C1C"/>
        <rFont val="Arial"/>
        <family val="2"/>
      </rPr>
      <t>e</t>
    </r>
    <r>
      <rPr>
        <sz val="14"/>
        <color rgb="FF010101"/>
        <rFont val="Arial"/>
        <family val="2"/>
      </rPr>
      <t xml:space="preserve">s </t>
    </r>
    <r>
      <rPr>
        <sz val="14"/>
        <color rgb="FF1C1C1C"/>
        <rFont val="Arial"/>
        <family val="2"/>
      </rPr>
      <t xml:space="preserve">(à
</t>
    </r>
    <r>
      <rPr>
        <sz val="14"/>
        <color rgb="FF010101"/>
        <rFont val="Arial"/>
        <family val="2"/>
      </rPr>
      <t>l'</t>
    </r>
    <r>
      <rPr>
        <sz val="14"/>
        <color rgb="FF1C1C1C"/>
        <rFont val="Arial"/>
        <family val="2"/>
      </rPr>
      <t>exc</t>
    </r>
    <r>
      <rPr>
        <sz val="14"/>
        <color rgb="FF010101"/>
        <rFont val="Arial"/>
        <family val="2"/>
      </rPr>
      <t>lu</t>
    </r>
    <r>
      <rPr>
        <sz val="14"/>
        <color rgb="FF1C1C1C"/>
        <rFont val="Arial"/>
        <family val="2"/>
      </rPr>
      <t>s</t>
    </r>
    <r>
      <rPr>
        <sz val="14"/>
        <color rgb="FF010101"/>
        <rFont val="Arial"/>
        <family val="2"/>
      </rPr>
      <t>i</t>
    </r>
    <r>
      <rPr>
        <sz val="14"/>
        <color rgb="FF1C1C1C"/>
        <rFont val="Arial"/>
        <family val="2"/>
      </rPr>
      <t>o</t>
    </r>
    <r>
      <rPr>
        <sz val="14"/>
        <color rgb="FF010101"/>
        <rFont val="Arial"/>
        <family val="2"/>
      </rPr>
      <t>n d</t>
    </r>
    <r>
      <rPr>
        <sz val="14"/>
        <color rgb="FF1C1C1C"/>
        <rFont val="Arial"/>
        <family val="2"/>
      </rPr>
      <t>es a</t>
    </r>
    <r>
      <rPr>
        <sz val="14"/>
        <color rgb="FF010101"/>
        <rFont val="Arial"/>
        <family val="2"/>
      </rPr>
      <t>r</t>
    </r>
    <r>
      <rPr>
        <sz val="14"/>
        <color rgb="FF1C1C1C"/>
        <rFont val="Arial"/>
        <family val="2"/>
      </rPr>
      <t>t</t>
    </r>
    <r>
      <rPr>
        <sz val="14"/>
        <color rgb="FF010101"/>
        <rFont val="Arial"/>
        <family val="2"/>
      </rPr>
      <t>hrop</t>
    </r>
    <r>
      <rPr>
        <sz val="14"/>
        <color rgb="FF1C1C1C"/>
        <rFont val="Arial"/>
        <family val="2"/>
      </rPr>
      <t>a</t>
    </r>
    <r>
      <rPr>
        <sz val="14"/>
        <color rgb="FF010101"/>
        <rFont val="Arial"/>
        <family val="2"/>
      </rPr>
      <t>thi</t>
    </r>
    <r>
      <rPr>
        <sz val="14"/>
        <color rgb="FF1C1C1C"/>
        <rFont val="Arial"/>
        <family val="2"/>
      </rPr>
      <t xml:space="preserve">es </t>
    </r>
    <r>
      <rPr>
        <sz val="14"/>
        <color rgb="FF010101"/>
        <rFont val="Arial"/>
        <family val="2"/>
      </rPr>
      <t>infe</t>
    </r>
    <r>
      <rPr>
        <sz val="14"/>
        <color rgb="FF1C1C1C"/>
        <rFont val="Arial"/>
        <family val="2"/>
      </rPr>
      <t>ct</t>
    </r>
    <r>
      <rPr>
        <sz val="14"/>
        <color rgb="FF010101"/>
        <rFont val="Arial"/>
        <family val="2"/>
      </rPr>
      <t>ieuses</t>
    </r>
    <r>
      <rPr>
        <sz val="14"/>
        <color rgb="FF1C1C1C"/>
        <rFont val="Arial"/>
        <family val="2"/>
      </rPr>
      <t>)</t>
    </r>
    <r>
      <rPr>
        <sz val="14"/>
        <color rgb="FF010101"/>
        <rFont val="Arial"/>
        <family val="2"/>
      </rPr>
      <t xml:space="preserve">, </t>
    </r>
    <r>
      <rPr>
        <sz val="14"/>
        <color rgb="FF1C1C1C"/>
        <rFont val="Arial"/>
        <family val="2"/>
      </rPr>
      <t>s</t>
    </r>
    <r>
      <rPr>
        <sz val="14"/>
        <color rgb="FF010101"/>
        <rFont val="Arial"/>
        <family val="2"/>
      </rPr>
      <t>c</t>
    </r>
    <r>
      <rPr>
        <sz val="14"/>
        <color rgb="FF1C1C1C"/>
        <rFont val="Arial"/>
        <family val="2"/>
      </rPr>
      <t>o</t>
    </r>
    <r>
      <rPr>
        <sz val="14"/>
        <color rgb="FF010101"/>
        <rFont val="Arial"/>
        <family val="2"/>
      </rPr>
      <t>re p</t>
    </r>
    <r>
      <rPr>
        <sz val="14"/>
        <color rgb="FF1C1C1C"/>
        <rFont val="Arial"/>
        <family val="2"/>
      </rPr>
      <t xml:space="preserve">hy </t>
    </r>
    <r>
      <rPr>
        <sz val="14"/>
        <color rgb="FF010101"/>
        <rFont val="Arial"/>
        <family val="2"/>
      </rPr>
      <t>[9 1</t>
    </r>
    <r>
      <rPr>
        <sz val="14"/>
        <color rgb="FF1C1C1C"/>
        <rFont val="Arial"/>
        <family val="2"/>
      </rPr>
      <t>2</t>
    </r>
    <r>
      <rPr>
        <sz val="14"/>
        <color rgb="FF010101"/>
        <rFont val="Arial"/>
        <family val="2"/>
      </rPr>
      <t xml:space="preserve">] - </t>
    </r>
    <r>
      <rPr>
        <sz val="14"/>
        <color rgb="FF1C1C1C"/>
        <rFont val="Arial"/>
        <family val="2"/>
      </rPr>
      <t>n</t>
    </r>
    <r>
      <rPr>
        <sz val="14"/>
        <color rgb="FF010101"/>
        <rFont val="Arial"/>
        <family val="2"/>
      </rPr>
      <t>i</t>
    </r>
    <r>
      <rPr>
        <sz val="14"/>
        <color rgb="FF1C1C1C"/>
        <rFont val="Arial"/>
        <family val="2"/>
      </rPr>
      <t>vea</t>
    </r>
    <r>
      <rPr>
        <sz val="14"/>
        <color rgb="FF010101"/>
        <rFont val="Arial"/>
        <family val="2"/>
      </rPr>
      <t>u 1</t>
    </r>
  </si>
  <si>
    <r>
      <rPr>
        <sz val="14"/>
        <color rgb="FF1C1C1C"/>
        <rFont val="Arial"/>
        <family val="2"/>
      </rPr>
      <t>2</t>
    </r>
    <r>
      <rPr>
        <sz val="14"/>
        <color rgb="FF010101"/>
        <rFont val="Arial"/>
        <family val="2"/>
      </rPr>
      <t>71 33</t>
    </r>
  </si>
  <si>
    <r>
      <rPr>
        <sz val="14"/>
        <color rgb="FF010101"/>
        <rFont val="Arial"/>
        <family val="2"/>
      </rPr>
      <t>4 069 9</t>
    </r>
    <r>
      <rPr>
        <sz val="14"/>
        <color rgb="FF1C1C1C"/>
        <rFont val="Arial"/>
        <family val="2"/>
      </rPr>
      <t>9</t>
    </r>
  </si>
  <si>
    <r>
      <rPr>
        <sz val="14"/>
        <color rgb="FF010101"/>
        <rFont val="Arial"/>
        <family val="2"/>
      </rPr>
      <t>0</t>
    </r>
    <r>
      <rPr>
        <sz val="14"/>
        <color rgb="FF1C1C1C"/>
        <rFont val="Arial"/>
        <family val="2"/>
      </rPr>
      <t>877</t>
    </r>
    <r>
      <rPr>
        <sz val="14"/>
        <color rgb="FF010101"/>
        <rFont val="Arial"/>
        <family val="2"/>
      </rPr>
      <t>B2</t>
    </r>
  </si>
  <si>
    <r>
      <rPr>
        <sz val="14"/>
        <color rgb="FF1C1C1C"/>
        <rFont val="Arial"/>
        <family val="2"/>
      </rPr>
      <t>A</t>
    </r>
    <r>
      <rPr>
        <sz val="14"/>
        <color rgb="FF010101"/>
        <rFont val="Arial"/>
        <family val="2"/>
      </rPr>
      <t>rthrop</t>
    </r>
    <r>
      <rPr>
        <sz val="14"/>
        <color rgb="FF1C1C1C"/>
        <rFont val="Arial"/>
        <family val="2"/>
      </rPr>
      <t>a</t>
    </r>
    <r>
      <rPr>
        <sz val="14"/>
        <color rgb="FF010101"/>
        <rFont val="Arial"/>
        <family val="2"/>
      </rPr>
      <t>t</t>
    </r>
    <r>
      <rPr>
        <sz val="14"/>
        <color rgb="FF1C1C1C"/>
        <rFont val="Arial"/>
        <family val="2"/>
      </rPr>
      <t xml:space="preserve">hies (à
</t>
    </r>
    <r>
      <rPr>
        <sz val="14"/>
        <color rgb="FF010101"/>
        <rFont val="Arial"/>
        <family val="2"/>
      </rPr>
      <t>l'e</t>
    </r>
    <r>
      <rPr>
        <sz val="14"/>
        <color rgb="FF1C1C1C"/>
        <rFont val="Arial"/>
        <family val="2"/>
      </rPr>
      <t>x</t>
    </r>
    <r>
      <rPr>
        <sz val="14"/>
        <color rgb="FF010101"/>
        <rFont val="Arial"/>
        <family val="2"/>
      </rPr>
      <t>clusi</t>
    </r>
    <r>
      <rPr>
        <sz val="14"/>
        <color rgb="FF1C1C1C"/>
        <rFont val="Arial"/>
        <family val="2"/>
      </rPr>
      <t>o</t>
    </r>
    <r>
      <rPr>
        <sz val="14"/>
        <color rgb="FF010101"/>
        <rFont val="Arial"/>
        <family val="2"/>
      </rPr>
      <t xml:space="preserve">n </t>
    </r>
    <r>
      <rPr>
        <sz val="14"/>
        <color rgb="FF1C1C1C"/>
        <rFont val="Arial"/>
        <family val="2"/>
      </rPr>
      <t>d</t>
    </r>
    <r>
      <rPr>
        <sz val="14"/>
        <color rgb="FF010101"/>
        <rFont val="Arial"/>
        <family val="2"/>
      </rPr>
      <t>e</t>
    </r>
    <r>
      <rPr>
        <sz val="14"/>
        <color rgb="FF1C1C1C"/>
        <rFont val="Arial"/>
        <family val="2"/>
      </rPr>
      <t>s a</t>
    </r>
    <r>
      <rPr>
        <sz val="14"/>
        <color rgb="FF010101"/>
        <rFont val="Arial"/>
        <family val="2"/>
      </rPr>
      <t>r</t>
    </r>
    <r>
      <rPr>
        <sz val="14"/>
        <color rgb="FF1C1C1C"/>
        <rFont val="Arial"/>
        <family val="2"/>
      </rPr>
      <t>t</t>
    </r>
    <r>
      <rPr>
        <sz val="14"/>
        <color rgb="FF010101"/>
        <rFont val="Arial"/>
        <family val="2"/>
      </rPr>
      <t>h</t>
    </r>
    <r>
      <rPr>
        <sz val="14"/>
        <color rgb="FF1C1C1C"/>
        <rFont val="Arial"/>
        <family val="2"/>
      </rPr>
      <t>ro</t>
    </r>
    <r>
      <rPr>
        <sz val="14"/>
        <color rgb="FF010101"/>
        <rFont val="Arial"/>
        <family val="2"/>
      </rPr>
      <t>p</t>
    </r>
    <r>
      <rPr>
        <sz val="14"/>
        <color rgb="FF1C1C1C"/>
        <rFont val="Arial"/>
        <family val="2"/>
      </rPr>
      <t>a</t>
    </r>
    <r>
      <rPr>
        <sz val="14"/>
        <color rgb="FF010101"/>
        <rFont val="Arial"/>
        <family val="2"/>
      </rPr>
      <t>thi</t>
    </r>
    <r>
      <rPr>
        <sz val="14"/>
        <color rgb="FF1C1C1C"/>
        <rFont val="Arial"/>
        <family val="2"/>
      </rPr>
      <t xml:space="preserve">es
</t>
    </r>
    <r>
      <rPr>
        <sz val="14"/>
        <color rgb="FF010101"/>
        <rFont val="Arial"/>
        <family val="2"/>
      </rPr>
      <t>infe</t>
    </r>
    <r>
      <rPr>
        <sz val="14"/>
        <color rgb="FF1C1C1C"/>
        <rFont val="Arial"/>
        <family val="2"/>
      </rPr>
      <t>ct</t>
    </r>
    <r>
      <rPr>
        <sz val="14"/>
        <color rgb="FF010101"/>
        <rFont val="Arial"/>
        <family val="2"/>
      </rPr>
      <t xml:space="preserve">ieuses). </t>
    </r>
    <r>
      <rPr>
        <sz val="14"/>
        <color rgb="FF1C1C1C"/>
        <rFont val="Arial"/>
        <family val="2"/>
      </rPr>
      <t>s</t>
    </r>
    <r>
      <rPr>
        <sz val="14"/>
        <color rgb="FF010101"/>
        <rFont val="Arial"/>
        <family val="2"/>
      </rPr>
      <t>c</t>
    </r>
    <r>
      <rPr>
        <sz val="14"/>
        <color rgb="FF1C1C1C"/>
        <rFont val="Arial"/>
        <family val="2"/>
      </rPr>
      <t>o</t>
    </r>
    <r>
      <rPr>
        <sz val="14"/>
        <color rgb="FF010101"/>
        <rFont val="Arial"/>
        <family val="2"/>
      </rPr>
      <t>re p</t>
    </r>
    <r>
      <rPr>
        <sz val="14"/>
        <color rgb="FF1C1C1C"/>
        <rFont val="Arial"/>
        <family val="2"/>
      </rPr>
      <t xml:space="preserve">hy </t>
    </r>
    <r>
      <rPr>
        <sz val="14"/>
        <color rgb="FF010101"/>
        <rFont val="Arial"/>
        <family val="2"/>
      </rPr>
      <t>[</t>
    </r>
    <r>
      <rPr>
        <sz val="14"/>
        <color rgb="FF1C1C1C"/>
        <rFont val="Arial"/>
        <family val="2"/>
      </rPr>
      <t xml:space="preserve">9 </t>
    </r>
    <r>
      <rPr>
        <sz val="14"/>
        <color rgb="FF010101"/>
        <rFont val="Arial"/>
        <family val="2"/>
      </rPr>
      <t xml:space="preserve">12]- </t>
    </r>
    <r>
      <rPr>
        <sz val="14"/>
        <color rgb="FF1C1C1C"/>
        <rFont val="Arial"/>
        <family val="2"/>
      </rPr>
      <t>n</t>
    </r>
    <r>
      <rPr>
        <sz val="14"/>
        <color rgb="FF010101"/>
        <rFont val="Arial"/>
        <family val="2"/>
      </rPr>
      <t>i</t>
    </r>
    <r>
      <rPr>
        <sz val="14"/>
        <color rgb="FF1C1C1C"/>
        <rFont val="Arial"/>
        <family val="2"/>
      </rPr>
      <t>ve</t>
    </r>
    <r>
      <rPr>
        <sz val="14"/>
        <color rgb="FF010101"/>
        <rFont val="Arial"/>
        <family val="2"/>
      </rPr>
      <t xml:space="preserve">au </t>
    </r>
    <r>
      <rPr>
        <sz val="14"/>
        <color rgb="FF1C1C1C"/>
        <rFont val="Arial"/>
        <family val="2"/>
      </rPr>
      <t>2</t>
    </r>
  </si>
  <si>
    <r>
      <rPr>
        <sz val="14"/>
        <color rgb="FF010101"/>
        <rFont val="Arial"/>
        <family val="2"/>
      </rPr>
      <t>1 5</t>
    </r>
    <r>
      <rPr>
        <sz val="14"/>
        <color rgb="FF1C1C1C"/>
        <rFont val="Arial"/>
        <family val="2"/>
      </rPr>
      <t>1</t>
    </r>
    <r>
      <rPr>
        <sz val="14"/>
        <color rgb="FF010101"/>
        <rFont val="Arial"/>
        <family val="2"/>
      </rPr>
      <t>1</t>
    </r>
    <r>
      <rPr>
        <sz val="14"/>
        <color rgb="FF313131"/>
        <rFont val="Arial"/>
        <family val="2"/>
      </rPr>
      <t>,8</t>
    </r>
    <r>
      <rPr>
        <sz val="14"/>
        <color rgb="FF010101"/>
        <rFont val="Arial"/>
        <family val="2"/>
      </rPr>
      <t>4</t>
    </r>
  </si>
  <si>
    <r>
      <rPr>
        <sz val="14"/>
        <color rgb="FF010101"/>
        <rFont val="Arial"/>
        <family val="2"/>
      </rPr>
      <t>182.</t>
    </r>
    <r>
      <rPr>
        <sz val="14"/>
        <color rgb="FF1C1C1C"/>
        <rFont val="Arial"/>
        <family val="2"/>
      </rPr>
      <t>7</t>
    </r>
    <r>
      <rPr>
        <sz val="14"/>
        <color rgb="FF010101"/>
        <rFont val="Arial"/>
        <family val="2"/>
      </rPr>
      <t>2</t>
    </r>
  </si>
  <si>
    <r>
      <rPr>
        <sz val="14"/>
        <color rgb="FF1C1C1C"/>
        <rFont val="Arial"/>
        <family val="2"/>
      </rPr>
      <t xml:space="preserve">9 </t>
    </r>
    <r>
      <rPr>
        <sz val="14"/>
        <color rgb="FF010101"/>
        <rFont val="Arial"/>
        <family val="2"/>
      </rPr>
      <t>18</t>
    </r>
    <r>
      <rPr>
        <sz val="14"/>
        <color rgb="FF1C1C1C"/>
        <rFont val="Arial"/>
        <family val="2"/>
      </rPr>
      <t>6</t>
    </r>
    <r>
      <rPr>
        <sz val="14"/>
        <color rgb="FF010101"/>
        <rFont val="Arial"/>
        <family val="2"/>
      </rPr>
      <t>.2</t>
    </r>
    <r>
      <rPr>
        <sz val="14"/>
        <color rgb="FF1C1C1C"/>
        <rFont val="Arial"/>
        <family val="2"/>
      </rPr>
      <t>8</t>
    </r>
  </si>
  <si>
    <r>
      <rPr>
        <sz val="14"/>
        <color rgb="FF1C1C1C"/>
        <rFont val="Arial"/>
        <family val="2"/>
      </rPr>
      <t>08</t>
    </r>
    <r>
      <rPr>
        <sz val="14"/>
        <color rgb="FF010101"/>
        <rFont val="Arial"/>
        <family val="2"/>
      </rPr>
      <t>7</t>
    </r>
    <r>
      <rPr>
        <sz val="14"/>
        <color rgb="FF1C1C1C"/>
        <rFont val="Arial"/>
        <family val="2"/>
      </rPr>
      <t>7C</t>
    </r>
    <r>
      <rPr>
        <sz val="14"/>
        <color rgb="FF010101"/>
        <rFont val="Arial"/>
        <family val="2"/>
      </rPr>
      <t>O</t>
    </r>
  </si>
  <si>
    <r>
      <rPr>
        <sz val="14"/>
        <color rgb="FF1C1C1C"/>
        <rFont val="Arial"/>
        <family val="2"/>
      </rPr>
      <t>A</t>
    </r>
    <r>
      <rPr>
        <sz val="14"/>
        <color rgb="FF010101"/>
        <rFont val="Arial"/>
        <family val="2"/>
      </rPr>
      <t>rth</t>
    </r>
    <r>
      <rPr>
        <sz val="14"/>
        <color rgb="FF1C1C1C"/>
        <rFont val="Arial"/>
        <family val="2"/>
      </rPr>
      <t>ro</t>
    </r>
    <r>
      <rPr>
        <sz val="14"/>
        <color rgb="FF010101"/>
        <rFont val="Arial"/>
        <family val="2"/>
      </rPr>
      <t>p</t>
    </r>
    <r>
      <rPr>
        <sz val="14"/>
        <color rgb="FF1C1C1C"/>
        <rFont val="Arial"/>
        <family val="2"/>
      </rPr>
      <t>a</t>
    </r>
    <r>
      <rPr>
        <sz val="14"/>
        <color rgb="FF010101"/>
        <rFont val="Arial"/>
        <family val="2"/>
      </rPr>
      <t>t</t>
    </r>
    <r>
      <rPr>
        <sz val="14"/>
        <color rgb="FF1C1C1C"/>
        <rFont val="Arial"/>
        <family val="2"/>
      </rPr>
      <t xml:space="preserve">hies (à
</t>
    </r>
    <r>
      <rPr>
        <sz val="14"/>
        <color rgb="FF010101"/>
        <rFont val="Arial"/>
        <family val="2"/>
      </rPr>
      <t>l'</t>
    </r>
    <r>
      <rPr>
        <sz val="14"/>
        <color rgb="FF1C1C1C"/>
        <rFont val="Arial"/>
        <family val="2"/>
      </rPr>
      <t>e</t>
    </r>
    <r>
      <rPr>
        <sz val="14"/>
        <color rgb="FF010101"/>
        <rFont val="Arial"/>
        <family val="2"/>
      </rPr>
      <t>xclusi</t>
    </r>
    <r>
      <rPr>
        <sz val="14"/>
        <color rgb="FF1C1C1C"/>
        <rFont val="Arial"/>
        <family val="2"/>
      </rPr>
      <t>o</t>
    </r>
    <r>
      <rPr>
        <sz val="14"/>
        <color rgb="FF010101"/>
        <rFont val="Arial"/>
        <family val="2"/>
      </rPr>
      <t>n de</t>
    </r>
    <r>
      <rPr>
        <sz val="14"/>
        <color rgb="FF1C1C1C"/>
        <rFont val="Arial"/>
        <family val="2"/>
      </rPr>
      <t>s a</t>
    </r>
    <r>
      <rPr>
        <sz val="14"/>
        <color rgb="FF010101"/>
        <rFont val="Arial"/>
        <family val="2"/>
      </rPr>
      <t>rthr</t>
    </r>
    <r>
      <rPr>
        <sz val="14"/>
        <color rgb="FF1C1C1C"/>
        <rFont val="Arial"/>
        <family val="2"/>
      </rPr>
      <t>o</t>
    </r>
    <r>
      <rPr>
        <sz val="14"/>
        <color rgb="FF010101"/>
        <rFont val="Arial"/>
        <family val="2"/>
      </rPr>
      <t>pathi</t>
    </r>
    <r>
      <rPr>
        <sz val="14"/>
        <color rgb="FF1C1C1C"/>
        <rFont val="Arial"/>
        <family val="2"/>
      </rPr>
      <t xml:space="preserve">es </t>
    </r>
    <r>
      <rPr>
        <sz val="14"/>
        <color rgb="FF010101"/>
        <rFont val="Arial"/>
        <family val="2"/>
      </rPr>
      <t>infe</t>
    </r>
    <r>
      <rPr>
        <sz val="14"/>
        <color rgb="FF1C1C1C"/>
        <rFont val="Arial"/>
        <family val="2"/>
      </rPr>
      <t>ct</t>
    </r>
    <r>
      <rPr>
        <sz val="14"/>
        <color rgb="FF010101"/>
        <rFont val="Arial"/>
        <family val="2"/>
      </rPr>
      <t>ieuses</t>
    </r>
    <r>
      <rPr>
        <sz val="14"/>
        <color rgb="FF1C1C1C"/>
        <rFont val="Arial"/>
        <family val="2"/>
      </rPr>
      <t>)</t>
    </r>
    <r>
      <rPr>
        <sz val="14"/>
        <color rgb="FF010101"/>
        <rFont val="Arial"/>
        <family val="2"/>
      </rPr>
      <t xml:space="preserve">, </t>
    </r>
    <r>
      <rPr>
        <sz val="14"/>
        <color rgb="FF1C1C1C"/>
        <rFont val="Arial"/>
        <family val="2"/>
      </rPr>
      <t>s</t>
    </r>
    <r>
      <rPr>
        <sz val="14"/>
        <color rgb="FF010101"/>
        <rFont val="Arial"/>
        <family val="2"/>
      </rPr>
      <t>c</t>
    </r>
    <r>
      <rPr>
        <sz val="14"/>
        <color rgb="FF1C1C1C"/>
        <rFont val="Arial"/>
        <family val="2"/>
      </rPr>
      <t>or</t>
    </r>
    <r>
      <rPr>
        <sz val="14"/>
        <color rgb="FF010101"/>
        <rFont val="Arial"/>
        <family val="2"/>
      </rPr>
      <t>e p</t>
    </r>
    <r>
      <rPr>
        <sz val="14"/>
        <color rgb="FF1C1C1C"/>
        <rFont val="Arial"/>
        <family val="2"/>
      </rPr>
      <t xml:space="preserve">hy
</t>
    </r>
    <r>
      <rPr>
        <sz val="14"/>
        <color rgb="FF313131"/>
        <rFont val="Arial"/>
        <family val="2"/>
      </rPr>
      <t xml:space="preserve">&gt; </t>
    </r>
    <r>
      <rPr>
        <sz val="14"/>
        <color rgb="FF010101"/>
        <rFont val="Arial"/>
        <family val="2"/>
      </rPr>
      <t xml:space="preserve">= </t>
    </r>
    <r>
      <rPr>
        <sz val="14"/>
        <color rgb="FF1C1C1C"/>
        <rFont val="Arial"/>
        <family val="2"/>
      </rPr>
      <t xml:space="preserve">13 </t>
    </r>
    <r>
      <rPr>
        <sz val="14"/>
        <color rgb="FF010101"/>
        <rFont val="Arial"/>
        <family val="2"/>
      </rPr>
      <t>- z</t>
    </r>
    <r>
      <rPr>
        <sz val="14"/>
        <color rgb="FF313131"/>
        <rFont val="Arial"/>
        <family val="2"/>
      </rPr>
      <t>é</t>
    </r>
    <r>
      <rPr>
        <sz val="14"/>
        <color rgb="FF010101"/>
        <rFont val="Arial"/>
        <family val="2"/>
      </rPr>
      <t>ro i</t>
    </r>
    <r>
      <rPr>
        <sz val="14"/>
        <color rgb="FF1C1C1C"/>
        <rFont val="Arial"/>
        <family val="2"/>
      </rPr>
      <t>o</t>
    </r>
    <r>
      <rPr>
        <sz val="14"/>
        <color rgb="FF010101"/>
        <rFont val="Arial"/>
        <family val="2"/>
      </rPr>
      <t>ur</t>
    </r>
  </si>
  <si>
    <r>
      <rPr>
        <sz val="14"/>
        <color rgb="FF1C1C1C"/>
        <rFont val="Arial"/>
        <family val="2"/>
      </rPr>
      <t>1</t>
    </r>
    <r>
      <rPr>
        <sz val="14"/>
        <color rgb="FF010101"/>
        <rFont val="Arial"/>
        <family val="2"/>
      </rPr>
      <t>55.2</t>
    </r>
    <r>
      <rPr>
        <sz val="14"/>
        <color rgb="FF1C1C1C"/>
        <rFont val="Arial"/>
        <family val="2"/>
      </rPr>
      <t>7</t>
    </r>
  </si>
  <si>
    <r>
      <rPr>
        <sz val="14"/>
        <color rgb="FF1C1C1C"/>
        <rFont val="Arial"/>
        <family val="2"/>
      </rPr>
      <t>0877</t>
    </r>
    <r>
      <rPr>
        <sz val="14"/>
        <color rgb="FF010101"/>
        <rFont val="Arial"/>
        <family val="2"/>
      </rPr>
      <t>C</t>
    </r>
    <r>
      <rPr>
        <sz val="14"/>
        <color rgb="FF1C1C1C"/>
        <rFont val="Arial"/>
        <family val="2"/>
      </rPr>
      <t>1</t>
    </r>
  </si>
  <si>
    <r>
      <rPr>
        <sz val="14"/>
        <color rgb="FF1C1C1C"/>
        <rFont val="Arial"/>
        <family val="2"/>
      </rPr>
      <t>A</t>
    </r>
    <r>
      <rPr>
        <sz val="14"/>
        <color rgb="FF010101"/>
        <rFont val="Arial"/>
        <family val="2"/>
      </rPr>
      <t>rthrop</t>
    </r>
    <r>
      <rPr>
        <sz val="14"/>
        <color rgb="FF1C1C1C"/>
        <rFont val="Arial"/>
        <family val="2"/>
      </rPr>
      <t>a</t>
    </r>
    <r>
      <rPr>
        <sz val="14"/>
        <color rgb="FF010101"/>
        <rFont val="Arial"/>
        <family val="2"/>
      </rPr>
      <t>t</t>
    </r>
    <r>
      <rPr>
        <sz val="14"/>
        <color rgb="FF1C1C1C"/>
        <rFont val="Arial"/>
        <family val="2"/>
      </rPr>
      <t>h</t>
    </r>
    <r>
      <rPr>
        <sz val="14"/>
        <color rgb="FF010101"/>
        <rFont val="Arial"/>
        <family val="2"/>
      </rPr>
      <t>i</t>
    </r>
    <r>
      <rPr>
        <sz val="14"/>
        <color rgb="FF1C1C1C"/>
        <rFont val="Arial"/>
        <family val="2"/>
      </rPr>
      <t>e</t>
    </r>
    <r>
      <rPr>
        <sz val="14"/>
        <color rgb="FF010101"/>
        <rFont val="Arial"/>
        <family val="2"/>
      </rPr>
      <t>s (</t>
    </r>
    <r>
      <rPr>
        <sz val="14"/>
        <color rgb="FF1C1C1C"/>
        <rFont val="Arial"/>
        <family val="2"/>
      </rPr>
      <t xml:space="preserve">à </t>
    </r>
    <r>
      <rPr>
        <sz val="14"/>
        <color rgb="FF010101"/>
        <rFont val="Arial"/>
        <family val="2"/>
      </rPr>
      <t>l'</t>
    </r>
    <r>
      <rPr>
        <sz val="14"/>
        <color rgb="FF1C1C1C"/>
        <rFont val="Arial"/>
        <family val="2"/>
      </rPr>
      <t>e</t>
    </r>
    <r>
      <rPr>
        <sz val="14"/>
        <color rgb="FF010101"/>
        <rFont val="Arial"/>
        <family val="2"/>
      </rPr>
      <t>xclusi</t>
    </r>
    <r>
      <rPr>
        <sz val="14"/>
        <color rgb="FF1C1C1C"/>
        <rFont val="Arial"/>
        <family val="2"/>
      </rPr>
      <t>o</t>
    </r>
    <r>
      <rPr>
        <sz val="14"/>
        <color rgb="FF010101"/>
        <rFont val="Arial"/>
        <family val="2"/>
      </rPr>
      <t>n d</t>
    </r>
    <r>
      <rPr>
        <sz val="14"/>
        <color rgb="FF1C1C1C"/>
        <rFont val="Arial"/>
        <family val="2"/>
      </rPr>
      <t>e</t>
    </r>
    <r>
      <rPr>
        <sz val="14"/>
        <color rgb="FF010101"/>
        <rFont val="Arial"/>
        <family val="2"/>
      </rPr>
      <t xml:space="preserve">s </t>
    </r>
    <r>
      <rPr>
        <sz val="14"/>
        <color rgb="FF1C1C1C"/>
        <rFont val="Arial"/>
        <family val="2"/>
      </rPr>
      <t>a</t>
    </r>
    <r>
      <rPr>
        <sz val="14"/>
        <color rgb="FF010101"/>
        <rFont val="Arial"/>
        <family val="2"/>
      </rPr>
      <t>rthr</t>
    </r>
    <r>
      <rPr>
        <sz val="14"/>
        <color rgb="FF1C1C1C"/>
        <rFont val="Arial"/>
        <family val="2"/>
      </rPr>
      <t>o</t>
    </r>
    <r>
      <rPr>
        <sz val="14"/>
        <color rgb="FF010101"/>
        <rFont val="Arial"/>
        <family val="2"/>
      </rPr>
      <t>p</t>
    </r>
    <r>
      <rPr>
        <sz val="14"/>
        <color rgb="FF1C1C1C"/>
        <rFont val="Arial"/>
        <family val="2"/>
      </rPr>
      <t>a</t>
    </r>
    <r>
      <rPr>
        <sz val="14"/>
        <color rgb="FF010101"/>
        <rFont val="Arial"/>
        <family val="2"/>
      </rPr>
      <t>thies
inf</t>
    </r>
    <r>
      <rPr>
        <sz val="14"/>
        <color rgb="FF1C1C1C"/>
        <rFont val="Arial"/>
        <family val="2"/>
      </rPr>
      <t>ect</t>
    </r>
    <r>
      <rPr>
        <sz val="14"/>
        <color rgb="FF010101"/>
        <rFont val="Arial"/>
        <family val="2"/>
      </rPr>
      <t>ieus</t>
    </r>
    <r>
      <rPr>
        <sz val="14"/>
        <color rgb="FF1C1C1C"/>
        <rFont val="Arial"/>
        <family val="2"/>
      </rPr>
      <t>e</t>
    </r>
    <r>
      <rPr>
        <sz val="14"/>
        <color rgb="FF010101"/>
        <rFont val="Arial"/>
        <family val="2"/>
      </rPr>
      <t>s</t>
    </r>
    <r>
      <rPr>
        <sz val="14"/>
        <color rgb="FF1C1C1C"/>
        <rFont val="Arial"/>
        <family val="2"/>
      </rPr>
      <t>)</t>
    </r>
    <r>
      <rPr>
        <sz val="14"/>
        <color rgb="FF010101"/>
        <rFont val="Arial"/>
        <family val="2"/>
      </rPr>
      <t xml:space="preserve">, </t>
    </r>
    <r>
      <rPr>
        <sz val="14"/>
        <color rgb="FF1C1C1C"/>
        <rFont val="Arial"/>
        <family val="2"/>
      </rPr>
      <t xml:space="preserve">score </t>
    </r>
    <r>
      <rPr>
        <sz val="14"/>
        <color rgb="FF010101"/>
        <rFont val="Arial"/>
        <family val="2"/>
      </rPr>
      <t>ph</t>
    </r>
    <r>
      <rPr>
        <sz val="14"/>
        <color rgb="FF1C1C1C"/>
        <rFont val="Arial"/>
        <family val="2"/>
      </rPr>
      <t>y
&gt;</t>
    </r>
    <r>
      <rPr>
        <sz val="14"/>
        <color rgb="FF010101"/>
        <rFont val="Arial"/>
        <family val="2"/>
      </rPr>
      <t xml:space="preserve">= </t>
    </r>
    <r>
      <rPr>
        <sz val="14"/>
        <color rgb="FF1C1C1C"/>
        <rFont val="Arial"/>
        <family val="2"/>
      </rPr>
      <t xml:space="preserve">13 </t>
    </r>
    <r>
      <rPr>
        <sz val="14"/>
        <color rgb="FF010101"/>
        <rFont val="Arial"/>
        <family val="2"/>
      </rPr>
      <t>- ni</t>
    </r>
    <r>
      <rPr>
        <sz val="14"/>
        <color rgb="FF1C1C1C"/>
        <rFont val="Arial"/>
        <family val="2"/>
      </rPr>
      <t>ve</t>
    </r>
    <r>
      <rPr>
        <sz val="14"/>
        <color rgb="FF010101"/>
        <rFont val="Arial"/>
        <family val="2"/>
      </rPr>
      <t>a</t>
    </r>
    <r>
      <rPr>
        <sz val="14"/>
        <color rgb="FF1C1C1C"/>
        <rFont val="Arial"/>
        <family val="2"/>
      </rPr>
      <t xml:space="preserve">u </t>
    </r>
    <r>
      <rPr>
        <sz val="14"/>
        <color rgb="FF010101"/>
        <rFont val="Arial"/>
        <family val="2"/>
      </rPr>
      <t>1</t>
    </r>
  </si>
  <si>
    <r>
      <rPr>
        <sz val="14"/>
        <color rgb="FF1C1C1C"/>
        <rFont val="Arial"/>
        <family val="2"/>
      </rPr>
      <t>169</t>
    </r>
    <r>
      <rPr>
        <sz val="14"/>
        <color rgb="FF010101"/>
        <rFont val="Arial"/>
        <family val="2"/>
      </rPr>
      <t>.41</t>
    </r>
  </si>
  <si>
    <r>
      <rPr>
        <sz val="14"/>
        <color rgb="FF1C1C1C"/>
        <rFont val="Arial"/>
        <family val="2"/>
      </rPr>
      <t>6 616</t>
    </r>
    <r>
      <rPr>
        <sz val="14"/>
        <color rgb="FF010101"/>
        <rFont val="Arial"/>
        <family val="2"/>
      </rPr>
      <t>.</t>
    </r>
    <r>
      <rPr>
        <sz val="14"/>
        <color rgb="FF1C1C1C"/>
        <rFont val="Arial"/>
        <family val="2"/>
      </rPr>
      <t>77</t>
    </r>
  </si>
  <si>
    <r>
      <rPr>
        <sz val="14"/>
        <color rgb="FF1C1C1C"/>
        <rFont val="Arial"/>
        <family val="2"/>
      </rPr>
      <t>08</t>
    </r>
    <r>
      <rPr>
        <sz val="14"/>
        <color rgb="FF010101"/>
        <rFont val="Arial"/>
        <family val="2"/>
      </rPr>
      <t>7</t>
    </r>
    <r>
      <rPr>
        <sz val="14"/>
        <color rgb="FF1C1C1C"/>
        <rFont val="Arial"/>
        <family val="2"/>
      </rPr>
      <t>7</t>
    </r>
    <r>
      <rPr>
        <sz val="14"/>
        <color rgb="FF010101"/>
        <rFont val="Arial"/>
        <family val="2"/>
      </rPr>
      <t>C</t>
    </r>
    <r>
      <rPr>
        <sz val="14"/>
        <color rgb="FF1C1C1C"/>
        <rFont val="Arial"/>
        <family val="2"/>
      </rPr>
      <t>2</t>
    </r>
  </si>
  <si>
    <r>
      <rPr>
        <sz val="14"/>
        <color rgb="FF1C1C1C"/>
        <rFont val="Arial"/>
        <family val="2"/>
      </rPr>
      <t>A</t>
    </r>
    <r>
      <rPr>
        <sz val="14"/>
        <color rgb="FF010101"/>
        <rFont val="Arial"/>
        <family val="2"/>
      </rPr>
      <t>rthr</t>
    </r>
    <r>
      <rPr>
        <sz val="14"/>
        <color rgb="FF1C1C1C"/>
        <rFont val="Arial"/>
        <family val="2"/>
      </rPr>
      <t>opa</t>
    </r>
    <r>
      <rPr>
        <sz val="14"/>
        <color rgb="FF010101"/>
        <rFont val="Arial"/>
        <family val="2"/>
      </rPr>
      <t>t</t>
    </r>
    <r>
      <rPr>
        <sz val="14"/>
        <color rgb="FF1C1C1C"/>
        <rFont val="Arial"/>
        <family val="2"/>
      </rPr>
      <t>h</t>
    </r>
    <r>
      <rPr>
        <sz val="14"/>
        <color rgb="FF010101"/>
        <rFont val="Arial"/>
        <family val="2"/>
      </rPr>
      <t>i</t>
    </r>
    <r>
      <rPr>
        <sz val="14"/>
        <color rgb="FF1C1C1C"/>
        <rFont val="Arial"/>
        <family val="2"/>
      </rPr>
      <t>e</t>
    </r>
    <r>
      <rPr>
        <sz val="14"/>
        <color rgb="FF010101"/>
        <rFont val="Arial"/>
        <family val="2"/>
      </rPr>
      <t>s (</t>
    </r>
    <r>
      <rPr>
        <sz val="14"/>
        <color rgb="FF1C1C1C"/>
        <rFont val="Arial"/>
        <family val="2"/>
      </rPr>
      <t xml:space="preserve">à </t>
    </r>
    <r>
      <rPr>
        <sz val="14"/>
        <color rgb="FF010101"/>
        <rFont val="Arial"/>
        <family val="2"/>
      </rPr>
      <t>l'exclusion d</t>
    </r>
    <r>
      <rPr>
        <sz val="14"/>
        <color rgb="FF1C1C1C"/>
        <rFont val="Arial"/>
        <family val="2"/>
      </rPr>
      <t>e</t>
    </r>
    <r>
      <rPr>
        <sz val="14"/>
        <color rgb="FF010101"/>
        <rFont val="Arial"/>
        <family val="2"/>
      </rPr>
      <t xml:space="preserve">s </t>
    </r>
    <r>
      <rPr>
        <sz val="14"/>
        <color rgb="FF1C1C1C"/>
        <rFont val="Arial"/>
        <family val="2"/>
      </rPr>
      <t>a</t>
    </r>
    <r>
      <rPr>
        <sz val="14"/>
        <color rgb="FF010101"/>
        <rFont val="Arial"/>
        <family val="2"/>
      </rPr>
      <t>rthr</t>
    </r>
    <r>
      <rPr>
        <sz val="14"/>
        <color rgb="FF1C1C1C"/>
        <rFont val="Arial"/>
        <family val="2"/>
      </rPr>
      <t>o</t>
    </r>
    <r>
      <rPr>
        <sz val="14"/>
        <color rgb="FF010101"/>
        <rFont val="Arial"/>
        <family val="2"/>
      </rPr>
      <t>p</t>
    </r>
    <r>
      <rPr>
        <sz val="14"/>
        <color rgb="FF1C1C1C"/>
        <rFont val="Arial"/>
        <family val="2"/>
      </rPr>
      <t>a</t>
    </r>
    <r>
      <rPr>
        <sz val="14"/>
        <color rgb="FF010101"/>
        <rFont val="Arial"/>
        <family val="2"/>
      </rPr>
      <t>thies
inf</t>
    </r>
    <r>
      <rPr>
        <sz val="14"/>
        <color rgb="FF1C1C1C"/>
        <rFont val="Arial"/>
        <family val="2"/>
      </rPr>
      <t>e</t>
    </r>
    <r>
      <rPr>
        <sz val="14"/>
        <color rgb="FF010101"/>
        <rFont val="Arial"/>
        <family val="2"/>
      </rPr>
      <t>cti</t>
    </r>
    <r>
      <rPr>
        <sz val="14"/>
        <color rgb="FF1C1C1C"/>
        <rFont val="Arial"/>
        <family val="2"/>
      </rPr>
      <t>e</t>
    </r>
    <r>
      <rPr>
        <sz val="14"/>
        <color rgb="FF010101"/>
        <rFont val="Arial"/>
        <family val="2"/>
      </rPr>
      <t>uses</t>
    </r>
    <r>
      <rPr>
        <sz val="14"/>
        <color rgb="FF1C1C1C"/>
        <rFont val="Arial"/>
        <family val="2"/>
      </rPr>
      <t>)</t>
    </r>
    <r>
      <rPr>
        <sz val="14"/>
        <color rgb="FF010101"/>
        <rFont val="Arial"/>
        <family val="2"/>
      </rPr>
      <t xml:space="preserve">, </t>
    </r>
    <r>
      <rPr>
        <sz val="14"/>
        <color rgb="FF1C1C1C"/>
        <rFont val="Arial"/>
        <family val="2"/>
      </rPr>
      <t>s</t>
    </r>
    <r>
      <rPr>
        <sz val="14"/>
        <color rgb="FF010101"/>
        <rFont val="Arial"/>
        <family val="2"/>
      </rPr>
      <t>c</t>
    </r>
    <r>
      <rPr>
        <sz val="14"/>
        <color rgb="FF1C1C1C"/>
        <rFont val="Arial"/>
        <family val="2"/>
      </rPr>
      <t>o</t>
    </r>
    <r>
      <rPr>
        <sz val="14"/>
        <color rgb="FF010101"/>
        <rFont val="Arial"/>
        <family val="2"/>
      </rPr>
      <t>r</t>
    </r>
    <r>
      <rPr>
        <sz val="14"/>
        <color rgb="FF1C1C1C"/>
        <rFont val="Arial"/>
        <family val="2"/>
      </rPr>
      <t xml:space="preserve">e </t>
    </r>
    <r>
      <rPr>
        <sz val="14"/>
        <color rgb="FF010101"/>
        <rFont val="Arial"/>
        <family val="2"/>
      </rPr>
      <t xml:space="preserve">phy
</t>
    </r>
    <r>
      <rPr>
        <sz val="14"/>
        <color rgb="FF1C1C1C"/>
        <rFont val="Arial"/>
        <family val="2"/>
      </rPr>
      <t>:&gt;</t>
    </r>
    <r>
      <rPr>
        <sz val="14"/>
        <color rgb="FF010101"/>
        <rFont val="Arial"/>
        <family val="2"/>
      </rPr>
      <t xml:space="preserve">= 1 </t>
    </r>
    <r>
      <rPr>
        <sz val="14"/>
        <color rgb="FF1C1C1C"/>
        <rFont val="Arial"/>
        <family val="2"/>
      </rPr>
      <t xml:space="preserve">3 </t>
    </r>
    <r>
      <rPr>
        <sz val="14"/>
        <color rgb="FF010101"/>
        <rFont val="Arial"/>
        <family val="2"/>
      </rPr>
      <t>- ni</t>
    </r>
    <r>
      <rPr>
        <sz val="14"/>
        <color rgb="FF1C1C1C"/>
        <rFont val="Arial"/>
        <family val="2"/>
      </rPr>
      <t>v</t>
    </r>
    <r>
      <rPr>
        <sz val="14"/>
        <color rgb="FF010101"/>
        <rFont val="Arial"/>
        <family val="2"/>
      </rPr>
      <t>e</t>
    </r>
    <r>
      <rPr>
        <sz val="14"/>
        <color rgb="FF1C1C1C"/>
        <rFont val="Arial"/>
        <family val="2"/>
      </rPr>
      <t>au 2</t>
    </r>
  </si>
  <si>
    <r>
      <rPr>
        <sz val="14"/>
        <color rgb="FF010101"/>
        <rFont val="Arial"/>
        <family val="2"/>
      </rPr>
      <t>201 0</t>
    </r>
    <r>
      <rPr>
        <sz val="14"/>
        <color rgb="FF1C1C1C"/>
        <rFont val="Arial"/>
        <family val="2"/>
      </rPr>
      <t>9</t>
    </r>
  </si>
  <si>
    <r>
      <rPr>
        <sz val="14"/>
        <color rgb="FF010101"/>
        <rFont val="Arial"/>
        <family val="2"/>
      </rPr>
      <t>1</t>
    </r>
    <r>
      <rPr>
        <sz val="14"/>
        <color rgb="FF1C1C1C"/>
        <rFont val="Arial"/>
        <family val="2"/>
      </rPr>
      <t xml:space="preserve">0 </t>
    </r>
    <r>
      <rPr>
        <sz val="14"/>
        <color rgb="FF010101"/>
        <rFont val="Arial"/>
        <family val="2"/>
      </rPr>
      <t>0</t>
    </r>
    <r>
      <rPr>
        <sz val="14"/>
        <color rgb="FF1C1C1C"/>
        <rFont val="Arial"/>
        <family val="2"/>
      </rPr>
      <t>5</t>
    </r>
    <r>
      <rPr>
        <sz val="14"/>
        <color rgb="FF010101"/>
        <rFont val="Arial"/>
        <family val="2"/>
      </rPr>
      <t>4.4</t>
    </r>
    <r>
      <rPr>
        <sz val="14"/>
        <color rgb="FF1C1C1C"/>
        <rFont val="Arial"/>
        <family val="2"/>
      </rPr>
      <t>6</t>
    </r>
  </si>
  <si>
    <r>
      <rPr>
        <sz val="14"/>
        <color rgb="FF111111"/>
        <rFont val="Arial"/>
        <family val="2"/>
      </rPr>
      <t xml:space="preserve">FIN
</t>
    </r>
    <r>
      <rPr>
        <sz val="14"/>
        <rFont val="Arial"/>
        <family val="2"/>
      </rPr>
      <t xml:space="preserve">de </t>
    </r>
    <r>
      <rPr>
        <sz val="14"/>
        <color rgb="FF111111"/>
        <rFont val="Arial"/>
        <family val="2"/>
      </rPr>
      <t xml:space="preserve">Zone Forfaitaire </t>
    </r>
    <r>
      <rPr>
        <sz val="14"/>
        <color rgb="FF242424"/>
        <rFont val="Arial"/>
        <family val="2"/>
      </rPr>
      <t>(</t>
    </r>
    <r>
      <rPr>
        <sz val="14"/>
        <rFont val="Arial"/>
        <family val="2"/>
      </rPr>
      <t>FZF</t>
    </r>
    <r>
      <rPr>
        <sz val="14"/>
        <color rgb="FF363636"/>
        <rFont val="Arial"/>
        <family val="2"/>
      </rPr>
      <t>)</t>
    </r>
  </si>
  <si>
    <r>
      <rPr>
        <sz val="14"/>
        <color rgb="FF111111"/>
        <rFont val="Arial"/>
        <family val="2"/>
      </rPr>
      <t>0878AO</t>
    </r>
  </si>
  <si>
    <r>
      <rPr>
        <sz val="14"/>
        <rFont val="Arial"/>
        <family val="2"/>
      </rPr>
      <t xml:space="preserve">Ostéopathies, age&lt;=
</t>
    </r>
    <r>
      <rPr>
        <b/>
        <sz val="14"/>
        <rFont val="Arial"/>
        <family val="2"/>
      </rPr>
      <t xml:space="preserve">17 </t>
    </r>
    <r>
      <rPr>
        <b/>
        <sz val="14"/>
        <color rgb="FF242424"/>
        <rFont val="Arial"/>
        <family val="2"/>
      </rPr>
      <t xml:space="preserve">- </t>
    </r>
    <r>
      <rPr>
        <b/>
        <sz val="14"/>
        <rFont val="Arial"/>
        <family val="2"/>
      </rPr>
      <t>niveau 1</t>
    </r>
  </si>
  <si>
    <r>
      <rPr>
        <sz val="14"/>
        <color rgb="FF111111"/>
        <rFont val="Arial"/>
        <family val="2"/>
      </rPr>
      <t xml:space="preserve">3 </t>
    </r>
    <r>
      <rPr>
        <sz val="14"/>
        <rFont val="Arial"/>
        <family val="2"/>
      </rPr>
      <t>663 17</t>
    </r>
  </si>
  <si>
    <r>
      <rPr>
        <sz val="14"/>
        <color rgb="FF111111"/>
        <rFont val="Arial"/>
        <family val="2"/>
      </rPr>
      <t>0878A2</t>
    </r>
  </si>
  <si>
    <r>
      <rPr>
        <sz val="14"/>
        <rFont val="Arial"/>
        <family val="2"/>
      </rPr>
      <t xml:space="preserve">Ostéopathies, </t>
    </r>
    <r>
      <rPr>
        <b/>
        <sz val="14"/>
        <color rgb="FF111111"/>
        <rFont val="Arial"/>
        <family val="2"/>
      </rPr>
      <t xml:space="preserve">age&lt;=
</t>
    </r>
    <r>
      <rPr>
        <sz val="14"/>
        <rFont val="Arial"/>
        <family val="2"/>
      </rPr>
      <t>17 - niveau 2</t>
    </r>
  </si>
  <si>
    <r>
      <rPr>
        <sz val="14"/>
        <color rgb="FF111111"/>
        <rFont val="Arial"/>
        <family val="2"/>
      </rPr>
      <t>587.71</t>
    </r>
  </si>
  <si>
    <r>
      <t xml:space="preserve">15 </t>
    </r>
    <r>
      <rPr>
        <sz val="14"/>
        <color rgb="FF111111"/>
        <rFont val="Arial"/>
        <family val="2"/>
      </rPr>
      <t>129.73</t>
    </r>
  </si>
  <si>
    <r>
      <rPr>
        <sz val="14"/>
        <color rgb="FF111111"/>
        <rFont val="Arial"/>
        <family val="2"/>
      </rPr>
      <t>0878BO</t>
    </r>
  </si>
  <si>
    <r>
      <rPr>
        <sz val="14"/>
        <rFont val="Arial"/>
        <family val="2"/>
      </rPr>
      <t xml:space="preserve">Ostéopathies, age &gt;=
18. score </t>
    </r>
    <r>
      <rPr>
        <sz val="14"/>
        <color rgb="FF111111"/>
        <rFont val="Arial"/>
        <family val="2"/>
      </rPr>
      <t xml:space="preserve">phy -c= </t>
    </r>
    <r>
      <rPr>
        <sz val="14"/>
        <rFont val="Arial"/>
        <family val="2"/>
      </rPr>
      <t xml:space="preserve">4 </t>
    </r>
    <r>
      <rPr>
        <sz val="14"/>
        <color rgb="FF242424"/>
        <rFont val="Arial"/>
        <family val="2"/>
      </rPr>
      <t xml:space="preserve">- </t>
    </r>
    <r>
      <rPr>
        <sz val="14"/>
        <rFont val="Arial"/>
        <family val="2"/>
      </rPr>
      <t>zéro jour</t>
    </r>
  </si>
  <si>
    <r>
      <rPr>
        <sz val="14"/>
        <color rgb="FF111111"/>
        <rFont val="Arial"/>
        <family val="2"/>
      </rPr>
      <t>128.54</t>
    </r>
  </si>
  <si>
    <r>
      <rPr>
        <sz val="14"/>
        <color rgb="FF111111"/>
        <rFont val="Arial"/>
        <family val="2"/>
      </rPr>
      <t>0878B1</t>
    </r>
  </si>
  <si>
    <r>
      <rPr>
        <sz val="14"/>
        <rFont val="Arial"/>
        <family val="2"/>
      </rPr>
      <t xml:space="preserve">Ostéopathies, age &gt;=
18. score </t>
    </r>
    <r>
      <rPr>
        <sz val="14"/>
        <color rgb="FF111111"/>
        <rFont val="Arial"/>
        <family val="2"/>
      </rPr>
      <t xml:space="preserve">phy -c= </t>
    </r>
    <r>
      <rPr>
        <sz val="14"/>
        <rFont val="Arial"/>
        <family val="2"/>
      </rPr>
      <t xml:space="preserve">4 </t>
    </r>
    <r>
      <rPr>
        <sz val="14"/>
        <color rgb="FF242424"/>
        <rFont val="Arial"/>
        <family val="2"/>
      </rPr>
      <t xml:space="preserve">- </t>
    </r>
    <r>
      <rPr>
        <sz val="14"/>
        <rFont val="Arial"/>
        <family val="2"/>
      </rPr>
      <t>niveau 1</t>
    </r>
  </si>
  <si>
    <r>
      <rPr>
        <sz val="14"/>
        <color rgb="FF111111"/>
        <rFont val="Arial"/>
        <family val="2"/>
      </rPr>
      <t>171 01</t>
    </r>
  </si>
  <si>
    <r>
      <t xml:space="preserve">2 </t>
    </r>
    <r>
      <rPr>
        <sz val="14"/>
        <color rgb="FF111111"/>
        <rFont val="Arial"/>
        <family val="2"/>
      </rPr>
      <t>565.12</t>
    </r>
  </si>
  <si>
    <r>
      <rPr>
        <sz val="14"/>
        <color rgb="FF111111"/>
        <rFont val="Arial"/>
        <family val="2"/>
      </rPr>
      <t>0878B2</t>
    </r>
  </si>
  <si>
    <r>
      <rPr>
        <sz val="14"/>
        <rFont val="Arial"/>
        <family val="2"/>
      </rPr>
      <t xml:space="preserve">Ostéopathies, age &gt;=
18. score </t>
    </r>
    <r>
      <rPr>
        <sz val="14"/>
        <color rgb="FF111111"/>
        <rFont val="Arial"/>
        <family val="2"/>
      </rPr>
      <t xml:space="preserve">phy -c= </t>
    </r>
    <r>
      <rPr>
        <sz val="14"/>
        <rFont val="Arial"/>
        <family val="2"/>
      </rPr>
      <t xml:space="preserve">4 </t>
    </r>
    <r>
      <rPr>
        <sz val="14"/>
        <color rgb="FF242424"/>
        <rFont val="Arial"/>
        <family val="2"/>
      </rPr>
      <t xml:space="preserve">- </t>
    </r>
    <r>
      <rPr>
        <sz val="14"/>
        <rFont val="Arial"/>
        <family val="2"/>
      </rPr>
      <t xml:space="preserve">niveau </t>
    </r>
    <r>
      <rPr>
        <sz val="14"/>
        <color rgb="FF111111"/>
        <rFont val="Arial"/>
        <family val="2"/>
      </rPr>
      <t>2</t>
    </r>
  </si>
  <si>
    <r>
      <rPr>
        <sz val="14"/>
        <color rgb="FF111111"/>
        <rFont val="Arial"/>
        <family val="2"/>
      </rPr>
      <t>132.17</t>
    </r>
  </si>
  <si>
    <r>
      <t xml:space="preserve">6 </t>
    </r>
    <r>
      <rPr>
        <sz val="14"/>
        <color rgb="FF111111"/>
        <rFont val="Arial"/>
        <family val="2"/>
      </rPr>
      <t>265.93</t>
    </r>
  </si>
  <si>
    <r>
      <rPr>
        <sz val="14"/>
        <color rgb="FF111111"/>
        <rFont val="Arial"/>
        <family val="2"/>
      </rPr>
      <t>0878CO</t>
    </r>
  </si>
  <si>
    <r>
      <rPr>
        <sz val="14"/>
        <rFont val="Arial"/>
        <family val="2"/>
      </rPr>
      <t xml:space="preserve">Ostéopathies, age &gt;=
18. score </t>
    </r>
    <r>
      <rPr>
        <sz val="14"/>
        <color rgb="FF111111"/>
        <rFont val="Arial"/>
        <family val="2"/>
      </rPr>
      <t xml:space="preserve">phyl5,8]- </t>
    </r>
    <r>
      <rPr>
        <sz val="14"/>
        <rFont val="Arial"/>
        <family val="2"/>
      </rPr>
      <t>zéro jour</t>
    </r>
  </si>
  <si>
    <r>
      <rPr>
        <sz val="14"/>
        <color rgb="FF111111"/>
        <rFont val="Arial"/>
        <family val="2"/>
      </rPr>
      <t>161.40</t>
    </r>
  </si>
  <si>
    <r>
      <rPr>
        <sz val="14"/>
        <color rgb="FF111111"/>
        <rFont val="Arial"/>
        <family val="2"/>
      </rPr>
      <t>0878C1</t>
    </r>
  </si>
  <si>
    <r>
      <rPr>
        <sz val="14"/>
        <rFont val="Arial"/>
        <family val="2"/>
      </rPr>
      <t xml:space="preserve">Ostéopathies, age &gt;=
18. score </t>
    </r>
    <r>
      <rPr>
        <sz val="14"/>
        <color rgb="FF111111"/>
        <rFont val="Arial"/>
        <family val="2"/>
      </rPr>
      <t xml:space="preserve">phyl5,8]- </t>
    </r>
    <r>
      <rPr>
        <sz val="14"/>
        <rFont val="Arial"/>
        <family val="2"/>
      </rPr>
      <t>niveau 1</t>
    </r>
  </si>
  <si>
    <r>
      <rPr>
        <sz val="14"/>
        <rFont val="Arial"/>
        <family val="2"/>
      </rPr>
      <t xml:space="preserve">Ostéopathies, age &gt;=
18. score </t>
    </r>
    <r>
      <rPr>
        <sz val="14"/>
        <color rgb="FF111111"/>
        <rFont val="Arial"/>
        <family val="2"/>
      </rPr>
      <t xml:space="preserve">phyl5,8]- </t>
    </r>
    <r>
      <rPr>
        <sz val="14"/>
        <rFont val="Arial"/>
        <family val="2"/>
      </rPr>
      <t>niveau 2</t>
    </r>
  </si>
  <si>
    <r>
      <t xml:space="preserve">1 325 </t>
    </r>
    <r>
      <rPr>
        <sz val="14"/>
        <color rgb="FF111111"/>
        <rFont val="Arial"/>
        <family val="2"/>
      </rPr>
      <t>05</t>
    </r>
  </si>
  <si>
    <r>
      <rPr>
        <sz val="14"/>
        <color rgb="FF111111"/>
        <rFont val="Arial"/>
        <family val="2"/>
      </rPr>
      <t>157.10</t>
    </r>
  </si>
  <si>
    <r>
      <rPr>
        <sz val="14"/>
        <rFont val="Arial"/>
        <family val="2"/>
      </rPr>
      <t xml:space="preserve">Ostéopathies, </t>
    </r>
    <r>
      <rPr>
        <sz val="14"/>
        <color rgb="FF111111"/>
        <rFont val="Arial"/>
        <family val="2"/>
      </rPr>
      <t xml:space="preserve">age </t>
    </r>
    <r>
      <rPr>
        <sz val="14"/>
        <rFont val="Arial"/>
        <family val="2"/>
      </rPr>
      <t xml:space="preserve">&gt;=
18. score </t>
    </r>
    <r>
      <rPr>
        <sz val="14"/>
        <color rgb="FF111111"/>
        <rFont val="Arial"/>
        <family val="2"/>
      </rPr>
      <t xml:space="preserve">phy </t>
    </r>
    <r>
      <rPr>
        <sz val="14"/>
        <rFont val="Arial"/>
        <family val="2"/>
      </rPr>
      <t xml:space="preserve">19,12], post-chir - niveau </t>
    </r>
    <r>
      <rPr>
        <sz val="14"/>
        <color rgb="FF111111"/>
        <rFont val="Arial"/>
        <family val="2"/>
      </rPr>
      <t>1</t>
    </r>
  </si>
  <si>
    <r>
      <rPr>
        <sz val="14"/>
        <color rgb="FF111111"/>
        <rFont val="Arial"/>
        <family val="2"/>
      </rPr>
      <t>177.15</t>
    </r>
  </si>
  <si>
    <r>
      <t xml:space="preserve">7 </t>
    </r>
    <r>
      <rPr>
        <sz val="14"/>
        <color rgb="FF111111"/>
        <rFont val="Arial"/>
        <family val="2"/>
      </rPr>
      <t>617.32</t>
    </r>
  </si>
  <si>
    <r>
      <rPr>
        <sz val="14"/>
        <color rgb="FF111111"/>
        <rFont val="Arial"/>
        <family val="2"/>
      </rPr>
      <t xml:space="preserve">Ostéopathies, age </t>
    </r>
    <r>
      <rPr>
        <sz val="14"/>
        <rFont val="Arial"/>
        <family val="2"/>
      </rPr>
      <t>&gt;= 1</t>
    </r>
    <r>
      <rPr>
        <sz val="14"/>
        <color rgb="FF242424"/>
        <rFont val="Arial"/>
        <family val="2"/>
      </rPr>
      <t>8</t>
    </r>
    <r>
      <rPr>
        <sz val="14"/>
        <rFont val="Arial"/>
        <family val="2"/>
      </rPr>
      <t xml:space="preserve">, </t>
    </r>
    <r>
      <rPr>
        <sz val="14"/>
        <color rgb="FF111111"/>
        <rFont val="Arial"/>
        <family val="2"/>
      </rPr>
      <t xml:space="preserve">score phy </t>
    </r>
    <r>
      <rPr>
        <sz val="14"/>
        <rFont val="Arial"/>
        <family val="2"/>
      </rPr>
      <t>19</t>
    </r>
    <r>
      <rPr>
        <sz val="14"/>
        <color rgb="FF4F4F4F"/>
        <rFont val="Arial"/>
        <family val="2"/>
      </rPr>
      <t>,</t>
    </r>
    <r>
      <rPr>
        <sz val="14"/>
        <color rgb="FF111111"/>
        <rFont val="Arial"/>
        <family val="2"/>
      </rPr>
      <t>12]</t>
    </r>
    <r>
      <rPr>
        <sz val="14"/>
        <color rgb="FF4F4F4F"/>
        <rFont val="Arial"/>
        <family val="2"/>
      </rPr>
      <t xml:space="preserve">, </t>
    </r>
    <r>
      <rPr>
        <sz val="14"/>
        <rFont val="Arial"/>
        <family val="2"/>
      </rPr>
      <t xml:space="preserve">oost-chir - </t>
    </r>
    <r>
      <rPr>
        <sz val="14"/>
        <color rgb="FF111111"/>
        <rFont val="Arial"/>
        <family val="2"/>
      </rPr>
      <t>niveau 2</t>
    </r>
  </si>
  <si>
    <r>
      <rPr>
        <sz val="14"/>
        <color rgb="FF111111"/>
        <rFont val="Arial"/>
        <family val="2"/>
      </rPr>
      <t>189.18</t>
    </r>
  </si>
  <si>
    <r>
      <rPr>
        <sz val="14"/>
        <color rgb="FF242424"/>
        <rFont val="Arial"/>
        <family val="2"/>
      </rPr>
      <t xml:space="preserve">8 </t>
    </r>
    <r>
      <rPr>
        <sz val="14"/>
        <color rgb="FF111111"/>
        <rFont val="Arial"/>
        <family val="2"/>
      </rPr>
      <t>134.61</t>
    </r>
  </si>
  <si>
    <r>
      <rPr>
        <sz val="14"/>
        <color rgb="FF111111"/>
        <rFont val="Arial"/>
        <family val="2"/>
      </rPr>
      <t>176 84</t>
    </r>
  </si>
  <si>
    <r>
      <rPr>
        <sz val="14"/>
        <color rgb="FF111111"/>
        <rFont val="Arial"/>
        <family val="2"/>
      </rPr>
      <t>0878EO</t>
    </r>
  </si>
  <si>
    <r>
      <rPr>
        <sz val="14"/>
        <color rgb="FF111111"/>
        <rFont val="Arial"/>
        <family val="2"/>
      </rPr>
      <t>Ostéopathie</t>
    </r>
    <r>
      <rPr>
        <sz val="14"/>
        <color rgb="FF363636"/>
        <rFont val="Arial"/>
        <family val="2"/>
      </rPr>
      <t>s</t>
    </r>
    <r>
      <rPr>
        <sz val="14"/>
        <rFont val="Arial"/>
        <family val="2"/>
      </rPr>
      <t xml:space="preserve">, </t>
    </r>
    <r>
      <rPr>
        <sz val="14"/>
        <color rgb="FF111111"/>
        <rFont val="Arial"/>
        <family val="2"/>
      </rPr>
      <t xml:space="preserve">age &gt;=
</t>
    </r>
    <r>
      <rPr>
        <sz val="14"/>
        <rFont val="Arial"/>
        <family val="2"/>
      </rPr>
      <t>1</t>
    </r>
    <r>
      <rPr>
        <sz val="14"/>
        <color rgb="FF242424"/>
        <rFont val="Arial"/>
        <family val="2"/>
      </rPr>
      <t>8</t>
    </r>
    <r>
      <rPr>
        <sz val="14"/>
        <rFont val="Arial"/>
        <family val="2"/>
      </rPr>
      <t xml:space="preserve">, </t>
    </r>
    <r>
      <rPr>
        <sz val="14"/>
        <color rgb="FF111111"/>
        <rFont val="Arial"/>
        <family val="2"/>
      </rPr>
      <t xml:space="preserve">score phy </t>
    </r>
    <r>
      <rPr>
        <sz val="14"/>
        <rFont val="Arial"/>
        <family val="2"/>
      </rPr>
      <t>19</t>
    </r>
    <r>
      <rPr>
        <sz val="14"/>
        <color rgb="FF4F4F4F"/>
        <rFont val="Arial"/>
        <family val="2"/>
      </rPr>
      <t>,</t>
    </r>
    <r>
      <rPr>
        <sz val="14"/>
        <color rgb="FF111111"/>
        <rFont val="Arial"/>
        <family val="2"/>
      </rPr>
      <t>12]</t>
    </r>
    <r>
      <rPr>
        <sz val="14"/>
        <color rgb="FF4F4F4F"/>
        <rFont val="Arial"/>
        <family val="2"/>
      </rPr>
      <t xml:space="preserve">, </t>
    </r>
    <r>
      <rPr>
        <sz val="14"/>
        <rFont val="Arial"/>
        <family val="2"/>
      </rPr>
      <t>hors p</t>
    </r>
    <r>
      <rPr>
        <sz val="14"/>
        <color rgb="FF242424"/>
        <rFont val="Arial"/>
        <family val="2"/>
      </rPr>
      <t>os</t>
    </r>
    <r>
      <rPr>
        <sz val="14"/>
        <rFont val="Arial"/>
        <family val="2"/>
      </rPr>
      <t>t-</t>
    </r>
    <r>
      <rPr>
        <sz val="14"/>
        <color rgb="FF242424"/>
        <rFont val="Arial"/>
        <family val="2"/>
      </rPr>
      <t xml:space="preserve">chir </t>
    </r>
    <r>
      <rPr>
        <sz val="14"/>
        <rFont val="Arial"/>
        <family val="2"/>
      </rPr>
      <t xml:space="preserve">- </t>
    </r>
    <r>
      <rPr>
        <sz val="14"/>
        <color rgb="FF111111"/>
        <rFont val="Arial"/>
        <family val="2"/>
      </rPr>
      <t xml:space="preserve">zéro </t>
    </r>
    <r>
      <rPr>
        <sz val="14"/>
        <rFont val="Arial"/>
        <family val="2"/>
      </rPr>
      <t>iour</t>
    </r>
  </si>
  <si>
    <r>
      <rPr>
        <sz val="14"/>
        <color rgb="FF111111"/>
        <rFont val="Arial"/>
        <family val="2"/>
      </rPr>
      <t>166.02</t>
    </r>
  </si>
  <si>
    <r>
      <rPr>
        <sz val="14"/>
        <color rgb="FF111111"/>
        <rFont val="Arial"/>
        <family val="2"/>
      </rPr>
      <t xml:space="preserve">Ostéopathies, </t>
    </r>
    <r>
      <rPr>
        <sz val="14"/>
        <rFont val="Arial"/>
        <family val="2"/>
      </rPr>
      <t>ag</t>
    </r>
    <r>
      <rPr>
        <sz val="14"/>
        <color rgb="FF363636"/>
        <rFont val="Arial"/>
        <family val="2"/>
      </rPr>
      <t xml:space="preserve">e </t>
    </r>
    <r>
      <rPr>
        <sz val="14"/>
        <color rgb="FF242424"/>
        <rFont val="Arial"/>
        <family val="2"/>
      </rPr>
      <t>&gt;</t>
    </r>
    <r>
      <rPr>
        <sz val="14"/>
        <rFont val="Arial"/>
        <family val="2"/>
      </rPr>
      <t xml:space="preserve">= 18, </t>
    </r>
    <r>
      <rPr>
        <sz val="14"/>
        <color rgb="FF111111"/>
        <rFont val="Arial"/>
        <family val="2"/>
      </rPr>
      <t xml:space="preserve">score </t>
    </r>
    <r>
      <rPr>
        <sz val="14"/>
        <color rgb="FF242424"/>
        <rFont val="Arial"/>
        <family val="2"/>
      </rPr>
      <t xml:space="preserve">phy </t>
    </r>
    <r>
      <rPr>
        <sz val="14"/>
        <rFont val="Arial"/>
        <family val="2"/>
      </rPr>
      <t xml:space="preserve">19 </t>
    </r>
    <r>
      <rPr>
        <sz val="14"/>
        <color rgb="FF111111"/>
        <rFont val="Arial"/>
        <family val="2"/>
      </rPr>
      <t>12]</t>
    </r>
    <r>
      <rPr>
        <sz val="14"/>
        <color rgb="FF646464"/>
        <rFont val="Arial"/>
        <family val="2"/>
      </rPr>
      <t xml:space="preserve">, </t>
    </r>
    <r>
      <rPr>
        <sz val="14"/>
        <color rgb="FF111111"/>
        <rFont val="Arial"/>
        <family val="2"/>
      </rPr>
      <t xml:space="preserve">hors post-chir </t>
    </r>
    <r>
      <rPr>
        <sz val="14"/>
        <rFont val="Arial"/>
        <family val="2"/>
      </rPr>
      <t xml:space="preserve">- </t>
    </r>
    <r>
      <rPr>
        <sz val="14"/>
        <color rgb="FF111111"/>
        <rFont val="Arial"/>
        <family val="2"/>
      </rPr>
      <t xml:space="preserve">niveau </t>
    </r>
    <r>
      <rPr>
        <sz val="14"/>
        <rFont val="Arial"/>
        <family val="2"/>
      </rPr>
      <t>1</t>
    </r>
  </si>
  <si>
    <r>
      <rPr>
        <sz val="14"/>
        <color rgb="FF111111"/>
        <rFont val="Arial"/>
        <family val="2"/>
      </rPr>
      <t>167.68</t>
    </r>
  </si>
  <si>
    <r>
      <rPr>
        <sz val="14"/>
        <color rgb="FF242424"/>
        <rFont val="Arial"/>
        <family val="2"/>
      </rPr>
      <t xml:space="preserve">6 </t>
    </r>
    <r>
      <rPr>
        <sz val="14"/>
        <color rgb="FF111111"/>
        <rFont val="Arial"/>
        <family val="2"/>
      </rPr>
      <t>036.42</t>
    </r>
  </si>
  <si>
    <r>
      <rPr>
        <sz val="14"/>
        <color rgb="FF111111"/>
        <rFont val="Arial"/>
        <family val="2"/>
      </rPr>
      <t xml:space="preserve">Ostéopathies, age &gt;=
</t>
    </r>
    <r>
      <rPr>
        <sz val="14"/>
        <rFont val="Arial"/>
        <family val="2"/>
      </rPr>
      <t>1</t>
    </r>
    <r>
      <rPr>
        <sz val="14"/>
        <color rgb="FF242424"/>
        <rFont val="Arial"/>
        <family val="2"/>
      </rPr>
      <t>8</t>
    </r>
    <r>
      <rPr>
        <sz val="14"/>
        <rFont val="Arial"/>
        <family val="2"/>
      </rPr>
      <t xml:space="preserve">, </t>
    </r>
    <r>
      <rPr>
        <sz val="14"/>
        <color rgb="FF111111"/>
        <rFont val="Arial"/>
        <family val="2"/>
      </rPr>
      <t xml:space="preserve">score phy </t>
    </r>
    <r>
      <rPr>
        <sz val="14"/>
        <rFont val="Arial"/>
        <family val="2"/>
      </rPr>
      <t>19</t>
    </r>
    <r>
      <rPr>
        <sz val="14"/>
        <color rgb="FF4F4F4F"/>
        <rFont val="Arial"/>
        <family val="2"/>
      </rPr>
      <t>,</t>
    </r>
    <r>
      <rPr>
        <sz val="14"/>
        <color rgb="FF111111"/>
        <rFont val="Arial"/>
        <family val="2"/>
      </rPr>
      <t>12]</t>
    </r>
    <r>
      <rPr>
        <sz val="14"/>
        <color rgb="FF4F4F4F"/>
        <rFont val="Arial"/>
        <family val="2"/>
      </rPr>
      <t xml:space="preserve">, </t>
    </r>
    <r>
      <rPr>
        <sz val="14"/>
        <rFont val="Arial"/>
        <family val="2"/>
      </rPr>
      <t>hors p</t>
    </r>
    <r>
      <rPr>
        <sz val="14"/>
        <color rgb="FF242424"/>
        <rFont val="Arial"/>
        <family val="2"/>
      </rPr>
      <t>os</t>
    </r>
    <r>
      <rPr>
        <sz val="14"/>
        <rFont val="Arial"/>
        <family val="2"/>
      </rPr>
      <t>t-</t>
    </r>
    <r>
      <rPr>
        <sz val="14"/>
        <color rgb="FF242424"/>
        <rFont val="Arial"/>
        <family val="2"/>
      </rPr>
      <t xml:space="preserve">chir </t>
    </r>
    <r>
      <rPr>
        <sz val="14"/>
        <rFont val="Arial"/>
        <family val="2"/>
      </rPr>
      <t xml:space="preserve">- </t>
    </r>
    <r>
      <rPr>
        <sz val="14"/>
        <color rgb="FF111111"/>
        <rFont val="Arial"/>
        <family val="2"/>
      </rPr>
      <t>niveau 2</t>
    </r>
  </si>
  <si>
    <r>
      <rPr>
        <sz val="14"/>
        <color rgb="FF242424"/>
        <rFont val="Arial"/>
        <family val="2"/>
      </rPr>
      <t>189</t>
    </r>
    <r>
      <rPr>
        <sz val="14"/>
        <rFont val="Arial"/>
        <family val="2"/>
      </rPr>
      <t>.89</t>
    </r>
  </si>
  <si>
    <r>
      <rPr>
        <sz val="14"/>
        <color rgb="FF242424"/>
        <rFont val="Arial"/>
        <family val="2"/>
      </rPr>
      <t>8 165</t>
    </r>
    <r>
      <rPr>
        <sz val="14"/>
        <rFont val="Arial"/>
        <family val="2"/>
      </rPr>
      <t>.18</t>
    </r>
  </si>
  <si>
    <r>
      <rPr>
        <sz val="14"/>
        <color rgb="FF111111"/>
        <rFont val="Arial"/>
        <family val="2"/>
      </rPr>
      <t>0878F1</t>
    </r>
  </si>
  <si>
    <r>
      <rPr>
        <sz val="14"/>
        <color rgb="FF111111"/>
        <rFont val="Arial"/>
        <family val="2"/>
      </rPr>
      <t xml:space="preserve">Ostéopathies, </t>
    </r>
    <r>
      <rPr>
        <sz val="14"/>
        <rFont val="Arial"/>
        <family val="2"/>
      </rPr>
      <t xml:space="preserve">age </t>
    </r>
    <r>
      <rPr>
        <sz val="14"/>
        <color rgb="FF4F4F4F"/>
        <rFont val="Arial"/>
        <family val="2"/>
      </rPr>
      <t>&gt;</t>
    </r>
    <r>
      <rPr>
        <sz val="14"/>
        <rFont val="Arial"/>
        <family val="2"/>
      </rPr>
      <t xml:space="preserve">=
18, </t>
    </r>
    <r>
      <rPr>
        <sz val="14"/>
        <color rgb="FF111111"/>
        <rFont val="Arial"/>
        <family val="2"/>
      </rPr>
      <t xml:space="preserve">score phy&gt;= 13-
</t>
    </r>
    <r>
      <rPr>
        <b/>
        <sz val="14"/>
        <rFont val="Arial"/>
        <family val="2"/>
      </rPr>
      <t>niveau 1</t>
    </r>
  </si>
  <si>
    <r>
      <rPr>
        <sz val="14"/>
        <color rgb="FF242424"/>
        <rFont val="Arial"/>
        <family val="2"/>
      </rPr>
      <t>187</t>
    </r>
    <r>
      <rPr>
        <sz val="14"/>
        <rFont val="Arial"/>
        <family val="2"/>
      </rPr>
      <t>.85</t>
    </r>
  </si>
  <si>
    <r>
      <rPr>
        <sz val="14"/>
        <color rgb="FF242424"/>
        <rFont val="Arial"/>
        <family val="2"/>
      </rPr>
      <t xml:space="preserve">8 </t>
    </r>
    <r>
      <rPr>
        <sz val="14"/>
        <color rgb="FF111111"/>
        <rFont val="Arial"/>
        <family val="2"/>
      </rPr>
      <t>077.56</t>
    </r>
  </si>
  <si>
    <r>
      <rPr>
        <sz val="14"/>
        <color rgb="FF111111"/>
        <rFont val="Arial"/>
        <family val="2"/>
      </rPr>
      <t>0878F2</t>
    </r>
  </si>
  <si>
    <r>
      <rPr>
        <sz val="14"/>
        <color rgb="FF242424"/>
        <rFont val="Arial"/>
        <family val="2"/>
      </rPr>
      <t>Ostéop</t>
    </r>
    <r>
      <rPr>
        <sz val="14"/>
        <rFont val="Arial"/>
        <family val="2"/>
      </rPr>
      <t>athies,</t>
    </r>
    <r>
      <rPr>
        <sz val="14"/>
        <color rgb="FF111111"/>
        <rFont val="Arial"/>
        <family val="2"/>
      </rPr>
      <t xml:space="preserve">age </t>
    </r>
    <r>
      <rPr>
        <sz val="14"/>
        <color rgb="FF363636"/>
        <rFont val="Arial"/>
        <family val="2"/>
      </rPr>
      <t>&gt;</t>
    </r>
    <r>
      <rPr>
        <sz val="14"/>
        <rFont val="Arial"/>
        <family val="2"/>
      </rPr>
      <t xml:space="preserve">=
18, </t>
    </r>
    <r>
      <rPr>
        <sz val="14"/>
        <color rgb="FF111111"/>
        <rFont val="Arial"/>
        <family val="2"/>
      </rPr>
      <t xml:space="preserve">score phy&gt;= 13-
</t>
    </r>
    <r>
      <rPr>
        <sz val="14"/>
        <rFont val="Arial"/>
        <family val="2"/>
      </rPr>
      <t xml:space="preserve">niveau </t>
    </r>
    <r>
      <rPr>
        <sz val="14"/>
        <color rgb="FF111111"/>
        <rFont val="Arial"/>
        <family val="2"/>
      </rPr>
      <t>2</t>
    </r>
  </si>
  <si>
    <r>
      <rPr>
        <sz val="14"/>
        <color rgb="FF242424"/>
        <rFont val="Arial"/>
        <family val="2"/>
      </rPr>
      <t>198.42</t>
    </r>
  </si>
  <si>
    <r>
      <t xml:space="preserve">11 </t>
    </r>
    <r>
      <rPr>
        <sz val="14"/>
        <color rgb="FF111111"/>
        <rFont val="Arial"/>
        <family val="2"/>
      </rPr>
      <t>309.84</t>
    </r>
  </si>
  <si>
    <r>
      <rPr>
        <sz val="14"/>
        <color rgb="FF111111"/>
        <rFont val="Arial"/>
        <family val="2"/>
      </rPr>
      <t>090</t>
    </r>
    <r>
      <rPr>
        <sz val="14"/>
        <color rgb="FF363636"/>
        <rFont val="Arial"/>
        <family val="2"/>
      </rPr>
      <t>3</t>
    </r>
    <r>
      <rPr>
        <sz val="14"/>
        <color rgb="FF111111"/>
        <rFont val="Arial"/>
        <family val="2"/>
      </rPr>
      <t>AO</t>
    </r>
  </si>
  <si>
    <r>
      <rPr>
        <sz val="14"/>
        <color rgb="FF111111"/>
        <rFont val="Arial"/>
        <family val="2"/>
      </rPr>
      <t>Brûlur</t>
    </r>
    <r>
      <rPr>
        <sz val="14"/>
        <color rgb="FF363636"/>
        <rFont val="Arial"/>
        <family val="2"/>
      </rPr>
      <t>es</t>
    </r>
    <r>
      <rPr>
        <sz val="14"/>
        <color rgb="FF4F4F4F"/>
        <rFont val="Arial"/>
        <family val="2"/>
      </rPr>
      <t xml:space="preserve">, </t>
    </r>
    <r>
      <rPr>
        <sz val="14"/>
        <color rgb="FF111111"/>
        <rFont val="Arial"/>
        <family val="2"/>
      </rPr>
      <t>age&lt;= 17</t>
    </r>
    <r>
      <rPr>
        <sz val="14"/>
        <rFont val="Arial"/>
        <family val="2"/>
      </rPr>
      <t>- zéro jour</t>
    </r>
  </si>
  <si>
    <r>
      <rPr>
        <sz val="14"/>
        <color rgb="FF111111"/>
        <rFont val="Arial"/>
        <family val="2"/>
      </rPr>
      <t>183.86</t>
    </r>
  </si>
  <si>
    <r>
      <rPr>
        <sz val="14"/>
        <color rgb="FF111111"/>
        <rFont val="Arial"/>
        <family val="2"/>
      </rPr>
      <t>0903A1</t>
    </r>
  </si>
  <si>
    <r>
      <rPr>
        <sz val="14"/>
        <color rgb="FF111111"/>
        <rFont val="Arial"/>
        <family val="2"/>
      </rPr>
      <t>Brûlur</t>
    </r>
    <r>
      <rPr>
        <sz val="14"/>
        <color rgb="FF363636"/>
        <rFont val="Arial"/>
        <family val="2"/>
      </rPr>
      <t>e</t>
    </r>
    <r>
      <rPr>
        <sz val="14"/>
        <rFont val="Arial"/>
        <family val="2"/>
      </rPr>
      <t>s</t>
    </r>
    <r>
      <rPr>
        <sz val="14"/>
        <color rgb="FF363636"/>
        <rFont val="Arial"/>
        <family val="2"/>
      </rPr>
      <t xml:space="preserve">, </t>
    </r>
    <r>
      <rPr>
        <sz val="14"/>
        <color rgb="FF242424"/>
        <rFont val="Arial"/>
        <family val="2"/>
      </rPr>
      <t>age &lt;</t>
    </r>
    <r>
      <rPr>
        <sz val="14"/>
        <rFont val="Arial"/>
        <family val="2"/>
      </rPr>
      <t xml:space="preserve">= </t>
    </r>
    <r>
      <rPr>
        <sz val="14"/>
        <color rgb="FF111111"/>
        <rFont val="Arial"/>
        <family val="2"/>
      </rPr>
      <t>17</t>
    </r>
    <r>
      <rPr>
        <sz val="14"/>
        <rFont val="Arial"/>
        <family val="2"/>
      </rPr>
      <t xml:space="preserve">- </t>
    </r>
    <r>
      <rPr>
        <sz val="14"/>
        <color rgb="FF111111"/>
        <rFont val="Arial"/>
        <family val="2"/>
      </rPr>
      <t xml:space="preserve">niveau </t>
    </r>
    <r>
      <rPr>
        <sz val="14"/>
        <rFont val="Arial"/>
        <family val="2"/>
      </rPr>
      <t>1</t>
    </r>
  </si>
  <si>
    <r>
      <t>412.</t>
    </r>
    <r>
      <rPr>
        <sz val="14"/>
        <color rgb="FF242424"/>
        <rFont val="Arial"/>
        <family val="2"/>
      </rPr>
      <t>78</t>
    </r>
  </si>
  <si>
    <r>
      <t xml:space="preserve">11 </t>
    </r>
    <r>
      <rPr>
        <sz val="14"/>
        <color rgb="FF111111"/>
        <rFont val="Arial"/>
        <family val="2"/>
      </rPr>
      <t>970.73</t>
    </r>
  </si>
  <si>
    <r>
      <rPr>
        <sz val="14"/>
        <color rgb="FF111111"/>
        <rFont val="Arial"/>
        <family val="2"/>
      </rPr>
      <t>0903A2</t>
    </r>
  </si>
  <si>
    <r>
      <rPr>
        <sz val="14"/>
        <color rgb="FF111111"/>
        <rFont val="Arial"/>
        <family val="2"/>
      </rPr>
      <t>Brûlures, age&lt;= 17</t>
    </r>
    <r>
      <rPr>
        <sz val="14"/>
        <rFont val="Arial"/>
        <family val="2"/>
      </rPr>
      <t xml:space="preserve">- </t>
    </r>
    <r>
      <rPr>
        <sz val="14"/>
        <color rgb="FF111111"/>
        <rFont val="Arial"/>
        <family val="2"/>
      </rPr>
      <t>niveau 2</t>
    </r>
  </si>
  <si>
    <r>
      <t>5</t>
    </r>
    <r>
      <rPr>
        <sz val="14"/>
        <color rgb="FF242424"/>
        <rFont val="Arial"/>
        <family val="2"/>
      </rPr>
      <t xml:space="preserve">33 </t>
    </r>
    <r>
      <rPr>
        <sz val="14"/>
        <color rgb="FF111111"/>
        <rFont val="Arial"/>
        <family val="2"/>
      </rPr>
      <t>87</t>
    </r>
  </si>
  <si>
    <r>
      <rPr>
        <sz val="14"/>
        <color rgb="FF111111"/>
        <rFont val="Arial"/>
        <family val="2"/>
      </rPr>
      <t xml:space="preserve">15 </t>
    </r>
    <r>
      <rPr>
        <sz val="14"/>
        <rFont val="Arial"/>
        <family val="2"/>
      </rPr>
      <t xml:space="preserve">482 </t>
    </r>
    <r>
      <rPr>
        <sz val="14"/>
        <color rgb="FF242424"/>
        <rFont val="Arial"/>
        <family val="2"/>
      </rPr>
      <t>35</t>
    </r>
  </si>
  <si>
    <r>
      <t>Brûlures</t>
    </r>
    <r>
      <rPr>
        <sz val="14"/>
        <color rgb="FF646464"/>
        <rFont val="Arial"/>
        <family val="2"/>
      </rPr>
      <t xml:space="preserve">, </t>
    </r>
    <r>
      <rPr>
        <sz val="14"/>
        <color rgb="FF111111"/>
        <rFont val="Arial"/>
        <family val="2"/>
      </rPr>
      <t xml:space="preserve">age </t>
    </r>
    <r>
      <rPr>
        <sz val="14"/>
        <color rgb="FF363636"/>
        <rFont val="Arial"/>
        <family val="2"/>
      </rPr>
      <t>&gt;-</t>
    </r>
    <r>
      <rPr>
        <sz val="14"/>
        <rFont val="Arial"/>
        <family val="2"/>
      </rPr>
      <t>=  18- zér</t>
    </r>
    <r>
      <rPr>
        <sz val="14"/>
        <color rgb="FF242424"/>
        <rFont val="Arial"/>
        <family val="2"/>
      </rPr>
      <t xml:space="preserve">o </t>
    </r>
    <r>
      <rPr>
        <sz val="14"/>
        <rFont val="Arial"/>
        <family val="2"/>
      </rPr>
      <t>jour</t>
    </r>
  </si>
  <si>
    <r>
      <rPr>
        <sz val="14"/>
        <color rgb="FF111111"/>
        <rFont val="Arial"/>
        <family val="2"/>
      </rPr>
      <t>138.26</t>
    </r>
  </si>
  <si>
    <r>
      <rPr>
        <sz val="14"/>
        <color rgb="FF111111"/>
        <rFont val="Arial"/>
        <family val="2"/>
      </rPr>
      <t>Brûlures</t>
    </r>
    <r>
      <rPr>
        <sz val="14"/>
        <color rgb="FF363636"/>
        <rFont val="Arial"/>
        <family val="2"/>
      </rPr>
      <t xml:space="preserve">, </t>
    </r>
    <r>
      <rPr>
        <sz val="14"/>
        <color rgb="FF111111"/>
        <rFont val="Arial"/>
        <family val="2"/>
      </rPr>
      <t xml:space="preserve">age&gt;-= 18-
</t>
    </r>
    <r>
      <rPr>
        <b/>
        <sz val="14"/>
        <rFont val="Arial"/>
        <family val="2"/>
      </rPr>
      <t>niveau 1</t>
    </r>
  </si>
  <si>
    <r>
      <rPr>
        <sz val="14"/>
        <color rgb="FF111111"/>
        <rFont val="Arial"/>
        <family val="2"/>
      </rPr>
      <t>469.33</t>
    </r>
  </si>
  <si>
    <r>
      <rPr>
        <sz val="14"/>
        <color rgb="FF111111"/>
        <rFont val="Arial"/>
        <family val="2"/>
      </rPr>
      <t>7 039.98</t>
    </r>
  </si>
  <si>
    <r>
      <rPr>
        <sz val="14"/>
        <color rgb="FF111111"/>
        <rFont val="Arial"/>
        <family val="2"/>
      </rPr>
      <t>090</t>
    </r>
    <r>
      <rPr>
        <sz val="14"/>
        <color rgb="FF363636"/>
        <rFont val="Arial"/>
        <family val="2"/>
      </rPr>
      <t>3</t>
    </r>
    <r>
      <rPr>
        <sz val="14"/>
        <color rgb="FF111111"/>
        <rFont val="Arial"/>
        <family val="2"/>
      </rPr>
      <t>B2</t>
    </r>
  </si>
  <si>
    <r>
      <t>Brûlures</t>
    </r>
    <r>
      <rPr>
        <sz val="14"/>
        <color rgb="FF363636"/>
        <rFont val="Arial"/>
        <family val="2"/>
      </rPr>
      <t xml:space="preserve">, </t>
    </r>
    <r>
      <rPr>
        <sz val="14"/>
        <color rgb="FF111111"/>
        <rFont val="Arial"/>
        <family val="2"/>
      </rPr>
      <t xml:space="preserve">age </t>
    </r>
    <r>
      <rPr>
        <sz val="14"/>
        <color rgb="FF363636"/>
        <rFont val="Arial"/>
        <family val="2"/>
      </rPr>
      <t xml:space="preserve">&gt;   </t>
    </r>
    <r>
      <rPr>
        <sz val="14"/>
        <color rgb="FF111111"/>
        <rFont val="Arial"/>
        <family val="2"/>
      </rPr>
      <t xml:space="preserve">18- </t>
    </r>
    <r>
      <rPr>
        <sz val="14"/>
        <rFont val="Arial"/>
        <family val="2"/>
      </rPr>
      <t xml:space="preserve">niveau </t>
    </r>
    <r>
      <rPr>
        <sz val="14"/>
        <color rgb="FF111111"/>
        <rFont val="Arial"/>
        <family val="2"/>
      </rPr>
      <t>2</t>
    </r>
  </si>
  <si>
    <r>
      <rPr>
        <sz val="14"/>
        <color rgb="FF111111"/>
        <rFont val="Arial"/>
        <family val="2"/>
      </rPr>
      <t xml:space="preserve">2 </t>
    </r>
    <r>
      <rPr>
        <sz val="14"/>
        <rFont val="Arial"/>
        <family val="2"/>
      </rPr>
      <t>1</t>
    </r>
    <r>
      <rPr>
        <sz val="14"/>
        <color rgb="FF363636"/>
        <rFont val="Arial"/>
        <family val="2"/>
      </rPr>
      <t>3</t>
    </r>
    <r>
      <rPr>
        <sz val="14"/>
        <rFont val="Arial"/>
        <family val="2"/>
      </rPr>
      <t>4</t>
    </r>
    <r>
      <rPr>
        <sz val="14"/>
        <color rgb="FF242424"/>
        <rFont val="Arial"/>
        <family val="2"/>
      </rPr>
      <t>,79</t>
    </r>
  </si>
  <si>
    <r>
      <rPr>
        <sz val="14"/>
        <color rgb="FF111111"/>
        <rFont val="Arial"/>
        <family val="2"/>
      </rPr>
      <t>350.37</t>
    </r>
  </si>
  <si>
    <r>
      <t>1</t>
    </r>
    <r>
      <rPr>
        <sz val="14"/>
        <color rgb="FF242424"/>
        <rFont val="Arial"/>
        <family val="2"/>
      </rPr>
      <t xml:space="preserve">9 </t>
    </r>
    <r>
      <rPr>
        <sz val="14"/>
        <color rgb="FF111111"/>
        <rFont val="Arial"/>
        <family val="2"/>
      </rPr>
      <t>302.95</t>
    </r>
  </si>
  <si>
    <r>
      <rPr>
        <sz val="14"/>
        <color rgb="FF363636"/>
        <rFont val="Arial"/>
        <family val="2"/>
      </rPr>
      <t xml:space="preserve">36 </t>
    </r>
    <r>
      <rPr>
        <sz val="14"/>
        <color rgb="FF111111"/>
        <rFont val="Arial"/>
        <family val="2"/>
      </rPr>
      <t>4,21</t>
    </r>
  </si>
  <si>
    <r>
      <rPr>
        <sz val="14"/>
        <color rgb="FF111111"/>
        <rFont val="Arial"/>
        <family val="2"/>
      </rPr>
      <t>0906AO</t>
    </r>
  </si>
  <si>
    <r>
      <rPr>
        <sz val="14"/>
        <rFont val="Arial"/>
        <family val="2"/>
      </rPr>
      <t xml:space="preserve">Ulcères </t>
    </r>
    <r>
      <rPr>
        <sz val="14"/>
        <color rgb="FF111111"/>
        <rFont val="Arial"/>
        <family val="2"/>
      </rPr>
      <t>de décubitu</t>
    </r>
    <r>
      <rPr>
        <sz val="14"/>
        <color rgb="FF363636"/>
        <rFont val="Arial"/>
        <family val="2"/>
      </rPr>
      <t>s</t>
    </r>
    <r>
      <rPr>
        <sz val="14"/>
        <rFont val="Arial"/>
        <family val="2"/>
      </rPr>
      <t xml:space="preserve">,
</t>
    </r>
    <r>
      <rPr>
        <sz val="14"/>
        <color rgb="FF111111"/>
        <rFont val="Arial"/>
        <family val="2"/>
      </rPr>
      <t xml:space="preserve">score phy </t>
    </r>
    <r>
      <rPr>
        <sz val="14"/>
        <color rgb="FF242424"/>
        <rFont val="Arial"/>
        <family val="2"/>
      </rPr>
      <t xml:space="preserve">&lt;   </t>
    </r>
    <r>
      <rPr>
        <sz val="14"/>
        <rFont val="Arial"/>
        <family val="2"/>
      </rPr>
      <t xml:space="preserve">12 - </t>
    </r>
    <r>
      <rPr>
        <sz val="14"/>
        <color rgb="FF111111"/>
        <rFont val="Arial"/>
        <family val="2"/>
      </rPr>
      <t xml:space="preserve">zéro </t>
    </r>
    <r>
      <rPr>
        <sz val="14"/>
        <rFont val="Arial"/>
        <family val="2"/>
      </rPr>
      <t>jour</t>
    </r>
  </si>
  <si>
    <r>
      <rPr>
        <sz val="14"/>
        <color rgb="FF111111"/>
        <rFont val="Arial"/>
        <family val="2"/>
      </rPr>
      <t>97.20</t>
    </r>
  </si>
  <si>
    <r>
      <rPr>
        <sz val="14"/>
        <color rgb="FF111111"/>
        <rFont val="Arial"/>
        <family val="2"/>
      </rPr>
      <t xml:space="preserve">FIN
</t>
    </r>
    <r>
      <rPr>
        <sz val="14"/>
        <rFont val="Arial"/>
        <family val="2"/>
      </rPr>
      <t xml:space="preserve">de </t>
    </r>
    <r>
      <rPr>
        <sz val="14"/>
        <color rgb="FF111111"/>
        <rFont val="Arial"/>
        <family val="2"/>
      </rPr>
      <t xml:space="preserve">Zone Forfaitaire </t>
    </r>
    <r>
      <rPr>
        <sz val="14"/>
        <color rgb="FF262626"/>
        <rFont val="Arial"/>
        <family val="2"/>
      </rPr>
      <t>(</t>
    </r>
    <r>
      <rPr>
        <sz val="14"/>
        <rFont val="Arial"/>
        <family val="2"/>
      </rPr>
      <t>FZF</t>
    </r>
    <r>
      <rPr>
        <sz val="14"/>
        <color rgb="FF343434"/>
        <rFont val="Arial"/>
        <family val="2"/>
      </rPr>
      <t>)</t>
    </r>
  </si>
  <si>
    <r>
      <t xml:space="preserve">Ulcères de décubitus. score phy </t>
    </r>
    <r>
      <rPr>
        <sz val="14"/>
        <color rgb="FF111111"/>
        <rFont val="Arial"/>
        <family val="2"/>
      </rPr>
      <t xml:space="preserve">&lt;= </t>
    </r>
    <r>
      <rPr>
        <sz val="14"/>
        <rFont val="Arial"/>
        <family val="2"/>
      </rPr>
      <t>12 - niveau 1</t>
    </r>
  </si>
  <si>
    <r>
      <rPr>
        <sz val="14"/>
        <color rgb="FF111111"/>
        <rFont val="Arial"/>
        <family val="2"/>
      </rPr>
      <t xml:space="preserve">150 </t>
    </r>
    <r>
      <rPr>
        <sz val="14"/>
        <rFont val="Arial"/>
        <family val="2"/>
      </rPr>
      <t>03</t>
    </r>
  </si>
  <si>
    <r>
      <rPr>
        <sz val="14"/>
        <color rgb="FF111111"/>
        <rFont val="Arial"/>
        <family val="2"/>
      </rPr>
      <t xml:space="preserve">6 451 </t>
    </r>
    <r>
      <rPr>
        <sz val="14"/>
        <rFont val="Arial"/>
        <family val="2"/>
      </rPr>
      <t>16</t>
    </r>
  </si>
  <si>
    <r>
      <t>Ulcère</t>
    </r>
    <r>
      <rPr>
        <sz val="14"/>
        <color rgb="FF343434"/>
        <rFont val="Arial"/>
        <family val="2"/>
      </rPr>
      <t xml:space="preserve">s </t>
    </r>
    <r>
      <rPr>
        <sz val="14"/>
        <rFont val="Arial"/>
        <family val="2"/>
      </rPr>
      <t xml:space="preserve">de décubitus. score phy </t>
    </r>
    <r>
      <rPr>
        <sz val="14"/>
        <color rgb="FF111111"/>
        <rFont val="Arial"/>
        <family val="2"/>
      </rPr>
      <t xml:space="preserve">&lt;= </t>
    </r>
    <r>
      <rPr>
        <sz val="14"/>
        <rFont val="Arial"/>
        <family val="2"/>
      </rPr>
      <t xml:space="preserve">12 - niveau </t>
    </r>
    <r>
      <rPr>
        <sz val="14"/>
        <color rgb="FF111111"/>
        <rFont val="Arial"/>
        <family val="2"/>
      </rPr>
      <t>2</t>
    </r>
  </si>
  <si>
    <r>
      <rPr>
        <sz val="14"/>
        <color rgb="FF111111"/>
        <rFont val="Arial"/>
        <family val="2"/>
      </rPr>
      <t xml:space="preserve">185 </t>
    </r>
    <r>
      <rPr>
        <sz val="14"/>
        <rFont val="Arial"/>
        <family val="2"/>
      </rPr>
      <t>18</t>
    </r>
  </si>
  <si>
    <r>
      <rPr>
        <sz val="14"/>
        <color rgb="FF111111"/>
        <rFont val="Arial"/>
        <family val="2"/>
      </rPr>
      <t xml:space="preserve">9 </t>
    </r>
    <r>
      <rPr>
        <sz val="14"/>
        <rFont val="Arial"/>
        <family val="2"/>
      </rPr>
      <t>259 12</t>
    </r>
  </si>
  <si>
    <r>
      <rPr>
        <sz val="14"/>
        <rFont val="Arial"/>
        <family val="2"/>
      </rPr>
      <t xml:space="preserve">Ulcères de décubitus.
score phy </t>
    </r>
    <r>
      <rPr>
        <sz val="14"/>
        <color rgb="FF111111"/>
        <rFont val="Arial"/>
        <family val="2"/>
      </rPr>
      <t xml:space="preserve">&gt;= </t>
    </r>
    <r>
      <rPr>
        <sz val="14"/>
        <rFont val="Arial"/>
        <family val="2"/>
      </rPr>
      <t>13 - niveau 1</t>
    </r>
  </si>
  <si>
    <r>
      <rPr>
        <sz val="14"/>
        <color rgb="FF111111"/>
        <rFont val="Arial"/>
        <family val="2"/>
      </rPr>
      <t xml:space="preserve">187 </t>
    </r>
    <r>
      <rPr>
        <sz val="14"/>
        <rFont val="Arial"/>
        <family val="2"/>
      </rPr>
      <t>07</t>
    </r>
  </si>
  <si>
    <r>
      <rPr>
        <sz val="14"/>
        <color rgb="FF111111"/>
        <rFont val="Arial"/>
        <family val="2"/>
      </rPr>
      <t xml:space="preserve">8 044 </t>
    </r>
    <r>
      <rPr>
        <sz val="14"/>
        <rFont val="Arial"/>
        <family val="2"/>
      </rPr>
      <t>16</t>
    </r>
  </si>
  <si>
    <r>
      <rPr>
        <sz val="14"/>
        <rFont val="Arial"/>
        <family val="2"/>
      </rPr>
      <t xml:space="preserve">Ulcères de décubitus.
score phy &gt;= 13 - niveau </t>
    </r>
    <r>
      <rPr>
        <sz val="14"/>
        <color rgb="FF111111"/>
        <rFont val="Arial"/>
        <family val="2"/>
      </rPr>
      <t>2</t>
    </r>
  </si>
  <si>
    <r>
      <rPr>
        <sz val="14"/>
        <color rgb="FF111111"/>
        <rFont val="Arial"/>
        <family val="2"/>
      </rPr>
      <t xml:space="preserve">202 </t>
    </r>
    <r>
      <rPr>
        <sz val="14"/>
        <rFont val="Arial"/>
        <family val="2"/>
      </rPr>
      <t>53</t>
    </r>
  </si>
  <si>
    <r>
      <rPr>
        <sz val="14"/>
        <color rgb="FF111111"/>
        <rFont val="Arial"/>
        <family val="2"/>
      </rPr>
      <t>0909AO</t>
    </r>
  </si>
  <si>
    <r>
      <rPr>
        <sz val="14"/>
        <rFont val="Arial"/>
        <family val="2"/>
      </rPr>
      <t xml:space="preserve">Ulcères chroniques </t>
    </r>
    <r>
      <rPr>
        <sz val="14"/>
        <color rgb="FF111111"/>
        <rFont val="Arial"/>
        <family val="2"/>
      </rPr>
      <t xml:space="preserve">(à </t>
    </r>
    <r>
      <rPr>
        <sz val="14"/>
        <rFont val="Arial"/>
        <family val="2"/>
      </rPr>
      <t xml:space="preserve">l'exclusion des ulcères </t>
    </r>
    <r>
      <rPr>
        <sz val="14"/>
        <color rgb="FF111111"/>
        <rFont val="Arial"/>
        <family val="2"/>
      </rPr>
      <t xml:space="preserve">de décubitus), </t>
    </r>
    <r>
      <rPr>
        <sz val="14"/>
        <rFont val="Arial"/>
        <family val="2"/>
      </rPr>
      <t xml:space="preserve">score phy </t>
    </r>
    <r>
      <rPr>
        <sz val="14"/>
        <color rgb="FF111111"/>
        <rFont val="Arial"/>
        <family val="2"/>
      </rPr>
      <t xml:space="preserve">&lt;= 8 </t>
    </r>
    <r>
      <rPr>
        <sz val="14"/>
        <rFont val="Arial"/>
        <family val="2"/>
      </rPr>
      <t>- zero Jour</t>
    </r>
  </si>
  <si>
    <r>
      <rPr>
        <sz val="14"/>
        <color rgb="FF111111"/>
        <rFont val="Arial"/>
        <family val="2"/>
      </rPr>
      <t>82.01</t>
    </r>
  </si>
  <si>
    <r>
      <rPr>
        <sz val="14"/>
        <rFont val="Arial"/>
        <family val="2"/>
      </rPr>
      <t xml:space="preserve">Ulcères chroniques </t>
    </r>
    <r>
      <rPr>
        <sz val="14"/>
        <color rgb="FF111111"/>
        <rFont val="Arial"/>
        <family val="2"/>
      </rPr>
      <t xml:space="preserve">(à </t>
    </r>
    <r>
      <rPr>
        <b/>
        <sz val="14"/>
        <rFont val="Arial"/>
        <family val="2"/>
      </rPr>
      <t xml:space="preserve">l'exclusion des ulcères </t>
    </r>
    <r>
      <rPr>
        <sz val="14"/>
        <color rgb="FF111111"/>
        <rFont val="Arial"/>
        <family val="2"/>
      </rPr>
      <t xml:space="preserve">de </t>
    </r>
    <r>
      <rPr>
        <sz val="14"/>
        <rFont val="Arial"/>
        <family val="2"/>
      </rPr>
      <t xml:space="preserve">décubitus!, score ohv &lt;= 8 - niveau </t>
    </r>
    <r>
      <rPr>
        <sz val="14"/>
        <color rgb="FF111111"/>
        <rFont val="Arial"/>
        <family val="2"/>
      </rPr>
      <t>1</t>
    </r>
  </si>
  <si>
    <r>
      <rPr>
        <sz val="14"/>
        <color rgb="FF111111"/>
        <rFont val="Arial"/>
        <family val="2"/>
      </rPr>
      <t>128.16</t>
    </r>
  </si>
  <si>
    <r>
      <t xml:space="preserve">4 </t>
    </r>
    <r>
      <rPr>
        <sz val="14"/>
        <color rgb="FF111111"/>
        <rFont val="Arial"/>
        <family val="2"/>
      </rPr>
      <t>613.63</t>
    </r>
  </si>
  <si>
    <r>
      <rPr>
        <sz val="14"/>
        <rFont val="Arial"/>
        <family val="2"/>
      </rPr>
      <t xml:space="preserve">Ulcères chroniques </t>
    </r>
    <r>
      <rPr>
        <sz val="14"/>
        <color rgb="FF111111"/>
        <rFont val="Arial"/>
        <family val="2"/>
      </rPr>
      <t xml:space="preserve">(à </t>
    </r>
    <r>
      <rPr>
        <sz val="14"/>
        <rFont val="Arial"/>
        <family val="2"/>
      </rPr>
      <t>l'exclusion des ulcères de décubitus)</t>
    </r>
    <r>
      <rPr>
        <sz val="14"/>
        <color rgb="FF262626"/>
        <rFont val="Arial"/>
        <family val="2"/>
      </rPr>
      <t xml:space="preserve">, </t>
    </r>
    <r>
      <rPr>
        <sz val="14"/>
        <rFont val="Arial"/>
        <family val="2"/>
      </rPr>
      <t xml:space="preserve">score ohv </t>
    </r>
    <r>
      <rPr>
        <sz val="14"/>
        <color rgb="FF111111"/>
        <rFont val="Arial"/>
        <family val="2"/>
      </rPr>
      <t xml:space="preserve">&lt;= </t>
    </r>
    <r>
      <rPr>
        <sz val="14"/>
        <rFont val="Arial"/>
        <family val="2"/>
      </rPr>
      <t>8 - niveau 2</t>
    </r>
  </si>
  <si>
    <r>
      <t xml:space="preserve">8 </t>
    </r>
    <r>
      <rPr>
        <sz val="14"/>
        <color rgb="FF111111"/>
        <rFont val="Arial"/>
        <family val="2"/>
      </rPr>
      <t>103.64</t>
    </r>
  </si>
  <si>
    <r>
      <rPr>
        <sz val="14"/>
        <color rgb="FF111111"/>
        <rFont val="Arial"/>
        <family val="2"/>
      </rPr>
      <t>0909BO</t>
    </r>
  </si>
  <si>
    <r>
      <rPr>
        <sz val="14"/>
        <rFont val="Arial"/>
        <family val="2"/>
      </rPr>
      <t xml:space="preserve">Ulcères chroniques </t>
    </r>
    <r>
      <rPr>
        <sz val="14"/>
        <color rgb="FF111111"/>
        <rFont val="Arial"/>
        <family val="2"/>
      </rPr>
      <t xml:space="preserve">(à </t>
    </r>
    <r>
      <rPr>
        <sz val="14"/>
        <rFont val="Arial"/>
        <family val="2"/>
      </rPr>
      <t xml:space="preserve">l'exclusion des ulcères </t>
    </r>
    <r>
      <rPr>
        <b/>
        <sz val="14"/>
        <rFont val="Arial"/>
        <family val="2"/>
      </rPr>
      <t xml:space="preserve">de  décubitus) </t>
    </r>
    <r>
      <rPr>
        <b/>
        <sz val="14"/>
        <color rgb="FF444444"/>
        <rFont val="Arial"/>
        <family val="2"/>
      </rPr>
      <t xml:space="preserve">, </t>
    </r>
    <r>
      <rPr>
        <b/>
        <sz val="14"/>
        <rFont val="Arial"/>
        <family val="2"/>
      </rPr>
      <t xml:space="preserve">score </t>
    </r>
    <r>
      <rPr>
        <sz val="14"/>
        <color rgb="FF111111"/>
        <rFont val="Arial"/>
        <family val="2"/>
      </rPr>
      <t xml:space="preserve">phv </t>
    </r>
    <r>
      <rPr>
        <sz val="14"/>
        <color rgb="FF262626"/>
        <rFont val="Arial"/>
        <family val="2"/>
      </rPr>
      <t>&gt;</t>
    </r>
    <r>
      <rPr>
        <sz val="14"/>
        <rFont val="Arial"/>
        <family val="2"/>
      </rPr>
      <t xml:space="preserve">= </t>
    </r>
    <r>
      <rPr>
        <sz val="14"/>
        <color rgb="FF111111"/>
        <rFont val="Arial"/>
        <family val="2"/>
      </rPr>
      <t xml:space="preserve">9 </t>
    </r>
    <r>
      <rPr>
        <sz val="14"/>
        <rFont val="Arial"/>
        <family val="2"/>
      </rPr>
      <t>- zéro iour</t>
    </r>
  </si>
  <si>
    <r>
      <rPr>
        <sz val="14"/>
        <color rgb="FF111111"/>
        <rFont val="Arial"/>
        <family val="2"/>
      </rPr>
      <t>111.62</t>
    </r>
  </si>
  <si>
    <r>
      <rPr>
        <sz val="14"/>
        <color rgb="FF111111"/>
        <rFont val="Arial"/>
        <family val="2"/>
      </rPr>
      <t xml:space="preserve">Ulcères chroniques (à </t>
    </r>
    <r>
      <rPr>
        <b/>
        <sz val="14"/>
        <rFont val="Arial"/>
        <family val="2"/>
      </rPr>
      <t>l'ex</t>
    </r>
    <r>
      <rPr>
        <b/>
        <sz val="14"/>
        <color rgb="FF262626"/>
        <rFont val="Arial"/>
        <family val="2"/>
      </rPr>
      <t>c</t>
    </r>
    <r>
      <rPr>
        <b/>
        <sz val="14"/>
        <rFont val="Arial"/>
        <family val="2"/>
      </rPr>
      <t xml:space="preserve">lusiondes ulcères </t>
    </r>
    <r>
      <rPr>
        <sz val="14"/>
        <color rgb="FF111111"/>
        <rFont val="Arial"/>
        <family val="2"/>
      </rPr>
      <t xml:space="preserve">de décubitus), score ohv </t>
    </r>
    <r>
      <rPr>
        <sz val="14"/>
        <color rgb="FF343434"/>
        <rFont val="Arial"/>
        <family val="2"/>
      </rPr>
      <t>&gt;</t>
    </r>
    <r>
      <rPr>
        <sz val="14"/>
        <rFont val="Arial"/>
        <family val="2"/>
      </rPr>
      <t xml:space="preserve">= </t>
    </r>
    <r>
      <rPr>
        <sz val="14"/>
        <color rgb="FF111111"/>
        <rFont val="Arial"/>
        <family val="2"/>
      </rPr>
      <t xml:space="preserve">9 </t>
    </r>
    <r>
      <rPr>
        <sz val="14"/>
        <rFont val="Arial"/>
        <family val="2"/>
      </rPr>
      <t xml:space="preserve">- </t>
    </r>
    <r>
      <rPr>
        <sz val="14"/>
        <color rgb="FF111111"/>
        <rFont val="Arial"/>
        <family val="2"/>
      </rPr>
      <t>niveau 1</t>
    </r>
  </si>
  <si>
    <r>
      <rPr>
        <sz val="14"/>
        <color rgb="FF111111"/>
        <rFont val="Arial"/>
        <family val="2"/>
      </rPr>
      <t>174.53</t>
    </r>
  </si>
  <si>
    <r>
      <rPr>
        <sz val="14"/>
        <color rgb="FF111111"/>
        <rFont val="Arial"/>
        <family val="2"/>
      </rPr>
      <t>6 283.09</t>
    </r>
  </si>
  <si>
    <r>
      <rPr>
        <sz val="14"/>
        <rFont val="Arial"/>
        <family val="2"/>
      </rPr>
      <t>Ul</t>
    </r>
    <r>
      <rPr>
        <sz val="14"/>
        <color rgb="FF262626"/>
        <rFont val="Arial"/>
        <family val="2"/>
      </rPr>
      <t>cères</t>
    </r>
    <r>
      <rPr>
        <sz val="14"/>
        <color rgb="FF111111"/>
        <rFont val="Arial"/>
        <family val="2"/>
      </rPr>
      <t xml:space="preserve">chroniques </t>
    </r>
    <r>
      <rPr>
        <sz val="14"/>
        <color rgb="FF262626"/>
        <rFont val="Arial"/>
        <family val="2"/>
      </rPr>
      <t>(</t>
    </r>
    <r>
      <rPr>
        <sz val="14"/>
        <rFont val="Arial"/>
        <family val="2"/>
      </rPr>
      <t>à l'e</t>
    </r>
    <r>
      <rPr>
        <sz val="14"/>
        <color rgb="FF262626"/>
        <rFont val="Arial"/>
        <family val="2"/>
      </rPr>
      <t>x</t>
    </r>
    <r>
      <rPr>
        <sz val="14"/>
        <rFont val="Arial"/>
        <family val="2"/>
      </rPr>
      <t>clusionde</t>
    </r>
    <r>
      <rPr>
        <sz val="14"/>
        <color rgb="FF262626"/>
        <rFont val="Arial"/>
        <family val="2"/>
      </rPr>
      <t xml:space="preserve">s </t>
    </r>
    <r>
      <rPr>
        <sz val="14"/>
        <color rgb="FF111111"/>
        <rFont val="Arial"/>
        <family val="2"/>
      </rPr>
      <t>ulcères de décubitus)</t>
    </r>
    <r>
      <rPr>
        <sz val="14"/>
        <color rgb="FF646464"/>
        <rFont val="Arial"/>
        <family val="2"/>
      </rPr>
      <t xml:space="preserve">, </t>
    </r>
    <r>
      <rPr>
        <sz val="14"/>
        <color rgb="FF111111"/>
        <rFont val="Arial"/>
        <family val="2"/>
      </rPr>
      <t xml:space="preserve">score Dhv </t>
    </r>
    <r>
      <rPr>
        <sz val="14"/>
        <color rgb="FF262626"/>
        <rFont val="Arial"/>
        <family val="2"/>
      </rPr>
      <t>&gt;</t>
    </r>
    <r>
      <rPr>
        <sz val="14"/>
        <rFont val="Arial"/>
        <family val="2"/>
      </rPr>
      <t xml:space="preserve">= </t>
    </r>
    <r>
      <rPr>
        <sz val="14"/>
        <color rgb="FF111111"/>
        <rFont val="Arial"/>
        <family val="2"/>
      </rPr>
      <t xml:space="preserve">9 </t>
    </r>
    <r>
      <rPr>
        <sz val="14"/>
        <rFont val="Arial"/>
        <family val="2"/>
      </rPr>
      <t>- ni</t>
    </r>
    <r>
      <rPr>
        <sz val="14"/>
        <color rgb="FF262626"/>
        <rFont val="Arial"/>
        <family val="2"/>
      </rPr>
      <t xml:space="preserve">veau </t>
    </r>
    <r>
      <rPr>
        <sz val="14"/>
        <color rgb="FF111111"/>
        <rFont val="Arial"/>
        <family val="2"/>
      </rPr>
      <t>2</t>
    </r>
  </si>
  <si>
    <r>
      <rPr>
        <sz val="14"/>
        <color rgb="FF111111"/>
        <rFont val="Arial"/>
        <family val="2"/>
      </rPr>
      <t>197.25</t>
    </r>
  </si>
  <si>
    <r>
      <rPr>
        <sz val="14"/>
        <color rgb="FF111111"/>
        <rFont val="Arial"/>
        <family val="2"/>
      </rPr>
      <t>9 862.55</t>
    </r>
  </si>
  <si>
    <r>
      <rPr>
        <sz val="14"/>
        <color rgb="FF111111"/>
        <rFont val="Arial"/>
        <family val="2"/>
      </rPr>
      <t>0912AO</t>
    </r>
  </si>
  <si>
    <r>
      <t>Tumeur</t>
    </r>
    <r>
      <rPr>
        <sz val="14"/>
        <color rgb="FF262626"/>
        <rFont val="Arial"/>
        <family val="2"/>
      </rPr>
      <t xml:space="preserve">s </t>
    </r>
    <r>
      <rPr>
        <sz val="14"/>
        <rFont val="Arial"/>
        <family val="2"/>
      </rPr>
      <t>maligne</t>
    </r>
    <r>
      <rPr>
        <sz val="14"/>
        <color rgb="FF262626"/>
        <rFont val="Arial"/>
        <family val="2"/>
      </rPr>
      <t xml:space="preserve">s </t>
    </r>
    <r>
      <rPr>
        <sz val="14"/>
        <rFont val="Arial"/>
        <family val="2"/>
      </rPr>
      <t>d</t>
    </r>
    <r>
      <rPr>
        <sz val="14"/>
        <color rgb="FF343434"/>
        <rFont val="Arial"/>
        <family val="2"/>
      </rPr>
      <t xml:space="preserve">e </t>
    </r>
    <r>
      <rPr>
        <sz val="14"/>
        <rFont val="Arial"/>
        <family val="2"/>
      </rPr>
      <t xml:space="preserve">la peau </t>
    </r>
    <r>
      <rPr>
        <sz val="14"/>
        <color rgb="FF111111"/>
        <rFont val="Arial"/>
        <family val="2"/>
      </rPr>
      <t xml:space="preserve">et des seins, score phy </t>
    </r>
    <r>
      <rPr>
        <sz val="14"/>
        <rFont val="Arial"/>
        <family val="2"/>
      </rPr>
      <t xml:space="preserve">&lt;= </t>
    </r>
    <r>
      <rPr>
        <sz val="14"/>
        <color rgb="FF111111"/>
        <rFont val="Arial"/>
        <family val="2"/>
      </rPr>
      <t xml:space="preserve">8 </t>
    </r>
    <r>
      <rPr>
        <sz val="14"/>
        <rFont val="Arial"/>
        <family val="2"/>
      </rPr>
      <t>- z</t>
    </r>
    <r>
      <rPr>
        <sz val="14"/>
        <color rgb="FF262626"/>
        <rFont val="Arial"/>
        <family val="2"/>
      </rPr>
      <t xml:space="preserve">éro </t>
    </r>
    <r>
      <rPr>
        <sz val="14"/>
        <color rgb="FF111111"/>
        <rFont val="Arial"/>
        <family val="2"/>
      </rPr>
      <t>iour</t>
    </r>
  </si>
  <si>
    <r>
      <rPr>
        <sz val="14"/>
        <color rgb="FF111111"/>
        <rFont val="Arial"/>
        <family val="2"/>
      </rPr>
      <t>86.10</t>
    </r>
  </si>
  <si>
    <r>
      <rPr>
        <sz val="14"/>
        <color rgb="FF111111"/>
        <rFont val="Arial"/>
        <family val="2"/>
      </rPr>
      <t>0912A1</t>
    </r>
  </si>
  <si>
    <r>
      <rPr>
        <sz val="14"/>
        <color rgb="FF111111"/>
        <rFont val="Arial"/>
        <family val="2"/>
      </rPr>
      <t xml:space="preserve">Tumeurs </t>
    </r>
    <r>
      <rPr>
        <sz val="14"/>
        <rFont val="Arial"/>
        <family val="2"/>
      </rPr>
      <t xml:space="preserve">malignes </t>
    </r>
    <r>
      <rPr>
        <sz val="14"/>
        <color rgb="FF111111"/>
        <rFont val="Arial"/>
        <family val="2"/>
      </rPr>
      <t xml:space="preserve">de </t>
    </r>
    <r>
      <rPr>
        <sz val="14"/>
        <rFont val="Arial"/>
        <family val="2"/>
      </rPr>
      <t>l</t>
    </r>
    <r>
      <rPr>
        <sz val="14"/>
        <color rgb="FF262626"/>
        <rFont val="Arial"/>
        <family val="2"/>
      </rPr>
      <t xml:space="preserve">a
</t>
    </r>
    <r>
      <rPr>
        <sz val="14"/>
        <rFont val="Arial"/>
        <family val="2"/>
      </rPr>
      <t>p</t>
    </r>
    <r>
      <rPr>
        <sz val="14"/>
        <color rgb="FF444444"/>
        <rFont val="Arial"/>
        <family val="2"/>
      </rPr>
      <t>e</t>
    </r>
    <r>
      <rPr>
        <sz val="14"/>
        <color rgb="FF262626"/>
        <rFont val="Arial"/>
        <family val="2"/>
      </rPr>
      <t>a</t>
    </r>
    <r>
      <rPr>
        <sz val="14"/>
        <rFont val="Arial"/>
        <family val="2"/>
      </rPr>
      <t xml:space="preserve">u </t>
    </r>
    <r>
      <rPr>
        <sz val="14"/>
        <color rgb="FF343434"/>
        <rFont val="Arial"/>
        <family val="2"/>
      </rPr>
      <t>e</t>
    </r>
    <r>
      <rPr>
        <sz val="14"/>
        <color rgb="FF111111"/>
        <rFont val="Arial"/>
        <family val="2"/>
      </rPr>
      <t>t d</t>
    </r>
    <r>
      <rPr>
        <sz val="14"/>
        <color rgb="FF444444"/>
        <rFont val="Arial"/>
        <family val="2"/>
      </rPr>
      <t>e</t>
    </r>
    <r>
      <rPr>
        <sz val="14"/>
        <color rgb="FF111111"/>
        <rFont val="Arial"/>
        <family val="2"/>
      </rPr>
      <t>s s</t>
    </r>
    <r>
      <rPr>
        <sz val="14"/>
        <color rgb="FF343434"/>
        <rFont val="Arial"/>
        <family val="2"/>
      </rPr>
      <t>e</t>
    </r>
    <r>
      <rPr>
        <sz val="14"/>
        <rFont val="Arial"/>
        <family val="2"/>
      </rPr>
      <t>ins</t>
    </r>
    <r>
      <rPr>
        <sz val="14"/>
        <color rgb="FF343434"/>
        <rFont val="Arial"/>
        <family val="2"/>
      </rPr>
      <t xml:space="preserve">, </t>
    </r>
    <r>
      <rPr>
        <sz val="14"/>
        <color rgb="FF111111"/>
        <rFont val="Arial"/>
        <family val="2"/>
      </rPr>
      <t xml:space="preserve">score </t>
    </r>
    <r>
      <rPr>
        <sz val="14"/>
        <rFont val="Arial"/>
        <family val="2"/>
      </rPr>
      <t xml:space="preserve">phy </t>
    </r>
    <r>
      <rPr>
        <sz val="14"/>
        <color rgb="FF111111"/>
        <rFont val="Arial"/>
        <family val="2"/>
      </rPr>
      <t xml:space="preserve">&lt;= 8 </t>
    </r>
    <r>
      <rPr>
        <sz val="14"/>
        <rFont val="Arial"/>
        <family val="2"/>
      </rPr>
      <t>- niveau 1</t>
    </r>
  </si>
  <si>
    <r>
      <rPr>
        <sz val="14"/>
        <color rgb="FF111111"/>
        <rFont val="Arial"/>
        <family val="2"/>
      </rPr>
      <t>276.06</t>
    </r>
  </si>
  <si>
    <r>
      <rPr>
        <sz val="14"/>
        <color rgb="FF111111"/>
        <rFont val="Arial"/>
        <family val="2"/>
      </rPr>
      <t>2 208.49</t>
    </r>
  </si>
  <si>
    <r>
      <rPr>
        <sz val="14"/>
        <color rgb="FF111111"/>
        <rFont val="Arial"/>
        <family val="2"/>
      </rPr>
      <t>0912A2</t>
    </r>
  </si>
  <si>
    <r>
      <rPr>
        <sz val="14"/>
        <rFont val="Arial"/>
        <family val="2"/>
      </rPr>
      <t>Tumeur</t>
    </r>
    <r>
      <rPr>
        <sz val="14"/>
        <color rgb="FF262626"/>
        <rFont val="Arial"/>
        <family val="2"/>
      </rPr>
      <t xml:space="preserve">s </t>
    </r>
    <r>
      <rPr>
        <sz val="14"/>
        <rFont val="Arial"/>
        <family val="2"/>
      </rPr>
      <t>maligne</t>
    </r>
    <r>
      <rPr>
        <sz val="14"/>
        <color rgb="FF262626"/>
        <rFont val="Arial"/>
        <family val="2"/>
      </rPr>
      <t xml:space="preserve">s </t>
    </r>
    <r>
      <rPr>
        <sz val="14"/>
        <rFont val="Arial"/>
        <family val="2"/>
      </rPr>
      <t>d</t>
    </r>
    <r>
      <rPr>
        <sz val="14"/>
        <color rgb="FF343434"/>
        <rFont val="Arial"/>
        <family val="2"/>
      </rPr>
      <t xml:space="preserve">e </t>
    </r>
    <r>
      <rPr>
        <sz val="14"/>
        <rFont val="Arial"/>
        <family val="2"/>
      </rPr>
      <t xml:space="preserve">la peau </t>
    </r>
    <r>
      <rPr>
        <sz val="14"/>
        <color rgb="FF111111"/>
        <rFont val="Arial"/>
        <family val="2"/>
      </rPr>
      <t>et des sein</t>
    </r>
    <r>
      <rPr>
        <sz val="14"/>
        <color rgb="FF343434"/>
        <rFont val="Arial"/>
        <family val="2"/>
      </rPr>
      <t>,</t>
    </r>
    <r>
      <rPr>
        <sz val="14"/>
        <color rgb="FF111111"/>
        <rFont val="Arial"/>
        <family val="2"/>
      </rPr>
      <t>s
scor</t>
    </r>
    <r>
      <rPr>
        <sz val="14"/>
        <color rgb="FF343434"/>
        <rFont val="Arial"/>
        <family val="2"/>
      </rPr>
      <t xml:space="preserve">e </t>
    </r>
    <r>
      <rPr>
        <sz val="14"/>
        <color rgb="FF111111"/>
        <rFont val="Arial"/>
        <family val="2"/>
      </rPr>
      <t xml:space="preserve">phy &lt;= </t>
    </r>
    <r>
      <rPr>
        <sz val="14"/>
        <color rgb="FF262626"/>
        <rFont val="Arial"/>
        <family val="2"/>
      </rPr>
      <t xml:space="preserve">8 </t>
    </r>
    <r>
      <rPr>
        <sz val="14"/>
        <rFont val="Arial"/>
        <family val="2"/>
      </rPr>
      <t>- ni</t>
    </r>
    <r>
      <rPr>
        <sz val="14"/>
        <color rgb="FF262626"/>
        <rFont val="Arial"/>
        <family val="2"/>
      </rPr>
      <t xml:space="preserve">veau </t>
    </r>
    <r>
      <rPr>
        <sz val="14"/>
        <color rgb="FF111111"/>
        <rFont val="Arial"/>
        <family val="2"/>
      </rPr>
      <t>2</t>
    </r>
  </si>
  <si>
    <r>
      <t xml:space="preserve">1 </t>
    </r>
    <r>
      <rPr>
        <sz val="14"/>
        <color rgb="FF111111"/>
        <rFont val="Arial"/>
        <family val="2"/>
      </rPr>
      <t>265 66</t>
    </r>
  </si>
  <si>
    <r>
      <rPr>
        <sz val="14"/>
        <color rgb="FF111111"/>
        <rFont val="Arial"/>
        <family val="2"/>
      </rPr>
      <t>134.69</t>
    </r>
  </si>
  <si>
    <r>
      <rPr>
        <sz val="14"/>
        <color rgb="FF111111"/>
        <rFont val="Arial"/>
        <family val="2"/>
      </rPr>
      <t>6 922.63</t>
    </r>
  </si>
  <si>
    <r>
      <rPr>
        <sz val="14"/>
        <color rgb="FF111111"/>
        <rFont val="Arial"/>
        <family val="2"/>
      </rPr>
      <t xml:space="preserve">150 </t>
    </r>
    <r>
      <rPr>
        <sz val="14"/>
        <rFont val="Arial"/>
        <family val="2"/>
      </rPr>
      <t>49</t>
    </r>
  </si>
  <si>
    <r>
      <rPr>
        <sz val="14"/>
        <color rgb="FF111111"/>
        <rFont val="Arial"/>
        <family val="2"/>
      </rPr>
      <t xml:space="preserve">Tumeurs malignes de </t>
    </r>
    <r>
      <rPr>
        <sz val="14"/>
        <rFont val="Arial"/>
        <family val="2"/>
      </rPr>
      <t>la
p</t>
    </r>
    <r>
      <rPr>
        <sz val="14"/>
        <color rgb="FF343434"/>
        <rFont val="Arial"/>
        <family val="2"/>
      </rPr>
      <t>ea</t>
    </r>
    <r>
      <rPr>
        <sz val="14"/>
        <rFont val="Arial"/>
        <family val="2"/>
      </rPr>
      <t xml:space="preserve">u </t>
    </r>
    <r>
      <rPr>
        <sz val="14"/>
        <color rgb="FF343434"/>
        <rFont val="Arial"/>
        <family val="2"/>
      </rPr>
      <t>e</t>
    </r>
    <r>
      <rPr>
        <sz val="14"/>
        <color rgb="FF111111"/>
        <rFont val="Arial"/>
        <family val="2"/>
      </rPr>
      <t>t d</t>
    </r>
    <r>
      <rPr>
        <sz val="14"/>
        <color rgb="FF444444"/>
        <rFont val="Arial"/>
        <family val="2"/>
      </rPr>
      <t>e</t>
    </r>
    <r>
      <rPr>
        <sz val="14"/>
        <color rgb="FF111111"/>
        <rFont val="Arial"/>
        <family val="2"/>
      </rPr>
      <t>s s</t>
    </r>
    <r>
      <rPr>
        <sz val="14"/>
        <color rgb="FF343434"/>
        <rFont val="Arial"/>
        <family val="2"/>
      </rPr>
      <t>e</t>
    </r>
    <r>
      <rPr>
        <sz val="14"/>
        <rFont val="Arial"/>
        <family val="2"/>
      </rPr>
      <t>ins</t>
    </r>
    <r>
      <rPr>
        <sz val="14"/>
        <color rgb="FF343434"/>
        <rFont val="Arial"/>
        <family val="2"/>
      </rPr>
      <t xml:space="preserve">, </t>
    </r>
    <r>
      <rPr>
        <sz val="14"/>
        <color rgb="FF111111"/>
        <rFont val="Arial"/>
        <family val="2"/>
      </rPr>
      <t xml:space="preserve">score </t>
    </r>
    <r>
      <rPr>
        <sz val="14"/>
        <rFont val="Arial"/>
        <family val="2"/>
      </rPr>
      <t xml:space="preserve">phy </t>
    </r>
    <r>
      <rPr>
        <sz val="14"/>
        <color rgb="FF111111"/>
        <rFont val="Arial"/>
        <family val="2"/>
      </rPr>
      <t>:,</t>
    </r>
    <r>
      <rPr>
        <sz val="14"/>
        <rFont val="Arial"/>
        <family val="2"/>
      </rPr>
      <t xml:space="preserve">= </t>
    </r>
    <r>
      <rPr>
        <sz val="14"/>
        <color rgb="FF111111"/>
        <rFont val="Arial"/>
        <family val="2"/>
      </rPr>
      <t xml:space="preserve">9 </t>
    </r>
    <r>
      <rPr>
        <sz val="14"/>
        <rFont val="Arial"/>
        <family val="2"/>
      </rPr>
      <t xml:space="preserve">- </t>
    </r>
    <r>
      <rPr>
        <sz val="14"/>
        <color rgb="FF111111"/>
        <rFont val="Arial"/>
        <family val="2"/>
      </rPr>
      <t xml:space="preserve">niveau </t>
    </r>
    <r>
      <rPr>
        <sz val="14"/>
        <rFont val="Arial"/>
        <family val="2"/>
      </rPr>
      <t>1</t>
    </r>
  </si>
  <si>
    <r>
      <rPr>
        <sz val="14"/>
        <color rgb="FF111111"/>
        <rFont val="Arial"/>
        <family val="2"/>
      </rPr>
      <t>168.63</t>
    </r>
  </si>
  <si>
    <r>
      <rPr>
        <sz val="14"/>
        <color rgb="FF111111"/>
        <rFont val="Arial"/>
        <family val="2"/>
      </rPr>
      <t>6 070.79</t>
    </r>
  </si>
  <si>
    <r>
      <rPr>
        <sz val="14"/>
        <color rgb="FF111111"/>
        <rFont val="Arial"/>
        <family val="2"/>
      </rPr>
      <t>0912B2</t>
    </r>
  </si>
  <si>
    <r>
      <t>Tumeur</t>
    </r>
    <r>
      <rPr>
        <sz val="14"/>
        <color rgb="FF262626"/>
        <rFont val="Arial"/>
        <family val="2"/>
      </rPr>
      <t xml:space="preserve">s </t>
    </r>
    <r>
      <rPr>
        <sz val="14"/>
        <rFont val="Arial"/>
        <family val="2"/>
      </rPr>
      <t>maligne</t>
    </r>
    <r>
      <rPr>
        <sz val="14"/>
        <color rgb="FF262626"/>
        <rFont val="Arial"/>
        <family val="2"/>
      </rPr>
      <t xml:space="preserve">s </t>
    </r>
    <r>
      <rPr>
        <sz val="14"/>
        <rFont val="Arial"/>
        <family val="2"/>
      </rPr>
      <t>d</t>
    </r>
    <r>
      <rPr>
        <sz val="14"/>
        <color rgb="FF343434"/>
        <rFont val="Arial"/>
        <family val="2"/>
      </rPr>
      <t xml:space="preserve">e </t>
    </r>
    <r>
      <rPr>
        <sz val="14"/>
        <rFont val="Arial"/>
        <family val="2"/>
      </rPr>
      <t xml:space="preserve">la peau </t>
    </r>
    <r>
      <rPr>
        <sz val="14"/>
        <color rgb="FF111111"/>
        <rFont val="Arial"/>
        <family val="2"/>
      </rPr>
      <t xml:space="preserve">et des seins, </t>
    </r>
    <r>
      <rPr>
        <sz val="14"/>
        <rFont val="Arial"/>
        <family val="2"/>
      </rPr>
      <t>scor</t>
    </r>
    <r>
      <rPr>
        <sz val="14"/>
        <color rgb="FF262626"/>
        <rFont val="Arial"/>
        <family val="2"/>
      </rPr>
      <t xml:space="preserve">e </t>
    </r>
    <r>
      <rPr>
        <sz val="14"/>
        <color rgb="FF111111"/>
        <rFont val="Arial"/>
        <family val="2"/>
      </rPr>
      <t xml:space="preserve">phy </t>
    </r>
    <r>
      <rPr>
        <sz val="14"/>
        <color rgb="FF343434"/>
        <rFont val="Arial"/>
        <family val="2"/>
      </rPr>
      <t>&gt;</t>
    </r>
    <r>
      <rPr>
        <sz val="14"/>
        <rFont val="Arial"/>
        <family val="2"/>
      </rPr>
      <t xml:space="preserve">= </t>
    </r>
    <r>
      <rPr>
        <sz val="14"/>
        <color rgb="FF262626"/>
        <rFont val="Arial"/>
        <family val="2"/>
      </rPr>
      <t xml:space="preserve">9 </t>
    </r>
    <r>
      <rPr>
        <sz val="14"/>
        <rFont val="Arial"/>
        <family val="2"/>
      </rPr>
      <t xml:space="preserve">- </t>
    </r>
    <r>
      <rPr>
        <sz val="14"/>
        <color rgb="FF111111"/>
        <rFont val="Arial"/>
        <family val="2"/>
      </rPr>
      <t>niveau 2</t>
    </r>
  </si>
  <si>
    <r>
      <rPr>
        <sz val="14"/>
        <color rgb="FF111111"/>
        <rFont val="Arial"/>
        <family val="2"/>
      </rPr>
      <t>188.86</t>
    </r>
  </si>
  <si>
    <r>
      <rPr>
        <sz val="14"/>
        <color rgb="FF343434"/>
        <rFont val="Arial"/>
        <family val="2"/>
      </rPr>
      <t xml:space="preserve">8 </t>
    </r>
    <r>
      <rPr>
        <sz val="14"/>
        <color rgb="FF111111"/>
        <rFont val="Arial"/>
        <family val="2"/>
      </rPr>
      <t>120.79</t>
    </r>
  </si>
  <si>
    <r>
      <rPr>
        <sz val="14"/>
        <color rgb="FF111111"/>
        <rFont val="Arial"/>
        <family val="2"/>
      </rPr>
      <t>091BAO</t>
    </r>
  </si>
  <si>
    <r>
      <rPr>
        <sz val="14"/>
        <rFont val="Arial"/>
        <family val="2"/>
      </rPr>
      <t>Inf</t>
    </r>
    <r>
      <rPr>
        <sz val="14"/>
        <color rgb="FF262626"/>
        <rFont val="Arial"/>
        <family val="2"/>
      </rPr>
      <t>ectio</t>
    </r>
    <r>
      <rPr>
        <sz val="14"/>
        <rFont val="Arial"/>
        <family val="2"/>
      </rPr>
      <t xml:space="preserve">ns </t>
    </r>
    <r>
      <rPr>
        <sz val="14"/>
        <color rgb="FF111111"/>
        <rFont val="Arial"/>
        <family val="2"/>
      </rPr>
      <t xml:space="preserve">et
traumatismes </t>
    </r>
    <r>
      <rPr>
        <sz val="14"/>
        <color rgb="FF262626"/>
        <rFont val="Arial"/>
        <family val="2"/>
      </rPr>
      <t>cutané</t>
    </r>
    <r>
      <rPr>
        <sz val="14"/>
        <rFont val="Arial"/>
        <family val="2"/>
      </rPr>
      <t>s</t>
    </r>
    <r>
      <rPr>
        <sz val="14"/>
        <color rgb="FF262626"/>
        <rFont val="Arial"/>
        <family val="2"/>
      </rPr>
      <t xml:space="preserve">, </t>
    </r>
    <r>
      <rPr>
        <sz val="14"/>
        <color rgb="FF111111"/>
        <rFont val="Arial"/>
        <family val="2"/>
      </rPr>
      <t xml:space="preserve">score cog </t>
    </r>
    <r>
      <rPr>
        <sz val="14"/>
        <rFont val="Arial"/>
        <family val="2"/>
      </rPr>
      <t xml:space="preserve">&lt;= </t>
    </r>
    <r>
      <rPr>
        <sz val="14"/>
        <color rgb="FF111111"/>
        <rFont val="Arial"/>
        <family val="2"/>
      </rPr>
      <t xml:space="preserve">2 </t>
    </r>
    <r>
      <rPr>
        <sz val="14"/>
        <rFont val="Arial"/>
        <family val="2"/>
      </rPr>
      <t>- zéro jour</t>
    </r>
  </si>
  <si>
    <r>
      <rPr>
        <sz val="14"/>
        <color rgb="FF262626"/>
        <rFont val="Arial"/>
        <family val="2"/>
      </rPr>
      <t xml:space="preserve">113 </t>
    </r>
    <r>
      <rPr>
        <sz val="14"/>
        <rFont val="Arial"/>
        <family val="2"/>
      </rPr>
      <t>.06</t>
    </r>
  </si>
  <si>
    <r>
      <rPr>
        <sz val="14"/>
        <color rgb="FF111111"/>
        <rFont val="Arial"/>
        <family val="2"/>
      </rPr>
      <t>0918A1</t>
    </r>
  </si>
  <si>
    <r>
      <rPr>
        <sz val="14"/>
        <rFont val="Arial"/>
        <family val="2"/>
      </rPr>
      <t>Infecti</t>
    </r>
    <r>
      <rPr>
        <sz val="14"/>
        <color rgb="FF262626"/>
        <rFont val="Arial"/>
        <family val="2"/>
      </rPr>
      <t>on</t>
    </r>
    <r>
      <rPr>
        <sz val="14"/>
        <rFont val="Arial"/>
        <family val="2"/>
      </rPr>
      <t>s et tr</t>
    </r>
    <r>
      <rPr>
        <sz val="14"/>
        <color rgb="FF262626"/>
        <rFont val="Arial"/>
        <family val="2"/>
      </rPr>
      <t>a</t>
    </r>
    <r>
      <rPr>
        <sz val="14"/>
        <rFont val="Arial"/>
        <family val="2"/>
      </rPr>
      <t>umati</t>
    </r>
    <r>
      <rPr>
        <sz val="14"/>
        <color rgb="FF343434"/>
        <rFont val="Arial"/>
        <family val="2"/>
      </rPr>
      <t>s</t>
    </r>
    <r>
      <rPr>
        <sz val="14"/>
        <color rgb="FF111111"/>
        <rFont val="Arial"/>
        <family val="2"/>
      </rPr>
      <t xml:space="preserve">mes cutanés, </t>
    </r>
    <r>
      <rPr>
        <b/>
        <sz val="14"/>
        <rFont val="Arial"/>
        <family val="2"/>
      </rPr>
      <t>s</t>
    </r>
    <r>
      <rPr>
        <b/>
        <sz val="14"/>
        <color rgb="FF262626"/>
        <rFont val="Arial"/>
        <family val="2"/>
      </rPr>
      <t>co</t>
    </r>
    <r>
      <rPr>
        <b/>
        <sz val="14"/>
        <rFont val="Arial"/>
        <family val="2"/>
      </rPr>
      <t>r</t>
    </r>
    <r>
      <rPr>
        <b/>
        <sz val="14"/>
        <color rgb="FF262626"/>
        <rFont val="Arial"/>
        <family val="2"/>
      </rPr>
      <t xml:space="preserve">e </t>
    </r>
    <r>
      <rPr>
        <b/>
        <sz val="14"/>
        <rFont val="Arial"/>
        <family val="2"/>
      </rPr>
      <t xml:space="preserve">cog </t>
    </r>
    <r>
      <rPr>
        <b/>
        <sz val="14"/>
        <color rgb="FF262626"/>
        <rFont val="Arial"/>
        <family val="2"/>
      </rPr>
      <t xml:space="preserve">&lt;    </t>
    </r>
    <r>
      <rPr>
        <b/>
        <sz val="14"/>
        <color rgb="FF111111"/>
        <rFont val="Arial"/>
        <family val="2"/>
      </rPr>
      <t xml:space="preserve">2 </t>
    </r>
    <r>
      <rPr>
        <b/>
        <sz val="14"/>
        <rFont val="Arial"/>
        <family val="2"/>
      </rPr>
      <t xml:space="preserve">- </t>
    </r>
    <r>
      <rPr>
        <b/>
        <sz val="14"/>
        <color rgb="FF111111"/>
        <rFont val="Arial"/>
        <family val="2"/>
      </rPr>
      <t xml:space="preserve">niveau </t>
    </r>
    <r>
      <rPr>
        <sz val="14"/>
        <rFont val="Arial"/>
        <family val="2"/>
      </rPr>
      <t>1</t>
    </r>
  </si>
  <si>
    <r>
      <rPr>
        <sz val="14"/>
        <color rgb="FF111111"/>
        <rFont val="Arial"/>
        <family val="2"/>
      </rPr>
      <t>141.91</t>
    </r>
  </si>
  <si>
    <r>
      <rPr>
        <sz val="14"/>
        <color rgb="FF111111"/>
        <rFont val="Arial"/>
        <family val="2"/>
      </rPr>
      <t>4 115.25</t>
    </r>
  </si>
  <si>
    <r>
      <rPr>
        <sz val="14"/>
        <color rgb="FF010101"/>
        <rFont val="Arial"/>
        <family val="2"/>
      </rPr>
      <t xml:space="preserve">FIN
de Zone Forfaitaire </t>
    </r>
    <r>
      <rPr>
        <sz val="14"/>
        <color rgb="FF1C1C1C"/>
        <rFont val="Arial"/>
        <family val="2"/>
      </rPr>
      <t>(</t>
    </r>
    <r>
      <rPr>
        <sz val="14"/>
        <color rgb="FF010101"/>
        <rFont val="Arial"/>
        <family val="2"/>
      </rPr>
      <t>FZF</t>
    </r>
    <r>
      <rPr>
        <sz val="14"/>
        <color rgb="FF2F2F2F"/>
        <rFont val="Arial"/>
        <family val="2"/>
      </rPr>
      <t>)</t>
    </r>
  </si>
  <si>
    <r>
      <rPr>
        <sz val="14"/>
        <color rgb="FF010101"/>
        <rFont val="Arial"/>
        <family val="2"/>
      </rPr>
      <t>Inf</t>
    </r>
    <r>
      <rPr>
        <sz val="14"/>
        <color rgb="FF1C1C1C"/>
        <rFont val="Arial"/>
        <family val="2"/>
      </rPr>
      <t>e</t>
    </r>
    <r>
      <rPr>
        <sz val="14"/>
        <color rgb="FF010101"/>
        <rFont val="Arial"/>
        <family val="2"/>
      </rPr>
      <t>ctions e</t>
    </r>
    <r>
      <rPr>
        <sz val="14"/>
        <color rgb="FF1C1C1C"/>
        <rFont val="Arial"/>
        <family val="2"/>
      </rPr>
      <t xml:space="preserve">t </t>
    </r>
    <r>
      <rPr>
        <sz val="14"/>
        <color rgb="FF010101"/>
        <rFont val="Arial"/>
        <family val="2"/>
      </rPr>
      <t>traumatismes cutanés, scor</t>
    </r>
    <r>
      <rPr>
        <sz val="14"/>
        <color rgb="FF1C1C1C"/>
        <rFont val="Arial"/>
        <family val="2"/>
      </rPr>
      <t xml:space="preserve">e </t>
    </r>
    <r>
      <rPr>
        <sz val="14"/>
        <color rgb="FF010101"/>
        <rFont val="Arial"/>
        <family val="2"/>
      </rPr>
      <t>cog &lt;= 2 - niveau 2</t>
    </r>
  </si>
  <si>
    <r>
      <rPr>
        <sz val="14"/>
        <color rgb="FF010101"/>
        <rFont val="Arial"/>
        <family val="2"/>
      </rPr>
      <t>169.01</t>
    </r>
  </si>
  <si>
    <r>
      <rPr>
        <sz val="14"/>
        <color rgb="FF010101"/>
        <rFont val="Arial"/>
        <family val="2"/>
      </rPr>
      <t>7 267.39</t>
    </r>
  </si>
  <si>
    <r>
      <rPr>
        <sz val="14"/>
        <color rgb="FF010101"/>
        <rFont val="Arial"/>
        <family val="2"/>
      </rPr>
      <t>0918BO</t>
    </r>
  </si>
  <si>
    <r>
      <rPr>
        <sz val="14"/>
        <color rgb="FF010101"/>
        <rFont val="Arial"/>
        <family val="2"/>
      </rPr>
      <t>Infections et tr</t>
    </r>
    <r>
      <rPr>
        <sz val="14"/>
        <color rgb="FF1C1C1C"/>
        <rFont val="Arial"/>
        <family val="2"/>
      </rPr>
      <t>a</t>
    </r>
    <r>
      <rPr>
        <sz val="14"/>
        <color rgb="FF010101"/>
        <rFont val="Arial"/>
        <family val="2"/>
      </rPr>
      <t>umatismes cut</t>
    </r>
    <r>
      <rPr>
        <sz val="14"/>
        <color rgb="FF1C1C1C"/>
        <rFont val="Arial"/>
        <family val="2"/>
      </rPr>
      <t>a</t>
    </r>
    <r>
      <rPr>
        <sz val="14"/>
        <color rgb="FF010101"/>
        <rFont val="Arial"/>
        <family val="2"/>
      </rPr>
      <t>nés, score cog &gt;= 3 - zéro iour</t>
    </r>
  </si>
  <si>
    <r>
      <rPr>
        <sz val="14"/>
        <color rgb="FF010101"/>
        <rFont val="Arial"/>
        <family val="2"/>
      </rPr>
      <t>134.65</t>
    </r>
  </si>
  <si>
    <r>
      <rPr>
        <sz val="14"/>
        <color rgb="FF010101"/>
        <rFont val="Arial"/>
        <family val="2"/>
      </rPr>
      <t>Inf</t>
    </r>
    <r>
      <rPr>
        <sz val="14"/>
        <color rgb="FF1C1C1C"/>
        <rFont val="Arial"/>
        <family val="2"/>
      </rPr>
      <t>e</t>
    </r>
    <r>
      <rPr>
        <sz val="14"/>
        <color rgb="FF010101"/>
        <rFont val="Arial"/>
        <family val="2"/>
      </rPr>
      <t>ctions et
traumatismes cutanés</t>
    </r>
    <r>
      <rPr>
        <sz val="14"/>
        <color rgb="FF1C1C1C"/>
        <rFont val="Arial"/>
        <family val="2"/>
      </rPr>
      <t xml:space="preserve">, </t>
    </r>
    <r>
      <rPr>
        <sz val="14"/>
        <color rgb="FF010101"/>
        <rFont val="Arial"/>
        <family val="2"/>
      </rPr>
      <t xml:space="preserve">score cog &gt;= </t>
    </r>
    <r>
      <rPr>
        <sz val="14"/>
        <color rgb="FF1C1C1C"/>
        <rFont val="Arial"/>
        <family val="2"/>
      </rPr>
      <t xml:space="preserve">3 </t>
    </r>
    <r>
      <rPr>
        <sz val="14"/>
        <color rgb="FF010101"/>
        <rFont val="Arial"/>
        <family val="2"/>
      </rPr>
      <t>- niveau 1</t>
    </r>
  </si>
  <si>
    <r>
      <rPr>
        <sz val="14"/>
        <color rgb="FF010101"/>
        <rFont val="Arial"/>
        <family val="2"/>
      </rPr>
      <t>166.34</t>
    </r>
  </si>
  <si>
    <r>
      <rPr>
        <sz val="14"/>
        <color rgb="FF010101"/>
        <rFont val="Arial"/>
        <family val="2"/>
      </rPr>
      <t>5 988.08</t>
    </r>
  </si>
  <si>
    <r>
      <rPr>
        <sz val="14"/>
        <color rgb="FF010101"/>
        <rFont val="Arial"/>
        <family val="2"/>
      </rPr>
      <t>Infections et traumatismes cutané</t>
    </r>
    <r>
      <rPr>
        <sz val="14"/>
        <color rgb="FF646464"/>
        <rFont val="Arial"/>
        <family val="2"/>
      </rPr>
      <t xml:space="preserve">, </t>
    </r>
    <r>
      <rPr>
        <sz val="14"/>
        <color rgb="FF010101"/>
        <rFont val="Arial"/>
        <family val="2"/>
      </rPr>
      <t>s score cog &gt;= 3 - niveau 2</t>
    </r>
  </si>
  <si>
    <r>
      <rPr>
        <sz val="14"/>
        <color rgb="FF010101"/>
        <rFont val="Arial"/>
        <family val="2"/>
      </rPr>
      <t>191.12</t>
    </r>
  </si>
  <si>
    <r>
      <rPr>
        <sz val="14"/>
        <color rgb="FF1C1C1C"/>
        <rFont val="Arial"/>
        <family val="2"/>
      </rPr>
      <t xml:space="preserve">9 </t>
    </r>
    <r>
      <rPr>
        <sz val="14"/>
        <color rgb="FF010101"/>
        <rFont val="Arial"/>
        <family val="2"/>
      </rPr>
      <t>555.8</t>
    </r>
    <r>
      <rPr>
        <sz val="14"/>
        <color rgb="FF1C1C1C"/>
        <rFont val="Arial"/>
        <family val="2"/>
      </rPr>
      <t>3</t>
    </r>
  </si>
  <si>
    <r>
      <rPr>
        <sz val="14"/>
        <color rgb="FF010101"/>
        <rFont val="Arial"/>
        <family val="2"/>
      </rPr>
      <t>0921AO</t>
    </r>
  </si>
  <si>
    <r>
      <rPr>
        <sz val="14"/>
        <color rgb="FF010101"/>
        <rFont val="Arial"/>
        <family val="2"/>
      </rPr>
      <t xml:space="preserve">Autres </t>
    </r>
    <r>
      <rPr>
        <sz val="14"/>
        <color rgb="FF1C1C1C"/>
        <rFont val="Arial"/>
        <family val="2"/>
      </rPr>
      <t>a</t>
    </r>
    <r>
      <rPr>
        <sz val="14"/>
        <color rgb="FF010101"/>
        <rFont val="Arial"/>
        <family val="2"/>
      </rPr>
      <t>ffection</t>
    </r>
    <r>
      <rPr>
        <sz val="14"/>
        <color rgb="FF1C1C1C"/>
        <rFont val="Arial"/>
        <family val="2"/>
      </rPr>
      <t xml:space="preserve">s </t>
    </r>
    <r>
      <rPr>
        <sz val="14"/>
        <color rgb="FF010101"/>
        <rFont val="Arial"/>
        <family val="2"/>
      </rPr>
      <t>de la
peau</t>
    </r>
    <r>
      <rPr>
        <sz val="14"/>
        <color rgb="FF1C1C1C"/>
        <rFont val="Arial"/>
        <family val="2"/>
      </rPr>
      <t xml:space="preserve">, </t>
    </r>
    <r>
      <rPr>
        <sz val="14"/>
        <color rgb="FF010101"/>
        <rFont val="Arial"/>
        <family val="2"/>
      </rPr>
      <t>des tissus sous cuta</t>
    </r>
    <r>
      <rPr>
        <sz val="14"/>
        <color rgb="FF1C1C1C"/>
        <rFont val="Arial"/>
        <family val="2"/>
      </rPr>
      <t>né</t>
    </r>
    <r>
      <rPr>
        <sz val="14"/>
        <color rgb="FF010101"/>
        <rFont val="Arial"/>
        <family val="2"/>
      </rPr>
      <t xml:space="preserve">s et des seins - </t>
    </r>
    <r>
      <rPr>
        <b/>
        <sz val="14"/>
        <color rgb="FF010101"/>
        <rFont val="Arial"/>
        <family val="2"/>
      </rPr>
      <t>zëroiour</t>
    </r>
  </si>
  <si>
    <r>
      <rPr>
        <sz val="14"/>
        <color rgb="FF010101"/>
        <rFont val="Arial"/>
        <family val="2"/>
      </rPr>
      <t>92.6</t>
    </r>
    <r>
      <rPr>
        <sz val="14"/>
        <color rgb="FF1C1C1C"/>
        <rFont val="Arial"/>
        <family val="2"/>
      </rPr>
      <t>3</t>
    </r>
  </si>
  <si>
    <r>
      <rPr>
        <sz val="14"/>
        <color rgb="FF010101"/>
        <rFont val="Arial"/>
        <family val="2"/>
      </rPr>
      <t>0921A1</t>
    </r>
  </si>
  <si>
    <r>
      <rPr>
        <sz val="14"/>
        <color rgb="FF010101"/>
        <rFont val="Arial"/>
        <family val="2"/>
      </rPr>
      <t>Autres affeeti</t>
    </r>
    <r>
      <rPr>
        <sz val="14"/>
        <color rgb="FF1C1C1C"/>
        <rFont val="Arial"/>
        <family val="2"/>
      </rPr>
      <t>on</t>
    </r>
    <r>
      <rPr>
        <sz val="14"/>
        <color rgb="FF010101"/>
        <rFont val="Arial"/>
        <family val="2"/>
      </rPr>
      <t>s de la pea</t>
    </r>
    <r>
      <rPr>
        <sz val="14"/>
        <color rgb="FF444444"/>
        <rFont val="Arial"/>
        <family val="2"/>
      </rPr>
      <t>,</t>
    </r>
    <r>
      <rPr>
        <sz val="14"/>
        <color rgb="FF010101"/>
        <rFont val="Arial"/>
        <family val="2"/>
      </rPr>
      <t>u  des tissus sou</t>
    </r>
    <r>
      <rPr>
        <sz val="14"/>
        <color rgb="FF1C1C1C"/>
        <rFont val="Arial"/>
        <family val="2"/>
      </rPr>
      <t xml:space="preserve">s </t>
    </r>
    <r>
      <rPr>
        <sz val="14"/>
        <color rgb="FF010101"/>
        <rFont val="Arial"/>
        <family val="2"/>
      </rPr>
      <t>cutanés et des seins - niveau 1</t>
    </r>
  </si>
  <si>
    <r>
      <rPr>
        <sz val="14"/>
        <color rgb="FF010101"/>
        <rFont val="Arial"/>
        <family val="2"/>
      </rPr>
      <t>222.55</t>
    </r>
  </si>
  <si>
    <r>
      <rPr>
        <sz val="14"/>
        <color rgb="FF010101"/>
        <rFont val="Arial"/>
        <family val="2"/>
      </rPr>
      <t>3 338.21</t>
    </r>
  </si>
  <si>
    <r>
      <rPr>
        <sz val="14"/>
        <color rgb="FF010101"/>
        <rFont val="Arial"/>
        <family val="2"/>
      </rPr>
      <t>0921A2</t>
    </r>
  </si>
  <si>
    <r>
      <rPr>
        <sz val="14"/>
        <color rgb="FF010101"/>
        <rFont val="Arial"/>
        <family val="2"/>
      </rPr>
      <t>Autres affection</t>
    </r>
    <r>
      <rPr>
        <sz val="14"/>
        <color rgb="FF1C1C1C"/>
        <rFont val="Arial"/>
        <family val="2"/>
      </rPr>
      <t xml:space="preserve">s </t>
    </r>
    <r>
      <rPr>
        <sz val="14"/>
        <color rgb="FF010101"/>
        <rFont val="Arial"/>
        <family val="2"/>
      </rPr>
      <t>de la
peau</t>
    </r>
    <r>
      <rPr>
        <sz val="14"/>
        <color rgb="FF1C1C1C"/>
        <rFont val="Arial"/>
        <family val="2"/>
      </rPr>
      <t xml:space="preserve">, </t>
    </r>
    <r>
      <rPr>
        <sz val="14"/>
        <color rgb="FF010101"/>
        <rFont val="Arial"/>
        <family val="2"/>
      </rPr>
      <t>des tissus sous cuta</t>
    </r>
    <r>
      <rPr>
        <sz val="14"/>
        <color rgb="FF1C1C1C"/>
        <rFont val="Arial"/>
        <family val="2"/>
      </rPr>
      <t>né</t>
    </r>
    <r>
      <rPr>
        <sz val="14"/>
        <color rgb="FF010101"/>
        <rFont val="Arial"/>
        <family val="2"/>
      </rPr>
      <t xml:space="preserve">s et des seins - </t>
    </r>
    <r>
      <rPr>
        <b/>
        <sz val="14"/>
        <color rgb="FF010101"/>
        <rFont val="Arial"/>
        <family val="2"/>
      </rPr>
      <t>niveau 2</t>
    </r>
  </si>
  <si>
    <r>
      <rPr>
        <sz val="14"/>
        <color rgb="FF1C1C1C"/>
        <rFont val="Arial"/>
        <family val="2"/>
      </rPr>
      <t>1</t>
    </r>
    <r>
      <rPr>
        <sz val="14"/>
        <color rgb="FF010101"/>
        <rFont val="Arial"/>
        <family val="2"/>
      </rPr>
      <t>72.49</t>
    </r>
  </si>
  <si>
    <r>
      <rPr>
        <sz val="14"/>
        <color rgb="FF010101"/>
        <rFont val="Arial"/>
        <family val="2"/>
      </rPr>
      <t xml:space="preserve">8 </t>
    </r>
    <r>
      <rPr>
        <sz val="14"/>
        <color rgb="FF1C1C1C"/>
        <rFont val="Arial"/>
        <family val="2"/>
      </rPr>
      <t>1</t>
    </r>
    <r>
      <rPr>
        <sz val="14"/>
        <color rgb="FF010101"/>
        <rFont val="Arial"/>
        <family val="2"/>
      </rPr>
      <t>67.99</t>
    </r>
  </si>
  <si>
    <r>
      <rPr>
        <sz val="14"/>
        <color rgb="FF010101"/>
        <rFont val="Arial"/>
        <family val="2"/>
      </rPr>
      <t>1003AO</t>
    </r>
  </si>
  <si>
    <r>
      <rPr>
        <sz val="14"/>
        <color rgb="FF010101"/>
        <rFont val="Arial"/>
        <family val="2"/>
      </rPr>
      <t xml:space="preserve">Diabètes, age </t>
    </r>
    <r>
      <rPr>
        <sz val="14"/>
        <color rgb="FF1C1C1C"/>
        <rFont val="Arial"/>
        <family val="2"/>
      </rPr>
      <t>&lt;</t>
    </r>
    <r>
      <rPr>
        <sz val="14"/>
        <color rgb="FF010101"/>
        <rFont val="Arial"/>
        <family val="2"/>
      </rPr>
      <t>= 1</t>
    </r>
    <r>
      <rPr>
        <sz val="14"/>
        <color rgb="FF1C1C1C"/>
        <rFont val="Arial"/>
        <family val="2"/>
      </rPr>
      <t xml:space="preserve">7 </t>
    </r>
    <r>
      <rPr>
        <sz val="14"/>
        <color rgb="FF010101"/>
        <rFont val="Arial"/>
        <family val="2"/>
      </rPr>
      <t>- zéroiour</t>
    </r>
  </si>
  <si>
    <r>
      <rPr>
        <sz val="14"/>
        <color rgb="FF010101"/>
        <rFont val="Arial"/>
        <family val="2"/>
      </rPr>
      <t>212.97</t>
    </r>
  </si>
  <si>
    <r>
      <rPr>
        <sz val="14"/>
        <color rgb="FF010101"/>
        <rFont val="Arial"/>
        <family val="2"/>
      </rPr>
      <t>1</t>
    </r>
    <r>
      <rPr>
        <sz val="14"/>
        <color rgb="FF1C1C1C"/>
        <rFont val="Arial"/>
        <family val="2"/>
      </rPr>
      <t>003A</t>
    </r>
    <r>
      <rPr>
        <sz val="14"/>
        <color rgb="FF010101"/>
        <rFont val="Arial"/>
        <family val="2"/>
      </rPr>
      <t>1</t>
    </r>
  </si>
  <si>
    <r>
      <rPr>
        <sz val="14"/>
        <color rgb="FF010101"/>
        <rFont val="Arial"/>
        <family val="2"/>
      </rPr>
      <t>Diab</t>
    </r>
    <r>
      <rPr>
        <sz val="14"/>
        <color rgb="FF1C1C1C"/>
        <rFont val="Arial"/>
        <family val="2"/>
      </rPr>
      <t>è</t>
    </r>
    <r>
      <rPr>
        <sz val="14"/>
        <color rgb="FF010101"/>
        <rFont val="Arial"/>
        <family val="2"/>
      </rPr>
      <t>t</t>
    </r>
    <r>
      <rPr>
        <sz val="14"/>
        <color rgb="FF1C1C1C"/>
        <rFont val="Arial"/>
        <family val="2"/>
      </rPr>
      <t>e</t>
    </r>
    <r>
      <rPr>
        <sz val="14"/>
        <color rgb="FF010101"/>
        <rFont val="Arial"/>
        <family val="2"/>
      </rPr>
      <t>s</t>
    </r>
    <r>
      <rPr>
        <sz val="14"/>
        <color rgb="FF444444"/>
        <rFont val="Arial"/>
        <family val="2"/>
      </rPr>
      <t xml:space="preserve">, </t>
    </r>
    <r>
      <rPr>
        <sz val="14"/>
        <color rgb="FF1C1C1C"/>
        <rFont val="Arial"/>
        <family val="2"/>
      </rPr>
      <t>age &lt;</t>
    </r>
    <r>
      <rPr>
        <sz val="14"/>
        <color rgb="FF010101"/>
        <rFont val="Arial"/>
        <family val="2"/>
      </rPr>
      <t>= 1</t>
    </r>
    <r>
      <rPr>
        <sz val="14"/>
        <color rgb="FF1C1C1C"/>
        <rFont val="Arial"/>
        <family val="2"/>
      </rPr>
      <t xml:space="preserve">7 </t>
    </r>
    <r>
      <rPr>
        <sz val="14"/>
        <color rgb="FF010101"/>
        <rFont val="Arial"/>
        <family val="2"/>
      </rPr>
      <t>- niv</t>
    </r>
    <r>
      <rPr>
        <sz val="14"/>
        <color rgb="FF1C1C1C"/>
        <rFont val="Arial"/>
        <family val="2"/>
      </rPr>
      <t>ea</t>
    </r>
    <r>
      <rPr>
        <sz val="14"/>
        <color rgb="FF010101"/>
        <rFont val="Arial"/>
        <family val="2"/>
      </rPr>
      <t>u 1</t>
    </r>
  </si>
  <si>
    <r>
      <rPr>
        <sz val="14"/>
        <color rgb="FF1C1C1C"/>
        <rFont val="Arial"/>
        <family val="2"/>
      </rPr>
      <t>585</t>
    </r>
    <r>
      <rPr>
        <sz val="14"/>
        <color rgb="FF010101"/>
        <rFont val="Arial"/>
        <family val="2"/>
      </rPr>
      <t>.25</t>
    </r>
  </si>
  <si>
    <r>
      <rPr>
        <sz val="14"/>
        <color rgb="FF010101"/>
        <rFont val="Arial"/>
        <family val="2"/>
      </rPr>
      <t xml:space="preserve">4 </t>
    </r>
    <r>
      <rPr>
        <sz val="14"/>
        <color rgb="FF1C1C1C"/>
        <rFont val="Arial"/>
        <family val="2"/>
      </rPr>
      <t>68</t>
    </r>
    <r>
      <rPr>
        <sz val="14"/>
        <color rgb="FF010101"/>
        <rFont val="Arial"/>
        <family val="2"/>
      </rPr>
      <t>2.0</t>
    </r>
    <r>
      <rPr>
        <sz val="14"/>
        <color rgb="FF1C1C1C"/>
        <rFont val="Arial"/>
        <family val="2"/>
      </rPr>
      <t>0</t>
    </r>
  </si>
  <si>
    <r>
      <rPr>
        <sz val="14"/>
        <color rgb="FF010101"/>
        <rFont val="Arial"/>
        <family val="2"/>
      </rPr>
      <t>1</t>
    </r>
    <r>
      <rPr>
        <sz val="14"/>
        <color rgb="FF1C1C1C"/>
        <rFont val="Arial"/>
        <family val="2"/>
      </rPr>
      <t>00</t>
    </r>
    <r>
      <rPr>
        <sz val="14"/>
        <color rgb="FF010101"/>
        <rFont val="Arial"/>
        <family val="2"/>
      </rPr>
      <t>3</t>
    </r>
    <r>
      <rPr>
        <sz val="14"/>
        <color rgb="FF1C1C1C"/>
        <rFont val="Arial"/>
        <family val="2"/>
      </rPr>
      <t>A2</t>
    </r>
  </si>
  <si>
    <r>
      <rPr>
        <sz val="14"/>
        <color rgb="FF010101"/>
        <rFont val="Arial"/>
        <family val="2"/>
      </rPr>
      <t>Diabèt</t>
    </r>
    <r>
      <rPr>
        <sz val="14"/>
        <color rgb="FF1C1C1C"/>
        <rFont val="Arial"/>
        <family val="2"/>
      </rPr>
      <t>e</t>
    </r>
    <r>
      <rPr>
        <sz val="14"/>
        <color rgb="FF010101"/>
        <rFont val="Arial"/>
        <family val="2"/>
      </rPr>
      <t xml:space="preserve">s, </t>
    </r>
    <r>
      <rPr>
        <sz val="14"/>
        <color rgb="FF1C1C1C"/>
        <rFont val="Arial"/>
        <family val="2"/>
      </rPr>
      <t>age &lt;</t>
    </r>
    <r>
      <rPr>
        <sz val="14"/>
        <color rgb="FF010101"/>
        <rFont val="Arial"/>
        <family val="2"/>
      </rPr>
      <t>= 1</t>
    </r>
    <r>
      <rPr>
        <sz val="14"/>
        <color rgb="FF1C1C1C"/>
        <rFont val="Arial"/>
        <family val="2"/>
      </rPr>
      <t xml:space="preserve">7 </t>
    </r>
    <r>
      <rPr>
        <sz val="14"/>
        <color rgb="FF010101"/>
        <rFont val="Arial"/>
        <family val="2"/>
      </rPr>
      <t>- nive</t>
    </r>
    <r>
      <rPr>
        <sz val="14"/>
        <color rgb="FF1C1C1C"/>
        <rFont val="Arial"/>
        <family val="2"/>
      </rPr>
      <t>a</t>
    </r>
    <r>
      <rPr>
        <sz val="14"/>
        <color rgb="FF010101"/>
        <rFont val="Arial"/>
        <family val="2"/>
      </rPr>
      <t xml:space="preserve">u </t>
    </r>
    <r>
      <rPr>
        <sz val="14"/>
        <color rgb="FF1C1C1C"/>
        <rFont val="Arial"/>
        <family val="2"/>
      </rPr>
      <t>2</t>
    </r>
  </si>
  <si>
    <r>
      <rPr>
        <sz val="14"/>
        <color rgb="FF1C1C1C"/>
        <rFont val="Arial"/>
        <family val="2"/>
      </rPr>
      <t>82</t>
    </r>
    <r>
      <rPr>
        <sz val="14"/>
        <color rgb="FF010101"/>
        <rFont val="Arial"/>
        <family val="2"/>
      </rPr>
      <t xml:space="preserve">5 </t>
    </r>
    <r>
      <rPr>
        <sz val="14"/>
        <color rgb="FF1C1C1C"/>
        <rFont val="Arial"/>
        <family val="2"/>
      </rPr>
      <t>8</t>
    </r>
    <r>
      <rPr>
        <sz val="14"/>
        <color rgb="FF010101"/>
        <rFont val="Arial"/>
        <family val="2"/>
      </rPr>
      <t>4</t>
    </r>
  </si>
  <si>
    <r>
      <rPr>
        <sz val="14"/>
        <color rgb="FF1C1C1C"/>
        <rFont val="Arial"/>
        <family val="2"/>
      </rPr>
      <t xml:space="preserve">29 730 </t>
    </r>
    <r>
      <rPr>
        <sz val="14"/>
        <color rgb="FF010101"/>
        <rFont val="Arial"/>
        <family val="2"/>
      </rPr>
      <t>14</t>
    </r>
  </si>
  <si>
    <r>
      <rPr>
        <sz val="14"/>
        <color rgb="FF010101"/>
        <rFont val="Arial"/>
        <family val="2"/>
      </rPr>
      <t>Diab</t>
    </r>
    <r>
      <rPr>
        <sz val="14"/>
        <color rgb="FF1C1C1C"/>
        <rFont val="Arial"/>
        <family val="2"/>
      </rPr>
      <t>è</t>
    </r>
    <r>
      <rPr>
        <sz val="14"/>
        <color rgb="FF010101"/>
        <rFont val="Arial"/>
        <family val="2"/>
      </rPr>
      <t>t</t>
    </r>
    <r>
      <rPr>
        <sz val="14"/>
        <color rgb="FF1C1C1C"/>
        <rFont val="Arial"/>
        <family val="2"/>
      </rPr>
      <t>es</t>
    </r>
    <r>
      <rPr>
        <sz val="14"/>
        <color rgb="FF646464"/>
        <rFont val="Arial"/>
        <family val="2"/>
      </rPr>
      <t xml:space="preserve">, </t>
    </r>
    <r>
      <rPr>
        <sz val="14"/>
        <color rgb="FF1C1C1C"/>
        <rFont val="Arial"/>
        <family val="2"/>
      </rPr>
      <t>ag</t>
    </r>
    <r>
      <rPr>
        <sz val="14"/>
        <color rgb="FF010101"/>
        <rFont val="Arial"/>
        <family val="2"/>
      </rPr>
      <t xml:space="preserve">e </t>
    </r>
    <r>
      <rPr>
        <sz val="14"/>
        <color rgb="FF1C1C1C"/>
        <rFont val="Arial"/>
        <family val="2"/>
      </rPr>
      <t>&gt;</t>
    </r>
    <r>
      <rPr>
        <sz val="14"/>
        <color rgb="FF010101"/>
        <rFont val="Arial"/>
        <family val="2"/>
      </rPr>
      <t>= 1</t>
    </r>
    <r>
      <rPr>
        <sz val="14"/>
        <color rgb="FF1C1C1C"/>
        <rFont val="Arial"/>
        <family val="2"/>
      </rPr>
      <t>8</t>
    </r>
    <r>
      <rPr>
        <sz val="14"/>
        <color rgb="FF646464"/>
        <rFont val="Arial"/>
        <family val="2"/>
      </rPr>
      <t xml:space="preserve">,
</t>
    </r>
    <r>
      <rPr>
        <sz val="14"/>
        <color rgb="FF1C1C1C"/>
        <rFont val="Arial"/>
        <family val="2"/>
      </rPr>
      <t>sco</t>
    </r>
    <r>
      <rPr>
        <sz val="14"/>
        <color rgb="FF010101"/>
        <rFont val="Arial"/>
        <family val="2"/>
      </rPr>
      <t>r</t>
    </r>
    <r>
      <rPr>
        <sz val="14"/>
        <color rgb="FF1C1C1C"/>
        <rFont val="Arial"/>
        <family val="2"/>
      </rPr>
      <t xml:space="preserve">e </t>
    </r>
    <r>
      <rPr>
        <sz val="14"/>
        <color rgb="FF010101"/>
        <rFont val="Arial"/>
        <family val="2"/>
      </rPr>
      <t>ph</t>
    </r>
    <r>
      <rPr>
        <sz val="14"/>
        <color rgb="FF1C1C1C"/>
        <rFont val="Arial"/>
        <family val="2"/>
      </rPr>
      <t>y &lt;</t>
    </r>
    <r>
      <rPr>
        <sz val="14"/>
        <color rgb="FF010101"/>
        <rFont val="Arial"/>
        <family val="2"/>
      </rPr>
      <t xml:space="preserve">= </t>
    </r>
    <r>
      <rPr>
        <sz val="14"/>
        <color rgb="FF1C1C1C"/>
        <rFont val="Arial"/>
        <family val="2"/>
      </rPr>
      <t xml:space="preserve">8 </t>
    </r>
    <r>
      <rPr>
        <sz val="14"/>
        <color rgb="FF010101"/>
        <rFont val="Arial"/>
        <family val="2"/>
      </rPr>
      <t xml:space="preserve">- </t>
    </r>
    <r>
      <rPr>
        <sz val="14"/>
        <color rgb="FF1C1C1C"/>
        <rFont val="Arial"/>
        <family val="2"/>
      </rPr>
      <t>z</t>
    </r>
    <r>
      <rPr>
        <sz val="14"/>
        <color rgb="FF010101"/>
        <rFont val="Arial"/>
        <family val="2"/>
      </rPr>
      <t>ér</t>
    </r>
    <r>
      <rPr>
        <sz val="14"/>
        <color rgb="FF1C1C1C"/>
        <rFont val="Arial"/>
        <family val="2"/>
      </rPr>
      <t xml:space="preserve">o </t>
    </r>
    <r>
      <rPr>
        <sz val="14"/>
        <color rgb="FF010101"/>
        <rFont val="Arial"/>
        <family val="2"/>
      </rPr>
      <t>jour</t>
    </r>
  </si>
  <si>
    <r>
      <rPr>
        <sz val="14"/>
        <color rgb="FF010101"/>
        <rFont val="Arial"/>
        <family val="2"/>
      </rPr>
      <t xml:space="preserve">94 </t>
    </r>
    <r>
      <rPr>
        <sz val="14"/>
        <color rgb="FF1C1C1C"/>
        <rFont val="Arial"/>
        <family val="2"/>
      </rPr>
      <t>2</t>
    </r>
    <r>
      <rPr>
        <sz val="14"/>
        <color rgb="FF010101"/>
        <rFont val="Arial"/>
        <family val="2"/>
      </rPr>
      <t>4</t>
    </r>
  </si>
  <si>
    <r>
      <rPr>
        <sz val="14"/>
        <color rgb="FF010101"/>
        <rFont val="Arial"/>
        <family val="2"/>
      </rPr>
      <t>1</t>
    </r>
    <r>
      <rPr>
        <sz val="14"/>
        <color rgb="FF1C1C1C"/>
        <rFont val="Arial"/>
        <family val="2"/>
      </rPr>
      <t>003</t>
    </r>
    <r>
      <rPr>
        <sz val="14"/>
        <color rgb="FF010101"/>
        <rFont val="Arial"/>
        <family val="2"/>
      </rPr>
      <t>B1</t>
    </r>
  </si>
  <si>
    <r>
      <rPr>
        <sz val="14"/>
        <color rgb="FF010101"/>
        <rFont val="Arial"/>
        <family val="2"/>
      </rPr>
      <t>Diab</t>
    </r>
    <r>
      <rPr>
        <sz val="14"/>
        <color rgb="FF1C1C1C"/>
        <rFont val="Arial"/>
        <family val="2"/>
      </rPr>
      <t>è</t>
    </r>
    <r>
      <rPr>
        <sz val="14"/>
        <color rgb="FF010101"/>
        <rFont val="Arial"/>
        <family val="2"/>
      </rPr>
      <t>t</t>
    </r>
    <r>
      <rPr>
        <sz val="14"/>
        <color rgb="FF1C1C1C"/>
        <rFont val="Arial"/>
        <family val="2"/>
      </rPr>
      <t>es</t>
    </r>
    <r>
      <rPr>
        <sz val="14"/>
        <color rgb="FF646464"/>
        <rFont val="Arial"/>
        <family val="2"/>
      </rPr>
      <t xml:space="preserve">, </t>
    </r>
    <r>
      <rPr>
        <sz val="14"/>
        <color rgb="FF1C1C1C"/>
        <rFont val="Arial"/>
        <family val="2"/>
      </rPr>
      <t>ag</t>
    </r>
    <r>
      <rPr>
        <sz val="14"/>
        <color rgb="FF010101"/>
        <rFont val="Arial"/>
        <family val="2"/>
      </rPr>
      <t xml:space="preserve">e </t>
    </r>
    <r>
      <rPr>
        <sz val="14"/>
        <color rgb="FF1C1C1C"/>
        <rFont val="Arial"/>
        <family val="2"/>
      </rPr>
      <t>&gt;</t>
    </r>
    <r>
      <rPr>
        <sz val="14"/>
        <color rgb="FF010101"/>
        <rFont val="Arial"/>
        <family val="2"/>
      </rPr>
      <t>= 1</t>
    </r>
    <r>
      <rPr>
        <sz val="14"/>
        <color rgb="FF1C1C1C"/>
        <rFont val="Arial"/>
        <family val="2"/>
      </rPr>
      <t>8</t>
    </r>
    <r>
      <rPr>
        <sz val="14"/>
        <color rgb="FF646464"/>
        <rFont val="Arial"/>
        <family val="2"/>
      </rPr>
      <t xml:space="preserve">,
</t>
    </r>
    <r>
      <rPr>
        <sz val="14"/>
        <color rgb="FF1C1C1C"/>
        <rFont val="Arial"/>
        <family val="2"/>
      </rPr>
      <t>sco</t>
    </r>
    <r>
      <rPr>
        <sz val="14"/>
        <color rgb="FF010101"/>
        <rFont val="Arial"/>
        <family val="2"/>
      </rPr>
      <t>r</t>
    </r>
    <r>
      <rPr>
        <sz val="14"/>
        <color rgb="FF1C1C1C"/>
        <rFont val="Arial"/>
        <family val="2"/>
      </rPr>
      <t xml:space="preserve">e </t>
    </r>
    <r>
      <rPr>
        <sz val="14"/>
        <color rgb="FF010101"/>
        <rFont val="Arial"/>
        <family val="2"/>
      </rPr>
      <t xml:space="preserve">phy </t>
    </r>
    <r>
      <rPr>
        <sz val="14"/>
        <color rgb="FF444444"/>
        <rFont val="Arial"/>
        <family val="2"/>
      </rPr>
      <t>&lt;</t>
    </r>
    <r>
      <rPr>
        <sz val="14"/>
        <color rgb="FF010101"/>
        <rFont val="Arial"/>
        <family val="2"/>
      </rPr>
      <t xml:space="preserve">= </t>
    </r>
    <r>
      <rPr>
        <sz val="14"/>
        <color rgb="FF1C1C1C"/>
        <rFont val="Arial"/>
        <family val="2"/>
      </rPr>
      <t xml:space="preserve">8 </t>
    </r>
    <r>
      <rPr>
        <sz val="14"/>
        <color rgb="FF010101"/>
        <rFont val="Arial"/>
        <family val="2"/>
      </rPr>
      <t xml:space="preserve">- niveau </t>
    </r>
    <r>
      <rPr>
        <sz val="14"/>
        <color rgb="FF1C1C1C"/>
        <rFont val="Arial"/>
        <family val="2"/>
      </rPr>
      <t>1</t>
    </r>
  </si>
  <si>
    <r>
      <rPr>
        <sz val="14"/>
        <color rgb="FF010101"/>
        <rFont val="Arial"/>
        <family val="2"/>
      </rPr>
      <t>1</t>
    </r>
    <r>
      <rPr>
        <sz val="14"/>
        <color rgb="FF1C1C1C"/>
        <rFont val="Arial"/>
        <family val="2"/>
      </rPr>
      <t>9</t>
    </r>
    <r>
      <rPr>
        <sz val="14"/>
        <color rgb="FF010101"/>
        <rFont val="Arial"/>
        <family val="2"/>
      </rPr>
      <t>1 16</t>
    </r>
  </si>
  <si>
    <r>
      <rPr>
        <sz val="14"/>
        <color rgb="FF1C1C1C"/>
        <rFont val="Arial"/>
        <family val="2"/>
      </rPr>
      <t>19</t>
    </r>
    <r>
      <rPr>
        <sz val="14"/>
        <color rgb="FF010101"/>
        <rFont val="Arial"/>
        <family val="2"/>
      </rPr>
      <t>1.1</t>
    </r>
    <r>
      <rPr>
        <sz val="14"/>
        <color rgb="FF1C1C1C"/>
        <rFont val="Arial"/>
        <family val="2"/>
      </rPr>
      <t>6</t>
    </r>
  </si>
  <si>
    <r>
      <rPr>
        <sz val="14"/>
        <color rgb="FF1C1C1C"/>
        <rFont val="Arial"/>
        <family val="2"/>
      </rPr>
      <t>2 867</t>
    </r>
    <r>
      <rPr>
        <sz val="14"/>
        <color rgb="FF010101"/>
        <rFont val="Arial"/>
        <family val="2"/>
      </rPr>
      <t>.</t>
    </r>
    <r>
      <rPr>
        <sz val="14"/>
        <color rgb="FF1C1C1C"/>
        <rFont val="Arial"/>
        <family val="2"/>
      </rPr>
      <t>3</t>
    </r>
    <r>
      <rPr>
        <sz val="14"/>
        <color rgb="FF010101"/>
        <rFont val="Arial"/>
        <family val="2"/>
      </rPr>
      <t>7</t>
    </r>
  </si>
  <si>
    <r>
      <rPr>
        <sz val="14"/>
        <color rgb="FF010101"/>
        <rFont val="Arial"/>
        <family val="2"/>
      </rPr>
      <t>11</t>
    </r>
    <r>
      <rPr>
        <sz val="14"/>
        <color rgb="FF1C1C1C"/>
        <rFont val="Arial"/>
        <family val="2"/>
      </rPr>
      <t xml:space="preserve">4 </t>
    </r>
    <r>
      <rPr>
        <sz val="14"/>
        <color rgb="FF010101"/>
        <rFont val="Arial"/>
        <family val="2"/>
      </rPr>
      <t>6</t>
    </r>
    <r>
      <rPr>
        <sz val="14"/>
        <color rgb="FF1C1C1C"/>
        <rFont val="Arial"/>
        <family val="2"/>
      </rPr>
      <t>9</t>
    </r>
  </si>
  <si>
    <r>
      <rPr>
        <sz val="14"/>
        <color rgb="FF010101"/>
        <rFont val="Arial"/>
        <family val="2"/>
      </rPr>
      <t>1</t>
    </r>
    <r>
      <rPr>
        <sz val="14"/>
        <color rgb="FF1C1C1C"/>
        <rFont val="Arial"/>
        <family val="2"/>
      </rPr>
      <t>003</t>
    </r>
    <r>
      <rPr>
        <sz val="14"/>
        <color rgb="FF010101"/>
        <rFont val="Arial"/>
        <family val="2"/>
      </rPr>
      <t>B</t>
    </r>
    <r>
      <rPr>
        <sz val="14"/>
        <color rgb="FF1C1C1C"/>
        <rFont val="Arial"/>
        <family val="2"/>
      </rPr>
      <t>2</t>
    </r>
  </si>
  <si>
    <r>
      <rPr>
        <sz val="14"/>
        <color rgb="FF010101"/>
        <rFont val="Arial"/>
        <family val="2"/>
      </rPr>
      <t>Diab</t>
    </r>
    <r>
      <rPr>
        <sz val="14"/>
        <color rgb="FF1C1C1C"/>
        <rFont val="Arial"/>
        <family val="2"/>
      </rPr>
      <t>è</t>
    </r>
    <r>
      <rPr>
        <sz val="14"/>
        <color rgb="FF010101"/>
        <rFont val="Arial"/>
        <family val="2"/>
      </rPr>
      <t>t</t>
    </r>
    <r>
      <rPr>
        <sz val="14"/>
        <color rgb="FF1C1C1C"/>
        <rFont val="Arial"/>
        <family val="2"/>
      </rPr>
      <t>es</t>
    </r>
    <r>
      <rPr>
        <sz val="14"/>
        <color rgb="FF525252"/>
        <rFont val="Arial"/>
        <family val="2"/>
      </rPr>
      <t xml:space="preserve">, </t>
    </r>
    <r>
      <rPr>
        <sz val="14"/>
        <color rgb="FF1C1C1C"/>
        <rFont val="Arial"/>
        <family val="2"/>
      </rPr>
      <t>ag</t>
    </r>
    <r>
      <rPr>
        <sz val="14"/>
        <color rgb="FF010101"/>
        <rFont val="Arial"/>
        <family val="2"/>
      </rPr>
      <t xml:space="preserve">e </t>
    </r>
    <r>
      <rPr>
        <sz val="14"/>
        <color rgb="FF1C1C1C"/>
        <rFont val="Arial"/>
        <family val="2"/>
      </rPr>
      <t>&gt;</t>
    </r>
    <r>
      <rPr>
        <sz val="14"/>
        <color rgb="FF010101"/>
        <rFont val="Arial"/>
        <family val="2"/>
      </rPr>
      <t>= 1</t>
    </r>
    <r>
      <rPr>
        <sz val="14"/>
        <color rgb="FF1C1C1C"/>
        <rFont val="Arial"/>
        <family val="2"/>
      </rPr>
      <t>8</t>
    </r>
    <r>
      <rPr>
        <sz val="14"/>
        <color rgb="FF525252"/>
        <rFont val="Arial"/>
        <family val="2"/>
      </rPr>
      <t xml:space="preserve">, </t>
    </r>
    <r>
      <rPr>
        <sz val="14"/>
        <color rgb="FF1C1C1C"/>
        <rFont val="Arial"/>
        <family val="2"/>
      </rPr>
      <t>sco</t>
    </r>
    <r>
      <rPr>
        <sz val="14"/>
        <color rgb="FF010101"/>
        <rFont val="Arial"/>
        <family val="2"/>
      </rPr>
      <t>r</t>
    </r>
    <r>
      <rPr>
        <sz val="14"/>
        <color rgb="FF1C1C1C"/>
        <rFont val="Arial"/>
        <family val="2"/>
      </rPr>
      <t xml:space="preserve">e </t>
    </r>
    <r>
      <rPr>
        <sz val="14"/>
        <color rgb="FF010101"/>
        <rFont val="Arial"/>
        <family val="2"/>
      </rPr>
      <t xml:space="preserve">phy </t>
    </r>
    <r>
      <rPr>
        <sz val="14"/>
        <color rgb="FF444444"/>
        <rFont val="Arial"/>
        <family val="2"/>
      </rPr>
      <t>&lt;</t>
    </r>
    <r>
      <rPr>
        <sz val="14"/>
        <color rgb="FF010101"/>
        <rFont val="Arial"/>
        <family val="2"/>
      </rPr>
      <t xml:space="preserve">= </t>
    </r>
    <r>
      <rPr>
        <sz val="14"/>
        <color rgb="FF1C1C1C"/>
        <rFont val="Arial"/>
        <family val="2"/>
      </rPr>
      <t xml:space="preserve">8 </t>
    </r>
    <r>
      <rPr>
        <sz val="14"/>
        <color rgb="FF010101"/>
        <rFont val="Arial"/>
        <family val="2"/>
      </rPr>
      <t>- niveau 2</t>
    </r>
  </si>
  <si>
    <r>
      <rPr>
        <sz val="14"/>
        <color rgb="FF1C1C1C"/>
        <rFont val="Arial"/>
        <family val="2"/>
      </rPr>
      <t>266</t>
    </r>
    <r>
      <rPr>
        <sz val="14"/>
        <color rgb="FF010101"/>
        <rFont val="Arial"/>
        <family val="2"/>
      </rPr>
      <t>.</t>
    </r>
    <r>
      <rPr>
        <sz val="14"/>
        <color rgb="FF1C1C1C"/>
        <rFont val="Arial"/>
        <family val="2"/>
      </rPr>
      <t>8</t>
    </r>
    <r>
      <rPr>
        <sz val="14"/>
        <color rgb="FF010101"/>
        <rFont val="Arial"/>
        <family val="2"/>
      </rPr>
      <t>3</t>
    </r>
  </si>
  <si>
    <r>
      <rPr>
        <sz val="14"/>
        <color rgb="FF010101"/>
        <rFont val="Arial"/>
        <family val="2"/>
      </rPr>
      <t xml:space="preserve">4 </t>
    </r>
    <r>
      <rPr>
        <sz val="14"/>
        <color rgb="FF1C1C1C"/>
        <rFont val="Arial"/>
        <family val="2"/>
      </rPr>
      <t>002</t>
    </r>
    <r>
      <rPr>
        <sz val="14"/>
        <color rgb="FF010101"/>
        <rFont val="Arial"/>
        <family val="2"/>
      </rPr>
      <t>.47</t>
    </r>
  </si>
  <si>
    <r>
      <rPr>
        <sz val="14"/>
        <color rgb="FF010101"/>
        <rFont val="Arial"/>
        <family val="2"/>
      </rPr>
      <t>1</t>
    </r>
    <r>
      <rPr>
        <sz val="14"/>
        <color rgb="FF1C1C1C"/>
        <rFont val="Arial"/>
        <family val="2"/>
      </rPr>
      <t>003C1</t>
    </r>
  </si>
  <si>
    <r>
      <rPr>
        <sz val="14"/>
        <color rgb="FF010101"/>
        <rFont val="Arial"/>
        <family val="2"/>
      </rPr>
      <t>Diab</t>
    </r>
    <r>
      <rPr>
        <sz val="14"/>
        <color rgb="FF1C1C1C"/>
        <rFont val="Arial"/>
        <family val="2"/>
      </rPr>
      <t>è</t>
    </r>
    <r>
      <rPr>
        <sz val="14"/>
        <color rgb="FF010101"/>
        <rFont val="Arial"/>
        <family val="2"/>
      </rPr>
      <t>t</t>
    </r>
    <r>
      <rPr>
        <sz val="14"/>
        <color rgb="FF1C1C1C"/>
        <rFont val="Arial"/>
        <family val="2"/>
      </rPr>
      <t>e</t>
    </r>
    <r>
      <rPr>
        <sz val="14"/>
        <color rgb="FF010101"/>
        <rFont val="Arial"/>
        <family val="2"/>
      </rPr>
      <t>s</t>
    </r>
    <r>
      <rPr>
        <sz val="14"/>
        <color rgb="FF444444"/>
        <rFont val="Arial"/>
        <family val="2"/>
      </rPr>
      <t xml:space="preserve">, </t>
    </r>
    <r>
      <rPr>
        <sz val="14"/>
        <color rgb="FF1C1C1C"/>
        <rFont val="Arial"/>
        <family val="2"/>
      </rPr>
      <t>age ,.</t>
    </r>
    <r>
      <rPr>
        <sz val="14"/>
        <color rgb="FF010101"/>
        <rFont val="Arial"/>
        <family val="2"/>
      </rPr>
      <t>= 1</t>
    </r>
    <r>
      <rPr>
        <sz val="14"/>
        <color rgb="FF1C1C1C"/>
        <rFont val="Arial"/>
        <family val="2"/>
      </rPr>
      <t>8</t>
    </r>
    <r>
      <rPr>
        <sz val="14"/>
        <color rgb="FF444444"/>
        <rFont val="Arial"/>
        <family val="2"/>
      </rPr>
      <t xml:space="preserve">, </t>
    </r>
    <r>
      <rPr>
        <sz val="14"/>
        <color rgb="FF1C1C1C"/>
        <rFont val="Arial"/>
        <family val="2"/>
      </rPr>
      <t>sc</t>
    </r>
    <r>
      <rPr>
        <sz val="14"/>
        <color rgb="FF010101"/>
        <rFont val="Arial"/>
        <family val="2"/>
      </rPr>
      <t>or</t>
    </r>
    <r>
      <rPr>
        <sz val="14"/>
        <color rgb="FF1C1C1C"/>
        <rFont val="Arial"/>
        <family val="2"/>
      </rPr>
      <t xml:space="preserve">e </t>
    </r>
    <r>
      <rPr>
        <sz val="14"/>
        <color rgb="FF010101"/>
        <rFont val="Arial"/>
        <family val="2"/>
      </rPr>
      <t xml:space="preserve">phy </t>
    </r>
    <r>
      <rPr>
        <sz val="14"/>
        <color rgb="FF1C1C1C"/>
        <rFont val="Arial"/>
        <family val="2"/>
      </rPr>
      <t>&gt;</t>
    </r>
    <r>
      <rPr>
        <sz val="14"/>
        <color rgb="FF010101"/>
        <rFont val="Arial"/>
        <family val="2"/>
      </rPr>
      <t xml:space="preserve">= </t>
    </r>
    <r>
      <rPr>
        <sz val="14"/>
        <color rgb="FF1C1C1C"/>
        <rFont val="Arial"/>
        <family val="2"/>
      </rPr>
      <t xml:space="preserve">9 </t>
    </r>
    <r>
      <rPr>
        <sz val="14"/>
        <color rgb="FF010101"/>
        <rFont val="Arial"/>
        <family val="2"/>
      </rPr>
      <t>- ni</t>
    </r>
    <r>
      <rPr>
        <sz val="14"/>
        <color rgb="FF1C1C1C"/>
        <rFont val="Arial"/>
        <family val="2"/>
      </rPr>
      <t>v</t>
    </r>
    <r>
      <rPr>
        <sz val="14"/>
        <color rgb="FF010101"/>
        <rFont val="Arial"/>
        <family val="2"/>
      </rPr>
      <t>eau 1</t>
    </r>
  </si>
  <si>
    <r>
      <rPr>
        <sz val="14"/>
        <color rgb="FF1C1C1C"/>
        <rFont val="Arial"/>
        <family val="2"/>
      </rPr>
      <t>27</t>
    </r>
    <r>
      <rPr>
        <sz val="14"/>
        <color rgb="FF010101"/>
        <rFont val="Arial"/>
        <family val="2"/>
      </rPr>
      <t>6.</t>
    </r>
    <r>
      <rPr>
        <sz val="14"/>
        <color rgb="FF1C1C1C"/>
        <rFont val="Arial"/>
        <family val="2"/>
      </rPr>
      <t>32</t>
    </r>
  </si>
  <si>
    <r>
      <rPr>
        <sz val="14"/>
        <color rgb="FF010101"/>
        <rFont val="Arial"/>
        <family val="2"/>
      </rPr>
      <t xml:space="preserve">4 </t>
    </r>
    <r>
      <rPr>
        <sz val="14"/>
        <color rgb="FF1C1C1C"/>
        <rFont val="Arial"/>
        <family val="2"/>
      </rPr>
      <t>1</t>
    </r>
    <r>
      <rPr>
        <sz val="14"/>
        <color rgb="FF010101"/>
        <rFont val="Arial"/>
        <family val="2"/>
      </rPr>
      <t>44.</t>
    </r>
    <r>
      <rPr>
        <sz val="14"/>
        <color rgb="FF1C1C1C"/>
        <rFont val="Arial"/>
        <family val="2"/>
      </rPr>
      <t>75</t>
    </r>
  </si>
  <si>
    <r>
      <rPr>
        <sz val="14"/>
        <color rgb="FF010101"/>
        <rFont val="Arial"/>
        <family val="2"/>
      </rPr>
      <t>1</t>
    </r>
    <r>
      <rPr>
        <sz val="14"/>
        <color rgb="FF1C1C1C"/>
        <rFont val="Arial"/>
        <family val="2"/>
      </rPr>
      <t>003C2</t>
    </r>
  </si>
  <si>
    <r>
      <rPr>
        <sz val="14"/>
        <color rgb="FF010101"/>
        <rFont val="Arial"/>
        <family val="2"/>
      </rPr>
      <t>Diab</t>
    </r>
    <r>
      <rPr>
        <sz val="14"/>
        <color rgb="FF1C1C1C"/>
        <rFont val="Arial"/>
        <family val="2"/>
      </rPr>
      <t>è</t>
    </r>
    <r>
      <rPr>
        <sz val="14"/>
        <color rgb="FF010101"/>
        <rFont val="Arial"/>
        <family val="2"/>
      </rPr>
      <t>t</t>
    </r>
    <r>
      <rPr>
        <sz val="14"/>
        <color rgb="FF1C1C1C"/>
        <rFont val="Arial"/>
        <family val="2"/>
      </rPr>
      <t>e</t>
    </r>
    <r>
      <rPr>
        <sz val="14"/>
        <color rgb="FF010101"/>
        <rFont val="Arial"/>
        <family val="2"/>
      </rPr>
      <t>s</t>
    </r>
    <r>
      <rPr>
        <sz val="14"/>
        <color rgb="FF444444"/>
        <rFont val="Arial"/>
        <family val="2"/>
      </rPr>
      <t xml:space="preserve">, </t>
    </r>
    <r>
      <rPr>
        <sz val="14"/>
        <color rgb="FF1C1C1C"/>
        <rFont val="Arial"/>
        <family val="2"/>
      </rPr>
      <t>ag</t>
    </r>
    <r>
      <rPr>
        <sz val="14"/>
        <color rgb="FF010101"/>
        <rFont val="Arial"/>
        <family val="2"/>
      </rPr>
      <t xml:space="preserve">e </t>
    </r>
    <r>
      <rPr>
        <sz val="14"/>
        <color rgb="FF2F2F2F"/>
        <rFont val="Arial"/>
        <family val="2"/>
      </rPr>
      <t>&gt;</t>
    </r>
    <r>
      <rPr>
        <sz val="14"/>
        <color rgb="FF010101"/>
        <rFont val="Arial"/>
        <family val="2"/>
      </rPr>
      <t>= 1</t>
    </r>
    <r>
      <rPr>
        <sz val="14"/>
        <color rgb="FF1C1C1C"/>
        <rFont val="Arial"/>
        <family val="2"/>
      </rPr>
      <t>8</t>
    </r>
    <r>
      <rPr>
        <sz val="14"/>
        <color rgb="FF444444"/>
        <rFont val="Arial"/>
        <family val="2"/>
      </rPr>
      <t xml:space="preserve">, </t>
    </r>
    <r>
      <rPr>
        <sz val="14"/>
        <color rgb="FF1C1C1C"/>
        <rFont val="Arial"/>
        <family val="2"/>
      </rPr>
      <t>sc</t>
    </r>
    <r>
      <rPr>
        <sz val="14"/>
        <color rgb="FF010101"/>
        <rFont val="Arial"/>
        <family val="2"/>
      </rPr>
      <t>or</t>
    </r>
    <r>
      <rPr>
        <sz val="14"/>
        <color rgb="FF1C1C1C"/>
        <rFont val="Arial"/>
        <family val="2"/>
      </rPr>
      <t xml:space="preserve">e </t>
    </r>
    <r>
      <rPr>
        <sz val="14"/>
        <color rgb="FF010101"/>
        <rFont val="Arial"/>
        <family val="2"/>
      </rPr>
      <t xml:space="preserve">phy </t>
    </r>
    <r>
      <rPr>
        <sz val="14"/>
        <color rgb="FF1C1C1C"/>
        <rFont val="Arial"/>
        <family val="2"/>
      </rPr>
      <t>&gt;</t>
    </r>
    <r>
      <rPr>
        <sz val="14"/>
        <color rgb="FF010101"/>
        <rFont val="Arial"/>
        <family val="2"/>
      </rPr>
      <t xml:space="preserve">= </t>
    </r>
    <r>
      <rPr>
        <sz val="14"/>
        <color rgb="FF1C1C1C"/>
        <rFont val="Arial"/>
        <family val="2"/>
      </rPr>
      <t xml:space="preserve">9 </t>
    </r>
    <r>
      <rPr>
        <sz val="14"/>
        <color rgb="FF010101"/>
        <rFont val="Arial"/>
        <family val="2"/>
      </rPr>
      <t>- ni</t>
    </r>
    <r>
      <rPr>
        <sz val="14"/>
        <color rgb="FF1C1C1C"/>
        <rFont val="Arial"/>
        <family val="2"/>
      </rPr>
      <t>v</t>
    </r>
    <r>
      <rPr>
        <sz val="14"/>
        <color rgb="FF010101"/>
        <rFont val="Arial"/>
        <family val="2"/>
      </rPr>
      <t>eau 2</t>
    </r>
  </si>
  <si>
    <r>
      <rPr>
        <sz val="14"/>
        <color rgb="FF010101"/>
        <rFont val="Arial"/>
        <family val="2"/>
      </rPr>
      <t xml:space="preserve">1 </t>
    </r>
    <r>
      <rPr>
        <sz val="14"/>
        <color rgb="FF1C1C1C"/>
        <rFont val="Arial"/>
        <family val="2"/>
      </rPr>
      <t>8</t>
    </r>
    <r>
      <rPr>
        <sz val="14"/>
        <color rgb="FF010101"/>
        <rFont val="Arial"/>
        <family val="2"/>
      </rPr>
      <t>1</t>
    </r>
    <r>
      <rPr>
        <sz val="14"/>
        <color rgb="FF1C1C1C"/>
        <rFont val="Arial"/>
        <family val="2"/>
      </rPr>
      <t>0,69</t>
    </r>
  </si>
  <si>
    <r>
      <rPr>
        <sz val="14"/>
        <color rgb="FF1C1C1C"/>
        <rFont val="Arial"/>
        <family val="2"/>
      </rPr>
      <t>1</t>
    </r>
    <r>
      <rPr>
        <sz val="14"/>
        <color rgb="FF010101"/>
        <rFont val="Arial"/>
        <family val="2"/>
      </rPr>
      <t>66.</t>
    </r>
    <r>
      <rPr>
        <sz val="14"/>
        <color rgb="FF1C1C1C"/>
        <rFont val="Arial"/>
        <family val="2"/>
      </rPr>
      <t>72</t>
    </r>
  </si>
  <si>
    <r>
      <rPr>
        <sz val="14"/>
        <color rgb="FF010101"/>
        <rFont val="Arial"/>
        <family val="2"/>
      </rPr>
      <t xml:space="preserve">11 </t>
    </r>
    <r>
      <rPr>
        <sz val="14"/>
        <color rgb="FF1C1C1C"/>
        <rFont val="Arial"/>
        <family val="2"/>
      </rPr>
      <t>1</t>
    </r>
    <r>
      <rPr>
        <sz val="14"/>
        <color rgb="FF010101"/>
        <rFont val="Arial"/>
        <family val="2"/>
      </rPr>
      <t>4</t>
    </r>
    <r>
      <rPr>
        <sz val="14"/>
        <color rgb="FF1C1C1C"/>
        <rFont val="Arial"/>
        <family val="2"/>
      </rPr>
      <t>6</t>
    </r>
    <r>
      <rPr>
        <sz val="14"/>
        <color rgb="FF010101"/>
        <rFont val="Arial"/>
        <family val="2"/>
      </rPr>
      <t>.</t>
    </r>
    <r>
      <rPr>
        <sz val="14"/>
        <color rgb="FF1C1C1C"/>
        <rFont val="Arial"/>
        <family val="2"/>
      </rPr>
      <t>92</t>
    </r>
  </si>
  <si>
    <r>
      <rPr>
        <sz val="14"/>
        <color rgb="FF010101"/>
        <rFont val="Arial"/>
        <family val="2"/>
      </rPr>
      <t>1</t>
    </r>
    <r>
      <rPr>
        <sz val="14"/>
        <color rgb="FF1C1C1C"/>
        <rFont val="Arial"/>
        <family val="2"/>
      </rPr>
      <t>0</t>
    </r>
    <r>
      <rPr>
        <sz val="14"/>
        <color rgb="FF010101"/>
        <rFont val="Arial"/>
        <family val="2"/>
      </rPr>
      <t>D</t>
    </r>
    <r>
      <rPr>
        <sz val="14"/>
        <color rgb="FF1C1C1C"/>
        <rFont val="Arial"/>
        <family val="2"/>
      </rPr>
      <t>6</t>
    </r>
    <r>
      <rPr>
        <sz val="14"/>
        <color rgb="FF010101"/>
        <rFont val="Arial"/>
        <family val="2"/>
      </rPr>
      <t>AO</t>
    </r>
  </si>
  <si>
    <r>
      <rPr>
        <sz val="14"/>
        <color rgb="FF1C1C1C"/>
        <rFont val="Arial"/>
        <family val="2"/>
      </rPr>
      <t>O</t>
    </r>
    <r>
      <rPr>
        <sz val="14"/>
        <color rgb="FF010101"/>
        <rFont val="Arial"/>
        <family val="2"/>
      </rPr>
      <t>b</t>
    </r>
    <r>
      <rPr>
        <sz val="14"/>
        <color rgb="FF1C1C1C"/>
        <rFont val="Arial"/>
        <family val="2"/>
      </rPr>
      <t>és</t>
    </r>
    <r>
      <rPr>
        <sz val="14"/>
        <color rgb="FF010101"/>
        <rFont val="Arial"/>
        <family val="2"/>
      </rPr>
      <t>it</t>
    </r>
    <r>
      <rPr>
        <sz val="14"/>
        <color rgb="FF1C1C1C"/>
        <rFont val="Arial"/>
        <family val="2"/>
      </rPr>
      <t>é</t>
    </r>
    <r>
      <rPr>
        <sz val="14"/>
        <color rgb="FF010101"/>
        <rFont val="Arial"/>
        <family val="2"/>
      </rPr>
      <t>s</t>
    </r>
    <r>
      <rPr>
        <sz val="14"/>
        <color rgb="FF444444"/>
        <rFont val="Arial"/>
        <family val="2"/>
      </rPr>
      <t xml:space="preserve">, </t>
    </r>
    <r>
      <rPr>
        <sz val="14"/>
        <color rgb="FF1C1C1C"/>
        <rFont val="Arial"/>
        <family val="2"/>
      </rPr>
      <t>ag</t>
    </r>
    <r>
      <rPr>
        <sz val="14"/>
        <color rgb="FF010101"/>
        <rFont val="Arial"/>
        <family val="2"/>
      </rPr>
      <t xml:space="preserve">e </t>
    </r>
    <r>
      <rPr>
        <sz val="14"/>
        <color rgb="FF2F2F2F"/>
        <rFont val="Arial"/>
        <family val="2"/>
      </rPr>
      <t>&lt;</t>
    </r>
    <r>
      <rPr>
        <sz val="14"/>
        <color rgb="FF010101"/>
        <rFont val="Arial"/>
        <family val="2"/>
      </rPr>
      <t>= 17</t>
    </r>
    <r>
      <rPr>
        <sz val="14"/>
        <color rgb="FF444444"/>
        <rFont val="Arial"/>
        <family val="2"/>
      </rPr>
      <t xml:space="preserve">, </t>
    </r>
    <r>
      <rPr>
        <sz val="14"/>
        <color rgb="FF1C1C1C"/>
        <rFont val="Arial"/>
        <family val="2"/>
      </rPr>
      <t>sco</t>
    </r>
    <r>
      <rPr>
        <sz val="14"/>
        <color rgb="FF010101"/>
        <rFont val="Arial"/>
        <family val="2"/>
      </rPr>
      <t xml:space="preserve">re rr </t>
    </r>
    <r>
      <rPr>
        <sz val="14"/>
        <color rgb="FF2F2F2F"/>
        <rFont val="Arial"/>
        <family val="2"/>
      </rPr>
      <t>&lt;</t>
    </r>
    <r>
      <rPr>
        <sz val="14"/>
        <color rgb="FF010101"/>
        <rFont val="Arial"/>
        <family val="2"/>
      </rPr>
      <t xml:space="preserve">= </t>
    </r>
    <r>
      <rPr>
        <sz val="14"/>
        <color rgb="FF1C1C1C"/>
        <rFont val="Arial"/>
        <family val="2"/>
      </rPr>
      <t xml:space="preserve">60 </t>
    </r>
    <r>
      <rPr>
        <sz val="14"/>
        <color rgb="FF010101"/>
        <rFont val="Arial"/>
        <family val="2"/>
      </rPr>
      <t>- z</t>
    </r>
    <r>
      <rPr>
        <sz val="14"/>
        <color rgb="FF1C1C1C"/>
        <rFont val="Arial"/>
        <family val="2"/>
      </rPr>
      <t>é</t>
    </r>
    <r>
      <rPr>
        <sz val="14"/>
        <color rgb="FF010101"/>
        <rFont val="Arial"/>
        <family val="2"/>
      </rPr>
      <t xml:space="preserve">ro i </t>
    </r>
    <r>
      <rPr>
        <sz val="14"/>
        <color rgb="FF1C1C1C"/>
        <rFont val="Arial"/>
        <family val="2"/>
      </rPr>
      <t xml:space="preserve">o </t>
    </r>
    <r>
      <rPr>
        <sz val="14"/>
        <color rgb="FF010101"/>
        <rFont val="Arial"/>
        <family val="2"/>
      </rPr>
      <t>ur</t>
    </r>
  </si>
  <si>
    <r>
      <rPr>
        <sz val="14"/>
        <color rgb="FF1C1C1C"/>
        <rFont val="Arial"/>
        <family val="2"/>
      </rPr>
      <t xml:space="preserve">2 </t>
    </r>
    <r>
      <rPr>
        <sz val="14"/>
        <color rgb="FF010101"/>
        <rFont val="Arial"/>
        <family val="2"/>
      </rPr>
      <t xml:space="preserve">2 </t>
    </r>
    <r>
      <rPr>
        <sz val="14"/>
        <color rgb="FF1C1C1C"/>
        <rFont val="Arial"/>
        <family val="2"/>
      </rPr>
      <t>2</t>
    </r>
    <r>
      <rPr>
        <sz val="14"/>
        <color rgb="FF010101"/>
        <rFont val="Arial"/>
        <family val="2"/>
      </rPr>
      <t>.</t>
    </r>
    <r>
      <rPr>
        <sz val="14"/>
        <color rgb="FF1C1C1C"/>
        <rFont val="Arial"/>
        <family val="2"/>
      </rPr>
      <t>93</t>
    </r>
  </si>
  <si>
    <r>
      <rPr>
        <sz val="14"/>
        <color rgb="FF010101"/>
        <rFont val="Arial"/>
        <family val="2"/>
      </rPr>
      <t>1</t>
    </r>
    <r>
      <rPr>
        <sz val="14"/>
        <color rgb="FF1C1C1C"/>
        <rFont val="Arial"/>
        <family val="2"/>
      </rPr>
      <t>0</t>
    </r>
    <r>
      <rPr>
        <sz val="14"/>
        <color rgb="FF010101"/>
        <rFont val="Arial"/>
        <family val="2"/>
      </rPr>
      <t>0</t>
    </r>
    <r>
      <rPr>
        <sz val="14"/>
        <color rgb="FF1C1C1C"/>
        <rFont val="Arial"/>
        <family val="2"/>
      </rPr>
      <t>6</t>
    </r>
    <r>
      <rPr>
        <sz val="14"/>
        <color rgb="FF010101"/>
        <rFont val="Arial"/>
        <family val="2"/>
      </rPr>
      <t>A1</t>
    </r>
  </si>
  <si>
    <r>
      <rPr>
        <sz val="14"/>
        <color rgb="FF1C1C1C"/>
        <rFont val="Arial"/>
        <family val="2"/>
      </rPr>
      <t>O</t>
    </r>
    <r>
      <rPr>
        <sz val="14"/>
        <color rgb="FF010101"/>
        <rFont val="Arial"/>
        <family val="2"/>
      </rPr>
      <t>bé</t>
    </r>
    <r>
      <rPr>
        <sz val="14"/>
        <color rgb="FF2F2F2F"/>
        <rFont val="Arial"/>
        <family val="2"/>
      </rPr>
      <t>s</t>
    </r>
    <r>
      <rPr>
        <sz val="14"/>
        <color rgb="FF010101"/>
        <rFont val="Arial"/>
        <family val="2"/>
      </rPr>
      <t>it</t>
    </r>
    <r>
      <rPr>
        <sz val="14"/>
        <color rgb="FF1C1C1C"/>
        <rFont val="Arial"/>
        <family val="2"/>
      </rPr>
      <t>é</t>
    </r>
    <r>
      <rPr>
        <sz val="14"/>
        <color rgb="FF010101"/>
        <rFont val="Arial"/>
        <family val="2"/>
      </rPr>
      <t xml:space="preserve">s, </t>
    </r>
    <r>
      <rPr>
        <sz val="14"/>
        <color rgb="FF1C1C1C"/>
        <rFont val="Arial"/>
        <family val="2"/>
      </rPr>
      <t>a</t>
    </r>
    <r>
      <rPr>
        <sz val="14"/>
        <color rgb="FF010101"/>
        <rFont val="Arial"/>
        <family val="2"/>
      </rPr>
      <t>ge</t>
    </r>
    <r>
      <rPr>
        <sz val="14"/>
        <color rgb="FF2F2F2F"/>
        <rFont val="Arial"/>
        <family val="2"/>
      </rPr>
      <t>&lt;</t>
    </r>
    <r>
      <rPr>
        <sz val="14"/>
        <color rgb="FF010101"/>
        <rFont val="Arial"/>
        <family val="2"/>
      </rPr>
      <t xml:space="preserve">= 17, </t>
    </r>
    <r>
      <rPr>
        <sz val="14"/>
        <color rgb="FF1C1C1C"/>
        <rFont val="Arial"/>
        <family val="2"/>
      </rPr>
      <t>sco</t>
    </r>
    <r>
      <rPr>
        <sz val="14"/>
        <color rgb="FF010101"/>
        <rFont val="Arial"/>
        <family val="2"/>
      </rPr>
      <t xml:space="preserve">re rr </t>
    </r>
    <r>
      <rPr>
        <sz val="14"/>
        <color rgb="FF1C1C1C"/>
        <rFont val="Arial"/>
        <family val="2"/>
      </rPr>
      <t xml:space="preserve">&lt;= 60 </t>
    </r>
    <r>
      <rPr>
        <sz val="14"/>
        <color rgb="FF010101"/>
        <rFont val="Arial"/>
        <family val="2"/>
      </rPr>
      <t xml:space="preserve">- </t>
    </r>
    <r>
      <rPr>
        <sz val="14"/>
        <color rgb="FF1C1C1C"/>
        <rFont val="Arial"/>
        <family val="2"/>
      </rPr>
      <t>n</t>
    </r>
    <r>
      <rPr>
        <sz val="14"/>
        <color rgb="FF010101"/>
        <rFont val="Arial"/>
        <family val="2"/>
      </rPr>
      <t>i</t>
    </r>
    <r>
      <rPr>
        <sz val="14"/>
        <color rgb="FF2F2F2F"/>
        <rFont val="Arial"/>
        <family val="2"/>
      </rPr>
      <t>ve</t>
    </r>
    <r>
      <rPr>
        <sz val="14"/>
        <color rgb="FF010101"/>
        <rFont val="Arial"/>
        <family val="2"/>
      </rPr>
      <t>au 1</t>
    </r>
  </si>
  <si>
    <r>
      <rPr>
        <sz val="14"/>
        <color rgb="FF1C1C1C"/>
        <rFont val="Arial"/>
        <family val="2"/>
      </rPr>
      <t>1</t>
    </r>
    <r>
      <rPr>
        <sz val="14"/>
        <color rgb="FF010101"/>
        <rFont val="Arial"/>
        <family val="2"/>
      </rPr>
      <t>85.</t>
    </r>
    <r>
      <rPr>
        <sz val="14"/>
        <color rgb="FF1C1C1C"/>
        <rFont val="Arial"/>
        <family val="2"/>
      </rPr>
      <t>86</t>
    </r>
  </si>
  <si>
    <r>
      <rPr>
        <sz val="14"/>
        <color rgb="FF010101"/>
        <rFont val="Arial"/>
        <family val="2"/>
      </rPr>
      <t xml:space="preserve">4 </t>
    </r>
    <r>
      <rPr>
        <sz val="14"/>
        <color rgb="FF1C1C1C"/>
        <rFont val="Arial"/>
        <family val="2"/>
      </rPr>
      <t>0</t>
    </r>
    <r>
      <rPr>
        <sz val="14"/>
        <color rgb="FF010101"/>
        <rFont val="Arial"/>
        <family val="2"/>
      </rPr>
      <t>8</t>
    </r>
    <r>
      <rPr>
        <sz val="14"/>
        <color rgb="FF1C1C1C"/>
        <rFont val="Arial"/>
        <family val="2"/>
      </rPr>
      <t>9</t>
    </r>
    <r>
      <rPr>
        <sz val="14"/>
        <color rgb="FF010101"/>
        <rFont val="Arial"/>
        <family val="2"/>
      </rPr>
      <t>.</t>
    </r>
    <r>
      <rPr>
        <sz val="14"/>
        <color rgb="FF1C1C1C"/>
        <rFont val="Arial"/>
        <family val="2"/>
      </rPr>
      <t>02</t>
    </r>
  </si>
  <si>
    <r>
      <rPr>
        <sz val="14"/>
        <color rgb="FF010101"/>
        <rFont val="Arial"/>
        <family val="2"/>
      </rPr>
      <t>1</t>
    </r>
    <r>
      <rPr>
        <sz val="14"/>
        <color rgb="FF1C1C1C"/>
        <rFont val="Arial"/>
        <family val="2"/>
      </rPr>
      <t>0</t>
    </r>
    <r>
      <rPr>
        <sz val="14"/>
        <color rgb="FF010101"/>
        <rFont val="Arial"/>
        <family val="2"/>
      </rPr>
      <t>0</t>
    </r>
    <r>
      <rPr>
        <sz val="14"/>
        <color rgb="FF1C1C1C"/>
        <rFont val="Arial"/>
        <family val="2"/>
      </rPr>
      <t>6</t>
    </r>
    <r>
      <rPr>
        <sz val="14"/>
        <color rgb="FF010101"/>
        <rFont val="Arial"/>
        <family val="2"/>
      </rPr>
      <t>A</t>
    </r>
    <r>
      <rPr>
        <sz val="14"/>
        <color rgb="FF1C1C1C"/>
        <rFont val="Arial"/>
        <family val="2"/>
      </rPr>
      <t>2</t>
    </r>
  </si>
  <si>
    <r>
      <rPr>
        <sz val="14"/>
        <color rgb="FF1C1C1C"/>
        <rFont val="Arial"/>
        <family val="2"/>
      </rPr>
      <t>O</t>
    </r>
    <r>
      <rPr>
        <sz val="14"/>
        <color rgb="FF010101"/>
        <rFont val="Arial"/>
        <family val="2"/>
      </rPr>
      <t>bé</t>
    </r>
    <r>
      <rPr>
        <sz val="14"/>
        <color rgb="FF2F2F2F"/>
        <rFont val="Arial"/>
        <family val="2"/>
      </rPr>
      <t>s</t>
    </r>
    <r>
      <rPr>
        <sz val="14"/>
        <color rgb="FF010101"/>
        <rFont val="Arial"/>
        <family val="2"/>
      </rPr>
      <t>it</t>
    </r>
    <r>
      <rPr>
        <sz val="14"/>
        <color rgb="FF1C1C1C"/>
        <rFont val="Arial"/>
        <family val="2"/>
      </rPr>
      <t>é</t>
    </r>
    <r>
      <rPr>
        <sz val="14"/>
        <color rgb="FF010101"/>
        <rFont val="Arial"/>
        <family val="2"/>
      </rPr>
      <t xml:space="preserve">s, </t>
    </r>
    <r>
      <rPr>
        <sz val="14"/>
        <color rgb="FF1C1C1C"/>
        <rFont val="Arial"/>
        <family val="2"/>
      </rPr>
      <t>a</t>
    </r>
    <r>
      <rPr>
        <sz val="14"/>
        <color rgb="FF010101"/>
        <rFont val="Arial"/>
        <family val="2"/>
      </rPr>
      <t>ge</t>
    </r>
    <r>
      <rPr>
        <sz val="14"/>
        <color rgb="FF1C1C1C"/>
        <rFont val="Arial"/>
        <family val="2"/>
      </rPr>
      <t>&lt;</t>
    </r>
    <r>
      <rPr>
        <sz val="14"/>
        <color rgb="FF010101"/>
        <rFont val="Arial"/>
        <family val="2"/>
      </rPr>
      <t xml:space="preserve">= 17, </t>
    </r>
    <r>
      <rPr>
        <sz val="14"/>
        <color rgb="FF1C1C1C"/>
        <rFont val="Arial"/>
        <family val="2"/>
      </rPr>
      <t>sc</t>
    </r>
    <r>
      <rPr>
        <sz val="14"/>
        <color rgb="FF010101"/>
        <rFont val="Arial"/>
        <family val="2"/>
      </rPr>
      <t>or</t>
    </r>
    <r>
      <rPr>
        <sz val="14"/>
        <color rgb="FF1C1C1C"/>
        <rFont val="Arial"/>
        <family val="2"/>
      </rPr>
      <t xml:space="preserve">e </t>
    </r>
    <r>
      <rPr>
        <sz val="14"/>
        <color rgb="FF010101"/>
        <rFont val="Arial"/>
        <family val="2"/>
      </rPr>
      <t xml:space="preserve">rr &lt;= </t>
    </r>
    <r>
      <rPr>
        <sz val="14"/>
        <color rgb="FF1C1C1C"/>
        <rFont val="Arial"/>
        <family val="2"/>
      </rPr>
      <t xml:space="preserve">60 </t>
    </r>
    <r>
      <rPr>
        <sz val="14"/>
        <color rgb="FF010101"/>
        <rFont val="Arial"/>
        <family val="2"/>
      </rPr>
      <t xml:space="preserve">- </t>
    </r>
    <r>
      <rPr>
        <sz val="14"/>
        <color rgb="FF1C1C1C"/>
        <rFont val="Arial"/>
        <family val="2"/>
      </rPr>
      <t>n</t>
    </r>
    <r>
      <rPr>
        <sz val="14"/>
        <color rgb="FF010101"/>
        <rFont val="Arial"/>
        <family val="2"/>
      </rPr>
      <t>i</t>
    </r>
    <r>
      <rPr>
        <sz val="14"/>
        <color rgb="FF1C1C1C"/>
        <rFont val="Arial"/>
        <family val="2"/>
      </rPr>
      <t>vea</t>
    </r>
    <r>
      <rPr>
        <sz val="14"/>
        <color rgb="FF010101"/>
        <rFont val="Arial"/>
        <family val="2"/>
      </rPr>
      <t xml:space="preserve">u </t>
    </r>
    <r>
      <rPr>
        <sz val="14"/>
        <color rgb="FF1C1C1C"/>
        <rFont val="Arial"/>
        <family val="2"/>
      </rPr>
      <t>2</t>
    </r>
  </si>
  <si>
    <r>
      <rPr>
        <sz val="14"/>
        <color rgb="FF1C1C1C"/>
        <rFont val="Arial"/>
        <family val="2"/>
      </rPr>
      <t>1</t>
    </r>
    <r>
      <rPr>
        <sz val="14"/>
        <color rgb="FF010101"/>
        <rFont val="Arial"/>
        <family val="2"/>
      </rPr>
      <t>8</t>
    </r>
    <r>
      <rPr>
        <sz val="14"/>
        <color rgb="FF1C1C1C"/>
        <rFont val="Arial"/>
        <family val="2"/>
      </rPr>
      <t>0</t>
    </r>
    <r>
      <rPr>
        <sz val="14"/>
        <color rgb="FF010101"/>
        <rFont val="Arial"/>
        <family val="2"/>
      </rPr>
      <t>.</t>
    </r>
    <r>
      <rPr>
        <sz val="14"/>
        <color rgb="FF1C1C1C"/>
        <rFont val="Arial"/>
        <family val="2"/>
      </rPr>
      <t>73</t>
    </r>
  </si>
  <si>
    <r>
      <rPr>
        <sz val="14"/>
        <color rgb="FF010101"/>
        <rFont val="Arial"/>
        <family val="2"/>
      </rPr>
      <t xml:space="preserve">11 </t>
    </r>
    <r>
      <rPr>
        <sz val="14"/>
        <color rgb="FF1C1C1C"/>
        <rFont val="Arial"/>
        <family val="2"/>
      </rPr>
      <t>6</t>
    </r>
    <r>
      <rPr>
        <sz val="14"/>
        <color rgb="FF010101"/>
        <rFont val="Arial"/>
        <family val="2"/>
      </rPr>
      <t>7</t>
    </r>
    <r>
      <rPr>
        <sz val="14"/>
        <color rgb="FF1C1C1C"/>
        <rFont val="Arial"/>
        <family val="2"/>
      </rPr>
      <t>9</t>
    </r>
    <r>
      <rPr>
        <sz val="14"/>
        <color rgb="FF010101"/>
        <rFont val="Arial"/>
        <family val="2"/>
      </rPr>
      <t>.</t>
    </r>
    <r>
      <rPr>
        <sz val="14"/>
        <color rgb="FF1C1C1C"/>
        <rFont val="Arial"/>
        <family val="2"/>
      </rPr>
      <t>5</t>
    </r>
    <r>
      <rPr>
        <sz val="14"/>
        <color rgb="FF010101"/>
        <rFont val="Arial"/>
        <family val="2"/>
      </rPr>
      <t>5</t>
    </r>
  </si>
  <si>
    <r>
      <rPr>
        <sz val="14"/>
        <color rgb="FF1C1C1C"/>
        <rFont val="Arial"/>
        <family val="2"/>
      </rPr>
      <t>O</t>
    </r>
    <r>
      <rPr>
        <sz val="14"/>
        <color rgb="FF010101"/>
        <rFont val="Arial"/>
        <family val="2"/>
      </rPr>
      <t xml:space="preserve">bé </t>
    </r>
    <r>
      <rPr>
        <sz val="14"/>
        <color rgb="FF2F2F2F"/>
        <rFont val="Arial"/>
        <family val="2"/>
      </rPr>
      <t>s</t>
    </r>
    <r>
      <rPr>
        <sz val="14"/>
        <color rgb="FF010101"/>
        <rFont val="Arial"/>
        <family val="2"/>
      </rPr>
      <t>it</t>
    </r>
    <r>
      <rPr>
        <sz val="14"/>
        <color rgb="FF1C1C1C"/>
        <rFont val="Arial"/>
        <family val="2"/>
      </rPr>
      <t>é</t>
    </r>
    <r>
      <rPr>
        <sz val="14"/>
        <color rgb="FF010101"/>
        <rFont val="Arial"/>
        <family val="2"/>
      </rPr>
      <t xml:space="preserve">s, </t>
    </r>
    <r>
      <rPr>
        <sz val="14"/>
        <color rgb="FF1C1C1C"/>
        <rFont val="Arial"/>
        <family val="2"/>
      </rPr>
      <t>a</t>
    </r>
    <r>
      <rPr>
        <sz val="14"/>
        <color rgb="FF010101"/>
        <rFont val="Arial"/>
        <family val="2"/>
      </rPr>
      <t>ge</t>
    </r>
    <r>
      <rPr>
        <sz val="14"/>
        <color rgb="FF1C1C1C"/>
        <rFont val="Arial"/>
        <family val="2"/>
      </rPr>
      <t>&lt;</t>
    </r>
    <r>
      <rPr>
        <sz val="14"/>
        <color rgb="FF010101"/>
        <rFont val="Arial"/>
        <family val="2"/>
      </rPr>
      <t xml:space="preserve">= 17, </t>
    </r>
    <r>
      <rPr>
        <sz val="14"/>
        <color rgb="FF1C1C1C"/>
        <rFont val="Arial"/>
        <family val="2"/>
      </rPr>
      <t>sc</t>
    </r>
    <r>
      <rPr>
        <sz val="14"/>
        <color rgb="FF010101"/>
        <rFont val="Arial"/>
        <family val="2"/>
      </rPr>
      <t>or</t>
    </r>
    <r>
      <rPr>
        <sz val="14"/>
        <color rgb="FF1C1C1C"/>
        <rFont val="Arial"/>
        <family val="2"/>
      </rPr>
      <t xml:space="preserve">e </t>
    </r>
    <r>
      <rPr>
        <sz val="14"/>
        <color rgb="FF010101"/>
        <rFont val="Arial"/>
        <family val="2"/>
      </rPr>
      <t xml:space="preserve">rr </t>
    </r>
    <r>
      <rPr>
        <sz val="14"/>
        <color rgb="FF1C1C1C"/>
        <rFont val="Arial"/>
        <family val="2"/>
      </rPr>
      <t>&gt;</t>
    </r>
    <r>
      <rPr>
        <sz val="14"/>
        <color rgb="FF010101"/>
        <rFont val="Arial"/>
        <family val="2"/>
      </rPr>
      <t xml:space="preserve">= </t>
    </r>
    <r>
      <rPr>
        <sz val="14"/>
        <color rgb="FF1C1C1C"/>
        <rFont val="Arial"/>
        <family val="2"/>
      </rPr>
      <t>6</t>
    </r>
    <r>
      <rPr>
        <sz val="14"/>
        <color rgb="FF010101"/>
        <rFont val="Arial"/>
        <family val="2"/>
      </rPr>
      <t>1 - z</t>
    </r>
    <r>
      <rPr>
        <sz val="14"/>
        <color rgb="FF1C1C1C"/>
        <rFont val="Arial"/>
        <family val="2"/>
      </rPr>
      <t>é</t>
    </r>
    <r>
      <rPr>
        <sz val="14"/>
        <color rgb="FF010101"/>
        <rFont val="Arial"/>
        <family val="2"/>
      </rPr>
      <t>r</t>
    </r>
    <r>
      <rPr>
        <sz val="14"/>
        <color rgb="FF1C1C1C"/>
        <rFont val="Arial"/>
        <family val="2"/>
      </rPr>
      <t xml:space="preserve">o </t>
    </r>
    <r>
      <rPr>
        <sz val="14"/>
        <color rgb="FF010101"/>
        <rFont val="Arial"/>
        <family val="2"/>
      </rPr>
      <t>j</t>
    </r>
    <r>
      <rPr>
        <sz val="14"/>
        <color rgb="FF1C1C1C"/>
        <rFont val="Arial"/>
        <family val="2"/>
      </rPr>
      <t>o</t>
    </r>
    <r>
      <rPr>
        <sz val="14"/>
        <color rgb="FF010101"/>
        <rFont val="Arial"/>
        <family val="2"/>
      </rPr>
      <t>ur</t>
    </r>
  </si>
  <si>
    <r>
      <rPr>
        <sz val="14"/>
        <color rgb="FF010101"/>
        <rFont val="Arial"/>
        <family val="2"/>
      </rPr>
      <t>265.</t>
    </r>
    <r>
      <rPr>
        <sz val="14"/>
        <color rgb="FF1C1C1C"/>
        <rFont val="Arial"/>
        <family val="2"/>
      </rPr>
      <t>3</t>
    </r>
    <r>
      <rPr>
        <sz val="14"/>
        <color rgb="FF010101"/>
        <rFont val="Arial"/>
        <family val="2"/>
      </rPr>
      <t>5</t>
    </r>
  </si>
  <si>
    <r>
      <rPr>
        <sz val="14"/>
        <color rgb="FF1C1C1C"/>
        <rFont val="Arial"/>
        <family val="2"/>
      </rPr>
      <t>O</t>
    </r>
    <r>
      <rPr>
        <sz val="14"/>
        <color rgb="FF010101"/>
        <rFont val="Arial"/>
        <family val="2"/>
      </rPr>
      <t>bé</t>
    </r>
    <r>
      <rPr>
        <sz val="14"/>
        <color rgb="FF1C1C1C"/>
        <rFont val="Arial"/>
        <family val="2"/>
      </rPr>
      <t>s</t>
    </r>
    <r>
      <rPr>
        <sz val="14"/>
        <color rgb="FF010101"/>
        <rFont val="Arial"/>
        <family val="2"/>
      </rPr>
      <t>it</t>
    </r>
    <r>
      <rPr>
        <sz val="14"/>
        <color rgb="FF1C1C1C"/>
        <rFont val="Arial"/>
        <family val="2"/>
      </rPr>
      <t>é</t>
    </r>
    <r>
      <rPr>
        <sz val="14"/>
        <color rgb="FF010101"/>
        <rFont val="Arial"/>
        <family val="2"/>
      </rPr>
      <t xml:space="preserve">s, </t>
    </r>
    <r>
      <rPr>
        <sz val="14"/>
        <color rgb="FF1C1C1C"/>
        <rFont val="Arial"/>
        <family val="2"/>
      </rPr>
      <t>a</t>
    </r>
    <r>
      <rPr>
        <sz val="14"/>
        <color rgb="FF010101"/>
        <rFont val="Arial"/>
        <family val="2"/>
      </rPr>
      <t>ge</t>
    </r>
    <r>
      <rPr>
        <sz val="14"/>
        <color rgb="FF1C1C1C"/>
        <rFont val="Arial"/>
        <family val="2"/>
      </rPr>
      <t>&lt;</t>
    </r>
    <r>
      <rPr>
        <sz val="14"/>
        <color rgb="FF010101"/>
        <rFont val="Arial"/>
        <family val="2"/>
      </rPr>
      <t>= 1</t>
    </r>
    <r>
      <rPr>
        <sz val="14"/>
        <color rgb="FF1C1C1C"/>
        <rFont val="Arial"/>
        <family val="2"/>
      </rPr>
      <t>7</t>
    </r>
    <r>
      <rPr>
        <sz val="14"/>
        <color rgb="FF010101"/>
        <rFont val="Arial"/>
        <family val="2"/>
      </rPr>
      <t xml:space="preserve">, </t>
    </r>
    <r>
      <rPr>
        <sz val="14"/>
        <color rgb="FF1C1C1C"/>
        <rFont val="Arial"/>
        <family val="2"/>
      </rPr>
      <t>sco</t>
    </r>
    <r>
      <rPr>
        <sz val="14"/>
        <color rgb="FF010101"/>
        <rFont val="Arial"/>
        <family val="2"/>
      </rPr>
      <t>r</t>
    </r>
    <r>
      <rPr>
        <sz val="14"/>
        <color rgb="FF2F2F2F"/>
        <rFont val="Arial"/>
        <family val="2"/>
      </rPr>
      <t xml:space="preserve">e </t>
    </r>
    <r>
      <rPr>
        <sz val="14"/>
        <color rgb="FF010101"/>
        <rFont val="Arial"/>
        <family val="2"/>
      </rPr>
      <t>rr = 61 - n</t>
    </r>
    <r>
      <rPr>
        <sz val="14"/>
        <color rgb="FF1C1C1C"/>
        <rFont val="Arial"/>
        <family val="2"/>
      </rPr>
      <t>ive</t>
    </r>
    <r>
      <rPr>
        <sz val="14"/>
        <color rgb="FF010101"/>
        <rFont val="Arial"/>
        <family val="2"/>
      </rPr>
      <t>au
1</t>
    </r>
  </si>
  <si>
    <r>
      <rPr>
        <sz val="14"/>
        <color rgb="FF010101"/>
        <rFont val="Arial"/>
        <family val="2"/>
      </rPr>
      <t>3</t>
    </r>
    <r>
      <rPr>
        <sz val="14"/>
        <color rgb="FF1C1C1C"/>
        <rFont val="Arial"/>
        <family val="2"/>
      </rPr>
      <t>2</t>
    </r>
    <r>
      <rPr>
        <sz val="14"/>
        <color rgb="FF010101"/>
        <rFont val="Arial"/>
        <family val="2"/>
      </rPr>
      <t>4.9</t>
    </r>
    <r>
      <rPr>
        <sz val="14"/>
        <color rgb="FF1C1C1C"/>
        <rFont val="Arial"/>
        <family val="2"/>
      </rPr>
      <t>7</t>
    </r>
  </si>
  <si>
    <r>
      <rPr>
        <sz val="14"/>
        <color rgb="FF010101"/>
        <rFont val="Arial"/>
        <family val="2"/>
      </rPr>
      <t>4 874.5</t>
    </r>
    <r>
      <rPr>
        <sz val="14"/>
        <color rgb="FF1C1C1C"/>
        <rFont val="Arial"/>
        <family val="2"/>
      </rPr>
      <t>7</t>
    </r>
  </si>
  <si>
    <r>
      <rPr>
        <sz val="14"/>
        <color rgb="FF1C1C1C"/>
        <rFont val="Arial"/>
        <family val="2"/>
      </rPr>
      <t>O</t>
    </r>
    <r>
      <rPr>
        <sz val="14"/>
        <color rgb="FF010101"/>
        <rFont val="Arial"/>
        <family val="2"/>
      </rPr>
      <t xml:space="preserve">bé </t>
    </r>
    <r>
      <rPr>
        <sz val="14"/>
        <color rgb="FF1C1C1C"/>
        <rFont val="Arial"/>
        <family val="2"/>
      </rPr>
      <t>s</t>
    </r>
    <r>
      <rPr>
        <sz val="14"/>
        <color rgb="FF010101"/>
        <rFont val="Arial"/>
        <family val="2"/>
      </rPr>
      <t>it</t>
    </r>
    <r>
      <rPr>
        <sz val="14"/>
        <color rgb="FF1C1C1C"/>
        <rFont val="Arial"/>
        <family val="2"/>
      </rPr>
      <t>é</t>
    </r>
    <r>
      <rPr>
        <sz val="14"/>
        <color rgb="FF010101"/>
        <rFont val="Arial"/>
        <family val="2"/>
      </rPr>
      <t xml:space="preserve">s, </t>
    </r>
    <r>
      <rPr>
        <sz val="14"/>
        <color rgb="FF1C1C1C"/>
        <rFont val="Arial"/>
        <family val="2"/>
      </rPr>
      <t>ag</t>
    </r>
    <r>
      <rPr>
        <sz val="14"/>
        <color rgb="FF010101"/>
        <rFont val="Arial"/>
        <family val="2"/>
      </rPr>
      <t xml:space="preserve">e </t>
    </r>
    <r>
      <rPr>
        <sz val="14"/>
        <color rgb="FF1C1C1C"/>
        <rFont val="Arial"/>
        <family val="2"/>
      </rPr>
      <t>&lt;</t>
    </r>
    <r>
      <rPr>
        <sz val="14"/>
        <color rgb="FF010101"/>
        <rFont val="Arial"/>
        <family val="2"/>
      </rPr>
      <t>= 1</t>
    </r>
    <r>
      <rPr>
        <sz val="14"/>
        <color rgb="FF1C1C1C"/>
        <rFont val="Arial"/>
        <family val="2"/>
      </rPr>
      <t>7</t>
    </r>
    <r>
      <rPr>
        <sz val="14"/>
        <color rgb="FF010101"/>
        <rFont val="Arial"/>
        <family val="2"/>
      </rPr>
      <t xml:space="preserve">, </t>
    </r>
    <r>
      <rPr>
        <sz val="14"/>
        <color rgb="FF1C1C1C"/>
        <rFont val="Arial"/>
        <family val="2"/>
      </rPr>
      <t>sco</t>
    </r>
    <r>
      <rPr>
        <sz val="14"/>
        <color rgb="FF010101"/>
        <rFont val="Arial"/>
        <family val="2"/>
      </rPr>
      <t>r</t>
    </r>
    <r>
      <rPr>
        <sz val="14"/>
        <color rgb="FF2F2F2F"/>
        <rFont val="Arial"/>
        <family val="2"/>
      </rPr>
      <t xml:space="preserve">e </t>
    </r>
    <r>
      <rPr>
        <sz val="14"/>
        <color rgb="FF010101"/>
        <rFont val="Arial"/>
        <family val="2"/>
      </rPr>
      <t>rr = 61 - n</t>
    </r>
    <r>
      <rPr>
        <sz val="14"/>
        <color rgb="FF1C1C1C"/>
        <rFont val="Arial"/>
        <family val="2"/>
      </rPr>
      <t>ive</t>
    </r>
    <r>
      <rPr>
        <sz val="14"/>
        <color rgb="FF010101"/>
        <rFont val="Arial"/>
        <family val="2"/>
      </rPr>
      <t xml:space="preserve">au
</t>
    </r>
    <r>
      <rPr>
        <sz val="14"/>
        <color rgb="FF1C1C1C"/>
        <rFont val="Arial"/>
        <family val="2"/>
      </rPr>
      <t>2</t>
    </r>
  </si>
  <si>
    <r>
      <rPr>
        <sz val="14"/>
        <color rgb="FF1C1C1C"/>
        <rFont val="Arial"/>
        <family val="2"/>
      </rPr>
      <t>3 099,</t>
    </r>
    <r>
      <rPr>
        <sz val="14"/>
        <color rgb="FF010101"/>
        <rFont val="Arial"/>
        <family val="2"/>
      </rPr>
      <t>1</t>
    </r>
    <r>
      <rPr>
        <sz val="14"/>
        <color rgb="FF1C1C1C"/>
        <rFont val="Arial"/>
        <family val="2"/>
      </rPr>
      <t>8</t>
    </r>
  </si>
  <si>
    <r>
      <rPr>
        <sz val="14"/>
        <color rgb="FF010101"/>
        <rFont val="Arial"/>
        <family val="2"/>
      </rPr>
      <t>12</t>
    </r>
    <r>
      <rPr>
        <sz val="14"/>
        <color rgb="FF1C1C1C"/>
        <rFont val="Arial"/>
        <family val="2"/>
      </rPr>
      <t>6</t>
    </r>
    <r>
      <rPr>
        <sz val="14"/>
        <color rgb="FF010101"/>
        <rFont val="Arial"/>
        <family val="2"/>
      </rPr>
      <t>.</t>
    </r>
    <r>
      <rPr>
        <sz val="14"/>
        <color rgb="FF1C1C1C"/>
        <rFont val="Arial"/>
        <family val="2"/>
      </rPr>
      <t>8</t>
    </r>
    <r>
      <rPr>
        <sz val="14"/>
        <color rgb="FF010101"/>
        <rFont val="Arial"/>
        <family val="2"/>
      </rPr>
      <t>1</t>
    </r>
  </si>
  <si>
    <r>
      <rPr>
        <sz val="14"/>
        <color rgb="FF1C1C1C"/>
        <rFont val="Arial"/>
        <family val="2"/>
      </rPr>
      <t>6 6</t>
    </r>
    <r>
      <rPr>
        <sz val="14"/>
        <color rgb="FF010101"/>
        <rFont val="Arial"/>
        <family val="2"/>
      </rPr>
      <t>4</t>
    </r>
    <r>
      <rPr>
        <sz val="14"/>
        <color rgb="FF1C1C1C"/>
        <rFont val="Arial"/>
        <family val="2"/>
      </rPr>
      <t>9</t>
    </r>
    <r>
      <rPr>
        <sz val="14"/>
        <color rgb="FF010101"/>
        <rFont val="Arial"/>
        <family val="2"/>
      </rPr>
      <t>.95</t>
    </r>
  </si>
  <si>
    <r>
      <rPr>
        <sz val="14"/>
        <color rgb="FF131313"/>
        <rFont val="Arial"/>
        <family val="2"/>
      </rPr>
      <t>GMT</t>
    </r>
  </si>
  <si>
    <r>
      <rPr>
        <sz val="14"/>
        <color rgb="FF131313"/>
        <rFont val="Arial"/>
        <family val="2"/>
      </rPr>
      <t xml:space="preserve">FIN
</t>
    </r>
    <r>
      <rPr>
        <sz val="14"/>
        <rFont val="Arial"/>
        <family val="2"/>
      </rPr>
      <t xml:space="preserve">de </t>
    </r>
    <r>
      <rPr>
        <sz val="14"/>
        <color rgb="FF131313"/>
        <rFont val="Arial"/>
        <family val="2"/>
      </rPr>
      <t xml:space="preserve">Zone Forfaitaire </t>
    </r>
    <r>
      <rPr>
        <sz val="14"/>
        <color rgb="FF2A2A2A"/>
        <rFont val="Arial"/>
        <family val="2"/>
      </rPr>
      <t>(</t>
    </r>
    <r>
      <rPr>
        <sz val="14"/>
        <rFont val="Arial"/>
        <family val="2"/>
      </rPr>
      <t>FZF</t>
    </r>
    <r>
      <rPr>
        <sz val="14"/>
        <color rgb="FF2A2A2A"/>
        <rFont val="Arial"/>
        <family val="2"/>
      </rPr>
      <t>)</t>
    </r>
  </si>
  <si>
    <r>
      <rPr>
        <sz val="14"/>
        <rFont val="Arial"/>
        <family val="2"/>
      </rPr>
      <t xml:space="preserve">TARIF
</t>
    </r>
    <r>
      <rPr>
        <b/>
        <sz val="14"/>
        <color rgb="FF131313"/>
        <rFont val="Arial"/>
        <family val="2"/>
      </rPr>
      <t xml:space="preserve">de </t>
    </r>
    <r>
      <rPr>
        <b/>
        <sz val="14"/>
        <rFont val="Arial"/>
        <family val="2"/>
      </rPr>
      <t xml:space="preserve">la zone
basse
</t>
    </r>
    <r>
      <rPr>
        <sz val="14"/>
        <color rgb="FF131313"/>
        <rFont val="Arial"/>
        <family val="2"/>
      </rPr>
      <t>(TZB)</t>
    </r>
  </si>
  <si>
    <r>
      <rPr>
        <sz val="14"/>
        <rFont val="Arial"/>
        <family val="2"/>
      </rPr>
      <t xml:space="preserve">SUPPLEMENT
</t>
    </r>
    <r>
      <rPr>
        <sz val="14"/>
        <color rgb="FF131313"/>
        <rFont val="Arial"/>
        <family val="2"/>
      </rPr>
      <t xml:space="preserve">de </t>
    </r>
    <r>
      <rPr>
        <sz val="14"/>
        <rFont val="Arial"/>
        <family val="2"/>
      </rPr>
      <t>la zone basse (SZBJ</t>
    </r>
  </si>
  <si>
    <r>
      <rPr>
        <sz val="14"/>
        <color rgb="FF131313"/>
        <rFont val="Arial"/>
        <family val="2"/>
      </rPr>
      <t xml:space="preserve">TARIF
</t>
    </r>
    <r>
      <rPr>
        <sz val="14"/>
        <rFont val="Arial"/>
        <family val="2"/>
      </rPr>
      <t xml:space="preserve">de la zone forfaitaire </t>
    </r>
    <r>
      <rPr>
        <sz val="14"/>
        <color rgb="FF131313"/>
        <rFont val="Arial"/>
        <family val="2"/>
      </rPr>
      <t>(TZF)</t>
    </r>
  </si>
  <si>
    <r>
      <rPr>
        <sz val="14"/>
        <rFont val="Arial"/>
        <family val="2"/>
      </rPr>
      <t xml:space="preserve">SUPPLEMENT
de la zone haute </t>
    </r>
    <r>
      <rPr>
        <sz val="14"/>
        <color rgb="FF131313"/>
        <rFont val="Arial"/>
        <family val="2"/>
      </rPr>
      <t>(SZH)</t>
    </r>
  </si>
  <si>
    <r>
      <rPr>
        <sz val="14"/>
        <rFont val="Arial"/>
        <family val="2"/>
      </rPr>
      <t>Obésités</t>
    </r>
    <r>
      <rPr>
        <sz val="14"/>
        <color rgb="FF2A2A2A"/>
        <rFont val="Arial"/>
        <family val="2"/>
      </rPr>
      <t xml:space="preserve">, </t>
    </r>
    <r>
      <rPr>
        <sz val="14"/>
        <color rgb="FF131313"/>
        <rFont val="Arial"/>
        <family val="2"/>
      </rPr>
      <t xml:space="preserve">age </t>
    </r>
    <r>
      <rPr>
        <sz val="14"/>
        <rFont val="Arial"/>
        <family val="2"/>
      </rPr>
      <t>&gt;= 18</t>
    </r>
    <r>
      <rPr>
        <sz val="14"/>
        <color rgb="FF2A2A2A"/>
        <rFont val="Arial"/>
        <family val="2"/>
      </rPr>
      <t xml:space="preserve">, </t>
    </r>
    <r>
      <rPr>
        <sz val="14"/>
        <rFont val="Arial"/>
        <family val="2"/>
      </rPr>
      <t xml:space="preserve">score phy </t>
    </r>
    <r>
      <rPr>
        <sz val="14"/>
        <color rgb="FF2A2A2A"/>
        <rFont val="Arial"/>
        <family val="2"/>
      </rPr>
      <t xml:space="preserve">&lt;= </t>
    </r>
    <r>
      <rPr>
        <sz val="14"/>
        <color rgb="FF131313"/>
        <rFont val="Arial"/>
        <family val="2"/>
      </rPr>
      <t xml:space="preserve">8, </t>
    </r>
    <r>
      <rPr>
        <sz val="14"/>
        <rFont val="Arial"/>
        <family val="2"/>
      </rPr>
      <t xml:space="preserve">score rr
&lt;= </t>
    </r>
    <r>
      <rPr>
        <sz val="14"/>
        <color rgb="FF131313"/>
        <rFont val="Arial"/>
        <family val="2"/>
      </rPr>
      <t xml:space="preserve">60 </t>
    </r>
    <r>
      <rPr>
        <sz val="14"/>
        <rFont val="Arial"/>
        <family val="2"/>
      </rPr>
      <t>- zéro jour</t>
    </r>
  </si>
  <si>
    <r>
      <rPr>
        <sz val="14"/>
        <rFont val="Arial"/>
        <family val="2"/>
      </rPr>
      <t>Obésités</t>
    </r>
    <r>
      <rPr>
        <sz val="14"/>
        <color rgb="FF2A2A2A"/>
        <rFont val="Arial"/>
        <family val="2"/>
      </rPr>
      <t xml:space="preserve">, </t>
    </r>
    <r>
      <rPr>
        <sz val="14"/>
        <color rgb="FF131313"/>
        <rFont val="Arial"/>
        <family val="2"/>
      </rPr>
      <t xml:space="preserve">age </t>
    </r>
    <r>
      <rPr>
        <sz val="14"/>
        <rFont val="Arial"/>
        <family val="2"/>
      </rPr>
      <t>&gt;= 18</t>
    </r>
    <r>
      <rPr>
        <sz val="14"/>
        <color rgb="FF2A2A2A"/>
        <rFont val="Arial"/>
        <family val="2"/>
      </rPr>
      <t xml:space="preserve">, </t>
    </r>
    <r>
      <rPr>
        <sz val="14"/>
        <rFont val="Arial"/>
        <family val="2"/>
      </rPr>
      <t xml:space="preserve">score phy </t>
    </r>
    <r>
      <rPr>
        <sz val="14"/>
        <color rgb="FF131313"/>
        <rFont val="Arial"/>
        <family val="2"/>
      </rPr>
      <t xml:space="preserve">&lt;= 8, </t>
    </r>
    <r>
      <rPr>
        <sz val="14"/>
        <rFont val="Arial"/>
        <family val="2"/>
      </rPr>
      <t xml:space="preserve">score rr
&lt;= </t>
    </r>
    <r>
      <rPr>
        <sz val="14"/>
        <color rgb="FF131313"/>
        <rFont val="Arial"/>
        <family val="2"/>
      </rPr>
      <t xml:space="preserve">60 </t>
    </r>
    <r>
      <rPr>
        <sz val="14"/>
        <rFont val="Arial"/>
        <family val="2"/>
      </rPr>
      <t>- niveau 1</t>
    </r>
  </si>
  <si>
    <r>
      <rPr>
        <sz val="14"/>
        <color rgb="FF131313"/>
        <rFont val="Arial"/>
        <family val="2"/>
      </rPr>
      <t xml:space="preserve">182 </t>
    </r>
    <r>
      <rPr>
        <sz val="14"/>
        <rFont val="Arial"/>
        <family val="2"/>
      </rPr>
      <t>92</t>
    </r>
  </si>
  <si>
    <r>
      <t xml:space="preserve">2 743 </t>
    </r>
    <r>
      <rPr>
        <sz val="14"/>
        <color rgb="FF131313"/>
        <rFont val="Arial"/>
        <family val="2"/>
      </rPr>
      <t>75</t>
    </r>
  </si>
  <si>
    <r>
      <rPr>
        <sz val="14"/>
        <rFont val="Arial"/>
        <family val="2"/>
      </rPr>
      <t>Obésités</t>
    </r>
    <r>
      <rPr>
        <sz val="14"/>
        <color rgb="FF2A2A2A"/>
        <rFont val="Arial"/>
        <family val="2"/>
      </rPr>
      <t xml:space="preserve">, </t>
    </r>
    <r>
      <rPr>
        <sz val="14"/>
        <color rgb="FF131313"/>
        <rFont val="Arial"/>
        <family val="2"/>
      </rPr>
      <t xml:space="preserve">age </t>
    </r>
    <r>
      <rPr>
        <sz val="14"/>
        <rFont val="Arial"/>
        <family val="2"/>
      </rPr>
      <t>&gt;= 18</t>
    </r>
    <r>
      <rPr>
        <sz val="14"/>
        <color rgb="FF2A2A2A"/>
        <rFont val="Arial"/>
        <family val="2"/>
      </rPr>
      <t xml:space="preserve">, </t>
    </r>
    <r>
      <rPr>
        <sz val="14"/>
        <rFont val="Arial"/>
        <family val="2"/>
      </rPr>
      <t xml:space="preserve">score phy </t>
    </r>
    <r>
      <rPr>
        <sz val="14"/>
        <color rgb="FF131313"/>
        <rFont val="Arial"/>
        <family val="2"/>
      </rPr>
      <t xml:space="preserve">&lt;= 8, </t>
    </r>
    <r>
      <rPr>
        <sz val="14"/>
        <rFont val="Arial"/>
        <family val="2"/>
      </rPr>
      <t xml:space="preserve">score rr
</t>
    </r>
    <r>
      <rPr>
        <sz val="14"/>
        <color rgb="FF131313"/>
        <rFont val="Arial"/>
        <family val="2"/>
      </rPr>
      <t xml:space="preserve">&lt;= </t>
    </r>
    <r>
      <rPr>
        <sz val="14"/>
        <rFont val="Arial"/>
        <family val="2"/>
      </rPr>
      <t>60 - niveau 2</t>
    </r>
  </si>
  <si>
    <r>
      <rPr>
        <sz val="14"/>
        <color rgb="FF131313"/>
        <rFont val="Arial"/>
        <family val="2"/>
      </rPr>
      <t>269 75</t>
    </r>
  </si>
  <si>
    <r>
      <t xml:space="preserve">4 </t>
    </r>
    <r>
      <rPr>
        <sz val="14"/>
        <color rgb="FF131313"/>
        <rFont val="Arial"/>
        <family val="2"/>
      </rPr>
      <t>046 21</t>
    </r>
  </si>
  <si>
    <r>
      <rPr>
        <sz val="14"/>
        <rFont val="Arial"/>
        <family val="2"/>
      </rPr>
      <t>Obésités</t>
    </r>
    <r>
      <rPr>
        <sz val="14"/>
        <color rgb="FF2A2A2A"/>
        <rFont val="Arial"/>
        <family val="2"/>
      </rPr>
      <t xml:space="preserve">, </t>
    </r>
    <r>
      <rPr>
        <sz val="14"/>
        <color rgb="FF131313"/>
        <rFont val="Arial"/>
        <family val="2"/>
      </rPr>
      <t xml:space="preserve">age </t>
    </r>
    <r>
      <rPr>
        <sz val="14"/>
        <rFont val="Arial"/>
        <family val="2"/>
      </rPr>
      <t>&gt;= 18</t>
    </r>
    <r>
      <rPr>
        <sz val="14"/>
        <color rgb="FF2A2A2A"/>
        <rFont val="Arial"/>
        <family val="2"/>
      </rPr>
      <t xml:space="preserve">, </t>
    </r>
    <r>
      <rPr>
        <sz val="14"/>
        <rFont val="Arial"/>
        <family val="2"/>
      </rPr>
      <t xml:space="preserve">score phy </t>
    </r>
    <r>
      <rPr>
        <sz val="14"/>
        <color rgb="FF131313"/>
        <rFont val="Arial"/>
        <family val="2"/>
      </rPr>
      <t xml:space="preserve">&gt;= </t>
    </r>
    <r>
      <rPr>
        <sz val="14"/>
        <rFont val="Arial"/>
        <family val="2"/>
      </rPr>
      <t xml:space="preserve">9, </t>
    </r>
    <r>
      <rPr>
        <sz val="14"/>
        <color rgb="FF131313"/>
        <rFont val="Arial"/>
        <family val="2"/>
      </rPr>
      <t xml:space="preserve">score </t>
    </r>
    <r>
      <rPr>
        <sz val="14"/>
        <rFont val="Arial"/>
        <family val="2"/>
      </rPr>
      <t xml:space="preserve">rr
</t>
    </r>
    <r>
      <rPr>
        <sz val="14"/>
        <color rgb="FF131313"/>
        <rFont val="Arial"/>
        <family val="2"/>
      </rPr>
      <t xml:space="preserve">&lt;= </t>
    </r>
    <r>
      <rPr>
        <sz val="14"/>
        <rFont val="Arial"/>
        <family val="2"/>
      </rPr>
      <t>60 - niveau 1</t>
    </r>
  </si>
  <si>
    <r>
      <rPr>
        <sz val="14"/>
        <color rgb="FF131313"/>
        <rFont val="Arial"/>
        <family val="2"/>
      </rPr>
      <t xml:space="preserve">177 </t>
    </r>
    <r>
      <rPr>
        <sz val="14"/>
        <rFont val="Arial"/>
        <family val="2"/>
      </rPr>
      <t>87</t>
    </r>
  </si>
  <si>
    <r>
      <rPr>
        <sz val="14"/>
        <color rgb="FF131313"/>
        <rFont val="Arial"/>
        <family val="2"/>
      </rPr>
      <t xml:space="preserve">6 403 </t>
    </r>
    <r>
      <rPr>
        <sz val="14"/>
        <rFont val="Arial"/>
        <family val="2"/>
      </rPr>
      <t>37</t>
    </r>
  </si>
  <si>
    <r>
      <rPr>
        <sz val="14"/>
        <rFont val="Arial"/>
        <family val="2"/>
      </rPr>
      <t xml:space="preserve">Obésités </t>
    </r>
    <r>
      <rPr>
        <sz val="14"/>
        <color rgb="FF2A2A2A"/>
        <rFont val="Arial"/>
        <family val="2"/>
      </rPr>
      <t xml:space="preserve">, </t>
    </r>
    <r>
      <rPr>
        <sz val="14"/>
        <color rgb="FF131313"/>
        <rFont val="Arial"/>
        <family val="2"/>
      </rPr>
      <t xml:space="preserve">age </t>
    </r>
    <r>
      <rPr>
        <sz val="14"/>
        <rFont val="Arial"/>
        <family val="2"/>
      </rPr>
      <t>&gt;= 18</t>
    </r>
    <r>
      <rPr>
        <sz val="14"/>
        <color rgb="FF2A2A2A"/>
        <rFont val="Arial"/>
        <family val="2"/>
      </rPr>
      <t xml:space="preserve">, </t>
    </r>
    <r>
      <rPr>
        <sz val="14"/>
        <rFont val="Arial"/>
        <family val="2"/>
      </rPr>
      <t xml:space="preserve">score phy </t>
    </r>
    <r>
      <rPr>
        <sz val="14"/>
        <color rgb="FF131313"/>
        <rFont val="Arial"/>
        <family val="2"/>
      </rPr>
      <t xml:space="preserve">&gt;= </t>
    </r>
    <r>
      <rPr>
        <sz val="14"/>
        <rFont val="Arial"/>
        <family val="2"/>
      </rPr>
      <t xml:space="preserve">9, </t>
    </r>
    <r>
      <rPr>
        <sz val="14"/>
        <color rgb="FF131313"/>
        <rFont val="Arial"/>
        <family val="2"/>
      </rPr>
      <t xml:space="preserve">score </t>
    </r>
    <r>
      <rPr>
        <sz val="14"/>
        <rFont val="Arial"/>
        <family val="2"/>
      </rPr>
      <t>rr
&lt;= 60 - niveau 2</t>
    </r>
  </si>
  <si>
    <r>
      <rPr>
        <sz val="14"/>
        <color rgb="FF131313"/>
        <rFont val="Arial"/>
        <family val="2"/>
      </rPr>
      <t xml:space="preserve">191 </t>
    </r>
    <r>
      <rPr>
        <sz val="14"/>
        <rFont val="Arial"/>
        <family val="2"/>
      </rPr>
      <t>35</t>
    </r>
  </si>
  <si>
    <r>
      <t xml:space="preserve">10 </t>
    </r>
    <r>
      <rPr>
        <sz val="14"/>
        <color rgb="FF131313"/>
        <rFont val="Arial"/>
        <family val="2"/>
      </rPr>
      <t xml:space="preserve">906 </t>
    </r>
    <r>
      <rPr>
        <sz val="14"/>
        <rFont val="Arial"/>
        <family val="2"/>
      </rPr>
      <t>84</t>
    </r>
  </si>
  <si>
    <r>
      <rPr>
        <sz val="14"/>
        <rFont val="Arial"/>
        <family val="2"/>
      </rPr>
      <t>Obésités</t>
    </r>
    <r>
      <rPr>
        <sz val="14"/>
        <color rgb="FF2A2A2A"/>
        <rFont val="Arial"/>
        <family val="2"/>
      </rPr>
      <t xml:space="preserve">, </t>
    </r>
    <r>
      <rPr>
        <sz val="14"/>
        <color rgb="FF131313"/>
        <rFont val="Arial"/>
        <family val="2"/>
      </rPr>
      <t xml:space="preserve">age </t>
    </r>
    <r>
      <rPr>
        <sz val="14"/>
        <rFont val="Arial"/>
        <family val="2"/>
      </rPr>
      <t>&gt;= 18</t>
    </r>
    <r>
      <rPr>
        <sz val="14"/>
        <color rgb="FF2A2A2A"/>
        <rFont val="Arial"/>
        <family val="2"/>
      </rPr>
      <t xml:space="preserve">, </t>
    </r>
    <r>
      <rPr>
        <sz val="14"/>
        <rFont val="Arial"/>
        <family val="2"/>
      </rPr>
      <t xml:space="preserve">score phy </t>
    </r>
    <r>
      <rPr>
        <sz val="14"/>
        <color rgb="FF131313"/>
        <rFont val="Arial"/>
        <family val="2"/>
      </rPr>
      <t xml:space="preserve">&lt;= </t>
    </r>
    <r>
      <rPr>
        <sz val="14"/>
        <rFont val="Arial"/>
        <family val="2"/>
      </rPr>
      <t xml:space="preserve">8, </t>
    </r>
    <r>
      <rPr>
        <sz val="14"/>
        <color rgb="FF131313"/>
        <rFont val="Arial"/>
        <family val="2"/>
      </rPr>
      <t xml:space="preserve">score </t>
    </r>
    <r>
      <rPr>
        <sz val="14"/>
        <rFont val="Arial"/>
        <family val="2"/>
      </rPr>
      <t xml:space="preserve">rr
</t>
    </r>
    <r>
      <rPr>
        <sz val="14"/>
        <color rgb="FF131313"/>
        <rFont val="Arial"/>
        <family val="2"/>
      </rPr>
      <t xml:space="preserve">&gt;= 61 </t>
    </r>
    <r>
      <rPr>
        <sz val="14"/>
        <rFont val="Arial"/>
        <family val="2"/>
      </rPr>
      <t>- zéro jour</t>
    </r>
  </si>
  <si>
    <r>
      <rPr>
        <sz val="14"/>
        <color rgb="FF131313"/>
        <rFont val="Arial"/>
        <family val="2"/>
      </rPr>
      <t>106 66</t>
    </r>
  </si>
  <si>
    <r>
      <rPr>
        <sz val="14"/>
        <rFont val="Arial"/>
        <family val="2"/>
      </rPr>
      <t>Obésités</t>
    </r>
    <r>
      <rPr>
        <sz val="14"/>
        <color rgb="FF2A2A2A"/>
        <rFont val="Arial"/>
        <family val="2"/>
      </rPr>
      <t xml:space="preserve">, </t>
    </r>
    <r>
      <rPr>
        <sz val="14"/>
        <color rgb="FF131313"/>
        <rFont val="Arial"/>
        <family val="2"/>
      </rPr>
      <t xml:space="preserve">age </t>
    </r>
    <r>
      <rPr>
        <sz val="14"/>
        <rFont val="Arial"/>
        <family val="2"/>
      </rPr>
      <t>&gt;= 18</t>
    </r>
    <r>
      <rPr>
        <sz val="14"/>
        <color rgb="FF2A2A2A"/>
        <rFont val="Arial"/>
        <family val="2"/>
      </rPr>
      <t xml:space="preserve">, </t>
    </r>
    <r>
      <rPr>
        <sz val="14"/>
        <rFont val="Arial"/>
        <family val="2"/>
      </rPr>
      <t xml:space="preserve">score phy </t>
    </r>
    <r>
      <rPr>
        <sz val="14"/>
        <color rgb="FF131313"/>
        <rFont val="Arial"/>
        <family val="2"/>
      </rPr>
      <t xml:space="preserve">&lt;= </t>
    </r>
    <r>
      <rPr>
        <sz val="14"/>
        <rFont val="Arial"/>
        <family val="2"/>
      </rPr>
      <t xml:space="preserve">8, </t>
    </r>
    <r>
      <rPr>
        <sz val="14"/>
        <color rgb="FF131313"/>
        <rFont val="Arial"/>
        <family val="2"/>
      </rPr>
      <t xml:space="preserve">score </t>
    </r>
    <r>
      <rPr>
        <sz val="14"/>
        <rFont val="Arial"/>
        <family val="2"/>
      </rPr>
      <t xml:space="preserve">rr
&gt;= </t>
    </r>
    <r>
      <rPr>
        <sz val="14"/>
        <color rgb="FF131313"/>
        <rFont val="Arial"/>
        <family val="2"/>
      </rPr>
      <t xml:space="preserve">61 </t>
    </r>
    <r>
      <rPr>
        <sz val="14"/>
        <rFont val="Arial"/>
        <family val="2"/>
      </rPr>
      <t>- niveau 1</t>
    </r>
  </si>
  <si>
    <r>
      <rPr>
        <sz val="14"/>
        <color rgb="FF131313"/>
        <rFont val="Arial"/>
        <family val="2"/>
      </rPr>
      <t xml:space="preserve">185 </t>
    </r>
    <r>
      <rPr>
        <sz val="14"/>
        <rFont val="Arial"/>
        <family val="2"/>
      </rPr>
      <t>03</t>
    </r>
  </si>
  <si>
    <r>
      <rPr>
        <sz val="14"/>
        <rFont val="Arial"/>
        <family val="2"/>
      </rPr>
      <t xml:space="preserve">Obésités, age &gt;= 18, score phy </t>
    </r>
    <r>
      <rPr>
        <sz val="14"/>
        <color rgb="FF131313"/>
        <rFont val="Arial"/>
        <family val="2"/>
      </rPr>
      <t xml:space="preserve">&lt;= </t>
    </r>
    <r>
      <rPr>
        <sz val="14"/>
        <rFont val="Arial"/>
        <family val="2"/>
      </rPr>
      <t xml:space="preserve">8, </t>
    </r>
    <r>
      <rPr>
        <sz val="14"/>
        <color rgb="FF131313"/>
        <rFont val="Arial"/>
        <family val="2"/>
      </rPr>
      <t xml:space="preserve">score </t>
    </r>
    <r>
      <rPr>
        <sz val="14"/>
        <rFont val="Arial"/>
        <family val="2"/>
      </rPr>
      <t xml:space="preserve">rr
</t>
    </r>
    <r>
      <rPr>
        <sz val="14"/>
        <color rgb="FF131313"/>
        <rFont val="Arial"/>
        <family val="2"/>
      </rPr>
      <t xml:space="preserve">&gt;= 61 </t>
    </r>
    <r>
      <rPr>
        <sz val="14"/>
        <rFont val="Arial"/>
        <family val="2"/>
      </rPr>
      <t xml:space="preserve">- niveau </t>
    </r>
    <r>
      <rPr>
        <sz val="14"/>
        <color rgb="FF131313"/>
        <rFont val="Arial"/>
        <family val="2"/>
      </rPr>
      <t>2</t>
    </r>
  </si>
  <si>
    <r>
      <rPr>
        <sz val="14"/>
        <color rgb="FF131313"/>
        <rFont val="Arial"/>
        <family val="2"/>
      </rPr>
      <t>210.26</t>
    </r>
  </si>
  <si>
    <r>
      <rPr>
        <sz val="14"/>
        <color rgb="FF131313"/>
        <rFont val="Arial"/>
        <family val="2"/>
      </rPr>
      <t>3 153.93</t>
    </r>
  </si>
  <si>
    <r>
      <rPr>
        <sz val="14"/>
        <color rgb="FF131313"/>
        <rFont val="Arial"/>
        <family val="2"/>
      </rPr>
      <t>1006FO</t>
    </r>
  </si>
  <si>
    <r>
      <rPr>
        <sz val="14"/>
        <color rgb="FF131313"/>
        <rFont val="Arial"/>
        <family val="2"/>
      </rPr>
      <t xml:space="preserve">Obésités, age &gt;= </t>
    </r>
    <r>
      <rPr>
        <sz val="14"/>
        <rFont val="Arial"/>
        <family val="2"/>
      </rPr>
      <t>18</t>
    </r>
    <r>
      <rPr>
        <sz val="14"/>
        <color rgb="FF2A2A2A"/>
        <rFont val="Arial"/>
        <family val="2"/>
      </rPr>
      <t xml:space="preserve">, </t>
    </r>
    <r>
      <rPr>
        <sz val="14"/>
        <color rgb="FF131313"/>
        <rFont val="Arial"/>
        <family val="2"/>
      </rPr>
      <t xml:space="preserve">score phy </t>
    </r>
    <r>
      <rPr>
        <sz val="14"/>
        <color rgb="FF424242"/>
        <rFont val="Arial"/>
        <family val="2"/>
      </rPr>
      <t>&gt;</t>
    </r>
    <r>
      <rPr>
        <sz val="14"/>
        <color rgb="FF7E7E7E"/>
        <rFont val="Arial"/>
        <family val="2"/>
      </rPr>
      <t xml:space="preserve">= </t>
    </r>
    <r>
      <rPr>
        <sz val="14"/>
        <color rgb="FF131313"/>
        <rFont val="Arial"/>
        <family val="2"/>
      </rPr>
      <t xml:space="preserve">9, score </t>
    </r>
    <r>
      <rPr>
        <sz val="14"/>
        <rFont val="Arial"/>
        <family val="2"/>
      </rPr>
      <t xml:space="preserve">rr
</t>
    </r>
    <r>
      <rPr>
        <sz val="14"/>
        <color rgb="FF2A2A2A"/>
        <rFont val="Arial"/>
        <family val="2"/>
      </rPr>
      <t>&gt;</t>
    </r>
    <r>
      <rPr>
        <sz val="14"/>
        <rFont val="Arial"/>
        <family val="2"/>
      </rPr>
      <t xml:space="preserve">= </t>
    </r>
    <r>
      <rPr>
        <sz val="14"/>
        <color rgb="FF2A2A2A"/>
        <rFont val="Arial"/>
        <family val="2"/>
      </rPr>
      <t>6</t>
    </r>
    <r>
      <rPr>
        <sz val="14"/>
        <rFont val="Arial"/>
        <family val="2"/>
      </rPr>
      <t xml:space="preserve">1 - </t>
    </r>
    <r>
      <rPr>
        <sz val="14"/>
        <color rgb="FF131313"/>
        <rFont val="Arial"/>
        <family val="2"/>
      </rPr>
      <t xml:space="preserve">zéro </t>
    </r>
    <r>
      <rPr>
        <sz val="14"/>
        <rFont val="Arial"/>
        <family val="2"/>
      </rPr>
      <t>iour</t>
    </r>
  </si>
  <si>
    <r>
      <rPr>
        <sz val="14"/>
        <color rgb="FF131313"/>
        <rFont val="Arial"/>
        <family val="2"/>
      </rPr>
      <t>183.13</t>
    </r>
  </si>
  <si>
    <r>
      <rPr>
        <sz val="14"/>
        <color rgb="FF131313"/>
        <rFont val="Arial"/>
        <family val="2"/>
      </rPr>
      <t>1006F1</t>
    </r>
  </si>
  <si>
    <r>
      <rPr>
        <sz val="14"/>
        <color rgb="FF131313"/>
        <rFont val="Arial"/>
        <family val="2"/>
      </rPr>
      <t xml:space="preserve">Obésités, age &gt;= </t>
    </r>
    <r>
      <rPr>
        <sz val="14"/>
        <rFont val="Arial"/>
        <family val="2"/>
      </rPr>
      <t>18</t>
    </r>
    <r>
      <rPr>
        <sz val="14"/>
        <color rgb="FF2A2A2A"/>
        <rFont val="Arial"/>
        <family val="2"/>
      </rPr>
      <t xml:space="preserve">, </t>
    </r>
    <r>
      <rPr>
        <sz val="14"/>
        <color rgb="FF131313"/>
        <rFont val="Arial"/>
        <family val="2"/>
      </rPr>
      <t xml:space="preserve">score phy </t>
    </r>
    <r>
      <rPr>
        <sz val="14"/>
        <color rgb="FF424242"/>
        <rFont val="Arial"/>
        <family val="2"/>
      </rPr>
      <t>&gt;</t>
    </r>
    <r>
      <rPr>
        <sz val="14"/>
        <color rgb="FF7E7E7E"/>
        <rFont val="Arial"/>
        <family val="2"/>
      </rPr>
      <t xml:space="preserve">= </t>
    </r>
    <r>
      <rPr>
        <sz val="14"/>
        <color rgb="FF131313"/>
        <rFont val="Arial"/>
        <family val="2"/>
      </rPr>
      <t xml:space="preserve">9, score </t>
    </r>
    <r>
      <rPr>
        <sz val="14"/>
        <rFont val="Arial"/>
        <family val="2"/>
      </rPr>
      <t xml:space="preserve">rr
</t>
    </r>
    <r>
      <rPr>
        <sz val="14"/>
        <color rgb="FF2A2A2A"/>
        <rFont val="Arial"/>
        <family val="2"/>
      </rPr>
      <t>&gt;</t>
    </r>
    <r>
      <rPr>
        <sz val="14"/>
        <rFont val="Arial"/>
        <family val="2"/>
      </rPr>
      <t xml:space="preserve">= </t>
    </r>
    <r>
      <rPr>
        <sz val="14"/>
        <color rgb="FF2A2A2A"/>
        <rFont val="Arial"/>
        <family val="2"/>
      </rPr>
      <t>6</t>
    </r>
    <r>
      <rPr>
        <sz val="14"/>
        <rFont val="Arial"/>
        <family val="2"/>
      </rPr>
      <t xml:space="preserve">1 - </t>
    </r>
    <r>
      <rPr>
        <sz val="14"/>
        <color rgb="FF131313"/>
        <rFont val="Arial"/>
        <family val="2"/>
      </rPr>
      <t xml:space="preserve">niveau </t>
    </r>
    <r>
      <rPr>
        <sz val="14"/>
        <rFont val="Arial"/>
        <family val="2"/>
      </rPr>
      <t>1</t>
    </r>
  </si>
  <si>
    <r>
      <rPr>
        <sz val="14"/>
        <color rgb="FF2A2A2A"/>
        <rFont val="Arial"/>
        <family val="2"/>
      </rPr>
      <t>32</t>
    </r>
    <r>
      <rPr>
        <sz val="14"/>
        <rFont val="Arial"/>
        <family val="2"/>
      </rPr>
      <t>1.65</t>
    </r>
  </si>
  <si>
    <r>
      <rPr>
        <b/>
        <sz val="14"/>
        <rFont val="Arial"/>
        <family val="2"/>
      </rPr>
      <t xml:space="preserve">4 </t>
    </r>
    <r>
      <rPr>
        <sz val="14"/>
        <color rgb="FF2A2A2A"/>
        <rFont val="Arial"/>
        <family val="2"/>
      </rPr>
      <t>824</t>
    </r>
    <r>
      <rPr>
        <sz val="14"/>
        <rFont val="Arial"/>
        <family val="2"/>
      </rPr>
      <t>.</t>
    </r>
    <r>
      <rPr>
        <sz val="14"/>
        <color rgb="FF2A2A2A"/>
        <rFont val="Arial"/>
        <family val="2"/>
      </rPr>
      <t>80</t>
    </r>
  </si>
  <si>
    <r>
      <rPr>
        <sz val="14"/>
        <color rgb="FF131313"/>
        <rFont val="Arial"/>
        <family val="2"/>
      </rPr>
      <t>1006F2</t>
    </r>
  </si>
  <si>
    <r>
      <rPr>
        <sz val="14"/>
        <color rgb="FF131313"/>
        <rFont val="Arial"/>
        <family val="2"/>
      </rPr>
      <t xml:space="preserve">Obésités, age &gt;= </t>
    </r>
    <r>
      <rPr>
        <b/>
        <sz val="14"/>
        <rFont val="Arial"/>
        <family val="2"/>
      </rPr>
      <t>18</t>
    </r>
    <r>
      <rPr>
        <b/>
        <sz val="14"/>
        <color rgb="FF2A2A2A"/>
        <rFont val="Arial"/>
        <family val="2"/>
      </rPr>
      <t xml:space="preserve">,
</t>
    </r>
    <r>
      <rPr>
        <b/>
        <sz val="14"/>
        <color rgb="FF131313"/>
        <rFont val="Arial"/>
        <family val="2"/>
      </rPr>
      <t xml:space="preserve">score phy </t>
    </r>
    <r>
      <rPr>
        <b/>
        <sz val="14"/>
        <color rgb="FF2A2A2A"/>
        <rFont val="Arial"/>
        <family val="2"/>
      </rPr>
      <t>&gt;</t>
    </r>
    <r>
      <rPr>
        <b/>
        <sz val="14"/>
        <rFont val="Arial"/>
        <family val="2"/>
      </rPr>
      <t xml:space="preserve">= </t>
    </r>
    <r>
      <rPr>
        <b/>
        <sz val="14"/>
        <color rgb="FF131313"/>
        <rFont val="Arial"/>
        <family val="2"/>
      </rPr>
      <t xml:space="preserve">9= </t>
    </r>
    <r>
      <rPr>
        <b/>
        <sz val="14"/>
        <color rgb="FF2A2A2A"/>
        <rFont val="Arial"/>
        <family val="2"/>
      </rPr>
      <t xml:space="preserve">score </t>
    </r>
    <r>
      <rPr>
        <b/>
        <sz val="14"/>
        <rFont val="Arial"/>
        <family val="2"/>
      </rPr>
      <t xml:space="preserve">rr
</t>
    </r>
    <r>
      <rPr>
        <sz val="14"/>
        <color rgb="FF2A2A2A"/>
        <rFont val="Arial"/>
        <family val="2"/>
      </rPr>
      <t>&gt;</t>
    </r>
    <r>
      <rPr>
        <sz val="14"/>
        <rFont val="Arial"/>
        <family val="2"/>
      </rPr>
      <t xml:space="preserve">= </t>
    </r>
    <r>
      <rPr>
        <sz val="14"/>
        <color rgb="FF2A2A2A"/>
        <rFont val="Arial"/>
        <family val="2"/>
      </rPr>
      <t>6</t>
    </r>
    <r>
      <rPr>
        <sz val="14"/>
        <rFont val="Arial"/>
        <family val="2"/>
      </rPr>
      <t xml:space="preserve">1 - </t>
    </r>
    <r>
      <rPr>
        <sz val="14"/>
        <color rgb="FF131313"/>
        <rFont val="Arial"/>
        <family val="2"/>
      </rPr>
      <t>niveau 2</t>
    </r>
  </si>
  <si>
    <r>
      <rPr>
        <sz val="14"/>
        <color rgb="FF131313"/>
        <rFont val="Arial"/>
        <family val="2"/>
      </rPr>
      <t>452.80</t>
    </r>
  </si>
  <si>
    <r>
      <rPr>
        <sz val="14"/>
        <color rgb="FF131313"/>
        <rFont val="Arial"/>
        <family val="2"/>
      </rPr>
      <t>6 791.97</t>
    </r>
  </si>
  <si>
    <r>
      <rPr>
        <sz val="14"/>
        <color rgb="FF131313"/>
        <rFont val="Arial"/>
        <family val="2"/>
      </rPr>
      <t>1007A1</t>
    </r>
  </si>
  <si>
    <r>
      <rPr>
        <sz val="14"/>
        <color rgb="FF131313"/>
        <rFont val="Arial"/>
        <family val="2"/>
      </rPr>
      <t xml:space="preserve">Malnutritions </t>
    </r>
    <r>
      <rPr>
        <sz val="14"/>
        <color rgb="FF2A2A2A"/>
        <rFont val="Arial"/>
        <family val="2"/>
      </rPr>
      <t>e</t>
    </r>
    <r>
      <rPr>
        <sz val="14"/>
        <rFont val="Arial"/>
        <family val="2"/>
      </rPr>
      <t xml:space="preserve">t </t>
    </r>
    <r>
      <rPr>
        <sz val="14"/>
        <color rgb="FF131313"/>
        <rFont val="Arial"/>
        <family val="2"/>
      </rPr>
      <t xml:space="preserve">malabsorptioos
</t>
    </r>
    <r>
      <rPr>
        <sz val="14"/>
        <rFont val="Arial"/>
        <family val="2"/>
      </rPr>
      <t>int</t>
    </r>
    <r>
      <rPr>
        <sz val="14"/>
        <color rgb="FF2A2A2A"/>
        <rFont val="Arial"/>
        <family val="2"/>
      </rPr>
      <t>es</t>
    </r>
    <r>
      <rPr>
        <sz val="14"/>
        <rFont val="Arial"/>
        <family val="2"/>
      </rPr>
      <t xml:space="preserve">tinal </t>
    </r>
    <r>
      <rPr>
        <sz val="14"/>
        <color rgb="FF2A2A2A"/>
        <rFont val="Arial"/>
        <family val="2"/>
      </rPr>
      <t xml:space="preserve">es </t>
    </r>
    <r>
      <rPr>
        <sz val="14"/>
        <rFont val="Arial"/>
        <family val="2"/>
      </rPr>
      <t xml:space="preserve">- </t>
    </r>
    <r>
      <rPr>
        <sz val="14"/>
        <color rgb="FF131313"/>
        <rFont val="Arial"/>
        <family val="2"/>
      </rPr>
      <t xml:space="preserve">niveau </t>
    </r>
    <r>
      <rPr>
        <sz val="14"/>
        <rFont val="Arial"/>
        <family val="2"/>
      </rPr>
      <t>1</t>
    </r>
  </si>
  <si>
    <r>
      <rPr>
        <sz val="14"/>
        <color rgb="FF131313"/>
        <rFont val="Arial"/>
        <family val="2"/>
      </rPr>
      <t>143.19</t>
    </r>
  </si>
  <si>
    <r>
      <rPr>
        <sz val="14"/>
        <color rgb="FF131313"/>
        <rFont val="Arial"/>
        <family val="2"/>
      </rPr>
      <t>5 154.84</t>
    </r>
  </si>
  <si>
    <r>
      <rPr>
        <sz val="14"/>
        <color rgb="FF131313"/>
        <rFont val="Arial"/>
        <family val="2"/>
      </rPr>
      <t>1007A2</t>
    </r>
  </si>
  <si>
    <r>
      <rPr>
        <sz val="14"/>
        <color rgb="FF131313"/>
        <rFont val="Arial"/>
        <family val="2"/>
      </rPr>
      <t xml:space="preserve">Malnutritions </t>
    </r>
    <r>
      <rPr>
        <sz val="14"/>
        <color rgb="FF2A2A2A"/>
        <rFont val="Arial"/>
        <family val="2"/>
      </rPr>
      <t>e</t>
    </r>
    <r>
      <rPr>
        <sz val="14"/>
        <rFont val="Arial"/>
        <family val="2"/>
      </rPr>
      <t xml:space="preserve">t </t>
    </r>
    <r>
      <rPr>
        <sz val="14"/>
        <color rgb="FF131313"/>
        <rFont val="Arial"/>
        <family val="2"/>
      </rPr>
      <t xml:space="preserve">malabsorptioos
</t>
    </r>
    <r>
      <rPr>
        <sz val="14"/>
        <rFont val="Arial"/>
        <family val="2"/>
      </rPr>
      <t>int</t>
    </r>
    <r>
      <rPr>
        <sz val="14"/>
        <color rgb="FF2A2A2A"/>
        <rFont val="Arial"/>
        <family val="2"/>
      </rPr>
      <t>es</t>
    </r>
    <r>
      <rPr>
        <sz val="14"/>
        <rFont val="Arial"/>
        <family val="2"/>
      </rPr>
      <t>tinal</t>
    </r>
    <r>
      <rPr>
        <sz val="14"/>
        <color rgb="FF2A2A2A"/>
        <rFont val="Arial"/>
        <family val="2"/>
      </rPr>
      <t xml:space="preserve">es </t>
    </r>
    <r>
      <rPr>
        <sz val="14"/>
        <rFont val="Arial"/>
        <family val="2"/>
      </rPr>
      <t xml:space="preserve">- </t>
    </r>
    <r>
      <rPr>
        <sz val="14"/>
        <color rgb="FF131313"/>
        <rFont val="Arial"/>
        <family val="2"/>
      </rPr>
      <t>niveau 2</t>
    </r>
  </si>
  <si>
    <r>
      <rPr>
        <sz val="14"/>
        <color rgb="FF131313"/>
        <rFont val="Arial"/>
        <family val="2"/>
      </rPr>
      <t>185.25</t>
    </r>
  </si>
  <si>
    <r>
      <rPr>
        <sz val="14"/>
        <color rgb="FF131313"/>
        <rFont val="Arial"/>
        <family val="2"/>
      </rPr>
      <t>7 965.85</t>
    </r>
  </si>
  <si>
    <r>
      <rPr>
        <sz val="14"/>
        <color rgb="FF131313"/>
        <rFont val="Arial"/>
        <family val="2"/>
      </rPr>
      <t>1012AO</t>
    </r>
  </si>
  <si>
    <r>
      <rPr>
        <sz val="14"/>
        <color rgb="FF131313"/>
        <rFont val="Arial"/>
        <family val="2"/>
      </rPr>
      <t xml:space="preserve">Autres affections endocriniennes </t>
    </r>
    <r>
      <rPr>
        <sz val="14"/>
        <color rgb="FF545454"/>
        <rFont val="Arial"/>
        <family val="2"/>
      </rPr>
      <t xml:space="preserve">, </t>
    </r>
    <r>
      <rPr>
        <sz val="14"/>
        <rFont val="Arial"/>
        <family val="2"/>
      </rPr>
      <t>m</t>
    </r>
    <r>
      <rPr>
        <sz val="14"/>
        <color rgb="FF2A2A2A"/>
        <rFont val="Arial"/>
        <family val="2"/>
      </rPr>
      <t>étabo</t>
    </r>
    <r>
      <rPr>
        <sz val="14"/>
        <rFont val="Arial"/>
        <family val="2"/>
      </rPr>
      <t>liqu</t>
    </r>
    <r>
      <rPr>
        <sz val="14"/>
        <color rgb="FF2A2A2A"/>
        <rFont val="Arial"/>
        <family val="2"/>
      </rPr>
      <t xml:space="preserve">es </t>
    </r>
    <r>
      <rPr>
        <b/>
        <sz val="14"/>
        <color rgb="FF131313"/>
        <rFont val="Arial"/>
        <family val="2"/>
      </rPr>
      <t xml:space="preserve">et nutritionnelles. </t>
    </r>
    <r>
      <rPr>
        <b/>
        <sz val="14"/>
        <rFont val="Arial"/>
        <family val="2"/>
      </rPr>
      <t xml:space="preserve">age </t>
    </r>
    <r>
      <rPr>
        <sz val="14"/>
        <color rgb="FF2A2A2A"/>
        <rFont val="Arial"/>
        <family val="2"/>
      </rPr>
      <t>&lt;</t>
    </r>
    <r>
      <rPr>
        <sz val="14"/>
        <rFont val="Arial"/>
        <family val="2"/>
      </rPr>
      <t xml:space="preserve">= </t>
    </r>
    <r>
      <rPr>
        <sz val="14"/>
        <color rgb="FF2A2A2A"/>
        <rFont val="Arial"/>
        <family val="2"/>
      </rPr>
      <t>74</t>
    </r>
    <r>
      <rPr>
        <sz val="14"/>
        <rFont val="Arial"/>
        <family val="2"/>
      </rPr>
      <t xml:space="preserve">, </t>
    </r>
    <r>
      <rPr>
        <sz val="14"/>
        <color rgb="FF131313"/>
        <rFont val="Arial"/>
        <family val="2"/>
      </rPr>
      <t xml:space="preserve">score cog </t>
    </r>
    <r>
      <rPr>
        <sz val="14"/>
        <color rgb="FF2A2A2A"/>
        <rFont val="Arial"/>
        <family val="2"/>
      </rPr>
      <t>&lt;</t>
    </r>
    <r>
      <rPr>
        <sz val="14"/>
        <rFont val="Arial"/>
        <family val="2"/>
      </rPr>
      <t xml:space="preserve">= </t>
    </r>
    <r>
      <rPr>
        <sz val="14"/>
        <color rgb="FF131313"/>
        <rFont val="Arial"/>
        <family val="2"/>
      </rPr>
      <t xml:space="preserve">2- </t>
    </r>
    <r>
      <rPr>
        <sz val="14"/>
        <rFont val="Arial"/>
        <family val="2"/>
      </rPr>
      <t xml:space="preserve">zér </t>
    </r>
    <r>
      <rPr>
        <sz val="14"/>
        <color rgb="FF2A2A2A"/>
        <rFont val="Arial"/>
        <family val="2"/>
      </rPr>
      <t xml:space="preserve">o </t>
    </r>
    <r>
      <rPr>
        <sz val="14"/>
        <rFont val="Arial"/>
        <family val="2"/>
      </rPr>
      <t>jour</t>
    </r>
  </si>
  <si>
    <r>
      <rPr>
        <sz val="14"/>
        <color rgb="FF131313"/>
        <rFont val="Arial"/>
        <family val="2"/>
      </rPr>
      <t xml:space="preserve">108 </t>
    </r>
    <r>
      <rPr>
        <sz val="14"/>
        <rFont val="Arial"/>
        <family val="2"/>
      </rPr>
      <t>58</t>
    </r>
  </si>
  <si>
    <r>
      <t>1</t>
    </r>
    <r>
      <rPr>
        <sz val="14"/>
        <color rgb="FF2A2A2A"/>
        <rFont val="Arial"/>
        <family val="2"/>
      </rPr>
      <t>012A1</t>
    </r>
  </si>
  <si>
    <r>
      <rPr>
        <b/>
        <sz val="14"/>
        <color rgb="FF131313"/>
        <rFont val="Arial"/>
        <family val="2"/>
      </rPr>
      <t>Autres  affeet</t>
    </r>
    <r>
      <rPr>
        <b/>
        <sz val="14"/>
        <rFont val="Arial"/>
        <family val="2"/>
      </rPr>
      <t xml:space="preserve">ions
</t>
    </r>
    <r>
      <rPr>
        <sz val="14"/>
        <color rgb="FF131313"/>
        <rFont val="Arial"/>
        <family val="2"/>
      </rPr>
      <t>en</t>
    </r>
    <r>
      <rPr>
        <sz val="14"/>
        <rFont val="Arial"/>
        <family val="2"/>
      </rPr>
      <t>do</t>
    </r>
    <r>
      <rPr>
        <sz val="14"/>
        <color rgb="FF2A2A2A"/>
        <rFont val="Arial"/>
        <family val="2"/>
      </rPr>
      <t>cr</t>
    </r>
    <r>
      <rPr>
        <sz val="14"/>
        <rFont val="Arial"/>
        <family val="2"/>
      </rPr>
      <t>inie</t>
    </r>
    <r>
      <rPr>
        <sz val="14"/>
        <color rgb="FF131313"/>
        <rFont val="Arial"/>
        <family val="2"/>
      </rPr>
      <t>nn</t>
    </r>
    <r>
      <rPr>
        <b/>
        <sz val="14"/>
        <color rgb="FF131313"/>
        <rFont val="Arial"/>
        <family val="2"/>
      </rPr>
      <t xml:space="preserve">es, </t>
    </r>
    <r>
      <rPr>
        <sz val="14"/>
        <color rgb="FF131313"/>
        <rFont val="Arial"/>
        <family val="2"/>
      </rPr>
      <t xml:space="preserve">métaboliques et </t>
    </r>
    <r>
      <rPr>
        <sz val="14"/>
        <rFont val="Arial"/>
        <family val="2"/>
      </rPr>
      <t xml:space="preserve">nutritionnelles, age </t>
    </r>
    <r>
      <rPr>
        <sz val="14"/>
        <color rgb="FF424242"/>
        <rFont val="Arial"/>
        <family val="2"/>
      </rPr>
      <t>&lt;</t>
    </r>
    <r>
      <rPr>
        <sz val="14"/>
        <color rgb="FF7E7E7E"/>
        <rFont val="Arial"/>
        <family val="2"/>
      </rPr>
      <t xml:space="preserve">= </t>
    </r>
    <r>
      <rPr>
        <sz val="14"/>
        <color rgb="FF131313"/>
        <rFont val="Arial"/>
        <family val="2"/>
      </rPr>
      <t xml:space="preserve">74, score </t>
    </r>
    <r>
      <rPr>
        <sz val="14"/>
        <color rgb="FF2A2A2A"/>
        <rFont val="Arial"/>
        <family val="2"/>
      </rPr>
      <t>cog &lt;</t>
    </r>
    <r>
      <rPr>
        <sz val="14"/>
        <rFont val="Arial"/>
        <family val="2"/>
      </rPr>
      <t xml:space="preserve">= </t>
    </r>
    <r>
      <rPr>
        <sz val="14"/>
        <color rgb="FF131313"/>
        <rFont val="Arial"/>
        <family val="2"/>
      </rPr>
      <t xml:space="preserve">2-
</t>
    </r>
    <r>
      <rPr>
        <sz val="14"/>
        <rFont val="Arial"/>
        <family val="2"/>
      </rPr>
      <t>nive</t>
    </r>
    <r>
      <rPr>
        <sz val="14"/>
        <color rgb="FF2A2A2A"/>
        <rFont val="Arial"/>
        <family val="2"/>
      </rPr>
      <t xml:space="preserve">au </t>
    </r>
    <r>
      <rPr>
        <sz val="14"/>
        <rFont val="Arial"/>
        <family val="2"/>
      </rPr>
      <t>1</t>
    </r>
  </si>
  <si>
    <r>
      <rPr>
        <sz val="14"/>
        <color rgb="FF131313"/>
        <rFont val="Arial"/>
        <family val="2"/>
      </rPr>
      <t>261.37</t>
    </r>
  </si>
  <si>
    <r>
      <rPr>
        <sz val="14"/>
        <color rgb="FF131313"/>
        <rFont val="Arial"/>
        <family val="2"/>
      </rPr>
      <t>2 090.94</t>
    </r>
  </si>
  <si>
    <r>
      <rPr>
        <sz val="14"/>
        <color rgb="FF131313"/>
        <rFont val="Arial"/>
        <family val="2"/>
      </rPr>
      <t>1012A2</t>
    </r>
  </si>
  <si>
    <r>
      <rPr>
        <sz val="14"/>
        <color rgb="FF131313"/>
        <rFont val="Arial"/>
        <family val="2"/>
      </rPr>
      <t>Autres affectioo</t>
    </r>
    <r>
      <rPr>
        <sz val="14"/>
        <rFont val="Arial"/>
        <family val="2"/>
      </rPr>
      <t xml:space="preserve">s endocriniennes </t>
    </r>
    <r>
      <rPr>
        <sz val="14"/>
        <color rgb="FF646464"/>
        <rFont val="Arial"/>
        <family val="2"/>
      </rPr>
      <t xml:space="preserve">, </t>
    </r>
    <r>
      <rPr>
        <sz val="14"/>
        <color rgb="FF131313"/>
        <rFont val="Arial"/>
        <family val="2"/>
      </rPr>
      <t xml:space="preserve">métaboliques </t>
    </r>
    <r>
      <rPr>
        <sz val="14"/>
        <rFont val="Arial"/>
        <family val="2"/>
      </rPr>
      <t>et nutritionn</t>
    </r>
    <r>
      <rPr>
        <sz val="14"/>
        <color rgb="FF2A2A2A"/>
        <rFont val="Arial"/>
        <family val="2"/>
      </rPr>
      <t>e</t>
    </r>
    <r>
      <rPr>
        <sz val="14"/>
        <rFont val="Arial"/>
        <family val="2"/>
      </rPr>
      <t xml:space="preserve">lles, age </t>
    </r>
    <r>
      <rPr>
        <sz val="14"/>
        <color rgb="FF2A2A2A"/>
        <rFont val="Arial"/>
        <family val="2"/>
      </rPr>
      <t>&lt;</t>
    </r>
    <r>
      <rPr>
        <sz val="14"/>
        <rFont val="Arial"/>
        <family val="2"/>
      </rPr>
      <t xml:space="preserve">= </t>
    </r>
    <r>
      <rPr>
        <sz val="14"/>
        <color rgb="FF131313"/>
        <rFont val="Arial"/>
        <family val="2"/>
      </rPr>
      <t xml:space="preserve">74, score cog </t>
    </r>
    <r>
      <rPr>
        <sz val="14"/>
        <color rgb="FF2A2A2A"/>
        <rFont val="Arial"/>
        <family val="2"/>
      </rPr>
      <t>&lt;</t>
    </r>
    <r>
      <rPr>
        <sz val="14"/>
        <rFont val="Arial"/>
        <family val="2"/>
      </rPr>
      <t xml:space="preserve">= </t>
    </r>
    <r>
      <rPr>
        <sz val="14"/>
        <color rgb="FF131313"/>
        <rFont val="Arial"/>
        <family val="2"/>
      </rPr>
      <t>2-
niveau 2</t>
    </r>
  </si>
  <si>
    <r>
      <t xml:space="preserve">1 </t>
    </r>
    <r>
      <rPr>
        <sz val="14"/>
        <color rgb="FF131313"/>
        <rFont val="Arial"/>
        <family val="2"/>
      </rPr>
      <t>087,57</t>
    </r>
  </si>
  <si>
    <r>
      <rPr>
        <sz val="14"/>
        <color rgb="FF131313"/>
        <rFont val="Arial"/>
        <family val="2"/>
      </rPr>
      <t>143.34</t>
    </r>
  </si>
  <si>
    <r>
      <t xml:space="preserve">4 </t>
    </r>
    <r>
      <rPr>
        <sz val="14"/>
        <color rgb="FF131313"/>
        <rFont val="Arial"/>
        <family val="2"/>
      </rPr>
      <t>097.69</t>
    </r>
  </si>
  <si>
    <r>
      <t xml:space="preserve">Autres </t>
    </r>
    <r>
      <rPr>
        <sz val="14"/>
        <color rgb="FF111111"/>
        <rFont val="Arial"/>
        <family val="2"/>
      </rPr>
      <t xml:space="preserve">affections </t>
    </r>
    <r>
      <rPr>
        <sz val="14"/>
        <rFont val="Arial"/>
        <family val="2"/>
      </rPr>
      <t xml:space="preserve">endocriniennes, métaboliques et nutritionnelles. age &lt;= 74,  score </t>
    </r>
    <r>
      <rPr>
        <sz val="14"/>
        <color rgb="FF111111"/>
        <rFont val="Arial"/>
        <family val="2"/>
      </rPr>
      <t xml:space="preserve">cog </t>
    </r>
    <r>
      <rPr>
        <sz val="14"/>
        <rFont val="Arial"/>
        <family val="2"/>
      </rPr>
      <t>&gt;= 3- zèroiour</t>
    </r>
  </si>
  <si>
    <r>
      <rPr>
        <sz val="14"/>
        <color rgb="FF111111"/>
        <rFont val="Arial"/>
        <family val="2"/>
      </rPr>
      <t>144.57</t>
    </r>
  </si>
  <si>
    <r>
      <rPr>
        <sz val="14"/>
        <rFont val="Arial"/>
        <family val="2"/>
      </rPr>
      <t xml:space="preserve">Autres affeetions </t>
    </r>
    <r>
      <rPr>
        <b/>
        <sz val="14"/>
        <color rgb="FF111111"/>
        <rFont val="Arial"/>
        <family val="2"/>
      </rPr>
      <t>en</t>
    </r>
    <r>
      <rPr>
        <b/>
        <sz val="14"/>
        <rFont val="Arial"/>
        <family val="2"/>
      </rPr>
      <t>docrinie</t>
    </r>
    <r>
      <rPr>
        <b/>
        <sz val="14"/>
        <color rgb="FF111111"/>
        <rFont val="Arial"/>
        <family val="2"/>
      </rPr>
      <t xml:space="preserve">nnes, </t>
    </r>
    <r>
      <rPr>
        <sz val="14"/>
        <rFont val="Arial"/>
        <family val="2"/>
      </rPr>
      <t xml:space="preserve">mètaboliques et nutritionnelles, age &lt;=
74.  score </t>
    </r>
    <r>
      <rPr>
        <sz val="14"/>
        <color rgb="FF111111"/>
        <rFont val="Arial"/>
        <family val="2"/>
      </rPr>
      <t xml:space="preserve">cog </t>
    </r>
    <r>
      <rPr>
        <sz val="14"/>
        <color rgb="FF262626"/>
        <rFont val="Arial"/>
        <family val="2"/>
      </rPr>
      <t>&gt;</t>
    </r>
    <r>
      <rPr>
        <sz val="14"/>
        <rFont val="Arial"/>
        <family val="2"/>
      </rPr>
      <t xml:space="preserve">= 3 </t>
    </r>
    <r>
      <rPr>
        <sz val="14"/>
        <color rgb="FF262626"/>
        <rFont val="Arial"/>
        <family val="2"/>
      </rPr>
      <t xml:space="preserve">- </t>
    </r>
    <r>
      <rPr>
        <sz val="14"/>
        <color rgb="FF111111"/>
        <rFont val="Arial"/>
        <family val="2"/>
      </rPr>
      <t xml:space="preserve">niveau </t>
    </r>
    <r>
      <rPr>
        <sz val="14"/>
        <rFont val="Arial"/>
        <family val="2"/>
      </rPr>
      <t>1</t>
    </r>
  </si>
  <si>
    <r>
      <rPr>
        <sz val="14"/>
        <color rgb="FF111111"/>
        <rFont val="Arial"/>
        <family val="2"/>
      </rPr>
      <t xml:space="preserve">2 </t>
    </r>
    <r>
      <rPr>
        <sz val="14"/>
        <rFont val="Arial"/>
        <family val="2"/>
      </rPr>
      <t>797.03</t>
    </r>
  </si>
  <si>
    <r>
      <t>1</t>
    </r>
    <r>
      <rPr>
        <sz val="14"/>
        <color rgb="FF262626"/>
        <rFont val="Arial"/>
        <family val="2"/>
      </rPr>
      <t>012</t>
    </r>
    <r>
      <rPr>
        <sz val="14"/>
        <rFont val="Arial"/>
        <family val="2"/>
      </rPr>
      <t>8 2</t>
    </r>
  </si>
  <si>
    <r>
      <rPr>
        <sz val="14"/>
        <rFont val="Arial"/>
        <family val="2"/>
      </rPr>
      <t>Autres affe</t>
    </r>
    <r>
      <rPr>
        <sz val="14"/>
        <color rgb="FF111111"/>
        <rFont val="Arial"/>
        <family val="2"/>
      </rPr>
      <t>et</t>
    </r>
    <r>
      <rPr>
        <sz val="14"/>
        <rFont val="Arial"/>
        <family val="2"/>
      </rPr>
      <t xml:space="preserve">ions endocriniennes, métaboliques et nutritionnelles, age &lt;= </t>
    </r>
    <r>
      <rPr>
        <sz val="14"/>
        <color rgb="FF111111"/>
        <rFont val="Arial"/>
        <family val="2"/>
      </rPr>
      <t xml:space="preserve">74,  </t>
    </r>
    <r>
      <rPr>
        <sz val="14"/>
        <rFont val="Arial"/>
        <family val="2"/>
      </rPr>
      <t xml:space="preserve">score cog </t>
    </r>
    <r>
      <rPr>
        <sz val="14"/>
        <color rgb="FF111111"/>
        <rFont val="Arial"/>
        <family val="2"/>
      </rPr>
      <t xml:space="preserve">&gt;= </t>
    </r>
    <r>
      <rPr>
        <sz val="14"/>
        <rFont val="Arial"/>
        <family val="2"/>
      </rPr>
      <t xml:space="preserve">3-
niveau </t>
    </r>
    <r>
      <rPr>
        <sz val="14"/>
        <color rgb="FF111111"/>
        <rFont val="Arial"/>
        <family val="2"/>
      </rPr>
      <t>2</t>
    </r>
  </si>
  <si>
    <r>
      <rPr>
        <sz val="14"/>
        <color rgb="FF111111"/>
        <rFont val="Arial"/>
        <family val="2"/>
      </rPr>
      <t>177.53</t>
    </r>
  </si>
  <si>
    <r>
      <rPr>
        <sz val="14"/>
        <color rgb="FF111111"/>
        <rFont val="Arial"/>
        <family val="2"/>
      </rPr>
      <t>9 010.48</t>
    </r>
  </si>
  <si>
    <r>
      <rPr>
        <sz val="14"/>
        <rFont val="Arial"/>
        <family val="2"/>
      </rPr>
      <t xml:space="preserve">Autres </t>
    </r>
    <r>
      <rPr>
        <sz val="14"/>
        <color rgb="FF111111"/>
        <rFont val="Arial"/>
        <family val="2"/>
      </rPr>
      <t xml:space="preserve">affections </t>
    </r>
    <r>
      <rPr>
        <sz val="14"/>
        <rFont val="Arial"/>
        <family val="2"/>
      </rPr>
      <t xml:space="preserve">endocriniennes, métaboliques </t>
    </r>
    <r>
      <rPr>
        <sz val="14"/>
        <color rgb="FF111111"/>
        <rFont val="Arial"/>
        <family val="2"/>
      </rPr>
      <t xml:space="preserve">et
nutritionnelles, </t>
    </r>
    <r>
      <rPr>
        <sz val="14"/>
        <rFont val="Arial"/>
        <family val="2"/>
      </rPr>
      <t xml:space="preserve">age </t>
    </r>
    <r>
      <rPr>
        <sz val="14"/>
        <color rgb="FF111111"/>
        <rFont val="Arial"/>
        <family val="2"/>
      </rPr>
      <t xml:space="preserve">&gt;= </t>
    </r>
    <r>
      <rPr>
        <sz val="14"/>
        <rFont val="Arial"/>
        <family val="2"/>
      </rPr>
      <t xml:space="preserve">75,  score phy &lt;=  </t>
    </r>
    <r>
      <rPr>
        <sz val="14"/>
        <color rgb="FF111111"/>
        <rFont val="Arial"/>
        <family val="2"/>
      </rPr>
      <t xml:space="preserve">8 </t>
    </r>
    <r>
      <rPr>
        <sz val="14"/>
        <rFont val="Arial"/>
        <family val="2"/>
      </rPr>
      <t>-
niveau 1</t>
    </r>
  </si>
  <si>
    <r>
      <rPr>
        <sz val="14"/>
        <color rgb="FF111111"/>
        <rFont val="Arial"/>
        <family val="2"/>
      </rPr>
      <t>170.31</t>
    </r>
  </si>
  <si>
    <r>
      <rPr>
        <sz val="14"/>
        <color rgb="FF111111"/>
        <rFont val="Arial"/>
        <family val="2"/>
      </rPr>
      <t xml:space="preserve">2 </t>
    </r>
    <r>
      <rPr>
        <sz val="14"/>
        <rFont val="Arial"/>
        <family val="2"/>
      </rPr>
      <t>554.67</t>
    </r>
  </si>
  <si>
    <r>
      <rPr>
        <sz val="14"/>
        <rFont val="Arial"/>
        <family val="2"/>
      </rPr>
      <t xml:space="preserve">Autres affections </t>
    </r>
    <r>
      <rPr>
        <sz val="14"/>
        <color rgb="FF111111"/>
        <rFont val="Arial"/>
        <family val="2"/>
      </rPr>
      <t>endocriniennes, mètaboliqu</t>
    </r>
    <r>
      <rPr>
        <sz val="14"/>
        <rFont val="Arial"/>
        <family val="2"/>
      </rPr>
      <t xml:space="preserve">es et nutritionnelles, age </t>
    </r>
    <r>
      <rPr>
        <sz val="14"/>
        <color rgb="FF111111"/>
        <rFont val="Arial"/>
        <family val="2"/>
      </rPr>
      <t xml:space="preserve">&gt;=
75.  score phy </t>
    </r>
    <r>
      <rPr>
        <sz val="14"/>
        <rFont val="Arial"/>
        <family val="2"/>
      </rPr>
      <t xml:space="preserve">&lt;=  8 </t>
    </r>
    <r>
      <rPr>
        <sz val="14"/>
        <color rgb="FF262626"/>
        <rFont val="Arial"/>
        <family val="2"/>
      </rPr>
      <t xml:space="preserve">- </t>
    </r>
    <r>
      <rPr>
        <sz val="14"/>
        <rFont val="Arial"/>
        <family val="2"/>
      </rPr>
      <t>niveau 2</t>
    </r>
  </si>
  <si>
    <r>
      <rPr>
        <sz val="14"/>
        <color rgb="FF111111"/>
        <rFont val="Arial"/>
        <family val="2"/>
      </rPr>
      <t>148.33</t>
    </r>
  </si>
  <si>
    <r>
      <rPr>
        <sz val="14"/>
        <color rgb="FF111111"/>
        <rFont val="Arial"/>
        <family val="2"/>
      </rPr>
      <t xml:space="preserve">6 </t>
    </r>
    <r>
      <rPr>
        <sz val="14"/>
        <rFont val="Arial"/>
        <family val="2"/>
      </rPr>
      <t>707.84</t>
    </r>
  </si>
  <si>
    <r>
      <rPr>
        <sz val="14"/>
        <color rgb="FF111111"/>
        <rFont val="Arial"/>
        <family val="2"/>
      </rPr>
      <t xml:space="preserve">Autres </t>
    </r>
    <r>
      <rPr>
        <sz val="14"/>
        <rFont val="Arial"/>
        <family val="2"/>
      </rPr>
      <t xml:space="preserve">affections </t>
    </r>
    <r>
      <rPr>
        <b/>
        <sz val="14"/>
        <color rgb="FF111111"/>
        <rFont val="Arial"/>
        <family val="2"/>
      </rPr>
      <t>en docrinienn</t>
    </r>
    <r>
      <rPr>
        <b/>
        <sz val="14"/>
        <color rgb="FF262626"/>
        <rFont val="Arial"/>
        <family val="2"/>
      </rPr>
      <t>es</t>
    </r>
    <r>
      <rPr>
        <b/>
        <sz val="14"/>
        <color rgb="FF646464"/>
        <rFont val="Arial"/>
        <family val="2"/>
      </rPr>
      <t xml:space="preserve">, </t>
    </r>
    <r>
      <rPr>
        <sz val="14"/>
        <rFont val="Arial"/>
        <family val="2"/>
      </rPr>
      <t>m</t>
    </r>
    <r>
      <rPr>
        <sz val="14"/>
        <color rgb="FF262626"/>
        <rFont val="Arial"/>
        <family val="2"/>
      </rPr>
      <t>étabo</t>
    </r>
    <r>
      <rPr>
        <sz val="14"/>
        <rFont val="Arial"/>
        <family val="2"/>
      </rPr>
      <t>liqu</t>
    </r>
    <r>
      <rPr>
        <sz val="14"/>
        <color rgb="FF262626"/>
        <rFont val="Arial"/>
        <family val="2"/>
      </rPr>
      <t xml:space="preserve">es </t>
    </r>
    <r>
      <rPr>
        <b/>
        <sz val="14"/>
        <color rgb="FF111111"/>
        <rFont val="Arial"/>
        <family val="2"/>
      </rPr>
      <t xml:space="preserve">et
</t>
    </r>
    <r>
      <rPr>
        <sz val="14"/>
        <color rgb="FF111111"/>
        <rFont val="Arial"/>
        <family val="2"/>
      </rPr>
      <t xml:space="preserve">nutritionnelles. age </t>
    </r>
    <r>
      <rPr>
        <sz val="14"/>
        <color rgb="FF262626"/>
        <rFont val="Arial"/>
        <family val="2"/>
      </rPr>
      <t>&gt;</t>
    </r>
    <r>
      <rPr>
        <sz val="14"/>
        <rFont val="Arial"/>
        <family val="2"/>
      </rPr>
      <t xml:space="preserve">=
</t>
    </r>
    <r>
      <rPr>
        <sz val="14"/>
        <color rgb="FF111111"/>
        <rFont val="Arial"/>
        <family val="2"/>
      </rPr>
      <t xml:space="preserve">75.  score phy &gt;=  9 </t>
    </r>
    <r>
      <rPr>
        <sz val="14"/>
        <rFont val="Arial"/>
        <family val="2"/>
      </rPr>
      <t xml:space="preserve">- </t>
    </r>
    <r>
      <rPr>
        <sz val="14"/>
        <color rgb="FF111111"/>
        <rFont val="Arial"/>
        <family val="2"/>
      </rPr>
      <t xml:space="preserve">niveau </t>
    </r>
    <r>
      <rPr>
        <sz val="14"/>
        <rFont val="Arial"/>
        <family val="2"/>
      </rPr>
      <t>1</t>
    </r>
  </si>
  <si>
    <r>
      <t xml:space="preserve">179 </t>
    </r>
    <r>
      <rPr>
        <sz val="14"/>
        <color rgb="FF111111"/>
        <rFont val="Arial"/>
        <family val="2"/>
      </rPr>
      <t>61</t>
    </r>
  </si>
  <si>
    <r>
      <rPr>
        <sz val="14"/>
        <color rgb="FF111111"/>
        <rFont val="Arial"/>
        <family val="2"/>
      </rPr>
      <t>179.61</t>
    </r>
  </si>
  <si>
    <r>
      <rPr>
        <sz val="14"/>
        <color rgb="FF262626"/>
        <rFont val="Arial"/>
        <family val="2"/>
      </rPr>
      <t xml:space="preserve">5 </t>
    </r>
    <r>
      <rPr>
        <sz val="14"/>
        <color rgb="FF111111"/>
        <rFont val="Arial"/>
        <family val="2"/>
      </rPr>
      <t>208.56</t>
    </r>
  </si>
  <si>
    <r>
      <rPr>
        <sz val="14"/>
        <color rgb="FF111111"/>
        <rFont val="Arial"/>
        <family val="2"/>
      </rPr>
      <t xml:space="preserve">162 </t>
    </r>
    <r>
      <rPr>
        <sz val="14"/>
        <rFont val="Arial"/>
        <family val="2"/>
      </rPr>
      <t>77</t>
    </r>
  </si>
  <si>
    <r>
      <t>101</t>
    </r>
    <r>
      <rPr>
        <sz val="14"/>
        <color rgb="FF262626"/>
        <rFont val="Arial"/>
        <family val="2"/>
      </rPr>
      <t>2</t>
    </r>
    <r>
      <rPr>
        <sz val="14"/>
        <rFont val="Arial"/>
        <family val="2"/>
      </rPr>
      <t>0 2</t>
    </r>
  </si>
  <si>
    <r>
      <rPr>
        <sz val="14"/>
        <color rgb="FF111111"/>
        <rFont val="Arial"/>
        <family val="2"/>
      </rPr>
      <t xml:space="preserve">Autres affections </t>
    </r>
    <r>
      <rPr>
        <sz val="14"/>
        <color rgb="FF262626"/>
        <rFont val="Arial"/>
        <family val="2"/>
      </rPr>
      <t>endo</t>
    </r>
    <r>
      <rPr>
        <sz val="14"/>
        <rFont val="Arial"/>
        <family val="2"/>
      </rPr>
      <t>crini</t>
    </r>
    <r>
      <rPr>
        <sz val="14"/>
        <color rgb="FF444444"/>
        <rFont val="Arial"/>
        <family val="2"/>
      </rPr>
      <t>e</t>
    </r>
    <r>
      <rPr>
        <sz val="14"/>
        <rFont val="Arial"/>
        <family val="2"/>
      </rPr>
      <t>nn</t>
    </r>
    <r>
      <rPr>
        <sz val="14"/>
        <color rgb="FF444444"/>
        <rFont val="Arial"/>
        <family val="2"/>
      </rPr>
      <t>e</t>
    </r>
    <r>
      <rPr>
        <sz val="14"/>
        <color rgb="FF262626"/>
        <rFont val="Arial"/>
        <family val="2"/>
      </rPr>
      <t>s</t>
    </r>
    <r>
      <rPr>
        <sz val="14"/>
        <color rgb="FF545454"/>
        <rFont val="Arial"/>
        <family val="2"/>
      </rPr>
      <t xml:space="preserve">, </t>
    </r>
    <r>
      <rPr>
        <sz val="14"/>
        <color rgb="FF111111"/>
        <rFont val="Arial"/>
        <family val="2"/>
      </rPr>
      <t xml:space="preserve">métaboliques et
nutritionnelles. age </t>
    </r>
    <r>
      <rPr>
        <sz val="14"/>
        <color rgb="FF262626"/>
        <rFont val="Arial"/>
        <family val="2"/>
      </rPr>
      <t>:,</t>
    </r>
    <r>
      <rPr>
        <sz val="14"/>
        <rFont val="Arial"/>
        <family val="2"/>
      </rPr>
      <t xml:space="preserve">= </t>
    </r>
    <r>
      <rPr>
        <sz val="14"/>
        <color rgb="FF111111"/>
        <rFont val="Arial"/>
        <family val="2"/>
      </rPr>
      <t xml:space="preserve">75,  score phy </t>
    </r>
    <r>
      <rPr>
        <sz val="14"/>
        <color rgb="FF262626"/>
        <rFont val="Arial"/>
        <family val="2"/>
      </rPr>
      <t>&gt;</t>
    </r>
    <r>
      <rPr>
        <sz val="14"/>
        <rFont val="Arial"/>
        <family val="2"/>
      </rPr>
      <t xml:space="preserve">= </t>
    </r>
    <r>
      <rPr>
        <sz val="14"/>
        <color rgb="FF111111"/>
        <rFont val="Arial"/>
        <family val="2"/>
      </rPr>
      <t xml:space="preserve">9 </t>
    </r>
    <r>
      <rPr>
        <sz val="14"/>
        <rFont val="Arial"/>
        <family val="2"/>
      </rPr>
      <t xml:space="preserve">- </t>
    </r>
    <r>
      <rPr>
        <b/>
        <sz val="14"/>
        <rFont val="Arial"/>
        <family val="2"/>
      </rPr>
      <t>nive</t>
    </r>
    <r>
      <rPr>
        <b/>
        <sz val="14"/>
        <color rgb="FF262626"/>
        <rFont val="Arial"/>
        <family val="2"/>
      </rPr>
      <t xml:space="preserve">au </t>
    </r>
    <r>
      <rPr>
        <b/>
        <sz val="14"/>
        <color rgb="FF111111"/>
        <rFont val="Arial"/>
        <family val="2"/>
      </rPr>
      <t>2</t>
    </r>
  </si>
  <si>
    <r>
      <rPr>
        <sz val="14"/>
        <color rgb="FF262626"/>
        <rFont val="Arial"/>
        <family val="2"/>
      </rPr>
      <t xml:space="preserve">197 </t>
    </r>
    <r>
      <rPr>
        <sz val="14"/>
        <rFont val="Arial"/>
        <family val="2"/>
      </rPr>
      <t>.9</t>
    </r>
    <r>
      <rPr>
        <sz val="14"/>
        <color rgb="FF262626"/>
        <rFont val="Arial"/>
        <family val="2"/>
      </rPr>
      <t>8</t>
    </r>
  </si>
  <si>
    <r>
      <rPr>
        <sz val="14"/>
        <color rgb="FF111111"/>
        <rFont val="Arial"/>
        <family val="2"/>
      </rPr>
      <t xml:space="preserve">7 </t>
    </r>
    <r>
      <rPr>
        <sz val="14"/>
        <color rgb="FF262626"/>
        <rFont val="Arial"/>
        <family val="2"/>
      </rPr>
      <t xml:space="preserve">127 </t>
    </r>
    <r>
      <rPr>
        <sz val="14"/>
        <rFont val="Arial"/>
        <family val="2"/>
      </rPr>
      <t>.</t>
    </r>
    <r>
      <rPr>
        <sz val="14"/>
        <color rgb="FF262626"/>
        <rFont val="Arial"/>
        <family val="2"/>
      </rPr>
      <t>27</t>
    </r>
  </si>
  <si>
    <r>
      <t>110</t>
    </r>
    <r>
      <rPr>
        <sz val="14"/>
        <color rgb="FF262626"/>
        <rFont val="Arial"/>
        <family val="2"/>
      </rPr>
      <t>3AO</t>
    </r>
  </si>
  <si>
    <r>
      <t xml:space="preserve">Tumeur </t>
    </r>
    <r>
      <rPr>
        <sz val="14"/>
        <color rgb="FF262626"/>
        <rFont val="Arial"/>
        <family val="2"/>
      </rPr>
      <t xml:space="preserve">s </t>
    </r>
    <r>
      <rPr>
        <sz val="14"/>
        <rFont val="Arial"/>
        <family val="2"/>
      </rPr>
      <t>maligne</t>
    </r>
    <r>
      <rPr>
        <sz val="14"/>
        <color rgb="FF262626"/>
        <rFont val="Arial"/>
        <family val="2"/>
      </rPr>
      <t xml:space="preserve">s </t>
    </r>
    <r>
      <rPr>
        <sz val="14"/>
        <rFont val="Arial"/>
        <family val="2"/>
      </rPr>
      <t>du tr</t>
    </r>
    <r>
      <rPr>
        <sz val="14"/>
        <color rgb="FF262626"/>
        <rFont val="Arial"/>
        <family val="2"/>
      </rPr>
      <t>act</t>
    </r>
    <r>
      <rPr>
        <sz val="14"/>
        <rFont val="Arial"/>
        <family val="2"/>
      </rPr>
      <t xml:space="preserve">us </t>
    </r>
    <r>
      <rPr>
        <sz val="14"/>
        <color rgb="FF111111"/>
        <rFont val="Arial"/>
        <family val="2"/>
      </rPr>
      <t xml:space="preserve">génite&gt;-urinaire, </t>
    </r>
    <r>
      <rPr>
        <sz val="14"/>
        <rFont val="Arial"/>
        <family val="2"/>
      </rPr>
      <t>s</t>
    </r>
    <r>
      <rPr>
        <sz val="14"/>
        <color rgb="FF262626"/>
        <rFont val="Arial"/>
        <family val="2"/>
      </rPr>
      <t xml:space="preserve">cor e </t>
    </r>
    <r>
      <rPr>
        <sz val="14"/>
        <color rgb="FF111111"/>
        <rFont val="Arial"/>
        <family val="2"/>
      </rPr>
      <t xml:space="preserve">phy  </t>
    </r>
    <r>
      <rPr>
        <sz val="14"/>
        <color rgb="FF262626"/>
        <rFont val="Arial"/>
        <family val="2"/>
      </rPr>
      <t xml:space="preserve">&lt;= </t>
    </r>
    <r>
      <rPr>
        <sz val="14"/>
        <color rgb="FF111111"/>
        <rFont val="Arial"/>
        <family val="2"/>
      </rPr>
      <t xml:space="preserve">8 </t>
    </r>
    <r>
      <rPr>
        <sz val="14"/>
        <rFont val="Arial"/>
        <family val="2"/>
      </rPr>
      <t xml:space="preserve">- </t>
    </r>
    <r>
      <rPr>
        <sz val="14"/>
        <color rgb="FF111111"/>
        <rFont val="Arial"/>
        <family val="2"/>
      </rPr>
      <t xml:space="preserve">zéro </t>
    </r>
    <r>
      <rPr>
        <sz val="14"/>
        <rFont val="Arial"/>
        <family val="2"/>
      </rPr>
      <t>1our</t>
    </r>
  </si>
  <si>
    <r>
      <rPr>
        <sz val="14"/>
        <color rgb="FF111111"/>
        <rFont val="Arial"/>
        <family val="2"/>
      </rPr>
      <t>126.30</t>
    </r>
  </si>
  <si>
    <r>
      <rPr>
        <sz val="14"/>
        <color rgb="FF111111"/>
        <rFont val="Arial"/>
        <family val="2"/>
      </rPr>
      <t>11D3A1</t>
    </r>
  </si>
  <si>
    <r>
      <rPr>
        <sz val="14"/>
        <color rgb="FF111111"/>
        <rFont val="Arial"/>
        <family val="2"/>
      </rPr>
      <t xml:space="preserve">Tumeurs malignes du tractus génite&gt;-urinaire, score </t>
    </r>
    <r>
      <rPr>
        <sz val="14"/>
        <rFont val="Arial"/>
        <family val="2"/>
      </rPr>
      <t xml:space="preserve">phy </t>
    </r>
    <r>
      <rPr>
        <sz val="14"/>
        <color rgb="FF262626"/>
        <rFont val="Arial"/>
        <family val="2"/>
      </rPr>
      <t>&lt;</t>
    </r>
    <r>
      <rPr>
        <sz val="14"/>
        <rFont val="Arial"/>
        <family val="2"/>
      </rPr>
      <t xml:space="preserve">= </t>
    </r>
    <r>
      <rPr>
        <sz val="14"/>
        <color rgb="FF262626"/>
        <rFont val="Arial"/>
        <family val="2"/>
      </rPr>
      <t xml:space="preserve">8 </t>
    </r>
    <r>
      <rPr>
        <sz val="14"/>
        <rFont val="Arial"/>
        <family val="2"/>
      </rPr>
      <t xml:space="preserve">- </t>
    </r>
    <r>
      <rPr>
        <sz val="14"/>
        <color rgb="FF111111"/>
        <rFont val="Arial"/>
        <family val="2"/>
      </rPr>
      <t>niveau 1</t>
    </r>
  </si>
  <si>
    <r>
      <rPr>
        <sz val="14"/>
        <color rgb="FF111111"/>
        <rFont val="Arial"/>
        <family val="2"/>
      </rPr>
      <t>303.51</t>
    </r>
  </si>
  <si>
    <r>
      <rPr>
        <sz val="14"/>
        <color rgb="FF262626"/>
        <rFont val="Arial"/>
        <family val="2"/>
      </rPr>
      <t xml:space="preserve">2 </t>
    </r>
    <r>
      <rPr>
        <sz val="14"/>
        <rFont val="Arial"/>
        <family val="2"/>
      </rPr>
      <t>428.05</t>
    </r>
  </si>
  <si>
    <r>
      <t>11</t>
    </r>
    <r>
      <rPr>
        <sz val="14"/>
        <color rgb="FF262626"/>
        <rFont val="Arial"/>
        <family val="2"/>
      </rPr>
      <t>03A2</t>
    </r>
  </si>
  <si>
    <r>
      <t xml:space="preserve">Tumeurs </t>
    </r>
    <r>
      <rPr>
        <sz val="14"/>
        <color rgb="FF111111"/>
        <rFont val="Arial"/>
        <family val="2"/>
      </rPr>
      <t xml:space="preserve">malignes du </t>
    </r>
    <r>
      <rPr>
        <sz val="14"/>
        <rFont val="Arial"/>
        <family val="2"/>
      </rPr>
      <t>tr</t>
    </r>
    <r>
      <rPr>
        <sz val="14"/>
        <color rgb="FF262626"/>
        <rFont val="Arial"/>
        <family val="2"/>
      </rPr>
      <t>ac</t>
    </r>
    <r>
      <rPr>
        <sz val="14"/>
        <rFont val="Arial"/>
        <family val="2"/>
      </rPr>
      <t xml:space="preserve">tus </t>
    </r>
    <r>
      <rPr>
        <sz val="14"/>
        <color rgb="FF111111"/>
        <rFont val="Arial"/>
        <family val="2"/>
      </rPr>
      <t xml:space="preserve">génite&gt;-urinaire, </t>
    </r>
    <r>
      <rPr>
        <sz val="14"/>
        <rFont val="Arial"/>
        <family val="2"/>
      </rPr>
      <t>s</t>
    </r>
    <r>
      <rPr>
        <sz val="14"/>
        <color rgb="FF262626"/>
        <rFont val="Arial"/>
        <family val="2"/>
      </rPr>
      <t xml:space="preserve">cor e </t>
    </r>
    <r>
      <rPr>
        <sz val="14"/>
        <color rgb="FF111111"/>
        <rFont val="Arial"/>
        <family val="2"/>
      </rPr>
      <t xml:space="preserve">phy </t>
    </r>
    <r>
      <rPr>
        <sz val="14"/>
        <color rgb="FF444444"/>
        <rFont val="Arial"/>
        <family val="2"/>
      </rPr>
      <t>&lt;</t>
    </r>
    <r>
      <rPr>
        <sz val="14"/>
        <rFont val="Arial"/>
        <family val="2"/>
      </rPr>
      <t xml:space="preserve">= </t>
    </r>
    <r>
      <rPr>
        <sz val="14"/>
        <color rgb="FF111111"/>
        <rFont val="Arial"/>
        <family val="2"/>
      </rPr>
      <t xml:space="preserve">8 </t>
    </r>
    <r>
      <rPr>
        <sz val="14"/>
        <rFont val="Arial"/>
        <family val="2"/>
      </rPr>
      <t xml:space="preserve">- </t>
    </r>
    <r>
      <rPr>
        <sz val="14"/>
        <color rgb="FF111111"/>
        <rFont val="Arial"/>
        <family val="2"/>
      </rPr>
      <t>niveau 2</t>
    </r>
  </si>
  <si>
    <r>
      <rPr>
        <sz val="14"/>
        <color rgb="FF111111"/>
        <rFont val="Arial"/>
        <family val="2"/>
      </rPr>
      <t>342.91</t>
    </r>
  </si>
  <si>
    <r>
      <rPr>
        <sz val="14"/>
        <color rgb="FF262626"/>
        <rFont val="Arial"/>
        <family val="2"/>
      </rPr>
      <t>2 7</t>
    </r>
    <r>
      <rPr>
        <sz val="14"/>
        <rFont val="Arial"/>
        <family val="2"/>
      </rPr>
      <t>43.25</t>
    </r>
  </si>
  <si>
    <r>
      <rPr>
        <sz val="14"/>
        <color rgb="FF111111"/>
        <rFont val="Arial"/>
        <family val="2"/>
      </rPr>
      <t>11D381</t>
    </r>
  </si>
  <si>
    <r>
      <rPr>
        <sz val="14"/>
        <color rgb="FF111111"/>
        <rFont val="Arial"/>
        <family val="2"/>
      </rPr>
      <t xml:space="preserve">Tumeurs malignes du tractus génite&gt;-urinaire, score </t>
    </r>
    <r>
      <rPr>
        <sz val="14"/>
        <rFont val="Arial"/>
        <family val="2"/>
      </rPr>
      <t xml:space="preserve">phy </t>
    </r>
    <r>
      <rPr>
        <sz val="14"/>
        <color rgb="FF262626"/>
        <rFont val="Arial"/>
        <family val="2"/>
      </rPr>
      <t>&gt;</t>
    </r>
    <r>
      <rPr>
        <sz val="14"/>
        <rFont val="Arial"/>
        <family val="2"/>
      </rPr>
      <t xml:space="preserve">= </t>
    </r>
    <r>
      <rPr>
        <sz val="14"/>
        <color rgb="FF262626"/>
        <rFont val="Arial"/>
        <family val="2"/>
      </rPr>
      <t xml:space="preserve">9 </t>
    </r>
    <r>
      <rPr>
        <sz val="14"/>
        <rFont val="Arial"/>
        <family val="2"/>
      </rPr>
      <t xml:space="preserve">- </t>
    </r>
    <r>
      <rPr>
        <sz val="14"/>
        <color rgb="FF111111"/>
        <rFont val="Arial"/>
        <family val="2"/>
      </rPr>
      <t>niveau 1</t>
    </r>
  </si>
  <si>
    <r>
      <rPr>
        <sz val="14"/>
        <color rgb="FF111111"/>
        <rFont val="Arial"/>
        <family val="2"/>
      </rPr>
      <t>334.80</t>
    </r>
  </si>
  <si>
    <r>
      <rPr>
        <sz val="14"/>
        <color rgb="FF262626"/>
        <rFont val="Arial"/>
        <family val="2"/>
      </rPr>
      <t xml:space="preserve">2 </t>
    </r>
    <r>
      <rPr>
        <sz val="14"/>
        <color rgb="FF111111"/>
        <rFont val="Arial"/>
        <family val="2"/>
      </rPr>
      <t>678.43</t>
    </r>
  </si>
  <si>
    <r>
      <t>11</t>
    </r>
    <r>
      <rPr>
        <sz val="14"/>
        <color rgb="FF262626"/>
        <rFont val="Arial"/>
        <family val="2"/>
      </rPr>
      <t>D3</t>
    </r>
    <r>
      <rPr>
        <sz val="14"/>
        <rFont val="Arial"/>
        <family val="2"/>
      </rPr>
      <t>82</t>
    </r>
  </si>
  <si>
    <r>
      <t xml:space="preserve">Tumeurs </t>
    </r>
    <r>
      <rPr>
        <sz val="14"/>
        <color rgb="FF111111"/>
        <rFont val="Arial"/>
        <family val="2"/>
      </rPr>
      <t xml:space="preserve">malignes </t>
    </r>
    <r>
      <rPr>
        <sz val="14"/>
        <rFont val="Arial"/>
        <family val="2"/>
      </rPr>
      <t xml:space="preserve">du </t>
    </r>
    <r>
      <rPr>
        <sz val="14"/>
        <color rgb="FF111111"/>
        <rFont val="Arial"/>
        <family val="2"/>
      </rPr>
      <t xml:space="preserve">tractus génite&gt;-urinaire. </t>
    </r>
    <r>
      <rPr>
        <sz val="14"/>
        <rFont val="Arial"/>
        <family val="2"/>
      </rPr>
      <t>s</t>
    </r>
    <r>
      <rPr>
        <sz val="14"/>
        <color rgb="FF262626"/>
        <rFont val="Arial"/>
        <family val="2"/>
      </rPr>
      <t>co</t>
    </r>
    <r>
      <rPr>
        <sz val="14"/>
        <rFont val="Arial"/>
        <family val="2"/>
      </rPr>
      <t>r</t>
    </r>
    <r>
      <rPr>
        <sz val="14"/>
        <color rgb="FF262626"/>
        <rFont val="Arial"/>
        <family val="2"/>
      </rPr>
      <t xml:space="preserve">e </t>
    </r>
    <r>
      <rPr>
        <sz val="14"/>
        <rFont val="Arial"/>
        <family val="2"/>
      </rPr>
      <t xml:space="preserve">phy </t>
    </r>
    <r>
      <rPr>
        <sz val="14"/>
        <color rgb="FF262626"/>
        <rFont val="Arial"/>
        <family val="2"/>
      </rPr>
      <t>&gt;</t>
    </r>
    <r>
      <rPr>
        <sz val="14"/>
        <rFont val="Arial"/>
        <family val="2"/>
      </rPr>
      <t xml:space="preserve">= </t>
    </r>
    <r>
      <rPr>
        <sz val="14"/>
        <color rgb="FF111111"/>
        <rFont val="Arial"/>
        <family val="2"/>
      </rPr>
      <t xml:space="preserve">9 </t>
    </r>
    <r>
      <rPr>
        <sz val="14"/>
        <rFont val="Arial"/>
        <family val="2"/>
      </rPr>
      <t xml:space="preserve">- </t>
    </r>
    <r>
      <rPr>
        <sz val="14"/>
        <color rgb="FF111111"/>
        <rFont val="Arial"/>
        <family val="2"/>
      </rPr>
      <t>niveau 2</t>
    </r>
  </si>
  <si>
    <r>
      <t xml:space="preserve">1 </t>
    </r>
    <r>
      <rPr>
        <sz val="14"/>
        <color rgb="FF111111"/>
        <rFont val="Arial"/>
        <family val="2"/>
      </rPr>
      <t>507,22</t>
    </r>
  </si>
  <si>
    <r>
      <rPr>
        <sz val="14"/>
        <color rgb="FF111111"/>
        <rFont val="Arial"/>
        <family val="2"/>
      </rPr>
      <t>167.32</t>
    </r>
  </si>
  <si>
    <r>
      <rPr>
        <sz val="14"/>
        <color rgb="FF111111"/>
        <rFont val="Arial"/>
        <family val="2"/>
      </rPr>
      <t>7 363.27</t>
    </r>
  </si>
  <si>
    <r>
      <rPr>
        <sz val="14"/>
        <color rgb="FF262626"/>
        <rFont val="Arial"/>
        <family val="2"/>
      </rPr>
      <t>Affe</t>
    </r>
    <r>
      <rPr>
        <sz val="14"/>
        <rFont val="Arial"/>
        <family val="2"/>
      </rPr>
      <t>ctions non  malign e</t>
    </r>
    <r>
      <rPr>
        <sz val="14"/>
        <color rgb="FF262626"/>
        <rFont val="Arial"/>
        <family val="2"/>
      </rPr>
      <t xml:space="preserve">s </t>
    </r>
    <r>
      <rPr>
        <sz val="14"/>
        <color rgb="FF111111"/>
        <rFont val="Arial"/>
        <family val="2"/>
      </rPr>
      <t xml:space="preserve">de </t>
    </r>
    <r>
      <rPr>
        <sz val="14"/>
        <rFont val="Arial"/>
        <family val="2"/>
      </rPr>
      <t>l'appare</t>
    </r>
    <r>
      <rPr>
        <sz val="14"/>
        <color rgb="FF262626"/>
        <rFont val="Arial"/>
        <family val="2"/>
      </rPr>
      <t>i</t>
    </r>
    <r>
      <rPr>
        <sz val="14"/>
        <rFont val="Arial"/>
        <family val="2"/>
      </rPr>
      <t xml:space="preserve">l </t>
    </r>
    <r>
      <rPr>
        <sz val="14"/>
        <color rgb="FF111111"/>
        <rFont val="Arial"/>
        <family val="2"/>
      </rPr>
      <t xml:space="preserve">génital </t>
    </r>
    <r>
      <rPr>
        <sz val="14"/>
        <rFont val="Arial"/>
        <family val="2"/>
      </rPr>
      <t xml:space="preserve">féminin - </t>
    </r>
    <r>
      <rPr>
        <sz val="14"/>
        <color rgb="FF262626"/>
        <rFont val="Arial"/>
        <family val="2"/>
      </rPr>
      <t>n</t>
    </r>
    <r>
      <rPr>
        <sz val="14"/>
        <rFont val="Arial"/>
        <family val="2"/>
      </rPr>
      <t>i</t>
    </r>
    <r>
      <rPr>
        <sz val="14"/>
        <color rgb="FF262626"/>
        <rFont val="Arial"/>
        <family val="2"/>
      </rPr>
      <t xml:space="preserve">veau </t>
    </r>
    <r>
      <rPr>
        <sz val="14"/>
        <rFont val="Arial"/>
        <family val="2"/>
      </rPr>
      <t>1</t>
    </r>
  </si>
  <si>
    <r>
      <rPr>
        <sz val="14"/>
        <color rgb="FF111111"/>
        <rFont val="Arial"/>
        <family val="2"/>
      </rPr>
      <t>254.94</t>
    </r>
  </si>
  <si>
    <r>
      <rPr>
        <sz val="14"/>
        <color rgb="FF111111"/>
        <rFont val="Arial"/>
        <family val="2"/>
      </rPr>
      <t>2 039.49</t>
    </r>
  </si>
  <si>
    <r>
      <rPr>
        <sz val="14"/>
        <color rgb="FF262626"/>
        <rFont val="Arial"/>
        <family val="2"/>
      </rPr>
      <t>Affe</t>
    </r>
    <r>
      <rPr>
        <sz val="14"/>
        <rFont val="Arial"/>
        <family val="2"/>
      </rPr>
      <t>ctions non  malign e</t>
    </r>
    <r>
      <rPr>
        <sz val="14"/>
        <color rgb="FF262626"/>
        <rFont val="Arial"/>
        <family val="2"/>
      </rPr>
      <t xml:space="preserve">s </t>
    </r>
    <r>
      <rPr>
        <sz val="14"/>
        <color rgb="FF111111"/>
        <rFont val="Arial"/>
        <family val="2"/>
      </rPr>
      <t xml:space="preserve">de </t>
    </r>
    <r>
      <rPr>
        <sz val="14"/>
        <rFont val="Arial"/>
        <family val="2"/>
      </rPr>
      <t xml:space="preserve">l'appareil </t>
    </r>
    <r>
      <rPr>
        <sz val="14"/>
        <color rgb="FF111111"/>
        <rFont val="Arial"/>
        <family val="2"/>
      </rPr>
      <t xml:space="preserve">génital </t>
    </r>
    <r>
      <rPr>
        <sz val="14"/>
        <rFont val="Arial"/>
        <family val="2"/>
      </rPr>
      <t xml:space="preserve">féminin - </t>
    </r>
    <r>
      <rPr>
        <sz val="14"/>
        <color rgb="FF262626"/>
        <rFont val="Arial"/>
        <family val="2"/>
      </rPr>
      <t>n</t>
    </r>
    <r>
      <rPr>
        <sz val="14"/>
        <rFont val="Arial"/>
        <family val="2"/>
      </rPr>
      <t>i</t>
    </r>
    <r>
      <rPr>
        <sz val="14"/>
        <color rgb="FF262626"/>
        <rFont val="Arial"/>
        <family val="2"/>
      </rPr>
      <t xml:space="preserve">veau </t>
    </r>
    <r>
      <rPr>
        <sz val="14"/>
        <color rgb="FF111111"/>
        <rFont val="Arial"/>
        <family val="2"/>
      </rPr>
      <t>2</t>
    </r>
  </si>
  <si>
    <r>
      <rPr>
        <sz val="14"/>
        <color rgb="FF111111"/>
        <rFont val="Arial"/>
        <family val="2"/>
      </rPr>
      <t>255.42</t>
    </r>
  </si>
  <si>
    <r>
      <rPr>
        <sz val="14"/>
        <color rgb="FF111111"/>
        <rFont val="Arial"/>
        <family val="2"/>
      </rPr>
      <t>3 831.31</t>
    </r>
  </si>
  <si>
    <r>
      <rPr>
        <sz val="14"/>
        <rFont val="Arial"/>
        <family val="2"/>
      </rPr>
      <t xml:space="preserve">Affections non malignes </t>
    </r>
    <r>
      <rPr>
        <sz val="14"/>
        <color rgb="FF111111"/>
        <rFont val="Arial"/>
        <family val="2"/>
      </rPr>
      <t xml:space="preserve">de </t>
    </r>
    <r>
      <rPr>
        <sz val="14"/>
        <rFont val="Arial"/>
        <family val="2"/>
      </rPr>
      <t>l'appare</t>
    </r>
    <r>
      <rPr>
        <sz val="14"/>
        <color rgb="FF242424"/>
        <rFont val="Arial"/>
        <family val="2"/>
      </rPr>
      <t>i</t>
    </r>
    <r>
      <rPr>
        <sz val="14"/>
        <rFont val="Arial"/>
        <family val="2"/>
      </rPr>
      <t>l génital masculin</t>
    </r>
    <r>
      <rPr>
        <sz val="14"/>
        <color rgb="FF242424"/>
        <rFont val="Arial"/>
        <family val="2"/>
      </rPr>
      <t xml:space="preserve">, </t>
    </r>
    <r>
      <rPr>
        <sz val="14"/>
        <rFont val="Arial"/>
        <family val="2"/>
      </rPr>
      <t xml:space="preserve">scor </t>
    </r>
    <r>
      <rPr>
        <sz val="14"/>
        <color rgb="FF242424"/>
        <rFont val="Arial"/>
        <family val="2"/>
      </rPr>
      <t xml:space="preserve">e </t>
    </r>
    <r>
      <rPr>
        <sz val="14"/>
        <rFont val="Arial"/>
        <family val="2"/>
      </rPr>
      <t xml:space="preserve">phy  &lt;= 8 - niveau </t>
    </r>
    <r>
      <rPr>
        <sz val="14"/>
        <color rgb="FF111111"/>
        <rFont val="Arial"/>
        <family val="2"/>
      </rPr>
      <t>1</t>
    </r>
  </si>
  <si>
    <r>
      <rPr>
        <sz val="14"/>
        <rFont val="Arial"/>
        <family val="2"/>
      </rPr>
      <t xml:space="preserve">Affections non malignes </t>
    </r>
    <r>
      <rPr>
        <sz val="14"/>
        <color rgb="FF111111"/>
        <rFont val="Arial"/>
        <family val="2"/>
      </rPr>
      <t xml:space="preserve">de </t>
    </r>
    <r>
      <rPr>
        <sz val="14"/>
        <rFont val="Arial"/>
        <family val="2"/>
      </rPr>
      <t>l'</t>
    </r>
    <r>
      <rPr>
        <sz val="14"/>
        <color rgb="FF242424"/>
        <rFont val="Arial"/>
        <family val="2"/>
      </rPr>
      <t>ap</t>
    </r>
    <r>
      <rPr>
        <sz val="14"/>
        <rFont val="Arial"/>
        <family val="2"/>
      </rPr>
      <t>pare</t>
    </r>
    <r>
      <rPr>
        <sz val="14"/>
        <color rgb="FF242424"/>
        <rFont val="Arial"/>
        <family val="2"/>
      </rPr>
      <t>i</t>
    </r>
    <r>
      <rPr>
        <sz val="14"/>
        <rFont val="Arial"/>
        <family val="2"/>
      </rPr>
      <t xml:space="preserve">l génital </t>
    </r>
    <r>
      <rPr>
        <sz val="14"/>
        <color rgb="FF111111"/>
        <rFont val="Arial"/>
        <family val="2"/>
      </rPr>
      <t xml:space="preserve">masculin, </t>
    </r>
    <r>
      <rPr>
        <sz val="14"/>
        <rFont val="Arial"/>
        <family val="2"/>
      </rPr>
      <t>score phy &lt;= 8 - niveau 2</t>
    </r>
  </si>
  <si>
    <r>
      <rPr>
        <sz val="14"/>
        <color rgb="FF111111"/>
        <rFont val="Arial"/>
        <family val="2"/>
      </rPr>
      <t>695 09</t>
    </r>
  </si>
  <si>
    <r>
      <rPr>
        <sz val="14"/>
        <color rgb="FF111111"/>
        <rFont val="Arial"/>
        <family val="2"/>
      </rPr>
      <t>145.34</t>
    </r>
  </si>
  <si>
    <r>
      <rPr>
        <sz val="14"/>
        <rFont val="Arial"/>
        <family val="2"/>
      </rPr>
      <t xml:space="preserve">Affections non </t>
    </r>
    <r>
      <rPr>
        <sz val="14"/>
        <color rgb="FF111111"/>
        <rFont val="Arial"/>
        <family val="2"/>
      </rPr>
      <t xml:space="preserve">malignes de </t>
    </r>
    <r>
      <rPr>
        <sz val="14"/>
        <rFont val="Arial"/>
        <family val="2"/>
      </rPr>
      <t>l'appare</t>
    </r>
    <r>
      <rPr>
        <sz val="14"/>
        <color rgb="FF242424"/>
        <rFont val="Arial"/>
        <family val="2"/>
      </rPr>
      <t>i</t>
    </r>
    <r>
      <rPr>
        <sz val="14"/>
        <rFont val="Arial"/>
        <family val="2"/>
      </rPr>
      <t>l génital masculin</t>
    </r>
    <r>
      <rPr>
        <sz val="14"/>
        <color rgb="FF242424"/>
        <rFont val="Arial"/>
        <family val="2"/>
      </rPr>
      <t xml:space="preserve">, </t>
    </r>
    <r>
      <rPr>
        <sz val="14"/>
        <rFont val="Arial"/>
        <family val="2"/>
      </rPr>
      <t xml:space="preserve">scor </t>
    </r>
    <r>
      <rPr>
        <sz val="14"/>
        <color rgb="FF242424"/>
        <rFont val="Arial"/>
        <family val="2"/>
      </rPr>
      <t xml:space="preserve">e </t>
    </r>
    <r>
      <rPr>
        <sz val="14"/>
        <rFont val="Arial"/>
        <family val="2"/>
      </rPr>
      <t>phy  &gt;= 9 - niveau 1</t>
    </r>
  </si>
  <si>
    <r>
      <rPr>
        <sz val="14"/>
        <color rgb="FF111111"/>
        <rFont val="Arial"/>
        <family val="2"/>
      </rPr>
      <t xml:space="preserve">2 </t>
    </r>
    <r>
      <rPr>
        <sz val="14"/>
        <rFont val="Arial"/>
        <family val="2"/>
      </rPr>
      <t>992.87</t>
    </r>
  </si>
  <si>
    <r>
      <rPr>
        <sz val="14"/>
        <rFont val="Arial"/>
        <family val="2"/>
      </rPr>
      <t>Affections non malignes de l'appare</t>
    </r>
    <r>
      <rPr>
        <sz val="14"/>
        <color rgb="FF242424"/>
        <rFont val="Arial"/>
        <family val="2"/>
      </rPr>
      <t>i</t>
    </r>
    <r>
      <rPr>
        <sz val="14"/>
        <rFont val="Arial"/>
        <family val="2"/>
      </rPr>
      <t>l génital mascul</t>
    </r>
    <r>
      <rPr>
        <sz val="14"/>
        <color rgb="FF242424"/>
        <rFont val="Arial"/>
        <family val="2"/>
      </rPr>
      <t>i</t>
    </r>
    <r>
      <rPr>
        <sz val="14"/>
        <rFont val="Arial"/>
        <family val="2"/>
      </rPr>
      <t>n, score phy &gt;= 9 - niveau 2</t>
    </r>
  </si>
  <si>
    <r>
      <t>1 928</t>
    </r>
    <r>
      <rPr>
        <sz val="14"/>
        <color rgb="FF242424"/>
        <rFont val="Arial"/>
        <family val="2"/>
      </rPr>
      <t>,95</t>
    </r>
  </si>
  <si>
    <r>
      <rPr>
        <sz val="14"/>
        <color rgb="FF111111"/>
        <rFont val="Arial"/>
        <family val="2"/>
      </rPr>
      <t>151.99</t>
    </r>
  </si>
  <si>
    <r>
      <rPr>
        <sz val="14"/>
        <rFont val="Arial"/>
        <family val="2"/>
      </rPr>
      <t xml:space="preserve">159 </t>
    </r>
    <r>
      <rPr>
        <sz val="14"/>
        <color rgb="FF111111"/>
        <rFont val="Arial"/>
        <family val="2"/>
      </rPr>
      <t>79</t>
    </r>
  </si>
  <si>
    <r>
      <rPr>
        <sz val="14"/>
        <color rgb="FF111111"/>
        <rFont val="Arial"/>
        <family val="2"/>
      </rPr>
      <t>159.79</t>
    </r>
  </si>
  <si>
    <r>
      <rPr>
        <b/>
        <sz val="14"/>
        <rFont val="Arial"/>
        <family val="2"/>
      </rPr>
      <t xml:space="preserve">4 </t>
    </r>
    <r>
      <rPr>
        <sz val="14"/>
        <rFont val="Arial"/>
        <family val="2"/>
      </rPr>
      <t>634.03</t>
    </r>
  </si>
  <si>
    <r>
      <rPr>
        <b/>
        <sz val="14"/>
        <rFont val="Arial"/>
        <family val="2"/>
      </rPr>
      <t>Insuffi</t>
    </r>
    <r>
      <rPr>
        <b/>
        <sz val="14"/>
        <color rgb="FF242424"/>
        <rFont val="Arial"/>
        <family val="2"/>
      </rPr>
      <t>sa</t>
    </r>
    <r>
      <rPr>
        <b/>
        <sz val="14"/>
        <rFont val="Arial"/>
        <family val="2"/>
      </rPr>
      <t xml:space="preserve">nces  </t>
    </r>
    <r>
      <rPr>
        <b/>
        <sz val="14"/>
        <color rgb="FF111111"/>
        <rFont val="Arial"/>
        <family val="2"/>
      </rPr>
      <t xml:space="preserve">rénales  </t>
    </r>
    <r>
      <rPr>
        <sz val="14"/>
        <color rgb="FF242424"/>
        <rFont val="Arial"/>
        <family val="2"/>
      </rPr>
      <t xml:space="preserve">-
</t>
    </r>
    <r>
      <rPr>
        <sz val="14"/>
        <color rgb="FF111111"/>
        <rFont val="Arial"/>
        <family val="2"/>
      </rPr>
      <t xml:space="preserve">niveau </t>
    </r>
    <r>
      <rPr>
        <sz val="14"/>
        <rFont val="Arial"/>
        <family val="2"/>
      </rPr>
      <t>2</t>
    </r>
  </si>
  <si>
    <r>
      <rPr>
        <sz val="14"/>
        <color rgb="FF111111"/>
        <rFont val="Arial"/>
        <family val="2"/>
      </rPr>
      <t>181.85</t>
    </r>
  </si>
  <si>
    <r>
      <rPr>
        <sz val="14"/>
        <color rgb="FF111111"/>
        <rFont val="Arial"/>
        <family val="2"/>
      </rPr>
      <t>7 819.58</t>
    </r>
  </si>
  <si>
    <r>
      <rPr>
        <sz val="14"/>
        <rFont val="Arial"/>
        <family val="2"/>
      </rPr>
      <t xml:space="preserve">Néphropathies </t>
    </r>
    <r>
      <rPr>
        <b/>
        <sz val="14"/>
        <rFont val="Arial"/>
        <family val="2"/>
      </rPr>
      <t xml:space="preserve">et infections génito- </t>
    </r>
    <r>
      <rPr>
        <sz val="14"/>
        <rFont val="Arial"/>
        <family val="2"/>
      </rPr>
      <t>unn aires - zéro Iour</t>
    </r>
  </si>
  <si>
    <r>
      <rPr>
        <sz val="14"/>
        <color rgb="FF111111"/>
        <rFont val="Arial"/>
        <family val="2"/>
      </rPr>
      <t>116.29</t>
    </r>
  </si>
  <si>
    <r>
      <rPr>
        <sz val="14"/>
        <rFont val="Arial"/>
        <family val="2"/>
      </rPr>
      <t xml:space="preserve">Néphropathies et </t>
    </r>
    <r>
      <rPr>
        <b/>
        <sz val="14"/>
        <rFont val="Arial"/>
        <family val="2"/>
      </rPr>
      <t xml:space="preserve">infections génito- </t>
    </r>
    <r>
      <rPr>
        <sz val="14"/>
        <rFont val="Arial"/>
        <family val="2"/>
      </rPr>
      <t xml:space="preserve">unnaires - </t>
    </r>
    <r>
      <rPr>
        <sz val="14"/>
        <color rgb="FF111111"/>
        <rFont val="Arial"/>
        <family val="2"/>
      </rPr>
      <t>niveau 1</t>
    </r>
  </si>
  <si>
    <r>
      <rPr>
        <sz val="14"/>
        <color rgb="FF111111"/>
        <rFont val="Arial"/>
        <family val="2"/>
      </rPr>
      <t>137.09</t>
    </r>
  </si>
  <si>
    <r>
      <rPr>
        <sz val="14"/>
        <rFont val="Arial"/>
        <family val="2"/>
      </rPr>
      <t xml:space="preserve">Néphropathies </t>
    </r>
    <r>
      <rPr>
        <b/>
        <sz val="14"/>
        <rFont val="Arial"/>
        <family val="2"/>
      </rPr>
      <t xml:space="preserve">et </t>
    </r>
    <r>
      <rPr>
        <sz val="14"/>
        <rFont val="Arial"/>
        <family val="2"/>
      </rPr>
      <t>inf</t>
    </r>
    <r>
      <rPr>
        <sz val="14"/>
        <color rgb="FF242424"/>
        <rFont val="Arial"/>
        <family val="2"/>
      </rPr>
      <t>ec</t>
    </r>
    <r>
      <rPr>
        <sz val="14"/>
        <rFont val="Arial"/>
        <family val="2"/>
      </rPr>
      <t>ti</t>
    </r>
    <r>
      <rPr>
        <sz val="14"/>
        <color rgb="FF242424"/>
        <rFont val="Arial"/>
        <family val="2"/>
      </rPr>
      <t xml:space="preserve">ons </t>
    </r>
    <r>
      <rPr>
        <sz val="14"/>
        <color rgb="FF111111"/>
        <rFont val="Arial"/>
        <family val="2"/>
      </rPr>
      <t xml:space="preserve">génito- unnaires </t>
    </r>
    <r>
      <rPr>
        <sz val="14"/>
        <rFont val="Arial"/>
        <family val="2"/>
      </rPr>
      <t xml:space="preserve">- </t>
    </r>
    <r>
      <rPr>
        <sz val="14"/>
        <color rgb="FF111111"/>
        <rFont val="Arial"/>
        <family val="2"/>
      </rPr>
      <t xml:space="preserve">niveau </t>
    </r>
    <r>
      <rPr>
        <sz val="14"/>
        <color rgb="FF242424"/>
        <rFont val="Arial"/>
        <family val="2"/>
      </rPr>
      <t>2</t>
    </r>
  </si>
  <si>
    <r>
      <rPr>
        <sz val="14"/>
        <color rgb="FF111111"/>
        <rFont val="Arial"/>
        <family val="2"/>
      </rPr>
      <t>186.73</t>
    </r>
  </si>
  <si>
    <r>
      <rPr>
        <sz val="14"/>
        <color rgb="FF111111"/>
        <rFont val="Arial"/>
        <family val="2"/>
      </rPr>
      <t xml:space="preserve">6 </t>
    </r>
    <r>
      <rPr>
        <sz val="14"/>
        <color rgb="FF242424"/>
        <rFont val="Arial"/>
        <family val="2"/>
      </rPr>
      <t>722</t>
    </r>
    <r>
      <rPr>
        <sz val="14"/>
        <rFont val="Arial"/>
        <family val="2"/>
      </rPr>
      <t>.3</t>
    </r>
    <r>
      <rPr>
        <sz val="14"/>
        <color rgb="FF242424"/>
        <rFont val="Arial"/>
        <family val="2"/>
      </rPr>
      <t>5</t>
    </r>
  </si>
  <si>
    <r>
      <t>112</t>
    </r>
    <r>
      <rPr>
        <sz val="14"/>
        <color rgb="FF242424"/>
        <rFont val="Arial"/>
        <family val="2"/>
      </rPr>
      <t>3AO</t>
    </r>
  </si>
  <si>
    <r>
      <rPr>
        <sz val="14"/>
        <color rgb="FF111111"/>
        <rFont val="Arial"/>
        <family val="2"/>
      </rPr>
      <t xml:space="preserve">Autres affections de </t>
    </r>
    <r>
      <rPr>
        <sz val="14"/>
        <rFont val="Arial"/>
        <family val="2"/>
      </rPr>
      <t>l'app</t>
    </r>
    <r>
      <rPr>
        <sz val="14"/>
        <color rgb="FF242424"/>
        <rFont val="Arial"/>
        <family val="2"/>
      </rPr>
      <t>are</t>
    </r>
    <r>
      <rPr>
        <sz val="14"/>
        <rFont val="Arial"/>
        <family val="2"/>
      </rPr>
      <t xml:space="preserve">il </t>
    </r>
    <r>
      <rPr>
        <sz val="14"/>
        <color rgb="FF242424"/>
        <rFont val="Arial"/>
        <family val="2"/>
      </rPr>
      <t>gén</t>
    </r>
    <r>
      <rPr>
        <sz val="14"/>
        <rFont val="Arial"/>
        <family val="2"/>
      </rPr>
      <t>it</t>
    </r>
    <r>
      <rPr>
        <sz val="14"/>
        <color rgb="FF242424"/>
        <rFont val="Arial"/>
        <family val="2"/>
      </rPr>
      <t>o-</t>
    </r>
    <r>
      <rPr>
        <sz val="14"/>
        <rFont val="Arial"/>
        <family val="2"/>
      </rPr>
      <t xml:space="preserve">urinaire
- </t>
    </r>
    <r>
      <rPr>
        <sz val="14"/>
        <color rgb="FF111111"/>
        <rFont val="Arial"/>
        <family val="2"/>
      </rPr>
      <t xml:space="preserve">zéro </t>
    </r>
    <r>
      <rPr>
        <sz val="14"/>
        <rFont val="Arial"/>
        <family val="2"/>
      </rPr>
      <t>iou</t>
    </r>
    <r>
      <rPr>
        <sz val="14"/>
        <color rgb="FF242424"/>
        <rFont val="Arial"/>
        <family val="2"/>
      </rPr>
      <t>r</t>
    </r>
  </si>
  <si>
    <r>
      <rPr>
        <sz val="14"/>
        <color rgb="FF111111"/>
        <rFont val="Arial"/>
        <family val="2"/>
      </rPr>
      <t>123.16</t>
    </r>
  </si>
  <si>
    <r>
      <t>112</t>
    </r>
    <r>
      <rPr>
        <sz val="14"/>
        <color rgb="FF242424"/>
        <rFont val="Arial"/>
        <family val="2"/>
      </rPr>
      <t>3A1</t>
    </r>
  </si>
  <si>
    <r>
      <rPr>
        <sz val="14"/>
        <color rgb="FF111111"/>
        <rFont val="Arial"/>
        <family val="2"/>
      </rPr>
      <t xml:space="preserve">Autres affections de </t>
    </r>
    <r>
      <rPr>
        <sz val="14"/>
        <rFont val="Arial"/>
        <family val="2"/>
      </rPr>
      <t xml:space="preserve">l'appareil </t>
    </r>
    <r>
      <rPr>
        <sz val="14"/>
        <color rgb="FF242424"/>
        <rFont val="Arial"/>
        <family val="2"/>
      </rPr>
      <t>gén</t>
    </r>
    <r>
      <rPr>
        <sz val="14"/>
        <rFont val="Arial"/>
        <family val="2"/>
      </rPr>
      <t>it</t>
    </r>
    <r>
      <rPr>
        <sz val="14"/>
        <color rgb="FF242424"/>
        <rFont val="Arial"/>
        <family val="2"/>
      </rPr>
      <t>o-</t>
    </r>
    <r>
      <rPr>
        <sz val="14"/>
        <rFont val="Arial"/>
        <family val="2"/>
      </rPr>
      <t xml:space="preserve">urinaire
- </t>
    </r>
    <r>
      <rPr>
        <sz val="14"/>
        <color rgb="FF111111"/>
        <rFont val="Arial"/>
        <family val="2"/>
      </rPr>
      <t xml:space="preserve">niveau </t>
    </r>
    <r>
      <rPr>
        <sz val="14"/>
        <rFont val="Arial"/>
        <family val="2"/>
      </rPr>
      <t>1</t>
    </r>
  </si>
  <si>
    <r>
      <rPr>
        <sz val="14"/>
        <color rgb="FF242424"/>
        <rFont val="Arial"/>
        <family val="2"/>
      </rPr>
      <t>295</t>
    </r>
    <r>
      <rPr>
        <sz val="14"/>
        <rFont val="Arial"/>
        <family val="2"/>
      </rPr>
      <t>.37</t>
    </r>
  </si>
  <si>
    <r>
      <rPr>
        <sz val="14"/>
        <color rgb="FF242424"/>
        <rFont val="Arial"/>
        <family val="2"/>
      </rPr>
      <t xml:space="preserve">2 </t>
    </r>
    <r>
      <rPr>
        <sz val="14"/>
        <rFont val="Arial"/>
        <family val="2"/>
      </rPr>
      <t>36</t>
    </r>
    <r>
      <rPr>
        <sz val="14"/>
        <color rgb="FF242424"/>
        <rFont val="Arial"/>
        <family val="2"/>
      </rPr>
      <t>2</t>
    </r>
    <r>
      <rPr>
        <sz val="14"/>
        <rFont val="Arial"/>
        <family val="2"/>
      </rPr>
      <t>.97</t>
    </r>
  </si>
  <si>
    <r>
      <rPr>
        <sz val="14"/>
        <color rgb="FF111111"/>
        <rFont val="Arial"/>
        <family val="2"/>
      </rPr>
      <t>1123A2</t>
    </r>
  </si>
  <si>
    <r>
      <rPr>
        <sz val="14"/>
        <color rgb="FF111111"/>
        <rFont val="Arial"/>
        <family val="2"/>
      </rPr>
      <t xml:space="preserve">Autres affections de </t>
    </r>
    <r>
      <rPr>
        <sz val="14"/>
        <rFont val="Arial"/>
        <family val="2"/>
      </rPr>
      <t xml:space="preserve">l'appareil </t>
    </r>
    <r>
      <rPr>
        <sz val="14"/>
        <color rgb="FF242424"/>
        <rFont val="Arial"/>
        <family val="2"/>
      </rPr>
      <t>génito-</t>
    </r>
    <r>
      <rPr>
        <sz val="14"/>
        <rFont val="Arial"/>
        <family val="2"/>
      </rPr>
      <t xml:space="preserve">urinaire
- </t>
    </r>
    <r>
      <rPr>
        <sz val="14"/>
        <color rgb="FF111111"/>
        <rFont val="Arial"/>
        <family val="2"/>
      </rPr>
      <t>niveau 2</t>
    </r>
  </si>
  <si>
    <r>
      <t xml:space="preserve">1 </t>
    </r>
    <r>
      <rPr>
        <sz val="14"/>
        <color rgb="FF111111"/>
        <rFont val="Arial"/>
        <family val="2"/>
      </rPr>
      <t>231,00</t>
    </r>
  </si>
  <si>
    <r>
      <rPr>
        <sz val="14"/>
        <color rgb="FF111111"/>
        <rFont val="Arial"/>
        <family val="2"/>
      </rPr>
      <t>161</t>
    </r>
    <r>
      <rPr>
        <sz val="14"/>
        <rFont val="Arial"/>
        <family val="2"/>
      </rPr>
      <t>.71</t>
    </r>
  </si>
  <si>
    <r>
      <rPr>
        <sz val="14"/>
        <color rgb="FF111111"/>
        <rFont val="Arial"/>
        <family val="2"/>
      </rPr>
      <t>5 758.85</t>
    </r>
  </si>
  <si>
    <r>
      <rPr>
        <sz val="14"/>
        <color rgb="FF111111"/>
        <rFont val="Arial"/>
        <family val="2"/>
      </rPr>
      <t>1603AO</t>
    </r>
  </si>
  <si>
    <r>
      <rPr>
        <sz val="14"/>
        <color rgb="FF111111"/>
        <rFont val="Arial"/>
        <family val="2"/>
      </rPr>
      <t xml:space="preserve">Tumeurs </t>
    </r>
    <r>
      <rPr>
        <sz val="14"/>
        <rFont val="Arial"/>
        <family val="2"/>
      </rPr>
      <t>mali</t>
    </r>
    <r>
      <rPr>
        <sz val="14"/>
        <color rgb="FF242424"/>
        <rFont val="Arial"/>
        <family val="2"/>
      </rPr>
      <t>g</t>
    </r>
    <r>
      <rPr>
        <sz val="14"/>
        <rFont val="Arial"/>
        <family val="2"/>
      </rPr>
      <t xml:space="preserve">nes </t>
    </r>
    <r>
      <rPr>
        <sz val="14"/>
        <color rgb="FF111111"/>
        <rFont val="Arial"/>
        <family val="2"/>
      </rPr>
      <t xml:space="preserve">des </t>
    </r>
    <r>
      <rPr>
        <sz val="14"/>
        <rFont val="Arial"/>
        <family val="2"/>
      </rPr>
      <t>ti</t>
    </r>
    <r>
      <rPr>
        <sz val="14"/>
        <color rgb="FF242424"/>
        <rFont val="Arial"/>
        <family val="2"/>
      </rPr>
      <t>ss</t>
    </r>
    <r>
      <rPr>
        <sz val="14"/>
        <rFont val="Arial"/>
        <family val="2"/>
      </rPr>
      <t>us lym</t>
    </r>
    <r>
      <rPr>
        <sz val="14"/>
        <color rgb="FF111111"/>
        <rFont val="Arial"/>
        <family val="2"/>
      </rPr>
      <t xml:space="preserve">phoides. </t>
    </r>
    <r>
      <rPr>
        <sz val="14"/>
        <rFont val="Arial"/>
        <family val="2"/>
      </rPr>
      <t xml:space="preserve">hématopofétiques </t>
    </r>
    <r>
      <rPr>
        <b/>
        <sz val="14"/>
        <rFont val="Arial"/>
        <family val="2"/>
      </rPr>
      <t xml:space="preserve">et </t>
    </r>
    <r>
      <rPr>
        <sz val="14"/>
        <color rgb="FF111111"/>
        <rFont val="Arial"/>
        <family val="2"/>
      </rPr>
      <t xml:space="preserve">tumeurs malignes de siège imprécis </t>
    </r>
    <r>
      <rPr>
        <sz val="14"/>
        <rFont val="Arial"/>
        <family val="2"/>
      </rPr>
      <t xml:space="preserve">- </t>
    </r>
    <r>
      <rPr>
        <sz val="14"/>
        <color rgb="FF111111"/>
        <rFont val="Arial"/>
        <family val="2"/>
      </rPr>
      <t xml:space="preserve">zéro </t>
    </r>
    <r>
      <rPr>
        <sz val="14"/>
        <rFont val="Arial"/>
        <family val="2"/>
      </rPr>
      <t>iour</t>
    </r>
  </si>
  <si>
    <r>
      <rPr>
        <sz val="14"/>
        <color rgb="FF111111"/>
        <rFont val="Arial"/>
        <family val="2"/>
      </rPr>
      <t>144.14</t>
    </r>
  </si>
  <si>
    <r>
      <t>1</t>
    </r>
    <r>
      <rPr>
        <sz val="14"/>
        <color rgb="FF242424"/>
        <rFont val="Arial"/>
        <family val="2"/>
      </rPr>
      <t>603A1</t>
    </r>
  </si>
  <si>
    <r>
      <t xml:space="preserve">Tumeurs </t>
    </r>
    <r>
      <rPr>
        <sz val="14"/>
        <color rgb="FF111111"/>
        <rFont val="Arial"/>
        <family val="2"/>
      </rPr>
      <t xml:space="preserve">malignes </t>
    </r>
    <r>
      <rPr>
        <sz val="14"/>
        <rFont val="Arial"/>
        <family val="2"/>
      </rPr>
      <t>des tissu</t>
    </r>
    <r>
      <rPr>
        <sz val="14"/>
        <color rgb="FF242424"/>
        <rFont val="Arial"/>
        <family val="2"/>
      </rPr>
      <t xml:space="preserve">s </t>
    </r>
    <r>
      <rPr>
        <sz val="14"/>
        <rFont val="Arial"/>
        <family val="2"/>
      </rPr>
      <t>lym</t>
    </r>
    <r>
      <rPr>
        <sz val="14"/>
        <color rgb="FF111111"/>
        <rFont val="Arial"/>
        <family val="2"/>
      </rPr>
      <t xml:space="preserve">phoides, </t>
    </r>
    <r>
      <rPr>
        <sz val="14"/>
        <rFont val="Arial"/>
        <family val="2"/>
      </rPr>
      <t>h</t>
    </r>
    <r>
      <rPr>
        <sz val="14"/>
        <color rgb="FF242424"/>
        <rFont val="Arial"/>
        <family val="2"/>
      </rPr>
      <t>ém</t>
    </r>
    <r>
      <rPr>
        <sz val="14"/>
        <rFont val="Arial"/>
        <family val="2"/>
      </rPr>
      <t>atopor</t>
    </r>
    <r>
      <rPr>
        <sz val="14"/>
        <color rgb="FF242424"/>
        <rFont val="Arial"/>
        <family val="2"/>
      </rPr>
      <t>ét</t>
    </r>
    <r>
      <rPr>
        <sz val="14"/>
        <rFont val="Arial"/>
        <family val="2"/>
      </rPr>
      <t>ique</t>
    </r>
    <r>
      <rPr>
        <sz val="14"/>
        <color rgb="FF242424"/>
        <rFont val="Arial"/>
        <family val="2"/>
      </rPr>
      <t>s e</t>
    </r>
    <r>
      <rPr>
        <sz val="14"/>
        <rFont val="Arial"/>
        <family val="2"/>
      </rPr>
      <t xml:space="preserve">t tumeurs </t>
    </r>
    <r>
      <rPr>
        <sz val="14"/>
        <color rgb="FF111111"/>
        <rFont val="Arial"/>
        <family val="2"/>
      </rPr>
      <t xml:space="preserve">malignes de siège </t>
    </r>
    <r>
      <rPr>
        <sz val="14"/>
        <rFont val="Arial"/>
        <family val="2"/>
      </rPr>
      <t>impr</t>
    </r>
    <r>
      <rPr>
        <sz val="14"/>
        <color rgb="FF242424"/>
        <rFont val="Arial"/>
        <family val="2"/>
      </rPr>
      <t>éc</t>
    </r>
    <r>
      <rPr>
        <sz val="14"/>
        <rFont val="Arial"/>
        <family val="2"/>
      </rPr>
      <t xml:space="preserve">is - </t>
    </r>
    <r>
      <rPr>
        <sz val="14"/>
        <color rgb="FF111111"/>
        <rFont val="Arial"/>
        <family val="2"/>
      </rPr>
      <t xml:space="preserve">niveau </t>
    </r>
    <r>
      <rPr>
        <sz val="14"/>
        <rFont val="Arial"/>
        <family val="2"/>
      </rPr>
      <t>1</t>
    </r>
  </si>
  <si>
    <r>
      <t xml:space="preserve">1 </t>
    </r>
    <r>
      <rPr>
        <sz val="14"/>
        <color rgb="FF111111"/>
        <rFont val="Arial"/>
        <family val="2"/>
      </rPr>
      <t>664.67</t>
    </r>
  </si>
  <si>
    <r>
      <rPr>
        <sz val="14"/>
        <color rgb="FF111111"/>
        <rFont val="Arial"/>
        <family val="2"/>
      </rPr>
      <t>1603A2</t>
    </r>
  </si>
  <si>
    <r>
      <rPr>
        <sz val="14"/>
        <color rgb="FF111111"/>
        <rFont val="Arial"/>
        <family val="2"/>
      </rPr>
      <t xml:space="preserve">Tumeurs malignes des tissus </t>
    </r>
    <r>
      <rPr>
        <sz val="14"/>
        <rFont val="Arial"/>
        <family val="2"/>
      </rPr>
      <t>lym</t>
    </r>
    <r>
      <rPr>
        <sz val="14"/>
        <color rgb="FF242424"/>
        <rFont val="Arial"/>
        <family val="2"/>
      </rPr>
      <t>p</t>
    </r>
    <r>
      <rPr>
        <sz val="14"/>
        <rFont val="Arial"/>
        <family val="2"/>
      </rPr>
      <t xml:space="preserve">hoides, </t>
    </r>
    <r>
      <rPr>
        <sz val="14"/>
        <color rgb="FF111111"/>
        <rFont val="Arial"/>
        <family val="2"/>
      </rPr>
      <t xml:space="preserve">hèmatopofètiques et tumeurs malignes de </t>
    </r>
    <r>
      <rPr>
        <b/>
        <sz val="14"/>
        <color rgb="FF111111"/>
        <rFont val="Arial"/>
        <family val="2"/>
      </rPr>
      <t xml:space="preserve">siège </t>
    </r>
    <r>
      <rPr>
        <b/>
        <sz val="14"/>
        <rFont val="Arial"/>
        <family val="2"/>
      </rPr>
      <t>impréci</t>
    </r>
    <r>
      <rPr>
        <b/>
        <sz val="14"/>
        <color rgb="FF242424"/>
        <rFont val="Arial"/>
        <family val="2"/>
      </rPr>
      <t xml:space="preserve">s </t>
    </r>
    <r>
      <rPr>
        <b/>
        <sz val="14"/>
        <color rgb="FF7E7E7E"/>
        <rFont val="Arial"/>
        <family val="2"/>
      </rPr>
      <t xml:space="preserve">- </t>
    </r>
    <r>
      <rPr>
        <b/>
        <sz val="14"/>
        <rFont val="Arial"/>
        <family val="2"/>
      </rPr>
      <t xml:space="preserve">niveau </t>
    </r>
    <r>
      <rPr>
        <sz val="14"/>
        <color rgb="FF111111"/>
        <rFont val="Arial"/>
        <family val="2"/>
      </rPr>
      <t>2</t>
    </r>
  </si>
  <si>
    <r>
      <rPr>
        <sz val="14"/>
        <color rgb="FF111111"/>
        <rFont val="Arial"/>
        <family val="2"/>
      </rPr>
      <t>184.06</t>
    </r>
  </si>
  <si>
    <r>
      <rPr>
        <sz val="14"/>
        <color rgb="FF111111"/>
        <rFont val="Arial"/>
        <family val="2"/>
      </rPr>
      <t>6 626.31</t>
    </r>
  </si>
  <si>
    <r>
      <rPr>
        <sz val="14"/>
        <color rgb="FF111111"/>
        <rFont val="Arial"/>
        <family val="2"/>
      </rPr>
      <t>Autres affeet</t>
    </r>
    <r>
      <rPr>
        <sz val="14"/>
        <rFont val="Arial"/>
        <family val="2"/>
      </rPr>
      <t>i</t>
    </r>
    <r>
      <rPr>
        <sz val="14"/>
        <color rgb="FF242424"/>
        <rFont val="Arial"/>
        <family val="2"/>
      </rPr>
      <t xml:space="preserve">ons </t>
    </r>
    <r>
      <rPr>
        <sz val="14"/>
        <rFont val="Arial"/>
        <family val="2"/>
      </rPr>
      <t xml:space="preserve">du </t>
    </r>
    <r>
      <rPr>
        <sz val="14"/>
        <color rgb="FF111111"/>
        <rFont val="Arial"/>
        <family val="2"/>
      </rPr>
      <t xml:space="preserve">sang, des organes </t>
    </r>
    <r>
      <rPr>
        <sz val="14"/>
        <rFont val="Arial"/>
        <family val="2"/>
      </rPr>
      <t xml:space="preserve">hématopofétiques </t>
    </r>
    <r>
      <rPr>
        <sz val="14"/>
        <color rgb="FF111111"/>
        <rFont val="Arial"/>
        <family val="2"/>
      </rPr>
      <t xml:space="preserve">et </t>
    </r>
    <r>
      <rPr>
        <sz val="14"/>
        <rFont val="Arial"/>
        <family val="2"/>
      </rPr>
      <t xml:space="preserve">du </t>
    </r>
    <r>
      <rPr>
        <sz val="14"/>
        <color rgb="FF111111"/>
        <rFont val="Arial"/>
        <family val="2"/>
      </rPr>
      <t>syst</t>
    </r>
    <r>
      <rPr>
        <sz val="14"/>
        <color rgb="FF414141"/>
        <rFont val="Arial"/>
        <family val="2"/>
      </rPr>
      <t>è</t>
    </r>
    <r>
      <rPr>
        <sz val="14"/>
        <rFont val="Arial"/>
        <family val="2"/>
      </rPr>
      <t xml:space="preserve">me immunrtair </t>
    </r>
    <r>
      <rPr>
        <sz val="14"/>
        <color rgb="FF242424"/>
        <rFont val="Arial"/>
        <family val="2"/>
      </rPr>
      <t>e</t>
    </r>
    <r>
      <rPr>
        <sz val="14"/>
        <rFont val="Arial"/>
        <family val="2"/>
      </rPr>
      <t>.
s</t>
    </r>
    <r>
      <rPr>
        <sz val="14"/>
        <color rgb="FF242424"/>
        <rFont val="Arial"/>
        <family val="2"/>
      </rPr>
      <t xml:space="preserve">cor e </t>
    </r>
    <r>
      <rPr>
        <sz val="14"/>
        <color rgb="FF111111"/>
        <rFont val="Arial"/>
        <family val="2"/>
      </rPr>
      <t xml:space="preserve">phy  </t>
    </r>
    <r>
      <rPr>
        <sz val="14"/>
        <color rgb="FF414141"/>
        <rFont val="Arial"/>
        <family val="2"/>
      </rPr>
      <t>&lt;</t>
    </r>
    <r>
      <rPr>
        <sz val="14"/>
        <rFont val="Arial"/>
        <family val="2"/>
      </rPr>
      <t xml:space="preserve">= </t>
    </r>
    <r>
      <rPr>
        <sz val="14"/>
        <color rgb="FF111111"/>
        <rFont val="Arial"/>
        <family val="2"/>
      </rPr>
      <t xml:space="preserve">4 </t>
    </r>
    <r>
      <rPr>
        <sz val="14"/>
        <rFont val="Arial"/>
        <family val="2"/>
      </rPr>
      <t xml:space="preserve">- </t>
    </r>
    <r>
      <rPr>
        <sz val="14"/>
        <color rgb="FF111111"/>
        <rFont val="Arial"/>
        <family val="2"/>
      </rPr>
      <t xml:space="preserve">niveau
</t>
    </r>
    <r>
      <rPr>
        <sz val="14"/>
        <rFont val="Arial"/>
        <family val="2"/>
      </rPr>
      <t>1</t>
    </r>
  </si>
  <si>
    <r>
      <t xml:space="preserve">1 </t>
    </r>
    <r>
      <rPr>
        <sz val="14"/>
        <color rgb="FF111111"/>
        <rFont val="Arial"/>
        <family val="2"/>
      </rPr>
      <t>067.56</t>
    </r>
  </si>
  <si>
    <r>
      <t>Autres affe</t>
    </r>
    <r>
      <rPr>
        <sz val="14"/>
        <color rgb="FF111111"/>
        <rFont val="Arial"/>
        <family val="2"/>
      </rPr>
      <t>et</t>
    </r>
    <r>
      <rPr>
        <sz val="14"/>
        <rFont val="Arial"/>
        <family val="2"/>
      </rPr>
      <t xml:space="preserve">ions du sang, des organes hématopofétiques </t>
    </r>
    <r>
      <rPr>
        <sz val="14"/>
        <color rgb="FF111111"/>
        <rFont val="Arial"/>
        <family val="2"/>
      </rPr>
      <t xml:space="preserve">et du </t>
    </r>
    <r>
      <rPr>
        <sz val="14"/>
        <rFont val="Arial"/>
        <family val="2"/>
      </rPr>
      <t xml:space="preserve">système immunitaire, score </t>
    </r>
    <r>
      <rPr>
        <sz val="14"/>
        <color rgb="FF111111"/>
        <rFont val="Arial"/>
        <family val="2"/>
      </rPr>
      <t xml:space="preserve">phy &lt;=  </t>
    </r>
    <r>
      <rPr>
        <sz val="14"/>
        <rFont val="Arial"/>
        <family val="2"/>
      </rPr>
      <t xml:space="preserve">4 </t>
    </r>
    <r>
      <rPr>
        <sz val="14"/>
        <color rgb="FF282828"/>
        <rFont val="Arial"/>
        <family val="2"/>
      </rPr>
      <t xml:space="preserve">- </t>
    </r>
    <r>
      <rPr>
        <sz val="14"/>
        <rFont val="Arial"/>
        <family val="2"/>
      </rPr>
      <t>niveau 2</t>
    </r>
  </si>
  <si>
    <r>
      <t xml:space="preserve">Autres affeetions du sang, des organes hématopofétiques </t>
    </r>
    <r>
      <rPr>
        <sz val="14"/>
        <color rgb="FF111111"/>
        <rFont val="Arial"/>
        <family val="2"/>
      </rPr>
      <t xml:space="preserve">et </t>
    </r>
    <r>
      <rPr>
        <sz val="14"/>
        <rFont val="Arial"/>
        <family val="2"/>
      </rPr>
      <t xml:space="preserve">du système immunrtaire </t>
    </r>
    <r>
      <rPr>
        <sz val="14"/>
        <color rgb="FF282828"/>
        <rFont val="Arial"/>
        <family val="2"/>
      </rPr>
      <t xml:space="preserve">, </t>
    </r>
    <r>
      <rPr>
        <sz val="14"/>
        <rFont val="Arial"/>
        <family val="2"/>
      </rPr>
      <t xml:space="preserve">score phy </t>
    </r>
    <r>
      <rPr>
        <sz val="14"/>
        <color rgb="FF111111"/>
        <rFont val="Arial"/>
        <family val="2"/>
      </rPr>
      <t xml:space="preserve">&gt;= </t>
    </r>
    <r>
      <rPr>
        <sz val="14"/>
        <rFont val="Arial"/>
        <family val="2"/>
      </rPr>
      <t>5 - zéro iour</t>
    </r>
  </si>
  <si>
    <r>
      <rPr>
        <sz val="14"/>
        <color rgb="FF111111"/>
        <rFont val="Arial"/>
        <family val="2"/>
      </rPr>
      <t>121.45</t>
    </r>
  </si>
  <si>
    <r>
      <rPr>
        <sz val="14"/>
        <rFont val="Arial"/>
        <family val="2"/>
      </rPr>
      <t xml:space="preserve">Autres </t>
    </r>
    <r>
      <rPr>
        <sz val="14"/>
        <color rgb="FF111111"/>
        <rFont val="Arial"/>
        <family val="2"/>
      </rPr>
      <t>affe</t>
    </r>
    <r>
      <rPr>
        <sz val="14"/>
        <rFont val="Arial"/>
        <family val="2"/>
      </rPr>
      <t xml:space="preserve">etions du sang, des </t>
    </r>
    <r>
      <rPr>
        <sz val="14"/>
        <color rgb="FF111111"/>
        <rFont val="Arial"/>
        <family val="2"/>
      </rPr>
      <t xml:space="preserve">organes </t>
    </r>
    <r>
      <rPr>
        <sz val="14"/>
        <rFont val="Arial"/>
        <family val="2"/>
      </rPr>
      <t xml:space="preserve">hématoporétiques </t>
    </r>
    <r>
      <rPr>
        <sz val="14"/>
        <color rgb="FF111111"/>
        <rFont val="Arial"/>
        <family val="2"/>
      </rPr>
      <t xml:space="preserve">et </t>
    </r>
    <r>
      <rPr>
        <sz val="14"/>
        <rFont val="Arial"/>
        <family val="2"/>
      </rPr>
      <t>du système immunitaire, score phy &gt;= 5 - niveau 1</t>
    </r>
  </si>
  <si>
    <r>
      <t xml:space="preserve">4 </t>
    </r>
    <r>
      <rPr>
        <sz val="14"/>
        <color rgb="FF111111"/>
        <rFont val="Arial"/>
        <family val="2"/>
      </rPr>
      <t>082.55</t>
    </r>
  </si>
  <si>
    <r>
      <rPr>
        <sz val="14"/>
        <rFont val="Arial"/>
        <family val="2"/>
      </rPr>
      <t xml:space="preserve">Autres </t>
    </r>
    <r>
      <rPr>
        <sz val="14"/>
        <color rgb="FF111111"/>
        <rFont val="Arial"/>
        <family val="2"/>
      </rPr>
      <t>affeet</t>
    </r>
    <r>
      <rPr>
        <sz val="14"/>
        <rFont val="Arial"/>
        <family val="2"/>
      </rPr>
      <t>ions du sanQ</t>
    </r>
    <r>
      <rPr>
        <sz val="14"/>
        <color rgb="FF282828"/>
        <rFont val="Arial"/>
        <family val="2"/>
      </rPr>
      <t xml:space="preserve">,  </t>
    </r>
    <r>
      <rPr>
        <sz val="14"/>
        <rFont val="Arial"/>
        <family val="2"/>
      </rPr>
      <t xml:space="preserve">des  </t>
    </r>
    <r>
      <rPr>
        <sz val="14"/>
        <color rgb="FF111111"/>
        <rFont val="Arial"/>
        <family val="2"/>
      </rPr>
      <t xml:space="preserve">organes </t>
    </r>
    <r>
      <rPr>
        <sz val="14"/>
        <rFont val="Arial"/>
        <family val="2"/>
      </rPr>
      <t xml:space="preserve">hématoporétiques </t>
    </r>
    <r>
      <rPr>
        <sz val="14"/>
        <color rgb="FF111111"/>
        <rFont val="Arial"/>
        <family val="2"/>
      </rPr>
      <t xml:space="preserve">et </t>
    </r>
    <r>
      <rPr>
        <sz val="14"/>
        <rFont val="Arial"/>
        <family val="2"/>
      </rPr>
      <t xml:space="preserve">du système immunitaire, score phy </t>
    </r>
    <r>
      <rPr>
        <sz val="14"/>
        <color rgb="FF111111"/>
        <rFont val="Arial"/>
        <family val="2"/>
      </rPr>
      <t xml:space="preserve">&gt;= 5 </t>
    </r>
    <r>
      <rPr>
        <sz val="14"/>
        <rFont val="Arial"/>
        <family val="2"/>
      </rPr>
      <t xml:space="preserve">- niveau
</t>
    </r>
    <r>
      <rPr>
        <sz val="14"/>
        <color rgb="FF111111"/>
        <rFont val="Arial"/>
        <family val="2"/>
      </rPr>
      <t>2</t>
    </r>
  </si>
  <si>
    <r>
      <rPr>
        <sz val="14"/>
        <color rgb="FF282828"/>
        <rFont val="Arial"/>
        <family val="2"/>
      </rPr>
      <t>1</t>
    </r>
    <r>
      <rPr>
        <sz val="14"/>
        <rFont val="Arial"/>
        <family val="2"/>
      </rPr>
      <t>87.83</t>
    </r>
  </si>
  <si>
    <r>
      <rPr>
        <sz val="14"/>
        <color rgb="FF111111"/>
        <rFont val="Arial"/>
        <family val="2"/>
      </rPr>
      <t>8 076.52</t>
    </r>
  </si>
  <si>
    <r>
      <t>Infections pa</t>
    </r>
    <r>
      <rPr>
        <sz val="14"/>
        <color rgb="FF282828"/>
        <rFont val="Arial"/>
        <family val="2"/>
      </rPr>
      <t xml:space="preserve">r </t>
    </r>
    <r>
      <rPr>
        <sz val="14"/>
        <rFont val="Arial"/>
        <family val="2"/>
      </rPr>
      <t>VIH - niveau 1</t>
    </r>
  </si>
  <si>
    <r>
      <rPr>
        <sz val="14"/>
        <color rgb="FF111111"/>
        <rFont val="Arial"/>
        <family val="2"/>
      </rPr>
      <t>150.50</t>
    </r>
  </si>
  <si>
    <r>
      <t xml:space="preserve">4 </t>
    </r>
    <r>
      <rPr>
        <sz val="14"/>
        <color rgb="FF111111"/>
        <rFont val="Arial"/>
        <family val="2"/>
      </rPr>
      <t>364.50</t>
    </r>
  </si>
  <si>
    <r>
      <rPr>
        <sz val="14"/>
        <color rgb="FF111111"/>
        <rFont val="Arial"/>
        <family val="2"/>
      </rPr>
      <t>174.32</t>
    </r>
  </si>
  <si>
    <r>
      <rPr>
        <sz val="14"/>
        <rFont val="Arial"/>
        <family val="2"/>
      </rPr>
      <t xml:space="preserve">Infections autres </t>
    </r>
    <r>
      <rPr>
        <sz val="14"/>
        <color rgb="FF111111"/>
        <rFont val="Arial"/>
        <family val="2"/>
      </rPr>
      <t xml:space="preserve">que </t>
    </r>
    <r>
      <rPr>
        <sz val="14"/>
        <rFont val="Arial"/>
        <family val="2"/>
      </rPr>
      <t xml:space="preserve">par VIH, score </t>
    </r>
    <r>
      <rPr>
        <sz val="14"/>
        <color rgb="FF111111"/>
        <rFont val="Arial"/>
        <family val="2"/>
      </rPr>
      <t xml:space="preserve">phy  </t>
    </r>
    <r>
      <rPr>
        <sz val="14"/>
        <rFont val="Arial"/>
        <family val="2"/>
      </rPr>
      <t xml:space="preserve">&lt;= </t>
    </r>
    <r>
      <rPr>
        <sz val="14"/>
        <color rgb="FF111111"/>
        <rFont val="Arial"/>
        <family val="2"/>
      </rPr>
      <t xml:space="preserve">8
</t>
    </r>
    <r>
      <rPr>
        <sz val="14"/>
        <rFont val="Arial"/>
        <family val="2"/>
      </rPr>
      <t xml:space="preserve">- </t>
    </r>
    <r>
      <rPr>
        <sz val="14"/>
        <color rgb="FF111111"/>
        <rFont val="Arial"/>
        <family val="2"/>
      </rPr>
      <t xml:space="preserve">niveau </t>
    </r>
    <r>
      <rPr>
        <sz val="14"/>
        <rFont val="Arial"/>
        <family val="2"/>
      </rPr>
      <t>1</t>
    </r>
  </si>
  <si>
    <r>
      <rPr>
        <sz val="14"/>
        <color rgb="FF111111"/>
        <rFont val="Arial"/>
        <family val="2"/>
      </rPr>
      <t>233.36</t>
    </r>
  </si>
  <si>
    <r>
      <t xml:space="preserve">1 </t>
    </r>
    <r>
      <rPr>
        <sz val="14"/>
        <color rgb="FF111111"/>
        <rFont val="Arial"/>
        <family val="2"/>
      </rPr>
      <t>867.06</t>
    </r>
  </si>
  <si>
    <r>
      <rPr>
        <sz val="14"/>
        <color rgb="FF111111"/>
        <rFont val="Arial"/>
        <family val="2"/>
      </rPr>
      <t>1806A2</t>
    </r>
  </si>
  <si>
    <r>
      <rPr>
        <sz val="14"/>
        <rFont val="Arial"/>
        <family val="2"/>
      </rPr>
      <t>Infecti</t>
    </r>
    <r>
      <rPr>
        <sz val="14"/>
        <color rgb="FF282828"/>
        <rFont val="Arial"/>
        <family val="2"/>
      </rPr>
      <t>o</t>
    </r>
    <r>
      <rPr>
        <sz val="14"/>
        <rFont val="Arial"/>
        <family val="2"/>
      </rPr>
      <t xml:space="preserve">ns autres </t>
    </r>
    <r>
      <rPr>
        <sz val="14"/>
        <color rgb="FF111111"/>
        <rFont val="Arial"/>
        <family val="2"/>
      </rPr>
      <t xml:space="preserve">que par </t>
    </r>
    <r>
      <rPr>
        <sz val="14"/>
        <color rgb="FF282828"/>
        <rFont val="Arial"/>
        <family val="2"/>
      </rPr>
      <t>V</t>
    </r>
    <r>
      <rPr>
        <sz val="14"/>
        <rFont val="Arial"/>
        <family val="2"/>
      </rPr>
      <t xml:space="preserve">IH, </t>
    </r>
    <r>
      <rPr>
        <sz val="14"/>
        <color rgb="FF111111"/>
        <rFont val="Arial"/>
        <family val="2"/>
      </rPr>
      <t xml:space="preserve">score phy  </t>
    </r>
    <r>
      <rPr>
        <sz val="14"/>
        <color rgb="FF282828"/>
        <rFont val="Arial"/>
        <family val="2"/>
      </rPr>
      <t>&lt;</t>
    </r>
    <r>
      <rPr>
        <sz val="14"/>
        <rFont val="Arial"/>
        <family val="2"/>
      </rPr>
      <t xml:space="preserve">= </t>
    </r>
    <r>
      <rPr>
        <sz val="14"/>
        <color rgb="FF282828"/>
        <rFont val="Arial"/>
        <family val="2"/>
      </rPr>
      <t xml:space="preserve">8
</t>
    </r>
    <r>
      <rPr>
        <sz val="14"/>
        <rFont val="Arial"/>
        <family val="2"/>
      </rPr>
      <t xml:space="preserve">- </t>
    </r>
    <r>
      <rPr>
        <sz val="14"/>
        <color rgb="FF111111"/>
        <rFont val="Arial"/>
        <family val="2"/>
      </rPr>
      <t>niveau 2</t>
    </r>
  </si>
  <si>
    <r>
      <rPr>
        <sz val="14"/>
        <color rgb="FF111111"/>
        <rFont val="Arial"/>
        <family val="2"/>
      </rPr>
      <t>318.99</t>
    </r>
  </si>
  <si>
    <r>
      <rPr>
        <sz val="14"/>
        <color rgb="FF282828"/>
        <rFont val="Arial"/>
        <family val="2"/>
      </rPr>
      <t xml:space="preserve">2 </t>
    </r>
    <r>
      <rPr>
        <sz val="14"/>
        <color rgb="FF111111"/>
        <rFont val="Arial"/>
        <family val="2"/>
      </rPr>
      <t>551.93</t>
    </r>
  </si>
  <si>
    <r>
      <rPr>
        <sz val="14"/>
        <rFont val="Arial"/>
        <family val="2"/>
      </rPr>
      <t xml:space="preserve">Infections autres </t>
    </r>
    <r>
      <rPr>
        <sz val="14"/>
        <color rgb="FF111111"/>
        <rFont val="Arial"/>
        <family val="2"/>
      </rPr>
      <t xml:space="preserve">que par </t>
    </r>
    <r>
      <rPr>
        <sz val="14"/>
        <color rgb="FF282828"/>
        <rFont val="Arial"/>
        <family val="2"/>
      </rPr>
      <t>V</t>
    </r>
    <r>
      <rPr>
        <sz val="14"/>
        <rFont val="Arial"/>
        <family val="2"/>
      </rPr>
      <t xml:space="preserve">IH, </t>
    </r>
    <r>
      <rPr>
        <sz val="14"/>
        <color rgb="FF282828"/>
        <rFont val="Arial"/>
        <family val="2"/>
      </rPr>
      <t xml:space="preserve">score </t>
    </r>
    <r>
      <rPr>
        <sz val="14"/>
        <color rgb="FF111111"/>
        <rFont val="Arial"/>
        <family val="2"/>
      </rPr>
      <t xml:space="preserve">phy </t>
    </r>
    <r>
      <rPr>
        <sz val="14"/>
        <color rgb="FF282828"/>
        <rFont val="Arial"/>
        <family val="2"/>
      </rPr>
      <t>&gt;</t>
    </r>
    <r>
      <rPr>
        <sz val="14"/>
        <rFont val="Arial"/>
        <family val="2"/>
      </rPr>
      <t xml:space="preserve">= </t>
    </r>
    <r>
      <rPr>
        <sz val="14"/>
        <color rgb="FF111111"/>
        <rFont val="Arial"/>
        <family val="2"/>
      </rPr>
      <t xml:space="preserve">9
</t>
    </r>
    <r>
      <rPr>
        <sz val="14"/>
        <rFont val="Arial"/>
        <family val="2"/>
      </rPr>
      <t xml:space="preserve">- </t>
    </r>
    <r>
      <rPr>
        <sz val="14"/>
        <color rgb="FF111111"/>
        <rFont val="Arial"/>
        <family val="2"/>
      </rPr>
      <t xml:space="preserve">niveau </t>
    </r>
    <r>
      <rPr>
        <sz val="14"/>
        <rFont val="Arial"/>
        <family val="2"/>
      </rPr>
      <t>1</t>
    </r>
  </si>
  <si>
    <r>
      <rPr>
        <sz val="14"/>
        <color rgb="FF111111"/>
        <rFont val="Arial"/>
        <family val="2"/>
      </rPr>
      <t>178.35</t>
    </r>
  </si>
  <si>
    <r>
      <rPr>
        <sz val="14"/>
        <color rgb="FF282828"/>
        <rFont val="Arial"/>
        <family val="2"/>
      </rPr>
      <t>5 172</t>
    </r>
    <r>
      <rPr>
        <sz val="14"/>
        <rFont val="Arial"/>
        <family val="2"/>
      </rPr>
      <t>.01</t>
    </r>
  </si>
  <si>
    <r>
      <rPr>
        <sz val="14"/>
        <rFont val="Arial"/>
        <family val="2"/>
      </rPr>
      <t xml:space="preserve">Infections autres </t>
    </r>
    <r>
      <rPr>
        <sz val="14"/>
        <color rgb="FF111111"/>
        <rFont val="Arial"/>
        <family val="2"/>
      </rPr>
      <t xml:space="preserve">que par </t>
    </r>
    <r>
      <rPr>
        <sz val="14"/>
        <color rgb="FF282828"/>
        <rFont val="Arial"/>
        <family val="2"/>
      </rPr>
      <t>V</t>
    </r>
    <r>
      <rPr>
        <sz val="14"/>
        <rFont val="Arial"/>
        <family val="2"/>
      </rPr>
      <t xml:space="preserve">IH, </t>
    </r>
    <r>
      <rPr>
        <sz val="14"/>
        <color rgb="FF282828"/>
        <rFont val="Arial"/>
        <family val="2"/>
      </rPr>
      <t xml:space="preserve">score </t>
    </r>
    <r>
      <rPr>
        <sz val="14"/>
        <color rgb="FF111111"/>
        <rFont val="Arial"/>
        <family val="2"/>
      </rPr>
      <t xml:space="preserve">phy </t>
    </r>
    <r>
      <rPr>
        <sz val="14"/>
        <color rgb="FF282828"/>
        <rFont val="Arial"/>
        <family val="2"/>
      </rPr>
      <t>&gt;</t>
    </r>
    <r>
      <rPr>
        <sz val="14"/>
        <rFont val="Arial"/>
        <family val="2"/>
      </rPr>
      <t xml:space="preserve">= </t>
    </r>
    <r>
      <rPr>
        <sz val="14"/>
        <color rgb="FF111111"/>
        <rFont val="Arial"/>
        <family val="2"/>
      </rPr>
      <t xml:space="preserve">9
</t>
    </r>
    <r>
      <rPr>
        <sz val="14"/>
        <rFont val="Arial"/>
        <family val="2"/>
      </rPr>
      <t xml:space="preserve">- </t>
    </r>
    <r>
      <rPr>
        <sz val="14"/>
        <color rgb="FF111111"/>
        <rFont val="Arial"/>
        <family val="2"/>
      </rPr>
      <t>niveau 2</t>
    </r>
  </si>
  <si>
    <r>
      <rPr>
        <sz val="14"/>
        <color rgb="FF282828"/>
        <rFont val="Arial"/>
        <family val="2"/>
      </rPr>
      <t>20</t>
    </r>
    <r>
      <rPr>
        <sz val="14"/>
        <rFont val="Arial"/>
        <family val="2"/>
      </rPr>
      <t>4.29</t>
    </r>
  </si>
  <si>
    <r>
      <rPr>
        <sz val="14"/>
        <color rgb="FF111111"/>
        <rFont val="Arial"/>
        <family val="2"/>
      </rPr>
      <t>7 354.51</t>
    </r>
  </si>
  <si>
    <r>
      <t>1</t>
    </r>
    <r>
      <rPr>
        <sz val="14"/>
        <color rgb="FF282828"/>
        <rFont val="Arial"/>
        <family val="2"/>
      </rPr>
      <t>903AO</t>
    </r>
  </si>
  <si>
    <r>
      <rPr>
        <sz val="14"/>
        <color rgb="FF111111"/>
        <rFont val="Arial"/>
        <family val="2"/>
      </rPr>
      <t xml:space="preserve">Toxicomanies avec dépendance,  score cog
</t>
    </r>
    <r>
      <rPr>
        <i/>
        <sz val="14"/>
        <color rgb="FF282828"/>
        <rFont val="Arial"/>
        <family val="2"/>
      </rPr>
      <t xml:space="preserve">&lt; </t>
    </r>
    <r>
      <rPr>
        <i/>
        <sz val="14"/>
        <rFont val="Arial"/>
        <family val="2"/>
      </rPr>
      <t xml:space="preserve">=  </t>
    </r>
    <r>
      <rPr>
        <sz val="14"/>
        <color rgb="FF111111"/>
        <rFont val="Arial"/>
        <family val="2"/>
      </rPr>
      <t xml:space="preserve">6  </t>
    </r>
    <r>
      <rPr>
        <sz val="14"/>
        <rFont val="Arial"/>
        <family val="2"/>
      </rPr>
      <t xml:space="preserve">- </t>
    </r>
    <r>
      <rPr>
        <sz val="14"/>
        <color rgb="FF111111"/>
        <rFont val="Arial"/>
        <family val="2"/>
      </rPr>
      <t xml:space="preserve">zéro </t>
    </r>
    <r>
      <rPr>
        <sz val="14"/>
        <rFont val="Arial"/>
        <family val="2"/>
      </rPr>
      <t>Jour</t>
    </r>
  </si>
  <si>
    <r>
      <rPr>
        <sz val="14"/>
        <color rgb="FF111111"/>
        <rFont val="Arial"/>
        <family val="2"/>
      </rPr>
      <t>91.60</t>
    </r>
  </si>
  <si>
    <r>
      <t>19</t>
    </r>
    <r>
      <rPr>
        <sz val="14"/>
        <color rgb="FF282828"/>
        <rFont val="Arial"/>
        <family val="2"/>
      </rPr>
      <t>03A1</t>
    </r>
  </si>
  <si>
    <r>
      <rPr>
        <sz val="14"/>
        <color rgb="FF111111"/>
        <rFont val="Arial"/>
        <family val="2"/>
      </rPr>
      <t xml:space="preserve">Toxicomanies avec dépendance,  score cog
</t>
    </r>
    <r>
      <rPr>
        <sz val="14"/>
        <color rgb="FF282828"/>
        <rFont val="Arial"/>
        <family val="2"/>
      </rPr>
      <t>&lt;</t>
    </r>
    <r>
      <rPr>
        <sz val="14"/>
        <rFont val="Arial"/>
        <family val="2"/>
      </rPr>
      <t xml:space="preserve">= </t>
    </r>
    <r>
      <rPr>
        <sz val="14"/>
        <color rgb="FF111111"/>
        <rFont val="Arial"/>
        <family val="2"/>
      </rPr>
      <t xml:space="preserve">6 </t>
    </r>
    <r>
      <rPr>
        <sz val="14"/>
        <rFont val="Arial"/>
        <family val="2"/>
      </rPr>
      <t xml:space="preserve">- </t>
    </r>
    <r>
      <rPr>
        <sz val="14"/>
        <color rgb="FF111111"/>
        <rFont val="Arial"/>
        <family val="2"/>
      </rPr>
      <t>niveau 1</t>
    </r>
  </si>
  <si>
    <r>
      <rPr>
        <sz val="14"/>
        <color rgb="FF111111"/>
        <rFont val="Arial"/>
        <family val="2"/>
      </rPr>
      <t>142.05</t>
    </r>
  </si>
  <si>
    <r>
      <rPr>
        <sz val="14"/>
        <color rgb="FF111111"/>
        <rFont val="Arial"/>
        <family val="2"/>
      </rPr>
      <t>3 125.17</t>
    </r>
  </si>
  <si>
    <r>
      <t>19</t>
    </r>
    <r>
      <rPr>
        <sz val="14"/>
        <color rgb="FF282828"/>
        <rFont val="Arial"/>
        <family val="2"/>
      </rPr>
      <t>03A2</t>
    </r>
  </si>
  <si>
    <r>
      <rPr>
        <sz val="14"/>
        <rFont val="Arial"/>
        <family val="2"/>
      </rPr>
      <t>T</t>
    </r>
    <r>
      <rPr>
        <sz val="14"/>
        <color rgb="FF282828"/>
        <rFont val="Arial"/>
        <family val="2"/>
      </rPr>
      <t>ox</t>
    </r>
    <r>
      <rPr>
        <sz val="14"/>
        <rFont val="Arial"/>
        <family val="2"/>
      </rPr>
      <t>i</t>
    </r>
    <r>
      <rPr>
        <sz val="14"/>
        <color rgb="FF282828"/>
        <rFont val="Arial"/>
        <family val="2"/>
      </rPr>
      <t>coma</t>
    </r>
    <r>
      <rPr>
        <sz val="14"/>
        <rFont val="Arial"/>
        <family val="2"/>
      </rPr>
      <t>ni</t>
    </r>
    <r>
      <rPr>
        <sz val="14"/>
        <color rgb="FF282828"/>
        <rFont val="Arial"/>
        <family val="2"/>
      </rPr>
      <t xml:space="preserve">es </t>
    </r>
    <r>
      <rPr>
        <sz val="14"/>
        <rFont val="Arial"/>
        <family val="2"/>
      </rPr>
      <t xml:space="preserve">avec </t>
    </r>
    <r>
      <rPr>
        <sz val="14"/>
        <color rgb="FF111111"/>
        <rFont val="Arial"/>
        <family val="2"/>
      </rPr>
      <t xml:space="preserve">dépendance,  score cog
</t>
    </r>
    <r>
      <rPr>
        <sz val="14"/>
        <color rgb="FF282828"/>
        <rFont val="Arial"/>
        <family val="2"/>
      </rPr>
      <t>&lt;</t>
    </r>
    <r>
      <rPr>
        <sz val="14"/>
        <rFont val="Arial"/>
        <family val="2"/>
      </rPr>
      <t xml:space="preserve">= </t>
    </r>
    <r>
      <rPr>
        <sz val="14"/>
        <color rgb="FF111111"/>
        <rFont val="Arial"/>
        <family val="2"/>
      </rPr>
      <t xml:space="preserve">6 </t>
    </r>
    <r>
      <rPr>
        <sz val="14"/>
        <rFont val="Arial"/>
        <family val="2"/>
      </rPr>
      <t xml:space="preserve">- </t>
    </r>
    <r>
      <rPr>
        <sz val="14"/>
        <color rgb="FF111111"/>
        <rFont val="Arial"/>
        <family val="2"/>
      </rPr>
      <t>niveau 2</t>
    </r>
  </si>
  <si>
    <r>
      <rPr>
        <sz val="14"/>
        <color rgb="FF111111"/>
        <rFont val="Arial"/>
        <family val="2"/>
      </rPr>
      <t>189.35</t>
    </r>
  </si>
  <si>
    <r>
      <rPr>
        <sz val="14"/>
        <color rgb="FF111111"/>
        <rFont val="Arial"/>
        <family val="2"/>
      </rPr>
      <t>6 816.51</t>
    </r>
  </si>
  <si>
    <r>
      <rPr>
        <sz val="14"/>
        <rFont val="Arial"/>
        <family val="2"/>
      </rPr>
      <t>T</t>
    </r>
    <r>
      <rPr>
        <sz val="14"/>
        <color rgb="FF282828"/>
        <rFont val="Arial"/>
        <family val="2"/>
      </rPr>
      <t>ox</t>
    </r>
    <r>
      <rPr>
        <sz val="14"/>
        <rFont val="Arial"/>
        <family val="2"/>
      </rPr>
      <t>i</t>
    </r>
    <r>
      <rPr>
        <sz val="14"/>
        <color rgb="FF282828"/>
        <rFont val="Arial"/>
        <family val="2"/>
      </rPr>
      <t>coma</t>
    </r>
    <r>
      <rPr>
        <sz val="14"/>
        <rFont val="Arial"/>
        <family val="2"/>
      </rPr>
      <t xml:space="preserve">nies avec </t>
    </r>
    <r>
      <rPr>
        <sz val="14"/>
        <color rgb="FF111111"/>
        <rFont val="Arial"/>
        <family val="2"/>
      </rPr>
      <t xml:space="preserve">dépendance,  score </t>
    </r>
    <r>
      <rPr>
        <sz val="14"/>
        <rFont val="Arial"/>
        <family val="2"/>
      </rPr>
      <t xml:space="preserve">cog
</t>
    </r>
    <r>
      <rPr>
        <sz val="14"/>
        <color rgb="FF282828"/>
        <rFont val="Arial"/>
        <family val="2"/>
      </rPr>
      <t>:&gt;</t>
    </r>
    <r>
      <rPr>
        <sz val="14"/>
        <rFont val="Arial"/>
        <family val="2"/>
      </rPr>
      <t xml:space="preserve">=  </t>
    </r>
    <r>
      <rPr>
        <sz val="14"/>
        <color rgb="FF282828"/>
        <rFont val="Arial"/>
        <family val="2"/>
      </rPr>
      <t xml:space="preserve">7, score </t>
    </r>
    <r>
      <rPr>
        <sz val="14"/>
        <rFont val="Arial"/>
        <family val="2"/>
      </rPr>
      <t xml:space="preserve">rr </t>
    </r>
    <r>
      <rPr>
        <sz val="14"/>
        <color rgb="FF282828"/>
        <rFont val="Arial"/>
        <family val="2"/>
      </rPr>
      <t>&lt;:</t>
    </r>
    <r>
      <rPr>
        <sz val="14"/>
        <rFont val="Arial"/>
        <family val="2"/>
      </rPr>
      <t xml:space="preserve">=  </t>
    </r>
    <r>
      <rPr>
        <sz val="14"/>
        <color rgb="FF111111"/>
        <rFont val="Arial"/>
        <family val="2"/>
      </rPr>
      <t xml:space="preserve">180  </t>
    </r>
    <r>
      <rPr>
        <sz val="14"/>
        <rFont val="Arial"/>
        <family val="2"/>
      </rPr>
      <t>- niv</t>
    </r>
    <r>
      <rPr>
        <sz val="14"/>
        <color rgb="FF282828"/>
        <rFont val="Arial"/>
        <family val="2"/>
      </rPr>
      <t xml:space="preserve">eau </t>
    </r>
    <r>
      <rPr>
        <sz val="14"/>
        <rFont val="Arial"/>
        <family val="2"/>
      </rPr>
      <t>1</t>
    </r>
  </si>
  <si>
    <r>
      <rPr>
        <sz val="14"/>
        <color rgb="FF111111"/>
        <rFont val="Arial"/>
        <family val="2"/>
      </rPr>
      <t>286.32</t>
    </r>
  </si>
  <si>
    <r>
      <rPr>
        <sz val="14"/>
        <color rgb="FF111111"/>
        <rFont val="Arial"/>
        <family val="2"/>
      </rPr>
      <t>6 299.14</t>
    </r>
  </si>
  <si>
    <r>
      <rPr>
        <b/>
        <sz val="14"/>
        <rFont val="Arial"/>
        <family val="2"/>
      </rPr>
      <t xml:space="preserve">Toxicomanies </t>
    </r>
    <r>
      <rPr>
        <b/>
        <sz val="14"/>
        <color rgb="FF111111"/>
        <rFont val="Arial"/>
        <family val="2"/>
      </rPr>
      <t xml:space="preserve">avec
</t>
    </r>
    <r>
      <rPr>
        <sz val="14"/>
        <color rgb="FF111111"/>
        <rFont val="Arial"/>
        <family val="2"/>
      </rPr>
      <t xml:space="preserve">dép </t>
    </r>
    <r>
      <rPr>
        <sz val="14"/>
        <color rgb="FF444444"/>
        <rFont val="Arial"/>
        <family val="2"/>
      </rPr>
      <t>e</t>
    </r>
    <r>
      <rPr>
        <sz val="14"/>
        <rFont val="Arial"/>
        <family val="2"/>
      </rPr>
      <t xml:space="preserve">ndanc </t>
    </r>
    <r>
      <rPr>
        <sz val="14"/>
        <color rgb="FF444444"/>
        <rFont val="Arial"/>
        <family val="2"/>
      </rPr>
      <t xml:space="preserve">e, </t>
    </r>
    <r>
      <rPr>
        <sz val="14"/>
        <color rgb="FF282828"/>
        <rFont val="Arial"/>
        <family val="2"/>
      </rPr>
      <t>sco</t>
    </r>
    <r>
      <rPr>
        <sz val="14"/>
        <rFont val="Arial"/>
        <family val="2"/>
      </rPr>
      <t xml:space="preserve">re </t>
    </r>
    <r>
      <rPr>
        <sz val="14"/>
        <color rgb="FF282828"/>
        <rFont val="Arial"/>
        <family val="2"/>
      </rPr>
      <t xml:space="preserve">cog
</t>
    </r>
    <r>
      <rPr>
        <sz val="14"/>
        <rFont val="Arial"/>
        <family val="2"/>
      </rPr>
      <t xml:space="preserve">=   </t>
    </r>
    <r>
      <rPr>
        <sz val="14"/>
        <color rgb="FF111111"/>
        <rFont val="Arial"/>
        <family val="2"/>
      </rPr>
      <t xml:space="preserve">7, score </t>
    </r>
    <r>
      <rPr>
        <sz val="14"/>
        <rFont val="Arial"/>
        <family val="2"/>
      </rPr>
      <t xml:space="preserve">rr </t>
    </r>
    <r>
      <rPr>
        <sz val="14"/>
        <color rgb="FF282828"/>
        <rFont val="Arial"/>
        <family val="2"/>
      </rPr>
      <t>&lt;</t>
    </r>
    <r>
      <rPr>
        <sz val="14"/>
        <rFont val="Arial"/>
        <family val="2"/>
      </rPr>
      <t xml:space="preserve">= </t>
    </r>
    <r>
      <rPr>
        <sz val="14"/>
        <color rgb="FF111111"/>
        <rFont val="Arial"/>
        <family val="2"/>
      </rPr>
      <t>180-
niveau 2</t>
    </r>
  </si>
  <si>
    <r>
      <rPr>
        <sz val="14"/>
        <color rgb="FF111111"/>
        <rFont val="Arial"/>
        <family val="2"/>
      </rPr>
      <t>473</t>
    </r>
    <r>
      <rPr>
        <sz val="14"/>
        <color rgb="FF7E7E7E"/>
        <rFont val="Arial"/>
        <family val="2"/>
      </rPr>
      <t>.</t>
    </r>
    <r>
      <rPr>
        <sz val="14"/>
        <color rgb="FF111111"/>
        <rFont val="Arial"/>
        <family val="2"/>
      </rPr>
      <t>77</t>
    </r>
  </si>
  <si>
    <r>
      <t xml:space="preserve">13 </t>
    </r>
    <r>
      <rPr>
        <sz val="14"/>
        <color rgb="FF111111"/>
        <rFont val="Arial"/>
        <family val="2"/>
      </rPr>
      <t>739.47</t>
    </r>
  </si>
  <si>
    <r>
      <rPr>
        <sz val="14"/>
        <color rgb="FF111111"/>
        <rFont val="Arial"/>
        <family val="2"/>
      </rPr>
      <t>1903C1</t>
    </r>
  </si>
  <si>
    <r>
      <rPr>
        <sz val="14"/>
        <rFont val="Arial"/>
        <family val="2"/>
      </rPr>
      <t>T</t>
    </r>
    <r>
      <rPr>
        <sz val="14"/>
        <color rgb="FF282828"/>
        <rFont val="Arial"/>
        <family val="2"/>
      </rPr>
      <t>ox</t>
    </r>
    <r>
      <rPr>
        <sz val="14"/>
        <rFont val="Arial"/>
        <family val="2"/>
      </rPr>
      <t>i</t>
    </r>
    <r>
      <rPr>
        <sz val="14"/>
        <color rgb="FF282828"/>
        <rFont val="Arial"/>
        <family val="2"/>
      </rPr>
      <t>coma</t>
    </r>
    <r>
      <rPr>
        <sz val="14"/>
        <rFont val="Arial"/>
        <family val="2"/>
      </rPr>
      <t>ni</t>
    </r>
    <r>
      <rPr>
        <sz val="14"/>
        <color rgb="FF282828"/>
        <rFont val="Arial"/>
        <family val="2"/>
      </rPr>
      <t xml:space="preserve">es </t>
    </r>
    <r>
      <rPr>
        <sz val="14"/>
        <rFont val="Arial"/>
        <family val="2"/>
      </rPr>
      <t xml:space="preserve">avec </t>
    </r>
    <r>
      <rPr>
        <sz val="14"/>
        <color rgb="FF111111"/>
        <rFont val="Arial"/>
        <family val="2"/>
      </rPr>
      <t xml:space="preserve">dépendance,  score cog
</t>
    </r>
    <r>
      <rPr>
        <sz val="14"/>
        <color rgb="FF282828"/>
        <rFont val="Arial"/>
        <family val="2"/>
      </rPr>
      <t>:&gt;</t>
    </r>
    <r>
      <rPr>
        <sz val="14"/>
        <rFont val="Arial"/>
        <family val="2"/>
      </rPr>
      <t xml:space="preserve">=  </t>
    </r>
    <r>
      <rPr>
        <sz val="14"/>
        <color rgb="FF282828"/>
        <rFont val="Arial"/>
        <family val="2"/>
      </rPr>
      <t xml:space="preserve">7, score </t>
    </r>
    <r>
      <rPr>
        <sz val="14"/>
        <rFont val="Arial"/>
        <family val="2"/>
      </rPr>
      <t xml:space="preserve">rr  </t>
    </r>
    <r>
      <rPr>
        <sz val="14"/>
        <color rgb="FF444444"/>
        <rFont val="Arial"/>
        <family val="2"/>
      </rPr>
      <t>•</t>
    </r>
    <r>
      <rPr>
        <sz val="14"/>
        <rFont val="Arial"/>
        <family val="2"/>
      </rPr>
      <t xml:space="preserve">= </t>
    </r>
    <r>
      <rPr>
        <sz val="14"/>
        <color rgb="FF111111"/>
        <rFont val="Arial"/>
        <family val="2"/>
      </rPr>
      <t xml:space="preserve">181 </t>
    </r>
    <r>
      <rPr>
        <sz val="14"/>
        <rFont val="Arial"/>
        <family val="2"/>
      </rPr>
      <t xml:space="preserve">- </t>
    </r>
    <r>
      <rPr>
        <sz val="14"/>
        <color rgb="FF111111"/>
        <rFont val="Arial"/>
        <family val="2"/>
      </rPr>
      <t xml:space="preserve">niveau </t>
    </r>
    <r>
      <rPr>
        <sz val="14"/>
        <rFont val="Arial"/>
        <family val="2"/>
      </rPr>
      <t>1</t>
    </r>
  </si>
  <si>
    <r>
      <rPr>
        <sz val="14"/>
        <color rgb="FF111111"/>
        <rFont val="Arial"/>
        <family val="2"/>
      </rPr>
      <t>1 970.33</t>
    </r>
  </si>
  <si>
    <r>
      <t>19</t>
    </r>
    <r>
      <rPr>
        <sz val="14"/>
        <color rgb="FF282828"/>
        <rFont val="Arial"/>
        <family val="2"/>
      </rPr>
      <t>03C2</t>
    </r>
  </si>
  <si>
    <r>
      <rPr>
        <sz val="14"/>
        <color rgb="FF111111"/>
        <rFont val="Arial"/>
        <family val="2"/>
      </rPr>
      <t>Toxicomanies avec dépendance</t>
    </r>
    <r>
      <rPr>
        <sz val="14"/>
        <color rgb="FF545454"/>
        <rFont val="Arial"/>
        <family val="2"/>
      </rPr>
      <t xml:space="preserve">, </t>
    </r>
    <r>
      <rPr>
        <sz val="14"/>
        <color rgb="FF282828"/>
        <rFont val="Arial"/>
        <family val="2"/>
      </rPr>
      <t>score cog
&gt;</t>
    </r>
    <r>
      <rPr>
        <sz val="14"/>
        <rFont val="Arial"/>
        <family val="2"/>
      </rPr>
      <t xml:space="preserve">= </t>
    </r>
    <r>
      <rPr>
        <sz val="14"/>
        <color rgb="FF111111"/>
        <rFont val="Arial"/>
        <family val="2"/>
      </rPr>
      <t xml:space="preserve">7, score </t>
    </r>
    <r>
      <rPr>
        <sz val="14"/>
        <rFont val="Arial"/>
        <family val="2"/>
      </rPr>
      <t xml:space="preserve">rr </t>
    </r>
    <r>
      <rPr>
        <sz val="14"/>
        <color rgb="FF444444"/>
        <rFont val="Arial"/>
        <family val="2"/>
      </rPr>
      <t>&gt;</t>
    </r>
    <r>
      <rPr>
        <sz val="14"/>
        <rFont val="Arial"/>
        <family val="2"/>
      </rPr>
      <t xml:space="preserve">= </t>
    </r>
    <r>
      <rPr>
        <sz val="14"/>
        <color rgb="FF111111"/>
        <rFont val="Arial"/>
        <family val="2"/>
      </rPr>
      <t xml:space="preserve">181 </t>
    </r>
    <r>
      <rPr>
        <sz val="14"/>
        <rFont val="Arial"/>
        <family val="2"/>
      </rPr>
      <t xml:space="preserve">- </t>
    </r>
    <r>
      <rPr>
        <sz val="14"/>
        <color rgb="FF111111"/>
        <rFont val="Arial"/>
        <family val="2"/>
      </rPr>
      <t>niveau 2</t>
    </r>
  </si>
  <si>
    <r>
      <rPr>
        <sz val="14"/>
        <color rgb="FF111111"/>
        <rFont val="Arial"/>
        <family val="2"/>
      </rPr>
      <t>347.28</t>
    </r>
  </si>
  <si>
    <r>
      <t>1</t>
    </r>
    <r>
      <rPr>
        <sz val="14"/>
        <color rgb="FF282828"/>
        <rFont val="Arial"/>
        <family val="2"/>
      </rPr>
      <t xml:space="preserve">2 </t>
    </r>
    <r>
      <rPr>
        <sz val="14"/>
        <color rgb="FF111111"/>
        <rFont val="Arial"/>
        <family val="2"/>
      </rPr>
      <t>502</t>
    </r>
    <r>
      <rPr>
        <sz val="14"/>
        <color rgb="FF7E7E7E"/>
        <rFont val="Arial"/>
        <family val="2"/>
      </rPr>
      <t>.</t>
    </r>
    <r>
      <rPr>
        <sz val="14"/>
        <rFont val="Arial"/>
        <family val="2"/>
      </rPr>
      <t>14</t>
    </r>
  </si>
  <si>
    <r>
      <rPr>
        <sz val="14"/>
        <rFont val="Arial"/>
        <family val="2"/>
      </rPr>
      <t>Troubles dépressifs et anxieux</t>
    </r>
    <r>
      <rPr>
        <sz val="14"/>
        <color rgb="FF262626"/>
        <rFont val="Arial"/>
        <family val="2"/>
      </rPr>
      <t xml:space="preserve">, </t>
    </r>
    <r>
      <rPr>
        <sz val="14"/>
        <rFont val="Arial"/>
        <family val="2"/>
      </rPr>
      <t xml:space="preserve">score phy </t>
    </r>
    <r>
      <rPr>
        <i/>
        <sz val="14"/>
        <color rgb="FF111111"/>
        <rFont val="Arial"/>
        <family val="2"/>
      </rPr>
      <t xml:space="preserve">&lt;= </t>
    </r>
    <r>
      <rPr>
        <sz val="14"/>
        <rFont val="Arial"/>
        <family val="2"/>
      </rPr>
      <t>8
- zéro jour</t>
    </r>
  </si>
  <si>
    <r>
      <rPr>
        <sz val="14"/>
        <color rgb="FF111111"/>
        <rFont val="Arial"/>
        <family val="2"/>
      </rPr>
      <t xml:space="preserve">106 </t>
    </r>
    <r>
      <rPr>
        <sz val="14"/>
        <rFont val="Arial"/>
        <family val="2"/>
      </rPr>
      <t>43</t>
    </r>
  </si>
  <si>
    <r>
      <rPr>
        <sz val="14"/>
        <rFont val="Arial"/>
        <family val="2"/>
      </rPr>
      <t xml:space="preserve">Troubles dépressifs et anxieux, score phy </t>
    </r>
    <r>
      <rPr>
        <i/>
        <sz val="14"/>
        <color rgb="FF111111"/>
        <rFont val="Arial"/>
        <family val="2"/>
      </rPr>
      <t xml:space="preserve">&lt;= </t>
    </r>
    <r>
      <rPr>
        <sz val="14"/>
        <rFont val="Arial"/>
        <family val="2"/>
      </rPr>
      <t>8
- niveau 1</t>
    </r>
  </si>
  <si>
    <r>
      <rPr>
        <sz val="14"/>
        <color rgb="FF111111"/>
        <rFont val="Arial"/>
        <family val="2"/>
      </rPr>
      <t xml:space="preserve">164 </t>
    </r>
    <r>
      <rPr>
        <sz val="14"/>
        <rFont val="Arial"/>
        <family val="2"/>
      </rPr>
      <t>57</t>
    </r>
  </si>
  <si>
    <r>
      <t xml:space="preserve">3 </t>
    </r>
    <r>
      <rPr>
        <sz val="14"/>
        <color rgb="FF111111"/>
        <rFont val="Arial"/>
        <family val="2"/>
      </rPr>
      <t xml:space="preserve">620 </t>
    </r>
    <r>
      <rPr>
        <sz val="14"/>
        <rFont val="Arial"/>
        <family val="2"/>
      </rPr>
      <t>50</t>
    </r>
  </si>
  <si>
    <r>
      <rPr>
        <sz val="14"/>
        <rFont val="Arial"/>
        <family val="2"/>
      </rPr>
      <t>Troubles dépressifs et anxieux</t>
    </r>
    <r>
      <rPr>
        <sz val="14"/>
        <color rgb="FF262626"/>
        <rFont val="Arial"/>
        <family val="2"/>
      </rPr>
      <t xml:space="preserve">, </t>
    </r>
    <r>
      <rPr>
        <sz val="14"/>
        <rFont val="Arial"/>
        <family val="2"/>
      </rPr>
      <t xml:space="preserve">score phy </t>
    </r>
    <r>
      <rPr>
        <i/>
        <sz val="14"/>
        <color rgb="FF111111"/>
        <rFont val="Arial"/>
        <family val="2"/>
      </rPr>
      <t xml:space="preserve">&lt;= </t>
    </r>
    <r>
      <rPr>
        <sz val="14"/>
        <rFont val="Arial"/>
        <family val="2"/>
      </rPr>
      <t>8
- niveau 2</t>
    </r>
  </si>
  <si>
    <r>
      <rPr>
        <sz val="14"/>
        <color rgb="FF111111"/>
        <rFont val="Arial"/>
        <family val="2"/>
      </rPr>
      <t xml:space="preserve">168 </t>
    </r>
    <r>
      <rPr>
        <sz val="14"/>
        <rFont val="Arial"/>
        <family val="2"/>
      </rPr>
      <t>57</t>
    </r>
  </si>
  <si>
    <r>
      <rPr>
        <sz val="14"/>
        <color rgb="FF111111"/>
        <rFont val="Arial"/>
        <family val="2"/>
      </rPr>
      <t>8 428 70</t>
    </r>
  </si>
  <si>
    <r>
      <rPr>
        <sz val="14"/>
        <rFont val="Arial"/>
        <family val="2"/>
      </rPr>
      <t>Troubles dépressifs et anxieux</t>
    </r>
    <r>
      <rPr>
        <sz val="14"/>
        <color rgb="FF262626"/>
        <rFont val="Arial"/>
        <family val="2"/>
      </rPr>
      <t xml:space="preserve">, </t>
    </r>
    <r>
      <rPr>
        <sz val="14"/>
        <rFont val="Arial"/>
        <family val="2"/>
      </rPr>
      <t xml:space="preserve">score phy </t>
    </r>
    <r>
      <rPr>
        <sz val="14"/>
        <color rgb="FF111111"/>
        <rFont val="Arial"/>
        <family val="2"/>
      </rPr>
      <t xml:space="preserve">&gt;= </t>
    </r>
    <r>
      <rPr>
        <sz val="14"/>
        <rFont val="Arial"/>
        <family val="2"/>
      </rPr>
      <t>9
- zéro jou</t>
    </r>
    <r>
      <rPr>
        <sz val="14"/>
        <color rgb="FF262626"/>
        <rFont val="Arial"/>
        <family val="2"/>
      </rPr>
      <t>r</t>
    </r>
  </si>
  <si>
    <r>
      <rPr>
        <sz val="14"/>
        <color rgb="FF111111"/>
        <rFont val="Arial"/>
        <family val="2"/>
      </rPr>
      <t xml:space="preserve">154 </t>
    </r>
    <r>
      <rPr>
        <sz val="14"/>
        <rFont val="Arial"/>
        <family val="2"/>
      </rPr>
      <t>85</t>
    </r>
  </si>
  <si>
    <r>
      <rPr>
        <sz val="14"/>
        <rFont val="Arial"/>
        <family val="2"/>
      </rPr>
      <t>Troubles dépressifs et anxieux</t>
    </r>
    <r>
      <rPr>
        <sz val="14"/>
        <color rgb="FF262626"/>
        <rFont val="Arial"/>
        <family val="2"/>
      </rPr>
      <t xml:space="preserve">, </t>
    </r>
    <r>
      <rPr>
        <sz val="14"/>
        <rFont val="Arial"/>
        <family val="2"/>
      </rPr>
      <t xml:space="preserve">score phy </t>
    </r>
    <r>
      <rPr>
        <sz val="14"/>
        <color rgb="FF111111"/>
        <rFont val="Arial"/>
        <family val="2"/>
      </rPr>
      <t xml:space="preserve">&gt;= </t>
    </r>
    <r>
      <rPr>
        <sz val="14"/>
        <rFont val="Arial"/>
        <family val="2"/>
      </rPr>
      <t>9
- niveau 1</t>
    </r>
  </si>
  <si>
    <r>
      <rPr>
        <sz val="14"/>
        <color rgb="FF111111"/>
        <rFont val="Arial"/>
        <family val="2"/>
      </rPr>
      <t xml:space="preserve">179 </t>
    </r>
    <r>
      <rPr>
        <sz val="14"/>
        <rFont val="Arial"/>
        <family val="2"/>
      </rPr>
      <t>14</t>
    </r>
  </si>
  <si>
    <r>
      <t xml:space="preserve">6 </t>
    </r>
    <r>
      <rPr>
        <sz val="14"/>
        <color rgb="FF111111"/>
        <rFont val="Arial"/>
        <family val="2"/>
      </rPr>
      <t xml:space="preserve">448 </t>
    </r>
    <r>
      <rPr>
        <sz val="14"/>
        <rFont val="Arial"/>
        <family val="2"/>
      </rPr>
      <t>90</t>
    </r>
  </si>
  <si>
    <r>
      <rPr>
        <sz val="14"/>
        <rFont val="Arial"/>
        <family val="2"/>
      </rPr>
      <t>Troubles dépressifs et anxieux</t>
    </r>
    <r>
      <rPr>
        <sz val="14"/>
        <color rgb="FF262626"/>
        <rFont val="Arial"/>
        <family val="2"/>
      </rPr>
      <t xml:space="preserve">, </t>
    </r>
    <r>
      <rPr>
        <sz val="14"/>
        <rFont val="Arial"/>
        <family val="2"/>
      </rPr>
      <t xml:space="preserve">score phy </t>
    </r>
    <r>
      <rPr>
        <sz val="14"/>
        <color rgb="FF111111"/>
        <rFont val="Arial"/>
        <family val="2"/>
      </rPr>
      <t xml:space="preserve">&gt;= </t>
    </r>
    <r>
      <rPr>
        <sz val="14"/>
        <rFont val="Arial"/>
        <family val="2"/>
      </rPr>
      <t>9
- niveau 2</t>
    </r>
  </si>
  <si>
    <r>
      <rPr>
        <sz val="14"/>
        <color rgb="FF111111"/>
        <rFont val="Arial"/>
        <family val="2"/>
      </rPr>
      <t xml:space="preserve">191 </t>
    </r>
    <r>
      <rPr>
        <sz val="14"/>
        <rFont val="Arial"/>
        <family val="2"/>
      </rPr>
      <t>20</t>
    </r>
  </si>
  <si>
    <r>
      <rPr>
        <sz val="14"/>
        <rFont val="Arial"/>
        <family val="2"/>
      </rPr>
      <t xml:space="preserve">Autres </t>
    </r>
    <r>
      <rPr>
        <sz val="14"/>
        <color rgb="FF111111"/>
        <rFont val="Arial"/>
        <family val="2"/>
      </rPr>
      <t xml:space="preserve">troubles </t>
    </r>
    <r>
      <rPr>
        <sz val="14"/>
        <rFont val="Arial"/>
        <family val="2"/>
      </rPr>
      <t xml:space="preserve">psycho-
comportementaux, age
</t>
    </r>
    <r>
      <rPr>
        <i/>
        <sz val="14"/>
        <rFont val="Arial"/>
        <family val="2"/>
      </rPr>
      <t xml:space="preserve">&lt;= </t>
    </r>
    <r>
      <rPr>
        <sz val="14"/>
        <color rgb="FF111111"/>
        <rFont val="Arial"/>
        <family val="2"/>
      </rPr>
      <t>1</t>
    </r>
    <r>
      <rPr>
        <sz val="14"/>
        <color rgb="FF646464"/>
        <rFont val="Arial"/>
        <family val="2"/>
      </rPr>
      <t>,</t>
    </r>
    <r>
      <rPr>
        <sz val="14"/>
        <color rgb="FF111111"/>
        <rFont val="Arial"/>
        <family val="2"/>
      </rPr>
      <t xml:space="preserve">7  score </t>
    </r>
    <r>
      <rPr>
        <sz val="14"/>
        <rFont val="Arial"/>
        <family val="2"/>
      </rPr>
      <t xml:space="preserve">rr </t>
    </r>
    <r>
      <rPr>
        <i/>
        <sz val="14"/>
        <rFont val="Arial"/>
        <family val="2"/>
      </rPr>
      <t xml:space="preserve">&lt;= </t>
    </r>
    <r>
      <rPr>
        <sz val="14"/>
        <rFont val="Arial"/>
        <family val="2"/>
      </rPr>
      <t>90 - zéro jour</t>
    </r>
  </si>
  <si>
    <r>
      <rPr>
        <sz val="14"/>
        <color rgb="FF111111"/>
        <rFont val="Arial"/>
        <family val="2"/>
      </rPr>
      <t>134.05</t>
    </r>
  </si>
  <si>
    <r>
      <rPr>
        <sz val="14"/>
        <rFont val="Arial"/>
        <family val="2"/>
      </rPr>
      <t xml:space="preserve">Autres </t>
    </r>
    <r>
      <rPr>
        <sz val="14"/>
        <color rgb="FF111111"/>
        <rFont val="Arial"/>
        <family val="2"/>
      </rPr>
      <t xml:space="preserve">troubles </t>
    </r>
    <r>
      <rPr>
        <sz val="14"/>
        <rFont val="Arial"/>
        <family val="2"/>
      </rPr>
      <t>psycho- comportementaux</t>
    </r>
    <r>
      <rPr>
        <sz val="14"/>
        <color rgb="FF262626"/>
        <rFont val="Arial"/>
        <family val="2"/>
      </rPr>
      <t xml:space="preserve">, </t>
    </r>
    <r>
      <rPr>
        <sz val="14"/>
        <color rgb="FF111111"/>
        <rFont val="Arial"/>
        <family val="2"/>
      </rPr>
      <t xml:space="preserve">age
&lt;= 17, </t>
    </r>
    <r>
      <rPr>
        <sz val="14"/>
        <rFont val="Arial"/>
        <family val="2"/>
      </rPr>
      <t xml:space="preserve">score rr </t>
    </r>
    <r>
      <rPr>
        <sz val="14"/>
        <color rgb="FF111111"/>
        <rFont val="Arial"/>
        <family val="2"/>
      </rPr>
      <t xml:space="preserve">&lt;= </t>
    </r>
    <r>
      <rPr>
        <sz val="14"/>
        <rFont val="Arial"/>
        <family val="2"/>
      </rPr>
      <t>90 - niveau 1</t>
    </r>
  </si>
  <si>
    <r>
      <rPr>
        <sz val="14"/>
        <color rgb="FF111111"/>
        <rFont val="Arial"/>
        <family val="2"/>
      </rPr>
      <t>152.52</t>
    </r>
  </si>
  <si>
    <r>
      <rPr>
        <sz val="14"/>
        <color rgb="FF111111"/>
        <rFont val="Arial"/>
        <family val="2"/>
      </rPr>
      <t>3 355.37</t>
    </r>
  </si>
  <si>
    <r>
      <t>1</t>
    </r>
    <r>
      <rPr>
        <sz val="14"/>
        <color rgb="FF262626"/>
        <rFont val="Arial"/>
        <family val="2"/>
      </rPr>
      <t>909A2</t>
    </r>
  </si>
  <si>
    <r>
      <rPr>
        <sz val="14"/>
        <color rgb="FF111111"/>
        <rFont val="Arial"/>
        <family val="2"/>
      </rPr>
      <t xml:space="preserve">Autres troubles psycho- </t>
    </r>
    <r>
      <rPr>
        <sz val="14"/>
        <rFont val="Arial"/>
        <family val="2"/>
      </rPr>
      <t xml:space="preserve">comportementaux, </t>
    </r>
    <r>
      <rPr>
        <sz val="14"/>
        <color rgb="FF111111"/>
        <rFont val="Arial"/>
        <family val="2"/>
      </rPr>
      <t xml:space="preserve">age
</t>
    </r>
    <r>
      <rPr>
        <i/>
        <sz val="14"/>
        <color rgb="FF262626"/>
        <rFont val="Arial"/>
        <family val="2"/>
      </rPr>
      <t>&lt;</t>
    </r>
    <r>
      <rPr>
        <i/>
        <sz val="14"/>
        <rFont val="Arial"/>
        <family val="2"/>
      </rPr>
      <t xml:space="preserve">= </t>
    </r>
    <r>
      <rPr>
        <sz val="14"/>
        <color rgb="FF262626"/>
        <rFont val="Arial"/>
        <family val="2"/>
      </rPr>
      <t>17</t>
    </r>
    <r>
      <rPr>
        <sz val="14"/>
        <rFont val="Arial"/>
        <family val="2"/>
      </rPr>
      <t xml:space="preserve">, </t>
    </r>
    <r>
      <rPr>
        <sz val="14"/>
        <color rgb="FF262626"/>
        <rFont val="Arial"/>
        <family val="2"/>
      </rPr>
      <t xml:space="preserve">score </t>
    </r>
    <r>
      <rPr>
        <sz val="14"/>
        <rFont val="Arial"/>
        <family val="2"/>
      </rPr>
      <t xml:space="preserve">rr </t>
    </r>
    <r>
      <rPr>
        <i/>
        <sz val="14"/>
        <color rgb="FF262626"/>
        <rFont val="Arial"/>
        <family val="2"/>
      </rPr>
      <t>&lt;</t>
    </r>
    <r>
      <rPr>
        <i/>
        <sz val="14"/>
        <rFont val="Arial"/>
        <family val="2"/>
      </rPr>
      <t xml:space="preserve">= </t>
    </r>
    <r>
      <rPr>
        <sz val="14"/>
        <color rgb="FF111111"/>
        <rFont val="Arial"/>
        <family val="2"/>
      </rPr>
      <t xml:space="preserve">90 </t>
    </r>
    <r>
      <rPr>
        <sz val="14"/>
        <rFont val="Arial"/>
        <family val="2"/>
      </rPr>
      <t xml:space="preserve">- </t>
    </r>
    <r>
      <rPr>
        <sz val="14"/>
        <color rgb="FF111111"/>
        <rFont val="Arial"/>
        <family val="2"/>
      </rPr>
      <t>niveau 2</t>
    </r>
  </si>
  <si>
    <r>
      <rPr>
        <sz val="14"/>
        <color rgb="FF111111"/>
        <rFont val="Arial"/>
        <family val="2"/>
      </rPr>
      <t>448.38</t>
    </r>
  </si>
  <si>
    <r>
      <t>1</t>
    </r>
    <r>
      <rPr>
        <sz val="14"/>
        <color rgb="FF262626"/>
        <rFont val="Arial"/>
        <family val="2"/>
      </rPr>
      <t>3 00</t>
    </r>
    <r>
      <rPr>
        <sz val="14"/>
        <rFont val="Arial"/>
        <family val="2"/>
      </rPr>
      <t>3.</t>
    </r>
    <r>
      <rPr>
        <sz val="14"/>
        <color rgb="FF262626"/>
        <rFont val="Arial"/>
        <family val="2"/>
      </rPr>
      <t>05</t>
    </r>
  </si>
  <si>
    <r>
      <rPr>
        <sz val="14"/>
        <color rgb="FF111111"/>
        <rFont val="Arial"/>
        <family val="2"/>
      </rPr>
      <t>1909BO</t>
    </r>
  </si>
  <si>
    <r>
      <rPr>
        <sz val="14"/>
        <color rgb="FF111111"/>
        <rFont val="Arial"/>
        <family val="2"/>
      </rPr>
      <t xml:space="preserve">Autres troubles psycho- comportementaux, </t>
    </r>
    <r>
      <rPr>
        <sz val="14"/>
        <color rgb="FF262626"/>
        <rFont val="Arial"/>
        <family val="2"/>
      </rPr>
      <t>a</t>
    </r>
    <r>
      <rPr>
        <sz val="14"/>
        <rFont val="Arial"/>
        <family val="2"/>
      </rPr>
      <t>g</t>
    </r>
    <r>
      <rPr>
        <sz val="14"/>
        <color rgb="FF262626"/>
        <rFont val="Arial"/>
        <family val="2"/>
      </rPr>
      <t xml:space="preserve">e
</t>
    </r>
    <r>
      <rPr>
        <sz val="14"/>
        <color rgb="FF444444"/>
        <rFont val="Arial"/>
        <family val="2"/>
      </rPr>
      <t>&lt;</t>
    </r>
    <r>
      <rPr>
        <sz val="14"/>
        <color rgb="FF7E7E7E"/>
        <rFont val="Arial"/>
        <family val="2"/>
      </rPr>
      <t xml:space="preserve">= </t>
    </r>
    <r>
      <rPr>
        <sz val="14"/>
        <color rgb="FF111111"/>
        <rFont val="Arial"/>
        <family val="2"/>
      </rPr>
      <t xml:space="preserve">17, score </t>
    </r>
    <r>
      <rPr>
        <sz val="14"/>
        <rFont val="Arial"/>
        <family val="2"/>
      </rPr>
      <t xml:space="preserve">rr </t>
    </r>
    <r>
      <rPr>
        <sz val="14"/>
        <color rgb="FF444444"/>
        <rFont val="Arial"/>
        <family val="2"/>
      </rPr>
      <t>&gt;</t>
    </r>
    <r>
      <rPr>
        <sz val="14"/>
        <color rgb="FF7E7E7E"/>
        <rFont val="Arial"/>
        <family val="2"/>
      </rPr>
      <t xml:space="preserve">= </t>
    </r>
    <r>
      <rPr>
        <sz val="14"/>
        <color rgb="FF111111"/>
        <rFont val="Arial"/>
        <family val="2"/>
      </rPr>
      <t xml:space="preserve">91 </t>
    </r>
    <r>
      <rPr>
        <sz val="14"/>
        <rFont val="Arial"/>
        <family val="2"/>
      </rPr>
      <t xml:space="preserve">- zèr </t>
    </r>
    <r>
      <rPr>
        <sz val="14"/>
        <color rgb="FF262626"/>
        <rFont val="Arial"/>
        <family val="2"/>
      </rPr>
      <t xml:space="preserve">o </t>
    </r>
    <r>
      <rPr>
        <sz val="14"/>
        <rFont val="Arial"/>
        <family val="2"/>
      </rPr>
      <t xml:space="preserve">i </t>
    </r>
    <r>
      <rPr>
        <sz val="14"/>
        <color rgb="FF262626"/>
        <rFont val="Arial"/>
        <family val="2"/>
      </rPr>
      <t>our</t>
    </r>
  </si>
  <si>
    <r>
      <rPr>
        <sz val="14"/>
        <color rgb="FF111111"/>
        <rFont val="Arial"/>
        <family val="2"/>
      </rPr>
      <t>198.86</t>
    </r>
  </si>
  <si>
    <r>
      <rPr>
        <sz val="14"/>
        <color rgb="FF262626"/>
        <rFont val="Arial"/>
        <family val="2"/>
      </rPr>
      <t>A</t>
    </r>
    <r>
      <rPr>
        <sz val="14"/>
        <rFont val="Arial"/>
        <family val="2"/>
      </rPr>
      <t>utr</t>
    </r>
    <r>
      <rPr>
        <sz val="14"/>
        <color rgb="FF262626"/>
        <rFont val="Arial"/>
        <family val="2"/>
      </rPr>
      <t xml:space="preserve">es </t>
    </r>
    <r>
      <rPr>
        <sz val="14"/>
        <color rgb="FF111111"/>
        <rFont val="Arial"/>
        <family val="2"/>
      </rPr>
      <t xml:space="preserve">troubles psycho-
</t>
    </r>
    <r>
      <rPr>
        <sz val="14"/>
        <rFont val="Arial"/>
        <family val="2"/>
      </rPr>
      <t xml:space="preserve">comportementaux, </t>
    </r>
    <r>
      <rPr>
        <sz val="14"/>
        <color rgb="FF111111"/>
        <rFont val="Arial"/>
        <family val="2"/>
      </rPr>
      <t xml:space="preserve">age
</t>
    </r>
    <r>
      <rPr>
        <i/>
        <sz val="14"/>
        <color rgb="FF262626"/>
        <rFont val="Arial"/>
        <family val="2"/>
      </rPr>
      <t>&lt;</t>
    </r>
    <r>
      <rPr>
        <i/>
        <sz val="14"/>
        <rFont val="Arial"/>
        <family val="2"/>
      </rPr>
      <t xml:space="preserve">= </t>
    </r>
    <r>
      <rPr>
        <sz val="14"/>
        <color rgb="FF111111"/>
        <rFont val="Arial"/>
        <family val="2"/>
      </rPr>
      <t xml:space="preserve">17, </t>
    </r>
    <r>
      <rPr>
        <sz val="14"/>
        <color rgb="FF262626"/>
        <rFont val="Arial"/>
        <family val="2"/>
      </rPr>
      <t xml:space="preserve">score </t>
    </r>
    <r>
      <rPr>
        <sz val="14"/>
        <rFont val="Arial"/>
        <family val="2"/>
      </rPr>
      <t xml:space="preserve">rr </t>
    </r>
    <r>
      <rPr>
        <i/>
        <sz val="14"/>
        <color rgb="FF262626"/>
        <rFont val="Arial"/>
        <family val="2"/>
      </rPr>
      <t>&gt;</t>
    </r>
    <r>
      <rPr>
        <i/>
        <sz val="14"/>
        <rFont val="Arial"/>
        <family val="2"/>
      </rPr>
      <t xml:space="preserve">= </t>
    </r>
    <r>
      <rPr>
        <sz val="14"/>
        <color rgb="FF111111"/>
        <rFont val="Arial"/>
        <family val="2"/>
      </rPr>
      <t xml:space="preserve">91 </t>
    </r>
    <r>
      <rPr>
        <sz val="14"/>
        <rFont val="Arial"/>
        <family val="2"/>
      </rPr>
      <t xml:space="preserve">-
</t>
    </r>
    <r>
      <rPr>
        <b/>
        <sz val="14"/>
        <rFont val="Arial"/>
        <family val="2"/>
      </rPr>
      <t>nive</t>
    </r>
    <r>
      <rPr>
        <b/>
        <sz val="14"/>
        <color rgb="FF262626"/>
        <rFont val="Arial"/>
        <family val="2"/>
      </rPr>
      <t xml:space="preserve">au </t>
    </r>
    <r>
      <rPr>
        <b/>
        <sz val="14"/>
        <rFont val="Arial"/>
        <family val="2"/>
      </rPr>
      <t>1</t>
    </r>
  </si>
  <si>
    <r>
      <rPr>
        <sz val="14"/>
        <color rgb="FF111111"/>
        <rFont val="Arial"/>
        <family val="2"/>
      </rPr>
      <t>225.17</t>
    </r>
  </si>
  <si>
    <r>
      <rPr>
        <sz val="14"/>
        <color rgb="FF262626"/>
        <rFont val="Arial"/>
        <family val="2"/>
      </rPr>
      <t xml:space="preserve">9 </t>
    </r>
    <r>
      <rPr>
        <sz val="14"/>
        <color rgb="FF111111"/>
        <rFont val="Arial"/>
        <family val="2"/>
      </rPr>
      <t>682.26</t>
    </r>
  </si>
  <si>
    <r>
      <rPr>
        <sz val="14"/>
        <color rgb="FF111111"/>
        <rFont val="Arial"/>
        <family val="2"/>
      </rPr>
      <t xml:space="preserve">Autres troubles psycho- comportementaux, age
</t>
    </r>
    <r>
      <rPr>
        <sz val="14"/>
        <color rgb="FF444444"/>
        <rFont val="Arial"/>
        <family val="2"/>
      </rPr>
      <t>&lt;</t>
    </r>
    <r>
      <rPr>
        <sz val="14"/>
        <color rgb="FF7E7E7E"/>
        <rFont val="Arial"/>
        <family val="2"/>
      </rPr>
      <t xml:space="preserve">= </t>
    </r>
    <r>
      <rPr>
        <sz val="14"/>
        <color rgb="FF111111"/>
        <rFont val="Arial"/>
        <family val="2"/>
      </rPr>
      <t>1</t>
    </r>
    <r>
      <rPr>
        <sz val="14"/>
        <color rgb="FF262626"/>
        <rFont val="Arial"/>
        <family val="2"/>
      </rPr>
      <t xml:space="preserve">?, </t>
    </r>
    <r>
      <rPr>
        <sz val="14"/>
        <color rgb="FF111111"/>
        <rFont val="Arial"/>
        <family val="2"/>
      </rPr>
      <t xml:space="preserve">score </t>
    </r>
    <r>
      <rPr>
        <sz val="14"/>
        <rFont val="Arial"/>
        <family val="2"/>
      </rPr>
      <t xml:space="preserve">rr </t>
    </r>
    <r>
      <rPr>
        <sz val="14"/>
        <color rgb="FF444444"/>
        <rFont val="Arial"/>
        <family val="2"/>
      </rPr>
      <t>&gt;</t>
    </r>
    <r>
      <rPr>
        <sz val="14"/>
        <color rgb="FF7E7E7E"/>
        <rFont val="Arial"/>
        <family val="2"/>
      </rPr>
      <t xml:space="preserve">= </t>
    </r>
    <r>
      <rPr>
        <sz val="14"/>
        <color rgb="FF111111"/>
        <rFont val="Arial"/>
        <family val="2"/>
      </rPr>
      <t xml:space="preserve">91 </t>
    </r>
    <r>
      <rPr>
        <sz val="14"/>
        <rFont val="Arial"/>
        <family val="2"/>
      </rPr>
      <t xml:space="preserve">- </t>
    </r>
    <r>
      <rPr>
        <sz val="14"/>
        <color rgb="FF111111"/>
        <rFont val="Arial"/>
        <family val="2"/>
      </rPr>
      <t>niv</t>
    </r>
    <r>
      <rPr>
        <sz val="14"/>
        <color rgb="FF444444"/>
        <rFont val="Arial"/>
        <family val="2"/>
      </rPr>
      <t>e</t>
    </r>
    <r>
      <rPr>
        <sz val="14"/>
        <color rgb="FF262626"/>
        <rFont val="Arial"/>
        <family val="2"/>
      </rPr>
      <t>a</t>
    </r>
    <r>
      <rPr>
        <sz val="14"/>
        <rFont val="Arial"/>
        <family val="2"/>
      </rPr>
      <t xml:space="preserve">u </t>
    </r>
    <r>
      <rPr>
        <sz val="14"/>
        <color rgb="FF111111"/>
        <rFont val="Arial"/>
        <family val="2"/>
      </rPr>
      <t>2</t>
    </r>
  </si>
  <si>
    <r>
      <rPr>
        <sz val="14"/>
        <color rgb="FF111111"/>
        <rFont val="Arial"/>
        <family val="2"/>
      </rPr>
      <t>629.76</t>
    </r>
  </si>
  <si>
    <r>
      <rPr>
        <sz val="14"/>
        <color rgb="FF111111"/>
        <rFont val="Arial"/>
        <family val="2"/>
      </rPr>
      <t xml:space="preserve">75 </t>
    </r>
    <r>
      <rPr>
        <sz val="14"/>
        <rFont val="Arial"/>
        <family val="2"/>
      </rPr>
      <t>570.6</t>
    </r>
    <r>
      <rPr>
        <sz val="14"/>
        <color rgb="FF262626"/>
        <rFont val="Arial"/>
        <family val="2"/>
      </rPr>
      <t>8</t>
    </r>
  </si>
  <si>
    <r>
      <rPr>
        <sz val="14"/>
        <color rgb="FF111111"/>
        <rFont val="Arial"/>
        <family val="2"/>
      </rPr>
      <t>1909CO</t>
    </r>
  </si>
  <si>
    <r>
      <rPr>
        <sz val="14"/>
        <color rgb="FF111111"/>
        <rFont val="Arial"/>
        <family val="2"/>
      </rPr>
      <t xml:space="preserve">Autres troubles </t>
    </r>
    <r>
      <rPr>
        <sz val="14"/>
        <rFont val="Arial"/>
        <family val="2"/>
      </rPr>
      <t xml:space="preserve">psycho- </t>
    </r>
    <r>
      <rPr>
        <b/>
        <sz val="14"/>
        <color rgb="FF111111"/>
        <rFont val="Arial"/>
        <family val="2"/>
      </rPr>
      <t xml:space="preserve">comportementaux   </t>
    </r>
    <r>
      <rPr>
        <b/>
        <sz val="14"/>
        <color rgb="FF646464"/>
        <rFont val="Arial"/>
        <family val="2"/>
      </rPr>
      <t xml:space="preserve">, </t>
    </r>
    <r>
      <rPr>
        <b/>
        <sz val="14"/>
        <color rgb="FF111111"/>
        <rFont val="Arial"/>
        <family val="2"/>
      </rPr>
      <t xml:space="preserve">age </t>
    </r>
    <r>
      <rPr>
        <sz val="14"/>
        <rFont val="Arial"/>
        <family val="2"/>
      </rPr>
      <t xml:space="preserve">[1 </t>
    </r>
    <r>
      <rPr>
        <sz val="14"/>
        <color rgb="FF262626"/>
        <rFont val="Arial"/>
        <family val="2"/>
      </rPr>
      <t xml:space="preserve">8 </t>
    </r>
    <r>
      <rPr>
        <sz val="14"/>
        <rFont val="Arial"/>
        <family val="2"/>
      </rPr>
      <t xml:space="preserve">,74), </t>
    </r>
    <r>
      <rPr>
        <sz val="14"/>
        <color rgb="FF111111"/>
        <rFont val="Arial"/>
        <family val="2"/>
      </rPr>
      <t xml:space="preserve">score cog </t>
    </r>
    <r>
      <rPr>
        <i/>
        <sz val="14"/>
        <color rgb="FF262626"/>
        <rFont val="Arial"/>
        <family val="2"/>
      </rPr>
      <t>&lt;</t>
    </r>
    <r>
      <rPr>
        <i/>
        <sz val="14"/>
        <rFont val="Arial"/>
        <family val="2"/>
      </rPr>
      <t xml:space="preserve">= </t>
    </r>
    <r>
      <rPr>
        <sz val="14"/>
        <color rgb="FF111111"/>
        <rFont val="Arial"/>
        <family val="2"/>
      </rPr>
      <t xml:space="preserve">4
</t>
    </r>
    <r>
      <rPr>
        <sz val="14"/>
        <color rgb="FF7E7E7E"/>
        <rFont val="Arial"/>
        <family val="2"/>
      </rPr>
      <t xml:space="preserve">- </t>
    </r>
    <r>
      <rPr>
        <sz val="14"/>
        <color rgb="FF111111"/>
        <rFont val="Arial"/>
        <family val="2"/>
      </rPr>
      <t>zéro iour</t>
    </r>
  </si>
  <si>
    <r>
      <rPr>
        <sz val="14"/>
        <color rgb="FF111111"/>
        <rFont val="Arial"/>
        <family val="2"/>
      </rPr>
      <t xml:space="preserve">89 </t>
    </r>
    <r>
      <rPr>
        <sz val="14"/>
        <color rgb="FF262626"/>
        <rFont val="Arial"/>
        <family val="2"/>
      </rPr>
      <t>21</t>
    </r>
  </si>
  <si>
    <r>
      <rPr>
        <sz val="14"/>
        <color rgb="FF111111"/>
        <rFont val="Arial"/>
        <family val="2"/>
      </rPr>
      <t xml:space="preserve">Autres troubles psycho- </t>
    </r>
    <r>
      <rPr>
        <sz val="14"/>
        <color rgb="FF262626"/>
        <rFont val="Arial"/>
        <family val="2"/>
      </rPr>
      <t>co</t>
    </r>
    <r>
      <rPr>
        <sz val="14"/>
        <rFont val="Arial"/>
        <family val="2"/>
      </rPr>
      <t>mport</t>
    </r>
    <r>
      <rPr>
        <sz val="14"/>
        <color rgb="FF262626"/>
        <rFont val="Arial"/>
        <family val="2"/>
      </rPr>
      <t>eme</t>
    </r>
    <r>
      <rPr>
        <sz val="14"/>
        <rFont val="Arial"/>
        <family val="2"/>
      </rPr>
      <t>nt</t>
    </r>
    <r>
      <rPr>
        <sz val="14"/>
        <color rgb="FF262626"/>
        <rFont val="Arial"/>
        <family val="2"/>
      </rPr>
      <t>a</t>
    </r>
    <r>
      <rPr>
        <sz val="14"/>
        <rFont val="Arial"/>
        <family val="2"/>
      </rPr>
      <t>u</t>
    </r>
    <r>
      <rPr>
        <sz val="14"/>
        <color rgb="FF262626"/>
        <rFont val="Arial"/>
        <family val="2"/>
      </rPr>
      <t>x</t>
    </r>
    <r>
      <rPr>
        <sz val="14"/>
        <color rgb="FF444444"/>
        <rFont val="Arial"/>
        <family val="2"/>
      </rPr>
      <t xml:space="preserve">, </t>
    </r>
    <r>
      <rPr>
        <sz val="14"/>
        <color rgb="FF111111"/>
        <rFont val="Arial"/>
        <family val="2"/>
      </rPr>
      <t xml:space="preserve">age </t>
    </r>
    <r>
      <rPr>
        <sz val="14"/>
        <rFont val="Arial"/>
        <family val="2"/>
      </rPr>
      <t>[1</t>
    </r>
    <r>
      <rPr>
        <sz val="14"/>
        <color rgb="FF262626"/>
        <rFont val="Arial"/>
        <family val="2"/>
      </rPr>
      <t>8,7</t>
    </r>
    <r>
      <rPr>
        <sz val="14"/>
        <rFont val="Arial"/>
        <family val="2"/>
      </rPr>
      <t xml:space="preserve">4), </t>
    </r>
    <r>
      <rPr>
        <sz val="14"/>
        <color rgb="FF262626"/>
        <rFont val="Arial"/>
        <family val="2"/>
      </rPr>
      <t xml:space="preserve">score </t>
    </r>
    <r>
      <rPr>
        <sz val="14"/>
        <color rgb="FF111111"/>
        <rFont val="Arial"/>
        <family val="2"/>
      </rPr>
      <t xml:space="preserve">cog </t>
    </r>
    <r>
      <rPr>
        <i/>
        <sz val="14"/>
        <color rgb="FF262626"/>
        <rFont val="Arial"/>
        <family val="2"/>
      </rPr>
      <t>&lt;</t>
    </r>
    <r>
      <rPr>
        <i/>
        <sz val="14"/>
        <rFont val="Arial"/>
        <family val="2"/>
      </rPr>
      <t xml:space="preserve">= </t>
    </r>
    <r>
      <rPr>
        <sz val="14"/>
        <color rgb="FF111111"/>
        <rFont val="Arial"/>
        <family val="2"/>
      </rPr>
      <t xml:space="preserve">4
</t>
    </r>
    <r>
      <rPr>
        <sz val="14"/>
        <rFont val="Arial"/>
        <family val="2"/>
      </rPr>
      <t xml:space="preserve">- </t>
    </r>
    <r>
      <rPr>
        <sz val="14"/>
        <color rgb="FF111111"/>
        <rFont val="Arial"/>
        <family val="2"/>
      </rPr>
      <t xml:space="preserve">niveau </t>
    </r>
    <r>
      <rPr>
        <sz val="14"/>
        <rFont val="Arial"/>
        <family val="2"/>
      </rPr>
      <t>1</t>
    </r>
  </si>
  <si>
    <r>
      <rPr>
        <sz val="14"/>
        <color rgb="FF111111"/>
        <rFont val="Arial"/>
        <family val="2"/>
      </rPr>
      <t>2 373.40</t>
    </r>
  </si>
  <si>
    <r>
      <rPr>
        <sz val="14"/>
        <color rgb="FF111111"/>
        <rFont val="Arial"/>
        <family val="2"/>
      </rPr>
      <t>1909C2</t>
    </r>
  </si>
  <si>
    <r>
      <rPr>
        <sz val="14"/>
        <color rgb="FF111111"/>
        <rFont val="Arial"/>
        <family val="2"/>
      </rPr>
      <t>Autres troubles psycho- comportementaux</t>
    </r>
    <r>
      <rPr>
        <sz val="14"/>
        <color rgb="FF646464"/>
        <rFont val="Arial"/>
        <family val="2"/>
      </rPr>
      <t xml:space="preserve">, </t>
    </r>
    <r>
      <rPr>
        <sz val="14"/>
        <color rgb="FF111111"/>
        <rFont val="Arial"/>
        <family val="2"/>
      </rPr>
      <t xml:space="preserve">age </t>
    </r>
    <r>
      <rPr>
        <sz val="14"/>
        <rFont val="Arial"/>
        <family val="2"/>
      </rPr>
      <t xml:space="preserve">[18,74), </t>
    </r>
    <r>
      <rPr>
        <sz val="14"/>
        <color rgb="FF111111"/>
        <rFont val="Arial"/>
        <family val="2"/>
      </rPr>
      <t xml:space="preserve">score cog </t>
    </r>
    <r>
      <rPr>
        <sz val="14"/>
        <color rgb="FF444444"/>
        <rFont val="Arial"/>
        <family val="2"/>
      </rPr>
      <t>&lt;</t>
    </r>
    <r>
      <rPr>
        <sz val="14"/>
        <color rgb="FF646464"/>
        <rFont val="Arial"/>
        <family val="2"/>
      </rPr>
      <t xml:space="preserve">= </t>
    </r>
    <r>
      <rPr>
        <sz val="14"/>
        <color rgb="FF262626"/>
        <rFont val="Arial"/>
        <family val="2"/>
      </rPr>
      <t xml:space="preserve">4
</t>
    </r>
    <r>
      <rPr>
        <sz val="14"/>
        <rFont val="Arial"/>
        <family val="2"/>
      </rPr>
      <t xml:space="preserve">- </t>
    </r>
    <r>
      <rPr>
        <sz val="14"/>
        <color rgb="FF111111"/>
        <rFont val="Arial"/>
        <family val="2"/>
      </rPr>
      <t>niveau 2</t>
    </r>
  </si>
  <si>
    <r>
      <rPr>
        <sz val="14"/>
        <color rgb="FF111111"/>
        <rFont val="Arial"/>
        <family val="2"/>
      </rPr>
      <t>178.79</t>
    </r>
  </si>
  <si>
    <r>
      <rPr>
        <sz val="14"/>
        <color rgb="FF111111"/>
        <rFont val="Arial"/>
        <family val="2"/>
      </rPr>
      <t>15 196.92</t>
    </r>
  </si>
  <si>
    <r>
      <t>1</t>
    </r>
    <r>
      <rPr>
        <sz val="14"/>
        <color rgb="FF262626"/>
        <rFont val="Arial"/>
        <family val="2"/>
      </rPr>
      <t>909DO</t>
    </r>
  </si>
  <si>
    <r>
      <rPr>
        <sz val="14"/>
        <color rgb="FF111111"/>
        <rFont val="Arial"/>
        <family val="2"/>
      </rPr>
      <t xml:space="preserve">Autres troubles </t>
    </r>
    <r>
      <rPr>
        <sz val="14"/>
        <rFont val="Arial"/>
        <family val="2"/>
      </rPr>
      <t xml:space="preserve">psycho-
comportementaux, </t>
    </r>
    <r>
      <rPr>
        <sz val="14"/>
        <color rgb="FF111111"/>
        <rFont val="Arial"/>
        <family val="2"/>
      </rPr>
      <t xml:space="preserve">age [18,74), </t>
    </r>
    <r>
      <rPr>
        <sz val="14"/>
        <color rgb="FF262626"/>
        <rFont val="Arial"/>
        <family val="2"/>
      </rPr>
      <t xml:space="preserve">score </t>
    </r>
    <r>
      <rPr>
        <sz val="14"/>
        <color rgb="FF111111"/>
        <rFont val="Arial"/>
        <family val="2"/>
      </rPr>
      <t xml:space="preserve">phy </t>
    </r>
    <r>
      <rPr>
        <i/>
        <sz val="14"/>
        <rFont val="Arial"/>
        <family val="2"/>
      </rPr>
      <t xml:space="preserve">&lt;= </t>
    </r>
    <r>
      <rPr>
        <sz val="14"/>
        <color rgb="FF111111"/>
        <rFont val="Arial"/>
        <family val="2"/>
      </rPr>
      <t>4</t>
    </r>
    <r>
      <rPr>
        <sz val="14"/>
        <color rgb="FF444444"/>
        <rFont val="Arial"/>
        <family val="2"/>
      </rPr>
      <t xml:space="preserve">, </t>
    </r>
    <r>
      <rPr>
        <b/>
        <sz val="14"/>
        <rFont val="Arial"/>
        <family val="2"/>
      </rPr>
      <t>sc</t>
    </r>
    <r>
      <rPr>
        <b/>
        <sz val="14"/>
        <color rgb="FF262626"/>
        <rFont val="Arial"/>
        <family val="2"/>
      </rPr>
      <t>o</t>
    </r>
    <r>
      <rPr>
        <b/>
        <sz val="14"/>
        <rFont val="Arial"/>
        <family val="2"/>
      </rPr>
      <t>r</t>
    </r>
    <r>
      <rPr>
        <b/>
        <sz val="14"/>
        <color rgb="FF262626"/>
        <rFont val="Arial"/>
        <family val="2"/>
      </rPr>
      <t xml:space="preserve">e </t>
    </r>
    <r>
      <rPr>
        <b/>
        <sz val="14"/>
        <rFont val="Arial"/>
        <family val="2"/>
      </rPr>
      <t xml:space="preserve">cog </t>
    </r>
    <r>
      <rPr>
        <b/>
        <sz val="14"/>
        <color rgb="FF111111"/>
        <rFont val="Arial"/>
        <family val="2"/>
      </rPr>
      <t xml:space="preserve">&gt;    5 </t>
    </r>
    <r>
      <rPr>
        <b/>
        <sz val="14"/>
        <rFont val="Arial"/>
        <family val="2"/>
      </rPr>
      <t xml:space="preserve">- </t>
    </r>
    <r>
      <rPr>
        <b/>
        <sz val="14"/>
        <color rgb="FF262626"/>
        <rFont val="Arial"/>
        <family val="2"/>
      </rPr>
      <t xml:space="preserve">zéro </t>
    </r>
    <r>
      <rPr>
        <sz val="14"/>
        <rFont val="Arial"/>
        <family val="2"/>
      </rPr>
      <t>Jour</t>
    </r>
  </si>
  <si>
    <r>
      <rPr>
        <sz val="14"/>
        <rFont val="Arial"/>
        <family val="2"/>
      </rPr>
      <t xml:space="preserve">Autres </t>
    </r>
    <r>
      <rPr>
        <sz val="14"/>
        <color rgb="FF111111"/>
        <rFont val="Arial"/>
        <family val="2"/>
      </rPr>
      <t xml:space="preserve">troubles </t>
    </r>
    <r>
      <rPr>
        <sz val="14"/>
        <rFont val="Arial"/>
        <family val="2"/>
      </rPr>
      <t xml:space="preserve">psycho- comportementaux, age [18 </t>
    </r>
    <r>
      <rPr>
        <sz val="14"/>
        <color rgb="FF111111"/>
        <rFont val="Arial"/>
        <family val="2"/>
      </rPr>
      <t xml:space="preserve">74], </t>
    </r>
    <r>
      <rPr>
        <sz val="14"/>
        <rFont val="Arial"/>
        <family val="2"/>
      </rPr>
      <t xml:space="preserve">score phy &lt;= </t>
    </r>
    <r>
      <rPr>
        <sz val="14"/>
        <color rgb="FF111111"/>
        <rFont val="Arial"/>
        <family val="2"/>
      </rPr>
      <t xml:space="preserve">4, </t>
    </r>
    <r>
      <rPr>
        <sz val="14"/>
        <rFont val="Arial"/>
        <family val="2"/>
      </rPr>
      <t>score cog &gt;= 5 - niveau 1</t>
    </r>
  </si>
  <si>
    <r>
      <rPr>
        <sz val="14"/>
        <rFont val="Arial"/>
        <family val="2"/>
      </rPr>
      <t xml:space="preserve">Autres </t>
    </r>
    <r>
      <rPr>
        <sz val="14"/>
        <color rgb="FF111111"/>
        <rFont val="Arial"/>
        <family val="2"/>
      </rPr>
      <t xml:space="preserve">troubles </t>
    </r>
    <r>
      <rPr>
        <sz val="14"/>
        <rFont val="Arial"/>
        <family val="2"/>
      </rPr>
      <t xml:space="preserve">psycho- comportementaux, age [18,741, score phy &lt;= </t>
    </r>
    <r>
      <rPr>
        <sz val="14"/>
        <color rgb="FF111111"/>
        <rFont val="Arial"/>
        <family val="2"/>
      </rPr>
      <t xml:space="preserve">4, </t>
    </r>
    <r>
      <rPr>
        <sz val="14"/>
        <rFont val="Arial"/>
        <family val="2"/>
      </rPr>
      <t xml:space="preserve">score </t>
    </r>
    <r>
      <rPr>
        <sz val="14"/>
        <color rgb="FF111111"/>
        <rFont val="Arial"/>
        <family val="2"/>
      </rPr>
      <t xml:space="preserve">cog </t>
    </r>
    <r>
      <rPr>
        <sz val="14"/>
        <rFont val="Arial"/>
        <family val="2"/>
      </rPr>
      <t>:,= 5 - niveau 2</t>
    </r>
  </si>
  <si>
    <r>
      <t xml:space="preserve">1 </t>
    </r>
    <r>
      <rPr>
        <sz val="14"/>
        <color rgb="FF111111"/>
        <rFont val="Arial"/>
        <family val="2"/>
      </rPr>
      <t>669,00</t>
    </r>
  </si>
  <si>
    <r>
      <rPr>
        <sz val="14"/>
        <color rgb="FF111111"/>
        <rFont val="Arial"/>
        <family val="2"/>
      </rPr>
      <t>160.98</t>
    </r>
  </si>
  <si>
    <r>
      <rPr>
        <sz val="14"/>
        <rFont val="Arial"/>
        <family val="2"/>
      </rPr>
      <t xml:space="preserve">Autres </t>
    </r>
    <r>
      <rPr>
        <sz val="14"/>
        <color rgb="FF111111"/>
        <rFont val="Arial"/>
        <family val="2"/>
      </rPr>
      <t xml:space="preserve">troubles </t>
    </r>
    <r>
      <rPr>
        <sz val="14"/>
        <rFont val="Arial"/>
        <family val="2"/>
      </rPr>
      <t xml:space="preserve">psycho- </t>
    </r>
    <r>
      <rPr>
        <sz val="14"/>
        <color rgb="FF111111"/>
        <rFont val="Arial"/>
        <family val="2"/>
      </rPr>
      <t xml:space="preserve">comportementaux, </t>
    </r>
    <r>
      <rPr>
        <sz val="14"/>
        <rFont val="Arial"/>
        <family val="2"/>
      </rPr>
      <t xml:space="preserve">age [18,741, score phy </t>
    </r>
    <r>
      <rPr>
        <sz val="14"/>
        <color rgb="FF111111"/>
        <rFont val="Arial"/>
        <family val="2"/>
      </rPr>
      <t xml:space="preserve">&gt;= </t>
    </r>
    <r>
      <rPr>
        <sz val="14"/>
        <rFont val="Arial"/>
        <family val="2"/>
      </rPr>
      <t>5</t>
    </r>
    <r>
      <rPr>
        <sz val="14"/>
        <color rgb="FF262626"/>
        <rFont val="Arial"/>
        <family val="2"/>
      </rPr>
      <t xml:space="preserve">, </t>
    </r>
    <r>
      <rPr>
        <sz val="14"/>
        <rFont val="Arial"/>
        <family val="2"/>
      </rPr>
      <t xml:space="preserve">score </t>
    </r>
    <r>
      <rPr>
        <sz val="14"/>
        <color rgb="FF111111"/>
        <rFont val="Arial"/>
        <family val="2"/>
      </rPr>
      <t xml:space="preserve">cog </t>
    </r>
    <r>
      <rPr>
        <sz val="14"/>
        <rFont val="Arial"/>
        <family val="2"/>
      </rPr>
      <t xml:space="preserve">&gt;= 5 </t>
    </r>
    <r>
      <rPr>
        <sz val="14"/>
        <color rgb="FF262626"/>
        <rFont val="Arial"/>
        <family val="2"/>
      </rPr>
      <t xml:space="preserve">- </t>
    </r>
    <r>
      <rPr>
        <sz val="14"/>
        <rFont val="Arial"/>
        <family val="2"/>
      </rPr>
      <t>zéro Jour</t>
    </r>
  </si>
  <si>
    <r>
      <rPr>
        <sz val="14"/>
        <color rgb="FF111111"/>
        <rFont val="Arial"/>
        <family val="2"/>
      </rPr>
      <t>157.60</t>
    </r>
  </si>
  <si>
    <r>
      <rPr>
        <sz val="14"/>
        <rFont val="Arial"/>
        <family val="2"/>
      </rPr>
      <t xml:space="preserve">Autres </t>
    </r>
    <r>
      <rPr>
        <sz val="14"/>
        <color rgb="FF111111"/>
        <rFont val="Arial"/>
        <family val="2"/>
      </rPr>
      <t xml:space="preserve">troubles </t>
    </r>
    <r>
      <rPr>
        <sz val="14"/>
        <rFont val="Arial"/>
        <family val="2"/>
      </rPr>
      <t xml:space="preserve">psycho- comportementaux, </t>
    </r>
    <r>
      <rPr>
        <sz val="14"/>
        <color rgb="FF111111"/>
        <rFont val="Arial"/>
        <family val="2"/>
      </rPr>
      <t xml:space="preserve">age [18,74], </t>
    </r>
    <r>
      <rPr>
        <sz val="14"/>
        <rFont val="Arial"/>
        <family val="2"/>
      </rPr>
      <t xml:space="preserve">score phy </t>
    </r>
    <r>
      <rPr>
        <sz val="14"/>
        <color rgb="FF111111"/>
        <rFont val="Arial"/>
        <family val="2"/>
      </rPr>
      <t xml:space="preserve">&gt;= 5,
</t>
    </r>
    <r>
      <rPr>
        <sz val="14"/>
        <rFont val="Arial"/>
        <family val="2"/>
      </rPr>
      <t xml:space="preserve">score cog </t>
    </r>
    <r>
      <rPr>
        <sz val="14"/>
        <color rgb="FF111111"/>
        <rFont val="Arial"/>
        <family val="2"/>
      </rPr>
      <t xml:space="preserve">&gt;= </t>
    </r>
    <r>
      <rPr>
        <sz val="14"/>
        <rFont val="Arial"/>
        <family val="2"/>
      </rPr>
      <t>5 - niveau 1</t>
    </r>
  </si>
  <si>
    <r>
      <rPr>
        <sz val="14"/>
        <color rgb="FF111111"/>
        <rFont val="Arial"/>
        <family val="2"/>
      </rPr>
      <t>177.87</t>
    </r>
  </si>
  <si>
    <r>
      <rPr>
        <sz val="14"/>
        <color rgb="FF111111"/>
        <rFont val="Arial"/>
        <family val="2"/>
      </rPr>
      <t xml:space="preserve">8 </t>
    </r>
    <r>
      <rPr>
        <sz val="14"/>
        <rFont val="Arial"/>
        <family val="2"/>
      </rPr>
      <t>893.46</t>
    </r>
  </si>
  <si>
    <r>
      <rPr>
        <sz val="14"/>
        <rFont val="Arial"/>
        <family val="2"/>
      </rPr>
      <t xml:space="preserve">Autres </t>
    </r>
    <r>
      <rPr>
        <sz val="14"/>
        <color rgb="FF111111"/>
        <rFont val="Arial"/>
        <family val="2"/>
      </rPr>
      <t xml:space="preserve">troubles </t>
    </r>
    <r>
      <rPr>
        <sz val="14"/>
        <rFont val="Arial"/>
        <family val="2"/>
      </rPr>
      <t xml:space="preserve">psycho- comportementaux, </t>
    </r>
    <r>
      <rPr>
        <sz val="14"/>
        <color rgb="FF111111"/>
        <rFont val="Arial"/>
        <family val="2"/>
      </rPr>
      <t xml:space="preserve">age [18,74], </t>
    </r>
    <r>
      <rPr>
        <sz val="14"/>
        <rFont val="Arial"/>
        <family val="2"/>
      </rPr>
      <t xml:space="preserve">score phy </t>
    </r>
    <r>
      <rPr>
        <sz val="14"/>
        <color rgb="FF111111"/>
        <rFont val="Arial"/>
        <family val="2"/>
      </rPr>
      <t xml:space="preserve">&gt;= 5, </t>
    </r>
    <r>
      <rPr>
        <sz val="14"/>
        <rFont val="Arial"/>
        <family val="2"/>
      </rPr>
      <t xml:space="preserve">score cog </t>
    </r>
    <r>
      <rPr>
        <sz val="14"/>
        <color rgb="FF111111"/>
        <rFont val="Arial"/>
        <family val="2"/>
      </rPr>
      <t xml:space="preserve">&gt;= </t>
    </r>
    <r>
      <rPr>
        <sz val="14"/>
        <rFont val="Arial"/>
        <family val="2"/>
      </rPr>
      <t>5 - niveau 2</t>
    </r>
  </si>
  <si>
    <r>
      <rPr>
        <sz val="14"/>
        <color rgb="FF111111"/>
        <rFont val="Arial"/>
        <family val="2"/>
      </rPr>
      <t>185.37</t>
    </r>
  </si>
  <si>
    <r>
      <t>1</t>
    </r>
    <r>
      <rPr>
        <sz val="14"/>
        <color rgb="FF262626"/>
        <rFont val="Arial"/>
        <family val="2"/>
      </rPr>
      <t xml:space="preserve">8 </t>
    </r>
    <r>
      <rPr>
        <sz val="14"/>
        <rFont val="Arial"/>
        <family val="2"/>
      </rPr>
      <t>352.12</t>
    </r>
  </si>
  <si>
    <r>
      <rPr>
        <sz val="14"/>
        <rFont val="Arial"/>
        <family val="2"/>
      </rPr>
      <t xml:space="preserve">Autres </t>
    </r>
    <r>
      <rPr>
        <sz val="14"/>
        <color rgb="FF111111"/>
        <rFont val="Arial"/>
        <family val="2"/>
      </rPr>
      <t xml:space="preserve">troubles </t>
    </r>
    <r>
      <rPr>
        <sz val="14"/>
        <rFont val="Arial"/>
        <family val="2"/>
      </rPr>
      <t xml:space="preserve">psycho- comportementaux, </t>
    </r>
    <r>
      <rPr>
        <sz val="14"/>
        <color rgb="FF111111"/>
        <rFont val="Arial"/>
        <family val="2"/>
      </rPr>
      <t xml:space="preserve">age
&gt;= </t>
    </r>
    <r>
      <rPr>
        <sz val="14"/>
        <rFont val="Arial"/>
        <family val="2"/>
      </rPr>
      <t>75</t>
    </r>
    <r>
      <rPr>
        <sz val="14"/>
        <color rgb="FF262626"/>
        <rFont val="Arial"/>
        <family val="2"/>
      </rPr>
      <t xml:space="preserve">, </t>
    </r>
    <r>
      <rPr>
        <sz val="14"/>
        <rFont val="Arial"/>
        <family val="2"/>
      </rPr>
      <t xml:space="preserve">score cog </t>
    </r>
    <r>
      <rPr>
        <sz val="14"/>
        <color rgb="FF111111"/>
        <rFont val="Arial"/>
        <family val="2"/>
      </rPr>
      <t xml:space="preserve">&lt;= </t>
    </r>
    <r>
      <rPr>
        <sz val="14"/>
        <rFont val="Arial"/>
        <family val="2"/>
      </rPr>
      <t>4 -
zèroiour</t>
    </r>
  </si>
  <si>
    <r>
      <rPr>
        <sz val="14"/>
        <color rgb="FF111111"/>
        <rFont val="Arial"/>
        <family val="2"/>
      </rPr>
      <t>134.03</t>
    </r>
  </si>
  <si>
    <r>
      <rPr>
        <sz val="14"/>
        <rFont val="Arial"/>
        <family val="2"/>
      </rPr>
      <t xml:space="preserve">Autres troubles psycho- </t>
    </r>
    <r>
      <rPr>
        <sz val="14"/>
        <color rgb="FF111111"/>
        <rFont val="Arial"/>
        <family val="2"/>
      </rPr>
      <t xml:space="preserve">comportementaux, </t>
    </r>
    <r>
      <rPr>
        <b/>
        <sz val="14"/>
        <color rgb="FF111111"/>
        <rFont val="Arial"/>
        <family val="2"/>
      </rPr>
      <t xml:space="preserve">age
</t>
    </r>
    <r>
      <rPr>
        <sz val="14"/>
        <color rgb="FF111111"/>
        <rFont val="Arial"/>
        <family val="2"/>
      </rPr>
      <t xml:space="preserve">&gt;= 75, score cog </t>
    </r>
    <r>
      <rPr>
        <sz val="14"/>
        <color rgb="FF262626"/>
        <rFont val="Arial"/>
        <family val="2"/>
      </rPr>
      <t>&lt;</t>
    </r>
    <r>
      <rPr>
        <sz val="14"/>
        <rFont val="Arial"/>
        <family val="2"/>
      </rPr>
      <t xml:space="preserve">= 4 - </t>
    </r>
    <r>
      <rPr>
        <sz val="14"/>
        <color rgb="FF111111"/>
        <rFont val="Arial"/>
        <family val="2"/>
      </rPr>
      <t xml:space="preserve">niveau </t>
    </r>
    <r>
      <rPr>
        <sz val="14"/>
        <rFont val="Arial"/>
        <family val="2"/>
      </rPr>
      <t>1</t>
    </r>
  </si>
  <si>
    <r>
      <rPr>
        <sz val="14"/>
        <color rgb="FF111111"/>
        <rFont val="Arial"/>
        <family val="2"/>
      </rPr>
      <t>237.82</t>
    </r>
  </si>
  <si>
    <r>
      <rPr>
        <sz val="14"/>
        <color rgb="FF111111"/>
        <rFont val="Arial"/>
        <family val="2"/>
      </rPr>
      <t>3 567.32</t>
    </r>
  </si>
  <si>
    <r>
      <rPr>
        <sz val="14"/>
        <color rgb="FF111111"/>
        <rFont val="Arial"/>
        <family val="2"/>
      </rPr>
      <t>1909F2</t>
    </r>
  </si>
  <si>
    <r>
      <rPr>
        <sz val="14"/>
        <color rgb="FF111111"/>
        <rFont val="Arial"/>
        <family val="2"/>
      </rPr>
      <t xml:space="preserve">Autres troubles </t>
    </r>
    <r>
      <rPr>
        <sz val="14"/>
        <rFont val="Arial"/>
        <family val="2"/>
      </rPr>
      <t xml:space="preserve">psycho- </t>
    </r>
    <r>
      <rPr>
        <sz val="14"/>
        <color rgb="FF111111"/>
        <rFont val="Arial"/>
        <family val="2"/>
      </rPr>
      <t>comportementaux</t>
    </r>
    <r>
      <rPr>
        <sz val="14"/>
        <color rgb="FF3D3D3D"/>
        <rFont val="Arial"/>
        <family val="2"/>
      </rPr>
      <t xml:space="preserve">, </t>
    </r>
    <r>
      <rPr>
        <sz val="14"/>
        <color rgb="FF111111"/>
        <rFont val="Arial"/>
        <family val="2"/>
      </rPr>
      <t xml:space="preserve">age
</t>
    </r>
    <r>
      <rPr>
        <sz val="14"/>
        <color rgb="FF262626"/>
        <rFont val="Arial"/>
        <family val="2"/>
      </rPr>
      <t>&gt;</t>
    </r>
    <r>
      <rPr>
        <sz val="14"/>
        <rFont val="Arial"/>
        <family val="2"/>
      </rPr>
      <t xml:space="preserve">= </t>
    </r>
    <r>
      <rPr>
        <sz val="14"/>
        <color rgb="FF111111"/>
        <rFont val="Arial"/>
        <family val="2"/>
      </rPr>
      <t xml:space="preserve">75, score cog </t>
    </r>
    <r>
      <rPr>
        <sz val="14"/>
        <color rgb="FF262626"/>
        <rFont val="Arial"/>
        <family val="2"/>
      </rPr>
      <t>&lt;</t>
    </r>
    <r>
      <rPr>
        <sz val="14"/>
        <rFont val="Arial"/>
        <family val="2"/>
      </rPr>
      <t xml:space="preserve">= </t>
    </r>
    <r>
      <rPr>
        <sz val="14"/>
        <color rgb="FF111111"/>
        <rFont val="Arial"/>
        <family val="2"/>
      </rPr>
      <t xml:space="preserve">4 </t>
    </r>
    <r>
      <rPr>
        <sz val="14"/>
        <color rgb="FF7E7E7E"/>
        <rFont val="Arial"/>
        <family val="2"/>
      </rPr>
      <t xml:space="preserve">-
</t>
    </r>
    <r>
      <rPr>
        <sz val="14"/>
        <rFont val="Arial"/>
        <family val="2"/>
      </rPr>
      <t>niv</t>
    </r>
    <r>
      <rPr>
        <sz val="14"/>
        <color rgb="FF262626"/>
        <rFont val="Arial"/>
        <family val="2"/>
      </rPr>
      <t>ea</t>
    </r>
    <r>
      <rPr>
        <sz val="14"/>
        <rFont val="Arial"/>
        <family val="2"/>
      </rPr>
      <t xml:space="preserve">u </t>
    </r>
    <r>
      <rPr>
        <sz val="14"/>
        <color rgb="FF111111"/>
        <rFont val="Arial"/>
        <family val="2"/>
      </rPr>
      <t>2</t>
    </r>
  </si>
  <si>
    <r>
      <t xml:space="preserve">1 </t>
    </r>
    <r>
      <rPr>
        <sz val="14"/>
        <color rgb="FF111111"/>
        <rFont val="Arial"/>
        <family val="2"/>
      </rPr>
      <t>317,95</t>
    </r>
  </si>
  <si>
    <r>
      <rPr>
        <sz val="14"/>
        <color rgb="FF111111"/>
        <rFont val="Arial"/>
        <family val="2"/>
      </rPr>
      <t>160.67</t>
    </r>
  </si>
  <si>
    <r>
      <rPr>
        <sz val="14"/>
        <color rgb="FF111111"/>
        <rFont val="Arial"/>
        <family val="2"/>
      </rPr>
      <t xml:space="preserve">10 </t>
    </r>
    <r>
      <rPr>
        <sz val="14"/>
        <color rgb="FF262626"/>
        <rFont val="Arial"/>
        <family val="2"/>
      </rPr>
      <t>315.44</t>
    </r>
  </si>
  <si>
    <r>
      <rPr>
        <sz val="14"/>
        <color rgb="FF111111"/>
        <rFont val="Arial"/>
        <family val="2"/>
      </rPr>
      <t xml:space="preserve">Autres troubles psycho- </t>
    </r>
    <r>
      <rPr>
        <sz val="14"/>
        <color rgb="FF262626"/>
        <rFont val="Arial"/>
        <family val="2"/>
      </rPr>
      <t>comporte</t>
    </r>
    <r>
      <rPr>
        <sz val="14"/>
        <rFont val="Arial"/>
        <family val="2"/>
      </rPr>
      <t>ment</t>
    </r>
    <r>
      <rPr>
        <sz val="14"/>
        <color rgb="FF262626"/>
        <rFont val="Arial"/>
        <family val="2"/>
      </rPr>
      <t>a</t>
    </r>
    <r>
      <rPr>
        <sz val="14"/>
        <rFont val="Arial"/>
        <family val="2"/>
      </rPr>
      <t>ux</t>
    </r>
    <r>
      <rPr>
        <sz val="14"/>
        <color rgb="FF545454"/>
        <rFont val="Arial"/>
        <family val="2"/>
      </rPr>
      <t xml:space="preserve">, </t>
    </r>
    <r>
      <rPr>
        <sz val="14"/>
        <color rgb="FF111111"/>
        <rFont val="Arial"/>
        <family val="2"/>
      </rPr>
      <t xml:space="preserve">age
&gt;= 75, score cog &gt;= 5 </t>
    </r>
    <r>
      <rPr>
        <sz val="14"/>
        <rFont val="Arial"/>
        <family val="2"/>
      </rPr>
      <t xml:space="preserve">-
zèr </t>
    </r>
    <r>
      <rPr>
        <sz val="14"/>
        <color rgb="FF262626"/>
        <rFont val="Arial"/>
        <family val="2"/>
      </rPr>
      <t xml:space="preserve">o </t>
    </r>
    <r>
      <rPr>
        <sz val="14"/>
        <rFont val="Arial"/>
        <family val="2"/>
      </rPr>
      <t>iour</t>
    </r>
  </si>
  <si>
    <r>
      <rPr>
        <sz val="14"/>
        <color rgb="FF111111"/>
        <rFont val="Arial"/>
        <family val="2"/>
      </rPr>
      <t>150.15</t>
    </r>
  </si>
  <si>
    <r>
      <rPr>
        <sz val="14"/>
        <color rgb="FF111111"/>
        <rFont val="Arial"/>
        <family val="2"/>
      </rPr>
      <t>1909G1</t>
    </r>
  </si>
  <si>
    <r>
      <rPr>
        <sz val="14"/>
        <color rgb="FF111111"/>
        <rFont val="Arial"/>
        <family val="2"/>
      </rPr>
      <t xml:space="preserve">Autres </t>
    </r>
    <r>
      <rPr>
        <sz val="14"/>
        <color rgb="FF262626"/>
        <rFont val="Arial"/>
        <family val="2"/>
      </rPr>
      <t>troub</t>
    </r>
    <r>
      <rPr>
        <sz val="14"/>
        <rFont val="Arial"/>
        <family val="2"/>
      </rPr>
      <t xml:space="preserve">les </t>
    </r>
    <r>
      <rPr>
        <sz val="14"/>
        <color rgb="FF111111"/>
        <rFont val="Arial"/>
        <family val="2"/>
      </rPr>
      <t>psycho- comportementaux</t>
    </r>
    <r>
      <rPr>
        <sz val="14"/>
        <color rgb="FF3D3D3D"/>
        <rFont val="Arial"/>
        <family val="2"/>
      </rPr>
      <t xml:space="preserve">, </t>
    </r>
    <r>
      <rPr>
        <sz val="14"/>
        <color rgb="FF262626"/>
        <rFont val="Arial"/>
        <family val="2"/>
      </rPr>
      <t>a</t>
    </r>
    <r>
      <rPr>
        <sz val="14"/>
        <rFont val="Arial"/>
        <family val="2"/>
      </rPr>
      <t>g</t>
    </r>
    <r>
      <rPr>
        <sz val="14"/>
        <color rgb="FF262626"/>
        <rFont val="Arial"/>
        <family val="2"/>
      </rPr>
      <t>e
&gt;</t>
    </r>
    <r>
      <rPr>
        <sz val="14"/>
        <rFont val="Arial"/>
        <family val="2"/>
      </rPr>
      <t xml:space="preserve">= </t>
    </r>
    <r>
      <rPr>
        <sz val="14"/>
        <color rgb="FF111111"/>
        <rFont val="Arial"/>
        <family val="2"/>
      </rPr>
      <t xml:space="preserve">75, score cog </t>
    </r>
    <r>
      <rPr>
        <sz val="14"/>
        <color rgb="FF3D3D3D"/>
        <rFont val="Arial"/>
        <family val="2"/>
      </rPr>
      <t>&gt;</t>
    </r>
    <r>
      <rPr>
        <sz val="14"/>
        <rFont val="Arial"/>
        <family val="2"/>
      </rPr>
      <t xml:space="preserve">= </t>
    </r>
    <r>
      <rPr>
        <sz val="14"/>
        <color rgb="FF111111"/>
        <rFont val="Arial"/>
        <family val="2"/>
      </rPr>
      <t xml:space="preserve">5 </t>
    </r>
    <r>
      <rPr>
        <sz val="14"/>
        <color rgb="FF7E7E7E"/>
        <rFont val="Arial"/>
        <family val="2"/>
      </rPr>
      <t xml:space="preserve">- </t>
    </r>
    <r>
      <rPr>
        <sz val="14"/>
        <rFont val="Arial"/>
        <family val="2"/>
      </rPr>
      <t>niv</t>
    </r>
    <r>
      <rPr>
        <sz val="14"/>
        <color rgb="FF262626"/>
        <rFont val="Arial"/>
        <family val="2"/>
      </rPr>
      <t>ea</t>
    </r>
    <r>
      <rPr>
        <sz val="14"/>
        <rFont val="Arial"/>
        <family val="2"/>
      </rPr>
      <t>u 1</t>
    </r>
  </si>
  <si>
    <r>
      <rPr>
        <sz val="14"/>
        <color rgb="FF111111"/>
        <rFont val="Arial"/>
        <family val="2"/>
      </rPr>
      <t>173.34</t>
    </r>
  </si>
  <si>
    <r>
      <rPr>
        <sz val="14"/>
        <color rgb="FF111111"/>
        <rFont val="Arial"/>
        <family val="2"/>
      </rPr>
      <t>6 240.15</t>
    </r>
  </si>
  <si>
    <r>
      <rPr>
        <sz val="14"/>
        <color rgb="FF111111"/>
        <rFont val="Arial"/>
        <family val="2"/>
      </rPr>
      <t xml:space="preserve">Autres troubles psycho- </t>
    </r>
    <r>
      <rPr>
        <sz val="14"/>
        <color rgb="FF262626"/>
        <rFont val="Arial"/>
        <family val="2"/>
      </rPr>
      <t>comporte</t>
    </r>
    <r>
      <rPr>
        <sz val="14"/>
        <rFont val="Arial"/>
        <family val="2"/>
      </rPr>
      <t>ment</t>
    </r>
    <r>
      <rPr>
        <sz val="14"/>
        <color rgb="FF262626"/>
        <rFont val="Arial"/>
        <family val="2"/>
      </rPr>
      <t>a</t>
    </r>
    <r>
      <rPr>
        <sz val="14"/>
        <rFont val="Arial"/>
        <family val="2"/>
      </rPr>
      <t>ux</t>
    </r>
    <r>
      <rPr>
        <sz val="14"/>
        <color rgb="FF545454"/>
        <rFont val="Arial"/>
        <family val="2"/>
      </rPr>
      <t xml:space="preserve">, </t>
    </r>
    <r>
      <rPr>
        <sz val="14"/>
        <color rgb="FF111111"/>
        <rFont val="Arial"/>
        <family val="2"/>
      </rPr>
      <t xml:space="preserve">age
</t>
    </r>
    <r>
      <rPr>
        <sz val="14"/>
        <color rgb="FF262626"/>
        <rFont val="Arial"/>
        <family val="2"/>
      </rPr>
      <t>&gt;</t>
    </r>
    <r>
      <rPr>
        <sz val="14"/>
        <rFont val="Arial"/>
        <family val="2"/>
      </rPr>
      <t xml:space="preserve">= </t>
    </r>
    <r>
      <rPr>
        <sz val="14"/>
        <color rgb="FF262626"/>
        <rFont val="Arial"/>
        <family val="2"/>
      </rPr>
      <t>75</t>
    </r>
    <r>
      <rPr>
        <sz val="14"/>
        <rFont val="Arial"/>
        <family val="2"/>
      </rPr>
      <t xml:space="preserve">, </t>
    </r>
    <r>
      <rPr>
        <sz val="14"/>
        <color rgb="FF111111"/>
        <rFont val="Arial"/>
        <family val="2"/>
      </rPr>
      <t xml:space="preserve">score cog &gt;= 5 </t>
    </r>
    <r>
      <rPr>
        <sz val="14"/>
        <rFont val="Arial"/>
        <family val="2"/>
      </rPr>
      <t xml:space="preserve">-
</t>
    </r>
    <r>
      <rPr>
        <b/>
        <sz val="14"/>
        <color rgb="FF111111"/>
        <rFont val="Arial"/>
        <family val="2"/>
      </rPr>
      <t>niveau 2</t>
    </r>
  </si>
  <si>
    <r>
      <rPr>
        <sz val="14"/>
        <color rgb="FF111111"/>
        <rFont val="Arial"/>
        <family val="2"/>
      </rPr>
      <t xml:space="preserve">196 </t>
    </r>
    <r>
      <rPr>
        <sz val="14"/>
        <rFont val="Arial"/>
        <family val="2"/>
      </rPr>
      <t>15</t>
    </r>
  </si>
  <si>
    <r>
      <rPr>
        <sz val="14"/>
        <color rgb="FF111111"/>
        <rFont val="Arial"/>
        <family val="2"/>
      </rPr>
      <t>8 434 66</t>
    </r>
  </si>
  <si>
    <r>
      <rPr>
        <sz val="14"/>
        <color rgb="FF111111"/>
        <rFont val="Arial"/>
        <family val="2"/>
      </rPr>
      <t>2303A1</t>
    </r>
  </si>
  <si>
    <r>
      <rPr>
        <sz val="14"/>
        <color rgb="FF111111"/>
        <rFont val="Arial"/>
        <family val="2"/>
      </rPr>
      <t xml:space="preserve">Soins palliatifs, </t>
    </r>
    <r>
      <rPr>
        <sz val="14"/>
        <rFont val="Arial"/>
        <family val="2"/>
      </rPr>
      <t xml:space="preserve">scŒe </t>
    </r>
    <r>
      <rPr>
        <sz val="14"/>
        <color rgb="FF111111"/>
        <rFont val="Arial"/>
        <family val="2"/>
      </rPr>
      <t xml:space="preserve">rr
</t>
    </r>
    <r>
      <rPr>
        <sz val="14"/>
        <color rgb="FF262626"/>
        <rFont val="Arial"/>
        <family val="2"/>
      </rPr>
      <t>&lt;</t>
    </r>
    <r>
      <rPr>
        <sz val="14"/>
        <rFont val="Arial"/>
        <family val="2"/>
      </rPr>
      <t xml:space="preserve">= </t>
    </r>
    <r>
      <rPr>
        <sz val="14"/>
        <color rgb="FF262626"/>
        <rFont val="Arial"/>
        <family val="2"/>
      </rPr>
      <t xml:space="preserve">60 </t>
    </r>
    <r>
      <rPr>
        <sz val="14"/>
        <rFont val="Arial"/>
        <family val="2"/>
      </rPr>
      <t xml:space="preserve">- </t>
    </r>
    <r>
      <rPr>
        <sz val="14"/>
        <color rgb="FF111111"/>
        <rFont val="Arial"/>
        <family val="2"/>
      </rPr>
      <t xml:space="preserve">niveau </t>
    </r>
    <r>
      <rPr>
        <sz val="14"/>
        <rFont val="Arial"/>
        <family val="2"/>
      </rPr>
      <t>1</t>
    </r>
  </si>
  <si>
    <r>
      <rPr>
        <sz val="14"/>
        <color rgb="FF111111"/>
        <rFont val="Arial"/>
        <family val="2"/>
      </rPr>
      <t>202.81</t>
    </r>
  </si>
  <si>
    <r>
      <rPr>
        <sz val="14"/>
        <color rgb="FF111111"/>
        <rFont val="Arial"/>
        <family val="2"/>
      </rPr>
      <t xml:space="preserve">5 </t>
    </r>
    <r>
      <rPr>
        <sz val="14"/>
        <color rgb="FF262626"/>
        <rFont val="Arial"/>
        <family val="2"/>
      </rPr>
      <t>88</t>
    </r>
    <r>
      <rPr>
        <sz val="14"/>
        <rFont val="Arial"/>
        <family val="2"/>
      </rPr>
      <t>1.44</t>
    </r>
  </si>
  <si>
    <r>
      <rPr>
        <sz val="14"/>
        <color rgb="FF111111"/>
        <rFont val="Arial"/>
        <family val="2"/>
      </rPr>
      <t xml:space="preserve">Soins palliatifs, </t>
    </r>
    <r>
      <rPr>
        <sz val="14"/>
        <rFont val="Arial"/>
        <family val="2"/>
      </rPr>
      <t>scŒ</t>
    </r>
    <r>
      <rPr>
        <sz val="14"/>
        <color rgb="FF262626"/>
        <rFont val="Arial"/>
        <family val="2"/>
      </rPr>
      <t xml:space="preserve">e </t>
    </r>
    <r>
      <rPr>
        <sz val="14"/>
        <color rgb="FF111111"/>
        <rFont val="Arial"/>
        <family val="2"/>
      </rPr>
      <t xml:space="preserve">rr
</t>
    </r>
    <r>
      <rPr>
        <sz val="14"/>
        <color rgb="FF3D3D3D"/>
        <rFont val="Arial"/>
        <family val="2"/>
      </rPr>
      <t>&lt;</t>
    </r>
    <r>
      <rPr>
        <sz val="14"/>
        <color rgb="FF7E7E7E"/>
        <rFont val="Arial"/>
        <family val="2"/>
      </rPr>
      <t xml:space="preserve">= </t>
    </r>
    <r>
      <rPr>
        <sz val="14"/>
        <color rgb="FF111111"/>
        <rFont val="Arial"/>
        <family val="2"/>
      </rPr>
      <t xml:space="preserve">60 </t>
    </r>
    <r>
      <rPr>
        <sz val="14"/>
        <rFont val="Arial"/>
        <family val="2"/>
      </rPr>
      <t xml:space="preserve">- </t>
    </r>
    <r>
      <rPr>
        <sz val="14"/>
        <color rgb="FF111111"/>
        <rFont val="Arial"/>
        <family val="2"/>
      </rPr>
      <t xml:space="preserve">niveau </t>
    </r>
    <r>
      <rPr>
        <sz val="14"/>
        <rFont val="Arial"/>
        <family val="2"/>
      </rPr>
      <t>1, dans un lit d</t>
    </r>
    <r>
      <rPr>
        <sz val="14"/>
        <color rgb="FF262626"/>
        <rFont val="Arial"/>
        <family val="2"/>
      </rPr>
      <t>éd</t>
    </r>
    <r>
      <rPr>
        <sz val="14"/>
        <rFont val="Arial"/>
        <family val="2"/>
      </rPr>
      <t>i</t>
    </r>
    <r>
      <rPr>
        <sz val="14"/>
        <color rgb="FF262626"/>
        <rFont val="Arial"/>
        <family val="2"/>
      </rPr>
      <t>é</t>
    </r>
  </si>
  <si>
    <r>
      <rPr>
        <sz val="14"/>
        <color rgb="FF111111"/>
        <rFont val="Arial"/>
        <family val="2"/>
      </rPr>
      <t>263 65</t>
    </r>
  </si>
  <si>
    <r>
      <rPr>
        <sz val="14"/>
        <color rgb="FF111111"/>
        <rFont val="Arial"/>
        <family val="2"/>
      </rPr>
      <t>263.65</t>
    </r>
  </si>
  <si>
    <r>
      <rPr>
        <sz val="14"/>
        <color rgb="FF111111"/>
        <rFont val="Arial"/>
        <family val="2"/>
      </rPr>
      <t>7 645.87</t>
    </r>
  </si>
  <si>
    <r>
      <rPr>
        <sz val="14"/>
        <color rgb="FF111111"/>
        <rFont val="Arial"/>
        <family val="2"/>
      </rPr>
      <t>238 93</t>
    </r>
  </si>
  <si>
    <r>
      <rPr>
        <sz val="14"/>
        <color rgb="FF111111"/>
        <rFont val="Arial"/>
        <family val="2"/>
      </rPr>
      <t>2303B1</t>
    </r>
  </si>
  <si>
    <r>
      <rPr>
        <sz val="14"/>
        <color rgb="FF111111"/>
        <rFont val="Arial"/>
        <family val="2"/>
      </rPr>
      <t xml:space="preserve">Soins palliatifs, </t>
    </r>
    <r>
      <rPr>
        <sz val="14"/>
        <rFont val="Arial"/>
        <family val="2"/>
      </rPr>
      <t>scŒ</t>
    </r>
    <r>
      <rPr>
        <sz val="14"/>
        <color rgb="FF262626"/>
        <rFont val="Arial"/>
        <family val="2"/>
      </rPr>
      <t xml:space="preserve">e </t>
    </r>
    <r>
      <rPr>
        <sz val="14"/>
        <rFont val="Arial"/>
        <family val="2"/>
      </rPr>
      <t xml:space="preserve">phy  </t>
    </r>
    <r>
      <rPr>
        <sz val="14"/>
        <color rgb="FF262626"/>
        <rFont val="Arial"/>
        <family val="2"/>
      </rPr>
      <t>&lt;</t>
    </r>
    <r>
      <rPr>
        <sz val="14"/>
        <color rgb="FF7E7E7E"/>
        <rFont val="Arial"/>
        <family val="2"/>
      </rPr>
      <t xml:space="preserve">= </t>
    </r>
    <r>
      <rPr>
        <sz val="14"/>
        <rFont val="Arial"/>
        <family val="2"/>
      </rPr>
      <t>12</t>
    </r>
    <r>
      <rPr>
        <sz val="14"/>
        <color rgb="FF262626"/>
        <rFont val="Arial"/>
        <family val="2"/>
      </rPr>
      <t xml:space="preserve">, </t>
    </r>
    <r>
      <rPr>
        <sz val="14"/>
        <color rgb="FF111111"/>
        <rFont val="Arial"/>
        <family val="2"/>
      </rPr>
      <t xml:space="preserve">score rr </t>
    </r>
    <r>
      <rPr>
        <sz val="14"/>
        <color rgb="FF3D3D3D"/>
        <rFont val="Arial"/>
        <family val="2"/>
      </rPr>
      <t>&gt;</t>
    </r>
    <r>
      <rPr>
        <sz val="14"/>
        <color rgb="FF7E7E7E"/>
        <rFont val="Arial"/>
        <family val="2"/>
      </rPr>
      <t xml:space="preserve">= </t>
    </r>
    <r>
      <rPr>
        <sz val="14"/>
        <color rgb="FF111111"/>
        <rFont val="Arial"/>
        <family val="2"/>
      </rPr>
      <t xml:space="preserve">61 </t>
    </r>
    <r>
      <rPr>
        <sz val="14"/>
        <rFont val="Arial"/>
        <family val="2"/>
      </rPr>
      <t xml:space="preserve">- </t>
    </r>
    <r>
      <rPr>
        <sz val="14"/>
        <color rgb="FF111111"/>
        <rFont val="Arial"/>
        <family val="2"/>
      </rPr>
      <t>niveau 1</t>
    </r>
  </si>
  <si>
    <r>
      <rPr>
        <sz val="14"/>
        <color rgb="FF111111"/>
        <rFont val="Arial"/>
        <family val="2"/>
      </rPr>
      <t>266 24</t>
    </r>
  </si>
  <si>
    <r>
      <rPr>
        <sz val="14"/>
        <color rgb="FF111111"/>
        <rFont val="Arial"/>
        <family val="2"/>
      </rPr>
      <t>266.24</t>
    </r>
  </si>
  <si>
    <r>
      <rPr>
        <sz val="14"/>
        <color rgb="FF111111"/>
        <rFont val="Arial"/>
        <family val="2"/>
      </rPr>
      <t>9 584.61</t>
    </r>
  </si>
  <si>
    <r>
      <rPr>
        <sz val="14"/>
        <color rgb="FF111111"/>
        <rFont val="Arial"/>
        <family val="2"/>
      </rPr>
      <t xml:space="preserve">245 </t>
    </r>
    <r>
      <rPr>
        <sz val="14"/>
        <rFont val="Arial"/>
        <family val="2"/>
      </rPr>
      <t>76</t>
    </r>
  </si>
  <si>
    <r>
      <rPr>
        <sz val="14"/>
        <color rgb="FF111111"/>
        <rFont val="Arial"/>
        <family val="2"/>
      </rPr>
      <t xml:space="preserve">Soins palliatifs, </t>
    </r>
    <r>
      <rPr>
        <sz val="14"/>
        <rFont val="Arial"/>
        <family val="2"/>
      </rPr>
      <t>scŒ</t>
    </r>
    <r>
      <rPr>
        <sz val="14"/>
        <color rgb="FF262626"/>
        <rFont val="Arial"/>
        <family val="2"/>
      </rPr>
      <t xml:space="preserve">e </t>
    </r>
    <r>
      <rPr>
        <sz val="14"/>
        <color rgb="FF111111"/>
        <rFont val="Arial"/>
        <family val="2"/>
      </rPr>
      <t xml:space="preserve">phy  </t>
    </r>
    <r>
      <rPr>
        <sz val="14"/>
        <color rgb="FF262626"/>
        <rFont val="Arial"/>
        <family val="2"/>
      </rPr>
      <t>&lt;</t>
    </r>
    <r>
      <rPr>
        <sz val="14"/>
        <rFont val="Arial"/>
        <family val="2"/>
      </rPr>
      <t>= 12</t>
    </r>
    <r>
      <rPr>
        <sz val="14"/>
        <color rgb="FF262626"/>
        <rFont val="Arial"/>
        <family val="2"/>
      </rPr>
      <t xml:space="preserve">, score </t>
    </r>
    <r>
      <rPr>
        <sz val="14"/>
        <color rgb="FF111111"/>
        <rFont val="Arial"/>
        <family val="2"/>
      </rPr>
      <t xml:space="preserve">rr </t>
    </r>
    <r>
      <rPr>
        <sz val="14"/>
        <color rgb="FF262626"/>
        <rFont val="Arial"/>
        <family val="2"/>
      </rPr>
      <t>:,</t>
    </r>
    <r>
      <rPr>
        <sz val="14"/>
        <rFont val="Arial"/>
        <family val="2"/>
      </rPr>
      <t xml:space="preserve">= </t>
    </r>
    <r>
      <rPr>
        <sz val="14"/>
        <color rgb="FF111111"/>
        <rFont val="Arial"/>
        <family val="2"/>
      </rPr>
      <t xml:space="preserve">61 </t>
    </r>
    <r>
      <rPr>
        <sz val="14"/>
        <rFont val="Arial"/>
        <family val="2"/>
      </rPr>
      <t xml:space="preserve">- </t>
    </r>
    <r>
      <rPr>
        <sz val="14"/>
        <color rgb="FF111111"/>
        <rFont val="Arial"/>
        <family val="2"/>
      </rPr>
      <t xml:space="preserve">niveau 1, dans </t>
    </r>
    <r>
      <rPr>
        <sz val="14"/>
        <rFont val="Arial"/>
        <family val="2"/>
      </rPr>
      <t>un lit dédié</t>
    </r>
  </si>
  <si>
    <r>
      <rPr>
        <sz val="14"/>
        <color rgb="FF111111"/>
        <rFont val="Arial"/>
        <family val="2"/>
      </rPr>
      <t xml:space="preserve">346 </t>
    </r>
    <r>
      <rPr>
        <sz val="14"/>
        <rFont val="Arial"/>
        <family val="2"/>
      </rPr>
      <t>11</t>
    </r>
  </si>
  <si>
    <r>
      <t>1</t>
    </r>
    <r>
      <rPr>
        <sz val="14"/>
        <color rgb="FF262626"/>
        <rFont val="Arial"/>
        <family val="2"/>
      </rPr>
      <t xml:space="preserve">2 </t>
    </r>
    <r>
      <rPr>
        <sz val="14"/>
        <color rgb="FF111111"/>
        <rFont val="Arial"/>
        <family val="2"/>
      </rPr>
      <t>460 00</t>
    </r>
  </si>
  <si>
    <r>
      <rPr>
        <sz val="14"/>
        <color rgb="FF111111"/>
        <rFont val="Arial"/>
        <family val="2"/>
      </rPr>
      <t xml:space="preserve">319 </t>
    </r>
    <r>
      <rPr>
        <sz val="14"/>
        <color rgb="FF646464"/>
        <rFont val="Arial"/>
        <family val="2"/>
      </rPr>
      <t>,</t>
    </r>
    <r>
      <rPr>
        <sz val="14"/>
        <color rgb="FF111111"/>
        <rFont val="Arial"/>
        <family val="2"/>
      </rPr>
      <t>49</t>
    </r>
  </si>
  <si>
    <r>
      <rPr>
        <sz val="14"/>
        <color rgb="FF111111"/>
        <rFont val="Arial"/>
        <family val="2"/>
      </rPr>
      <t>23D3C1</t>
    </r>
  </si>
  <si>
    <r>
      <rPr>
        <sz val="14"/>
        <color rgb="FF262626"/>
        <rFont val="Arial"/>
        <family val="2"/>
      </rPr>
      <t xml:space="preserve">Soins </t>
    </r>
    <r>
      <rPr>
        <sz val="14"/>
        <color rgb="FF111111"/>
        <rFont val="Arial"/>
        <family val="2"/>
      </rPr>
      <t>palliat</t>
    </r>
    <r>
      <rPr>
        <sz val="14"/>
        <color rgb="FF3D3D3D"/>
        <rFont val="Arial"/>
        <family val="2"/>
      </rPr>
      <t>i</t>
    </r>
    <r>
      <rPr>
        <sz val="14"/>
        <color rgb="FF111111"/>
        <rFont val="Arial"/>
        <family val="2"/>
      </rPr>
      <t xml:space="preserve">fs. scŒe phy  </t>
    </r>
    <r>
      <rPr>
        <sz val="14"/>
        <color rgb="FF262626"/>
        <rFont val="Arial"/>
        <family val="2"/>
      </rPr>
      <t>&gt;</t>
    </r>
    <r>
      <rPr>
        <sz val="14"/>
        <rFont val="Arial"/>
        <family val="2"/>
      </rPr>
      <t xml:space="preserve">= 13, </t>
    </r>
    <r>
      <rPr>
        <sz val="14"/>
        <color rgb="FF111111"/>
        <rFont val="Arial"/>
        <family val="2"/>
      </rPr>
      <t xml:space="preserve">score rr </t>
    </r>
    <r>
      <rPr>
        <sz val="14"/>
        <color rgb="FF262626"/>
        <rFont val="Arial"/>
        <family val="2"/>
      </rPr>
      <t>&gt;</t>
    </r>
    <r>
      <rPr>
        <sz val="14"/>
        <rFont val="Arial"/>
        <family val="2"/>
      </rPr>
      <t xml:space="preserve">= </t>
    </r>
    <r>
      <rPr>
        <sz val="14"/>
        <color rgb="FF111111"/>
        <rFont val="Arial"/>
        <family val="2"/>
      </rPr>
      <t xml:space="preserve">61 </t>
    </r>
    <r>
      <rPr>
        <sz val="14"/>
        <color rgb="FF7E7E7E"/>
        <rFont val="Arial"/>
        <family val="2"/>
      </rPr>
      <t xml:space="preserve">- </t>
    </r>
    <r>
      <rPr>
        <sz val="14"/>
        <rFont val="Arial"/>
        <family val="2"/>
      </rPr>
      <t>ni</t>
    </r>
    <r>
      <rPr>
        <sz val="14"/>
        <color rgb="FF262626"/>
        <rFont val="Arial"/>
        <family val="2"/>
      </rPr>
      <t xml:space="preserve">vea </t>
    </r>
    <r>
      <rPr>
        <sz val="14"/>
        <rFont val="Arial"/>
        <family val="2"/>
      </rPr>
      <t xml:space="preserve">u </t>
    </r>
    <r>
      <rPr>
        <sz val="14"/>
        <color rgb="FF111111"/>
        <rFont val="Arial"/>
        <family val="2"/>
      </rPr>
      <t>1</t>
    </r>
  </si>
  <si>
    <r>
      <rPr>
        <sz val="14"/>
        <color rgb="FF111111"/>
        <rFont val="Arial"/>
        <family val="2"/>
      </rPr>
      <t>266.10</t>
    </r>
  </si>
  <si>
    <r>
      <rPr>
        <sz val="14"/>
        <color rgb="FF111111"/>
        <rFont val="Arial"/>
        <family val="2"/>
      </rPr>
      <t>7 717.04</t>
    </r>
  </si>
  <si>
    <r>
      <rPr>
        <sz val="14"/>
        <color rgb="FF111111"/>
        <rFont val="Arial"/>
        <family val="2"/>
      </rPr>
      <t>2303C1</t>
    </r>
  </si>
  <si>
    <r>
      <rPr>
        <sz val="14"/>
        <color rgb="FF262626"/>
        <rFont val="Arial"/>
        <family val="2"/>
      </rPr>
      <t xml:space="preserve">Soins </t>
    </r>
    <r>
      <rPr>
        <sz val="14"/>
        <color rgb="FF111111"/>
        <rFont val="Arial"/>
        <family val="2"/>
      </rPr>
      <t>palliat</t>
    </r>
    <r>
      <rPr>
        <sz val="14"/>
        <color rgb="FF3D3D3D"/>
        <rFont val="Arial"/>
        <family val="2"/>
      </rPr>
      <t>i</t>
    </r>
    <r>
      <rPr>
        <sz val="14"/>
        <color rgb="FF111111"/>
        <rFont val="Arial"/>
        <family val="2"/>
      </rPr>
      <t xml:space="preserve">fs. scŒe phy  </t>
    </r>
    <r>
      <rPr>
        <sz val="14"/>
        <color rgb="FF262626"/>
        <rFont val="Arial"/>
        <family val="2"/>
      </rPr>
      <t>&gt;</t>
    </r>
    <r>
      <rPr>
        <sz val="14"/>
        <rFont val="Arial"/>
        <family val="2"/>
      </rPr>
      <t xml:space="preserve">= 13, </t>
    </r>
    <r>
      <rPr>
        <sz val="14"/>
        <color rgb="FF111111"/>
        <rFont val="Arial"/>
        <family val="2"/>
      </rPr>
      <t xml:space="preserve">score rr </t>
    </r>
    <r>
      <rPr>
        <sz val="14"/>
        <color rgb="FF262626"/>
        <rFont val="Arial"/>
        <family val="2"/>
      </rPr>
      <t>&gt;</t>
    </r>
    <r>
      <rPr>
        <sz val="14"/>
        <rFont val="Arial"/>
        <family val="2"/>
      </rPr>
      <t xml:space="preserve">= </t>
    </r>
    <r>
      <rPr>
        <sz val="14"/>
        <color rgb="FF111111"/>
        <rFont val="Arial"/>
        <family val="2"/>
      </rPr>
      <t xml:space="preserve">61 </t>
    </r>
    <r>
      <rPr>
        <sz val="14"/>
        <color rgb="FF7E7E7E"/>
        <rFont val="Arial"/>
        <family val="2"/>
      </rPr>
      <t xml:space="preserve">- </t>
    </r>
    <r>
      <rPr>
        <sz val="14"/>
        <rFont val="Arial"/>
        <family val="2"/>
      </rPr>
      <t>ni</t>
    </r>
    <r>
      <rPr>
        <sz val="14"/>
        <color rgb="FF262626"/>
        <rFont val="Arial"/>
        <family val="2"/>
      </rPr>
      <t xml:space="preserve">vea </t>
    </r>
    <r>
      <rPr>
        <sz val="14"/>
        <rFont val="Arial"/>
        <family val="2"/>
      </rPr>
      <t xml:space="preserve">u </t>
    </r>
    <r>
      <rPr>
        <sz val="14"/>
        <color rgb="FF111111"/>
        <rFont val="Arial"/>
        <family val="2"/>
      </rPr>
      <t xml:space="preserve">1, dans </t>
    </r>
    <r>
      <rPr>
        <sz val="14"/>
        <rFont val="Arial"/>
        <family val="2"/>
      </rPr>
      <t xml:space="preserve">un lit </t>
    </r>
    <r>
      <rPr>
        <sz val="14"/>
        <color rgb="FF111111"/>
        <rFont val="Arial"/>
        <family val="2"/>
      </rPr>
      <t>dédié</t>
    </r>
  </si>
  <si>
    <r>
      <rPr>
        <sz val="14"/>
        <color rgb="FF262626"/>
        <rFont val="Arial"/>
        <family val="2"/>
      </rPr>
      <t>3</t>
    </r>
    <r>
      <rPr>
        <sz val="14"/>
        <rFont val="Arial"/>
        <family val="2"/>
      </rPr>
      <t>45.94</t>
    </r>
  </si>
  <si>
    <r>
      <rPr>
        <sz val="14"/>
        <color rgb="FF111111"/>
        <rFont val="Arial"/>
        <family val="2"/>
      </rPr>
      <t>10 032.15</t>
    </r>
  </si>
  <si>
    <r>
      <rPr>
        <sz val="14"/>
        <color rgb="FF010101"/>
        <rFont val="Arial"/>
        <family val="2"/>
      </rPr>
      <t>Autres motifs de prise en charge</t>
    </r>
    <r>
      <rPr>
        <sz val="14"/>
        <color rgb="FF1C1C1C"/>
        <rFont val="Arial"/>
        <family val="2"/>
      </rPr>
      <t xml:space="preserve">, </t>
    </r>
    <r>
      <rPr>
        <sz val="14"/>
        <color rgb="FF010101"/>
        <rFont val="Arial"/>
        <family val="2"/>
      </rPr>
      <t xml:space="preserve">score phy
&lt;= </t>
    </r>
    <r>
      <rPr>
        <sz val="14"/>
        <color rgb="FF1C1C1C"/>
        <rFont val="Arial"/>
        <family val="2"/>
      </rPr>
      <t>1</t>
    </r>
    <r>
      <rPr>
        <sz val="14"/>
        <color rgb="FF010101"/>
        <rFont val="Arial"/>
        <family val="2"/>
      </rPr>
      <t>2 - zéro jour</t>
    </r>
  </si>
  <si>
    <r>
      <rPr>
        <sz val="14"/>
        <color rgb="FF010101"/>
        <rFont val="Arial"/>
        <family val="2"/>
      </rPr>
      <t>127 58</t>
    </r>
  </si>
  <si>
    <r>
      <rPr>
        <sz val="14"/>
        <color rgb="FF010101"/>
        <rFont val="Arial"/>
        <family val="2"/>
      </rPr>
      <t>Autres motifs de prise en charge</t>
    </r>
    <r>
      <rPr>
        <sz val="14"/>
        <color rgb="FF1C1C1C"/>
        <rFont val="Arial"/>
        <family val="2"/>
      </rPr>
      <t xml:space="preserve">, </t>
    </r>
    <r>
      <rPr>
        <sz val="14"/>
        <color rgb="FF010101"/>
        <rFont val="Arial"/>
        <family val="2"/>
      </rPr>
      <t xml:space="preserve">score phy
&lt;= </t>
    </r>
    <r>
      <rPr>
        <sz val="14"/>
        <color rgb="FF1C1C1C"/>
        <rFont val="Arial"/>
        <family val="2"/>
      </rPr>
      <t>1</t>
    </r>
    <r>
      <rPr>
        <sz val="14"/>
        <color rgb="FF010101"/>
        <rFont val="Arial"/>
        <family val="2"/>
      </rPr>
      <t>2 - niveau 1</t>
    </r>
  </si>
  <si>
    <r>
      <rPr>
        <sz val="14"/>
        <color rgb="FF010101"/>
        <rFont val="Arial"/>
        <family val="2"/>
      </rPr>
      <t>150 00</t>
    </r>
  </si>
  <si>
    <r>
      <rPr>
        <sz val="14"/>
        <color rgb="FF010101"/>
        <rFont val="Arial"/>
        <family val="2"/>
      </rPr>
      <t>4 350 08</t>
    </r>
  </si>
  <si>
    <r>
      <rPr>
        <sz val="14"/>
        <color rgb="FF010101"/>
        <rFont val="Arial"/>
        <family val="2"/>
      </rPr>
      <t>135 94</t>
    </r>
  </si>
  <si>
    <r>
      <rPr>
        <sz val="14"/>
        <color rgb="FF010101"/>
        <rFont val="Arial"/>
        <family val="2"/>
      </rPr>
      <t>2</t>
    </r>
    <r>
      <rPr>
        <sz val="14"/>
        <color rgb="FF1C1C1C"/>
        <rFont val="Arial"/>
        <family val="2"/>
      </rPr>
      <t>3</t>
    </r>
    <r>
      <rPr>
        <sz val="14"/>
        <color rgb="FF010101"/>
        <rFont val="Arial"/>
        <family val="2"/>
      </rPr>
      <t>09A2</t>
    </r>
  </si>
  <si>
    <r>
      <rPr>
        <sz val="14"/>
        <color rgb="FF010101"/>
        <rFont val="Arial"/>
        <family val="2"/>
      </rPr>
      <t>Autres motifs de prise en charge</t>
    </r>
    <r>
      <rPr>
        <sz val="14"/>
        <color rgb="FF1C1C1C"/>
        <rFont val="Arial"/>
        <family val="2"/>
      </rPr>
      <t xml:space="preserve">, </t>
    </r>
    <r>
      <rPr>
        <sz val="14"/>
        <color rgb="FF010101"/>
        <rFont val="Arial"/>
        <family val="2"/>
      </rPr>
      <t xml:space="preserve">score phy
&lt;= </t>
    </r>
    <r>
      <rPr>
        <sz val="14"/>
        <color rgb="FF1C1C1C"/>
        <rFont val="Arial"/>
        <family val="2"/>
      </rPr>
      <t>1</t>
    </r>
    <r>
      <rPr>
        <sz val="14"/>
        <color rgb="FF010101"/>
        <rFont val="Arial"/>
        <family val="2"/>
      </rPr>
      <t>2 - niveau 2</t>
    </r>
  </si>
  <si>
    <r>
      <rPr>
        <sz val="14"/>
        <color rgb="FF010101"/>
        <rFont val="Arial"/>
        <family val="2"/>
      </rPr>
      <t>177 47</t>
    </r>
  </si>
  <si>
    <r>
      <rPr>
        <sz val="14"/>
        <color rgb="FF010101"/>
        <rFont val="Arial"/>
        <family val="2"/>
      </rPr>
      <t>6 388 75</t>
    </r>
  </si>
  <si>
    <r>
      <rPr>
        <sz val="14"/>
        <color rgb="FF010101"/>
        <rFont val="Arial"/>
        <family val="2"/>
      </rPr>
      <t>2</t>
    </r>
    <r>
      <rPr>
        <sz val="14"/>
        <color rgb="FF1C1C1C"/>
        <rFont val="Arial"/>
        <family val="2"/>
      </rPr>
      <t>3</t>
    </r>
    <r>
      <rPr>
        <sz val="14"/>
        <color rgb="FF010101"/>
        <rFont val="Arial"/>
        <family val="2"/>
      </rPr>
      <t>09BO</t>
    </r>
  </si>
  <si>
    <r>
      <rPr>
        <sz val="14"/>
        <color rgb="FF010101"/>
        <rFont val="Arial"/>
        <family val="2"/>
      </rPr>
      <t>Autres motifs de prise en charge</t>
    </r>
    <r>
      <rPr>
        <sz val="14"/>
        <color rgb="FF1C1C1C"/>
        <rFont val="Arial"/>
        <family val="2"/>
      </rPr>
      <t xml:space="preserve">, </t>
    </r>
    <r>
      <rPr>
        <sz val="14"/>
        <color rgb="FF010101"/>
        <rFont val="Arial"/>
        <family val="2"/>
      </rPr>
      <t xml:space="preserve">score phy
</t>
    </r>
    <r>
      <rPr>
        <sz val="14"/>
        <color rgb="FF1C1C1C"/>
        <rFont val="Arial"/>
        <family val="2"/>
      </rPr>
      <t xml:space="preserve">&gt; </t>
    </r>
    <r>
      <rPr>
        <sz val="14"/>
        <color rgb="FF010101"/>
        <rFont val="Arial"/>
        <family val="2"/>
      </rPr>
      <t xml:space="preserve">=  </t>
    </r>
    <r>
      <rPr>
        <sz val="14"/>
        <color rgb="FF1C1C1C"/>
        <rFont val="Arial"/>
        <family val="2"/>
      </rPr>
      <t xml:space="preserve">1 </t>
    </r>
    <r>
      <rPr>
        <sz val="14"/>
        <color rgb="FF010101"/>
        <rFont val="Arial"/>
        <family val="2"/>
      </rPr>
      <t>3 - zéro jour</t>
    </r>
  </si>
  <si>
    <r>
      <rPr>
        <sz val="14"/>
        <color rgb="FF010101"/>
        <rFont val="Arial"/>
        <family val="2"/>
      </rPr>
      <t>164 29</t>
    </r>
  </si>
  <si>
    <r>
      <rPr>
        <sz val="14"/>
        <color rgb="FF010101"/>
        <rFont val="Arial"/>
        <family val="2"/>
      </rPr>
      <t>2309B1</t>
    </r>
  </si>
  <si>
    <r>
      <rPr>
        <sz val="14"/>
        <color rgb="FF010101"/>
        <rFont val="Arial"/>
        <family val="2"/>
      </rPr>
      <t>Autres motifs de prise en charge</t>
    </r>
    <r>
      <rPr>
        <sz val="14"/>
        <color rgb="FF1C1C1C"/>
        <rFont val="Arial"/>
        <family val="2"/>
      </rPr>
      <t xml:space="preserve">, </t>
    </r>
    <r>
      <rPr>
        <sz val="14"/>
        <color rgb="FF010101"/>
        <rFont val="Arial"/>
        <family val="2"/>
      </rPr>
      <t xml:space="preserve">score phy
&gt;=  </t>
    </r>
    <r>
      <rPr>
        <sz val="14"/>
        <color rgb="FF1C1C1C"/>
        <rFont val="Arial"/>
        <family val="2"/>
      </rPr>
      <t>1</t>
    </r>
    <r>
      <rPr>
        <sz val="14"/>
        <color rgb="FF010101"/>
        <rFont val="Arial"/>
        <family val="2"/>
      </rPr>
      <t>3 - niveau 1</t>
    </r>
  </si>
  <si>
    <r>
      <rPr>
        <sz val="14"/>
        <color rgb="FF010101"/>
        <rFont val="Arial"/>
        <family val="2"/>
      </rPr>
      <t>190 09</t>
    </r>
  </si>
  <si>
    <r>
      <rPr>
        <sz val="14"/>
        <color rgb="FF010101"/>
        <rFont val="Arial"/>
        <family val="2"/>
      </rPr>
      <t>6 843 10</t>
    </r>
  </si>
  <si>
    <r>
      <rPr>
        <sz val="14"/>
        <color rgb="FF010101"/>
        <rFont val="Arial"/>
        <family val="2"/>
      </rPr>
      <t>2309B2</t>
    </r>
  </si>
  <si>
    <r>
      <rPr>
        <sz val="14"/>
        <color rgb="FF010101"/>
        <rFont val="Arial"/>
        <family val="2"/>
      </rPr>
      <t>Autres motifs de prise en charge</t>
    </r>
    <r>
      <rPr>
        <sz val="14"/>
        <color rgb="FF1C1C1C"/>
        <rFont val="Arial"/>
        <family val="2"/>
      </rPr>
      <t xml:space="preserve">, </t>
    </r>
    <r>
      <rPr>
        <sz val="14"/>
        <color rgb="FF010101"/>
        <rFont val="Arial"/>
        <family val="2"/>
      </rPr>
      <t xml:space="preserve">score phy
&gt;=  </t>
    </r>
    <r>
      <rPr>
        <sz val="14"/>
        <color rgb="FF1C1C1C"/>
        <rFont val="Arial"/>
        <family val="2"/>
      </rPr>
      <t>1</t>
    </r>
    <r>
      <rPr>
        <sz val="14"/>
        <color rgb="FF010101"/>
        <rFont val="Arial"/>
        <family val="2"/>
      </rPr>
      <t>3 - niveau 2</t>
    </r>
  </si>
  <si>
    <r>
      <rPr>
        <sz val="14"/>
        <color rgb="FF010101"/>
        <rFont val="Arial"/>
        <family val="2"/>
      </rPr>
      <t>207 48</t>
    </r>
  </si>
  <si>
    <r>
      <rPr>
        <sz val="14"/>
        <color rgb="FF010101"/>
        <rFont val="Arial"/>
        <family val="2"/>
      </rPr>
      <t>8 921 78</t>
    </r>
  </si>
  <si>
    <r>
      <rPr>
        <sz val="14"/>
        <color rgb="FF010101"/>
        <rFont val="Arial"/>
        <family val="2"/>
      </rPr>
      <t>2315AO</t>
    </r>
  </si>
  <si>
    <r>
      <rPr>
        <sz val="14"/>
        <color rgb="FF010101"/>
        <rFont val="Arial"/>
        <family val="2"/>
      </rPr>
      <t>Troubl</t>
    </r>
    <r>
      <rPr>
        <sz val="14"/>
        <color rgb="FF1C1C1C"/>
        <rFont val="Arial"/>
        <family val="2"/>
      </rPr>
      <t>e</t>
    </r>
    <r>
      <rPr>
        <sz val="14"/>
        <color rgb="FF010101"/>
        <rFont val="Arial"/>
        <family val="2"/>
      </rPr>
      <t>s de la  m</t>
    </r>
    <r>
      <rPr>
        <sz val="14"/>
        <color rgb="FF1C1C1C"/>
        <rFont val="Arial"/>
        <family val="2"/>
      </rPr>
      <t>a</t>
    </r>
    <r>
      <rPr>
        <sz val="14"/>
        <color rgb="FF010101"/>
        <rFont val="Arial"/>
        <family val="2"/>
      </rPr>
      <t>rche
(non rattachés à  une étiologie)</t>
    </r>
    <r>
      <rPr>
        <sz val="14"/>
        <color rgb="FF1C1C1C"/>
        <rFont val="Arial"/>
        <family val="2"/>
      </rPr>
      <t xml:space="preserve">, </t>
    </r>
    <r>
      <rPr>
        <sz val="14"/>
        <color rgb="FF010101"/>
        <rFont val="Arial"/>
        <family val="2"/>
      </rPr>
      <t>score phy &lt;= 8 - zéro jour</t>
    </r>
  </si>
  <si>
    <r>
      <rPr>
        <sz val="14"/>
        <color rgb="FF010101"/>
        <rFont val="Arial"/>
        <family val="2"/>
      </rPr>
      <t>130.78</t>
    </r>
  </si>
  <si>
    <r>
      <rPr>
        <sz val="14"/>
        <color rgb="FF010101"/>
        <rFont val="Arial"/>
        <family val="2"/>
      </rPr>
      <t>2315A1</t>
    </r>
  </si>
  <si>
    <r>
      <rPr>
        <sz val="14"/>
        <color rgb="FF010101"/>
        <rFont val="Arial"/>
        <family val="2"/>
      </rPr>
      <t>Troubles de la marche (non rattach</t>
    </r>
    <r>
      <rPr>
        <sz val="14"/>
        <color rgb="FF1C1C1C"/>
        <rFont val="Arial"/>
        <family val="2"/>
      </rPr>
      <t>é</t>
    </r>
    <r>
      <rPr>
        <sz val="14"/>
        <color rgb="FF010101"/>
        <rFont val="Arial"/>
        <family val="2"/>
      </rPr>
      <t>s à  une étiologie), s</t>
    </r>
    <r>
      <rPr>
        <sz val="14"/>
        <color rgb="FF1C1C1C"/>
        <rFont val="Arial"/>
        <family val="2"/>
      </rPr>
      <t>c</t>
    </r>
    <r>
      <rPr>
        <sz val="14"/>
        <color rgb="FF010101"/>
        <rFont val="Arial"/>
        <family val="2"/>
      </rPr>
      <t>orephy &lt;</t>
    </r>
    <r>
      <rPr>
        <sz val="14"/>
        <color rgb="FF1C1C1C"/>
        <rFont val="Arial"/>
        <family val="2"/>
      </rPr>
      <t xml:space="preserve">= </t>
    </r>
    <r>
      <rPr>
        <sz val="14"/>
        <color rgb="FF010101"/>
        <rFont val="Arial"/>
        <family val="2"/>
      </rPr>
      <t>8 - niveau 1</t>
    </r>
  </si>
  <si>
    <r>
      <rPr>
        <sz val="14"/>
        <color rgb="FF010101"/>
        <rFont val="Arial"/>
        <family val="2"/>
      </rPr>
      <t>217.33</t>
    </r>
  </si>
  <si>
    <r>
      <rPr>
        <sz val="14"/>
        <color rgb="FF010101"/>
        <rFont val="Arial"/>
        <family val="2"/>
      </rPr>
      <t>3 259.94</t>
    </r>
  </si>
  <si>
    <r>
      <rPr>
        <sz val="14"/>
        <color rgb="FF010101"/>
        <rFont val="Arial"/>
        <family val="2"/>
      </rPr>
      <t>2</t>
    </r>
    <r>
      <rPr>
        <sz val="14"/>
        <color indexed="63"/>
        <rFont val="Arial"/>
        <family val="2"/>
      </rPr>
      <t>315</t>
    </r>
    <r>
      <rPr>
        <sz val="14"/>
        <color rgb="FF010101"/>
        <rFont val="Arial"/>
        <family val="2"/>
      </rPr>
      <t>A</t>
    </r>
    <r>
      <rPr>
        <sz val="14"/>
        <color rgb="FF1C1C1C"/>
        <rFont val="Arial"/>
        <family val="2"/>
      </rPr>
      <t>2</t>
    </r>
  </si>
  <si>
    <r>
      <rPr>
        <sz val="14"/>
        <color rgb="FF010101"/>
        <rFont val="Arial"/>
        <family val="2"/>
      </rPr>
      <t>Troubl</t>
    </r>
    <r>
      <rPr>
        <sz val="14"/>
        <color rgb="FF1C1C1C"/>
        <rFont val="Arial"/>
        <family val="2"/>
      </rPr>
      <t>e</t>
    </r>
    <r>
      <rPr>
        <sz val="14"/>
        <color rgb="FF010101"/>
        <rFont val="Arial"/>
        <family val="2"/>
      </rPr>
      <t xml:space="preserve">s </t>
    </r>
    <r>
      <rPr>
        <sz val="14"/>
        <color rgb="FF1C1C1C"/>
        <rFont val="Arial"/>
        <family val="2"/>
      </rPr>
      <t xml:space="preserve">de </t>
    </r>
    <r>
      <rPr>
        <sz val="14"/>
        <color rgb="FF010101"/>
        <rFont val="Arial"/>
        <family val="2"/>
      </rPr>
      <t>la mar</t>
    </r>
    <r>
      <rPr>
        <sz val="14"/>
        <color rgb="FF1C1C1C"/>
        <rFont val="Arial"/>
        <family val="2"/>
      </rPr>
      <t>c</t>
    </r>
    <r>
      <rPr>
        <sz val="14"/>
        <color rgb="FF010101"/>
        <rFont val="Arial"/>
        <family val="2"/>
      </rPr>
      <t xml:space="preserve">he ( </t>
    </r>
    <r>
      <rPr>
        <sz val="14"/>
        <color rgb="FF1C1C1C"/>
        <rFont val="Arial"/>
        <family val="2"/>
      </rPr>
      <t>no</t>
    </r>
    <r>
      <rPr>
        <sz val="14"/>
        <color rgb="FF010101"/>
        <rFont val="Arial"/>
        <family val="2"/>
      </rPr>
      <t>n r</t>
    </r>
    <r>
      <rPr>
        <sz val="14"/>
        <color rgb="FF1C1C1C"/>
        <rFont val="Arial"/>
        <family val="2"/>
      </rPr>
      <t>a</t>
    </r>
    <r>
      <rPr>
        <sz val="14"/>
        <color rgb="FF010101"/>
        <rFont val="Arial"/>
        <family val="2"/>
      </rPr>
      <t>tt</t>
    </r>
    <r>
      <rPr>
        <sz val="14"/>
        <color rgb="FF1C1C1C"/>
        <rFont val="Arial"/>
        <family val="2"/>
      </rPr>
      <t>a</t>
    </r>
    <r>
      <rPr>
        <sz val="14"/>
        <color rgb="FF010101"/>
        <rFont val="Arial"/>
        <family val="2"/>
      </rPr>
      <t>ché</t>
    </r>
    <r>
      <rPr>
        <sz val="14"/>
        <color rgb="FF1C1C1C"/>
        <rFont val="Arial"/>
        <family val="2"/>
      </rPr>
      <t xml:space="preserve">s à  </t>
    </r>
    <r>
      <rPr>
        <sz val="14"/>
        <color rgb="FF010101"/>
        <rFont val="Arial"/>
        <family val="2"/>
      </rPr>
      <t xml:space="preserve">une </t>
    </r>
    <r>
      <rPr>
        <sz val="14"/>
        <color rgb="FF1C1C1C"/>
        <rFont val="Arial"/>
        <family val="2"/>
      </rPr>
      <t>é</t>
    </r>
    <r>
      <rPr>
        <sz val="14"/>
        <color rgb="FF010101"/>
        <rFont val="Arial"/>
        <family val="2"/>
      </rPr>
      <t>ti</t>
    </r>
    <r>
      <rPr>
        <sz val="14"/>
        <color rgb="FF1C1C1C"/>
        <rFont val="Arial"/>
        <family val="2"/>
      </rPr>
      <t>o</t>
    </r>
    <r>
      <rPr>
        <sz val="14"/>
        <color rgb="FF010101"/>
        <rFont val="Arial"/>
        <family val="2"/>
      </rPr>
      <t>l</t>
    </r>
    <r>
      <rPr>
        <sz val="14"/>
        <color rgb="FF1C1C1C"/>
        <rFont val="Arial"/>
        <family val="2"/>
      </rPr>
      <t>o</t>
    </r>
    <r>
      <rPr>
        <sz val="14"/>
        <color rgb="FF010101"/>
        <rFont val="Arial"/>
        <family val="2"/>
      </rPr>
      <t>gi</t>
    </r>
    <r>
      <rPr>
        <sz val="14"/>
        <color indexed="63"/>
        <rFont val="Arial"/>
        <family val="2"/>
      </rPr>
      <t>e</t>
    </r>
    <r>
      <rPr>
        <sz val="14"/>
        <color rgb="FF010101"/>
        <rFont val="Arial"/>
        <family val="2"/>
      </rPr>
      <t>)</t>
    </r>
    <r>
      <rPr>
        <sz val="14"/>
        <color indexed="63"/>
        <rFont val="Arial"/>
        <family val="2"/>
      </rPr>
      <t>, sc</t>
    </r>
    <r>
      <rPr>
        <sz val="14"/>
        <color rgb="FF010101"/>
        <rFont val="Arial"/>
        <family val="2"/>
      </rPr>
      <t>or</t>
    </r>
    <r>
      <rPr>
        <sz val="14"/>
        <color rgb="FF1C1C1C"/>
        <rFont val="Arial"/>
        <family val="2"/>
      </rPr>
      <t xml:space="preserve">e </t>
    </r>
    <r>
      <rPr>
        <sz val="14"/>
        <color rgb="FF010101"/>
        <rFont val="Arial"/>
        <family val="2"/>
      </rPr>
      <t>p</t>
    </r>
    <r>
      <rPr>
        <sz val="14"/>
        <color rgb="FF1C1C1C"/>
        <rFont val="Arial"/>
        <family val="2"/>
      </rPr>
      <t>hy &lt;</t>
    </r>
    <r>
      <rPr>
        <sz val="14"/>
        <color rgb="FF010101"/>
        <rFont val="Arial"/>
        <family val="2"/>
      </rPr>
      <t xml:space="preserve">= </t>
    </r>
    <r>
      <rPr>
        <b/>
        <sz val="14"/>
        <color rgb="FF1C1C1C"/>
        <rFont val="Arial"/>
        <family val="2"/>
      </rPr>
      <t xml:space="preserve">8 </t>
    </r>
    <r>
      <rPr>
        <sz val="14"/>
        <color rgb="FF010101"/>
        <rFont val="Arial"/>
        <family val="2"/>
      </rPr>
      <t>- ni</t>
    </r>
    <r>
      <rPr>
        <sz val="14"/>
        <color rgb="FF1C1C1C"/>
        <rFont val="Arial"/>
        <family val="2"/>
      </rPr>
      <t>vea</t>
    </r>
    <r>
      <rPr>
        <sz val="14"/>
        <color rgb="FF010101"/>
        <rFont val="Arial"/>
        <family val="2"/>
      </rPr>
      <t xml:space="preserve">u </t>
    </r>
    <r>
      <rPr>
        <b/>
        <sz val="14"/>
        <color rgb="FF1C1C1C"/>
        <rFont val="Arial"/>
        <family val="2"/>
      </rPr>
      <t>2</t>
    </r>
  </si>
  <si>
    <r>
      <rPr>
        <sz val="14"/>
        <color rgb="FF010101"/>
        <rFont val="Arial"/>
        <family val="2"/>
      </rPr>
      <t>1 19</t>
    </r>
    <r>
      <rPr>
        <sz val="14"/>
        <color rgb="FF1C1C1C"/>
        <rFont val="Arial"/>
        <family val="2"/>
      </rPr>
      <t>9,33</t>
    </r>
  </si>
  <si>
    <r>
      <rPr>
        <sz val="14"/>
        <color rgb="FF010101"/>
        <rFont val="Arial"/>
        <family val="2"/>
      </rPr>
      <t>147.1</t>
    </r>
    <r>
      <rPr>
        <sz val="14"/>
        <color rgb="FF1C1C1C"/>
        <rFont val="Arial"/>
        <family val="2"/>
      </rPr>
      <t>9</t>
    </r>
  </si>
  <si>
    <r>
      <rPr>
        <sz val="14"/>
        <color rgb="FF1C1C1C"/>
        <rFont val="Arial"/>
        <family val="2"/>
      </rPr>
      <t xml:space="preserve">7 </t>
    </r>
    <r>
      <rPr>
        <sz val="14"/>
        <color rgb="FF010101"/>
        <rFont val="Arial"/>
        <family val="2"/>
      </rPr>
      <t>3</t>
    </r>
    <r>
      <rPr>
        <sz val="14"/>
        <color rgb="FF1C1C1C"/>
        <rFont val="Arial"/>
        <family val="2"/>
      </rPr>
      <t>8</t>
    </r>
    <r>
      <rPr>
        <sz val="14"/>
        <color rgb="FF010101"/>
        <rFont val="Arial"/>
        <family val="2"/>
      </rPr>
      <t>1.1</t>
    </r>
    <r>
      <rPr>
        <sz val="14"/>
        <color rgb="FF1C1C1C"/>
        <rFont val="Arial"/>
        <family val="2"/>
      </rPr>
      <t>5</t>
    </r>
  </si>
  <si>
    <r>
      <rPr>
        <sz val="14"/>
        <color rgb="FF010101"/>
        <rFont val="Arial"/>
        <family val="2"/>
      </rPr>
      <t>T</t>
    </r>
    <r>
      <rPr>
        <sz val="14"/>
        <color rgb="FF1C1C1C"/>
        <rFont val="Arial"/>
        <family val="2"/>
      </rPr>
      <t>r</t>
    </r>
    <r>
      <rPr>
        <sz val="14"/>
        <color rgb="FF010101"/>
        <rFont val="Arial"/>
        <family val="2"/>
      </rPr>
      <t>ouble</t>
    </r>
    <r>
      <rPr>
        <sz val="14"/>
        <color rgb="FF1C1C1C"/>
        <rFont val="Arial"/>
        <family val="2"/>
      </rPr>
      <t xml:space="preserve">s </t>
    </r>
    <r>
      <rPr>
        <sz val="14"/>
        <color rgb="FF010101"/>
        <rFont val="Arial"/>
        <family val="2"/>
      </rPr>
      <t>d</t>
    </r>
    <r>
      <rPr>
        <sz val="14"/>
        <color rgb="FF1C1C1C"/>
        <rFont val="Arial"/>
        <family val="2"/>
      </rPr>
      <t xml:space="preserve">e </t>
    </r>
    <r>
      <rPr>
        <sz val="14"/>
        <color rgb="FF010101"/>
        <rFont val="Arial"/>
        <family val="2"/>
      </rPr>
      <t>la m</t>
    </r>
    <r>
      <rPr>
        <sz val="14"/>
        <color rgb="FF1C1C1C"/>
        <rFont val="Arial"/>
        <family val="2"/>
      </rPr>
      <t>a</t>
    </r>
    <r>
      <rPr>
        <sz val="14"/>
        <color rgb="FF010101"/>
        <rFont val="Arial"/>
        <family val="2"/>
      </rPr>
      <t xml:space="preserve">rche ( </t>
    </r>
    <r>
      <rPr>
        <sz val="14"/>
        <color rgb="FF1C1C1C"/>
        <rFont val="Arial"/>
        <family val="2"/>
      </rPr>
      <t xml:space="preserve">non </t>
    </r>
    <r>
      <rPr>
        <sz val="14"/>
        <color rgb="FF010101"/>
        <rFont val="Arial"/>
        <family val="2"/>
      </rPr>
      <t>r</t>
    </r>
    <r>
      <rPr>
        <sz val="14"/>
        <color rgb="FF1C1C1C"/>
        <rFont val="Arial"/>
        <family val="2"/>
      </rPr>
      <t>a</t>
    </r>
    <r>
      <rPr>
        <sz val="14"/>
        <color rgb="FF010101"/>
        <rFont val="Arial"/>
        <family val="2"/>
      </rPr>
      <t>tt</t>
    </r>
    <r>
      <rPr>
        <sz val="14"/>
        <color rgb="FF1C1C1C"/>
        <rFont val="Arial"/>
        <family val="2"/>
      </rPr>
      <t>ac</t>
    </r>
    <r>
      <rPr>
        <sz val="14"/>
        <color rgb="FF010101"/>
        <rFont val="Arial"/>
        <family val="2"/>
      </rPr>
      <t>h</t>
    </r>
    <r>
      <rPr>
        <sz val="14"/>
        <color rgb="FF1C1C1C"/>
        <rFont val="Arial"/>
        <family val="2"/>
      </rPr>
      <t xml:space="preserve">és </t>
    </r>
    <r>
      <rPr>
        <sz val="14"/>
        <color rgb="FF010101"/>
        <rFont val="Arial"/>
        <family val="2"/>
      </rPr>
      <t>à un</t>
    </r>
    <r>
      <rPr>
        <sz val="14"/>
        <color indexed="63"/>
        <rFont val="Arial"/>
        <family val="2"/>
      </rPr>
      <t xml:space="preserve">e </t>
    </r>
    <r>
      <rPr>
        <sz val="14"/>
        <color rgb="FF1C1C1C"/>
        <rFont val="Arial"/>
        <family val="2"/>
      </rPr>
      <t>é</t>
    </r>
    <r>
      <rPr>
        <sz val="14"/>
        <color rgb="FF010101"/>
        <rFont val="Arial"/>
        <family val="2"/>
      </rPr>
      <t>ti</t>
    </r>
    <r>
      <rPr>
        <sz val="14"/>
        <color rgb="FF1C1C1C"/>
        <rFont val="Arial"/>
        <family val="2"/>
      </rPr>
      <t>o</t>
    </r>
    <r>
      <rPr>
        <sz val="14"/>
        <color rgb="FF010101"/>
        <rFont val="Arial"/>
        <family val="2"/>
      </rPr>
      <t>logi</t>
    </r>
    <r>
      <rPr>
        <sz val="14"/>
        <color rgb="FF1C1C1C"/>
        <rFont val="Arial"/>
        <family val="2"/>
      </rPr>
      <t>e)</t>
    </r>
    <r>
      <rPr>
        <sz val="14"/>
        <color rgb="FF010101"/>
        <rFont val="Arial"/>
        <family val="2"/>
      </rPr>
      <t xml:space="preserve">, </t>
    </r>
    <r>
      <rPr>
        <sz val="14"/>
        <color rgb="FF1C1C1C"/>
        <rFont val="Arial"/>
        <family val="2"/>
      </rPr>
      <t>scor</t>
    </r>
    <r>
      <rPr>
        <sz val="14"/>
        <color rgb="FF010101"/>
        <rFont val="Arial"/>
        <family val="2"/>
      </rPr>
      <t xml:space="preserve">e </t>
    </r>
    <r>
      <rPr>
        <sz val="14"/>
        <color rgb="FF1C1C1C"/>
        <rFont val="Arial"/>
        <family val="2"/>
      </rPr>
      <t>phy &gt;</t>
    </r>
    <r>
      <rPr>
        <sz val="14"/>
        <color rgb="FF7E7E7E"/>
        <rFont val="Arial"/>
        <family val="2"/>
      </rPr>
      <t xml:space="preserve">= </t>
    </r>
    <r>
      <rPr>
        <sz val="14"/>
        <color rgb="FF1C1C1C"/>
        <rFont val="Arial"/>
        <family val="2"/>
      </rPr>
      <t xml:space="preserve">9 </t>
    </r>
    <r>
      <rPr>
        <sz val="14"/>
        <color rgb="FF010101"/>
        <rFont val="Arial"/>
        <family val="2"/>
      </rPr>
      <t xml:space="preserve">- </t>
    </r>
    <r>
      <rPr>
        <b/>
        <sz val="14"/>
        <color rgb="FF010101"/>
        <rFont val="Arial"/>
        <family val="2"/>
      </rPr>
      <t>z</t>
    </r>
    <r>
      <rPr>
        <b/>
        <sz val="14"/>
        <color rgb="FF1C1C1C"/>
        <rFont val="Arial"/>
        <family val="2"/>
      </rPr>
      <t>é</t>
    </r>
    <r>
      <rPr>
        <b/>
        <sz val="14"/>
        <color rgb="FF010101"/>
        <rFont val="Arial"/>
        <family val="2"/>
      </rPr>
      <t>r</t>
    </r>
    <r>
      <rPr>
        <b/>
        <sz val="14"/>
        <color rgb="FF1C1C1C"/>
        <rFont val="Arial"/>
        <family val="2"/>
      </rPr>
      <t xml:space="preserve">o </t>
    </r>
    <r>
      <rPr>
        <sz val="14"/>
        <color rgb="FF010101"/>
        <rFont val="Arial"/>
        <family val="2"/>
      </rPr>
      <t>jour</t>
    </r>
  </si>
  <si>
    <r>
      <rPr>
        <sz val="14"/>
        <color rgb="FF1C1C1C"/>
        <rFont val="Arial"/>
        <family val="2"/>
      </rPr>
      <t>12</t>
    </r>
    <r>
      <rPr>
        <sz val="14"/>
        <color rgb="FF010101"/>
        <rFont val="Arial"/>
        <family val="2"/>
      </rPr>
      <t xml:space="preserve">1. </t>
    </r>
    <r>
      <rPr>
        <sz val="14"/>
        <color rgb="FF1C1C1C"/>
        <rFont val="Arial"/>
        <family val="2"/>
      </rPr>
      <t>36</t>
    </r>
  </si>
  <si>
    <r>
      <rPr>
        <sz val="14"/>
        <color rgb="FF010101"/>
        <rFont val="Arial"/>
        <family val="2"/>
      </rPr>
      <t>T</t>
    </r>
    <r>
      <rPr>
        <sz val="14"/>
        <color rgb="FF1C1C1C"/>
        <rFont val="Arial"/>
        <family val="2"/>
      </rPr>
      <t>r</t>
    </r>
    <r>
      <rPr>
        <sz val="14"/>
        <color rgb="FF010101"/>
        <rFont val="Arial"/>
        <family val="2"/>
      </rPr>
      <t>oubl</t>
    </r>
    <r>
      <rPr>
        <sz val="14"/>
        <color rgb="FF1C1C1C"/>
        <rFont val="Arial"/>
        <family val="2"/>
      </rPr>
      <t>e</t>
    </r>
    <r>
      <rPr>
        <sz val="14"/>
        <color rgb="FF010101"/>
        <rFont val="Arial"/>
        <family val="2"/>
      </rPr>
      <t>s d</t>
    </r>
    <r>
      <rPr>
        <sz val="14"/>
        <color indexed="63"/>
        <rFont val="Arial"/>
        <family val="2"/>
      </rPr>
      <t xml:space="preserve">e </t>
    </r>
    <r>
      <rPr>
        <sz val="14"/>
        <color rgb="FF010101"/>
        <rFont val="Arial"/>
        <family val="2"/>
      </rPr>
      <t>la m</t>
    </r>
    <r>
      <rPr>
        <sz val="14"/>
        <color rgb="FF1C1C1C"/>
        <rFont val="Arial"/>
        <family val="2"/>
      </rPr>
      <t>a</t>
    </r>
    <r>
      <rPr>
        <sz val="14"/>
        <color rgb="FF010101"/>
        <rFont val="Arial"/>
        <family val="2"/>
      </rPr>
      <t>r</t>
    </r>
    <r>
      <rPr>
        <sz val="14"/>
        <color rgb="FF1C1C1C"/>
        <rFont val="Arial"/>
        <family val="2"/>
      </rPr>
      <t>c</t>
    </r>
    <r>
      <rPr>
        <sz val="14"/>
        <color rgb="FF010101"/>
        <rFont val="Arial"/>
        <family val="2"/>
      </rPr>
      <t>h</t>
    </r>
    <r>
      <rPr>
        <sz val="14"/>
        <color rgb="FF1C1C1C"/>
        <rFont val="Arial"/>
        <family val="2"/>
      </rPr>
      <t xml:space="preserve">e </t>
    </r>
    <r>
      <rPr>
        <sz val="14"/>
        <color rgb="FF010101"/>
        <rFont val="Arial"/>
        <family val="2"/>
      </rPr>
      <t>(</t>
    </r>
    <r>
      <rPr>
        <sz val="14"/>
        <color rgb="FF1C1C1C"/>
        <rFont val="Arial"/>
        <family val="2"/>
      </rPr>
      <t>no</t>
    </r>
    <r>
      <rPr>
        <sz val="14"/>
        <color rgb="FF010101"/>
        <rFont val="Arial"/>
        <family val="2"/>
      </rPr>
      <t>n r</t>
    </r>
    <r>
      <rPr>
        <sz val="14"/>
        <color rgb="FF1C1C1C"/>
        <rFont val="Arial"/>
        <family val="2"/>
      </rPr>
      <t>a</t>
    </r>
    <r>
      <rPr>
        <sz val="14"/>
        <color rgb="FF010101"/>
        <rFont val="Arial"/>
        <family val="2"/>
      </rPr>
      <t>tt</t>
    </r>
    <r>
      <rPr>
        <sz val="14"/>
        <color rgb="FF1C1C1C"/>
        <rFont val="Arial"/>
        <family val="2"/>
      </rPr>
      <t>a</t>
    </r>
    <r>
      <rPr>
        <sz val="14"/>
        <color rgb="FF010101"/>
        <rFont val="Arial"/>
        <family val="2"/>
      </rPr>
      <t>ch</t>
    </r>
    <r>
      <rPr>
        <sz val="14"/>
        <color rgb="FF1C1C1C"/>
        <rFont val="Arial"/>
        <family val="2"/>
      </rPr>
      <t xml:space="preserve">és à </t>
    </r>
    <r>
      <rPr>
        <sz val="14"/>
        <color rgb="FF010101"/>
        <rFont val="Arial"/>
        <family val="2"/>
      </rPr>
      <t xml:space="preserve">une </t>
    </r>
    <r>
      <rPr>
        <sz val="14"/>
        <color rgb="FF1C1C1C"/>
        <rFont val="Arial"/>
        <family val="2"/>
      </rPr>
      <t>é</t>
    </r>
    <r>
      <rPr>
        <sz val="14"/>
        <color rgb="FF010101"/>
        <rFont val="Arial"/>
        <family val="2"/>
      </rPr>
      <t>ti</t>
    </r>
    <r>
      <rPr>
        <sz val="14"/>
        <color rgb="FF1C1C1C"/>
        <rFont val="Arial"/>
        <family val="2"/>
      </rPr>
      <t>o</t>
    </r>
    <r>
      <rPr>
        <sz val="14"/>
        <color rgb="FF010101"/>
        <rFont val="Arial"/>
        <family val="2"/>
      </rPr>
      <t>l</t>
    </r>
    <r>
      <rPr>
        <sz val="14"/>
        <color rgb="FF1C1C1C"/>
        <rFont val="Arial"/>
        <family val="2"/>
      </rPr>
      <t>o</t>
    </r>
    <r>
      <rPr>
        <sz val="14"/>
        <color rgb="FF010101"/>
        <rFont val="Arial"/>
        <family val="2"/>
      </rPr>
      <t>gi</t>
    </r>
    <r>
      <rPr>
        <sz val="14"/>
        <color indexed="63"/>
        <rFont val="Arial"/>
        <family val="2"/>
      </rPr>
      <t>e</t>
    </r>
    <r>
      <rPr>
        <sz val="14"/>
        <color rgb="FF010101"/>
        <rFont val="Arial"/>
        <family val="2"/>
      </rPr>
      <t>)</t>
    </r>
    <r>
      <rPr>
        <sz val="14"/>
        <color indexed="63"/>
        <rFont val="Arial"/>
        <family val="2"/>
      </rPr>
      <t>, sc</t>
    </r>
    <r>
      <rPr>
        <sz val="14"/>
        <color rgb="FF010101"/>
        <rFont val="Arial"/>
        <family val="2"/>
      </rPr>
      <t>or</t>
    </r>
    <r>
      <rPr>
        <sz val="14"/>
        <color rgb="FF1C1C1C"/>
        <rFont val="Arial"/>
        <family val="2"/>
      </rPr>
      <t xml:space="preserve">e </t>
    </r>
    <r>
      <rPr>
        <sz val="14"/>
        <color rgb="FF010101"/>
        <rFont val="Arial"/>
        <family val="2"/>
      </rPr>
      <t>p</t>
    </r>
    <r>
      <rPr>
        <sz val="14"/>
        <color rgb="FF1C1C1C"/>
        <rFont val="Arial"/>
        <family val="2"/>
      </rPr>
      <t>hy &gt;</t>
    </r>
    <r>
      <rPr>
        <sz val="14"/>
        <color rgb="FF010101"/>
        <rFont val="Arial"/>
        <family val="2"/>
      </rPr>
      <t xml:space="preserve">= </t>
    </r>
    <r>
      <rPr>
        <sz val="14"/>
        <color rgb="FF1C1C1C"/>
        <rFont val="Arial"/>
        <family val="2"/>
      </rPr>
      <t xml:space="preserve">9 </t>
    </r>
    <r>
      <rPr>
        <sz val="14"/>
        <color rgb="FF010101"/>
        <rFont val="Arial"/>
        <family val="2"/>
      </rPr>
      <t>- ni</t>
    </r>
    <r>
      <rPr>
        <sz val="14"/>
        <color rgb="FF1C1C1C"/>
        <rFont val="Arial"/>
        <family val="2"/>
      </rPr>
      <t>vea</t>
    </r>
    <r>
      <rPr>
        <sz val="14"/>
        <color rgb="FF010101"/>
        <rFont val="Arial"/>
        <family val="2"/>
      </rPr>
      <t xml:space="preserve">u </t>
    </r>
    <r>
      <rPr>
        <sz val="14"/>
        <color rgb="FF1C1C1C"/>
        <rFont val="Arial"/>
        <family val="2"/>
      </rPr>
      <t>1</t>
    </r>
  </si>
  <si>
    <r>
      <rPr>
        <sz val="14"/>
        <color rgb="FF1C1C1C"/>
        <rFont val="Arial"/>
        <family val="2"/>
      </rPr>
      <t>1</t>
    </r>
    <r>
      <rPr>
        <sz val="14"/>
        <color rgb="FF010101"/>
        <rFont val="Arial"/>
        <family val="2"/>
      </rPr>
      <t>57.</t>
    </r>
    <r>
      <rPr>
        <sz val="14"/>
        <color rgb="FF1C1C1C"/>
        <rFont val="Arial"/>
        <family val="2"/>
      </rPr>
      <t>28</t>
    </r>
  </si>
  <si>
    <r>
      <rPr>
        <sz val="14"/>
        <color rgb="FF010101"/>
        <rFont val="Arial"/>
        <family val="2"/>
      </rPr>
      <t xml:space="preserve">5 </t>
    </r>
    <r>
      <rPr>
        <sz val="14"/>
        <color rgb="FF1C1C1C"/>
        <rFont val="Arial"/>
        <family val="2"/>
      </rPr>
      <t>6</t>
    </r>
    <r>
      <rPr>
        <sz val="14"/>
        <color rgb="FF010101"/>
        <rFont val="Arial"/>
        <family val="2"/>
      </rPr>
      <t>62.1</t>
    </r>
    <r>
      <rPr>
        <sz val="14"/>
        <color rgb="FF1C1C1C"/>
        <rFont val="Arial"/>
        <family val="2"/>
      </rPr>
      <t>7</t>
    </r>
  </si>
  <si>
    <r>
      <rPr>
        <sz val="14"/>
        <color rgb="FF010101"/>
        <rFont val="Arial"/>
        <family val="2"/>
      </rPr>
      <t>T</t>
    </r>
    <r>
      <rPr>
        <sz val="14"/>
        <color rgb="FF1C1C1C"/>
        <rFont val="Arial"/>
        <family val="2"/>
      </rPr>
      <t>r</t>
    </r>
    <r>
      <rPr>
        <sz val="14"/>
        <color rgb="FF010101"/>
        <rFont val="Arial"/>
        <family val="2"/>
      </rPr>
      <t>ouble</t>
    </r>
    <r>
      <rPr>
        <sz val="14"/>
        <color rgb="FF1C1C1C"/>
        <rFont val="Arial"/>
        <family val="2"/>
      </rPr>
      <t xml:space="preserve">s </t>
    </r>
    <r>
      <rPr>
        <sz val="14"/>
        <color rgb="FF010101"/>
        <rFont val="Arial"/>
        <family val="2"/>
      </rPr>
      <t>d</t>
    </r>
    <r>
      <rPr>
        <sz val="14"/>
        <color rgb="FF1C1C1C"/>
        <rFont val="Arial"/>
        <family val="2"/>
      </rPr>
      <t xml:space="preserve">e </t>
    </r>
    <r>
      <rPr>
        <sz val="14"/>
        <color rgb="FF010101"/>
        <rFont val="Arial"/>
        <family val="2"/>
      </rPr>
      <t xml:space="preserve">la </t>
    </r>
    <r>
      <rPr>
        <sz val="14"/>
        <color rgb="FF1C1C1C"/>
        <rFont val="Arial"/>
        <family val="2"/>
      </rPr>
      <t>ma</t>
    </r>
    <r>
      <rPr>
        <sz val="14"/>
        <color rgb="FF010101"/>
        <rFont val="Arial"/>
        <family val="2"/>
      </rPr>
      <t xml:space="preserve">rche ( </t>
    </r>
    <r>
      <rPr>
        <sz val="14"/>
        <color rgb="FF1C1C1C"/>
        <rFont val="Arial"/>
        <family val="2"/>
      </rPr>
      <t xml:space="preserve">non </t>
    </r>
    <r>
      <rPr>
        <sz val="14"/>
        <color rgb="FF010101"/>
        <rFont val="Arial"/>
        <family val="2"/>
      </rPr>
      <t>ratt</t>
    </r>
    <r>
      <rPr>
        <sz val="14"/>
        <color rgb="FF1C1C1C"/>
        <rFont val="Arial"/>
        <family val="2"/>
      </rPr>
      <t>ac</t>
    </r>
    <r>
      <rPr>
        <sz val="14"/>
        <color rgb="FF010101"/>
        <rFont val="Arial"/>
        <family val="2"/>
      </rPr>
      <t>h</t>
    </r>
    <r>
      <rPr>
        <sz val="14"/>
        <color rgb="FF1C1C1C"/>
        <rFont val="Arial"/>
        <family val="2"/>
      </rPr>
      <t xml:space="preserve">és </t>
    </r>
    <r>
      <rPr>
        <sz val="14"/>
        <color rgb="FF010101"/>
        <rFont val="Arial"/>
        <family val="2"/>
      </rPr>
      <t>à un</t>
    </r>
    <r>
      <rPr>
        <sz val="14"/>
        <color indexed="63"/>
        <rFont val="Arial"/>
        <family val="2"/>
      </rPr>
      <t xml:space="preserve">e </t>
    </r>
    <r>
      <rPr>
        <sz val="14"/>
        <color rgb="FF010101"/>
        <rFont val="Arial"/>
        <family val="2"/>
      </rPr>
      <t>éti</t>
    </r>
    <r>
      <rPr>
        <sz val="14"/>
        <color rgb="FF1C1C1C"/>
        <rFont val="Arial"/>
        <family val="2"/>
      </rPr>
      <t>o</t>
    </r>
    <r>
      <rPr>
        <sz val="14"/>
        <color rgb="FF010101"/>
        <rFont val="Arial"/>
        <family val="2"/>
      </rPr>
      <t>lo</t>
    </r>
    <r>
      <rPr>
        <sz val="14"/>
        <color rgb="FF1C1C1C"/>
        <rFont val="Arial"/>
        <family val="2"/>
      </rPr>
      <t>g</t>
    </r>
    <r>
      <rPr>
        <sz val="14"/>
        <color rgb="FF010101"/>
        <rFont val="Arial"/>
        <family val="2"/>
      </rPr>
      <t>i</t>
    </r>
    <r>
      <rPr>
        <sz val="14"/>
        <color rgb="FF1C1C1C"/>
        <rFont val="Arial"/>
        <family val="2"/>
      </rPr>
      <t>e)</t>
    </r>
    <r>
      <rPr>
        <sz val="14"/>
        <color rgb="FF010101"/>
        <rFont val="Arial"/>
        <family val="2"/>
      </rPr>
      <t xml:space="preserve">, </t>
    </r>
    <r>
      <rPr>
        <sz val="14"/>
        <color rgb="FF1C1C1C"/>
        <rFont val="Arial"/>
        <family val="2"/>
      </rPr>
      <t>scor</t>
    </r>
    <r>
      <rPr>
        <sz val="14"/>
        <color rgb="FF010101"/>
        <rFont val="Arial"/>
        <family val="2"/>
      </rPr>
      <t>e p</t>
    </r>
    <r>
      <rPr>
        <sz val="14"/>
        <color rgb="FF1C1C1C"/>
        <rFont val="Arial"/>
        <family val="2"/>
      </rPr>
      <t>hy &gt;</t>
    </r>
    <r>
      <rPr>
        <sz val="14"/>
        <color rgb="FF7E7E7E"/>
        <rFont val="Arial"/>
        <family val="2"/>
      </rPr>
      <t xml:space="preserve">= </t>
    </r>
    <r>
      <rPr>
        <sz val="14"/>
        <color rgb="FF1C1C1C"/>
        <rFont val="Arial"/>
        <family val="2"/>
      </rPr>
      <t xml:space="preserve">9 </t>
    </r>
    <r>
      <rPr>
        <sz val="14"/>
        <color rgb="FF010101"/>
        <rFont val="Arial"/>
        <family val="2"/>
      </rPr>
      <t>- ni</t>
    </r>
    <r>
      <rPr>
        <sz val="14"/>
        <color rgb="FF1C1C1C"/>
        <rFont val="Arial"/>
        <family val="2"/>
      </rPr>
      <t>vea</t>
    </r>
    <r>
      <rPr>
        <sz val="14"/>
        <color rgb="FF010101"/>
        <rFont val="Arial"/>
        <family val="2"/>
      </rPr>
      <t xml:space="preserve">u </t>
    </r>
    <r>
      <rPr>
        <sz val="14"/>
        <color rgb="FF1C1C1C"/>
        <rFont val="Arial"/>
        <family val="2"/>
      </rPr>
      <t>2</t>
    </r>
  </si>
  <si>
    <r>
      <rPr>
        <sz val="14"/>
        <color rgb="FF1C1C1C"/>
        <rFont val="Arial"/>
        <family val="2"/>
      </rPr>
      <t>193</t>
    </r>
    <r>
      <rPr>
        <sz val="14"/>
        <color rgb="FF010101"/>
        <rFont val="Arial"/>
        <family val="2"/>
      </rPr>
      <t>.</t>
    </r>
    <r>
      <rPr>
        <sz val="14"/>
        <color rgb="FF1C1C1C"/>
        <rFont val="Arial"/>
        <family val="2"/>
      </rPr>
      <t>3</t>
    </r>
    <r>
      <rPr>
        <sz val="14"/>
        <color rgb="FF010101"/>
        <rFont val="Arial"/>
        <family val="2"/>
      </rPr>
      <t>4</t>
    </r>
  </si>
  <si>
    <r>
      <rPr>
        <sz val="14"/>
        <color rgb="FF1C1C1C"/>
        <rFont val="Arial"/>
        <family val="2"/>
      </rPr>
      <t xml:space="preserve">9 </t>
    </r>
    <r>
      <rPr>
        <sz val="14"/>
        <color rgb="FF010101"/>
        <rFont val="Arial"/>
        <family val="2"/>
      </rPr>
      <t>666.</t>
    </r>
    <r>
      <rPr>
        <sz val="14"/>
        <color rgb="FF1C1C1C"/>
        <rFont val="Arial"/>
        <family val="2"/>
      </rPr>
      <t>82</t>
    </r>
  </si>
  <si>
    <r>
      <rPr>
        <sz val="14"/>
        <color rgb="FF1C1C1C"/>
        <rFont val="Arial"/>
        <family val="2"/>
      </rPr>
      <t>23</t>
    </r>
    <r>
      <rPr>
        <sz val="14"/>
        <color rgb="FF010101"/>
        <rFont val="Arial"/>
        <family val="2"/>
      </rPr>
      <t>1</t>
    </r>
    <r>
      <rPr>
        <sz val="14"/>
        <color rgb="FF1C1C1C"/>
        <rFont val="Arial"/>
        <family val="2"/>
      </rPr>
      <t>8AO</t>
    </r>
  </si>
  <si>
    <r>
      <rPr>
        <sz val="14"/>
        <color rgb="FF1C1C1C"/>
        <rFont val="Arial"/>
        <family val="2"/>
      </rPr>
      <t>A</t>
    </r>
    <r>
      <rPr>
        <sz val="14"/>
        <color rgb="FF010101"/>
        <rFont val="Arial"/>
        <family val="2"/>
      </rPr>
      <t>utr</t>
    </r>
    <r>
      <rPr>
        <sz val="14"/>
        <color indexed="63"/>
        <rFont val="Arial"/>
        <family val="2"/>
      </rPr>
      <t>es é</t>
    </r>
    <r>
      <rPr>
        <sz val="14"/>
        <color rgb="FF010101"/>
        <rFont val="Arial"/>
        <family val="2"/>
      </rPr>
      <t>tat</t>
    </r>
    <r>
      <rPr>
        <sz val="14"/>
        <color rgb="FF1C1C1C"/>
        <rFont val="Arial"/>
        <family val="2"/>
      </rPr>
      <t>s e</t>
    </r>
    <r>
      <rPr>
        <sz val="14"/>
        <color rgb="FF010101"/>
        <rFont val="Arial"/>
        <family val="2"/>
      </rPr>
      <t>t sym</t>
    </r>
    <r>
      <rPr>
        <sz val="14"/>
        <color rgb="FF1C1C1C"/>
        <rFont val="Arial"/>
        <family val="2"/>
      </rPr>
      <t>pt</t>
    </r>
    <r>
      <rPr>
        <sz val="14"/>
        <color rgb="FF010101"/>
        <rFont val="Arial"/>
        <family val="2"/>
      </rPr>
      <t>ôme</t>
    </r>
    <r>
      <rPr>
        <sz val="14"/>
        <color indexed="63"/>
        <rFont val="Arial"/>
        <family val="2"/>
      </rPr>
      <t>s (</t>
    </r>
    <r>
      <rPr>
        <sz val="14"/>
        <color rgb="FF010101"/>
        <rFont val="Arial"/>
        <family val="2"/>
      </rPr>
      <t>n</t>
    </r>
    <r>
      <rPr>
        <sz val="14"/>
        <color rgb="FF1C1C1C"/>
        <rFont val="Arial"/>
        <family val="2"/>
      </rPr>
      <t>o</t>
    </r>
    <r>
      <rPr>
        <sz val="14"/>
        <color rgb="FF010101"/>
        <rFont val="Arial"/>
        <family val="2"/>
      </rPr>
      <t>n r</t>
    </r>
    <r>
      <rPr>
        <sz val="14"/>
        <color rgb="FF1C1C1C"/>
        <rFont val="Arial"/>
        <family val="2"/>
      </rPr>
      <t>a</t>
    </r>
    <r>
      <rPr>
        <sz val="14"/>
        <color rgb="FF010101"/>
        <rFont val="Arial"/>
        <family val="2"/>
      </rPr>
      <t>tt</t>
    </r>
    <r>
      <rPr>
        <sz val="14"/>
        <color rgb="FF1C1C1C"/>
        <rFont val="Arial"/>
        <family val="2"/>
      </rPr>
      <t>a</t>
    </r>
    <r>
      <rPr>
        <sz val="14"/>
        <color rgb="FF010101"/>
        <rFont val="Arial"/>
        <family val="2"/>
      </rPr>
      <t>ch</t>
    </r>
    <r>
      <rPr>
        <sz val="14"/>
        <color rgb="FF1C1C1C"/>
        <rFont val="Arial"/>
        <family val="2"/>
      </rPr>
      <t>é</t>
    </r>
    <r>
      <rPr>
        <sz val="14"/>
        <color rgb="FF010101"/>
        <rFont val="Arial"/>
        <family val="2"/>
      </rPr>
      <t xml:space="preserve">s </t>
    </r>
    <r>
      <rPr>
        <sz val="14"/>
        <color rgb="FF1C1C1C"/>
        <rFont val="Arial"/>
        <family val="2"/>
      </rPr>
      <t xml:space="preserve">à </t>
    </r>
    <r>
      <rPr>
        <sz val="14"/>
        <color rgb="FF010101"/>
        <rFont val="Arial"/>
        <family val="2"/>
      </rPr>
      <t>un</t>
    </r>
    <r>
      <rPr>
        <sz val="14"/>
        <color indexed="63"/>
        <rFont val="Arial"/>
        <family val="2"/>
      </rPr>
      <t xml:space="preserve">e
</t>
    </r>
    <r>
      <rPr>
        <sz val="14"/>
        <color rgb="FF010101"/>
        <rFont val="Arial"/>
        <family val="2"/>
      </rPr>
      <t>é ti</t>
    </r>
    <r>
      <rPr>
        <sz val="14"/>
        <color rgb="FF1C1C1C"/>
        <rFont val="Arial"/>
        <family val="2"/>
      </rPr>
      <t>o</t>
    </r>
    <r>
      <rPr>
        <sz val="14"/>
        <color rgb="FF010101"/>
        <rFont val="Arial"/>
        <family val="2"/>
      </rPr>
      <t>l</t>
    </r>
    <r>
      <rPr>
        <sz val="14"/>
        <color rgb="FF1C1C1C"/>
        <rFont val="Arial"/>
        <family val="2"/>
      </rPr>
      <t>o</t>
    </r>
    <r>
      <rPr>
        <sz val="14"/>
        <color rgb="FF010101"/>
        <rFont val="Arial"/>
        <family val="2"/>
      </rPr>
      <t>gi</t>
    </r>
    <r>
      <rPr>
        <sz val="14"/>
        <color rgb="FF1C1C1C"/>
        <rFont val="Arial"/>
        <family val="2"/>
      </rPr>
      <t xml:space="preserve">e) </t>
    </r>
    <r>
      <rPr>
        <sz val="14"/>
        <color rgb="FF7E7E7E"/>
        <rFont val="Arial"/>
        <family val="2"/>
      </rPr>
      <t xml:space="preserve">- </t>
    </r>
    <r>
      <rPr>
        <sz val="14"/>
        <color rgb="FF1C1C1C"/>
        <rFont val="Arial"/>
        <family val="2"/>
      </rPr>
      <t xml:space="preserve">zéro </t>
    </r>
    <r>
      <rPr>
        <sz val="14"/>
        <color rgb="FF010101"/>
        <rFont val="Arial"/>
        <family val="2"/>
      </rPr>
      <t>jour</t>
    </r>
  </si>
  <si>
    <r>
      <rPr>
        <sz val="14"/>
        <color rgb="FF010101"/>
        <rFont val="Arial"/>
        <family val="2"/>
      </rPr>
      <t>1</t>
    </r>
    <r>
      <rPr>
        <sz val="14"/>
        <color rgb="FF1C1C1C"/>
        <rFont val="Arial"/>
        <family val="2"/>
      </rPr>
      <t xml:space="preserve">67 </t>
    </r>
    <r>
      <rPr>
        <sz val="14"/>
        <color rgb="FF010101"/>
        <rFont val="Arial"/>
        <family val="2"/>
      </rPr>
      <t>9</t>
    </r>
    <r>
      <rPr>
        <sz val="14"/>
        <color rgb="FF1C1C1C"/>
        <rFont val="Arial"/>
        <family val="2"/>
      </rPr>
      <t>0</t>
    </r>
  </si>
  <si>
    <r>
      <rPr>
        <sz val="14"/>
        <color rgb="FF1C1C1C"/>
        <rFont val="Arial"/>
        <family val="2"/>
      </rPr>
      <t>23</t>
    </r>
    <r>
      <rPr>
        <sz val="14"/>
        <color rgb="FF010101"/>
        <rFont val="Arial"/>
        <family val="2"/>
      </rPr>
      <t>1</t>
    </r>
    <r>
      <rPr>
        <sz val="14"/>
        <color rgb="FF1C1C1C"/>
        <rFont val="Arial"/>
        <family val="2"/>
      </rPr>
      <t>8A</t>
    </r>
    <r>
      <rPr>
        <sz val="14"/>
        <color rgb="FF010101"/>
        <rFont val="Arial"/>
        <family val="2"/>
      </rPr>
      <t>1</t>
    </r>
  </si>
  <si>
    <r>
      <rPr>
        <sz val="14"/>
        <color rgb="FF1C1C1C"/>
        <rFont val="Arial"/>
        <family val="2"/>
      </rPr>
      <t>A</t>
    </r>
    <r>
      <rPr>
        <sz val="14"/>
        <color rgb="FF010101"/>
        <rFont val="Arial"/>
        <family val="2"/>
      </rPr>
      <t>utr</t>
    </r>
    <r>
      <rPr>
        <sz val="14"/>
        <color rgb="FF1C1C1C"/>
        <rFont val="Arial"/>
        <family val="2"/>
      </rPr>
      <t>es é</t>
    </r>
    <r>
      <rPr>
        <sz val="14"/>
        <color rgb="FF010101"/>
        <rFont val="Arial"/>
        <family val="2"/>
      </rPr>
      <t>tat</t>
    </r>
    <r>
      <rPr>
        <sz val="14"/>
        <color rgb="FF1C1C1C"/>
        <rFont val="Arial"/>
        <family val="2"/>
      </rPr>
      <t xml:space="preserve">s </t>
    </r>
    <r>
      <rPr>
        <sz val="14"/>
        <color rgb="FF010101"/>
        <rFont val="Arial"/>
        <family val="2"/>
      </rPr>
      <t>e</t>
    </r>
    <r>
      <rPr>
        <sz val="14"/>
        <color rgb="FF1C1C1C"/>
        <rFont val="Arial"/>
        <family val="2"/>
      </rPr>
      <t xml:space="preserve">t </t>
    </r>
    <r>
      <rPr>
        <sz val="14"/>
        <color rgb="FF010101"/>
        <rFont val="Arial"/>
        <family val="2"/>
      </rPr>
      <t>symp</t>
    </r>
    <r>
      <rPr>
        <sz val="14"/>
        <color rgb="FF1C1C1C"/>
        <rFont val="Arial"/>
        <family val="2"/>
      </rPr>
      <t>tômes</t>
    </r>
    <r>
      <rPr>
        <sz val="14"/>
        <color indexed="63"/>
        <rFont val="Arial"/>
        <family val="2"/>
      </rPr>
      <t>(</t>
    </r>
    <r>
      <rPr>
        <sz val="14"/>
        <color rgb="FF010101"/>
        <rFont val="Arial"/>
        <family val="2"/>
      </rPr>
      <t>n</t>
    </r>
    <r>
      <rPr>
        <sz val="14"/>
        <color rgb="FF1C1C1C"/>
        <rFont val="Arial"/>
        <family val="2"/>
      </rPr>
      <t xml:space="preserve">on </t>
    </r>
    <r>
      <rPr>
        <sz val="14"/>
        <color rgb="FF010101"/>
        <rFont val="Arial"/>
        <family val="2"/>
      </rPr>
      <t xml:space="preserve">r </t>
    </r>
    <r>
      <rPr>
        <sz val="14"/>
        <color rgb="FF1C1C1C"/>
        <rFont val="Arial"/>
        <family val="2"/>
      </rPr>
      <t>atta</t>
    </r>
    <r>
      <rPr>
        <sz val="14"/>
        <color rgb="FF010101"/>
        <rFont val="Arial"/>
        <family val="2"/>
      </rPr>
      <t>ché</t>
    </r>
    <r>
      <rPr>
        <sz val="14"/>
        <color indexed="63"/>
        <rFont val="Arial"/>
        <family val="2"/>
      </rPr>
      <t xml:space="preserve">s </t>
    </r>
    <r>
      <rPr>
        <sz val="14"/>
        <color rgb="FF1C1C1C"/>
        <rFont val="Arial"/>
        <family val="2"/>
      </rPr>
      <t xml:space="preserve">à </t>
    </r>
    <r>
      <rPr>
        <sz val="14"/>
        <color rgb="FF010101"/>
        <rFont val="Arial"/>
        <family val="2"/>
      </rPr>
      <t>un</t>
    </r>
    <r>
      <rPr>
        <sz val="14"/>
        <color rgb="FF1C1C1C"/>
        <rFont val="Arial"/>
        <family val="2"/>
      </rPr>
      <t xml:space="preserve">e
</t>
    </r>
    <r>
      <rPr>
        <sz val="14"/>
        <color indexed="63"/>
        <rFont val="Arial"/>
        <family val="2"/>
      </rPr>
      <t>é</t>
    </r>
    <r>
      <rPr>
        <sz val="14"/>
        <color rgb="FF010101"/>
        <rFont val="Arial"/>
        <family val="2"/>
      </rPr>
      <t>ti</t>
    </r>
    <r>
      <rPr>
        <sz val="14"/>
        <color rgb="FF1C1C1C"/>
        <rFont val="Arial"/>
        <family val="2"/>
      </rPr>
      <t>o</t>
    </r>
    <r>
      <rPr>
        <sz val="14"/>
        <color rgb="FF010101"/>
        <rFont val="Arial"/>
        <family val="2"/>
      </rPr>
      <t>l</t>
    </r>
    <r>
      <rPr>
        <sz val="14"/>
        <color rgb="FF1C1C1C"/>
        <rFont val="Arial"/>
        <family val="2"/>
      </rPr>
      <t>og</t>
    </r>
    <r>
      <rPr>
        <sz val="14"/>
        <color rgb="FF010101"/>
        <rFont val="Arial"/>
        <family val="2"/>
      </rPr>
      <t>i</t>
    </r>
    <r>
      <rPr>
        <sz val="14"/>
        <color rgb="FF1C1C1C"/>
        <rFont val="Arial"/>
        <family val="2"/>
      </rPr>
      <t xml:space="preserve">e) </t>
    </r>
    <r>
      <rPr>
        <sz val="14"/>
        <color rgb="FF010101"/>
        <rFont val="Arial"/>
        <family val="2"/>
      </rPr>
      <t>- ni</t>
    </r>
    <r>
      <rPr>
        <sz val="14"/>
        <color rgb="FF1C1C1C"/>
        <rFont val="Arial"/>
        <family val="2"/>
      </rPr>
      <t>vea</t>
    </r>
    <r>
      <rPr>
        <sz val="14"/>
        <color rgb="FF010101"/>
        <rFont val="Arial"/>
        <family val="2"/>
      </rPr>
      <t>u 1</t>
    </r>
  </si>
  <si>
    <r>
      <rPr>
        <sz val="14"/>
        <color rgb="FF1C1C1C"/>
        <rFont val="Arial"/>
        <family val="2"/>
      </rPr>
      <t>1</t>
    </r>
    <r>
      <rPr>
        <sz val="14"/>
        <color rgb="FF010101"/>
        <rFont val="Arial"/>
        <family val="2"/>
      </rPr>
      <t>47.4</t>
    </r>
    <r>
      <rPr>
        <sz val="14"/>
        <color rgb="FF1C1C1C"/>
        <rFont val="Arial"/>
        <family val="2"/>
      </rPr>
      <t>3</t>
    </r>
  </si>
  <si>
    <r>
      <rPr>
        <sz val="14"/>
        <color rgb="FF010101"/>
        <rFont val="Arial"/>
        <family val="2"/>
      </rPr>
      <t xml:space="preserve">4 </t>
    </r>
    <r>
      <rPr>
        <sz val="14"/>
        <color rgb="FF1C1C1C"/>
        <rFont val="Arial"/>
        <family val="2"/>
      </rPr>
      <t>2</t>
    </r>
    <r>
      <rPr>
        <sz val="14"/>
        <color rgb="FF010101"/>
        <rFont val="Arial"/>
        <family val="2"/>
      </rPr>
      <t>75.</t>
    </r>
    <r>
      <rPr>
        <sz val="14"/>
        <color rgb="FF1C1C1C"/>
        <rFont val="Arial"/>
        <family val="2"/>
      </rPr>
      <t>36</t>
    </r>
  </si>
  <si>
    <r>
      <rPr>
        <sz val="14"/>
        <color rgb="FF1C1C1C"/>
        <rFont val="Arial"/>
        <family val="2"/>
      </rPr>
      <t>231</t>
    </r>
    <r>
      <rPr>
        <sz val="14"/>
        <color rgb="FF010101"/>
        <rFont val="Arial"/>
        <family val="2"/>
      </rPr>
      <t>8</t>
    </r>
    <r>
      <rPr>
        <sz val="14"/>
        <color rgb="FF1C1C1C"/>
        <rFont val="Arial"/>
        <family val="2"/>
      </rPr>
      <t>A2</t>
    </r>
  </si>
  <si>
    <r>
      <rPr>
        <sz val="14"/>
        <color rgb="FF1C1C1C"/>
        <rFont val="Arial"/>
        <family val="2"/>
      </rPr>
      <t>A</t>
    </r>
    <r>
      <rPr>
        <sz val="14"/>
        <color rgb="FF010101"/>
        <rFont val="Arial"/>
        <family val="2"/>
      </rPr>
      <t>utr</t>
    </r>
    <r>
      <rPr>
        <sz val="14"/>
        <color indexed="63"/>
        <rFont val="Arial"/>
        <family val="2"/>
      </rPr>
      <t>es é</t>
    </r>
    <r>
      <rPr>
        <sz val="14"/>
        <color rgb="FF010101"/>
        <rFont val="Arial"/>
        <family val="2"/>
      </rPr>
      <t>t</t>
    </r>
    <r>
      <rPr>
        <sz val="14"/>
        <color rgb="FF1C1C1C"/>
        <rFont val="Arial"/>
        <family val="2"/>
      </rPr>
      <t>a</t>
    </r>
    <r>
      <rPr>
        <sz val="14"/>
        <color rgb="FF010101"/>
        <rFont val="Arial"/>
        <family val="2"/>
      </rPr>
      <t xml:space="preserve">t </t>
    </r>
    <r>
      <rPr>
        <sz val="14"/>
        <color rgb="FF1C1C1C"/>
        <rFont val="Arial"/>
        <family val="2"/>
      </rPr>
      <t>s e</t>
    </r>
    <r>
      <rPr>
        <sz val="14"/>
        <color rgb="FF010101"/>
        <rFont val="Arial"/>
        <family val="2"/>
      </rPr>
      <t>t sym</t>
    </r>
    <r>
      <rPr>
        <sz val="14"/>
        <color rgb="FF1C1C1C"/>
        <rFont val="Arial"/>
        <family val="2"/>
      </rPr>
      <t>pt</t>
    </r>
    <r>
      <rPr>
        <sz val="14"/>
        <color rgb="FF010101"/>
        <rFont val="Arial"/>
        <family val="2"/>
      </rPr>
      <t>ôme</t>
    </r>
    <r>
      <rPr>
        <sz val="14"/>
        <color rgb="FF1C1C1C"/>
        <rFont val="Arial"/>
        <family val="2"/>
      </rPr>
      <t xml:space="preserve">s </t>
    </r>
    <r>
      <rPr>
        <sz val="14"/>
        <color indexed="63"/>
        <rFont val="Arial"/>
        <family val="2"/>
      </rPr>
      <t>(</t>
    </r>
    <r>
      <rPr>
        <sz val="14"/>
        <color rgb="FF010101"/>
        <rFont val="Arial"/>
        <family val="2"/>
      </rPr>
      <t>n</t>
    </r>
    <r>
      <rPr>
        <sz val="14"/>
        <color rgb="FF1C1C1C"/>
        <rFont val="Arial"/>
        <family val="2"/>
      </rPr>
      <t>o</t>
    </r>
    <r>
      <rPr>
        <sz val="14"/>
        <color rgb="FF010101"/>
        <rFont val="Arial"/>
        <family val="2"/>
      </rPr>
      <t xml:space="preserve">n r </t>
    </r>
    <r>
      <rPr>
        <sz val="14"/>
        <color rgb="FF1C1C1C"/>
        <rFont val="Arial"/>
        <family val="2"/>
      </rPr>
      <t>a</t>
    </r>
    <r>
      <rPr>
        <sz val="14"/>
        <color rgb="FF010101"/>
        <rFont val="Arial"/>
        <family val="2"/>
      </rPr>
      <t>tt</t>
    </r>
    <r>
      <rPr>
        <sz val="14"/>
        <color rgb="FF1C1C1C"/>
        <rFont val="Arial"/>
        <family val="2"/>
      </rPr>
      <t>a</t>
    </r>
    <r>
      <rPr>
        <sz val="14"/>
        <color rgb="FF010101"/>
        <rFont val="Arial"/>
        <family val="2"/>
      </rPr>
      <t>ch</t>
    </r>
    <r>
      <rPr>
        <sz val="14"/>
        <color indexed="63"/>
        <rFont val="Arial"/>
        <family val="2"/>
      </rPr>
      <t>é</t>
    </r>
    <r>
      <rPr>
        <sz val="14"/>
        <color rgb="FF010101"/>
        <rFont val="Arial"/>
        <family val="2"/>
      </rPr>
      <t xml:space="preserve">s </t>
    </r>
    <r>
      <rPr>
        <sz val="14"/>
        <color rgb="FF1C1C1C"/>
        <rFont val="Arial"/>
        <family val="2"/>
      </rPr>
      <t xml:space="preserve">à </t>
    </r>
    <r>
      <rPr>
        <sz val="14"/>
        <color rgb="FF010101"/>
        <rFont val="Arial"/>
        <family val="2"/>
      </rPr>
      <t>un</t>
    </r>
    <r>
      <rPr>
        <sz val="14"/>
        <color indexed="63"/>
        <rFont val="Arial"/>
        <family val="2"/>
      </rPr>
      <t xml:space="preserve">e
</t>
    </r>
    <r>
      <rPr>
        <sz val="14"/>
        <color rgb="FF010101"/>
        <rFont val="Arial"/>
        <family val="2"/>
      </rPr>
      <t>éti</t>
    </r>
    <r>
      <rPr>
        <sz val="14"/>
        <color rgb="FF1C1C1C"/>
        <rFont val="Arial"/>
        <family val="2"/>
      </rPr>
      <t>o</t>
    </r>
    <r>
      <rPr>
        <sz val="14"/>
        <color rgb="FF010101"/>
        <rFont val="Arial"/>
        <family val="2"/>
      </rPr>
      <t>l</t>
    </r>
    <r>
      <rPr>
        <sz val="14"/>
        <color rgb="FF1C1C1C"/>
        <rFont val="Arial"/>
        <family val="2"/>
      </rPr>
      <t>oa</t>
    </r>
    <r>
      <rPr>
        <sz val="14"/>
        <color rgb="FF010101"/>
        <rFont val="Arial"/>
        <family val="2"/>
      </rPr>
      <t>i</t>
    </r>
    <r>
      <rPr>
        <sz val="14"/>
        <color rgb="FF1C1C1C"/>
        <rFont val="Arial"/>
        <family val="2"/>
      </rPr>
      <t xml:space="preserve">e) </t>
    </r>
    <r>
      <rPr>
        <sz val="14"/>
        <color rgb="FF010101"/>
        <rFont val="Arial"/>
        <family val="2"/>
      </rPr>
      <t>- n</t>
    </r>
    <r>
      <rPr>
        <sz val="14"/>
        <color rgb="FF1C1C1C"/>
        <rFont val="Arial"/>
        <family val="2"/>
      </rPr>
      <t>ivea</t>
    </r>
    <r>
      <rPr>
        <sz val="14"/>
        <color rgb="FF010101"/>
        <rFont val="Arial"/>
        <family val="2"/>
      </rPr>
      <t xml:space="preserve">u </t>
    </r>
    <r>
      <rPr>
        <sz val="14"/>
        <color rgb="FF1C1C1C"/>
        <rFont val="Arial"/>
        <family val="2"/>
      </rPr>
      <t>2</t>
    </r>
  </si>
  <si>
    <r>
      <rPr>
        <sz val="14"/>
        <color rgb="FF010101"/>
        <rFont val="Arial"/>
        <family val="2"/>
      </rPr>
      <t xml:space="preserve">189 </t>
    </r>
    <r>
      <rPr>
        <sz val="14"/>
        <color rgb="FF1C1C1C"/>
        <rFont val="Arial"/>
        <family val="2"/>
      </rPr>
      <t>6</t>
    </r>
    <r>
      <rPr>
        <sz val="14"/>
        <color rgb="FF010101"/>
        <rFont val="Arial"/>
        <family val="2"/>
      </rPr>
      <t>7</t>
    </r>
  </si>
  <si>
    <r>
      <rPr>
        <sz val="14"/>
        <color rgb="FF1C1C1C"/>
        <rFont val="Arial"/>
        <family val="2"/>
      </rPr>
      <t xml:space="preserve">6 827 </t>
    </r>
    <r>
      <rPr>
        <sz val="14"/>
        <color rgb="FF010101"/>
        <rFont val="Arial"/>
        <family val="2"/>
      </rPr>
      <t>9</t>
    </r>
    <r>
      <rPr>
        <sz val="14"/>
        <color rgb="FF1C1C1C"/>
        <rFont val="Arial"/>
        <family val="2"/>
      </rPr>
      <t>9</t>
    </r>
  </si>
  <si>
    <r>
      <rPr>
        <sz val="14"/>
        <color rgb="FF010101"/>
        <rFont val="Arial"/>
        <family val="2"/>
      </rPr>
      <t>2</t>
    </r>
    <r>
      <rPr>
        <sz val="14"/>
        <color rgb="FF1C1C1C"/>
        <rFont val="Arial"/>
        <family val="2"/>
      </rPr>
      <t>70</t>
    </r>
    <r>
      <rPr>
        <sz val="14"/>
        <color rgb="FF010101"/>
        <rFont val="Arial"/>
        <family val="2"/>
      </rPr>
      <t>3A</t>
    </r>
    <r>
      <rPr>
        <sz val="14"/>
        <color rgb="FF1C1C1C"/>
        <rFont val="Arial"/>
        <family val="2"/>
      </rPr>
      <t>O</t>
    </r>
  </si>
  <si>
    <r>
      <rPr>
        <sz val="14"/>
        <color rgb="FF010101"/>
        <rFont val="Arial"/>
        <family val="2"/>
      </rPr>
      <t>P</t>
    </r>
    <r>
      <rPr>
        <sz val="14"/>
        <color rgb="FF1C1C1C"/>
        <rFont val="Arial"/>
        <family val="2"/>
      </rPr>
      <t>osl</t>
    </r>
    <r>
      <rPr>
        <sz val="14"/>
        <color rgb="FF010101"/>
        <rFont val="Arial"/>
        <family val="2"/>
      </rPr>
      <t>l</t>
    </r>
    <r>
      <rPr>
        <sz val="14"/>
        <color rgb="FF1C1C1C"/>
        <rFont val="Arial"/>
        <family val="2"/>
      </rPr>
      <t>ra</t>
    </r>
    <r>
      <rPr>
        <sz val="14"/>
        <color rgb="FF010101"/>
        <rFont val="Arial"/>
        <family val="2"/>
      </rPr>
      <t>nsplala</t>
    </r>
    <r>
      <rPr>
        <sz val="14"/>
        <color rgb="FF1C1C1C"/>
        <rFont val="Arial"/>
        <family val="2"/>
      </rPr>
      <t>t</t>
    </r>
    <r>
      <rPr>
        <sz val="14"/>
        <color rgb="FF010101"/>
        <rFont val="Arial"/>
        <family val="2"/>
      </rPr>
      <t xml:space="preserve">ion
d' </t>
    </r>
    <r>
      <rPr>
        <sz val="14"/>
        <color rgb="FF1C1C1C"/>
        <rFont val="Arial"/>
        <family val="2"/>
      </rPr>
      <t xml:space="preserve">o </t>
    </r>
    <r>
      <rPr>
        <sz val="14"/>
        <color rgb="FF010101"/>
        <rFont val="Arial"/>
        <family val="2"/>
      </rPr>
      <t>r</t>
    </r>
    <r>
      <rPr>
        <sz val="14"/>
        <color rgb="FF1C1C1C"/>
        <rFont val="Arial"/>
        <family val="2"/>
      </rPr>
      <t>aa</t>
    </r>
    <r>
      <rPr>
        <sz val="14"/>
        <color rgb="FF010101"/>
        <rFont val="Arial"/>
        <family val="2"/>
      </rPr>
      <t>n</t>
    </r>
    <r>
      <rPr>
        <sz val="14"/>
        <color rgb="FF1C1C1C"/>
        <rFont val="Arial"/>
        <family val="2"/>
      </rPr>
      <t xml:space="preserve">e </t>
    </r>
    <r>
      <rPr>
        <sz val="14"/>
        <color rgb="FF010101"/>
        <rFont val="Arial"/>
        <family val="2"/>
      </rPr>
      <t>- z</t>
    </r>
    <r>
      <rPr>
        <sz val="14"/>
        <color indexed="63"/>
        <rFont val="Arial"/>
        <family val="2"/>
      </rPr>
      <t>é</t>
    </r>
    <r>
      <rPr>
        <sz val="14"/>
        <color rgb="FF010101"/>
        <rFont val="Arial"/>
        <family val="2"/>
      </rPr>
      <t>ro j</t>
    </r>
    <r>
      <rPr>
        <sz val="14"/>
        <color rgb="FF1C1C1C"/>
        <rFont val="Arial"/>
        <family val="2"/>
      </rPr>
      <t>o</t>
    </r>
    <r>
      <rPr>
        <sz val="14"/>
        <color rgb="FF010101"/>
        <rFont val="Arial"/>
        <family val="2"/>
      </rPr>
      <t>ur</t>
    </r>
  </si>
  <si>
    <r>
      <rPr>
        <sz val="14"/>
        <color rgb="FF1C1C1C"/>
        <rFont val="Arial"/>
        <family val="2"/>
      </rPr>
      <t>13</t>
    </r>
    <r>
      <rPr>
        <sz val="14"/>
        <color rgb="FF010101"/>
        <rFont val="Arial"/>
        <family val="2"/>
      </rPr>
      <t>7.</t>
    </r>
    <r>
      <rPr>
        <sz val="14"/>
        <color rgb="FF1C1C1C"/>
        <rFont val="Arial"/>
        <family val="2"/>
      </rPr>
      <t>92</t>
    </r>
  </si>
  <si>
    <r>
      <rPr>
        <sz val="14"/>
        <color rgb="FF010101"/>
        <rFont val="Arial"/>
        <family val="2"/>
      </rPr>
      <t>27D</t>
    </r>
    <r>
      <rPr>
        <sz val="14"/>
        <color rgb="FF1C1C1C"/>
        <rFont val="Arial"/>
        <family val="2"/>
      </rPr>
      <t>3</t>
    </r>
    <r>
      <rPr>
        <sz val="14"/>
        <color rgb="FF010101"/>
        <rFont val="Arial"/>
        <family val="2"/>
      </rPr>
      <t>A1</t>
    </r>
  </si>
  <si>
    <r>
      <rPr>
        <sz val="14"/>
        <color rgb="FF010101"/>
        <rFont val="Arial"/>
        <family val="2"/>
      </rPr>
      <t>Posttr</t>
    </r>
    <r>
      <rPr>
        <sz val="14"/>
        <color rgb="FF1C1C1C"/>
        <rFont val="Arial"/>
        <family val="2"/>
      </rPr>
      <t>a</t>
    </r>
    <r>
      <rPr>
        <sz val="14"/>
        <color rgb="FF010101"/>
        <rFont val="Arial"/>
        <family val="2"/>
      </rPr>
      <t>n</t>
    </r>
    <r>
      <rPr>
        <sz val="14"/>
        <color rgb="FF1C1C1C"/>
        <rFont val="Arial"/>
        <family val="2"/>
      </rPr>
      <t>sp</t>
    </r>
    <r>
      <rPr>
        <sz val="14"/>
        <color rgb="FF010101"/>
        <rFont val="Arial"/>
        <family val="2"/>
      </rPr>
      <t>lat</t>
    </r>
    <r>
      <rPr>
        <sz val="14"/>
        <color rgb="FF1C1C1C"/>
        <rFont val="Arial"/>
        <family val="2"/>
      </rPr>
      <t>a</t>
    </r>
    <r>
      <rPr>
        <sz val="14"/>
        <color rgb="FF010101"/>
        <rFont val="Arial"/>
        <family val="2"/>
      </rPr>
      <t>ti</t>
    </r>
    <r>
      <rPr>
        <sz val="14"/>
        <color rgb="FF1C1C1C"/>
        <rFont val="Arial"/>
        <family val="2"/>
      </rPr>
      <t>o</t>
    </r>
    <r>
      <rPr>
        <sz val="14"/>
        <color rgb="FF010101"/>
        <rFont val="Arial"/>
        <family val="2"/>
      </rPr>
      <t>n d</t>
    </r>
    <r>
      <rPr>
        <sz val="14"/>
        <color rgb="FF1C1C1C"/>
        <rFont val="Arial"/>
        <family val="2"/>
      </rPr>
      <t>'or</t>
    </r>
    <r>
      <rPr>
        <sz val="14"/>
        <color rgb="FF010101"/>
        <rFont val="Arial"/>
        <family val="2"/>
      </rPr>
      <t>a</t>
    </r>
    <r>
      <rPr>
        <sz val="14"/>
        <color rgb="FF1C1C1C"/>
        <rFont val="Arial"/>
        <family val="2"/>
      </rPr>
      <t>a</t>
    </r>
    <r>
      <rPr>
        <sz val="14"/>
        <color rgb="FF010101"/>
        <rFont val="Arial"/>
        <family val="2"/>
      </rPr>
      <t>n</t>
    </r>
    <r>
      <rPr>
        <sz val="14"/>
        <color rgb="FF1C1C1C"/>
        <rFont val="Arial"/>
        <family val="2"/>
      </rPr>
      <t xml:space="preserve">e </t>
    </r>
    <r>
      <rPr>
        <sz val="14"/>
        <color rgb="FF010101"/>
        <rFont val="Arial"/>
        <family val="2"/>
      </rPr>
      <t>- niv</t>
    </r>
    <r>
      <rPr>
        <sz val="14"/>
        <color rgb="FF1C1C1C"/>
        <rFont val="Arial"/>
        <family val="2"/>
      </rPr>
      <t>e</t>
    </r>
    <r>
      <rPr>
        <sz val="14"/>
        <color rgb="FF010101"/>
        <rFont val="Arial"/>
        <family val="2"/>
      </rPr>
      <t>au 1</t>
    </r>
  </si>
  <si>
    <r>
      <rPr>
        <sz val="14"/>
        <color rgb="FF1C1C1C"/>
        <rFont val="Arial"/>
        <family val="2"/>
      </rPr>
      <t>3</t>
    </r>
    <r>
      <rPr>
        <sz val="14"/>
        <color rgb="FF010101"/>
        <rFont val="Arial"/>
        <family val="2"/>
      </rPr>
      <t>24.</t>
    </r>
    <r>
      <rPr>
        <sz val="14"/>
        <color rgb="FF1C1C1C"/>
        <rFont val="Arial"/>
        <family val="2"/>
      </rPr>
      <t>78</t>
    </r>
  </si>
  <si>
    <r>
      <rPr>
        <sz val="14"/>
        <color rgb="FF1C1C1C"/>
        <rFont val="Arial"/>
        <family val="2"/>
      </rPr>
      <t xml:space="preserve">2 </t>
    </r>
    <r>
      <rPr>
        <sz val="14"/>
        <color rgb="FF010101"/>
        <rFont val="Arial"/>
        <family val="2"/>
      </rPr>
      <t>598.</t>
    </r>
    <r>
      <rPr>
        <sz val="14"/>
        <color rgb="FF1C1C1C"/>
        <rFont val="Arial"/>
        <family val="2"/>
      </rPr>
      <t>23</t>
    </r>
  </si>
  <si>
    <r>
      <rPr>
        <sz val="14"/>
        <color rgb="FF1C1C1C"/>
        <rFont val="Arial"/>
        <family val="2"/>
      </rPr>
      <t>2703</t>
    </r>
    <r>
      <rPr>
        <sz val="14"/>
        <color rgb="FF010101"/>
        <rFont val="Arial"/>
        <family val="2"/>
      </rPr>
      <t>A</t>
    </r>
    <r>
      <rPr>
        <sz val="14"/>
        <color rgb="FF1C1C1C"/>
        <rFont val="Arial"/>
        <family val="2"/>
      </rPr>
      <t>2</t>
    </r>
  </si>
  <si>
    <r>
      <rPr>
        <sz val="14"/>
        <color rgb="FF010101"/>
        <rFont val="Arial"/>
        <family val="2"/>
      </rPr>
      <t>Postt</t>
    </r>
    <r>
      <rPr>
        <sz val="14"/>
        <color rgb="FF1C1C1C"/>
        <rFont val="Arial"/>
        <family val="2"/>
      </rPr>
      <t>ra</t>
    </r>
    <r>
      <rPr>
        <sz val="14"/>
        <color rgb="FF010101"/>
        <rFont val="Arial"/>
        <family val="2"/>
      </rPr>
      <t>nsplal</t>
    </r>
    <r>
      <rPr>
        <sz val="14"/>
        <color rgb="FF1C1C1C"/>
        <rFont val="Arial"/>
        <family val="2"/>
      </rPr>
      <t>at</t>
    </r>
    <r>
      <rPr>
        <sz val="14"/>
        <color rgb="FF010101"/>
        <rFont val="Arial"/>
        <family val="2"/>
      </rPr>
      <t>i</t>
    </r>
    <r>
      <rPr>
        <sz val="14"/>
        <color rgb="FF1C1C1C"/>
        <rFont val="Arial"/>
        <family val="2"/>
      </rPr>
      <t>o</t>
    </r>
    <r>
      <rPr>
        <sz val="14"/>
        <color rgb="FF010101"/>
        <rFont val="Arial"/>
        <family val="2"/>
      </rPr>
      <t xml:space="preserve">n </t>
    </r>
    <r>
      <rPr>
        <sz val="14"/>
        <color rgb="FF1C1C1C"/>
        <rFont val="Arial"/>
        <family val="2"/>
      </rPr>
      <t>d</t>
    </r>
    <r>
      <rPr>
        <sz val="14"/>
        <color rgb="FF010101"/>
        <rFont val="Arial"/>
        <family val="2"/>
      </rPr>
      <t>'</t>
    </r>
    <r>
      <rPr>
        <sz val="14"/>
        <color rgb="FF1C1C1C"/>
        <rFont val="Arial"/>
        <family val="2"/>
      </rPr>
      <t>o</t>
    </r>
    <r>
      <rPr>
        <sz val="14"/>
        <color rgb="FF010101"/>
        <rFont val="Arial"/>
        <family val="2"/>
      </rPr>
      <t>ra</t>
    </r>
    <r>
      <rPr>
        <sz val="14"/>
        <color rgb="FF1C1C1C"/>
        <rFont val="Arial"/>
        <family val="2"/>
      </rPr>
      <t>a</t>
    </r>
    <r>
      <rPr>
        <sz val="14"/>
        <color rgb="FF010101"/>
        <rFont val="Arial"/>
        <family val="2"/>
      </rPr>
      <t xml:space="preserve">ne - niveau </t>
    </r>
    <r>
      <rPr>
        <sz val="14"/>
        <color rgb="FF1C1C1C"/>
        <rFont val="Arial"/>
        <family val="2"/>
      </rPr>
      <t>2</t>
    </r>
  </si>
  <si>
    <r>
      <rPr>
        <sz val="14"/>
        <color rgb="FF1C1C1C"/>
        <rFont val="Arial"/>
        <family val="2"/>
      </rPr>
      <t>2</t>
    </r>
    <r>
      <rPr>
        <sz val="14"/>
        <color rgb="FF010101"/>
        <rFont val="Arial"/>
        <family val="2"/>
      </rPr>
      <t>41.99</t>
    </r>
  </si>
  <si>
    <r>
      <rPr>
        <sz val="14"/>
        <color rgb="FF010101"/>
        <rFont val="Arial"/>
        <family val="2"/>
      </rPr>
      <t xml:space="preserve">4 </t>
    </r>
    <r>
      <rPr>
        <sz val="14"/>
        <color rgb="FF1C1C1C"/>
        <rFont val="Arial"/>
        <family val="2"/>
      </rPr>
      <t>292</t>
    </r>
    <r>
      <rPr>
        <sz val="14"/>
        <color rgb="FF010101"/>
        <rFont val="Arial"/>
        <family val="2"/>
      </rPr>
      <t>.17</t>
    </r>
  </si>
  <si>
    <r>
      <rPr>
        <sz val="14"/>
        <color rgb="FF030303"/>
        <rFont val="Arial"/>
        <family val="2"/>
      </rPr>
      <t>ANNEXE Ill</t>
    </r>
  </si>
  <si>
    <r>
      <rPr>
        <sz val="14"/>
        <color rgb="FF030303"/>
        <rFont val="Arial"/>
        <family val="2"/>
      </rPr>
      <t>FIXATION DE LA VALEUR  DES COEFFICIENTS MENTIONNES AU 3</t>
    </r>
    <r>
      <rPr>
        <sz val="14"/>
        <color rgb="FF262626"/>
        <rFont val="Arial"/>
        <family val="2"/>
      </rPr>
      <t xml:space="preserve">° </t>
    </r>
    <r>
      <rPr>
        <sz val="14"/>
        <color rgb="FF030303"/>
        <rFont val="Arial"/>
        <family val="2"/>
      </rPr>
      <t>DU I DE L'ARTICLE L. 162-23-4</t>
    </r>
  </si>
  <si>
    <r>
      <rPr>
        <sz val="14"/>
        <color rgb="FF030303"/>
        <rFont val="Arial"/>
        <family val="2"/>
      </rPr>
      <t>DU CODE DE LA SECURITE SOCIALE PAR ZONE GEOGRAPHIQUE</t>
    </r>
  </si>
  <si>
    <r>
      <rPr>
        <sz val="14"/>
        <color rgb="FF030303"/>
        <rFont val="Arial"/>
        <family val="2"/>
      </rPr>
      <t>ZONE GEOGRAPHIQUE</t>
    </r>
  </si>
  <si>
    <r>
      <rPr>
        <sz val="14"/>
        <color rgb="FF030303"/>
        <rFont val="Arial"/>
        <family val="2"/>
      </rPr>
      <t>VALEUR DU COEFFICIENT</t>
    </r>
  </si>
  <si>
    <r>
      <rPr>
        <sz val="14"/>
        <color rgb="FF030303"/>
        <rFont val="Arial"/>
        <family val="2"/>
      </rPr>
      <t>2A Corse du Sud</t>
    </r>
  </si>
  <si>
    <r>
      <rPr>
        <sz val="14"/>
        <color rgb="FF030303"/>
        <rFont val="Arial"/>
        <family val="2"/>
      </rPr>
      <t>2B Haute Corse</t>
    </r>
  </si>
  <si>
    <r>
      <rPr>
        <sz val="14"/>
        <color rgb="FF030303"/>
        <rFont val="Arial"/>
        <family val="2"/>
      </rPr>
      <t>75 Paris</t>
    </r>
  </si>
  <si>
    <r>
      <rPr>
        <sz val="14"/>
        <color rgb="FF030303"/>
        <rFont val="Arial"/>
        <family val="2"/>
      </rPr>
      <t>77 Seine et Marne</t>
    </r>
  </si>
  <si>
    <r>
      <rPr>
        <sz val="14"/>
        <color rgb="FF030303"/>
        <rFont val="Arial"/>
        <family val="2"/>
      </rPr>
      <t>78 Yvelines</t>
    </r>
  </si>
  <si>
    <r>
      <rPr>
        <sz val="14"/>
        <color rgb="FF030303"/>
        <rFont val="Arial"/>
        <family val="2"/>
      </rPr>
      <t>91 Essonne</t>
    </r>
  </si>
  <si>
    <r>
      <rPr>
        <sz val="14"/>
        <color rgb="FF030303"/>
        <rFont val="Arial"/>
        <family val="2"/>
      </rPr>
      <t>92 Haut de Seine</t>
    </r>
  </si>
  <si>
    <r>
      <rPr>
        <sz val="14"/>
        <color rgb="FF030303"/>
        <rFont val="Arial"/>
        <family val="2"/>
      </rPr>
      <t>93 Seine saint Denis</t>
    </r>
  </si>
  <si>
    <r>
      <rPr>
        <sz val="14"/>
        <color rgb="FF030303"/>
        <rFont val="Arial"/>
        <family val="2"/>
      </rPr>
      <t>94 Val de Marne</t>
    </r>
  </si>
  <si>
    <r>
      <rPr>
        <sz val="14"/>
        <color rgb="FF030303"/>
        <rFont val="Arial"/>
        <family val="2"/>
      </rPr>
      <t>95 Val d'Oise</t>
    </r>
  </si>
  <si>
    <r>
      <rPr>
        <sz val="14"/>
        <color rgb="FF030303"/>
        <rFont val="Arial"/>
        <family val="2"/>
      </rPr>
      <t>971 Guadeloupe</t>
    </r>
  </si>
  <si>
    <r>
      <rPr>
        <sz val="14"/>
        <color rgb="FF030303"/>
        <rFont val="Arial"/>
        <family val="2"/>
      </rPr>
      <t>972 Martinique</t>
    </r>
  </si>
  <si>
    <r>
      <rPr>
        <sz val="14"/>
        <color rgb="FF030303"/>
        <rFont val="Arial"/>
        <family val="2"/>
      </rPr>
      <t>973 Guyane</t>
    </r>
  </si>
  <si>
    <r>
      <rPr>
        <sz val="14"/>
        <color rgb="FF030303"/>
        <rFont val="Arial"/>
        <family val="2"/>
      </rPr>
      <t>974 Réunion</t>
    </r>
  </si>
  <si>
    <r>
      <rPr>
        <sz val="14"/>
        <color rgb="FF050505"/>
        <rFont val="Arial"/>
        <family val="2"/>
      </rPr>
      <t>ANNEXE IV</t>
    </r>
  </si>
  <si>
    <r>
      <rPr>
        <sz val="14"/>
        <color rgb="FF050505"/>
        <rFont val="Arial"/>
        <family val="2"/>
      </rPr>
      <t>GROUPES MEDICO-ECONOMIQUES (GME) DOMT LE GROUPE NOSOLOGIQUE</t>
    </r>
  </si>
  <si>
    <r>
      <rPr>
        <sz val="14"/>
        <color rgb="FF050505"/>
        <rFont val="Arial"/>
        <family val="2"/>
      </rPr>
      <t xml:space="preserve">N EST </t>
    </r>
    <r>
      <rPr>
        <sz val="14"/>
        <color rgb="FF1C1C1C"/>
        <rFont val="Arial"/>
        <family val="2"/>
      </rPr>
      <t xml:space="preserve">PAS </t>
    </r>
    <r>
      <rPr>
        <sz val="14"/>
        <color rgb="FF050505"/>
        <rFont val="Arial"/>
        <family val="2"/>
      </rPr>
      <t>SCINDE SUR L'AGE, POUR LA PEDIATRIE</t>
    </r>
  </si>
  <si>
    <r>
      <rPr>
        <b/>
        <sz val="14"/>
        <color rgb="FF050505"/>
        <rFont val="Arial"/>
        <family val="2"/>
      </rPr>
      <t>GME</t>
    </r>
  </si>
  <si>
    <r>
      <rPr>
        <b/>
        <sz val="14"/>
        <color rgb="FF050505"/>
        <rFont val="Arial"/>
        <family val="2"/>
      </rPr>
      <t>LIBELLE</t>
    </r>
  </si>
  <si>
    <r>
      <rPr>
        <sz val="14"/>
        <color rgb="FF050505"/>
        <rFont val="Arial"/>
        <family val="2"/>
      </rPr>
      <t>0103A1</t>
    </r>
  </si>
  <si>
    <r>
      <rPr>
        <sz val="14"/>
        <color rgb="FF050505"/>
        <rFont val="Arial"/>
        <family val="2"/>
      </rPr>
      <t>Etatsvégétatifs chroniques -  Etats pauci-relationnels - niveau 1</t>
    </r>
  </si>
  <si>
    <r>
      <rPr>
        <sz val="14"/>
        <color rgb="FF050505"/>
        <rFont val="Arial"/>
        <family val="2"/>
      </rPr>
      <t>0103A2</t>
    </r>
  </si>
  <si>
    <r>
      <rPr>
        <sz val="14"/>
        <color rgb="FF050505"/>
        <rFont val="Arial"/>
        <family val="2"/>
      </rPr>
      <t xml:space="preserve">Etatsvégétatifs chroniques -  Etats pauci-relationnels - </t>
    </r>
    <r>
      <rPr>
        <sz val="14"/>
        <color rgb="FF1C1C1C"/>
        <rFont val="Arial"/>
        <family val="2"/>
      </rPr>
      <t xml:space="preserve">niveau </t>
    </r>
    <r>
      <rPr>
        <sz val="14"/>
        <color rgb="FF050505"/>
        <rFont val="Arial"/>
        <family val="2"/>
      </rPr>
      <t>2</t>
    </r>
  </si>
  <si>
    <r>
      <rPr>
        <sz val="14"/>
        <color rgb="FF050505"/>
        <rFont val="Arial"/>
        <family val="2"/>
      </rPr>
      <t>0106AO</t>
    </r>
  </si>
  <si>
    <r>
      <rPr>
        <sz val="14"/>
        <color rgb="FF050505"/>
        <rFont val="Arial"/>
        <family val="2"/>
      </rPr>
      <t>Tumeurs malignes du système nerveux, score cog &lt;</t>
    </r>
    <r>
      <rPr>
        <sz val="14"/>
        <color rgb="FF424242"/>
        <rFont val="Arial"/>
        <family val="2"/>
      </rPr>
      <t xml:space="preserve">= </t>
    </r>
    <r>
      <rPr>
        <sz val="14"/>
        <color rgb="FF050505"/>
        <rFont val="Arial"/>
        <family val="2"/>
      </rPr>
      <t>2 - zéro Jour</t>
    </r>
  </si>
  <si>
    <r>
      <rPr>
        <sz val="14"/>
        <color rgb="FF050505"/>
        <rFont val="Arial"/>
        <family val="2"/>
      </rPr>
      <t>0106A1</t>
    </r>
  </si>
  <si>
    <r>
      <rPr>
        <sz val="14"/>
        <color rgb="FF050505"/>
        <rFont val="Arial"/>
        <family val="2"/>
      </rPr>
      <t>Tumeurs malignes du système nerveux, score cog &lt;= 2 - niveau 1</t>
    </r>
  </si>
  <si>
    <r>
      <rPr>
        <sz val="14"/>
        <color rgb="FF050505"/>
        <rFont val="Arial"/>
        <family val="2"/>
      </rPr>
      <t>0106A2</t>
    </r>
  </si>
  <si>
    <r>
      <rPr>
        <sz val="14"/>
        <color rgb="FF050505"/>
        <rFont val="Arial"/>
        <family val="2"/>
      </rPr>
      <t>Tumeurs malignes du système nerveux, score cog &lt;= 2 - niveau 2</t>
    </r>
  </si>
  <si>
    <r>
      <rPr>
        <sz val="14"/>
        <color rgb="FF050505"/>
        <rFont val="Arial"/>
        <family val="2"/>
      </rPr>
      <t xml:space="preserve">Tumeurs malignes du système nerveux, score cog </t>
    </r>
    <r>
      <rPr>
        <sz val="14"/>
        <color rgb="FF1C1C1C"/>
        <rFont val="Arial"/>
        <family val="2"/>
      </rPr>
      <t xml:space="preserve">&gt;= </t>
    </r>
    <r>
      <rPr>
        <sz val="14"/>
        <color rgb="FF050505"/>
        <rFont val="Arial"/>
        <family val="2"/>
      </rPr>
      <t>3 - zéro jour</t>
    </r>
  </si>
  <si>
    <r>
      <rPr>
        <sz val="14"/>
        <color rgb="FF050505"/>
        <rFont val="Arial"/>
        <family val="2"/>
      </rPr>
      <t xml:space="preserve">Tumeurs mali,ines du système nerveux, score co,i </t>
    </r>
    <r>
      <rPr>
        <sz val="14"/>
        <color rgb="FF1C1C1C"/>
        <rFont val="Arial"/>
        <family val="2"/>
      </rPr>
      <t>&gt;</t>
    </r>
    <r>
      <rPr>
        <sz val="14"/>
        <color rgb="FF424242"/>
        <rFont val="Arial"/>
        <family val="2"/>
      </rPr>
      <t xml:space="preserve">= </t>
    </r>
    <r>
      <rPr>
        <sz val="14"/>
        <color rgb="FF050505"/>
        <rFont val="Arial"/>
        <family val="2"/>
      </rPr>
      <t>3 - niveau 1</t>
    </r>
  </si>
  <si>
    <r>
      <rPr>
        <sz val="14"/>
        <color rgb="FF050505"/>
        <rFont val="Arial"/>
        <family val="2"/>
      </rPr>
      <t xml:space="preserve">Tumeurs malignes du système nerveux, score cog </t>
    </r>
    <r>
      <rPr>
        <sz val="14"/>
        <color rgb="FF1C1C1C"/>
        <rFont val="Arial"/>
        <family val="2"/>
      </rPr>
      <t>&gt;</t>
    </r>
    <r>
      <rPr>
        <sz val="14"/>
        <color rgb="FF424242"/>
        <rFont val="Arial"/>
        <family val="2"/>
      </rPr>
      <t xml:space="preserve">= </t>
    </r>
    <r>
      <rPr>
        <sz val="14"/>
        <color rgb="FF050505"/>
        <rFont val="Arial"/>
        <family val="2"/>
      </rPr>
      <t>3 - niveau 2</t>
    </r>
  </si>
  <si>
    <r>
      <rPr>
        <sz val="14"/>
        <color rgb="FF050505"/>
        <rFont val="Arial"/>
        <family val="2"/>
      </rPr>
      <t>0121AO</t>
    </r>
  </si>
  <si>
    <r>
      <rPr>
        <sz val="14"/>
        <color rgb="FF050505"/>
        <rFont val="Arial"/>
        <family val="2"/>
      </rPr>
      <t>Polyneuropathies, score phy &lt;= 8 - zéro jour</t>
    </r>
  </si>
  <si>
    <r>
      <rPr>
        <sz val="14"/>
        <color rgb="FF050505"/>
        <rFont val="Arial"/>
        <family val="2"/>
      </rPr>
      <t>0121A1</t>
    </r>
  </si>
  <si>
    <r>
      <rPr>
        <sz val="14"/>
        <color rgb="FF050505"/>
        <rFont val="Arial"/>
        <family val="2"/>
      </rPr>
      <t>Polyneuropathies, score phy &lt;= 8 - niveau 1</t>
    </r>
  </si>
  <si>
    <r>
      <rPr>
        <sz val="14"/>
        <color rgb="FF050505"/>
        <rFont val="Arial"/>
        <family val="2"/>
      </rPr>
      <t>0121A2</t>
    </r>
  </si>
  <si>
    <r>
      <rPr>
        <sz val="14"/>
        <color rgb="FF050505"/>
        <rFont val="Arial"/>
        <family val="2"/>
      </rPr>
      <t xml:space="preserve">Polyneuropathies, score phy </t>
    </r>
    <r>
      <rPr>
        <sz val="14"/>
        <color rgb="FF1C1C1C"/>
        <rFont val="Arial"/>
        <family val="2"/>
      </rPr>
      <t xml:space="preserve">&lt;= </t>
    </r>
    <r>
      <rPr>
        <sz val="14"/>
        <color rgb="FF050505"/>
        <rFont val="Arial"/>
        <family val="2"/>
      </rPr>
      <t>8 - niveau 2</t>
    </r>
  </si>
  <si>
    <r>
      <rPr>
        <sz val="14"/>
        <color rgb="FF050505"/>
        <rFont val="Arial"/>
        <family val="2"/>
      </rPr>
      <t>0121BO</t>
    </r>
  </si>
  <si>
    <r>
      <rPr>
        <sz val="14"/>
        <color rgb="FF050505"/>
        <rFont val="Arial"/>
        <family val="2"/>
      </rPr>
      <t>Polyneuropathies, score phy [9,12] - zéro Jour</t>
    </r>
  </si>
  <si>
    <r>
      <rPr>
        <sz val="14"/>
        <color rgb="FF050505"/>
        <rFont val="Arial"/>
        <family val="2"/>
      </rPr>
      <t xml:space="preserve">Polyneuropathies, score phy [9,12] </t>
    </r>
    <r>
      <rPr>
        <sz val="14"/>
        <color rgb="FF2F2F2F"/>
        <rFont val="Arial"/>
        <family val="2"/>
      </rPr>
      <t xml:space="preserve">- </t>
    </r>
    <r>
      <rPr>
        <sz val="14"/>
        <color rgb="FF050505"/>
        <rFont val="Arial"/>
        <family val="2"/>
      </rPr>
      <t>niveau 1</t>
    </r>
  </si>
  <si>
    <r>
      <rPr>
        <sz val="14"/>
        <color rgb="FF050505"/>
        <rFont val="Arial"/>
        <family val="2"/>
      </rPr>
      <t>Polyneuropathies, score phy [9,12] - niveau 2</t>
    </r>
  </si>
  <si>
    <r>
      <rPr>
        <sz val="14"/>
        <color rgb="FF050505"/>
        <rFont val="Arial"/>
        <family val="2"/>
      </rPr>
      <t>0121CO</t>
    </r>
  </si>
  <si>
    <r>
      <rPr>
        <sz val="14"/>
        <color rgb="FF050505"/>
        <rFont val="Arial"/>
        <family val="2"/>
      </rPr>
      <t>Polyneuropathies, score phy &gt;= 13 - zéro jour</t>
    </r>
  </si>
  <si>
    <r>
      <rPr>
        <sz val="14"/>
        <color rgb="FF050505"/>
        <rFont val="Arial"/>
        <family val="2"/>
      </rPr>
      <t>0121C1</t>
    </r>
  </si>
  <si>
    <r>
      <rPr>
        <sz val="14"/>
        <color rgb="FF050505"/>
        <rFont val="Arial"/>
        <family val="2"/>
      </rPr>
      <t>Polyneuropathies, score phy &gt;= 13 - niveau 1</t>
    </r>
  </si>
  <si>
    <r>
      <rPr>
        <sz val="14"/>
        <color rgb="FF050505"/>
        <rFont val="Arial"/>
        <family val="2"/>
      </rPr>
      <t>0121C2</t>
    </r>
  </si>
  <si>
    <r>
      <rPr>
        <sz val="14"/>
        <color rgb="FF050505"/>
        <rFont val="Arial"/>
        <family val="2"/>
      </rPr>
      <t>Polyneuropathies, score phy &gt;</t>
    </r>
    <r>
      <rPr>
        <sz val="14"/>
        <color rgb="FF424242"/>
        <rFont val="Arial"/>
        <family val="2"/>
      </rPr>
      <t xml:space="preserve">= </t>
    </r>
    <r>
      <rPr>
        <sz val="14"/>
        <color rgb="FF050505"/>
        <rFont val="Arial"/>
        <family val="2"/>
      </rPr>
      <t xml:space="preserve">13 </t>
    </r>
    <r>
      <rPr>
        <sz val="14"/>
        <color rgb="FF575757"/>
        <rFont val="Arial"/>
        <family val="2"/>
      </rPr>
      <t xml:space="preserve">- </t>
    </r>
    <r>
      <rPr>
        <sz val="14"/>
        <color rgb="FF050505"/>
        <rFont val="Arial"/>
        <family val="2"/>
      </rPr>
      <t>niveau 2</t>
    </r>
  </si>
  <si>
    <r>
      <rPr>
        <sz val="14"/>
        <color rgb="FF050505"/>
        <rFont val="Arial"/>
        <family val="2"/>
      </rPr>
      <t>0124AO</t>
    </r>
  </si>
  <si>
    <r>
      <rPr>
        <vertAlign val="superscript"/>
        <sz val="14"/>
        <color rgb="FF050505"/>
        <rFont val="Arial"/>
        <family val="2"/>
      </rPr>
      <t xml:space="preserve">Affections des nerfs (à l'exclusion des polyneuropathies). </t>
    </r>
    <r>
      <rPr>
        <sz val="14"/>
        <color rgb="FF050505"/>
        <rFont val="Arial"/>
        <family val="2"/>
      </rPr>
      <t xml:space="preserve">score phy </t>
    </r>
    <r>
      <rPr>
        <sz val="14"/>
        <color rgb="FF1C1C1C"/>
        <rFont val="Arial"/>
        <family val="2"/>
      </rPr>
      <t xml:space="preserve">&lt;= </t>
    </r>
    <r>
      <rPr>
        <sz val="14"/>
        <color rgb="FF050505"/>
        <rFont val="Arial"/>
        <family val="2"/>
      </rPr>
      <t>8 - zéro Jour</t>
    </r>
  </si>
  <si>
    <r>
      <rPr>
        <sz val="14"/>
        <color rgb="FF050505"/>
        <rFont val="Arial"/>
        <family val="2"/>
      </rPr>
      <t>0124A1</t>
    </r>
  </si>
  <si>
    <r>
      <rPr>
        <sz val="14"/>
        <color rgb="FF050505"/>
        <rFont val="Arial"/>
        <family val="2"/>
      </rPr>
      <t>Affections des nerfs (à l'exclusion des polyneuropathies). score phy &lt;= 8 - niveau 1</t>
    </r>
  </si>
  <si>
    <r>
      <rPr>
        <sz val="14"/>
        <color rgb="FF050505"/>
        <rFont val="Arial"/>
        <family val="2"/>
      </rPr>
      <t>0124A2</t>
    </r>
  </si>
  <si>
    <r>
      <rPr>
        <sz val="14"/>
        <color rgb="FF050505"/>
        <rFont val="Arial"/>
        <family val="2"/>
      </rPr>
      <t>Affections des nerfs (à l'exclusion des polyneuropathies), score phy &lt;= 8 - niveau 2</t>
    </r>
  </si>
  <si>
    <r>
      <rPr>
        <vertAlign val="superscript"/>
        <sz val="14"/>
        <color rgb="FF1C1C1C"/>
        <rFont val="Arial"/>
        <family val="2"/>
      </rPr>
      <t xml:space="preserve">Affections des </t>
    </r>
    <r>
      <rPr>
        <vertAlign val="superscript"/>
        <sz val="14"/>
        <color rgb="FF050505"/>
        <rFont val="Arial"/>
        <family val="2"/>
      </rPr>
      <t>nerfs (à l</t>
    </r>
    <r>
      <rPr>
        <vertAlign val="superscript"/>
        <sz val="14"/>
        <color rgb="FF424242"/>
        <rFont val="Arial"/>
        <family val="2"/>
      </rPr>
      <t>'</t>
    </r>
    <r>
      <rPr>
        <vertAlign val="superscript"/>
        <sz val="14"/>
        <color rgb="FF1C1C1C"/>
        <rFont val="Arial"/>
        <family val="2"/>
      </rPr>
      <t xml:space="preserve">exclusion </t>
    </r>
    <r>
      <rPr>
        <vertAlign val="superscript"/>
        <sz val="14"/>
        <color rgb="FF050505"/>
        <rFont val="Arial"/>
        <family val="2"/>
      </rPr>
      <t>des polyneuropathies)</t>
    </r>
    <r>
      <rPr>
        <vertAlign val="superscript"/>
        <sz val="14"/>
        <color rgb="FF424242"/>
        <rFont val="Arial"/>
        <family val="2"/>
      </rPr>
      <t xml:space="preserve">, </t>
    </r>
    <r>
      <rPr>
        <sz val="14"/>
        <color rgb="FF050505"/>
        <rFont val="Arial"/>
        <family val="2"/>
      </rPr>
      <t xml:space="preserve">score phy </t>
    </r>
    <r>
      <rPr>
        <sz val="14"/>
        <color rgb="FF575757"/>
        <rFont val="Arial"/>
        <family val="2"/>
      </rPr>
      <t>&gt;</t>
    </r>
    <r>
      <rPr>
        <sz val="14"/>
        <color rgb="FF050505"/>
        <rFont val="Arial"/>
        <family val="2"/>
      </rPr>
      <t xml:space="preserve">= </t>
    </r>
    <r>
      <rPr>
        <sz val="14"/>
        <color rgb="FF1C1C1C"/>
        <rFont val="Arial"/>
        <family val="2"/>
      </rPr>
      <t xml:space="preserve">9 </t>
    </r>
    <r>
      <rPr>
        <sz val="14"/>
        <color rgb="FF7E7E7E"/>
        <rFont val="Arial"/>
        <family val="2"/>
      </rPr>
      <t xml:space="preserve">- </t>
    </r>
    <r>
      <rPr>
        <sz val="14"/>
        <color rgb="FF1C1C1C"/>
        <rFont val="Arial"/>
        <family val="2"/>
      </rPr>
      <t xml:space="preserve">zéro </t>
    </r>
    <r>
      <rPr>
        <sz val="14"/>
        <color rgb="FF050505"/>
        <rFont val="Arial"/>
        <family val="2"/>
      </rPr>
      <t>Jour</t>
    </r>
  </si>
  <si>
    <r>
      <rPr>
        <sz val="14"/>
        <color rgb="FF1C1C1C"/>
        <rFont val="Arial"/>
        <family val="2"/>
      </rPr>
      <t xml:space="preserve">Affections </t>
    </r>
    <r>
      <rPr>
        <sz val="14"/>
        <color rgb="FF050505"/>
        <rFont val="Arial"/>
        <family val="2"/>
      </rPr>
      <t>des n</t>
    </r>
    <r>
      <rPr>
        <sz val="14"/>
        <color rgb="FF2F2F2F"/>
        <rFont val="Arial"/>
        <family val="2"/>
      </rPr>
      <t xml:space="preserve">erfs </t>
    </r>
    <r>
      <rPr>
        <sz val="14"/>
        <color rgb="FF1C1C1C"/>
        <rFont val="Arial"/>
        <family val="2"/>
      </rPr>
      <t xml:space="preserve">(à </t>
    </r>
    <r>
      <rPr>
        <sz val="14"/>
        <color rgb="FF050505"/>
        <rFont val="Arial"/>
        <family val="2"/>
      </rPr>
      <t>l'exclusion des polyn</t>
    </r>
    <r>
      <rPr>
        <sz val="14"/>
        <color rgb="FF2F2F2F"/>
        <rFont val="Arial"/>
        <family val="2"/>
      </rPr>
      <t>eu</t>
    </r>
    <r>
      <rPr>
        <sz val="14"/>
        <color rgb="FF050505"/>
        <rFont val="Arial"/>
        <family val="2"/>
      </rPr>
      <t xml:space="preserve">ropathies), </t>
    </r>
    <r>
      <rPr>
        <vertAlign val="superscript"/>
        <sz val="14"/>
        <color rgb="FF1C1C1C"/>
        <rFont val="Arial"/>
        <family val="2"/>
      </rPr>
      <t xml:space="preserve">score </t>
    </r>
    <r>
      <rPr>
        <vertAlign val="superscript"/>
        <sz val="14"/>
        <color rgb="FF050505"/>
        <rFont val="Arial"/>
        <family val="2"/>
      </rPr>
      <t xml:space="preserve">phy </t>
    </r>
    <r>
      <rPr>
        <vertAlign val="superscript"/>
        <sz val="14"/>
        <color rgb="FF2F2F2F"/>
        <rFont val="Arial"/>
        <family val="2"/>
      </rPr>
      <t xml:space="preserve">&gt;= </t>
    </r>
    <r>
      <rPr>
        <vertAlign val="superscript"/>
        <sz val="14"/>
        <color rgb="FF050505"/>
        <rFont val="Arial"/>
        <family val="2"/>
      </rPr>
      <t xml:space="preserve">9 - </t>
    </r>
    <r>
      <rPr>
        <vertAlign val="superscript"/>
        <sz val="14"/>
        <color rgb="FF1C1C1C"/>
        <rFont val="Arial"/>
        <family val="2"/>
      </rPr>
      <t xml:space="preserve">niveau </t>
    </r>
    <r>
      <rPr>
        <vertAlign val="superscript"/>
        <sz val="14"/>
        <color rgb="FF050505"/>
        <rFont val="Arial"/>
        <family val="2"/>
      </rPr>
      <t>1</t>
    </r>
  </si>
  <si>
    <r>
      <rPr>
        <sz val="14"/>
        <color rgb="FF1C1C1C"/>
        <rFont val="Arial"/>
        <family val="2"/>
      </rPr>
      <t xml:space="preserve">Affections </t>
    </r>
    <r>
      <rPr>
        <sz val="14"/>
        <color rgb="FF050505"/>
        <rFont val="Arial"/>
        <family val="2"/>
      </rPr>
      <t>des n</t>
    </r>
    <r>
      <rPr>
        <sz val="14"/>
        <color rgb="FF2F2F2F"/>
        <rFont val="Arial"/>
        <family val="2"/>
      </rPr>
      <t xml:space="preserve">erfs </t>
    </r>
    <r>
      <rPr>
        <sz val="14"/>
        <color rgb="FF1C1C1C"/>
        <rFont val="Arial"/>
        <family val="2"/>
      </rPr>
      <t xml:space="preserve">(à </t>
    </r>
    <r>
      <rPr>
        <sz val="14"/>
        <color rgb="FF050505"/>
        <rFont val="Arial"/>
        <family val="2"/>
      </rPr>
      <t>l'exclusion des polyneu</t>
    </r>
    <r>
      <rPr>
        <sz val="14"/>
        <color rgb="FF2F2F2F"/>
        <rFont val="Arial"/>
        <family val="2"/>
      </rPr>
      <t>ropat</t>
    </r>
    <r>
      <rPr>
        <sz val="14"/>
        <color rgb="FF050505"/>
        <rFont val="Arial"/>
        <family val="2"/>
      </rPr>
      <t xml:space="preserve">hies)  </t>
    </r>
    <r>
      <rPr>
        <sz val="14"/>
        <color rgb="FF1C1C1C"/>
        <rFont val="Arial"/>
        <family val="2"/>
      </rPr>
      <t xml:space="preserve">score </t>
    </r>
    <r>
      <rPr>
        <sz val="14"/>
        <color rgb="FF050505"/>
        <rFont val="Arial"/>
        <family val="2"/>
      </rPr>
      <t xml:space="preserve">phy </t>
    </r>
    <r>
      <rPr>
        <sz val="14"/>
        <color rgb="FF2F2F2F"/>
        <rFont val="Arial"/>
        <family val="2"/>
      </rPr>
      <t>&gt;</t>
    </r>
    <r>
      <rPr>
        <sz val="14"/>
        <color rgb="FF050505"/>
        <rFont val="Arial"/>
        <family val="2"/>
      </rPr>
      <t xml:space="preserve">= 9 - </t>
    </r>
    <r>
      <rPr>
        <sz val="14"/>
        <color rgb="FF1C1C1C"/>
        <rFont val="Arial"/>
        <family val="2"/>
      </rPr>
      <t>niveau 2</t>
    </r>
  </si>
  <si>
    <r>
      <rPr>
        <sz val="14"/>
        <color rgb="FF1C1C1C"/>
        <rFont val="Arial"/>
        <family val="2"/>
      </rPr>
      <t>0127AO</t>
    </r>
  </si>
  <si>
    <r>
      <rPr>
        <sz val="14"/>
        <color rgb="FF050505"/>
        <rFont val="Arial"/>
        <family val="2"/>
      </rPr>
      <t xml:space="preserve">Maladies </t>
    </r>
    <r>
      <rPr>
        <sz val="14"/>
        <color rgb="FF1C1C1C"/>
        <rFont val="Arial"/>
        <family val="2"/>
      </rPr>
      <t xml:space="preserve">d'Alzheimer et </t>
    </r>
    <r>
      <rPr>
        <sz val="14"/>
        <color rgb="FF050505"/>
        <rFont val="Arial"/>
        <family val="2"/>
      </rPr>
      <t>démences apparentées</t>
    </r>
    <r>
      <rPr>
        <sz val="14"/>
        <color rgb="FF424242"/>
        <rFont val="Arial"/>
        <family val="2"/>
      </rPr>
      <t xml:space="preserve">, </t>
    </r>
    <r>
      <rPr>
        <sz val="14"/>
        <color rgb="FF1C1C1C"/>
        <rFont val="Arial"/>
        <family val="2"/>
      </rPr>
      <t xml:space="preserve">score phy &lt;= </t>
    </r>
    <r>
      <rPr>
        <sz val="14"/>
        <color rgb="FF050505"/>
        <rFont val="Arial"/>
        <family val="2"/>
      </rPr>
      <t>12 - zéro jour</t>
    </r>
  </si>
  <si>
    <r>
      <rPr>
        <sz val="14"/>
        <color rgb="FF050505"/>
        <rFont val="Arial"/>
        <family val="2"/>
      </rPr>
      <t>0127A1</t>
    </r>
  </si>
  <si>
    <r>
      <rPr>
        <sz val="14"/>
        <color rgb="FF050505"/>
        <rFont val="Arial"/>
        <family val="2"/>
      </rPr>
      <t xml:space="preserve">Maladies </t>
    </r>
    <r>
      <rPr>
        <sz val="14"/>
        <color rgb="FF1C1C1C"/>
        <rFont val="Arial"/>
        <family val="2"/>
      </rPr>
      <t xml:space="preserve">d'Alzheimer </t>
    </r>
    <r>
      <rPr>
        <sz val="14"/>
        <color rgb="FF050505"/>
        <rFont val="Arial"/>
        <family val="2"/>
      </rPr>
      <t>et démences apparentées</t>
    </r>
    <r>
      <rPr>
        <sz val="14"/>
        <color rgb="FF424242"/>
        <rFont val="Arial"/>
        <family val="2"/>
      </rPr>
      <t xml:space="preserve">, </t>
    </r>
    <r>
      <rPr>
        <sz val="14"/>
        <color rgb="FF1C1C1C"/>
        <rFont val="Arial"/>
        <family val="2"/>
      </rPr>
      <t xml:space="preserve">score </t>
    </r>
    <r>
      <rPr>
        <sz val="14"/>
        <color rgb="FF050505"/>
        <rFont val="Arial"/>
        <family val="2"/>
      </rPr>
      <t xml:space="preserve">phy </t>
    </r>
    <r>
      <rPr>
        <sz val="14"/>
        <color rgb="FF424242"/>
        <rFont val="Arial"/>
        <family val="2"/>
      </rPr>
      <t>&lt;</t>
    </r>
    <r>
      <rPr>
        <sz val="14"/>
        <color rgb="FF050505"/>
        <rFont val="Arial"/>
        <family val="2"/>
      </rPr>
      <t>= 12 - nrveau 1</t>
    </r>
  </si>
  <si>
    <r>
      <rPr>
        <sz val="14"/>
        <color rgb="FF1C1C1C"/>
        <rFont val="Arial"/>
        <family val="2"/>
      </rPr>
      <t>0127A2</t>
    </r>
  </si>
  <si>
    <r>
      <rPr>
        <sz val="14"/>
        <color rgb="FF050505"/>
        <rFont val="Arial"/>
        <family val="2"/>
      </rPr>
      <t xml:space="preserve">Maladies </t>
    </r>
    <r>
      <rPr>
        <sz val="14"/>
        <color rgb="FF1C1C1C"/>
        <rFont val="Arial"/>
        <family val="2"/>
      </rPr>
      <t xml:space="preserve">d'Alzheimer </t>
    </r>
    <r>
      <rPr>
        <sz val="14"/>
        <color rgb="FF050505"/>
        <rFont val="Arial"/>
        <family val="2"/>
      </rPr>
      <t xml:space="preserve">et démences apparentées, score phy </t>
    </r>
    <r>
      <rPr>
        <sz val="14"/>
        <color rgb="FF2F2F2F"/>
        <rFont val="Arial"/>
        <family val="2"/>
      </rPr>
      <t>&lt;</t>
    </r>
    <r>
      <rPr>
        <sz val="14"/>
        <color rgb="FF050505"/>
        <rFont val="Arial"/>
        <family val="2"/>
      </rPr>
      <t xml:space="preserve">= 12 </t>
    </r>
    <r>
      <rPr>
        <sz val="14"/>
        <color rgb="FF7E7E7E"/>
        <rFont val="Arial"/>
        <family val="2"/>
      </rPr>
      <t xml:space="preserve">- </t>
    </r>
    <r>
      <rPr>
        <sz val="14"/>
        <color rgb="FF050505"/>
        <rFont val="Arial"/>
        <family val="2"/>
      </rPr>
      <t>nrveau 2</t>
    </r>
  </si>
  <si>
    <r>
      <rPr>
        <sz val="14"/>
        <color rgb="FF050505"/>
        <rFont val="Arial"/>
        <family val="2"/>
      </rPr>
      <t xml:space="preserve">Maladies </t>
    </r>
    <r>
      <rPr>
        <sz val="14"/>
        <color rgb="FF1C1C1C"/>
        <rFont val="Arial"/>
        <family val="2"/>
      </rPr>
      <t xml:space="preserve">d'Alzheimer et </t>
    </r>
    <r>
      <rPr>
        <sz val="14"/>
        <color rgb="FF050505"/>
        <rFont val="Arial"/>
        <family val="2"/>
      </rPr>
      <t xml:space="preserve">démences </t>
    </r>
    <r>
      <rPr>
        <sz val="14"/>
        <color rgb="FF1C1C1C"/>
        <rFont val="Arial"/>
        <family val="2"/>
      </rPr>
      <t>apparentées</t>
    </r>
    <r>
      <rPr>
        <sz val="14"/>
        <color rgb="FF424242"/>
        <rFont val="Arial"/>
        <family val="2"/>
      </rPr>
      <t xml:space="preserve">, </t>
    </r>
    <r>
      <rPr>
        <sz val="14"/>
        <color rgb="FF1C1C1C"/>
        <rFont val="Arial"/>
        <family val="2"/>
      </rPr>
      <t xml:space="preserve">score </t>
    </r>
    <r>
      <rPr>
        <sz val="14"/>
        <color rgb="FF050505"/>
        <rFont val="Arial"/>
        <family val="2"/>
      </rPr>
      <t xml:space="preserve">phy </t>
    </r>
    <r>
      <rPr>
        <sz val="14"/>
        <color rgb="FF2F2F2F"/>
        <rFont val="Arial"/>
        <family val="2"/>
      </rPr>
      <t xml:space="preserve">&gt;= </t>
    </r>
    <r>
      <rPr>
        <sz val="14"/>
        <color rgb="FF050505"/>
        <rFont val="Arial"/>
        <family val="2"/>
      </rPr>
      <t xml:space="preserve">13 - </t>
    </r>
    <r>
      <rPr>
        <sz val="14"/>
        <color rgb="FF1C1C1C"/>
        <rFont val="Arial"/>
        <family val="2"/>
      </rPr>
      <t xml:space="preserve">zéro </t>
    </r>
    <r>
      <rPr>
        <sz val="14"/>
        <color rgb="FF050505"/>
        <rFont val="Arial"/>
        <family val="2"/>
      </rPr>
      <t>Jour</t>
    </r>
  </si>
  <si>
    <r>
      <rPr>
        <sz val="14"/>
        <color rgb="FF050505"/>
        <rFont val="Arial"/>
        <family val="2"/>
      </rPr>
      <t xml:space="preserve">Maladies </t>
    </r>
    <r>
      <rPr>
        <sz val="14"/>
        <color rgb="FF1C1C1C"/>
        <rFont val="Arial"/>
        <family val="2"/>
      </rPr>
      <t xml:space="preserve">d'Alzheimer </t>
    </r>
    <r>
      <rPr>
        <sz val="14"/>
        <color rgb="FF050505"/>
        <rFont val="Arial"/>
        <family val="2"/>
      </rPr>
      <t xml:space="preserve">et démences </t>
    </r>
    <r>
      <rPr>
        <sz val="14"/>
        <color rgb="FF1C1C1C"/>
        <rFont val="Arial"/>
        <family val="2"/>
      </rPr>
      <t xml:space="preserve">apparentées, score phy </t>
    </r>
    <r>
      <rPr>
        <sz val="14"/>
        <color rgb="FF2F2F2F"/>
        <rFont val="Arial"/>
        <family val="2"/>
      </rPr>
      <t>&gt;</t>
    </r>
    <r>
      <rPr>
        <sz val="14"/>
        <color rgb="FF050505"/>
        <rFont val="Arial"/>
        <family val="2"/>
      </rPr>
      <t>= 13 - nrveau 1</t>
    </r>
  </si>
  <si>
    <r>
      <rPr>
        <sz val="14"/>
        <color rgb="FF050505"/>
        <rFont val="Arial"/>
        <family val="2"/>
      </rPr>
      <t xml:space="preserve">Maladies </t>
    </r>
    <r>
      <rPr>
        <sz val="14"/>
        <color rgb="FF1C1C1C"/>
        <rFont val="Arial"/>
        <family val="2"/>
      </rPr>
      <t xml:space="preserve">d'Alzheimer </t>
    </r>
    <r>
      <rPr>
        <sz val="14"/>
        <color rgb="FF050505"/>
        <rFont val="Arial"/>
        <family val="2"/>
      </rPr>
      <t>et démences apparentées</t>
    </r>
    <r>
      <rPr>
        <sz val="14"/>
        <color rgb="FF424242"/>
        <rFont val="Arial"/>
        <family val="2"/>
      </rPr>
      <t xml:space="preserve">, </t>
    </r>
    <r>
      <rPr>
        <sz val="14"/>
        <color rgb="FF1C1C1C"/>
        <rFont val="Arial"/>
        <family val="2"/>
      </rPr>
      <t xml:space="preserve">score </t>
    </r>
    <r>
      <rPr>
        <sz val="14"/>
        <color rgb="FF050505"/>
        <rFont val="Arial"/>
        <family val="2"/>
      </rPr>
      <t xml:space="preserve">phy </t>
    </r>
    <r>
      <rPr>
        <sz val="14"/>
        <color rgb="FF2F2F2F"/>
        <rFont val="Arial"/>
        <family val="2"/>
      </rPr>
      <t>&gt;</t>
    </r>
    <r>
      <rPr>
        <sz val="14"/>
        <color rgb="FF050505"/>
        <rFont val="Arial"/>
        <family val="2"/>
      </rPr>
      <t xml:space="preserve">= 13 - nrveau </t>
    </r>
    <r>
      <rPr>
        <sz val="14"/>
        <color rgb="FF1C1C1C"/>
        <rFont val="Arial"/>
        <family val="2"/>
      </rPr>
      <t>2</t>
    </r>
  </si>
  <si>
    <r>
      <rPr>
        <sz val="14"/>
        <color rgb="FF050505"/>
        <rFont val="Arial"/>
        <family val="2"/>
      </rPr>
      <t>0130AO</t>
    </r>
  </si>
  <si>
    <r>
      <rPr>
        <sz val="14"/>
        <color rgb="FF1C1C1C"/>
        <rFont val="Arial"/>
        <family val="2"/>
      </rPr>
      <t xml:space="preserve">Autres affections </t>
    </r>
    <r>
      <rPr>
        <sz val="14"/>
        <color rgb="FF050505"/>
        <rFont val="Arial"/>
        <family val="2"/>
      </rPr>
      <t>neuro-dégénératives (à l'exclu</t>
    </r>
    <r>
      <rPr>
        <sz val="14"/>
        <color rgb="FF2F2F2F"/>
        <rFont val="Arial"/>
        <family val="2"/>
      </rPr>
      <t>s</t>
    </r>
    <r>
      <rPr>
        <sz val="14"/>
        <color rgb="FF050505"/>
        <rFont val="Arial"/>
        <family val="2"/>
      </rPr>
      <t xml:space="preserve">ion des Maladies d'Alzheimer </t>
    </r>
    <r>
      <rPr>
        <sz val="14"/>
        <color rgb="FF1C1C1C"/>
        <rFont val="Arial"/>
        <family val="2"/>
      </rPr>
      <t xml:space="preserve">et </t>
    </r>
    <r>
      <rPr>
        <sz val="14"/>
        <color rgb="FF050505"/>
        <rFont val="Arial"/>
        <family val="2"/>
      </rPr>
      <t xml:space="preserve">démences </t>
    </r>
    <r>
      <rPr>
        <sz val="14"/>
        <color rgb="FF1C1C1C"/>
        <rFont val="Arial"/>
        <family val="2"/>
      </rPr>
      <t xml:space="preserve">apparentées), </t>
    </r>
    <r>
      <rPr>
        <sz val="14"/>
        <color rgb="FF050505"/>
        <rFont val="Arial"/>
        <family val="2"/>
      </rPr>
      <t xml:space="preserve">age </t>
    </r>
    <r>
      <rPr>
        <sz val="14"/>
        <color rgb="FF2F2F2F"/>
        <rFont val="Arial"/>
        <family val="2"/>
      </rPr>
      <t>&lt;</t>
    </r>
    <r>
      <rPr>
        <sz val="14"/>
        <color rgb="FF050505"/>
        <rFont val="Arial"/>
        <family val="2"/>
      </rPr>
      <t xml:space="preserve">= 74, </t>
    </r>
    <r>
      <rPr>
        <sz val="14"/>
        <color rgb="FF1C1C1C"/>
        <rFont val="Arial"/>
        <family val="2"/>
      </rPr>
      <t xml:space="preserve">score </t>
    </r>
    <r>
      <rPr>
        <sz val="14"/>
        <color rgb="FF050505"/>
        <rFont val="Arial"/>
        <family val="2"/>
      </rPr>
      <t xml:space="preserve">phy </t>
    </r>
    <r>
      <rPr>
        <sz val="14"/>
        <color rgb="FF1C1C1C"/>
        <rFont val="Arial"/>
        <family val="2"/>
      </rPr>
      <t xml:space="preserve">-::= 8  </t>
    </r>
    <r>
      <rPr>
        <sz val="14"/>
        <color rgb="FF050505"/>
        <rFont val="Arial"/>
        <family val="2"/>
      </rPr>
      <t xml:space="preserve">- </t>
    </r>
    <r>
      <rPr>
        <sz val="14"/>
        <color rgb="FF1C1C1C"/>
        <rFont val="Arial"/>
        <family val="2"/>
      </rPr>
      <t xml:space="preserve">zéro </t>
    </r>
    <r>
      <rPr>
        <sz val="14"/>
        <color rgb="FF050505"/>
        <rFont val="Arial"/>
        <family val="2"/>
      </rPr>
      <t>jour</t>
    </r>
  </si>
  <si>
    <r>
      <rPr>
        <sz val="14"/>
        <color rgb="FF050505"/>
        <rFont val="Arial"/>
        <family val="2"/>
      </rPr>
      <t>0130A1</t>
    </r>
  </si>
  <si>
    <r>
      <rPr>
        <sz val="14"/>
        <color rgb="FF1C1C1C"/>
        <rFont val="Arial"/>
        <family val="2"/>
      </rPr>
      <t xml:space="preserve">Autres </t>
    </r>
    <r>
      <rPr>
        <sz val="14"/>
        <color rgb="FF050505"/>
        <rFont val="Arial"/>
        <family val="2"/>
      </rPr>
      <t xml:space="preserve">affections neuro-dégénératives (à l'exclusion des Maladies </t>
    </r>
    <r>
      <rPr>
        <sz val="14"/>
        <color rgb="FF1C1C1C"/>
        <rFont val="Arial"/>
        <family val="2"/>
      </rPr>
      <t xml:space="preserve">d'Alzheimer et démences </t>
    </r>
    <r>
      <rPr>
        <sz val="14"/>
        <color rgb="FF050505"/>
        <rFont val="Arial"/>
        <family val="2"/>
      </rPr>
      <t>apparentées)</t>
    </r>
    <r>
      <rPr>
        <sz val="14"/>
        <color rgb="FF424242"/>
        <rFont val="Arial"/>
        <family val="2"/>
      </rPr>
      <t xml:space="preserve">, </t>
    </r>
    <r>
      <rPr>
        <sz val="14"/>
        <color rgb="FF050505"/>
        <rFont val="Arial"/>
        <family val="2"/>
      </rPr>
      <t xml:space="preserve">age&lt;= 74, </t>
    </r>
    <r>
      <rPr>
        <sz val="14"/>
        <color rgb="FF1C1C1C"/>
        <rFont val="Arial"/>
        <family val="2"/>
      </rPr>
      <t xml:space="preserve">score </t>
    </r>
    <r>
      <rPr>
        <sz val="14"/>
        <color rgb="FF050505"/>
        <rFont val="Arial"/>
        <family val="2"/>
      </rPr>
      <t>phy &lt;= 8 - nrveau 1</t>
    </r>
  </si>
  <si>
    <r>
      <rPr>
        <sz val="14"/>
        <color rgb="FF050505"/>
        <rFont val="Arial"/>
        <family val="2"/>
      </rPr>
      <t>0130A2</t>
    </r>
  </si>
  <si>
    <r>
      <rPr>
        <sz val="14"/>
        <color rgb="FF1C1C1C"/>
        <rFont val="Arial"/>
        <family val="2"/>
      </rPr>
      <t xml:space="preserve">Autres affections </t>
    </r>
    <r>
      <rPr>
        <sz val="14"/>
        <color rgb="FF050505"/>
        <rFont val="Arial"/>
        <family val="2"/>
      </rPr>
      <t>n</t>
    </r>
    <r>
      <rPr>
        <sz val="14"/>
        <color rgb="FF2F2F2F"/>
        <rFont val="Arial"/>
        <family val="2"/>
      </rPr>
      <t>e</t>
    </r>
    <r>
      <rPr>
        <sz val="14"/>
        <color rgb="FF050505"/>
        <rFont val="Arial"/>
        <family val="2"/>
      </rPr>
      <t>uro-dég</t>
    </r>
    <r>
      <rPr>
        <sz val="14"/>
        <color rgb="FF2F2F2F"/>
        <rFont val="Arial"/>
        <family val="2"/>
      </rPr>
      <t>éné</t>
    </r>
    <r>
      <rPr>
        <sz val="14"/>
        <color rgb="FF050505"/>
        <rFont val="Arial"/>
        <family val="2"/>
      </rPr>
      <t>ratives (à l'e</t>
    </r>
    <r>
      <rPr>
        <sz val="14"/>
        <color rgb="FF2F2F2F"/>
        <rFont val="Arial"/>
        <family val="2"/>
      </rPr>
      <t>xc</t>
    </r>
    <r>
      <rPr>
        <sz val="14"/>
        <color rgb="FF050505"/>
        <rFont val="Arial"/>
        <family val="2"/>
      </rPr>
      <t>lusion des M</t>
    </r>
    <r>
      <rPr>
        <sz val="14"/>
        <color rgb="FF2F2F2F"/>
        <rFont val="Arial"/>
        <family val="2"/>
      </rPr>
      <t>a</t>
    </r>
    <r>
      <rPr>
        <sz val="14"/>
        <color rgb="FF050505"/>
        <rFont val="Arial"/>
        <family val="2"/>
      </rPr>
      <t xml:space="preserve">ladies </t>
    </r>
    <r>
      <rPr>
        <sz val="14"/>
        <color rgb="FF1C1C1C"/>
        <rFont val="Arial"/>
        <family val="2"/>
      </rPr>
      <t xml:space="preserve">d'Alzheimer </t>
    </r>
    <r>
      <rPr>
        <sz val="14"/>
        <color rgb="FF2F2F2F"/>
        <rFont val="Arial"/>
        <family val="2"/>
      </rPr>
      <t>e</t>
    </r>
    <r>
      <rPr>
        <sz val="14"/>
        <color rgb="FF050505"/>
        <rFont val="Arial"/>
        <family val="2"/>
      </rPr>
      <t xml:space="preserve">t </t>
    </r>
    <r>
      <rPr>
        <sz val="14"/>
        <color rgb="FF1C1C1C"/>
        <rFont val="Arial"/>
        <family val="2"/>
      </rPr>
      <t>démences apparentées)</t>
    </r>
    <r>
      <rPr>
        <sz val="14"/>
        <color rgb="FF424242"/>
        <rFont val="Arial"/>
        <family val="2"/>
      </rPr>
      <t xml:space="preserve">, </t>
    </r>
    <r>
      <rPr>
        <sz val="14"/>
        <color rgb="FF1C1C1C"/>
        <rFont val="Arial"/>
        <family val="2"/>
      </rPr>
      <t xml:space="preserve">age </t>
    </r>
    <r>
      <rPr>
        <sz val="14"/>
        <color rgb="FF424242"/>
        <rFont val="Arial"/>
        <family val="2"/>
      </rPr>
      <t>&lt;</t>
    </r>
    <r>
      <rPr>
        <sz val="14"/>
        <color rgb="FF050505"/>
        <rFont val="Arial"/>
        <family val="2"/>
      </rPr>
      <t xml:space="preserve">= </t>
    </r>
    <r>
      <rPr>
        <sz val="14"/>
        <color rgb="FF1C1C1C"/>
        <rFont val="Arial"/>
        <family val="2"/>
      </rPr>
      <t xml:space="preserve">74, score </t>
    </r>
    <r>
      <rPr>
        <sz val="14"/>
        <color rgb="FF050505"/>
        <rFont val="Arial"/>
        <family val="2"/>
      </rPr>
      <t xml:space="preserve">phy </t>
    </r>
    <r>
      <rPr>
        <sz val="14"/>
        <color rgb="FF1C1C1C"/>
        <rFont val="Arial"/>
        <family val="2"/>
      </rPr>
      <t xml:space="preserve">&lt;= 8 </t>
    </r>
    <r>
      <rPr>
        <sz val="14"/>
        <color rgb="FF050505"/>
        <rFont val="Arial"/>
        <family val="2"/>
      </rPr>
      <t>- nrveau 2</t>
    </r>
  </si>
  <si>
    <r>
      <rPr>
        <sz val="14"/>
        <color rgb="FF050505"/>
        <rFont val="Arial"/>
        <family val="2"/>
      </rPr>
      <t xml:space="preserve">Autres </t>
    </r>
    <r>
      <rPr>
        <sz val="14"/>
        <color rgb="FF1C1C1C"/>
        <rFont val="Arial"/>
        <family val="2"/>
      </rPr>
      <t xml:space="preserve">affections </t>
    </r>
    <r>
      <rPr>
        <sz val="14"/>
        <color rgb="FF050505"/>
        <rFont val="Arial"/>
        <family val="2"/>
      </rPr>
      <t xml:space="preserve">neuro-dégénératives (à l'exclusion des Maladies d'Alzheimer </t>
    </r>
    <r>
      <rPr>
        <sz val="14"/>
        <color rgb="FF1C1C1C"/>
        <rFont val="Arial"/>
        <family val="2"/>
      </rPr>
      <t xml:space="preserve">et démences apparentées) </t>
    </r>
    <r>
      <rPr>
        <sz val="14"/>
        <color rgb="FF424242"/>
        <rFont val="Arial"/>
        <family val="2"/>
      </rPr>
      <t xml:space="preserve">, </t>
    </r>
    <r>
      <rPr>
        <sz val="14"/>
        <color rgb="FF050505"/>
        <rFont val="Arial"/>
        <family val="2"/>
      </rPr>
      <t xml:space="preserve">age&lt;= </t>
    </r>
    <r>
      <rPr>
        <sz val="14"/>
        <color rgb="FF1C1C1C"/>
        <rFont val="Arial"/>
        <family val="2"/>
      </rPr>
      <t>74</t>
    </r>
    <r>
      <rPr>
        <sz val="14"/>
        <color rgb="FF424242"/>
        <rFont val="Arial"/>
        <family val="2"/>
      </rPr>
      <t xml:space="preserve">, </t>
    </r>
    <r>
      <rPr>
        <sz val="14"/>
        <color rgb="FF050505"/>
        <rFont val="Arial"/>
        <family val="2"/>
      </rPr>
      <t xml:space="preserve">score </t>
    </r>
    <r>
      <rPr>
        <sz val="14"/>
        <color rgb="FF1C1C1C"/>
        <rFont val="Arial"/>
        <family val="2"/>
      </rPr>
      <t xml:space="preserve">phy </t>
    </r>
    <r>
      <rPr>
        <sz val="14"/>
        <color rgb="FF050505"/>
        <rFont val="Arial"/>
        <family val="2"/>
      </rPr>
      <t xml:space="preserve">[9,12] </t>
    </r>
    <r>
      <rPr>
        <sz val="14"/>
        <color rgb="FF7E7E7E"/>
        <rFont val="Arial"/>
        <family val="2"/>
      </rPr>
      <t xml:space="preserve">- </t>
    </r>
    <r>
      <rPr>
        <sz val="14"/>
        <color rgb="FF050505"/>
        <rFont val="Arial"/>
        <family val="2"/>
      </rPr>
      <t>zéro jour</t>
    </r>
  </si>
  <si>
    <r>
      <rPr>
        <sz val="14"/>
        <color rgb="FF050505"/>
        <rFont val="Arial"/>
        <family val="2"/>
      </rPr>
      <t xml:space="preserve">Autres affections neuro-dégénératives (à  l'exclusion des Maladies d'Alzheimer </t>
    </r>
    <r>
      <rPr>
        <sz val="14"/>
        <color rgb="FF1C1C1C"/>
        <rFont val="Arial"/>
        <family val="2"/>
      </rPr>
      <t xml:space="preserve">et </t>
    </r>
    <r>
      <rPr>
        <sz val="14"/>
        <color rgb="FF050505"/>
        <rFont val="Arial"/>
        <family val="2"/>
      </rPr>
      <t xml:space="preserve">démences </t>
    </r>
    <r>
      <rPr>
        <sz val="14"/>
        <color rgb="FF1C1C1C"/>
        <rFont val="Arial"/>
        <family val="2"/>
      </rPr>
      <t xml:space="preserve">apparentées), </t>
    </r>
    <r>
      <rPr>
        <sz val="14"/>
        <color rgb="FF050505"/>
        <rFont val="Arial"/>
        <family val="2"/>
      </rPr>
      <t xml:space="preserve">age </t>
    </r>
    <r>
      <rPr>
        <sz val="14"/>
        <color rgb="FF2F2F2F"/>
        <rFont val="Arial"/>
        <family val="2"/>
      </rPr>
      <t>&lt;</t>
    </r>
    <r>
      <rPr>
        <sz val="14"/>
        <color rgb="FF050505"/>
        <rFont val="Arial"/>
        <family val="2"/>
      </rPr>
      <t xml:space="preserve">= </t>
    </r>
    <r>
      <rPr>
        <sz val="14"/>
        <color rgb="FF1C1C1C"/>
        <rFont val="Arial"/>
        <family val="2"/>
      </rPr>
      <t>7</t>
    </r>
    <r>
      <rPr>
        <sz val="14"/>
        <color rgb="FF050505"/>
        <rFont val="Arial"/>
        <family val="2"/>
      </rPr>
      <t>4</t>
    </r>
    <r>
      <rPr>
        <sz val="14"/>
        <color rgb="FF424242"/>
        <rFont val="Arial"/>
        <family val="2"/>
      </rPr>
      <t xml:space="preserve">, </t>
    </r>
    <r>
      <rPr>
        <sz val="14"/>
        <color rgb="FF050505"/>
        <rFont val="Arial"/>
        <family val="2"/>
      </rPr>
      <t xml:space="preserve">score </t>
    </r>
    <r>
      <rPr>
        <sz val="14"/>
        <color rgb="FF1C1C1C"/>
        <rFont val="Arial"/>
        <family val="2"/>
      </rPr>
      <t xml:space="preserve">phy </t>
    </r>
    <r>
      <rPr>
        <sz val="14"/>
        <color rgb="FF050505"/>
        <rFont val="Arial"/>
        <family val="2"/>
      </rPr>
      <t xml:space="preserve">[9,12]  </t>
    </r>
    <r>
      <rPr>
        <sz val="14"/>
        <color rgb="FF7E7E7E"/>
        <rFont val="Arial"/>
        <family val="2"/>
      </rPr>
      <t xml:space="preserve">- </t>
    </r>
    <r>
      <rPr>
        <sz val="14"/>
        <color rgb="FF050505"/>
        <rFont val="Arial"/>
        <family val="2"/>
      </rPr>
      <t>niveau 1</t>
    </r>
  </si>
  <si>
    <r>
      <rPr>
        <sz val="14"/>
        <color rgb="FF1C1C1C"/>
        <rFont val="Arial"/>
        <family val="2"/>
      </rPr>
      <t xml:space="preserve">Autres </t>
    </r>
    <r>
      <rPr>
        <sz val="14"/>
        <color rgb="FF050505"/>
        <rFont val="Arial"/>
        <family val="2"/>
      </rPr>
      <t xml:space="preserve">affections neuro-dégénératives (à  l'exclusion des Maladies d'Alzheimer </t>
    </r>
    <r>
      <rPr>
        <sz val="14"/>
        <color rgb="FF1C1C1C"/>
        <rFont val="Arial"/>
        <family val="2"/>
      </rPr>
      <t xml:space="preserve">et démences apparentées), age&lt;= </t>
    </r>
    <r>
      <rPr>
        <sz val="14"/>
        <color rgb="FF050505"/>
        <rFont val="Arial"/>
        <family val="2"/>
      </rPr>
      <t xml:space="preserve">74, </t>
    </r>
    <r>
      <rPr>
        <sz val="14"/>
        <color rgb="FF1C1C1C"/>
        <rFont val="Arial"/>
        <family val="2"/>
      </rPr>
      <t xml:space="preserve">score phy </t>
    </r>
    <r>
      <rPr>
        <sz val="14"/>
        <color rgb="FF050505"/>
        <rFont val="Arial"/>
        <family val="2"/>
      </rPr>
      <t>[9,12] - niveau 2</t>
    </r>
  </si>
  <si>
    <r>
      <rPr>
        <sz val="14"/>
        <color rgb="FF050505"/>
        <rFont val="Arial"/>
        <family val="2"/>
      </rPr>
      <t>0130CO</t>
    </r>
  </si>
  <si>
    <r>
      <rPr>
        <sz val="14"/>
        <color rgb="FF1C1C1C"/>
        <rFont val="Arial"/>
        <family val="2"/>
      </rPr>
      <t xml:space="preserve">Autres </t>
    </r>
    <r>
      <rPr>
        <sz val="14"/>
        <color rgb="FF050505"/>
        <rFont val="Arial"/>
        <family val="2"/>
      </rPr>
      <t xml:space="preserve">affections neuro-dégénératives </t>
    </r>
    <r>
      <rPr>
        <sz val="14"/>
        <color rgb="FF1C1C1C"/>
        <rFont val="Arial"/>
        <family val="2"/>
      </rPr>
      <t xml:space="preserve">(à </t>
    </r>
    <r>
      <rPr>
        <sz val="14"/>
        <color rgb="FF050505"/>
        <rFont val="Arial"/>
        <family val="2"/>
      </rPr>
      <t xml:space="preserve">l'exclusion des Maladies d'Alzheimer </t>
    </r>
    <r>
      <rPr>
        <sz val="14"/>
        <color rgb="FF1C1C1C"/>
        <rFont val="Arial"/>
        <family val="2"/>
      </rPr>
      <t xml:space="preserve">et démences </t>
    </r>
    <r>
      <rPr>
        <sz val="14"/>
        <color rgb="FF050505"/>
        <rFont val="Arial"/>
        <family val="2"/>
      </rPr>
      <t>apparentées)</t>
    </r>
    <r>
      <rPr>
        <sz val="14"/>
        <color rgb="FF424242"/>
        <rFont val="Arial"/>
        <family val="2"/>
      </rPr>
      <t xml:space="preserve">, </t>
    </r>
    <r>
      <rPr>
        <sz val="14"/>
        <color rgb="FF050505"/>
        <rFont val="Arial"/>
        <family val="2"/>
      </rPr>
      <t xml:space="preserve">age </t>
    </r>
    <r>
      <rPr>
        <sz val="14"/>
        <color rgb="FF1C1C1C"/>
        <rFont val="Arial"/>
        <family val="2"/>
      </rPr>
      <t xml:space="preserve">&lt;= </t>
    </r>
    <r>
      <rPr>
        <sz val="14"/>
        <color rgb="FF050505"/>
        <rFont val="Arial"/>
        <family val="2"/>
      </rPr>
      <t xml:space="preserve">74, </t>
    </r>
    <r>
      <rPr>
        <sz val="14"/>
        <color rgb="FF1C1C1C"/>
        <rFont val="Arial"/>
        <family val="2"/>
      </rPr>
      <t xml:space="preserve">score </t>
    </r>
    <r>
      <rPr>
        <sz val="14"/>
        <color rgb="FF050505"/>
        <rFont val="Arial"/>
        <family val="2"/>
      </rPr>
      <t xml:space="preserve">phy &gt;= 13 - </t>
    </r>
    <r>
      <rPr>
        <sz val="14"/>
        <color rgb="FF1C1C1C"/>
        <rFont val="Arial"/>
        <family val="2"/>
      </rPr>
      <t xml:space="preserve">zéro </t>
    </r>
    <r>
      <rPr>
        <sz val="14"/>
        <color rgb="FF050505"/>
        <rFont val="Arial"/>
        <family val="2"/>
      </rPr>
      <t>jour</t>
    </r>
  </si>
  <si>
    <r>
      <rPr>
        <sz val="14"/>
        <color rgb="FF050505"/>
        <rFont val="Arial"/>
        <family val="2"/>
      </rPr>
      <t>0130C1</t>
    </r>
  </si>
  <si>
    <r>
      <rPr>
        <sz val="14"/>
        <color rgb="FF050505"/>
        <rFont val="Arial"/>
        <family val="2"/>
      </rPr>
      <t xml:space="preserve">Autres affections neuro-dégénératives </t>
    </r>
    <r>
      <rPr>
        <sz val="14"/>
        <color rgb="FF1C1C1C"/>
        <rFont val="Arial"/>
        <family val="2"/>
      </rPr>
      <t xml:space="preserve">(à  </t>
    </r>
    <r>
      <rPr>
        <sz val="14"/>
        <color rgb="FF050505"/>
        <rFont val="Arial"/>
        <family val="2"/>
      </rPr>
      <t xml:space="preserve">l'exclusion des Maladies d'Alzheimer et </t>
    </r>
    <r>
      <rPr>
        <sz val="14"/>
        <color rgb="FF1C1C1C"/>
        <rFont val="Arial"/>
        <family val="2"/>
      </rPr>
      <t xml:space="preserve">démences </t>
    </r>
    <r>
      <rPr>
        <sz val="14"/>
        <color rgb="FF050505"/>
        <rFont val="Arial"/>
        <family val="2"/>
      </rPr>
      <t>apparentées)</t>
    </r>
    <r>
      <rPr>
        <sz val="14"/>
        <color rgb="FF424242"/>
        <rFont val="Arial"/>
        <family val="2"/>
      </rPr>
      <t xml:space="preserve">, </t>
    </r>
    <r>
      <rPr>
        <sz val="14"/>
        <color rgb="FF050505"/>
        <rFont val="Arial"/>
        <family val="2"/>
      </rPr>
      <t xml:space="preserve">age&lt;= 74, </t>
    </r>
    <r>
      <rPr>
        <sz val="14"/>
        <color rgb="FF1C1C1C"/>
        <rFont val="Arial"/>
        <family val="2"/>
      </rPr>
      <t xml:space="preserve">score </t>
    </r>
    <r>
      <rPr>
        <sz val="14"/>
        <color rgb="FF050505"/>
        <rFont val="Arial"/>
        <family val="2"/>
      </rPr>
      <t>phy &gt;= 13 - niveau 1</t>
    </r>
  </si>
  <si>
    <r>
      <rPr>
        <sz val="14"/>
        <color rgb="FF050505"/>
        <rFont val="Arial"/>
        <family val="2"/>
      </rPr>
      <t>0130C2</t>
    </r>
  </si>
  <si>
    <r>
      <rPr>
        <sz val="14"/>
        <color rgb="FF050505"/>
        <rFont val="Arial"/>
        <family val="2"/>
      </rPr>
      <t xml:space="preserve">Autres affections neuro-dégénératives </t>
    </r>
    <r>
      <rPr>
        <sz val="14"/>
        <color rgb="FF1C1C1C"/>
        <rFont val="Arial"/>
        <family val="2"/>
      </rPr>
      <t xml:space="preserve">(à </t>
    </r>
    <r>
      <rPr>
        <sz val="14"/>
        <color rgb="FF050505"/>
        <rFont val="Arial"/>
        <family val="2"/>
      </rPr>
      <t xml:space="preserve">l'exclusion des Maladies d'Alzheimer </t>
    </r>
    <r>
      <rPr>
        <sz val="14"/>
        <color rgb="FF1C1C1C"/>
        <rFont val="Arial"/>
        <family val="2"/>
      </rPr>
      <t xml:space="preserve">et </t>
    </r>
    <r>
      <rPr>
        <sz val="14"/>
        <color rgb="FF050505"/>
        <rFont val="Arial"/>
        <family val="2"/>
      </rPr>
      <t>démences apparentées)</t>
    </r>
    <r>
      <rPr>
        <sz val="14"/>
        <color rgb="FF424242"/>
        <rFont val="Arial"/>
        <family val="2"/>
      </rPr>
      <t xml:space="preserve">, </t>
    </r>
    <r>
      <rPr>
        <sz val="14"/>
        <color rgb="FF050505"/>
        <rFont val="Arial"/>
        <family val="2"/>
      </rPr>
      <t xml:space="preserve">age&lt;= 74, </t>
    </r>
    <r>
      <rPr>
        <sz val="14"/>
        <color rgb="FF1C1C1C"/>
        <rFont val="Arial"/>
        <family val="2"/>
      </rPr>
      <t xml:space="preserve">score </t>
    </r>
    <r>
      <rPr>
        <sz val="14"/>
        <color rgb="FF050505"/>
        <rFont val="Arial"/>
        <family val="2"/>
      </rPr>
      <t>phy &gt;= 13 - niveau 2</t>
    </r>
  </si>
  <si>
    <r>
      <rPr>
        <sz val="14"/>
        <color rgb="FF050505"/>
        <rFont val="Arial"/>
        <family val="2"/>
      </rPr>
      <t>0130DO</t>
    </r>
  </si>
  <si>
    <r>
      <rPr>
        <sz val="14"/>
        <color rgb="FF050505"/>
        <rFont val="Arial"/>
        <family val="2"/>
      </rPr>
      <t xml:space="preserve">Autres affections neuro-dégénératives </t>
    </r>
    <r>
      <rPr>
        <sz val="14"/>
        <color rgb="FF1C1C1C"/>
        <rFont val="Arial"/>
        <family val="2"/>
      </rPr>
      <t xml:space="preserve">(à </t>
    </r>
    <r>
      <rPr>
        <sz val="14"/>
        <color rgb="FF050505"/>
        <rFont val="Arial"/>
        <family val="2"/>
      </rPr>
      <t xml:space="preserve">l'exclusion </t>
    </r>
    <r>
      <rPr>
        <sz val="14"/>
        <color rgb="FF1C1C1C"/>
        <rFont val="Arial"/>
        <family val="2"/>
      </rPr>
      <t xml:space="preserve">des </t>
    </r>
    <r>
      <rPr>
        <sz val="14"/>
        <color rgb="FF050505"/>
        <rFont val="Arial"/>
        <family val="2"/>
      </rPr>
      <t xml:space="preserve">Maladies d'Alzheimer </t>
    </r>
    <r>
      <rPr>
        <sz val="14"/>
        <color rgb="FF1C1C1C"/>
        <rFont val="Arial"/>
        <family val="2"/>
      </rPr>
      <t xml:space="preserve">et </t>
    </r>
    <r>
      <rPr>
        <sz val="14"/>
        <color rgb="FF050505"/>
        <rFont val="Arial"/>
        <family val="2"/>
      </rPr>
      <t xml:space="preserve">démences apparentées) </t>
    </r>
    <r>
      <rPr>
        <sz val="14"/>
        <color rgb="FF424242"/>
        <rFont val="Arial"/>
        <family val="2"/>
      </rPr>
      <t xml:space="preserve">, </t>
    </r>
    <r>
      <rPr>
        <sz val="14"/>
        <color rgb="FF050505"/>
        <rFont val="Arial"/>
        <family val="2"/>
      </rPr>
      <t>age &gt;</t>
    </r>
    <r>
      <rPr>
        <sz val="14"/>
        <color rgb="FF6E6E6E"/>
        <rFont val="Arial"/>
        <family val="2"/>
      </rPr>
      <t xml:space="preserve">= </t>
    </r>
    <r>
      <rPr>
        <sz val="14"/>
        <color rgb="FF050505"/>
        <rFont val="Arial"/>
        <family val="2"/>
      </rPr>
      <t xml:space="preserve">75, score phy </t>
    </r>
    <r>
      <rPr>
        <sz val="14"/>
        <color rgb="FF424242"/>
        <rFont val="Arial"/>
        <family val="2"/>
      </rPr>
      <t xml:space="preserve">&lt;= </t>
    </r>
    <r>
      <rPr>
        <sz val="14"/>
        <color rgb="FF050505"/>
        <rFont val="Arial"/>
        <family val="2"/>
      </rPr>
      <t xml:space="preserve">8 - </t>
    </r>
    <r>
      <rPr>
        <sz val="14"/>
        <color rgb="FF1C1C1C"/>
        <rFont val="Arial"/>
        <family val="2"/>
      </rPr>
      <t xml:space="preserve">zéro </t>
    </r>
    <r>
      <rPr>
        <sz val="14"/>
        <color rgb="FF050505"/>
        <rFont val="Arial"/>
        <family val="2"/>
      </rPr>
      <t>Jour</t>
    </r>
  </si>
  <si>
    <r>
      <rPr>
        <b/>
        <sz val="14"/>
        <color rgb="FF010101"/>
        <rFont val="Arial"/>
        <family val="2"/>
      </rPr>
      <t>GME</t>
    </r>
  </si>
  <si>
    <r>
      <rPr>
        <b/>
        <sz val="14"/>
        <color rgb="FF010101"/>
        <rFont val="Arial"/>
        <family val="2"/>
      </rPr>
      <t>LIBELLE</t>
    </r>
  </si>
  <si>
    <r>
      <rPr>
        <sz val="14"/>
        <color rgb="FF111111"/>
        <rFont val="Arial"/>
        <family val="2"/>
      </rPr>
      <t xml:space="preserve">Autres </t>
    </r>
    <r>
      <rPr>
        <sz val="14"/>
        <color rgb="FF010101"/>
        <rFont val="Arial"/>
        <family val="2"/>
      </rPr>
      <t xml:space="preserve">affections neuro-dégénératives (à l'exclusion des Maladies d'Alzheimer et démences apparentées), age&gt;= 75, score phy -&lt;= </t>
    </r>
    <r>
      <rPr>
        <sz val="14"/>
        <color rgb="FF111111"/>
        <rFont val="Arial"/>
        <family val="2"/>
      </rPr>
      <t xml:space="preserve">8  </t>
    </r>
    <r>
      <rPr>
        <sz val="14"/>
        <color rgb="FF010101"/>
        <rFont val="Arial"/>
        <family val="2"/>
      </rPr>
      <t>- niveau 1</t>
    </r>
  </si>
  <si>
    <r>
      <rPr>
        <sz val="14"/>
        <color rgb="FF010101"/>
        <rFont val="Arial"/>
        <family val="2"/>
      </rPr>
      <t>013DD2</t>
    </r>
  </si>
  <si>
    <r>
      <rPr>
        <sz val="14"/>
        <color rgb="FF111111"/>
        <rFont val="Arial"/>
        <family val="2"/>
      </rPr>
      <t xml:space="preserve">Autres </t>
    </r>
    <r>
      <rPr>
        <sz val="14"/>
        <color rgb="FF010101"/>
        <rFont val="Arial"/>
        <family val="2"/>
      </rPr>
      <t xml:space="preserve">affections neuro-dégénératives (à l'exclusion des Maladies d'Alzheimer et démences apparentées), age&gt;= 75, score phy &lt;= </t>
    </r>
    <r>
      <rPr>
        <sz val="14"/>
        <color rgb="FF111111"/>
        <rFont val="Arial"/>
        <family val="2"/>
      </rPr>
      <t xml:space="preserve">8 </t>
    </r>
    <r>
      <rPr>
        <sz val="14"/>
        <color rgb="FF010101"/>
        <rFont val="Arial"/>
        <family val="2"/>
      </rPr>
      <t>- niveau 2</t>
    </r>
  </si>
  <si>
    <r>
      <rPr>
        <sz val="14"/>
        <color rgb="FF010101"/>
        <rFont val="Arial"/>
        <family val="2"/>
      </rPr>
      <t>013DEO</t>
    </r>
  </si>
  <si>
    <r>
      <rPr>
        <sz val="14"/>
        <color rgb="FF111111"/>
        <rFont val="Arial"/>
        <family val="2"/>
      </rPr>
      <t xml:space="preserve">Autres </t>
    </r>
    <r>
      <rPr>
        <sz val="14"/>
        <color rgb="FF010101"/>
        <rFont val="Arial"/>
        <family val="2"/>
      </rPr>
      <t xml:space="preserve">affections </t>
    </r>
    <r>
      <rPr>
        <sz val="14"/>
        <color rgb="FF111111"/>
        <rFont val="Arial"/>
        <family val="2"/>
      </rPr>
      <t>ne</t>
    </r>
    <r>
      <rPr>
        <sz val="14"/>
        <color rgb="FF010101"/>
        <rFont val="Arial"/>
        <family val="2"/>
      </rPr>
      <t xml:space="preserve">uro-dégénératives (à l'exclusion des Maladies d'Alzheimer </t>
    </r>
    <r>
      <rPr>
        <sz val="14"/>
        <color rgb="FF111111"/>
        <rFont val="Arial"/>
        <family val="2"/>
      </rPr>
      <t xml:space="preserve">et </t>
    </r>
    <r>
      <rPr>
        <sz val="14"/>
        <color rgb="FF010101"/>
        <rFont val="Arial"/>
        <family val="2"/>
      </rPr>
      <t xml:space="preserve">démences apparentées), age </t>
    </r>
    <r>
      <rPr>
        <sz val="14"/>
        <color rgb="FF232323"/>
        <rFont val="Arial"/>
        <family val="2"/>
      </rPr>
      <t xml:space="preserve">&gt;= </t>
    </r>
    <r>
      <rPr>
        <sz val="14"/>
        <color rgb="FF111111"/>
        <rFont val="Arial"/>
        <family val="2"/>
      </rPr>
      <t xml:space="preserve">75, </t>
    </r>
    <r>
      <rPr>
        <sz val="14"/>
        <color rgb="FF010101"/>
        <rFont val="Arial"/>
        <family val="2"/>
      </rPr>
      <t xml:space="preserve">score phy </t>
    </r>
    <r>
      <rPr>
        <sz val="14"/>
        <color rgb="FF232323"/>
        <rFont val="Arial"/>
        <family val="2"/>
      </rPr>
      <t xml:space="preserve">&gt;= </t>
    </r>
    <r>
      <rPr>
        <sz val="14"/>
        <color rgb="FF010101"/>
        <rFont val="Arial"/>
        <family val="2"/>
      </rPr>
      <t xml:space="preserve">9 </t>
    </r>
    <r>
      <rPr>
        <sz val="14"/>
        <color rgb="FF232323"/>
        <rFont val="Arial"/>
        <family val="2"/>
      </rPr>
      <t xml:space="preserve">- </t>
    </r>
    <r>
      <rPr>
        <sz val="14"/>
        <color rgb="FF111111"/>
        <rFont val="Arial"/>
        <family val="2"/>
      </rPr>
      <t xml:space="preserve">zéro </t>
    </r>
    <r>
      <rPr>
        <sz val="14"/>
        <color rgb="FF010101"/>
        <rFont val="Arial"/>
        <family val="2"/>
      </rPr>
      <t>jour</t>
    </r>
  </si>
  <si>
    <r>
      <rPr>
        <sz val="14"/>
        <color rgb="FF010101"/>
        <rFont val="Arial"/>
        <family val="2"/>
      </rPr>
      <t>013DE1</t>
    </r>
  </si>
  <si>
    <r>
      <rPr>
        <sz val="14"/>
        <color rgb="FF111111"/>
        <rFont val="Arial"/>
        <family val="2"/>
      </rPr>
      <t xml:space="preserve">Autres </t>
    </r>
    <r>
      <rPr>
        <sz val="14"/>
        <color rgb="FF010101"/>
        <rFont val="Arial"/>
        <family val="2"/>
      </rPr>
      <t xml:space="preserve">affections </t>
    </r>
    <r>
      <rPr>
        <sz val="14"/>
        <color rgb="FF111111"/>
        <rFont val="Arial"/>
        <family val="2"/>
      </rPr>
      <t>ne</t>
    </r>
    <r>
      <rPr>
        <sz val="14"/>
        <color rgb="FF010101"/>
        <rFont val="Arial"/>
        <family val="2"/>
      </rPr>
      <t xml:space="preserve">uro-dégénératives (à l'exclusion des Maladies d'Alzheimer </t>
    </r>
    <r>
      <rPr>
        <sz val="14"/>
        <color rgb="FF111111"/>
        <rFont val="Arial"/>
        <family val="2"/>
      </rPr>
      <t xml:space="preserve">et </t>
    </r>
    <r>
      <rPr>
        <sz val="14"/>
        <color rgb="FF010101"/>
        <rFont val="Arial"/>
        <family val="2"/>
      </rPr>
      <t xml:space="preserve">démences </t>
    </r>
    <r>
      <rPr>
        <sz val="14"/>
        <color rgb="FF111111"/>
        <rFont val="Arial"/>
        <family val="2"/>
      </rPr>
      <t xml:space="preserve">apparentées), </t>
    </r>
    <r>
      <rPr>
        <sz val="14"/>
        <color rgb="FF010101"/>
        <rFont val="Arial"/>
        <family val="2"/>
      </rPr>
      <t>age &gt;</t>
    </r>
    <r>
      <rPr>
        <sz val="14"/>
        <color rgb="FF3B3B3B"/>
        <rFont val="Arial"/>
        <family val="2"/>
      </rPr>
      <t xml:space="preserve">= </t>
    </r>
    <r>
      <rPr>
        <sz val="14"/>
        <color rgb="FF111111"/>
        <rFont val="Arial"/>
        <family val="2"/>
      </rPr>
      <t xml:space="preserve">75, </t>
    </r>
    <r>
      <rPr>
        <sz val="14"/>
        <color rgb="FF010101"/>
        <rFont val="Arial"/>
        <family val="2"/>
      </rPr>
      <t xml:space="preserve">score phy </t>
    </r>
    <r>
      <rPr>
        <sz val="14"/>
        <color rgb="FF111111"/>
        <rFont val="Arial"/>
        <family val="2"/>
      </rPr>
      <t>&gt;</t>
    </r>
    <r>
      <rPr>
        <sz val="14"/>
        <color rgb="FF3B3B3B"/>
        <rFont val="Arial"/>
        <family val="2"/>
      </rPr>
      <t xml:space="preserve">= </t>
    </r>
    <r>
      <rPr>
        <sz val="14"/>
        <color rgb="FF010101"/>
        <rFont val="Arial"/>
        <family val="2"/>
      </rPr>
      <t xml:space="preserve">9 </t>
    </r>
    <r>
      <rPr>
        <sz val="14"/>
        <color rgb="FF232323"/>
        <rFont val="Arial"/>
        <family val="2"/>
      </rPr>
      <t xml:space="preserve">- </t>
    </r>
    <r>
      <rPr>
        <sz val="14"/>
        <color rgb="FF010101"/>
        <rFont val="Arial"/>
        <family val="2"/>
      </rPr>
      <t>niveau 1</t>
    </r>
  </si>
  <si>
    <r>
      <rPr>
        <sz val="14"/>
        <color rgb="FF010101"/>
        <rFont val="Arial"/>
        <family val="2"/>
      </rPr>
      <t>013DE2</t>
    </r>
  </si>
  <si>
    <r>
      <rPr>
        <sz val="14"/>
        <color rgb="FF010101"/>
        <rFont val="Arial"/>
        <family val="2"/>
      </rPr>
      <t>Aut</t>
    </r>
    <r>
      <rPr>
        <sz val="14"/>
        <color rgb="FF232323"/>
        <rFont val="Arial"/>
        <family val="2"/>
      </rPr>
      <t xml:space="preserve">res </t>
    </r>
    <r>
      <rPr>
        <sz val="14"/>
        <color rgb="FF010101"/>
        <rFont val="Arial"/>
        <family val="2"/>
      </rPr>
      <t xml:space="preserve">affections neuro-dégénératives </t>
    </r>
    <r>
      <rPr>
        <sz val="14"/>
        <color rgb="FF111111"/>
        <rFont val="Arial"/>
        <family val="2"/>
      </rPr>
      <t xml:space="preserve">(à </t>
    </r>
    <r>
      <rPr>
        <sz val="14"/>
        <color rgb="FF010101"/>
        <rFont val="Arial"/>
        <family val="2"/>
      </rPr>
      <t xml:space="preserve">l'exclusion des Maladies d'Alzheimer </t>
    </r>
    <r>
      <rPr>
        <sz val="14"/>
        <color rgb="FF111111"/>
        <rFont val="Arial"/>
        <family val="2"/>
      </rPr>
      <t xml:space="preserve">et </t>
    </r>
    <r>
      <rPr>
        <sz val="14"/>
        <color rgb="FF010101"/>
        <rFont val="Arial"/>
        <family val="2"/>
      </rPr>
      <t>démences appa</t>
    </r>
    <r>
      <rPr>
        <sz val="14"/>
        <color rgb="FF232323"/>
        <rFont val="Arial"/>
        <family val="2"/>
      </rPr>
      <t>r</t>
    </r>
    <r>
      <rPr>
        <sz val="14"/>
        <color rgb="FF010101"/>
        <rFont val="Arial"/>
        <family val="2"/>
      </rPr>
      <t>entées)</t>
    </r>
    <r>
      <rPr>
        <sz val="14"/>
        <color rgb="FF232323"/>
        <rFont val="Arial"/>
        <family val="2"/>
      </rPr>
      <t xml:space="preserve">, </t>
    </r>
    <r>
      <rPr>
        <sz val="14"/>
        <color rgb="FF010101"/>
        <rFont val="Arial"/>
        <family val="2"/>
      </rPr>
      <t xml:space="preserve">age&gt;" 75, </t>
    </r>
    <r>
      <rPr>
        <sz val="14"/>
        <color rgb="FF111111"/>
        <rFont val="Arial"/>
        <family val="2"/>
      </rPr>
      <t xml:space="preserve">score </t>
    </r>
    <r>
      <rPr>
        <sz val="14"/>
        <color rgb="FF010101"/>
        <rFont val="Arial"/>
        <family val="2"/>
      </rPr>
      <t>phy ,-;  9 - niveau 2</t>
    </r>
  </si>
  <si>
    <r>
      <rPr>
        <sz val="14"/>
        <color rgb="FF010101"/>
        <rFont val="Arial"/>
        <family val="2"/>
      </rPr>
      <t>0134AO</t>
    </r>
  </si>
  <si>
    <r>
      <rPr>
        <sz val="14"/>
        <color rgb="FF010101"/>
        <rFont val="Arial"/>
        <family val="2"/>
      </rPr>
      <t>Lésions médullaires traumatiques avec tétraplégie, score phy &lt;= 12 - zéro jour</t>
    </r>
  </si>
  <si>
    <r>
      <rPr>
        <sz val="14"/>
        <color rgb="FF111111"/>
        <rFont val="Arial"/>
        <family val="2"/>
      </rPr>
      <t>0134A1</t>
    </r>
  </si>
  <si>
    <r>
      <rPr>
        <sz val="14"/>
        <color rgb="FF010101"/>
        <rFont val="Arial"/>
        <family val="2"/>
      </rPr>
      <t xml:space="preserve">Lésions médullaires </t>
    </r>
    <r>
      <rPr>
        <sz val="14"/>
        <color rgb="FF111111"/>
        <rFont val="Arial"/>
        <family val="2"/>
      </rPr>
      <t xml:space="preserve">traumatiques </t>
    </r>
    <r>
      <rPr>
        <sz val="14"/>
        <color rgb="FF010101"/>
        <rFont val="Arial"/>
        <family val="2"/>
      </rPr>
      <t xml:space="preserve">avec </t>
    </r>
    <r>
      <rPr>
        <sz val="14"/>
        <color rgb="FF111111"/>
        <rFont val="Arial"/>
        <family val="2"/>
      </rPr>
      <t xml:space="preserve">tétraplégie, score </t>
    </r>
    <r>
      <rPr>
        <sz val="14"/>
        <color rgb="FF010101"/>
        <rFont val="Arial"/>
        <family val="2"/>
      </rPr>
      <t xml:space="preserve">phy </t>
    </r>
    <r>
      <rPr>
        <sz val="14"/>
        <color rgb="FF111111"/>
        <rFont val="Arial"/>
        <family val="2"/>
      </rPr>
      <t xml:space="preserve">&lt;= </t>
    </r>
    <r>
      <rPr>
        <sz val="14"/>
        <color rgb="FF010101"/>
        <rFont val="Arial"/>
        <family val="2"/>
      </rPr>
      <t>12 - niveau 1</t>
    </r>
  </si>
  <si>
    <r>
      <rPr>
        <sz val="14"/>
        <color rgb="FF010101"/>
        <rFont val="Arial"/>
        <family val="2"/>
      </rPr>
      <t>0134A2</t>
    </r>
  </si>
  <si>
    <r>
      <rPr>
        <sz val="14"/>
        <color rgb="FF010101"/>
        <rFont val="Arial"/>
        <family val="2"/>
      </rPr>
      <t xml:space="preserve">Lésions </t>
    </r>
    <r>
      <rPr>
        <sz val="14"/>
        <color rgb="FF111111"/>
        <rFont val="Arial"/>
        <family val="2"/>
      </rPr>
      <t xml:space="preserve">médullaires </t>
    </r>
    <r>
      <rPr>
        <sz val="14"/>
        <color rgb="FF010101"/>
        <rFont val="Arial"/>
        <family val="2"/>
      </rPr>
      <t>traumatiques avec tét</t>
    </r>
    <r>
      <rPr>
        <sz val="14"/>
        <color rgb="FF232323"/>
        <rFont val="Arial"/>
        <family val="2"/>
      </rPr>
      <t>ra</t>
    </r>
    <r>
      <rPr>
        <sz val="14"/>
        <color rgb="FF010101"/>
        <rFont val="Arial"/>
        <family val="2"/>
      </rPr>
      <t xml:space="preserve">plégie, score phy </t>
    </r>
    <r>
      <rPr>
        <sz val="14"/>
        <color rgb="FF111111"/>
        <rFont val="Arial"/>
        <family val="2"/>
      </rPr>
      <t xml:space="preserve">&lt;"  </t>
    </r>
    <r>
      <rPr>
        <sz val="14"/>
        <color rgb="FF010101"/>
        <rFont val="Arial"/>
        <family val="2"/>
      </rPr>
      <t>12 - niveau 2</t>
    </r>
  </si>
  <si>
    <r>
      <rPr>
        <sz val="14"/>
        <color rgb="FF010101"/>
        <rFont val="Arial"/>
        <family val="2"/>
      </rPr>
      <t>Lésions médullaires traumatiques avec tétraplégie, score phy &gt;= 13 - zéro jour</t>
    </r>
  </si>
  <si>
    <r>
      <rPr>
        <sz val="14"/>
        <color rgb="FF010101"/>
        <rFont val="Arial"/>
        <family val="2"/>
      </rPr>
      <t xml:space="preserve">Lésions médullaires traumatiques avec tétraplégie, score phy </t>
    </r>
    <r>
      <rPr>
        <sz val="14"/>
        <color rgb="FF111111"/>
        <rFont val="Arial"/>
        <family val="2"/>
      </rPr>
      <t xml:space="preserve">&gt;= </t>
    </r>
    <r>
      <rPr>
        <sz val="14"/>
        <color rgb="FF010101"/>
        <rFont val="Arial"/>
        <family val="2"/>
      </rPr>
      <t>13 - niveau 1</t>
    </r>
  </si>
  <si>
    <r>
      <rPr>
        <sz val="14"/>
        <color rgb="FF010101"/>
        <rFont val="Arial"/>
        <family val="2"/>
      </rPr>
      <t xml:space="preserve">Lésions médullaires traumatiques avec tétraplégie, score phy </t>
    </r>
    <r>
      <rPr>
        <sz val="14"/>
        <color rgb="FF111111"/>
        <rFont val="Arial"/>
        <family val="2"/>
      </rPr>
      <t xml:space="preserve">&gt;= </t>
    </r>
    <r>
      <rPr>
        <sz val="14"/>
        <color rgb="FF010101"/>
        <rFont val="Arial"/>
        <family val="2"/>
      </rPr>
      <t>13 - nNeau 2</t>
    </r>
  </si>
  <si>
    <r>
      <rPr>
        <sz val="14"/>
        <color rgb="FF010101"/>
        <rFont val="Arial"/>
        <family val="2"/>
      </rPr>
      <t>0135AO</t>
    </r>
  </si>
  <si>
    <r>
      <rPr>
        <sz val="14"/>
        <color rgb="FF111111"/>
        <rFont val="Arial"/>
        <family val="2"/>
      </rPr>
      <t xml:space="preserve">Affections médullaires </t>
    </r>
    <r>
      <rPr>
        <sz val="14"/>
        <color rgb="FF010101"/>
        <rFont val="Arial"/>
        <family val="2"/>
      </rPr>
      <t xml:space="preserve">non </t>
    </r>
    <r>
      <rPr>
        <sz val="14"/>
        <color rgb="FF111111"/>
        <rFont val="Arial"/>
        <family val="2"/>
      </rPr>
      <t xml:space="preserve">traumatiques </t>
    </r>
    <r>
      <rPr>
        <sz val="14"/>
        <color rgb="FF010101"/>
        <rFont val="Arial"/>
        <family val="2"/>
      </rPr>
      <t xml:space="preserve">avec </t>
    </r>
    <r>
      <rPr>
        <sz val="14"/>
        <color rgb="FF111111"/>
        <rFont val="Arial"/>
        <family val="2"/>
      </rPr>
      <t xml:space="preserve">tétraplégie </t>
    </r>
    <r>
      <rPr>
        <sz val="14"/>
        <color rgb="FF010101"/>
        <rFont val="Arial"/>
        <family val="2"/>
      </rPr>
      <t xml:space="preserve">- </t>
    </r>
    <r>
      <rPr>
        <sz val="14"/>
        <color rgb="FF111111"/>
        <rFont val="Arial"/>
        <family val="2"/>
      </rPr>
      <t xml:space="preserve">zéro </t>
    </r>
    <r>
      <rPr>
        <sz val="14"/>
        <color rgb="FF010101"/>
        <rFont val="Arial"/>
        <family val="2"/>
      </rPr>
      <t>Jour</t>
    </r>
  </si>
  <si>
    <r>
      <rPr>
        <sz val="14"/>
        <color rgb="FF010101"/>
        <rFont val="Arial"/>
        <family val="2"/>
      </rPr>
      <t>0135A1</t>
    </r>
  </si>
  <si>
    <r>
      <rPr>
        <sz val="14"/>
        <color rgb="FF010101"/>
        <rFont val="Arial"/>
        <family val="2"/>
      </rPr>
      <t xml:space="preserve">Affections médullaires non traumatiques </t>
    </r>
    <r>
      <rPr>
        <sz val="14"/>
        <color rgb="FF111111"/>
        <rFont val="Arial"/>
        <family val="2"/>
      </rPr>
      <t xml:space="preserve">avec </t>
    </r>
    <r>
      <rPr>
        <sz val="14"/>
        <color rgb="FF010101"/>
        <rFont val="Arial"/>
        <family val="2"/>
      </rPr>
      <t xml:space="preserve">tétraplégie - niveau </t>
    </r>
    <r>
      <rPr>
        <sz val="14"/>
        <color rgb="FF111111"/>
        <rFont val="Arial"/>
        <family val="2"/>
      </rPr>
      <t>1</t>
    </r>
  </si>
  <si>
    <r>
      <rPr>
        <sz val="14"/>
        <color rgb="FF010101"/>
        <rFont val="Arial"/>
        <family val="2"/>
      </rPr>
      <t>0135A2</t>
    </r>
  </si>
  <si>
    <r>
      <rPr>
        <sz val="14"/>
        <color rgb="FF111111"/>
        <rFont val="Arial"/>
        <family val="2"/>
      </rPr>
      <t xml:space="preserve">Affections </t>
    </r>
    <r>
      <rPr>
        <sz val="14"/>
        <color rgb="FF010101"/>
        <rFont val="Arial"/>
        <family val="2"/>
      </rPr>
      <t>médullaires non traumatiques avec tétraplégie - niveau 2</t>
    </r>
  </si>
  <si>
    <r>
      <rPr>
        <sz val="14"/>
        <color rgb="FF010101"/>
        <rFont val="Arial"/>
        <family val="2"/>
      </rPr>
      <t xml:space="preserve">Lésions </t>
    </r>
    <r>
      <rPr>
        <sz val="14"/>
        <color rgb="FF111111"/>
        <rFont val="Arial"/>
        <family val="2"/>
      </rPr>
      <t xml:space="preserve">médullaires </t>
    </r>
    <r>
      <rPr>
        <sz val="14"/>
        <color rgb="FF010101"/>
        <rFont val="Arial"/>
        <family val="2"/>
      </rPr>
      <t>traumatiques avec pa</t>
    </r>
    <r>
      <rPr>
        <sz val="14"/>
        <color rgb="FF232323"/>
        <rFont val="Arial"/>
        <family val="2"/>
      </rPr>
      <t>ra</t>
    </r>
    <r>
      <rPr>
        <sz val="14"/>
        <color rgb="FF010101"/>
        <rFont val="Arial"/>
        <family val="2"/>
      </rPr>
      <t xml:space="preserve">plégie, score phy </t>
    </r>
    <r>
      <rPr>
        <sz val="14"/>
        <color rgb="FF111111"/>
        <rFont val="Arial"/>
        <family val="2"/>
      </rPr>
      <t xml:space="preserve">&lt;"  </t>
    </r>
    <r>
      <rPr>
        <sz val="14"/>
        <color rgb="FF010101"/>
        <rFont val="Arial"/>
        <family val="2"/>
      </rPr>
      <t xml:space="preserve">12, </t>
    </r>
    <r>
      <rPr>
        <sz val="14"/>
        <color rgb="FF111111"/>
        <rFont val="Arial"/>
        <family val="2"/>
      </rPr>
      <t xml:space="preserve">score </t>
    </r>
    <r>
      <rPr>
        <sz val="14"/>
        <color rgb="FF232323"/>
        <rFont val="Arial"/>
        <family val="2"/>
      </rPr>
      <t>r</t>
    </r>
    <r>
      <rPr>
        <sz val="14"/>
        <color rgb="FF010101"/>
        <rFont val="Arial"/>
        <family val="2"/>
      </rPr>
      <t xml:space="preserve">r </t>
    </r>
    <r>
      <rPr>
        <sz val="14"/>
        <color rgb="FF111111"/>
        <rFont val="Arial"/>
        <family val="2"/>
      </rPr>
      <t xml:space="preserve">&lt;"  </t>
    </r>
    <r>
      <rPr>
        <sz val="14"/>
        <color rgb="FF010101"/>
        <rFont val="Arial"/>
        <family val="2"/>
      </rPr>
      <t>90 - zéro jour</t>
    </r>
  </si>
  <si>
    <r>
      <rPr>
        <sz val="14"/>
        <color rgb="FF010101"/>
        <rFont val="Arial"/>
        <family val="2"/>
      </rPr>
      <t xml:space="preserve">Lésions </t>
    </r>
    <r>
      <rPr>
        <sz val="14"/>
        <color rgb="FF111111"/>
        <rFont val="Arial"/>
        <family val="2"/>
      </rPr>
      <t xml:space="preserve">médullaires </t>
    </r>
    <r>
      <rPr>
        <sz val="14"/>
        <color rgb="FF010101"/>
        <rFont val="Arial"/>
        <family val="2"/>
      </rPr>
      <t xml:space="preserve">traumatiques avec paraplégie, score phy &lt;= 12, score </t>
    </r>
    <r>
      <rPr>
        <sz val="14"/>
        <color rgb="FF111111"/>
        <rFont val="Arial"/>
        <family val="2"/>
      </rPr>
      <t xml:space="preserve">rr </t>
    </r>
    <r>
      <rPr>
        <sz val="14"/>
        <color rgb="FF010101"/>
        <rFont val="Arial"/>
        <family val="2"/>
      </rPr>
      <t>&lt;= 90 - niveau 1</t>
    </r>
  </si>
  <si>
    <r>
      <rPr>
        <sz val="14"/>
        <color rgb="FF010101"/>
        <rFont val="Arial"/>
        <family val="2"/>
      </rPr>
      <t xml:space="preserve">Lésions </t>
    </r>
    <r>
      <rPr>
        <sz val="14"/>
        <color rgb="FF111111"/>
        <rFont val="Arial"/>
        <family val="2"/>
      </rPr>
      <t xml:space="preserve">médullaires </t>
    </r>
    <r>
      <rPr>
        <sz val="14"/>
        <color rgb="FF010101"/>
        <rFont val="Arial"/>
        <family val="2"/>
      </rPr>
      <t xml:space="preserve">traumatiques avec </t>
    </r>
    <r>
      <rPr>
        <sz val="14"/>
        <color rgb="FF111111"/>
        <rFont val="Arial"/>
        <family val="2"/>
      </rPr>
      <t xml:space="preserve">paraplégie, </t>
    </r>
    <r>
      <rPr>
        <sz val="14"/>
        <color rgb="FF010101"/>
        <rFont val="Arial"/>
        <family val="2"/>
      </rPr>
      <t xml:space="preserve">score phy-&lt;= 12, score </t>
    </r>
    <r>
      <rPr>
        <sz val="14"/>
        <color rgb="FF111111"/>
        <rFont val="Arial"/>
        <family val="2"/>
      </rPr>
      <t xml:space="preserve">rr </t>
    </r>
    <r>
      <rPr>
        <sz val="14"/>
        <color rgb="FF010101"/>
        <rFont val="Arial"/>
        <family val="2"/>
      </rPr>
      <t>&lt;= 90 - niveau 2</t>
    </r>
  </si>
  <si>
    <r>
      <rPr>
        <sz val="14"/>
        <color rgb="FF010101"/>
        <rFont val="Arial"/>
        <family val="2"/>
      </rPr>
      <t xml:space="preserve">Lésions </t>
    </r>
    <r>
      <rPr>
        <sz val="14"/>
        <color rgb="FF111111"/>
        <rFont val="Arial"/>
        <family val="2"/>
      </rPr>
      <t xml:space="preserve">médullaires </t>
    </r>
    <r>
      <rPr>
        <sz val="14"/>
        <color rgb="FF010101"/>
        <rFont val="Arial"/>
        <family val="2"/>
      </rPr>
      <t xml:space="preserve">traumatiques </t>
    </r>
    <r>
      <rPr>
        <sz val="14"/>
        <color rgb="FF111111"/>
        <rFont val="Arial"/>
        <family val="2"/>
      </rPr>
      <t xml:space="preserve">avec </t>
    </r>
    <r>
      <rPr>
        <sz val="14"/>
        <color rgb="FF010101"/>
        <rFont val="Arial"/>
        <family val="2"/>
      </rPr>
      <t>par</t>
    </r>
    <r>
      <rPr>
        <sz val="14"/>
        <color rgb="FF232323"/>
        <rFont val="Arial"/>
        <family val="2"/>
      </rPr>
      <t>ap</t>
    </r>
    <r>
      <rPr>
        <sz val="14"/>
        <color rgb="FF010101"/>
        <rFont val="Arial"/>
        <family val="2"/>
      </rPr>
      <t>légie</t>
    </r>
    <r>
      <rPr>
        <sz val="14"/>
        <color rgb="FF232323"/>
        <rFont val="Arial"/>
        <family val="2"/>
      </rPr>
      <t xml:space="preserve">, </t>
    </r>
    <r>
      <rPr>
        <sz val="14"/>
        <color rgb="FF111111"/>
        <rFont val="Arial"/>
        <family val="2"/>
      </rPr>
      <t xml:space="preserve">score phy </t>
    </r>
    <r>
      <rPr>
        <sz val="14"/>
        <color rgb="FF3B3B3B"/>
        <rFont val="Arial"/>
        <family val="2"/>
      </rPr>
      <t>&lt;</t>
    </r>
    <r>
      <rPr>
        <sz val="14"/>
        <color rgb="FF010101"/>
        <rFont val="Arial"/>
        <family val="2"/>
      </rPr>
      <t>= 12</t>
    </r>
    <r>
      <rPr>
        <sz val="14"/>
        <color rgb="FF232323"/>
        <rFont val="Arial"/>
        <family val="2"/>
      </rPr>
      <t xml:space="preserve">, </t>
    </r>
    <r>
      <rPr>
        <sz val="14"/>
        <color rgb="FF111111"/>
        <rFont val="Arial"/>
        <family val="2"/>
      </rPr>
      <t xml:space="preserve">score rr </t>
    </r>
    <r>
      <rPr>
        <sz val="14"/>
        <color rgb="FF3B3B3B"/>
        <rFont val="Arial"/>
        <family val="2"/>
      </rPr>
      <t>&gt;</t>
    </r>
    <r>
      <rPr>
        <sz val="14"/>
        <color rgb="FF010101"/>
        <rFont val="Arial"/>
        <family val="2"/>
      </rPr>
      <t xml:space="preserve">= </t>
    </r>
    <r>
      <rPr>
        <sz val="14"/>
        <color rgb="FF111111"/>
        <rFont val="Arial"/>
        <family val="2"/>
      </rPr>
      <t xml:space="preserve">91 </t>
    </r>
    <r>
      <rPr>
        <sz val="14"/>
        <color rgb="FF010101"/>
        <rFont val="Arial"/>
        <family val="2"/>
      </rPr>
      <t xml:space="preserve">- </t>
    </r>
    <r>
      <rPr>
        <sz val="14"/>
        <color rgb="FF111111"/>
        <rFont val="Arial"/>
        <family val="2"/>
      </rPr>
      <t xml:space="preserve">zéro </t>
    </r>
    <r>
      <rPr>
        <sz val="14"/>
        <color rgb="FF010101"/>
        <rFont val="Arial"/>
        <family val="2"/>
      </rPr>
      <t>jour</t>
    </r>
  </si>
  <si>
    <r>
      <rPr>
        <sz val="14"/>
        <color rgb="FF010101"/>
        <rFont val="Arial"/>
        <family val="2"/>
      </rPr>
      <t xml:space="preserve">Lésions </t>
    </r>
    <r>
      <rPr>
        <sz val="14"/>
        <color rgb="FF111111"/>
        <rFont val="Arial"/>
        <family val="2"/>
      </rPr>
      <t xml:space="preserve">médullaires </t>
    </r>
    <r>
      <rPr>
        <sz val="14"/>
        <color rgb="FF010101"/>
        <rFont val="Arial"/>
        <family val="2"/>
      </rPr>
      <t xml:space="preserve">traumatiques </t>
    </r>
    <r>
      <rPr>
        <sz val="14"/>
        <color rgb="FF111111"/>
        <rFont val="Arial"/>
        <family val="2"/>
      </rPr>
      <t xml:space="preserve">avec paraplégie, score phy </t>
    </r>
    <r>
      <rPr>
        <sz val="14"/>
        <color rgb="FF3B3B3B"/>
        <rFont val="Arial"/>
        <family val="2"/>
      </rPr>
      <t xml:space="preserve">&lt;"  </t>
    </r>
    <r>
      <rPr>
        <sz val="14"/>
        <color rgb="FF010101"/>
        <rFont val="Arial"/>
        <family val="2"/>
      </rPr>
      <t>12</t>
    </r>
    <r>
      <rPr>
        <sz val="14"/>
        <color rgb="FF232323"/>
        <rFont val="Arial"/>
        <family val="2"/>
      </rPr>
      <t xml:space="preserve">, score </t>
    </r>
    <r>
      <rPr>
        <sz val="14"/>
        <color rgb="FF111111"/>
        <rFont val="Arial"/>
        <family val="2"/>
      </rPr>
      <t xml:space="preserve">rr </t>
    </r>
    <r>
      <rPr>
        <sz val="14"/>
        <color rgb="FF595959"/>
        <rFont val="Arial"/>
        <family val="2"/>
      </rPr>
      <t>&gt;</t>
    </r>
    <r>
      <rPr>
        <sz val="14"/>
        <color rgb="FF3B3B3B"/>
        <rFont val="Arial"/>
        <family val="2"/>
      </rPr>
      <t xml:space="preserve">"  </t>
    </r>
    <r>
      <rPr>
        <sz val="14"/>
        <color rgb="FF111111"/>
        <rFont val="Arial"/>
        <family val="2"/>
      </rPr>
      <t xml:space="preserve">91 </t>
    </r>
    <r>
      <rPr>
        <sz val="14"/>
        <color rgb="FF7E7E7E"/>
        <rFont val="Arial"/>
        <family val="2"/>
      </rPr>
      <t xml:space="preserve">- </t>
    </r>
    <r>
      <rPr>
        <sz val="14"/>
        <color rgb="FF111111"/>
        <rFont val="Arial"/>
        <family val="2"/>
      </rPr>
      <t xml:space="preserve">niveau </t>
    </r>
    <r>
      <rPr>
        <sz val="14"/>
        <color rgb="FF010101"/>
        <rFont val="Arial"/>
        <family val="2"/>
      </rPr>
      <t>1</t>
    </r>
  </si>
  <si>
    <r>
      <rPr>
        <sz val="14"/>
        <color rgb="FF010101"/>
        <rFont val="Arial"/>
        <family val="2"/>
      </rPr>
      <t xml:space="preserve">Lésions </t>
    </r>
    <r>
      <rPr>
        <sz val="14"/>
        <color rgb="FF111111"/>
        <rFont val="Arial"/>
        <family val="2"/>
      </rPr>
      <t xml:space="preserve">médullaires traumatiques avec paraplégie, score phy </t>
    </r>
    <r>
      <rPr>
        <sz val="14"/>
        <color rgb="FF3B3B3B"/>
        <rFont val="Arial"/>
        <family val="2"/>
      </rPr>
      <t xml:space="preserve">""   </t>
    </r>
    <r>
      <rPr>
        <sz val="14"/>
        <color rgb="FF010101"/>
        <rFont val="Arial"/>
        <family val="2"/>
      </rPr>
      <t>12</t>
    </r>
    <r>
      <rPr>
        <sz val="14"/>
        <color rgb="FF3B3B3B"/>
        <rFont val="Arial"/>
        <family val="2"/>
      </rPr>
      <t xml:space="preserve">, </t>
    </r>
    <r>
      <rPr>
        <sz val="14"/>
        <color rgb="FF232323"/>
        <rFont val="Arial"/>
        <family val="2"/>
      </rPr>
      <t xml:space="preserve">score </t>
    </r>
    <r>
      <rPr>
        <sz val="14"/>
        <color rgb="FF111111"/>
        <rFont val="Arial"/>
        <family val="2"/>
      </rPr>
      <t xml:space="preserve">rr </t>
    </r>
    <r>
      <rPr>
        <sz val="14"/>
        <color rgb="FF595959"/>
        <rFont val="Arial"/>
        <family val="2"/>
      </rPr>
      <t xml:space="preserve">&gt; </t>
    </r>
    <r>
      <rPr>
        <sz val="14"/>
        <color rgb="FF3B3B3B"/>
        <rFont val="Arial"/>
        <family val="2"/>
      </rPr>
      <t xml:space="preserve">"   </t>
    </r>
    <r>
      <rPr>
        <sz val="14"/>
        <color rgb="FF111111"/>
        <rFont val="Arial"/>
        <family val="2"/>
      </rPr>
      <t xml:space="preserve">91 </t>
    </r>
    <r>
      <rPr>
        <sz val="14"/>
        <color rgb="FF7E7E7E"/>
        <rFont val="Arial"/>
        <family val="2"/>
      </rPr>
      <t xml:space="preserve">- </t>
    </r>
    <r>
      <rPr>
        <sz val="14"/>
        <color rgb="FF111111"/>
        <rFont val="Arial"/>
        <family val="2"/>
      </rPr>
      <t xml:space="preserve">niveau </t>
    </r>
    <r>
      <rPr>
        <sz val="14"/>
        <color rgb="FF3B3B3B"/>
        <rFont val="Arial"/>
        <family val="2"/>
      </rPr>
      <t>2</t>
    </r>
  </si>
  <si>
    <r>
      <rPr>
        <sz val="14"/>
        <color rgb="FF010101"/>
        <rFont val="Arial"/>
        <family val="2"/>
      </rPr>
      <t xml:space="preserve">Lésions </t>
    </r>
    <r>
      <rPr>
        <sz val="14"/>
        <color rgb="FF111111"/>
        <rFont val="Arial"/>
        <family val="2"/>
      </rPr>
      <t xml:space="preserve">médullaires </t>
    </r>
    <r>
      <rPr>
        <sz val="14"/>
        <color rgb="FF010101"/>
        <rFont val="Arial"/>
        <family val="2"/>
      </rPr>
      <t>traumatique</t>
    </r>
    <r>
      <rPr>
        <sz val="14"/>
        <color rgb="FF232323"/>
        <rFont val="Arial"/>
        <family val="2"/>
      </rPr>
      <t xml:space="preserve">s </t>
    </r>
    <r>
      <rPr>
        <sz val="14"/>
        <color rgb="FF111111"/>
        <rFont val="Arial"/>
        <family val="2"/>
      </rPr>
      <t xml:space="preserve">avec paraplégie, score phy </t>
    </r>
    <r>
      <rPr>
        <sz val="14"/>
        <color rgb="FF010101"/>
        <rFont val="Arial"/>
        <family val="2"/>
      </rPr>
      <t xml:space="preserve">&gt;= 13 - </t>
    </r>
    <r>
      <rPr>
        <sz val="14"/>
        <color rgb="FF111111"/>
        <rFont val="Arial"/>
        <family val="2"/>
      </rPr>
      <t xml:space="preserve">zéro </t>
    </r>
    <r>
      <rPr>
        <sz val="14"/>
        <color rgb="FF010101"/>
        <rFont val="Arial"/>
        <family val="2"/>
      </rPr>
      <t>jour</t>
    </r>
  </si>
  <si>
    <r>
      <rPr>
        <sz val="14"/>
        <color rgb="FF010101"/>
        <rFont val="Arial"/>
        <family val="2"/>
      </rPr>
      <t xml:space="preserve">Lésions </t>
    </r>
    <r>
      <rPr>
        <sz val="14"/>
        <color rgb="FF111111"/>
        <rFont val="Arial"/>
        <family val="2"/>
      </rPr>
      <t xml:space="preserve">médullaires traumatiques avec paraplégie, score </t>
    </r>
    <r>
      <rPr>
        <sz val="14"/>
        <color rgb="FF010101"/>
        <rFont val="Arial"/>
        <family val="2"/>
      </rPr>
      <t xml:space="preserve">phy </t>
    </r>
    <r>
      <rPr>
        <sz val="14"/>
        <color rgb="FF595959"/>
        <rFont val="Arial"/>
        <family val="2"/>
      </rPr>
      <t>&gt;</t>
    </r>
    <r>
      <rPr>
        <sz val="14"/>
        <color rgb="FF111111"/>
        <rFont val="Arial"/>
        <family val="2"/>
      </rPr>
      <t xml:space="preserve">= </t>
    </r>
    <r>
      <rPr>
        <sz val="14"/>
        <color rgb="FF010101"/>
        <rFont val="Arial"/>
        <family val="2"/>
      </rPr>
      <t xml:space="preserve">13 - </t>
    </r>
    <r>
      <rPr>
        <sz val="14"/>
        <color rgb="FF111111"/>
        <rFont val="Arial"/>
        <family val="2"/>
      </rPr>
      <t>niveau 1</t>
    </r>
  </si>
  <si>
    <r>
      <rPr>
        <sz val="14"/>
        <color rgb="FF010101"/>
        <rFont val="Arial"/>
        <family val="2"/>
      </rPr>
      <t>Lési</t>
    </r>
    <r>
      <rPr>
        <sz val="14"/>
        <color rgb="FF232323"/>
        <rFont val="Arial"/>
        <family val="2"/>
      </rPr>
      <t xml:space="preserve">ons </t>
    </r>
    <r>
      <rPr>
        <sz val="14"/>
        <color rgb="FF111111"/>
        <rFont val="Arial"/>
        <family val="2"/>
      </rPr>
      <t xml:space="preserve">médullaires </t>
    </r>
    <r>
      <rPr>
        <sz val="14"/>
        <color rgb="FF232323"/>
        <rFont val="Arial"/>
        <family val="2"/>
      </rPr>
      <t>tra</t>
    </r>
    <r>
      <rPr>
        <sz val="14"/>
        <color rgb="FF010101"/>
        <rFont val="Arial"/>
        <family val="2"/>
      </rPr>
      <t>um</t>
    </r>
    <r>
      <rPr>
        <sz val="14"/>
        <color rgb="FF232323"/>
        <rFont val="Arial"/>
        <family val="2"/>
      </rPr>
      <t>ati</t>
    </r>
    <r>
      <rPr>
        <sz val="14"/>
        <color rgb="FF010101"/>
        <rFont val="Arial"/>
        <family val="2"/>
      </rPr>
      <t>qu</t>
    </r>
    <r>
      <rPr>
        <sz val="14"/>
        <color rgb="FF232323"/>
        <rFont val="Arial"/>
        <family val="2"/>
      </rPr>
      <t xml:space="preserve">es avec </t>
    </r>
    <r>
      <rPr>
        <sz val="14"/>
        <color rgb="FF111111"/>
        <rFont val="Arial"/>
        <family val="2"/>
      </rPr>
      <t xml:space="preserve">paraplégie, score phy </t>
    </r>
    <r>
      <rPr>
        <sz val="14"/>
        <color rgb="FF3B3B3B"/>
        <rFont val="Arial"/>
        <family val="2"/>
      </rPr>
      <t>&gt;</t>
    </r>
    <r>
      <rPr>
        <sz val="14"/>
        <color rgb="FF010101"/>
        <rFont val="Arial"/>
        <family val="2"/>
      </rPr>
      <t xml:space="preserve">"  13 - </t>
    </r>
    <r>
      <rPr>
        <sz val="14"/>
        <color rgb="FF111111"/>
        <rFont val="Arial"/>
        <family val="2"/>
      </rPr>
      <t xml:space="preserve">niveau </t>
    </r>
    <r>
      <rPr>
        <sz val="14"/>
        <color rgb="FF232323"/>
        <rFont val="Arial"/>
        <family val="2"/>
      </rPr>
      <t>2</t>
    </r>
  </si>
  <si>
    <r>
      <rPr>
        <sz val="14"/>
        <color rgb="FF111111"/>
        <rFont val="Arial"/>
        <family val="2"/>
      </rPr>
      <t xml:space="preserve">Affections médullaires </t>
    </r>
    <r>
      <rPr>
        <sz val="14"/>
        <color rgb="FF010101"/>
        <rFont val="Arial"/>
        <family val="2"/>
      </rPr>
      <t>non traumatique</t>
    </r>
    <r>
      <rPr>
        <sz val="14"/>
        <color rgb="FF232323"/>
        <rFont val="Arial"/>
        <family val="2"/>
      </rPr>
      <t xml:space="preserve">s </t>
    </r>
    <r>
      <rPr>
        <sz val="14"/>
        <color rgb="FF111111"/>
        <rFont val="Arial"/>
        <family val="2"/>
      </rPr>
      <t xml:space="preserve">avec paraplégie </t>
    </r>
    <r>
      <rPr>
        <sz val="14"/>
        <color rgb="FF010101"/>
        <rFont val="Arial"/>
        <family val="2"/>
      </rPr>
      <t xml:space="preserve">- </t>
    </r>
    <r>
      <rPr>
        <sz val="14"/>
        <color rgb="FF111111"/>
        <rFont val="Arial"/>
        <family val="2"/>
      </rPr>
      <t>zéro jour</t>
    </r>
  </si>
  <si>
    <r>
      <rPr>
        <sz val="14"/>
        <color rgb="FF111111"/>
        <rFont val="Arial"/>
        <family val="2"/>
      </rPr>
      <t xml:space="preserve">Affections médullaires </t>
    </r>
    <r>
      <rPr>
        <sz val="14"/>
        <color rgb="FF010101"/>
        <rFont val="Arial"/>
        <family val="2"/>
      </rPr>
      <t xml:space="preserve">non traumatiques </t>
    </r>
    <r>
      <rPr>
        <sz val="14"/>
        <color rgb="FF111111"/>
        <rFont val="Arial"/>
        <family val="2"/>
      </rPr>
      <t xml:space="preserve">avec paraplégie </t>
    </r>
    <r>
      <rPr>
        <sz val="14"/>
        <color rgb="FF010101"/>
        <rFont val="Arial"/>
        <family val="2"/>
      </rPr>
      <t xml:space="preserve">- niveau </t>
    </r>
    <r>
      <rPr>
        <sz val="14"/>
        <color rgb="FF111111"/>
        <rFont val="Arial"/>
        <family val="2"/>
      </rPr>
      <t>1</t>
    </r>
  </si>
  <si>
    <r>
      <rPr>
        <sz val="14"/>
        <color rgb="FF111111"/>
        <rFont val="Arial"/>
        <family val="2"/>
      </rPr>
      <t xml:space="preserve">Affections médullaires non traumatiques </t>
    </r>
    <r>
      <rPr>
        <sz val="14"/>
        <color rgb="FF010101"/>
        <rFont val="Arial"/>
        <family val="2"/>
      </rPr>
      <t xml:space="preserve">avec </t>
    </r>
    <r>
      <rPr>
        <sz val="14"/>
        <color rgb="FF111111"/>
        <rFont val="Arial"/>
        <family val="2"/>
      </rPr>
      <t xml:space="preserve">paraplégie </t>
    </r>
    <r>
      <rPr>
        <sz val="14"/>
        <color rgb="FF7E7E7E"/>
        <rFont val="Arial"/>
        <family val="2"/>
      </rPr>
      <t xml:space="preserve">- </t>
    </r>
    <r>
      <rPr>
        <sz val="14"/>
        <color rgb="FF111111"/>
        <rFont val="Arial"/>
        <family val="2"/>
      </rPr>
      <t xml:space="preserve">niveau </t>
    </r>
    <r>
      <rPr>
        <sz val="14"/>
        <color rgb="FF232323"/>
        <rFont val="Arial"/>
        <family val="2"/>
      </rPr>
      <t>2</t>
    </r>
  </si>
  <si>
    <r>
      <rPr>
        <sz val="14"/>
        <color rgb="FF111111"/>
        <rFont val="Arial"/>
        <family val="2"/>
      </rPr>
      <t>013BAO</t>
    </r>
  </si>
  <si>
    <r>
      <rPr>
        <sz val="14"/>
        <color rgb="FF232323"/>
        <rFont val="Arial"/>
        <family val="2"/>
      </rPr>
      <t>A</t>
    </r>
    <r>
      <rPr>
        <sz val="14"/>
        <color rgb="FF010101"/>
        <rFont val="Arial"/>
        <family val="2"/>
      </rPr>
      <t>ut</t>
    </r>
    <r>
      <rPr>
        <sz val="14"/>
        <color rgb="FF232323"/>
        <rFont val="Arial"/>
        <family val="2"/>
      </rPr>
      <t xml:space="preserve">res </t>
    </r>
    <r>
      <rPr>
        <sz val="14"/>
        <color rgb="FF010101"/>
        <rFont val="Arial"/>
        <family val="2"/>
      </rPr>
      <t>a</t>
    </r>
    <r>
      <rPr>
        <sz val="14"/>
        <color rgb="FF3B3B3B"/>
        <rFont val="Arial"/>
        <family val="2"/>
      </rPr>
      <t>ff</t>
    </r>
    <r>
      <rPr>
        <sz val="14"/>
        <color rgb="FF111111"/>
        <rFont val="Arial"/>
        <family val="2"/>
      </rPr>
      <t xml:space="preserve">ections  médullaires </t>
    </r>
    <r>
      <rPr>
        <sz val="14"/>
        <color rgb="FF010101"/>
        <rFont val="Arial"/>
        <family val="2"/>
      </rPr>
      <t xml:space="preserve">- </t>
    </r>
    <r>
      <rPr>
        <sz val="14"/>
        <color rgb="FF111111"/>
        <rFont val="Arial"/>
        <family val="2"/>
      </rPr>
      <t xml:space="preserve">zéro </t>
    </r>
    <r>
      <rPr>
        <sz val="14"/>
        <color rgb="FF010101"/>
        <rFont val="Arial"/>
        <family val="2"/>
      </rPr>
      <t>Jour</t>
    </r>
  </si>
  <si>
    <r>
      <rPr>
        <sz val="14"/>
        <color rgb="FF111111"/>
        <rFont val="Arial"/>
        <family val="2"/>
      </rPr>
      <t xml:space="preserve">Autres affections médullaires </t>
    </r>
    <r>
      <rPr>
        <sz val="14"/>
        <color rgb="FF010101"/>
        <rFont val="Arial"/>
        <family val="2"/>
      </rPr>
      <t xml:space="preserve">- niveau </t>
    </r>
    <r>
      <rPr>
        <sz val="14"/>
        <color rgb="FF111111"/>
        <rFont val="Arial"/>
        <family val="2"/>
      </rPr>
      <t>1</t>
    </r>
  </si>
  <si>
    <r>
      <rPr>
        <sz val="14"/>
        <color rgb="FF111111"/>
        <rFont val="Arial"/>
        <family val="2"/>
      </rPr>
      <t xml:space="preserve">Autres affections médullaires </t>
    </r>
    <r>
      <rPr>
        <sz val="14"/>
        <color rgb="FF010101"/>
        <rFont val="Arial"/>
        <family val="2"/>
      </rPr>
      <t xml:space="preserve">- niveau </t>
    </r>
    <r>
      <rPr>
        <sz val="14"/>
        <color rgb="FF111111"/>
        <rFont val="Arial"/>
        <family val="2"/>
      </rPr>
      <t>2</t>
    </r>
  </si>
  <si>
    <r>
      <rPr>
        <sz val="14"/>
        <color rgb="FF111111"/>
        <rFont val="Arial"/>
        <family val="2"/>
      </rPr>
      <t xml:space="preserve">Accidents vasculaires cérébraux </t>
    </r>
    <r>
      <rPr>
        <sz val="14"/>
        <color rgb="FF232323"/>
        <rFont val="Arial"/>
        <family val="2"/>
      </rPr>
      <t xml:space="preserve">avec </t>
    </r>
    <r>
      <rPr>
        <sz val="14"/>
        <color rgb="FF010101"/>
        <rFont val="Arial"/>
        <family val="2"/>
      </rPr>
      <t>tétr</t>
    </r>
    <r>
      <rPr>
        <sz val="14"/>
        <color rgb="FF232323"/>
        <rFont val="Arial"/>
        <family val="2"/>
      </rPr>
      <t>ap</t>
    </r>
    <r>
      <rPr>
        <sz val="14"/>
        <color rgb="FF010101"/>
        <rFont val="Arial"/>
        <family val="2"/>
      </rPr>
      <t xml:space="preserve">légie - </t>
    </r>
    <r>
      <rPr>
        <sz val="14"/>
        <color rgb="FF111111"/>
        <rFont val="Arial"/>
        <family val="2"/>
      </rPr>
      <t xml:space="preserve">zéro </t>
    </r>
    <r>
      <rPr>
        <sz val="14"/>
        <color rgb="FF010101"/>
        <rFont val="Arial"/>
        <family val="2"/>
      </rPr>
      <t>jour</t>
    </r>
  </si>
  <si>
    <r>
      <rPr>
        <sz val="14"/>
        <color rgb="FF111111"/>
        <rFont val="Arial"/>
        <family val="2"/>
      </rPr>
      <t xml:space="preserve">Accidents vasculaires cérébraux avec tétraplégie </t>
    </r>
    <r>
      <rPr>
        <sz val="14"/>
        <color rgb="FF010101"/>
        <rFont val="Arial"/>
        <family val="2"/>
      </rPr>
      <t xml:space="preserve">- </t>
    </r>
    <r>
      <rPr>
        <sz val="14"/>
        <color rgb="FF111111"/>
        <rFont val="Arial"/>
        <family val="2"/>
      </rPr>
      <t xml:space="preserve">niveau </t>
    </r>
    <r>
      <rPr>
        <sz val="14"/>
        <color rgb="FF010101"/>
        <rFont val="Arial"/>
        <family val="2"/>
      </rPr>
      <t>1</t>
    </r>
  </si>
  <si>
    <r>
      <rPr>
        <sz val="14"/>
        <color rgb="FF111111"/>
        <rFont val="Arial"/>
        <family val="2"/>
      </rPr>
      <t>Accidents vasculaires cérébrau</t>
    </r>
    <r>
      <rPr>
        <sz val="14"/>
        <color rgb="FF3B3B3B"/>
        <rFont val="Arial"/>
        <family val="2"/>
      </rPr>
      <t xml:space="preserve">x </t>
    </r>
    <r>
      <rPr>
        <sz val="14"/>
        <color rgb="FF111111"/>
        <rFont val="Arial"/>
        <family val="2"/>
      </rPr>
      <t xml:space="preserve">avec tétraplégie </t>
    </r>
    <r>
      <rPr>
        <sz val="14"/>
        <color rgb="FF010101"/>
        <rFont val="Arial"/>
        <family val="2"/>
      </rPr>
      <t xml:space="preserve">- </t>
    </r>
    <r>
      <rPr>
        <sz val="14"/>
        <color rgb="FF111111"/>
        <rFont val="Arial"/>
        <family val="2"/>
      </rPr>
      <t>niveau 2</t>
    </r>
  </si>
  <si>
    <r>
      <rPr>
        <sz val="14"/>
        <color rgb="FF111111"/>
        <rFont val="Arial"/>
        <family val="2"/>
      </rPr>
      <t xml:space="preserve">Accidents </t>
    </r>
    <r>
      <rPr>
        <sz val="14"/>
        <color rgb="FF232323"/>
        <rFont val="Arial"/>
        <family val="2"/>
      </rPr>
      <t>v</t>
    </r>
    <r>
      <rPr>
        <sz val="14"/>
        <color rgb="FF010101"/>
        <rFont val="Arial"/>
        <family val="2"/>
      </rPr>
      <t xml:space="preserve">asculaires </t>
    </r>
    <r>
      <rPr>
        <sz val="14"/>
        <color rgb="FF111111"/>
        <rFont val="Arial"/>
        <family val="2"/>
      </rPr>
      <t xml:space="preserve">cérébraux avec </t>
    </r>
    <r>
      <rPr>
        <sz val="14"/>
        <color rgb="FF010101"/>
        <rFont val="Arial"/>
        <family val="2"/>
      </rPr>
      <t>hémiplégie</t>
    </r>
    <r>
      <rPr>
        <sz val="14"/>
        <color rgb="FF3B3B3B"/>
        <rFont val="Arial"/>
        <family val="2"/>
      </rPr>
      <t xml:space="preserve">, </t>
    </r>
    <r>
      <rPr>
        <sz val="14"/>
        <color rgb="FF111111"/>
        <rFont val="Arial"/>
        <family val="2"/>
      </rPr>
      <t>score phy &lt;=   8</t>
    </r>
    <r>
      <rPr>
        <sz val="14"/>
        <color rgb="FF3B3B3B"/>
        <rFont val="Arial"/>
        <family val="2"/>
      </rPr>
      <t xml:space="preserve">, </t>
    </r>
    <r>
      <rPr>
        <sz val="14"/>
        <color rgb="FF232323"/>
        <rFont val="Arial"/>
        <family val="2"/>
      </rPr>
      <t>sco</t>
    </r>
    <r>
      <rPr>
        <sz val="14"/>
        <color rgb="FF010101"/>
        <rFont val="Arial"/>
        <family val="2"/>
      </rPr>
      <t xml:space="preserve">re </t>
    </r>
    <r>
      <rPr>
        <sz val="14"/>
        <color rgb="FF111111"/>
        <rFont val="Arial"/>
        <family val="2"/>
      </rPr>
      <t xml:space="preserve">rr </t>
    </r>
    <r>
      <rPr>
        <sz val="14"/>
        <color rgb="FF3B3B3B"/>
        <rFont val="Arial"/>
        <family val="2"/>
      </rPr>
      <t>&lt;</t>
    </r>
    <r>
      <rPr>
        <sz val="14"/>
        <color rgb="FF111111"/>
        <rFont val="Arial"/>
        <family val="2"/>
      </rPr>
      <t xml:space="preserve">= 90 </t>
    </r>
    <r>
      <rPr>
        <sz val="14"/>
        <color rgb="FF7E7E7E"/>
        <rFont val="Arial"/>
        <family val="2"/>
      </rPr>
      <t xml:space="preserve">- </t>
    </r>
    <r>
      <rPr>
        <sz val="14"/>
        <color rgb="FF010101"/>
        <rFont val="Arial"/>
        <family val="2"/>
      </rPr>
      <t>zéro JOUr</t>
    </r>
  </si>
  <si>
    <r>
      <rPr>
        <sz val="14"/>
        <color rgb="FF111111"/>
        <rFont val="Arial"/>
        <family val="2"/>
      </rPr>
      <t xml:space="preserve">Accidents </t>
    </r>
    <r>
      <rPr>
        <sz val="14"/>
        <color rgb="FF232323"/>
        <rFont val="Arial"/>
        <family val="2"/>
      </rPr>
      <t>v</t>
    </r>
    <r>
      <rPr>
        <sz val="14"/>
        <color rgb="FF010101"/>
        <rFont val="Arial"/>
        <family val="2"/>
      </rPr>
      <t>ascul</t>
    </r>
    <r>
      <rPr>
        <sz val="14"/>
        <color rgb="FF232323"/>
        <rFont val="Arial"/>
        <family val="2"/>
      </rPr>
      <t>a</t>
    </r>
    <r>
      <rPr>
        <sz val="14"/>
        <color rgb="FF010101"/>
        <rFont val="Arial"/>
        <family val="2"/>
      </rPr>
      <t xml:space="preserve">ires </t>
    </r>
    <r>
      <rPr>
        <sz val="14"/>
        <color rgb="FF111111"/>
        <rFont val="Arial"/>
        <family val="2"/>
      </rPr>
      <t xml:space="preserve">cérébraux </t>
    </r>
    <r>
      <rPr>
        <sz val="14"/>
        <color rgb="FF232323"/>
        <rFont val="Arial"/>
        <family val="2"/>
      </rPr>
      <t xml:space="preserve">avec </t>
    </r>
    <r>
      <rPr>
        <sz val="14"/>
        <color rgb="FF010101"/>
        <rFont val="Arial"/>
        <family val="2"/>
      </rPr>
      <t xml:space="preserve">hémiplégie, </t>
    </r>
    <r>
      <rPr>
        <sz val="14"/>
        <color rgb="FF111111"/>
        <rFont val="Arial"/>
        <family val="2"/>
      </rPr>
      <t xml:space="preserve">score phy </t>
    </r>
    <r>
      <rPr>
        <sz val="14"/>
        <color rgb="FF232323"/>
        <rFont val="Arial"/>
        <family val="2"/>
      </rPr>
      <t>&lt;</t>
    </r>
    <r>
      <rPr>
        <sz val="14"/>
        <color rgb="FF010101"/>
        <rFont val="Arial"/>
        <family val="2"/>
      </rPr>
      <t xml:space="preserve">= </t>
    </r>
    <r>
      <rPr>
        <sz val="14"/>
        <color rgb="FF111111"/>
        <rFont val="Arial"/>
        <family val="2"/>
      </rPr>
      <t>8</t>
    </r>
    <r>
      <rPr>
        <sz val="14"/>
        <color rgb="FF3B3B3B"/>
        <rFont val="Arial"/>
        <family val="2"/>
      </rPr>
      <t xml:space="preserve">, </t>
    </r>
    <r>
      <rPr>
        <sz val="14"/>
        <color rgb="FF111111"/>
        <rFont val="Arial"/>
        <family val="2"/>
      </rPr>
      <t xml:space="preserve">score rr </t>
    </r>
    <r>
      <rPr>
        <sz val="14"/>
        <color rgb="FF3B3B3B"/>
        <rFont val="Arial"/>
        <family val="2"/>
      </rPr>
      <t>&lt;</t>
    </r>
    <r>
      <rPr>
        <sz val="14"/>
        <color rgb="FF010101"/>
        <rFont val="Arial"/>
        <family val="2"/>
      </rPr>
      <t xml:space="preserve">= </t>
    </r>
    <r>
      <rPr>
        <sz val="14"/>
        <color rgb="FF111111"/>
        <rFont val="Arial"/>
        <family val="2"/>
      </rPr>
      <t xml:space="preserve">90 </t>
    </r>
    <r>
      <rPr>
        <sz val="14"/>
        <color rgb="FF7E7E7E"/>
        <rFont val="Arial"/>
        <family val="2"/>
      </rPr>
      <t xml:space="preserve">- </t>
    </r>
    <r>
      <rPr>
        <sz val="14"/>
        <color rgb="FF111111"/>
        <rFont val="Arial"/>
        <family val="2"/>
      </rPr>
      <t>niveau 1</t>
    </r>
  </si>
  <si>
    <r>
      <rPr>
        <sz val="14"/>
        <color rgb="FF111111"/>
        <rFont val="Arial"/>
        <family val="2"/>
      </rPr>
      <t xml:space="preserve">Accidents </t>
    </r>
    <r>
      <rPr>
        <sz val="14"/>
        <color rgb="FF232323"/>
        <rFont val="Arial"/>
        <family val="2"/>
      </rPr>
      <t xml:space="preserve">vasc </t>
    </r>
    <r>
      <rPr>
        <sz val="14"/>
        <color rgb="FF010101"/>
        <rFont val="Arial"/>
        <family val="2"/>
      </rPr>
      <t>ulaires</t>
    </r>
    <r>
      <rPr>
        <sz val="14"/>
        <color rgb="FF111111"/>
        <rFont val="Arial"/>
        <family val="2"/>
      </rPr>
      <t>cérébrau</t>
    </r>
    <r>
      <rPr>
        <sz val="14"/>
        <color rgb="FF3B3B3B"/>
        <rFont val="Arial"/>
        <family val="2"/>
      </rPr>
      <t xml:space="preserve">x </t>
    </r>
    <r>
      <rPr>
        <sz val="14"/>
        <color rgb="FF111111"/>
        <rFont val="Arial"/>
        <family val="2"/>
      </rPr>
      <t xml:space="preserve">avec hémiplégie, score phy &lt;"  </t>
    </r>
    <r>
      <rPr>
        <sz val="14"/>
        <color rgb="FF232323"/>
        <rFont val="Arial"/>
        <family val="2"/>
      </rPr>
      <t xml:space="preserve">8, </t>
    </r>
    <r>
      <rPr>
        <sz val="14"/>
        <color rgb="FF111111"/>
        <rFont val="Arial"/>
        <family val="2"/>
      </rPr>
      <t xml:space="preserve">score rr </t>
    </r>
    <r>
      <rPr>
        <sz val="14"/>
        <color rgb="FF3B3B3B"/>
        <rFont val="Arial"/>
        <family val="2"/>
      </rPr>
      <t>&lt;</t>
    </r>
    <r>
      <rPr>
        <sz val="14"/>
        <color rgb="FF010101"/>
        <rFont val="Arial"/>
        <family val="2"/>
      </rPr>
      <t xml:space="preserve">"  </t>
    </r>
    <r>
      <rPr>
        <sz val="14"/>
        <color rgb="FF111111"/>
        <rFont val="Arial"/>
        <family val="2"/>
      </rPr>
      <t xml:space="preserve">90 </t>
    </r>
    <r>
      <rPr>
        <sz val="14"/>
        <color rgb="FF010101"/>
        <rFont val="Arial"/>
        <family val="2"/>
      </rPr>
      <t xml:space="preserve">- </t>
    </r>
    <r>
      <rPr>
        <sz val="14"/>
        <color rgb="FF111111"/>
        <rFont val="Arial"/>
        <family val="2"/>
      </rPr>
      <t>niveau
2</t>
    </r>
  </si>
  <si>
    <r>
      <rPr>
        <sz val="14"/>
        <color rgb="FF232323"/>
        <rFont val="Arial"/>
        <family val="2"/>
      </rPr>
      <t>Acc</t>
    </r>
    <r>
      <rPr>
        <sz val="14"/>
        <color rgb="FF010101"/>
        <rFont val="Arial"/>
        <family val="2"/>
      </rPr>
      <t xml:space="preserve">idents </t>
    </r>
    <r>
      <rPr>
        <sz val="14"/>
        <color rgb="FF111111"/>
        <rFont val="Arial"/>
        <family val="2"/>
      </rPr>
      <t xml:space="preserve">vasculaires cérébraux </t>
    </r>
    <r>
      <rPr>
        <sz val="14"/>
        <color rgb="FF232323"/>
        <rFont val="Arial"/>
        <family val="2"/>
      </rPr>
      <t xml:space="preserve">avec </t>
    </r>
    <r>
      <rPr>
        <sz val="14"/>
        <color rgb="FF111111"/>
        <rFont val="Arial"/>
        <family val="2"/>
      </rPr>
      <t xml:space="preserve">hémiplégie, </t>
    </r>
    <r>
      <rPr>
        <sz val="14"/>
        <color rgb="FF010101"/>
        <rFont val="Arial"/>
        <family val="2"/>
      </rPr>
      <t xml:space="preserve">score phy </t>
    </r>
    <r>
      <rPr>
        <sz val="14"/>
        <color rgb="FF232323"/>
        <rFont val="Arial"/>
        <family val="2"/>
      </rPr>
      <t>&gt;</t>
    </r>
    <r>
      <rPr>
        <sz val="14"/>
        <color rgb="FF010101"/>
        <rFont val="Arial"/>
        <family val="2"/>
      </rPr>
      <t xml:space="preserve">= </t>
    </r>
    <r>
      <rPr>
        <sz val="14"/>
        <color rgb="FF111111"/>
        <rFont val="Arial"/>
        <family val="2"/>
      </rPr>
      <t xml:space="preserve">9, score cog </t>
    </r>
    <r>
      <rPr>
        <sz val="14"/>
        <color rgb="FF232323"/>
        <rFont val="Arial"/>
        <family val="2"/>
      </rPr>
      <t>&lt;</t>
    </r>
    <r>
      <rPr>
        <sz val="14"/>
        <color rgb="FF010101"/>
        <rFont val="Arial"/>
        <family val="2"/>
      </rPr>
      <t xml:space="preserve">= </t>
    </r>
    <r>
      <rPr>
        <b/>
        <sz val="14"/>
        <color rgb="FF010101"/>
        <rFont val="Arial"/>
        <family val="2"/>
      </rPr>
      <t xml:space="preserve">4, </t>
    </r>
    <r>
      <rPr>
        <sz val="14"/>
        <color rgb="FF232323"/>
        <rFont val="Arial"/>
        <family val="2"/>
      </rPr>
      <t xml:space="preserve">score </t>
    </r>
    <r>
      <rPr>
        <sz val="14"/>
        <color rgb="FF010101"/>
        <rFont val="Arial"/>
        <family val="2"/>
      </rPr>
      <t xml:space="preserve">rr </t>
    </r>
    <r>
      <rPr>
        <sz val="14"/>
        <color rgb="FF111111"/>
        <rFont val="Arial"/>
        <family val="2"/>
      </rPr>
      <t xml:space="preserve">-&lt;= 90  </t>
    </r>
    <r>
      <rPr>
        <sz val="14"/>
        <color rgb="FF010101"/>
        <rFont val="Arial"/>
        <family val="2"/>
      </rPr>
      <t xml:space="preserve">- </t>
    </r>
    <r>
      <rPr>
        <sz val="14"/>
        <color rgb="FF111111"/>
        <rFont val="Arial"/>
        <family val="2"/>
      </rPr>
      <t xml:space="preserve">zéro </t>
    </r>
    <r>
      <rPr>
        <sz val="14"/>
        <color rgb="FF010101"/>
        <rFont val="Arial"/>
        <family val="2"/>
      </rPr>
      <t>jour</t>
    </r>
  </si>
  <si>
    <r>
      <rPr>
        <sz val="14"/>
        <color rgb="FF111111"/>
        <rFont val="Arial"/>
        <family val="2"/>
      </rPr>
      <t xml:space="preserve">Accidents vasculaires cérébraux </t>
    </r>
    <r>
      <rPr>
        <sz val="14"/>
        <color rgb="FF232323"/>
        <rFont val="Arial"/>
        <family val="2"/>
      </rPr>
      <t>av</t>
    </r>
    <r>
      <rPr>
        <sz val="14"/>
        <color rgb="FF010101"/>
        <rFont val="Arial"/>
        <family val="2"/>
      </rPr>
      <t xml:space="preserve">ec </t>
    </r>
    <r>
      <rPr>
        <sz val="14"/>
        <color rgb="FF111111"/>
        <rFont val="Arial"/>
        <family val="2"/>
      </rPr>
      <t xml:space="preserve">hémiplégie, score </t>
    </r>
    <r>
      <rPr>
        <sz val="14"/>
        <color rgb="FF010101"/>
        <rFont val="Arial"/>
        <family val="2"/>
      </rPr>
      <t xml:space="preserve">phy </t>
    </r>
    <r>
      <rPr>
        <sz val="14"/>
        <color rgb="FF111111"/>
        <rFont val="Arial"/>
        <family val="2"/>
      </rPr>
      <t>&gt;= 9</t>
    </r>
    <r>
      <rPr>
        <sz val="14"/>
        <color rgb="FF3B3B3B"/>
        <rFont val="Arial"/>
        <family val="2"/>
      </rPr>
      <t xml:space="preserve">, </t>
    </r>
    <r>
      <rPr>
        <sz val="14"/>
        <color rgb="FF111111"/>
        <rFont val="Arial"/>
        <family val="2"/>
      </rPr>
      <t xml:space="preserve">score cog &lt;= 4, </t>
    </r>
    <r>
      <rPr>
        <sz val="14"/>
        <color rgb="FF232323"/>
        <rFont val="Arial"/>
        <family val="2"/>
      </rPr>
      <t xml:space="preserve">score </t>
    </r>
    <r>
      <rPr>
        <sz val="14"/>
        <color rgb="FF010101"/>
        <rFont val="Arial"/>
        <family val="2"/>
      </rPr>
      <t xml:space="preserve">rr </t>
    </r>
    <r>
      <rPr>
        <sz val="14"/>
        <color rgb="FF111111"/>
        <rFont val="Arial"/>
        <family val="2"/>
      </rPr>
      <t xml:space="preserve">-&lt;= 90  </t>
    </r>
    <r>
      <rPr>
        <sz val="14"/>
        <color rgb="FF010101"/>
        <rFont val="Arial"/>
        <family val="2"/>
      </rPr>
      <t>- niveau 1</t>
    </r>
  </si>
  <si>
    <r>
      <rPr>
        <b/>
        <sz val="14"/>
        <color rgb="FF030303"/>
        <rFont val="Arial"/>
        <family val="2"/>
      </rPr>
      <t>GME</t>
    </r>
  </si>
  <si>
    <r>
      <rPr>
        <b/>
        <sz val="14"/>
        <color rgb="FF030303"/>
        <rFont val="Arial"/>
        <family val="2"/>
      </rPr>
      <t>LIBELLE</t>
    </r>
  </si>
  <si>
    <r>
      <rPr>
        <sz val="14"/>
        <color rgb="FF030303"/>
        <rFont val="Arial"/>
        <family val="2"/>
      </rPr>
      <t xml:space="preserve">Accidents vasculaires cérébraux avec hémiplégie. </t>
    </r>
    <r>
      <rPr>
        <vertAlign val="superscript"/>
        <sz val="14"/>
        <color rgb="FF030303"/>
        <rFont val="Arial"/>
        <family val="2"/>
      </rPr>
      <t xml:space="preserve">score phy &gt;=  9, score cog &lt;= </t>
    </r>
    <r>
      <rPr>
        <b/>
        <vertAlign val="superscript"/>
        <sz val="14"/>
        <color rgb="FF030303"/>
        <rFont val="Arial"/>
        <family val="2"/>
      </rPr>
      <t xml:space="preserve">4, </t>
    </r>
    <r>
      <rPr>
        <vertAlign val="superscript"/>
        <sz val="14"/>
        <color rgb="FF030303"/>
        <rFont val="Arial"/>
        <family val="2"/>
      </rPr>
      <t xml:space="preserve">score </t>
    </r>
    <r>
      <rPr>
        <sz val="14"/>
        <color rgb="FF030303"/>
        <rFont val="Arial"/>
        <family val="2"/>
      </rPr>
      <t>rr -&lt;= 90  - niveau 2</t>
    </r>
  </si>
  <si>
    <r>
      <rPr>
        <sz val="14"/>
        <color rgb="FF030303"/>
        <rFont val="Arial"/>
        <family val="2"/>
      </rPr>
      <t>0147CO</t>
    </r>
  </si>
  <si>
    <r>
      <rPr>
        <sz val="14"/>
        <color rgb="FF030303"/>
        <rFont val="Arial"/>
        <family val="2"/>
      </rPr>
      <t>Accidents vasculaires cérébraux avec hémiplégie. score phy &gt;=  9, score cog &gt;= 5, score rr &lt;=  90 - zéro jour</t>
    </r>
  </si>
  <si>
    <r>
      <rPr>
        <sz val="14"/>
        <color rgb="FF030303"/>
        <rFont val="Arial"/>
        <family val="2"/>
      </rPr>
      <t>0147C1</t>
    </r>
  </si>
  <si>
    <r>
      <rPr>
        <sz val="14"/>
        <color rgb="FF030303"/>
        <rFont val="Arial"/>
        <family val="2"/>
      </rPr>
      <t xml:space="preserve">Accidents vasculaires cérébraux avec hémiplégie, score phy ,,=  9, score cog ,,= 5, score rr </t>
    </r>
    <r>
      <rPr>
        <sz val="14"/>
        <color rgb="FF1C1C1C"/>
        <rFont val="Arial"/>
        <family val="2"/>
      </rPr>
      <t>&lt;</t>
    </r>
    <r>
      <rPr>
        <sz val="14"/>
        <color rgb="FF414141"/>
        <rFont val="Arial"/>
        <family val="2"/>
      </rPr>
      <t xml:space="preserve">= </t>
    </r>
    <r>
      <rPr>
        <sz val="14"/>
        <color rgb="FF030303"/>
        <rFont val="Arial"/>
        <family val="2"/>
      </rPr>
      <t xml:space="preserve">90 </t>
    </r>
    <r>
      <rPr>
        <sz val="14"/>
        <color rgb="FF1C1C1C"/>
        <rFont val="Arial"/>
        <family val="2"/>
      </rPr>
      <t xml:space="preserve">- </t>
    </r>
    <r>
      <rPr>
        <sz val="14"/>
        <color rgb="FF030303"/>
        <rFont val="Arial"/>
        <family val="2"/>
      </rPr>
      <t>niveau 1</t>
    </r>
  </si>
  <si>
    <r>
      <rPr>
        <sz val="14"/>
        <color rgb="FF030303"/>
        <rFont val="Arial"/>
        <family val="2"/>
      </rPr>
      <t>0147C2</t>
    </r>
  </si>
  <si>
    <r>
      <rPr>
        <sz val="14"/>
        <color rgb="FF1C1C1C"/>
        <rFont val="Arial"/>
        <family val="2"/>
      </rPr>
      <t xml:space="preserve">Accidents </t>
    </r>
    <r>
      <rPr>
        <sz val="14"/>
        <color rgb="FF030303"/>
        <rFont val="Arial"/>
        <family val="2"/>
      </rPr>
      <t xml:space="preserve">vasculaires cérébraux avec hémiplégie, score phy &gt;=  9, score cog </t>
    </r>
    <r>
      <rPr>
        <sz val="14"/>
        <color rgb="FF1C1C1C"/>
        <rFont val="Arial"/>
        <family val="2"/>
      </rPr>
      <t xml:space="preserve">&gt;= </t>
    </r>
    <r>
      <rPr>
        <sz val="14"/>
        <color rgb="FF030303"/>
        <rFont val="Arial"/>
        <family val="2"/>
      </rPr>
      <t>5, score rr &lt;</t>
    </r>
    <r>
      <rPr>
        <sz val="14"/>
        <color rgb="FF414141"/>
        <rFont val="Arial"/>
        <family val="2"/>
      </rPr>
      <t xml:space="preserve">= </t>
    </r>
    <r>
      <rPr>
        <sz val="14"/>
        <color rgb="FF030303"/>
        <rFont val="Arial"/>
        <family val="2"/>
      </rPr>
      <t xml:space="preserve">90 </t>
    </r>
    <r>
      <rPr>
        <sz val="14"/>
        <color rgb="FF1C1C1C"/>
        <rFont val="Arial"/>
        <family val="2"/>
      </rPr>
      <t xml:space="preserve">- </t>
    </r>
    <r>
      <rPr>
        <sz val="14"/>
        <color rgb="FF030303"/>
        <rFont val="Arial"/>
        <family val="2"/>
      </rPr>
      <t>niveau 2</t>
    </r>
  </si>
  <si>
    <r>
      <rPr>
        <sz val="14"/>
        <color rgb="FF030303"/>
        <rFont val="Arial"/>
        <family val="2"/>
      </rPr>
      <t xml:space="preserve">Accidents </t>
    </r>
    <r>
      <rPr>
        <sz val="14"/>
        <color rgb="FF1C1C1C"/>
        <rFont val="Arial"/>
        <family val="2"/>
      </rPr>
      <t xml:space="preserve">vasculaires </t>
    </r>
    <r>
      <rPr>
        <sz val="14"/>
        <color rgb="FF030303"/>
        <rFont val="Arial"/>
        <family val="2"/>
      </rPr>
      <t xml:space="preserve">cérébraux avec hémiplégie, score phy </t>
    </r>
    <r>
      <rPr>
        <sz val="14"/>
        <color rgb="FF1C1C1C"/>
        <rFont val="Arial"/>
        <family val="2"/>
      </rPr>
      <t>&lt;</t>
    </r>
    <r>
      <rPr>
        <sz val="14"/>
        <color rgb="FF414141"/>
        <rFont val="Arial"/>
        <family val="2"/>
      </rPr>
      <t xml:space="preserve">= </t>
    </r>
    <r>
      <rPr>
        <sz val="14"/>
        <color rgb="FF030303"/>
        <rFont val="Arial"/>
        <family val="2"/>
      </rPr>
      <t>8, score rr &gt;</t>
    </r>
    <r>
      <rPr>
        <sz val="14"/>
        <color rgb="FF414141"/>
        <rFont val="Arial"/>
        <family val="2"/>
      </rPr>
      <t xml:space="preserve">= </t>
    </r>
    <r>
      <rPr>
        <sz val="14"/>
        <color rgb="FF030303"/>
        <rFont val="Arial"/>
        <family val="2"/>
      </rPr>
      <t xml:space="preserve">91 </t>
    </r>
    <r>
      <rPr>
        <sz val="14"/>
        <color rgb="FF1C1C1C"/>
        <rFont val="Arial"/>
        <family val="2"/>
      </rPr>
      <t xml:space="preserve">- </t>
    </r>
    <r>
      <rPr>
        <sz val="14"/>
        <color rgb="FF030303"/>
        <rFont val="Arial"/>
        <family val="2"/>
      </rPr>
      <t>zéro jour</t>
    </r>
  </si>
  <si>
    <r>
      <rPr>
        <sz val="14"/>
        <color rgb="FF030303"/>
        <rFont val="Arial"/>
        <family val="2"/>
      </rPr>
      <t>Accidents vasculaires cérébraux avec hémiplégie, score phy -&lt;= 8, score rr :,.= 91 - niveau
1</t>
    </r>
  </si>
  <si>
    <r>
      <rPr>
        <sz val="14"/>
        <color rgb="FF030303"/>
        <rFont val="Arial"/>
        <family val="2"/>
      </rPr>
      <t>0147D2</t>
    </r>
  </si>
  <si>
    <r>
      <rPr>
        <sz val="14"/>
        <color rgb="FF030303"/>
        <rFont val="Arial"/>
        <family val="2"/>
      </rPr>
      <t>Accidents vasculaires cérébraux avec hémiplégie, score phy &lt;=  8, score rr &gt;=  91 - niveau
2</t>
    </r>
  </si>
  <si>
    <r>
      <rPr>
        <sz val="14"/>
        <color rgb="FF030303"/>
        <rFont val="Arial"/>
        <family val="2"/>
      </rPr>
      <t>0147EO</t>
    </r>
  </si>
  <si>
    <r>
      <rPr>
        <sz val="14"/>
        <color rgb="FF030303"/>
        <rFont val="Arial"/>
        <family val="2"/>
      </rPr>
      <t xml:space="preserve">Accidents vasculaires cérébraux avec hémiplégie, score phy &gt;=  9, score cog &lt;= 4, score rr </t>
    </r>
    <r>
      <rPr>
        <sz val="14"/>
        <color rgb="FF1C1C1C"/>
        <rFont val="Arial"/>
        <family val="2"/>
      </rPr>
      <t xml:space="preserve">&gt;=  </t>
    </r>
    <r>
      <rPr>
        <sz val="14"/>
        <color rgb="FF030303"/>
        <rFont val="Arial"/>
        <family val="2"/>
      </rPr>
      <t>91 - zéro jour</t>
    </r>
  </si>
  <si>
    <r>
      <rPr>
        <sz val="14"/>
        <color rgb="FF030303"/>
        <rFont val="Arial"/>
        <family val="2"/>
      </rPr>
      <t>Accidents vasculaires cérébraux avec hémiplégie, score phy ,,=  9, score cog &lt;= 4, score rr &gt;</t>
    </r>
    <r>
      <rPr>
        <sz val="14"/>
        <color rgb="FF414141"/>
        <rFont val="Arial"/>
        <family val="2"/>
      </rPr>
      <t xml:space="preserve">= </t>
    </r>
    <r>
      <rPr>
        <sz val="14"/>
        <color rgb="FF030303"/>
        <rFont val="Arial"/>
        <family val="2"/>
      </rPr>
      <t>91 - niveau 1</t>
    </r>
  </si>
  <si>
    <r>
      <rPr>
        <sz val="14"/>
        <color rgb="FF030303"/>
        <rFont val="Arial"/>
        <family val="2"/>
      </rPr>
      <t xml:space="preserve">Accidents </t>
    </r>
    <r>
      <rPr>
        <sz val="14"/>
        <color rgb="FF1C1C1C"/>
        <rFont val="Arial"/>
        <family val="2"/>
      </rPr>
      <t xml:space="preserve">vasculaires </t>
    </r>
    <r>
      <rPr>
        <sz val="14"/>
        <color rgb="FF030303"/>
        <rFont val="Arial"/>
        <family val="2"/>
      </rPr>
      <t xml:space="preserve">cérébraux avec hémiplégie, score phy </t>
    </r>
    <r>
      <rPr>
        <sz val="14"/>
        <color rgb="FF1C1C1C"/>
        <rFont val="Arial"/>
        <family val="2"/>
      </rPr>
      <t>&gt;</t>
    </r>
    <r>
      <rPr>
        <sz val="14"/>
        <color rgb="FF414141"/>
        <rFont val="Arial"/>
        <family val="2"/>
      </rPr>
      <t xml:space="preserve">= </t>
    </r>
    <r>
      <rPr>
        <sz val="14"/>
        <color rgb="FF030303"/>
        <rFont val="Arial"/>
        <family val="2"/>
      </rPr>
      <t xml:space="preserve">9, score cog </t>
    </r>
    <r>
      <rPr>
        <sz val="14"/>
        <color rgb="FF1C1C1C"/>
        <rFont val="Arial"/>
        <family val="2"/>
      </rPr>
      <t>&lt;</t>
    </r>
    <r>
      <rPr>
        <sz val="14"/>
        <color rgb="FF414141"/>
        <rFont val="Arial"/>
        <family val="2"/>
      </rPr>
      <t xml:space="preserve">= </t>
    </r>
    <r>
      <rPr>
        <sz val="14"/>
        <color rgb="FF1C1C1C"/>
        <rFont val="Arial"/>
        <family val="2"/>
      </rPr>
      <t xml:space="preserve">4, </t>
    </r>
    <r>
      <rPr>
        <sz val="14"/>
        <color rgb="FF030303"/>
        <rFont val="Arial"/>
        <family val="2"/>
      </rPr>
      <t xml:space="preserve">score rr </t>
    </r>
    <r>
      <rPr>
        <sz val="14"/>
        <color rgb="FF1C1C1C"/>
        <rFont val="Arial"/>
        <family val="2"/>
      </rPr>
      <t>&gt;</t>
    </r>
    <r>
      <rPr>
        <sz val="14"/>
        <color rgb="FF414141"/>
        <rFont val="Arial"/>
        <family val="2"/>
      </rPr>
      <t xml:space="preserve">= </t>
    </r>
    <r>
      <rPr>
        <sz val="14"/>
        <color rgb="FF030303"/>
        <rFont val="Arial"/>
        <family val="2"/>
      </rPr>
      <t>91 - niveau 2</t>
    </r>
  </si>
  <si>
    <r>
      <rPr>
        <sz val="14"/>
        <color rgb="FF030303"/>
        <rFont val="Arial"/>
        <family val="2"/>
      </rPr>
      <t>0147FO</t>
    </r>
  </si>
  <si>
    <r>
      <rPr>
        <sz val="14"/>
        <color rgb="FF030303"/>
        <rFont val="Arial"/>
        <family val="2"/>
      </rPr>
      <t xml:space="preserve">Accidents </t>
    </r>
    <r>
      <rPr>
        <sz val="14"/>
        <color rgb="FF1C1C1C"/>
        <rFont val="Arial"/>
        <family val="2"/>
      </rPr>
      <t xml:space="preserve">vasculaires </t>
    </r>
    <r>
      <rPr>
        <sz val="14"/>
        <color rgb="FF030303"/>
        <rFont val="Arial"/>
        <family val="2"/>
      </rPr>
      <t xml:space="preserve">cérébraux avec hémiplégie, </t>
    </r>
    <r>
      <rPr>
        <vertAlign val="superscript"/>
        <sz val="14"/>
        <color rgb="FF030303"/>
        <rFont val="Arial"/>
        <family val="2"/>
      </rPr>
      <t>score phy &gt;</t>
    </r>
    <r>
      <rPr>
        <vertAlign val="superscript"/>
        <sz val="14"/>
        <color rgb="FF414141"/>
        <rFont val="Arial"/>
        <family val="2"/>
      </rPr>
      <t xml:space="preserve">= </t>
    </r>
    <r>
      <rPr>
        <vertAlign val="superscript"/>
        <sz val="14"/>
        <color rgb="FF030303"/>
        <rFont val="Arial"/>
        <family val="2"/>
      </rPr>
      <t xml:space="preserve">9, score cog </t>
    </r>
    <r>
      <rPr>
        <vertAlign val="superscript"/>
        <sz val="14"/>
        <color rgb="FF1C1C1C"/>
        <rFont val="Arial"/>
        <family val="2"/>
      </rPr>
      <t>&gt;</t>
    </r>
    <r>
      <rPr>
        <vertAlign val="superscript"/>
        <sz val="14"/>
        <color rgb="FF414141"/>
        <rFont val="Arial"/>
        <family val="2"/>
      </rPr>
      <t xml:space="preserve">= </t>
    </r>
    <r>
      <rPr>
        <vertAlign val="superscript"/>
        <sz val="14"/>
        <color rgb="FF030303"/>
        <rFont val="Arial"/>
        <family val="2"/>
      </rPr>
      <t xml:space="preserve">5, score </t>
    </r>
    <r>
      <rPr>
        <sz val="14"/>
        <color rgb="FF030303"/>
        <rFont val="Arial"/>
        <family val="2"/>
      </rPr>
      <t xml:space="preserve">rr </t>
    </r>
    <r>
      <rPr>
        <sz val="14"/>
        <color rgb="FF1C1C1C"/>
        <rFont val="Arial"/>
        <family val="2"/>
      </rPr>
      <t xml:space="preserve">:,.= </t>
    </r>
    <r>
      <rPr>
        <sz val="14"/>
        <color rgb="FF030303"/>
        <rFont val="Arial"/>
        <family val="2"/>
      </rPr>
      <t>91  - zéro jour</t>
    </r>
  </si>
  <si>
    <r>
      <rPr>
        <sz val="14"/>
        <color rgb="FF030303"/>
        <rFont val="Arial"/>
        <family val="2"/>
      </rPr>
      <t>0147F1</t>
    </r>
  </si>
  <si>
    <r>
      <rPr>
        <sz val="14"/>
        <color rgb="FF030303"/>
        <rFont val="Arial"/>
        <family val="2"/>
      </rPr>
      <t xml:space="preserve">Accidents vasculaires cérébraux </t>
    </r>
    <r>
      <rPr>
        <sz val="14"/>
        <color rgb="FF1C1C1C"/>
        <rFont val="Arial"/>
        <family val="2"/>
      </rPr>
      <t xml:space="preserve">avec </t>
    </r>
    <r>
      <rPr>
        <sz val="14"/>
        <color rgb="FF030303"/>
        <rFont val="Arial"/>
        <family val="2"/>
      </rPr>
      <t xml:space="preserve">hémiplégie  </t>
    </r>
    <r>
      <rPr>
        <vertAlign val="superscript"/>
        <sz val="14"/>
        <color rgb="FF030303"/>
        <rFont val="Arial"/>
        <family val="2"/>
      </rPr>
      <t xml:space="preserve">score phy ,.=  9, score cog ,.= 5, score </t>
    </r>
    <r>
      <rPr>
        <sz val="14"/>
        <color rgb="FF030303"/>
        <rFont val="Arial"/>
        <family val="2"/>
      </rPr>
      <t xml:space="preserve">rr </t>
    </r>
    <r>
      <rPr>
        <sz val="14"/>
        <color rgb="FF1C1C1C"/>
        <rFont val="Arial"/>
        <family val="2"/>
      </rPr>
      <t xml:space="preserve">&gt;=  </t>
    </r>
    <r>
      <rPr>
        <sz val="14"/>
        <color rgb="FF030303"/>
        <rFont val="Arial"/>
        <family val="2"/>
      </rPr>
      <t>91 - niveau 1</t>
    </r>
  </si>
  <si>
    <r>
      <rPr>
        <sz val="14"/>
        <color rgb="FF1C1C1C"/>
        <rFont val="Arial"/>
        <family val="2"/>
      </rPr>
      <t>0147F2</t>
    </r>
  </si>
  <si>
    <r>
      <rPr>
        <sz val="14"/>
        <color rgb="FF030303"/>
        <rFont val="Arial"/>
        <family val="2"/>
      </rPr>
      <t xml:space="preserve">Accidents vasculaires cérébraux </t>
    </r>
    <r>
      <rPr>
        <sz val="14"/>
        <color rgb="FF1C1C1C"/>
        <rFont val="Arial"/>
        <family val="2"/>
      </rPr>
      <t xml:space="preserve">avec </t>
    </r>
    <r>
      <rPr>
        <sz val="14"/>
        <color rgb="FF030303"/>
        <rFont val="Arial"/>
        <family val="2"/>
      </rPr>
      <t xml:space="preserve">hémiplégie. </t>
    </r>
    <r>
      <rPr>
        <vertAlign val="superscript"/>
        <sz val="14"/>
        <color rgb="FF030303"/>
        <rFont val="Arial"/>
        <family val="2"/>
      </rPr>
      <t xml:space="preserve">score phy &gt;=  </t>
    </r>
    <r>
      <rPr>
        <vertAlign val="superscript"/>
        <sz val="14"/>
        <color rgb="FF1C1C1C"/>
        <rFont val="Arial"/>
        <family val="2"/>
      </rPr>
      <t>9</t>
    </r>
    <r>
      <rPr>
        <vertAlign val="superscript"/>
        <sz val="14"/>
        <color rgb="FF414141"/>
        <rFont val="Arial"/>
        <family val="2"/>
      </rPr>
      <t xml:space="preserve">, </t>
    </r>
    <r>
      <rPr>
        <vertAlign val="superscript"/>
        <sz val="14"/>
        <color rgb="FF030303"/>
        <rFont val="Arial"/>
        <family val="2"/>
      </rPr>
      <t xml:space="preserve">score cog &gt;= 5, </t>
    </r>
    <r>
      <rPr>
        <vertAlign val="superscript"/>
        <sz val="14"/>
        <color rgb="FF1C1C1C"/>
        <rFont val="Arial"/>
        <family val="2"/>
      </rPr>
      <t xml:space="preserve">score </t>
    </r>
    <r>
      <rPr>
        <sz val="14"/>
        <color rgb="FF030303"/>
        <rFont val="Arial"/>
        <family val="2"/>
      </rPr>
      <t xml:space="preserve">rr </t>
    </r>
    <r>
      <rPr>
        <sz val="14"/>
        <color rgb="FF1C1C1C"/>
        <rFont val="Arial"/>
        <family val="2"/>
      </rPr>
      <t xml:space="preserve">&gt;=  91 </t>
    </r>
    <r>
      <rPr>
        <sz val="14"/>
        <color rgb="FF030303"/>
        <rFont val="Arial"/>
        <family val="2"/>
      </rPr>
      <t xml:space="preserve">- niveau </t>
    </r>
    <r>
      <rPr>
        <sz val="14"/>
        <color rgb="FF1C1C1C"/>
        <rFont val="Arial"/>
        <family val="2"/>
      </rPr>
      <t>2</t>
    </r>
  </si>
  <si>
    <r>
      <rPr>
        <sz val="14"/>
        <color rgb="FF1C1C1C"/>
        <rFont val="Arial"/>
        <family val="2"/>
      </rPr>
      <t>0148AO</t>
    </r>
  </si>
  <si>
    <r>
      <rPr>
        <sz val="14"/>
        <color rgb="FF1C1C1C"/>
        <rFont val="Arial"/>
        <family val="2"/>
      </rPr>
      <t xml:space="preserve">Accidents vasculaires cérébraux  autres, score phy </t>
    </r>
    <r>
      <rPr>
        <sz val="14"/>
        <color rgb="FF414141"/>
        <rFont val="Arial"/>
        <family val="2"/>
      </rPr>
      <t>&lt;</t>
    </r>
    <r>
      <rPr>
        <sz val="14"/>
        <color rgb="FF030303"/>
        <rFont val="Arial"/>
        <family val="2"/>
      </rPr>
      <t xml:space="preserve">= </t>
    </r>
    <r>
      <rPr>
        <sz val="14"/>
        <color rgb="FF1C1C1C"/>
        <rFont val="Arial"/>
        <family val="2"/>
      </rPr>
      <t xml:space="preserve">8, score </t>
    </r>
    <r>
      <rPr>
        <sz val="14"/>
        <color rgb="FF030303"/>
        <rFont val="Arial"/>
        <family val="2"/>
      </rPr>
      <t xml:space="preserve">rr </t>
    </r>
    <r>
      <rPr>
        <sz val="14"/>
        <color rgb="FF414141"/>
        <rFont val="Arial"/>
        <family val="2"/>
      </rPr>
      <t>&lt;</t>
    </r>
    <r>
      <rPr>
        <sz val="14"/>
        <color rgb="FF030303"/>
        <rFont val="Arial"/>
        <family val="2"/>
      </rPr>
      <t xml:space="preserve">= </t>
    </r>
    <r>
      <rPr>
        <sz val="14"/>
        <color rgb="FF1C1C1C"/>
        <rFont val="Arial"/>
        <family val="2"/>
      </rPr>
      <t xml:space="preserve">90 </t>
    </r>
    <r>
      <rPr>
        <sz val="14"/>
        <color rgb="FF030303"/>
        <rFont val="Arial"/>
        <family val="2"/>
      </rPr>
      <t xml:space="preserve">- </t>
    </r>
    <r>
      <rPr>
        <sz val="14"/>
        <color rgb="FF1C1C1C"/>
        <rFont val="Arial"/>
        <family val="2"/>
      </rPr>
      <t xml:space="preserve">zéro </t>
    </r>
    <r>
      <rPr>
        <sz val="14"/>
        <color rgb="FF030303"/>
        <rFont val="Arial"/>
        <family val="2"/>
      </rPr>
      <t>jour</t>
    </r>
  </si>
  <si>
    <r>
      <rPr>
        <sz val="14"/>
        <color rgb="FF1C1C1C"/>
        <rFont val="Arial"/>
        <family val="2"/>
      </rPr>
      <t>0148A1</t>
    </r>
  </si>
  <si>
    <r>
      <rPr>
        <sz val="14"/>
        <color rgb="FF030303"/>
        <rFont val="Arial"/>
        <family val="2"/>
      </rPr>
      <t xml:space="preserve">Accidents vasculaires </t>
    </r>
    <r>
      <rPr>
        <sz val="14"/>
        <color rgb="FF1C1C1C"/>
        <rFont val="Arial"/>
        <family val="2"/>
      </rPr>
      <t xml:space="preserve">cérébraux  autres, score </t>
    </r>
    <r>
      <rPr>
        <sz val="14"/>
        <color rgb="FF030303"/>
        <rFont val="Arial"/>
        <family val="2"/>
      </rPr>
      <t xml:space="preserve">phy </t>
    </r>
    <r>
      <rPr>
        <sz val="14"/>
        <color rgb="FF1C1C1C"/>
        <rFont val="Arial"/>
        <family val="2"/>
      </rPr>
      <t xml:space="preserve">&lt;= </t>
    </r>
    <r>
      <rPr>
        <sz val="14"/>
        <color rgb="FF030303"/>
        <rFont val="Arial"/>
        <family val="2"/>
      </rPr>
      <t xml:space="preserve">8, </t>
    </r>
    <r>
      <rPr>
        <sz val="14"/>
        <color rgb="FF1C1C1C"/>
        <rFont val="Arial"/>
        <family val="2"/>
      </rPr>
      <t xml:space="preserve">score rr &lt;= 90 </t>
    </r>
    <r>
      <rPr>
        <sz val="14"/>
        <color rgb="FF030303"/>
        <rFont val="Arial"/>
        <family val="2"/>
      </rPr>
      <t xml:space="preserve">- niveau </t>
    </r>
    <r>
      <rPr>
        <sz val="14"/>
        <color rgb="FF1C1C1C"/>
        <rFont val="Arial"/>
        <family val="2"/>
      </rPr>
      <t>1</t>
    </r>
  </si>
  <si>
    <r>
      <rPr>
        <sz val="14"/>
        <color rgb="FF030303"/>
        <rFont val="Arial"/>
        <family val="2"/>
      </rPr>
      <t>0148A2</t>
    </r>
  </si>
  <si>
    <r>
      <rPr>
        <sz val="14"/>
        <color rgb="FF1C1C1C"/>
        <rFont val="Arial"/>
        <family val="2"/>
      </rPr>
      <t xml:space="preserve">Accidents vasculaires </t>
    </r>
    <r>
      <rPr>
        <sz val="14"/>
        <color rgb="FF030303"/>
        <rFont val="Arial"/>
        <family val="2"/>
      </rPr>
      <t xml:space="preserve">cérébraux  </t>
    </r>
    <r>
      <rPr>
        <sz val="14"/>
        <color rgb="FF1C1C1C"/>
        <rFont val="Arial"/>
        <family val="2"/>
      </rPr>
      <t xml:space="preserve">autres, score </t>
    </r>
    <r>
      <rPr>
        <sz val="14"/>
        <color rgb="FF030303"/>
        <rFont val="Arial"/>
        <family val="2"/>
      </rPr>
      <t xml:space="preserve">phy </t>
    </r>
    <r>
      <rPr>
        <sz val="14"/>
        <color rgb="FF1C1C1C"/>
        <rFont val="Arial"/>
        <family val="2"/>
      </rPr>
      <t xml:space="preserve">&lt;= 8, score rr &lt;=  90 </t>
    </r>
    <r>
      <rPr>
        <sz val="14"/>
        <color rgb="FF030303"/>
        <rFont val="Arial"/>
        <family val="2"/>
      </rPr>
      <t>- niveau 2</t>
    </r>
  </si>
  <si>
    <r>
      <rPr>
        <sz val="14"/>
        <color rgb="FF030303"/>
        <rFont val="Arial"/>
        <family val="2"/>
      </rPr>
      <t xml:space="preserve">Accidents </t>
    </r>
    <r>
      <rPr>
        <sz val="14"/>
        <color rgb="FF1C1C1C"/>
        <rFont val="Arial"/>
        <family val="2"/>
      </rPr>
      <t xml:space="preserve">vasculaires </t>
    </r>
    <r>
      <rPr>
        <sz val="14"/>
        <color rgb="FF030303"/>
        <rFont val="Arial"/>
        <family val="2"/>
      </rPr>
      <t xml:space="preserve">cérébraux  </t>
    </r>
    <r>
      <rPr>
        <sz val="14"/>
        <color rgb="FF1C1C1C"/>
        <rFont val="Arial"/>
        <family val="2"/>
      </rPr>
      <t xml:space="preserve">autres, </t>
    </r>
    <r>
      <rPr>
        <vertAlign val="superscript"/>
        <sz val="14"/>
        <color rgb="FF1C1C1C"/>
        <rFont val="Arial"/>
        <family val="2"/>
      </rPr>
      <t xml:space="preserve">score phy </t>
    </r>
    <r>
      <rPr>
        <vertAlign val="superscript"/>
        <sz val="14"/>
        <color rgb="FF030303"/>
        <rFont val="Arial"/>
        <family val="2"/>
      </rPr>
      <t xml:space="preserve">&gt;= </t>
    </r>
    <r>
      <rPr>
        <vertAlign val="superscript"/>
        <sz val="14"/>
        <color rgb="FF1C1C1C"/>
        <rFont val="Arial"/>
        <family val="2"/>
      </rPr>
      <t xml:space="preserve">9, score </t>
    </r>
    <r>
      <rPr>
        <vertAlign val="superscript"/>
        <sz val="14"/>
        <color rgb="FF030303"/>
        <rFont val="Arial"/>
        <family val="2"/>
      </rPr>
      <t xml:space="preserve">cog </t>
    </r>
    <r>
      <rPr>
        <vertAlign val="superscript"/>
        <sz val="14"/>
        <color rgb="FF1C1C1C"/>
        <rFont val="Arial"/>
        <family val="2"/>
      </rPr>
      <t xml:space="preserve">&lt;=  </t>
    </r>
    <r>
      <rPr>
        <vertAlign val="superscript"/>
        <sz val="14"/>
        <color rgb="FF030303"/>
        <rFont val="Arial"/>
        <family val="2"/>
      </rPr>
      <t xml:space="preserve">4, </t>
    </r>
    <r>
      <rPr>
        <vertAlign val="superscript"/>
        <sz val="14"/>
        <color rgb="FF1C1C1C"/>
        <rFont val="Arial"/>
        <family val="2"/>
      </rPr>
      <t xml:space="preserve">score </t>
    </r>
    <r>
      <rPr>
        <vertAlign val="superscript"/>
        <sz val="14"/>
        <color rgb="FF030303"/>
        <rFont val="Arial"/>
        <family val="2"/>
      </rPr>
      <t xml:space="preserve">rr </t>
    </r>
    <r>
      <rPr>
        <vertAlign val="superscript"/>
        <sz val="14"/>
        <color rgb="FF1C1C1C"/>
        <rFont val="Arial"/>
        <family val="2"/>
      </rPr>
      <t xml:space="preserve">&lt;=  90 </t>
    </r>
    <r>
      <rPr>
        <vertAlign val="superscript"/>
        <sz val="14"/>
        <color rgb="FF030303"/>
        <rFont val="Arial"/>
        <family val="2"/>
      </rPr>
      <t xml:space="preserve">-
</t>
    </r>
    <r>
      <rPr>
        <sz val="14"/>
        <color rgb="FF030303"/>
        <rFont val="Arial"/>
        <family val="2"/>
      </rPr>
      <t>zéro jour</t>
    </r>
  </si>
  <si>
    <r>
      <rPr>
        <sz val="14"/>
        <color rgb="FF1C1C1C"/>
        <rFont val="Arial"/>
        <family val="2"/>
      </rPr>
      <t xml:space="preserve">Accidents vasculaires cérébraux  autres, score </t>
    </r>
    <r>
      <rPr>
        <sz val="14"/>
        <color rgb="FF030303"/>
        <rFont val="Arial"/>
        <family val="2"/>
      </rPr>
      <t xml:space="preserve">phy &gt;= </t>
    </r>
    <r>
      <rPr>
        <sz val="14"/>
        <color rgb="FF1C1C1C"/>
        <rFont val="Arial"/>
        <family val="2"/>
      </rPr>
      <t xml:space="preserve">9, score cog &lt;=  </t>
    </r>
    <r>
      <rPr>
        <sz val="14"/>
        <color rgb="FF030303"/>
        <rFont val="Arial"/>
        <family val="2"/>
      </rPr>
      <t>4</t>
    </r>
    <r>
      <rPr>
        <sz val="14"/>
        <color rgb="FF414141"/>
        <rFont val="Arial"/>
        <family val="2"/>
      </rPr>
      <t xml:space="preserve">, </t>
    </r>
    <r>
      <rPr>
        <sz val="14"/>
        <color rgb="FF030303"/>
        <rFont val="Arial"/>
        <family val="2"/>
      </rPr>
      <t xml:space="preserve">score rr </t>
    </r>
    <r>
      <rPr>
        <sz val="14"/>
        <color rgb="FF1C1C1C"/>
        <rFont val="Arial"/>
        <family val="2"/>
      </rPr>
      <t xml:space="preserve">&lt;=  </t>
    </r>
    <r>
      <rPr>
        <sz val="14"/>
        <color rgb="FF030303"/>
        <rFont val="Arial"/>
        <family val="2"/>
      </rPr>
      <t>90 -
niveau 1</t>
    </r>
  </si>
  <si>
    <r>
      <rPr>
        <sz val="14"/>
        <color rgb="FF1C1C1C"/>
        <rFont val="Arial"/>
        <family val="2"/>
      </rPr>
      <t xml:space="preserve">Accidents vasculaires </t>
    </r>
    <r>
      <rPr>
        <sz val="14"/>
        <color rgb="FF030303"/>
        <rFont val="Arial"/>
        <family val="2"/>
      </rPr>
      <t xml:space="preserve">cérébraux  </t>
    </r>
    <r>
      <rPr>
        <sz val="14"/>
        <color rgb="FF1C1C1C"/>
        <rFont val="Arial"/>
        <family val="2"/>
      </rPr>
      <t xml:space="preserve">autres, score </t>
    </r>
    <r>
      <rPr>
        <sz val="14"/>
        <color rgb="FF030303"/>
        <rFont val="Arial"/>
        <family val="2"/>
      </rPr>
      <t xml:space="preserve">phy </t>
    </r>
    <r>
      <rPr>
        <sz val="14"/>
        <color rgb="FF1C1C1C"/>
        <rFont val="Arial"/>
        <family val="2"/>
      </rPr>
      <t xml:space="preserve">&gt;= 9, score </t>
    </r>
    <r>
      <rPr>
        <sz val="14"/>
        <color rgb="FF030303"/>
        <rFont val="Arial"/>
        <family val="2"/>
      </rPr>
      <t xml:space="preserve">cog </t>
    </r>
    <r>
      <rPr>
        <sz val="14"/>
        <color rgb="FF1C1C1C"/>
        <rFont val="Arial"/>
        <family val="2"/>
      </rPr>
      <t>-&lt;= 4</t>
    </r>
    <r>
      <rPr>
        <sz val="14"/>
        <color rgb="FF414141"/>
        <rFont val="Arial"/>
        <family val="2"/>
      </rPr>
      <t xml:space="preserve">, </t>
    </r>
    <r>
      <rPr>
        <sz val="14"/>
        <color rgb="FF1C1C1C"/>
        <rFont val="Arial"/>
        <family val="2"/>
      </rPr>
      <t xml:space="preserve">score </t>
    </r>
    <r>
      <rPr>
        <sz val="14"/>
        <color rgb="FF030303"/>
        <rFont val="Arial"/>
        <family val="2"/>
      </rPr>
      <t xml:space="preserve">rr </t>
    </r>
    <r>
      <rPr>
        <sz val="14"/>
        <color rgb="FF1C1C1C"/>
        <rFont val="Arial"/>
        <family val="2"/>
      </rPr>
      <t xml:space="preserve">-&lt;= 90  </t>
    </r>
    <r>
      <rPr>
        <sz val="14"/>
        <color rgb="FF030303"/>
        <rFont val="Arial"/>
        <family val="2"/>
      </rPr>
      <t xml:space="preserve">-
niveau </t>
    </r>
    <r>
      <rPr>
        <sz val="14"/>
        <color rgb="FF1C1C1C"/>
        <rFont val="Arial"/>
        <family val="2"/>
      </rPr>
      <t>2</t>
    </r>
  </si>
  <si>
    <r>
      <rPr>
        <sz val="14"/>
        <color rgb="FF030303"/>
        <rFont val="Arial"/>
        <family val="2"/>
      </rPr>
      <t>0148CO</t>
    </r>
  </si>
  <si>
    <r>
      <rPr>
        <sz val="14"/>
        <color rgb="FF1C1C1C"/>
        <rFont val="Arial"/>
        <family val="2"/>
      </rPr>
      <t xml:space="preserve">Accidents vasculaires </t>
    </r>
    <r>
      <rPr>
        <sz val="14"/>
        <color rgb="FF030303"/>
        <rFont val="Arial"/>
        <family val="2"/>
      </rPr>
      <t xml:space="preserve">cérébraux  </t>
    </r>
    <r>
      <rPr>
        <sz val="14"/>
        <color rgb="FF1C1C1C"/>
        <rFont val="Arial"/>
        <family val="2"/>
      </rPr>
      <t xml:space="preserve">autres, score </t>
    </r>
    <r>
      <rPr>
        <sz val="14"/>
        <color rgb="FF030303"/>
        <rFont val="Arial"/>
        <family val="2"/>
      </rPr>
      <t xml:space="preserve">phy </t>
    </r>
    <r>
      <rPr>
        <sz val="14"/>
        <color rgb="FF1C1C1C"/>
        <rFont val="Arial"/>
        <family val="2"/>
      </rPr>
      <t xml:space="preserve">&gt;= 9, score </t>
    </r>
    <r>
      <rPr>
        <sz val="14"/>
        <color rgb="FF030303"/>
        <rFont val="Arial"/>
        <family val="2"/>
      </rPr>
      <t xml:space="preserve">cog </t>
    </r>
    <r>
      <rPr>
        <sz val="14"/>
        <color rgb="FF595959"/>
        <rFont val="Arial"/>
        <family val="2"/>
      </rPr>
      <t>&gt;</t>
    </r>
    <r>
      <rPr>
        <sz val="14"/>
        <color rgb="FF1C1C1C"/>
        <rFont val="Arial"/>
        <family val="2"/>
      </rPr>
      <t xml:space="preserve">= </t>
    </r>
    <r>
      <rPr>
        <sz val="14"/>
        <color rgb="FF030303"/>
        <rFont val="Arial"/>
        <family val="2"/>
      </rPr>
      <t>5</t>
    </r>
    <r>
      <rPr>
        <sz val="14"/>
        <color rgb="FF414141"/>
        <rFont val="Arial"/>
        <family val="2"/>
      </rPr>
      <t xml:space="preserve">, </t>
    </r>
    <r>
      <rPr>
        <sz val="14"/>
        <color rgb="FF1C1C1C"/>
        <rFont val="Arial"/>
        <family val="2"/>
      </rPr>
      <t xml:space="preserve">score </t>
    </r>
    <r>
      <rPr>
        <sz val="14"/>
        <color rgb="FF030303"/>
        <rFont val="Arial"/>
        <family val="2"/>
      </rPr>
      <t xml:space="preserve">rr </t>
    </r>
    <r>
      <rPr>
        <sz val="14"/>
        <color rgb="FF1C1C1C"/>
        <rFont val="Arial"/>
        <family val="2"/>
      </rPr>
      <t xml:space="preserve">&lt;=  90 </t>
    </r>
    <r>
      <rPr>
        <sz val="14"/>
        <color rgb="FF030303"/>
        <rFont val="Arial"/>
        <family val="2"/>
      </rPr>
      <t xml:space="preserve">-
</t>
    </r>
    <r>
      <rPr>
        <sz val="14"/>
        <color rgb="FF1C1C1C"/>
        <rFont val="Arial"/>
        <family val="2"/>
      </rPr>
      <t xml:space="preserve">zéro </t>
    </r>
    <r>
      <rPr>
        <sz val="14"/>
        <color rgb="FF030303"/>
        <rFont val="Arial"/>
        <family val="2"/>
      </rPr>
      <t>jour</t>
    </r>
  </si>
  <si>
    <r>
      <rPr>
        <sz val="14"/>
        <color rgb="FF030303"/>
        <rFont val="Arial"/>
        <family val="2"/>
      </rPr>
      <t>0148C1</t>
    </r>
  </si>
  <si>
    <r>
      <rPr>
        <sz val="14"/>
        <color rgb="FF1C1C1C"/>
        <rFont val="Arial"/>
        <family val="2"/>
      </rPr>
      <t xml:space="preserve">Accidents vasculaires </t>
    </r>
    <r>
      <rPr>
        <sz val="14"/>
        <color rgb="FF030303"/>
        <rFont val="Arial"/>
        <family val="2"/>
      </rPr>
      <t xml:space="preserve">cérébraux  </t>
    </r>
    <r>
      <rPr>
        <sz val="14"/>
        <color rgb="FF1C1C1C"/>
        <rFont val="Arial"/>
        <family val="2"/>
      </rPr>
      <t xml:space="preserve">autres, score </t>
    </r>
    <r>
      <rPr>
        <sz val="14"/>
        <color rgb="FF030303"/>
        <rFont val="Arial"/>
        <family val="2"/>
      </rPr>
      <t xml:space="preserve">phy </t>
    </r>
    <r>
      <rPr>
        <sz val="14"/>
        <color rgb="FF595959"/>
        <rFont val="Arial"/>
        <family val="2"/>
      </rPr>
      <t>&gt;</t>
    </r>
    <r>
      <rPr>
        <sz val="14"/>
        <color rgb="FF030303"/>
        <rFont val="Arial"/>
        <family val="2"/>
      </rPr>
      <t xml:space="preserve">= 9, </t>
    </r>
    <r>
      <rPr>
        <sz val="14"/>
        <color rgb="FF1C1C1C"/>
        <rFont val="Arial"/>
        <family val="2"/>
      </rPr>
      <t xml:space="preserve">score </t>
    </r>
    <r>
      <rPr>
        <sz val="14"/>
        <color rgb="FF030303"/>
        <rFont val="Arial"/>
        <family val="2"/>
      </rPr>
      <t xml:space="preserve">cog </t>
    </r>
    <r>
      <rPr>
        <sz val="14"/>
        <color rgb="FF414141"/>
        <rFont val="Arial"/>
        <family val="2"/>
      </rPr>
      <t>&gt;</t>
    </r>
    <r>
      <rPr>
        <sz val="14"/>
        <color rgb="FF030303"/>
        <rFont val="Arial"/>
        <family val="2"/>
      </rPr>
      <t xml:space="preserve">= 5, </t>
    </r>
    <r>
      <rPr>
        <sz val="14"/>
        <color rgb="FF1C1C1C"/>
        <rFont val="Arial"/>
        <family val="2"/>
      </rPr>
      <t xml:space="preserve">score </t>
    </r>
    <r>
      <rPr>
        <sz val="14"/>
        <color rgb="FF030303"/>
        <rFont val="Arial"/>
        <family val="2"/>
      </rPr>
      <t xml:space="preserve">rr </t>
    </r>
    <r>
      <rPr>
        <sz val="14"/>
        <color rgb="FF1C1C1C"/>
        <rFont val="Arial"/>
        <family val="2"/>
      </rPr>
      <t xml:space="preserve">&lt;=  90 </t>
    </r>
    <r>
      <rPr>
        <sz val="14"/>
        <color rgb="FF030303"/>
        <rFont val="Arial"/>
        <family val="2"/>
      </rPr>
      <t>-
niveau 1</t>
    </r>
  </si>
  <si>
    <r>
      <rPr>
        <sz val="14"/>
        <color rgb="FF030303"/>
        <rFont val="Arial"/>
        <family val="2"/>
      </rPr>
      <t>0148C2</t>
    </r>
  </si>
  <si>
    <r>
      <rPr>
        <sz val="14"/>
        <color rgb="FF1C1C1C"/>
        <rFont val="Arial"/>
        <family val="2"/>
      </rPr>
      <t xml:space="preserve">Accidents vasculaires cérébraux  autres, score </t>
    </r>
    <r>
      <rPr>
        <sz val="14"/>
        <color rgb="FF030303"/>
        <rFont val="Arial"/>
        <family val="2"/>
      </rPr>
      <t xml:space="preserve">phy </t>
    </r>
    <r>
      <rPr>
        <sz val="14"/>
        <color rgb="FF1C1C1C"/>
        <rFont val="Arial"/>
        <family val="2"/>
      </rPr>
      <t xml:space="preserve">,.=  </t>
    </r>
    <r>
      <rPr>
        <sz val="14"/>
        <color rgb="FF030303"/>
        <rFont val="Arial"/>
        <family val="2"/>
      </rPr>
      <t xml:space="preserve">9, </t>
    </r>
    <r>
      <rPr>
        <sz val="14"/>
        <color rgb="FF1C1C1C"/>
        <rFont val="Arial"/>
        <family val="2"/>
      </rPr>
      <t xml:space="preserve">score </t>
    </r>
    <r>
      <rPr>
        <sz val="14"/>
        <color rgb="FF030303"/>
        <rFont val="Arial"/>
        <family val="2"/>
      </rPr>
      <t xml:space="preserve">cog </t>
    </r>
    <r>
      <rPr>
        <sz val="14"/>
        <color rgb="FF1C1C1C"/>
        <rFont val="Arial"/>
        <family val="2"/>
      </rPr>
      <t xml:space="preserve">&gt;=  </t>
    </r>
    <r>
      <rPr>
        <sz val="14"/>
        <color rgb="FF030303"/>
        <rFont val="Arial"/>
        <family val="2"/>
      </rPr>
      <t xml:space="preserve">5, </t>
    </r>
    <r>
      <rPr>
        <sz val="14"/>
        <color rgb="FF1C1C1C"/>
        <rFont val="Arial"/>
        <family val="2"/>
      </rPr>
      <t xml:space="preserve">score </t>
    </r>
    <r>
      <rPr>
        <sz val="14"/>
        <color rgb="FF030303"/>
        <rFont val="Arial"/>
        <family val="2"/>
      </rPr>
      <t xml:space="preserve">rr </t>
    </r>
    <r>
      <rPr>
        <sz val="14"/>
        <color rgb="FF1C1C1C"/>
        <rFont val="Arial"/>
        <family val="2"/>
      </rPr>
      <t xml:space="preserve">-&lt;= 90  </t>
    </r>
    <r>
      <rPr>
        <sz val="14"/>
        <color rgb="FF030303"/>
        <rFont val="Arial"/>
        <family val="2"/>
      </rPr>
      <t xml:space="preserve">-
niveau </t>
    </r>
    <r>
      <rPr>
        <sz val="14"/>
        <color rgb="FF1C1C1C"/>
        <rFont val="Arial"/>
        <family val="2"/>
      </rPr>
      <t>2</t>
    </r>
  </si>
  <si>
    <r>
      <rPr>
        <sz val="14"/>
        <color rgb="FF030303"/>
        <rFont val="Arial"/>
        <family val="2"/>
      </rPr>
      <t>0148DO</t>
    </r>
  </si>
  <si>
    <r>
      <rPr>
        <sz val="14"/>
        <color rgb="FF1C1C1C"/>
        <rFont val="Arial"/>
        <family val="2"/>
      </rPr>
      <t xml:space="preserve">Accidents vasculaires </t>
    </r>
    <r>
      <rPr>
        <sz val="14"/>
        <color rgb="FF030303"/>
        <rFont val="Arial"/>
        <family val="2"/>
      </rPr>
      <t xml:space="preserve">cérébraux </t>
    </r>
    <r>
      <rPr>
        <sz val="14"/>
        <color rgb="FF1C1C1C"/>
        <rFont val="Arial"/>
        <family val="2"/>
      </rPr>
      <t xml:space="preserve">autres, score </t>
    </r>
    <r>
      <rPr>
        <sz val="14"/>
        <color rgb="FF030303"/>
        <rFont val="Arial"/>
        <family val="2"/>
      </rPr>
      <t xml:space="preserve">phy &lt;= </t>
    </r>
    <r>
      <rPr>
        <sz val="14"/>
        <color rgb="FF1C1C1C"/>
        <rFont val="Arial"/>
        <family val="2"/>
      </rPr>
      <t xml:space="preserve">8, score rr </t>
    </r>
    <r>
      <rPr>
        <sz val="14"/>
        <color rgb="FF414141"/>
        <rFont val="Arial"/>
        <family val="2"/>
      </rPr>
      <t>&gt;</t>
    </r>
    <r>
      <rPr>
        <sz val="14"/>
        <color rgb="FF1C1C1C"/>
        <rFont val="Arial"/>
        <family val="2"/>
      </rPr>
      <t xml:space="preserve">= </t>
    </r>
    <r>
      <rPr>
        <sz val="14"/>
        <color rgb="FF030303"/>
        <rFont val="Arial"/>
        <family val="2"/>
      </rPr>
      <t xml:space="preserve">91 </t>
    </r>
    <r>
      <rPr>
        <sz val="14"/>
        <color rgb="FF7E7E7E"/>
        <rFont val="Arial"/>
        <family val="2"/>
      </rPr>
      <t xml:space="preserve">- </t>
    </r>
    <r>
      <rPr>
        <sz val="14"/>
        <color rgb="FF1C1C1C"/>
        <rFont val="Arial"/>
        <family val="2"/>
      </rPr>
      <t xml:space="preserve">zéro </t>
    </r>
    <r>
      <rPr>
        <sz val="14"/>
        <color rgb="FF030303"/>
        <rFont val="Arial"/>
        <family val="2"/>
      </rPr>
      <t>jour</t>
    </r>
  </si>
  <si>
    <r>
      <rPr>
        <sz val="14"/>
        <color rgb="FF030303"/>
        <rFont val="Arial"/>
        <family val="2"/>
      </rPr>
      <t>0148D1</t>
    </r>
  </si>
  <si>
    <r>
      <rPr>
        <sz val="14"/>
        <color rgb="FF1C1C1C"/>
        <rFont val="Arial"/>
        <family val="2"/>
      </rPr>
      <t xml:space="preserve">Accidents vasculaires </t>
    </r>
    <r>
      <rPr>
        <sz val="14"/>
        <color rgb="FF030303"/>
        <rFont val="Arial"/>
        <family val="2"/>
      </rPr>
      <t xml:space="preserve">cérébraux </t>
    </r>
    <r>
      <rPr>
        <sz val="14"/>
        <color rgb="FF1C1C1C"/>
        <rFont val="Arial"/>
        <family val="2"/>
      </rPr>
      <t xml:space="preserve">autres, score </t>
    </r>
    <r>
      <rPr>
        <sz val="14"/>
        <color rgb="FF030303"/>
        <rFont val="Arial"/>
        <family val="2"/>
      </rPr>
      <t xml:space="preserve">phy </t>
    </r>
    <r>
      <rPr>
        <sz val="14"/>
        <color rgb="FF1C1C1C"/>
        <rFont val="Arial"/>
        <family val="2"/>
      </rPr>
      <t xml:space="preserve">&lt;= 8, score rr </t>
    </r>
    <r>
      <rPr>
        <sz val="14"/>
        <color rgb="FF414141"/>
        <rFont val="Arial"/>
        <family val="2"/>
      </rPr>
      <t>&gt;</t>
    </r>
    <r>
      <rPr>
        <sz val="14"/>
        <color rgb="FF030303"/>
        <rFont val="Arial"/>
        <family val="2"/>
      </rPr>
      <t xml:space="preserve">= 91 </t>
    </r>
    <r>
      <rPr>
        <sz val="14"/>
        <color rgb="FF7E7E7E"/>
        <rFont val="Arial"/>
        <family val="2"/>
      </rPr>
      <t xml:space="preserve">- </t>
    </r>
    <r>
      <rPr>
        <sz val="14"/>
        <color rgb="FF030303"/>
        <rFont val="Arial"/>
        <family val="2"/>
      </rPr>
      <t>niveau 1</t>
    </r>
  </si>
  <si>
    <r>
      <rPr>
        <sz val="14"/>
        <color rgb="FF1C1C1C"/>
        <rFont val="Arial"/>
        <family val="2"/>
      </rPr>
      <t>0148D2</t>
    </r>
  </si>
  <si>
    <r>
      <rPr>
        <sz val="14"/>
        <color rgb="FF030303"/>
        <rFont val="Arial"/>
        <family val="2"/>
      </rPr>
      <t xml:space="preserve">Accidents </t>
    </r>
    <r>
      <rPr>
        <sz val="14"/>
        <color rgb="FF1C1C1C"/>
        <rFont val="Arial"/>
        <family val="2"/>
      </rPr>
      <t xml:space="preserve">vasculaires </t>
    </r>
    <r>
      <rPr>
        <sz val="14"/>
        <color rgb="FF030303"/>
        <rFont val="Arial"/>
        <family val="2"/>
      </rPr>
      <t xml:space="preserve">cérébraux </t>
    </r>
    <r>
      <rPr>
        <sz val="14"/>
        <color rgb="FF1C1C1C"/>
        <rFont val="Arial"/>
        <family val="2"/>
      </rPr>
      <t xml:space="preserve">autres, score </t>
    </r>
    <r>
      <rPr>
        <sz val="14"/>
        <color rgb="FF030303"/>
        <rFont val="Arial"/>
        <family val="2"/>
      </rPr>
      <t xml:space="preserve">phy </t>
    </r>
    <r>
      <rPr>
        <sz val="14"/>
        <color rgb="FF414141"/>
        <rFont val="Arial"/>
        <family val="2"/>
      </rPr>
      <t>&lt;</t>
    </r>
    <r>
      <rPr>
        <sz val="14"/>
        <color rgb="FF030303"/>
        <rFont val="Arial"/>
        <family val="2"/>
      </rPr>
      <t xml:space="preserve">= </t>
    </r>
    <r>
      <rPr>
        <sz val="14"/>
        <color rgb="FF1C1C1C"/>
        <rFont val="Arial"/>
        <family val="2"/>
      </rPr>
      <t xml:space="preserve">8, score </t>
    </r>
    <r>
      <rPr>
        <sz val="14"/>
        <color rgb="FF030303"/>
        <rFont val="Arial"/>
        <family val="2"/>
      </rPr>
      <t xml:space="preserve">rr &gt;-= </t>
    </r>
    <r>
      <rPr>
        <sz val="14"/>
        <color rgb="FF1C1C1C"/>
        <rFont val="Arial"/>
        <family val="2"/>
      </rPr>
      <t xml:space="preserve">91 </t>
    </r>
    <r>
      <rPr>
        <sz val="14"/>
        <color rgb="FF030303"/>
        <rFont val="Arial"/>
        <family val="2"/>
      </rPr>
      <t xml:space="preserve">- niveau </t>
    </r>
    <r>
      <rPr>
        <sz val="14"/>
        <color rgb="FF1C1C1C"/>
        <rFont val="Arial"/>
        <family val="2"/>
      </rPr>
      <t>2</t>
    </r>
  </si>
  <si>
    <r>
      <rPr>
        <sz val="14"/>
        <color rgb="FF030303"/>
        <rFont val="Arial"/>
        <family val="2"/>
      </rPr>
      <t>0148EO</t>
    </r>
  </si>
  <si>
    <r>
      <rPr>
        <sz val="14"/>
        <color rgb="FF030303"/>
        <rFont val="Arial"/>
        <family val="2"/>
      </rPr>
      <t xml:space="preserve">Accidents </t>
    </r>
    <r>
      <rPr>
        <sz val="14"/>
        <color rgb="FF1C1C1C"/>
        <rFont val="Arial"/>
        <family val="2"/>
      </rPr>
      <t xml:space="preserve">vasculaires cérébraux  autres, </t>
    </r>
    <r>
      <rPr>
        <vertAlign val="superscript"/>
        <sz val="14"/>
        <color rgb="FF030303"/>
        <rFont val="Arial"/>
        <family val="2"/>
      </rPr>
      <t xml:space="preserve">score phy </t>
    </r>
    <r>
      <rPr>
        <vertAlign val="superscript"/>
        <sz val="14"/>
        <color rgb="FF1C1C1C"/>
        <rFont val="Arial"/>
        <family val="2"/>
      </rPr>
      <t>&gt;</t>
    </r>
    <r>
      <rPr>
        <vertAlign val="superscript"/>
        <sz val="14"/>
        <color rgb="FF595959"/>
        <rFont val="Arial"/>
        <family val="2"/>
      </rPr>
      <t xml:space="preserve">= </t>
    </r>
    <r>
      <rPr>
        <vertAlign val="superscript"/>
        <sz val="14"/>
        <color rgb="FF1C1C1C"/>
        <rFont val="Arial"/>
        <family val="2"/>
      </rPr>
      <t xml:space="preserve">9, score cog </t>
    </r>
    <r>
      <rPr>
        <vertAlign val="superscript"/>
        <sz val="14"/>
        <color rgb="FF414141"/>
        <rFont val="Arial"/>
        <family val="2"/>
      </rPr>
      <t>&lt;</t>
    </r>
    <r>
      <rPr>
        <vertAlign val="superscript"/>
        <sz val="14"/>
        <color rgb="FF595959"/>
        <rFont val="Arial"/>
        <family val="2"/>
      </rPr>
      <t xml:space="preserve">=  </t>
    </r>
    <r>
      <rPr>
        <vertAlign val="superscript"/>
        <sz val="14"/>
        <color rgb="FF1C1C1C"/>
        <rFont val="Arial"/>
        <family val="2"/>
      </rPr>
      <t>4</t>
    </r>
    <r>
      <rPr>
        <vertAlign val="superscript"/>
        <sz val="14"/>
        <color rgb="FF414141"/>
        <rFont val="Arial"/>
        <family val="2"/>
      </rPr>
      <t xml:space="preserve">, </t>
    </r>
    <r>
      <rPr>
        <vertAlign val="superscript"/>
        <sz val="14"/>
        <color rgb="FF1C1C1C"/>
        <rFont val="Arial"/>
        <family val="2"/>
      </rPr>
      <t xml:space="preserve">score rr </t>
    </r>
    <r>
      <rPr>
        <vertAlign val="superscript"/>
        <sz val="14"/>
        <color rgb="FF414141"/>
        <rFont val="Arial"/>
        <family val="2"/>
      </rPr>
      <t>&gt;</t>
    </r>
    <r>
      <rPr>
        <vertAlign val="superscript"/>
        <sz val="14"/>
        <color rgb="FF595959"/>
        <rFont val="Arial"/>
        <family val="2"/>
      </rPr>
      <t xml:space="preserve">= </t>
    </r>
    <r>
      <rPr>
        <vertAlign val="superscript"/>
        <sz val="14"/>
        <color rgb="FF1C1C1C"/>
        <rFont val="Arial"/>
        <family val="2"/>
      </rPr>
      <t xml:space="preserve">91 </t>
    </r>
    <r>
      <rPr>
        <vertAlign val="superscript"/>
        <sz val="14"/>
        <color rgb="FF030303"/>
        <rFont val="Arial"/>
        <family val="2"/>
      </rPr>
      <t xml:space="preserve">-
</t>
    </r>
    <r>
      <rPr>
        <sz val="14"/>
        <color rgb="FF1C1C1C"/>
        <rFont val="Arial"/>
        <family val="2"/>
      </rPr>
      <t xml:space="preserve">zéro </t>
    </r>
    <r>
      <rPr>
        <sz val="14"/>
        <color rgb="FF030303"/>
        <rFont val="Arial"/>
        <family val="2"/>
      </rPr>
      <t>jour</t>
    </r>
  </si>
  <si>
    <r>
      <rPr>
        <sz val="14"/>
        <color rgb="FF1C1C1C"/>
        <rFont val="Arial"/>
        <family val="2"/>
      </rPr>
      <t xml:space="preserve">Accidents vasculaires cérébraux  autres, </t>
    </r>
    <r>
      <rPr>
        <vertAlign val="superscript"/>
        <sz val="14"/>
        <color rgb="FF1C1C1C"/>
        <rFont val="Arial"/>
        <family val="2"/>
      </rPr>
      <t xml:space="preserve">score phy </t>
    </r>
    <r>
      <rPr>
        <vertAlign val="superscript"/>
        <sz val="14"/>
        <color rgb="FF030303"/>
        <rFont val="Arial"/>
        <family val="2"/>
      </rPr>
      <t>&gt;</t>
    </r>
    <r>
      <rPr>
        <vertAlign val="superscript"/>
        <sz val="14"/>
        <color rgb="FF595959"/>
        <rFont val="Arial"/>
        <family val="2"/>
      </rPr>
      <t xml:space="preserve">= </t>
    </r>
    <r>
      <rPr>
        <vertAlign val="superscript"/>
        <sz val="14"/>
        <color rgb="FF1C1C1C"/>
        <rFont val="Arial"/>
        <family val="2"/>
      </rPr>
      <t xml:space="preserve">9, score cog </t>
    </r>
    <r>
      <rPr>
        <vertAlign val="superscript"/>
        <sz val="14"/>
        <color rgb="FF414141"/>
        <rFont val="Arial"/>
        <family val="2"/>
      </rPr>
      <t>&lt;</t>
    </r>
    <r>
      <rPr>
        <vertAlign val="superscript"/>
        <sz val="14"/>
        <color rgb="FF595959"/>
        <rFont val="Arial"/>
        <family val="2"/>
      </rPr>
      <t xml:space="preserve">=  </t>
    </r>
    <r>
      <rPr>
        <vertAlign val="superscript"/>
        <sz val="14"/>
        <color rgb="FF030303"/>
        <rFont val="Arial"/>
        <family val="2"/>
      </rPr>
      <t>4</t>
    </r>
    <r>
      <rPr>
        <vertAlign val="superscript"/>
        <sz val="14"/>
        <color rgb="FF414141"/>
        <rFont val="Arial"/>
        <family val="2"/>
      </rPr>
      <t xml:space="preserve">, </t>
    </r>
    <r>
      <rPr>
        <vertAlign val="superscript"/>
        <sz val="14"/>
        <color rgb="FF030303"/>
        <rFont val="Arial"/>
        <family val="2"/>
      </rPr>
      <t xml:space="preserve">score </t>
    </r>
    <r>
      <rPr>
        <vertAlign val="superscript"/>
        <sz val="14"/>
        <color rgb="FF1C1C1C"/>
        <rFont val="Arial"/>
        <family val="2"/>
      </rPr>
      <t>rr &gt;</t>
    </r>
    <r>
      <rPr>
        <vertAlign val="superscript"/>
        <sz val="14"/>
        <color rgb="FF595959"/>
        <rFont val="Arial"/>
        <family val="2"/>
      </rPr>
      <t xml:space="preserve">= </t>
    </r>
    <r>
      <rPr>
        <vertAlign val="superscript"/>
        <sz val="14"/>
        <color rgb="FF1C1C1C"/>
        <rFont val="Arial"/>
        <family val="2"/>
      </rPr>
      <t xml:space="preserve">91 </t>
    </r>
    <r>
      <rPr>
        <vertAlign val="superscript"/>
        <sz val="14"/>
        <color rgb="FF030303"/>
        <rFont val="Arial"/>
        <family val="2"/>
      </rPr>
      <t xml:space="preserve">-
</t>
    </r>
    <r>
      <rPr>
        <sz val="14"/>
        <color rgb="FF030303"/>
        <rFont val="Arial"/>
        <family val="2"/>
      </rPr>
      <t>niveau 1</t>
    </r>
  </si>
  <si>
    <r>
      <rPr>
        <sz val="14"/>
        <color rgb="FF030303"/>
        <rFont val="Arial"/>
        <family val="2"/>
      </rPr>
      <t xml:space="preserve">Accidents </t>
    </r>
    <r>
      <rPr>
        <sz val="14"/>
        <color rgb="FF1C1C1C"/>
        <rFont val="Arial"/>
        <family val="2"/>
      </rPr>
      <t xml:space="preserve">vasculaires </t>
    </r>
    <r>
      <rPr>
        <sz val="14"/>
        <color rgb="FF030303"/>
        <rFont val="Arial"/>
        <family val="2"/>
      </rPr>
      <t xml:space="preserve">cérébraux  </t>
    </r>
    <r>
      <rPr>
        <sz val="14"/>
        <color rgb="FF1C1C1C"/>
        <rFont val="Arial"/>
        <family val="2"/>
      </rPr>
      <t xml:space="preserve">autres, </t>
    </r>
    <r>
      <rPr>
        <vertAlign val="superscript"/>
        <sz val="14"/>
        <color rgb="FF1C1C1C"/>
        <rFont val="Arial"/>
        <family val="2"/>
      </rPr>
      <t xml:space="preserve">score </t>
    </r>
    <r>
      <rPr>
        <vertAlign val="superscript"/>
        <sz val="14"/>
        <color rgb="FF030303"/>
        <rFont val="Arial"/>
        <family val="2"/>
      </rPr>
      <t xml:space="preserve">phy &gt;= </t>
    </r>
    <r>
      <rPr>
        <vertAlign val="superscript"/>
        <sz val="14"/>
        <color rgb="FF1C1C1C"/>
        <rFont val="Arial"/>
        <family val="2"/>
      </rPr>
      <t xml:space="preserve">9, score </t>
    </r>
    <r>
      <rPr>
        <vertAlign val="superscript"/>
        <sz val="14"/>
        <color rgb="FF030303"/>
        <rFont val="Arial"/>
        <family val="2"/>
      </rPr>
      <t xml:space="preserve">cog </t>
    </r>
    <r>
      <rPr>
        <vertAlign val="superscript"/>
        <sz val="14"/>
        <color rgb="FF1C1C1C"/>
        <rFont val="Arial"/>
        <family val="2"/>
      </rPr>
      <t xml:space="preserve">&lt;=  </t>
    </r>
    <r>
      <rPr>
        <vertAlign val="superscript"/>
        <sz val="14"/>
        <color rgb="FF030303"/>
        <rFont val="Arial"/>
        <family val="2"/>
      </rPr>
      <t xml:space="preserve">4, </t>
    </r>
    <r>
      <rPr>
        <vertAlign val="superscript"/>
        <sz val="14"/>
        <color rgb="FF1C1C1C"/>
        <rFont val="Arial"/>
        <family val="2"/>
      </rPr>
      <t xml:space="preserve">score </t>
    </r>
    <r>
      <rPr>
        <vertAlign val="superscript"/>
        <sz val="14"/>
        <color rgb="FF030303"/>
        <rFont val="Arial"/>
        <family val="2"/>
      </rPr>
      <t xml:space="preserve">rr </t>
    </r>
    <r>
      <rPr>
        <vertAlign val="superscript"/>
        <sz val="14"/>
        <color rgb="FF1C1C1C"/>
        <rFont val="Arial"/>
        <family val="2"/>
      </rPr>
      <t xml:space="preserve">&gt;=  91 </t>
    </r>
    <r>
      <rPr>
        <vertAlign val="superscript"/>
        <sz val="14"/>
        <color rgb="FF030303"/>
        <rFont val="Arial"/>
        <family val="2"/>
      </rPr>
      <t xml:space="preserve">-
</t>
    </r>
    <r>
      <rPr>
        <sz val="14"/>
        <color rgb="FF030303"/>
        <rFont val="Arial"/>
        <family val="2"/>
      </rPr>
      <t xml:space="preserve">niveau </t>
    </r>
    <r>
      <rPr>
        <sz val="14"/>
        <color rgb="FF1C1C1C"/>
        <rFont val="Arial"/>
        <family val="2"/>
      </rPr>
      <t>2</t>
    </r>
  </si>
  <si>
    <r>
      <rPr>
        <sz val="14"/>
        <color rgb="FF1C1C1C"/>
        <rFont val="Arial"/>
        <family val="2"/>
      </rPr>
      <t>0148FO</t>
    </r>
  </si>
  <si>
    <r>
      <rPr>
        <sz val="14"/>
        <color rgb="FF1C1C1C"/>
        <rFont val="Arial"/>
        <family val="2"/>
      </rPr>
      <t xml:space="preserve">Accidents vasculaires </t>
    </r>
    <r>
      <rPr>
        <sz val="14"/>
        <color rgb="FF030303"/>
        <rFont val="Arial"/>
        <family val="2"/>
      </rPr>
      <t xml:space="preserve">cérébraux  </t>
    </r>
    <r>
      <rPr>
        <sz val="14"/>
        <color rgb="FF1C1C1C"/>
        <rFont val="Arial"/>
        <family val="2"/>
      </rPr>
      <t xml:space="preserve">autres, score </t>
    </r>
    <r>
      <rPr>
        <sz val="14"/>
        <color rgb="FF030303"/>
        <rFont val="Arial"/>
        <family val="2"/>
      </rPr>
      <t xml:space="preserve">phy &gt;= </t>
    </r>
    <r>
      <rPr>
        <sz val="14"/>
        <color rgb="FF1C1C1C"/>
        <rFont val="Arial"/>
        <family val="2"/>
      </rPr>
      <t>9, score cog &gt;=  5</t>
    </r>
    <r>
      <rPr>
        <sz val="14"/>
        <color rgb="FF414141"/>
        <rFont val="Arial"/>
        <family val="2"/>
      </rPr>
      <t xml:space="preserve">, </t>
    </r>
    <r>
      <rPr>
        <sz val="14"/>
        <color rgb="FF030303"/>
        <rFont val="Arial"/>
        <family val="2"/>
      </rPr>
      <t xml:space="preserve">score rr </t>
    </r>
    <r>
      <rPr>
        <sz val="14"/>
        <color rgb="FF1C1C1C"/>
        <rFont val="Arial"/>
        <family val="2"/>
      </rPr>
      <t xml:space="preserve">&gt;=  91 </t>
    </r>
    <r>
      <rPr>
        <sz val="14"/>
        <color rgb="FF030303"/>
        <rFont val="Arial"/>
        <family val="2"/>
      </rPr>
      <t xml:space="preserve">-
</t>
    </r>
    <r>
      <rPr>
        <sz val="14"/>
        <color rgb="FF1C1C1C"/>
        <rFont val="Arial"/>
        <family val="2"/>
      </rPr>
      <t xml:space="preserve">zéro </t>
    </r>
    <r>
      <rPr>
        <sz val="14"/>
        <color rgb="FF030303"/>
        <rFont val="Arial"/>
        <family val="2"/>
      </rPr>
      <t>jour</t>
    </r>
  </si>
  <si>
    <r>
      <rPr>
        <sz val="14"/>
        <color rgb="FF030303"/>
        <rFont val="Arial"/>
        <family val="2"/>
      </rPr>
      <t>0148F1</t>
    </r>
  </si>
  <si>
    <r>
      <rPr>
        <sz val="14"/>
        <color rgb="FF030303"/>
        <rFont val="Arial"/>
        <family val="2"/>
      </rPr>
      <t xml:space="preserve">Accidents </t>
    </r>
    <r>
      <rPr>
        <sz val="14"/>
        <color rgb="FF1C1C1C"/>
        <rFont val="Arial"/>
        <family val="2"/>
      </rPr>
      <t xml:space="preserve">vasculaires cérébraux  autres, score </t>
    </r>
    <r>
      <rPr>
        <sz val="14"/>
        <color rgb="FF030303"/>
        <rFont val="Arial"/>
        <family val="2"/>
      </rPr>
      <t xml:space="preserve">phy ,,=  9, </t>
    </r>
    <r>
      <rPr>
        <sz val="14"/>
        <color rgb="FF1C1C1C"/>
        <rFont val="Arial"/>
        <family val="2"/>
      </rPr>
      <t xml:space="preserve">score cog &gt;=  5, score </t>
    </r>
    <r>
      <rPr>
        <sz val="14"/>
        <color rgb="FF030303"/>
        <rFont val="Arial"/>
        <family val="2"/>
      </rPr>
      <t xml:space="preserve">rr </t>
    </r>
    <r>
      <rPr>
        <sz val="14"/>
        <color rgb="FF1C1C1C"/>
        <rFont val="Arial"/>
        <family val="2"/>
      </rPr>
      <t xml:space="preserve">,,=  91 </t>
    </r>
    <r>
      <rPr>
        <sz val="14"/>
        <color rgb="FF030303"/>
        <rFont val="Arial"/>
        <family val="2"/>
      </rPr>
      <t>-
niveau 1</t>
    </r>
  </si>
  <si>
    <r>
      <rPr>
        <sz val="14"/>
        <color rgb="FF131313"/>
        <rFont val="Arial"/>
        <family val="2"/>
      </rPr>
      <t>0148F2</t>
    </r>
  </si>
  <si>
    <r>
      <rPr>
        <sz val="14"/>
        <color rgb="FF131313"/>
        <rFont val="Arial"/>
        <family val="2"/>
      </rPr>
      <t xml:space="preserve">Accidents </t>
    </r>
    <r>
      <rPr>
        <sz val="14"/>
        <color rgb="FF010101"/>
        <rFont val="Arial"/>
        <family val="2"/>
      </rPr>
      <t xml:space="preserve">vasculaires cérébraux  autres, </t>
    </r>
    <r>
      <rPr>
        <vertAlign val="superscript"/>
        <sz val="14"/>
        <color rgb="FF010101"/>
        <rFont val="Arial"/>
        <family val="2"/>
      </rPr>
      <t xml:space="preserve">score phy &gt;= </t>
    </r>
    <r>
      <rPr>
        <vertAlign val="superscript"/>
        <sz val="14"/>
        <color rgb="FF131313"/>
        <rFont val="Arial"/>
        <family val="2"/>
      </rPr>
      <t xml:space="preserve">9, </t>
    </r>
    <r>
      <rPr>
        <vertAlign val="superscript"/>
        <sz val="14"/>
        <color rgb="FF010101"/>
        <rFont val="Arial"/>
        <family val="2"/>
      </rPr>
      <t xml:space="preserve">score cog &gt;=  5, score rr &gt;=  91 - </t>
    </r>
    <r>
      <rPr>
        <sz val="14"/>
        <color rgb="FF010101"/>
        <rFont val="Arial"/>
        <family val="2"/>
      </rPr>
      <t>niveau 2</t>
    </r>
  </si>
  <si>
    <r>
      <rPr>
        <sz val="14"/>
        <color rgb="FF010101"/>
        <rFont val="Arial"/>
        <family val="2"/>
      </rPr>
      <t>0203A1</t>
    </r>
  </si>
  <si>
    <r>
      <rPr>
        <sz val="14"/>
        <color rgb="FF131313"/>
        <rFont val="Arial"/>
        <family val="2"/>
      </rPr>
      <t xml:space="preserve">Affections </t>
    </r>
    <r>
      <rPr>
        <sz val="14"/>
        <color rgb="FF010101"/>
        <rFont val="Arial"/>
        <family val="2"/>
      </rPr>
      <t>oculaires, post-chir - niveau 1</t>
    </r>
  </si>
  <si>
    <r>
      <rPr>
        <sz val="14"/>
        <color rgb="FF010101"/>
        <rFont val="Arial"/>
        <family val="2"/>
      </rPr>
      <t>0203A2</t>
    </r>
  </si>
  <si>
    <r>
      <rPr>
        <sz val="14"/>
        <color rgb="FF010101"/>
        <rFont val="Arial"/>
        <family val="2"/>
      </rPr>
      <t>Affections oculaires, post-chir - niveau 2</t>
    </r>
  </si>
  <si>
    <r>
      <rPr>
        <sz val="14"/>
        <color rgb="FF010101"/>
        <rFont val="Arial"/>
        <family val="2"/>
      </rPr>
      <t>Affections oculaires, hors post-chir - zéro jour</t>
    </r>
  </si>
  <si>
    <r>
      <rPr>
        <sz val="14"/>
        <color rgb="FF131313"/>
        <rFont val="Arial"/>
        <family val="2"/>
      </rPr>
      <t xml:space="preserve">Affections </t>
    </r>
    <r>
      <rPr>
        <sz val="14"/>
        <color rgb="FF010101"/>
        <rFont val="Arial"/>
        <family val="2"/>
      </rPr>
      <t>oculaires, hors post-chir - niveau 1</t>
    </r>
  </si>
  <si>
    <r>
      <rPr>
        <sz val="14"/>
        <color rgb="FF131313"/>
        <rFont val="Arial"/>
        <family val="2"/>
      </rPr>
      <t xml:space="preserve">Affections </t>
    </r>
    <r>
      <rPr>
        <sz val="14"/>
        <color rgb="FF010101"/>
        <rFont val="Arial"/>
        <family val="2"/>
      </rPr>
      <t xml:space="preserve">oculaires, hors post-chir </t>
    </r>
    <r>
      <rPr>
        <sz val="14"/>
        <color rgb="FF131313"/>
        <rFont val="Arial"/>
        <family val="2"/>
      </rPr>
      <t xml:space="preserve">- </t>
    </r>
    <r>
      <rPr>
        <sz val="14"/>
        <color rgb="FF010101"/>
        <rFont val="Arial"/>
        <family val="2"/>
      </rPr>
      <t xml:space="preserve">niveau </t>
    </r>
    <r>
      <rPr>
        <sz val="14"/>
        <color rgb="FF131313"/>
        <rFont val="Arial"/>
        <family val="2"/>
      </rPr>
      <t>2</t>
    </r>
  </si>
  <si>
    <r>
      <rPr>
        <sz val="14"/>
        <color rgb="FF010101"/>
        <rFont val="Arial"/>
        <family val="2"/>
      </rPr>
      <t>0303AO</t>
    </r>
  </si>
  <si>
    <r>
      <rPr>
        <sz val="14"/>
        <color rgb="FF010101"/>
        <rFont val="Arial"/>
        <family val="2"/>
      </rPr>
      <t xml:space="preserve">Tumeurs malignes des voies </t>
    </r>
    <r>
      <rPr>
        <sz val="14"/>
        <color rgb="FF131313"/>
        <rFont val="Arial"/>
        <family val="2"/>
      </rPr>
      <t xml:space="preserve">aérodigestives </t>
    </r>
    <r>
      <rPr>
        <sz val="14"/>
        <color rgb="FF010101"/>
        <rFont val="Arial"/>
        <family val="2"/>
      </rPr>
      <t xml:space="preserve">supérieures, score phy </t>
    </r>
    <r>
      <rPr>
        <sz val="14"/>
        <color rgb="FF131313"/>
        <rFont val="Arial"/>
        <family val="2"/>
      </rPr>
      <t xml:space="preserve">&lt;=  </t>
    </r>
    <r>
      <rPr>
        <sz val="14"/>
        <color rgb="FF010101"/>
        <rFont val="Arial"/>
        <family val="2"/>
      </rPr>
      <t xml:space="preserve">4 - </t>
    </r>
    <r>
      <rPr>
        <sz val="14"/>
        <color rgb="FF131313"/>
        <rFont val="Arial"/>
        <family val="2"/>
      </rPr>
      <t>zéro jour</t>
    </r>
  </si>
  <si>
    <r>
      <rPr>
        <sz val="14"/>
        <color rgb="FF010101"/>
        <rFont val="Arial"/>
        <family val="2"/>
      </rPr>
      <t>0303A1</t>
    </r>
  </si>
  <si>
    <r>
      <rPr>
        <sz val="14"/>
        <color rgb="FF010101"/>
        <rFont val="Arial"/>
        <family val="2"/>
      </rPr>
      <t xml:space="preserve">Tumeurs malignes des voies </t>
    </r>
    <r>
      <rPr>
        <sz val="14"/>
        <color rgb="FF131313"/>
        <rFont val="Arial"/>
        <family val="2"/>
      </rPr>
      <t xml:space="preserve">aérodigestives </t>
    </r>
    <r>
      <rPr>
        <sz val="14"/>
        <color rgb="FF010101"/>
        <rFont val="Arial"/>
        <family val="2"/>
      </rPr>
      <t xml:space="preserve">supérieures, score phy </t>
    </r>
    <r>
      <rPr>
        <sz val="14"/>
        <color rgb="FF131313"/>
        <rFont val="Arial"/>
        <family val="2"/>
      </rPr>
      <t xml:space="preserve">&lt;=  </t>
    </r>
    <r>
      <rPr>
        <sz val="14"/>
        <color rgb="FF010101"/>
        <rFont val="Arial"/>
        <family val="2"/>
      </rPr>
      <t>4 - niveau 1</t>
    </r>
  </si>
  <si>
    <r>
      <rPr>
        <sz val="14"/>
        <color rgb="FF010101"/>
        <rFont val="Arial"/>
        <family val="2"/>
      </rPr>
      <t>0303A2</t>
    </r>
  </si>
  <si>
    <r>
      <rPr>
        <sz val="14"/>
        <color rgb="FF010101"/>
        <rFont val="Arial"/>
        <family val="2"/>
      </rPr>
      <t xml:space="preserve">Tumeurs malignes des voies aérodigestives supérieures, score phy </t>
    </r>
    <r>
      <rPr>
        <sz val="14"/>
        <color rgb="FF131313"/>
        <rFont val="Arial"/>
        <family val="2"/>
      </rPr>
      <t xml:space="preserve">&lt;=  </t>
    </r>
    <r>
      <rPr>
        <sz val="14"/>
        <color rgb="FF010101"/>
        <rFont val="Arial"/>
        <family val="2"/>
      </rPr>
      <t>4 - niveau 2</t>
    </r>
  </si>
  <si>
    <r>
      <rPr>
        <sz val="14"/>
        <color rgb="FF010101"/>
        <rFont val="Arial"/>
        <family val="2"/>
      </rPr>
      <t xml:space="preserve">Tumeurs malignes des voies aérodigestives supérieures, score phy &gt;=  </t>
    </r>
    <r>
      <rPr>
        <sz val="14"/>
        <color rgb="FF131313"/>
        <rFont val="Arial"/>
        <family val="2"/>
      </rPr>
      <t xml:space="preserve">5 </t>
    </r>
    <r>
      <rPr>
        <sz val="14"/>
        <color rgb="FF010101"/>
        <rFont val="Arial"/>
        <family val="2"/>
      </rPr>
      <t>- zéro jour</t>
    </r>
  </si>
  <si>
    <r>
      <rPr>
        <sz val="14"/>
        <color rgb="FF010101"/>
        <rFont val="Arial"/>
        <family val="2"/>
      </rPr>
      <t>0303B1</t>
    </r>
  </si>
  <si>
    <r>
      <rPr>
        <sz val="14"/>
        <color rgb="FF131313"/>
        <rFont val="Arial"/>
        <family val="2"/>
      </rPr>
      <t xml:space="preserve">Tumeurs </t>
    </r>
    <r>
      <rPr>
        <sz val="14"/>
        <color rgb="FF010101"/>
        <rFont val="Arial"/>
        <family val="2"/>
      </rPr>
      <t xml:space="preserve">malignes des voies </t>
    </r>
    <r>
      <rPr>
        <sz val="14"/>
        <color rgb="FF131313"/>
        <rFont val="Arial"/>
        <family val="2"/>
      </rPr>
      <t xml:space="preserve">aérodigestives </t>
    </r>
    <r>
      <rPr>
        <sz val="14"/>
        <color rgb="FF010101"/>
        <rFont val="Arial"/>
        <family val="2"/>
      </rPr>
      <t xml:space="preserve">supérieures, score phy </t>
    </r>
    <r>
      <rPr>
        <sz val="14"/>
        <color rgb="FF131313"/>
        <rFont val="Arial"/>
        <family val="2"/>
      </rPr>
      <t>&gt;</t>
    </r>
    <r>
      <rPr>
        <sz val="14"/>
        <color rgb="FF343434"/>
        <rFont val="Arial"/>
        <family val="2"/>
      </rPr>
      <t xml:space="preserve">= </t>
    </r>
    <r>
      <rPr>
        <sz val="14"/>
        <color rgb="FF010101"/>
        <rFont val="Arial"/>
        <family val="2"/>
      </rPr>
      <t xml:space="preserve">5 - </t>
    </r>
    <r>
      <rPr>
        <sz val="14"/>
        <color rgb="FF131313"/>
        <rFont val="Arial"/>
        <family val="2"/>
      </rPr>
      <t xml:space="preserve">niveau </t>
    </r>
    <r>
      <rPr>
        <sz val="14"/>
        <color rgb="FF010101"/>
        <rFont val="Arial"/>
        <family val="2"/>
      </rPr>
      <t>1</t>
    </r>
  </si>
  <si>
    <r>
      <rPr>
        <sz val="14"/>
        <color rgb="FF010101"/>
        <rFont val="Arial"/>
        <family val="2"/>
      </rPr>
      <t xml:space="preserve">Tumeurs malignes des voies aérodigestives supérieures, score phy &gt;=  </t>
    </r>
    <r>
      <rPr>
        <sz val="14"/>
        <color rgb="FF131313"/>
        <rFont val="Arial"/>
        <family val="2"/>
      </rPr>
      <t xml:space="preserve">5 </t>
    </r>
    <r>
      <rPr>
        <sz val="14"/>
        <color rgb="FF010101"/>
        <rFont val="Arial"/>
        <family val="2"/>
      </rPr>
      <t>- niveau 2</t>
    </r>
  </si>
  <si>
    <r>
      <rPr>
        <sz val="14"/>
        <color rgb="FF010101"/>
        <rFont val="Arial"/>
        <family val="2"/>
      </rPr>
      <t>0403AO</t>
    </r>
  </si>
  <si>
    <r>
      <rPr>
        <sz val="14"/>
        <color rgb="FF010101"/>
        <rFont val="Arial"/>
        <family val="2"/>
      </rPr>
      <t xml:space="preserve">Tumeurs malignes de l'appareil respiratoire  score phy &lt;= 4 - zéro </t>
    </r>
    <r>
      <rPr>
        <sz val="14"/>
        <color rgb="FF131313"/>
        <rFont val="Arial"/>
        <family val="2"/>
      </rPr>
      <t>jour</t>
    </r>
  </si>
  <si>
    <r>
      <rPr>
        <sz val="14"/>
        <color rgb="FF010101"/>
        <rFont val="Arial"/>
        <family val="2"/>
      </rPr>
      <t>0403A1</t>
    </r>
  </si>
  <si>
    <r>
      <rPr>
        <sz val="14"/>
        <color rgb="FF010101"/>
        <rFont val="Arial"/>
        <family val="2"/>
      </rPr>
      <t xml:space="preserve">Tumeurs malignes de l'appareil respiratoire  score phy &lt;=  4 - </t>
    </r>
    <r>
      <rPr>
        <sz val="14"/>
        <color rgb="FF131313"/>
        <rFont val="Arial"/>
        <family val="2"/>
      </rPr>
      <t xml:space="preserve">niveau </t>
    </r>
    <r>
      <rPr>
        <sz val="14"/>
        <color rgb="FF010101"/>
        <rFont val="Arial"/>
        <family val="2"/>
      </rPr>
      <t>1</t>
    </r>
  </si>
  <si>
    <r>
      <rPr>
        <sz val="14"/>
        <color rgb="FF010101"/>
        <rFont val="Arial"/>
        <family val="2"/>
      </rPr>
      <t>0403A2</t>
    </r>
  </si>
  <si>
    <r>
      <rPr>
        <sz val="14"/>
        <color rgb="FF131313"/>
        <rFont val="Arial"/>
        <family val="2"/>
      </rPr>
      <t xml:space="preserve">Tumeurs </t>
    </r>
    <r>
      <rPr>
        <sz val="14"/>
        <color rgb="FF010101"/>
        <rFont val="Arial"/>
        <family val="2"/>
      </rPr>
      <t xml:space="preserve">malignes de l'appareil respiratoire  score </t>
    </r>
    <r>
      <rPr>
        <sz val="14"/>
        <color rgb="FF131313"/>
        <rFont val="Arial"/>
        <family val="2"/>
      </rPr>
      <t xml:space="preserve">phy </t>
    </r>
    <r>
      <rPr>
        <sz val="14"/>
        <color rgb="FF343434"/>
        <rFont val="Arial"/>
        <family val="2"/>
      </rPr>
      <t xml:space="preserve">&lt;=  </t>
    </r>
    <r>
      <rPr>
        <sz val="14"/>
        <color rgb="FF010101"/>
        <rFont val="Arial"/>
        <family val="2"/>
      </rPr>
      <t xml:space="preserve">4 - niveau </t>
    </r>
    <r>
      <rPr>
        <sz val="14"/>
        <color rgb="FF131313"/>
        <rFont val="Arial"/>
        <family val="2"/>
      </rPr>
      <t>2</t>
    </r>
  </si>
  <si>
    <r>
      <rPr>
        <sz val="14"/>
        <color rgb="FF010101"/>
        <rFont val="Arial"/>
        <family val="2"/>
      </rPr>
      <t>0403B1</t>
    </r>
  </si>
  <si>
    <r>
      <rPr>
        <sz val="14"/>
        <color rgb="FF131313"/>
        <rFont val="Arial"/>
        <family val="2"/>
      </rPr>
      <t xml:space="preserve">Tumeurs </t>
    </r>
    <r>
      <rPr>
        <sz val="14"/>
        <color rgb="FF010101"/>
        <rFont val="Arial"/>
        <family val="2"/>
      </rPr>
      <t xml:space="preserve">malignes de l'appareil </t>
    </r>
    <r>
      <rPr>
        <sz val="14"/>
        <color rgb="FF131313"/>
        <rFont val="Arial"/>
        <family val="2"/>
      </rPr>
      <t xml:space="preserve">respiratoire, </t>
    </r>
    <r>
      <rPr>
        <vertAlign val="superscript"/>
        <sz val="14"/>
        <color rgb="FF010101"/>
        <rFont val="Arial"/>
        <family val="2"/>
      </rPr>
      <t xml:space="preserve">score </t>
    </r>
    <r>
      <rPr>
        <vertAlign val="superscript"/>
        <sz val="14"/>
        <color rgb="FF131313"/>
        <rFont val="Arial"/>
        <family val="2"/>
      </rPr>
      <t xml:space="preserve">phy </t>
    </r>
    <r>
      <rPr>
        <vertAlign val="superscript"/>
        <sz val="14"/>
        <color rgb="FF010101"/>
        <rFont val="Arial"/>
        <family val="2"/>
      </rPr>
      <t>&gt;</t>
    </r>
    <r>
      <rPr>
        <vertAlign val="superscript"/>
        <sz val="14"/>
        <color rgb="FF494949"/>
        <rFont val="Arial"/>
        <family val="2"/>
      </rPr>
      <t xml:space="preserve">= </t>
    </r>
    <r>
      <rPr>
        <vertAlign val="superscript"/>
        <sz val="14"/>
        <color rgb="FF131313"/>
        <rFont val="Arial"/>
        <family val="2"/>
      </rPr>
      <t xml:space="preserve">5, score cog </t>
    </r>
    <r>
      <rPr>
        <vertAlign val="superscript"/>
        <sz val="14"/>
        <color rgb="FF010101"/>
        <rFont val="Arial"/>
        <family val="2"/>
      </rPr>
      <t>&lt;</t>
    </r>
    <r>
      <rPr>
        <vertAlign val="superscript"/>
        <sz val="14"/>
        <color rgb="FF343434"/>
        <rFont val="Arial"/>
        <family val="2"/>
      </rPr>
      <t xml:space="preserve">= </t>
    </r>
    <r>
      <rPr>
        <vertAlign val="superscript"/>
        <sz val="14"/>
        <color rgb="FF010101"/>
        <rFont val="Arial"/>
        <family val="2"/>
      </rPr>
      <t xml:space="preserve">2 - </t>
    </r>
    <r>
      <rPr>
        <vertAlign val="superscript"/>
        <sz val="14"/>
        <color rgb="FF131313"/>
        <rFont val="Arial"/>
        <family val="2"/>
      </rPr>
      <t xml:space="preserve">niveau </t>
    </r>
    <r>
      <rPr>
        <vertAlign val="superscript"/>
        <sz val="14"/>
        <color rgb="FF010101"/>
        <rFont val="Arial"/>
        <family val="2"/>
      </rPr>
      <t>1</t>
    </r>
  </si>
  <si>
    <r>
      <rPr>
        <sz val="14"/>
        <color rgb="FF010101"/>
        <rFont val="Arial"/>
        <family val="2"/>
      </rPr>
      <t xml:space="preserve">Tumeurs malignes de l'appareil respiratoire, </t>
    </r>
    <r>
      <rPr>
        <vertAlign val="superscript"/>
        <sz val="14"/>
        <color rgb="FF010101"/>
        <rFont val="Arial"/>
        <family val="2"/>
      </rPr>
      <t xml:space="preserve">score phy </t>
    </r>
    <r>
      <rPr>
        <vertAlign val="superscript"/>
        <sz val="14"/>
        <color rgb="FF131313"/>
        <rFont val="Arial"/>
        <family val="2"/>
      </rPr>
      <t xml:space="preserve">&gt;= </t>
    </r>
    <r>
      <rPr>
        <vertAlign val="superscript"/>
        <sz val="14"/>
        <color rgb="FF010101"/>
        <rFont val="Arial"/>
        <family val="2"/>
      </rPr>
      <t xml:space="preserve">5, </t>
    </r>
    <r>
      <rPr>
        <vertAlign val="superscript"/>
        <sz val="14"/>
        <color rgb="FF131313"/>
        <rFont val="Arial"/>
        <family val="2"/>
      </rPr>
      <t xml:space="preserve">score </t>
    </r>
    <r>
      <rPr>
        <vertAlign val="superscript"/>
        <sz val="14"/>
        <color rgb="FF010101"/>
        <rFont val="Arial"/>
        <family val="2"/>
      </rPr>
      <t xml:space="preserve">cog </t>
    </r>
    <r>
      <rPr>
        <vertAlign val="superscript"/>
        <sz val="14"/>
        <color rgb="FF131313"/>
        <rFont val="Arial"/>
        <family val="2"/>
      </rPr>
      <t xml:space="preserve">&lt;= </t>
    </r>
    <r>
      <rPr>
        <vertAlign val="superscript"/>
        <sz val="14"/>
        <color rgb="FF010101"/>
        <rFont val="Arial"/>
        <family val="2"/>
      </rPr>
      <t>2 - niveau 2</t>
    </r>
  </si>
  <si>
    <r>
      <rPr>
        <sz val="14"/>
        <color rgb="FF010101"/>
        <rFont val="Arial"/>
        <family val="2"/>
      </rPr>
      <t>0403C1</t>
    </r>
  </si>
  <si>
    <r>
      <rPr>
        <sz val="14"/>
        <color rgb="FF010101"/>
        <rFont val="Arial"/>
        <family val="2"/>
      </rPr>
      <t xml:space="preserve">Tumeurs malignes de l'appareil respiratoire  score phy &gt;= 5, score cog &gt;= 3 - </t>
    </r>
    <r>
      <rPr>
        <sz val="14"/>
        <color rgb="FF131313"/>
        <rFont val="Arial"/>
        <family val="2"/>
      </rPr>
      <t xml:space="preserve">niveau </t>
    </r>
    <r>
      <rPr>
        <sz val="14"/>
        <color rgb="FF010101"/>
        <rFont val="Arial"/>
        <family val="2"/>
      </rPr>
      <t>1</t>
    </r>
  </si>
  <si>
    <r>
      <rPr>
        <sz val="14"/>
        <color rgb="FF010101"/>
        <rFont val="Arial"/>
        <family val="2"/>
      </rPr>
      <t>0403C2</t>
    </r>
  </si>
  <si>
    <r>
      <rPr>
        <sz val="14"/>
        <color rgb="FF010101"/>
        <rFont val="Arial"/>
        <family val="2"/>
      </rPr>
      <t xml:space="preserve">Tumeurs malignes de l'appareil respiratoire  score phy &gt;= 5, score </t>
    </r>
    <r>
      <rPr>
        <sz val="14"/>
        <color rgb="FF131313"/>
        <rFont val="Arial"/>
        <family val="2"/>
      </rPr>
      <t xml:space="preserve">cog </t>
    </r>
    <r>
      <rPr>
        <sz val="14"/>
        <color rgb="FF010101"/>
        <rFont val="Arial"/>
        <family val="2"/>
      </rPr>
      <t xml:space="preserve">&gt;= 3 - </t>
    </r>
    <r>
      <rPr>
        <sz val="14"/>
        <color rgb="FF131313"/>
        <rFont val="Arial"/>
        <family val="2"/>
      </rPr>
      <t xml:space="preserve">niveau </t>
    </r>
    <r>
      <rPr>
        <sz val="14"/>
        <color rgb="FF010101"/>
        <rFont val="Arial"/>
        <family val="2"/>
      </rPr>
      <t>2</t>
    </r>
  </si>
  <si>
    <r>
      <rPr>
        <sz val="14"/>
        <color rgb="FF131313"/>
        <rFont val="Arial"/>
        <family val="2"/>
      </rPr>
      <t>0406AO</t>
    </r>
  </si>
  <si>
    <r>
      <rPr>
        <sz val="14"/>
        <color rgb="FF010101"/>
        <rFont val="Arial"/>
        <family val="2"/>
      </rPr>
      <t xml:space="preserve">Insuffisances </t>
    </r>
    <r>
      <rPr>
        <sz val="14"/>
        <color rgb="FF131313"/>
        <rFont val="Arial"/>
        <family val="2"/>
      </rPr>
      <t xml:space="preserve">respiratoires chroniques et bronchopathies obstructives, score phy &lt;=  </t>
    </r>
    <r>
      <rPr>
        <sz val="14"/>
        <color rgb="FF010101"/>
        <rFont val="Arial"/>
        <family val="2"/>
      </rPr>
      <t>4</t>
    </r>
    <r>
      <rPr>
        <sz val="14"/>
        <color rgb="FF343434"/>
        <rFont val="Arial"/>
        <family val="2"/>
      </rPr>
      <t xml:space="preserve">, </t>
    </r>
    <r>
      <rPr>
        <sz val="14"/>
        <color rgb="FF131313"/>
        <rFont val="Arial"/>
        <family val="2"/>
      </rPr>
      <t xml:space="preserve">score cog </t>
    </r>
    <r>
      <rPr>
        <sz val="14"/>
        <color rgb="FF343434"/>
        <rFont val="Arial"/>
        <family val="2"/>
      </rPr>
      <t>&lt;</t>
    </r>
    <r>
      <rPr>
        <sz val="14"/>
        <color rgb="FF010101"/>
        <rFont val="Arial"/>
        <family val="2"/>
      </rPr>
      <t xml:space="preserve">= </t>
    </r>
    <r>
      <rPr>
        <sz val="14"/>
        <color rgb="FF131313"/>
        <rFont val="Arial"/>
        <family val="2"/>
      </rPr>
      <t xml:space="preserve">2 </t>
    </r>
    <r>
      <rPr>
        <sz val="14"/>
        <color rgb="FF010101"/>
        <rFont val="Arial"/>
        <family val="2"/>
      </rPr>
      <t xml:space="preserve">- </t>
    </r>
    <r>
      <rPr>
        <sz val="14"/>
        <color rgb="FF131313"/>
        <rFont val="Arial"/>
        <family val="2"/>
      </rPr>
      <t xml:space="preserve">zéro </t>
    </r>
    <r>
      <rPr>
        <sz val="14"/>
        <color rgb="FF010101"/>
        <rFont val="Arial"/>
        <family val="2"/>
      </rPr>
      <t>jour</t>
    </r>
  </si>
  <si>
    <r>
      <rPr>
        <sz val="14"/>
        <color rgb="FF131313"/>
        <rFont val="Arial"/>
        <family val="2"/>
      </rPr>
      <t>0406A1</t>
    </r>
  </si>
  <si>
    <r>
      <rPr>
        <sz val="14"/>
        <color rgb="FF010101"/>
        <rFont val="Arial"/>
        <family val="2"/>
      </rPr>
      <t xml:space="preserve">Insuffisances </t>
    </r>
    <r>
      <rPr>
        <sz val="14"/>
        <color rgb="FF131313"/>
        <rFont val="Arial"/>
        <family val="2"/>
      </rPr>
      <t>respiratoires chronique</t>
    </r>
    <r>
      <rPr>
        <sz val="14"/>
        <color rgb="FF343434"/>
        <rFont val="Arial"/>
        <family val="2"/>
      </rPr>
      <t xml:space="preserve">s </t>
    </r>
    <r>
      <rPr>
        <sz val="14"/>
        <color rgb="FF010101"/>
        <rFont val="Arial"/>
        <family val="2"/>
      </rPr>
      <t xml:space="preserve">et </t>
    </r>
    <r>
      <rPr>
        <sz val="14"/>
        <color rgb="FF131313"/>
        <rFont val="Arial"/>
        <family val="2"/>
      </rPr>
      <t xml:space="preserve">bronchopathies obstructives, score phy &lt;=  4, score cog &lt;=  2 </t>
    </r>
    <r>
      <rPr>
        <sz val="14"/>
        <color rgb="FF010101"/>
        <rFont val="Arial"/>
        <family val="2"/>
      </rPr>
      <t xml:space="preserve">- niveau </t>
    </r>
    <r>
      <rPr>
        <sz val="14"/>
        <color rgb="FF131313"/>
        <rFont val="Arial"/>
        <family val="2"/>
      </rPr>
      <t>1</t>
    </r>
  </si>
  <si>
    <r>
      <rPr>
        <sz val="14"/>
        <color rgb="FF131313"/>
        <rFont val="Arial"/>
        <family val="2"/>
      </rPr>
      <t>0406</t>
    </r>
    <r>
      <rPr>
        <sz val="14"/>
        <color rgb="FF343434"/>
        <rFont val="Arial"/>
        <family val="2"/>
      </rPr>
      <t>A</t>
    </r>
    <r>
      <rPr>
        <sz val="14"/>
        <color rgb="FF131313"/>
        <rFont val="Arial"/>
        <family val="2"/>
      </rPr>
      <t>2</t>
    </r>
  </si>
  <si>
    <r>
      <rPr>
        <sz val="14"/>
        <color rgb="FF010101"/>
        <rFont val="Arial"/>
        <family val="2"/>
      </rPr>
      <t xml:space="preserve">Insuffisances </t>
    </r>
    <r>
      <rPr>
        <sz val="14"/>
        <color rgb="FF131313"/>
        <rFont val="Arial"/>
        <family val="2"/>
      </rPr>
      <t xml:space="preserve">respiratoires chroniques </t>
    </r>
    <r>
      <rPr>
        <sz val="14"/>
        <color rgb="FF010101"/>
        <rFont val="Arial"/>
        <family val="2"/>
      </rPr>
      <t xml:space="preserve">et </t>
    </r>
    <r>
      <rPr>
        <sz val="14"/>
        <color rgb="FF131313"/>
        <rFont val="Arial"/>
        <family val="2"/>
      </rPr>
      <t>bronchopathies obstructives, score phy &lt;=  4</t>
    </r>
    <r>
      <rPr>
        <sz val="14"/>
        <color rgb="FF343434"/>
        <rFont val="Arial"/>
        <family val="2"/>
      </rPr>
      <t xml:space="preserve">, </t>
    </r>
    <r>
      <rPr>
        <sz val="14"/>
        <color rgb="FF131313"/>
        <rFont val="Arial"/>
        <family val="2"/>
      </rPr>
      <t xml:space="preserve">score cog &lt;=  2 </t>
    </r>
    <r>
      <rPr>
        <sz val="14"/>
        <color rgb="FF010101"/>
        <rFont val="Arial"/>
        <family val="2"/>
      </rPr>
      <t xml:space="preserve">- niveau </t>
    </r>
    <r>
      <rPr>
        <sz val="14"/>
        <color rgb="FF131313"/>
        <rFont val="Arial"/>
        <family val="2"/>
      </rPr>
      <t>2</t>
    </r>
  </si>
  <si>
    <r>
      <rPr>
        <sz val="14"/>
        <color rgb="FF010101"/>
        <rFont val="Arial"/>
        <family val="2"/>
      </rPr>
      <t xml:space="preserve">Insuffisances </t>
    </r>
    <r>
      <rPr>
        <sz val="14"/>
        <color rgb="FF131313"/>
        <rFont val="Arial"/>
        <family val="2"/>
      </rPr>
      <t>respiratoires chroniques et bronchopathies obstructives, score phy &lt;=  4</t>
    </r>
    <r>
      <rPr>
        <sz val="14"/>
        <color rgb="FF343434"/>
        <rFont val="Arial"/>
        <family val="2"/>
      </rPr>
      <t xml:space="preserve">, </t>
    </r>
    <r>
      <rPr>
        <sz val="14"/>
        <color rgb="FF131313"/>
        <rFont val="Arial"/>
        <family val="2"/>
      </rPr>
      <t xml:space="preserve">score cog </t>
    </r>
    <r>
      <rPr>
        <sz val="14"/>
        <color rgb="FF494949"/>
        <rFont val="Arial"/>
        <family val="2"/>
      </rPr>
      <t>&gt;</t>
    </r>
    <r>
      <rPr>
        <sz val="14"/>
        <color rgb="FF010101"/>
        <rFont val="Arial"/>
        <family val="2"/>
      </rPr>
      <t xml:space="preserve">= </t>
    </r>
    <r>
      <rPr>
        <sz val="14"/>
        <color rgb="FF131313"/>
        <rFont val="Arial"/>
        <family val="2"/>
      </rPr>
      <t xml:space="preserve">3 </t>
    </r>
    <r>
      <rPr>
        <sz val="14"/>
        <color rgb="FF010101"/>
        <rFont val="Arial"/>
        <family val="2"/>
      </rPr>
      <t xml:space="preserve">- </t>
    </r>
    <r>
      <rPr>
        <sz val="14"/>
        <color rgb="FF131313"/>
        <rFont val="Arial"/>
        <family val="2"/>
      </rPr>
      <t xml:space="preserve">zéro </t>
    </r>
    <r>
      <rPr>
        <sz val="14"/>
        <color rgb="FF010101"/>
        <rFont val="Arial"/>
        <family val="2"/>
      </rPr>
      <t>jour</t>
    </r>
  </si>
  <si>
    <r>
      <rPr>
        <sz val="14"/>
        <color rgb="FF010101"/>
        <rFont val="Arial"/>
        <family val="2"/>
      </rPr>
      <t xml:space="preserve">Insuffisances respiratoires </t>
    </r>
    <r>
      <rPr>
        <sz val="14"/>
        <color rgb="FF131313"/>
        <rFont val="Arial"/>
        <family val="2"/>
      </rPr>
      <t>chroniques et bronchopathies obstructives, score phy &lt;</t>
    </r>
    <r>
      <rPr>
        <sz val="14"/>
        <color rgb="FF343434"/>
        <rFont val="Arial"/>
        <family val="2"/>
      </rPr>
      <t xml:space="preserve">= </t>
    </r>
    <r>
      <rPr>
        <sz val="14"/>
        <color rgb="FF131313"/>
        <rFont val="Arial"/>
        <family val="2"/>
      </rPr>
      <t>4</t>
    </r>
    <r>
      <rPr>
        <sz val="14"/>
        <color rgb="FF343434"/>
        <rFont val="Arial"/>
        <family val="2"/>
      </rPr>
      <t xml:space="preserve">, </t>
    </r>
    <r>
      <rPr>
        <sz val="14"/>
        <color rgb="FF131313"/>
        <rFont val="Arial"/>
        <family val="2"/>
      </rPr>
      <t xml:space="preserve">score cog </t>
    </r>
    <r>
      <rPr>
        <sz val="14"/>
        <color rgb="FF494949"/>
        <rFont val="Arial"/>
        <family val="2"/>
      </rPr>
      <t>&gt;</t>
    </r>
    <r>
      <rPr>
        <sz val="14"/>
        <color rgb="FF010101"/>
        <rFont val="Arial"/>
        <family val="2"/>
      </rPr>
      <t xml:space="preserve">= </t>
    </r>
    <r>
      <rPr>
        <sz val="14"/>
        <color rgb="FF131313"/>
        <rFont val="Arial"/>
        <family val="2"/>
      </rPr>
      <t xml:space="preserve">3 </t>
    </r>
    <r>
      <rPr>
        <sz val="14"/>
        <color rgb="FF010101"/>
        <rFont val="Arial"/>
        <family val="2"/>
      </rPr>
      <t xml:space="preserve">- </t>
    </r>
    <r>
      <rPr>
        <sz val="14"/>
        <color rgb="FF131313"/>
        <rFont val="Arial"/>
        <family val="2"/>
      </rPr>
      <t>niveau 1</t>
    </r>
  </si>
  <si>
    <r>
      <rPr>
        <sz val="14"/>
        <color rgb="FF010101"/>
        <rFont val="Arial"/>
        <family val="2"/>
      </rPr>
      <t xml:space="preserve">Insuffisances </t>
    </r>
    <r>
      <rPr>
        <sz val="14"/>
        <color rgb="FF131313"/>
        <rFont val="Arial"/>
        <family val="2"/>
      </rPr>
      <t xml:space="preserve">respiratoires chroniques et bronchopathies obstructives, score </t>
    </r>
    <r>
      <rPr>
        <sz val="14"/>
        <color rgb="FF010101"/>
        <rFont val="Arial"/>
        <family val="2"/>
      </rPr>
      <t xml:space="preserve">phy </t>
    </r>
    <r>
      <rPr>
        <sz val="14"/>
        <color rgb="FF131313"/>
        <rFont val="Arial"/>
        <family val="2"/>
      </rPr>
      <t xml:space="preserve">&lt;=  </t>
    </r>
    <r>
      <rPr>
        <sz val="14"/>
        <color rgb="FF010101"/>
        <rFont val="Arial"/>
        <family val="2"/>
      </rPr>
      <t>4</t>
    </r>
    <r>
      <rPr>
        <sz val="14"/>
        <color rgb="FF494949"/>
        <rFont val="Arial"/>
        <family val="2"/>
      </rPr>
      <t xml:space="preserve">, </t>
    </r>
    <r>
      <rPr>
        <sz val="14"/>
        <color rgb="FF131313"/>
        <rFont val="Arial"/>
        <family val="2"/>
      </rPr>
      <t xml:space="preserve">score cog </t>
    </r>
    <r>
      <rPr>
        <sz val="14"/>
        <color rgb="FF343434"/>
        <rFont val="Arial"/>
        <family val="2"/>
      </rPr>
      <t>&gt;</t>
    </r>
    <r>
      <rPr>
        <sz val="14"/>
        <color rgb="FF010101"/>
        <rFont val="Arial"/>
        <family val="2"/>
      </rPr>
      <t xml:space="preserve">= 3 - </t>
    </r>
    <r>
      <rPr>
        <sz val="14"/>
        <color rgb="FF131313"/>
        <rFont val="Arial"/>
        <family val="2"/>
      </rPr>
      <t>ni</t>
    </r>
    <r>
      <rPr>
        <sz val="14"/>
        <color rgb="FF343434"/>
        <rFont val="Arial"/>
        <family val="2"/>
      </rPr>
      <t>v</t>
    </r>
    <r>
      <rPr>
        <sz val="14"/>
        <color rgb="FF131313"/>
        <rFont val="Arial"/>
        <family val="2"/>
      </rPr>
      <t>eau 2</t>
    </r>
  </si>
  <si>
    <r>
      <rPr>
        <sz val="14"/>
        <color rgb="FF131313"/>
        <rFont val="Arial"/>
        <family val="2"/>
      </rPr>
      <t>0406CO</t>
    </r>
  </si>
  <si>
    <r>
      <rPr>
        <sz val="14"/>
        <color rgb="FF010101"/>
        <rFont val="Arial"/>
        <family val="2"/>
      </rPr>
      <t xml:space="preserve">Insuffisances respiratoires </t>
    </r>
    <r>
      <rPr>
        <sz val="14"/>
        <color rgb="FF131313"/>
        <rFont val="Arial"/>
        <family val="2"/>
      </rPr>
      <t xml:space="preserve">chroniques et bronchopathies obstructives, score </t>
    </r>
    <r>
      <rPr>
        <sz val="14"/>
        <color rgb="FF010101"/>
        <rFont val="Arial"/>
        <family val="2"/>
      </rPr>
      <t xml:space="preserve">phy </t>
    </r>
    <r>
      <rPr>
        <sz val="14"/>
        <color rgb="FF343434"/>
        <rFont val="Arial"/>
        <family val="2"/>
      </rPr>
      <t>&gt;</t>
    </r>
    <r>
      <rPr>
        <sz val="14"/>
        <color rgb="FF010101"/>
        <rFont val="Arial"/>
        <family val="2"/>
      </rPr>
      <t xml:space="preserve">= </t>
    </r>
    <r>
      <rPr>
        <sz val="14"/>
        <color rgb="FF131313"/>
        <rFont val="Arial"/>
        <family val="2"/>
      </rPr>
      <t>5</t>
    </r>
    <r>
      <rPr>
        <sz val="14"/>
        <color rgb="FF494949"/>
        <rFont val="Arial"/>
        <family val="2"/>
      </rPr>
      <t xml:space="preserve">, </t>
    </r>
    <r>
      <rPr>
        <sz val="14"/>
        <color rgb="FF131313"/>
        <rFont val="Arial"/>
        <family val="2"/>
      </rPr>
      <t xml:space="preserve">score cog </t>
    </r>
    <r>
      <rPr>
        <sz val="14"/>
        <color rgb="FF343434"/>
        <rFont val="Arial"/>
        <family val="2"/>
      </rPr>
      <t>&lt;</t>
    </r>
    <r>
      <rPr>
        <sz val="14"/>
        <color rgb="FF010101"/>
        <rFont val="Arial"/>
        <family val="2"/>
      </rPr>
      <t xml:space="preserve">= </t>
    </r>
    <r>
      <rPr>
        <sz val="14"/>
        <color rgb="FF131313"/>
        <rFont val="Arial"/>
        <family val="2"/>
      </rPr>
      <t xml:space="preserve">2 </t>
    </r>
    <r>
      <rPr>
        <sz val="14"/>
        <color rgb="FF010101"/>
        <rFont val="Arial"/>
        <family val="2"/>
      </rPr>
      <t xml:space="preserve">- </t>
    </r>
    <r>
      <rPr>
        <sz val="14"/>
        <color rgb="FF131313"/>
        <rFont val="Arial"/>
        <family val="2"/>
      </rPr>
      <t xml:space="preserve">zéro </t>
    </r>
    <r>
      <rPr>
        <sz val="14"/>
        <color rgb="FF010101"/>
        <rFont val="Arial"/>
        <family val="2"/>
      </rPr>
      <t>jour</t>
    </r>
  </si>
  <si>
    <r>
      <rPr>
        <sz val="14"/>
        <color rgb="FF131313"/>
        <rFont val="Arial"/>
        <family val="2"/>
      </rPr>
      <t>0406C1</t>
    </r>
  </si>
  <si>
    <r>
      <rPr>
        <sz val="14"/>
        <color rgb="FF010101"/>
        <rFont val="Arial"/>
        <family val="2"/>
      </rPr>
      <t xml:space="preserve">Insuffisances </t>
    </r>
    <r>
      <rPr>
        <sz val="14"/>
        <color rgb="FF131313"/>
        <rFont val="Arial"/>
        <family val="2"/>
      </rPr>
      <t xml:space="preserve">respiratoires chroniques et bronchopathies obstructives, score phy </t>
    </r>
    <r>
      <rPr>
        <sz val="14"/>
        <color rgb="FF343434"/>
        <rFont val="Arial"/>
        <family val="2"/>
      </rPr>
      <t>&gt;-</t>
    </r>
    <r>
      <rPr>
        <sz val="14"/>
        <color rgb="FF010101"/>
        <rFont val="Arial"/>
        <family val="2"/>
      </rPr>
      <t xml:space="preserve">=  </t>
    </r>
    <r>
      <rPr>
        <sz val="14"/>
        <color rgb="FF131313"/>
        <rFont val="Arial"/>
        <family val="2"/>
      </rPr>
      <t xml:space="preserve">5 </t>
    </r>
    <r>
      <rPr>
        <sz val="14"/>
        <color rgb="FF343434"/>
        <rFont val="Arial"/>
        <family val="2"/>
      </rPr>
      <t xml:space="preserve">, </t>
    </r>
    <r>
      <rPr>
        <sz val="14"/>
        <color rgb="FF131313"/>
        <rFont val="Arial"/>
        <family val="2"/>
      </rPr>
      <t xml:space="preserve">score cog &lt;=  2 </t>
    </r>
    <r>
      <rPr>
        <sz val="14"/>
        <color rgb="FF010101"/>
        <rFont val="Arial"/>
        <family val="2"/>
      </rPr>
      <t xml:space="preserve">- </t>
    </r>
    <r>
      <rPr>
        <sz val="14"/>
        <color rgb="FF131313"/>
        <rFont val="Arial"/>
        <family val="2"/>
      </rPr>
      <t>niveau 1</t>
    </r>
  </si>
  <si>
    <r>
      <rPr>
        <sz val="14"/>
        <color rgb="FF010101"/>
        <rFont val="Arial"/>
        <family val="2"/>
      </rPr>
      <t xml:space="preserve">Insuffisances </t>
    </r>
    <r>
      <rPr>
        <sz val="14"/>
        <color rgb="FF131313"/>
        <rFont val="Arial"/>
        <family val="2"/>
      </rPr>
      <t xml:space="preserve">respiratoires chroniques et bronchopathies obstructives, score phy </t>
    </r>
    <r>
      <rPr>
        <sz val="14"/>
        <color rgb="FF343434"/>
        <rFont val="Arial"/>
        <family val="2"/>
      </rPr>
      <t>&gt;-</t>
    </r>
    <r>
      <rPr>
        <sz val="14"/>
        <color rgb="FF010101"/>
        <rFont val="Arial"/>
        <family val="2"/>
      </rPr>
      <t xml:space="preserve">=  </t>
    </r>
    <r>
      <rPr>
        <sz val="14"/>
        <color rgb="FF131313"/>
        <rFont val="Arial"/>
        <family val="2"/>
      </rPr>
      <t xml:space="preserve">5 </t>
    </r>
    <r>
      <rPr>
        <sz val="14"/>
        <color rgb="FF343434"/>
        <rFont val="Arial"/>
        <family val="2"/>
      </rPr>
      <t xml:space="preserve">, </t>
    </r>
    <r>
      <rPr>
        <sz val="14"/>
        <color rgb="FF131313"/>
        <rFont val="Arial"/>
        <family val="2"/>
      </rPr>
      <t xml:space="preserve">score cog </t>
    </r>
    <r>
      <rPr>
        <sz val="14"/>
        <color rgb="FF343434"/>
        <rFont val="Arial"/>
        <family val="2"/>
      </rPr>
      <t>&lt;</t>
    </r>
    <r>
      <rPr>
        <sz val="14"/>
        <color rgb="FF131313"/>
        <rFont val="Arial"/>
        <family val="2"/>
      </rPr>
      <t xml:space="preserve">= 2 </t>
    </r>
    <r>
      <rPr>
        <sz val="14"/>
        <color rgb="FF010101"/>
        <rFont val="Arial"/>
        <family val="2"/>
      </rPr>
      <t xml:space="preserve">- </t>
    </r>
    <r>
      <rPr>
        <sz val="14"/>
        <color rgb="FF131313"/>
        <rFont val="Arial"/>
        <family val="2"/>
      </rPr>
      <t>niveau 2</t>
    </r>
  </si>
  <si>
    <r>
      <rPr>
        <sz val="14"/>
        <color rgb="FF010101"/>
        <rFont val="Arial"/>
        <family val="2"/>
      </rPr>
      <t xml:space="preserve">Insuffisances respiratoires </t>
    </r>
    <r>
      <rPr>
        <sz val="14"/>
        <color rgb="FF131313"/>
        <rFont val="Arial"/>
        <family val="2"/>
      </rPr>
      <t xml:space="preserve">chroniques et bronchopathies obstructives, score phy </t>
    </r>
    <r>
      <rPr>
        <sz val="14"/>
        <color rgb="FF494949"/>
        <rFont val="Arial"/>
        <family val="2"/>
      </rPr>
      <t xml:space="preserve">&gt;= </t>
    </r>
    <r>
      <rPr>
        <sz val="14"/>
        <color rgb="FF131313"/>
        <rFont val="Arial"/>
        <family val="2"/>
      </rPr>
      <t>5</t>
    </r>
    <r>
      <rPr>
        <sz val="14"/>
        <color rgb="FF343434"/>
        <rFont val="Arial"/>
        <family val="2"/>
      </rPr>
      <t xml:space="preserve">, </t>
    </r>
    <r>
      <rPr>
        <sz val="14"/>
        <color rgb="FF131313"/>
        <rFont val="Arial"/>
        <family val="2"/>
      </rPr>
      <t xml:space="preserve">score cog &gt;=  3 </t>
    </r>
    <r>
      <rPr>
        <sz val="14"/>
        <color rgb="FF010101"/>
        <rFont val="Arial"/>
        <family val="2"/>
      </rPr>
      <t xml:space="preserve">- </t>
    </r>
    <r>
      <rPr>
        <sz val="14"/>
        <color rgb="FF131313"/>
        <rFont val="Arial"/>
        <family val="2"/>
      </rPr>
      <t>zéro Jour</t>
    </r>
  </si>
  <si>
    <r>
      <rPr>
        <sz val="14"/>
        <color rgb="FF010101"/>
        <rFont val="Arial"/>
        <family val="2"/>
      </rPr>
      <t xml:space="preserve">Insuffisances </t>
    </r>
    <r>
      <rPr>
        <sz val="14"/>
        <color rgb="FF131313"/>
        <rFont val="Arial"/>
        <family val="2"/>
      </rPr>
      <t xml:space="preserve">respiratoires chroniques et bronchopathies obstructives, score </t>
    </r>
    <r>
      <rPr>
        <sz val="14"/>
        <color rgb="FF010101"/>
        <rFont val="Arial"/>
        <family val="2"/>
      </rPr>
      <t xml:space="preserve">phy </t>
    </r>
    <r>
      <rPr>
        <sz val="14"/>
        <color rgb="FF494949"/>
        <rFont val="Arial"/>
        <family val="2"/>
      </rPr>
      <t>&gt;</t>
    </r>
    <r>
      <rPr>
        <sz val="14"/>
        <color rgb="FF010101"/>
        <rFont val="Arial"/>
        <family val="2"/>
      </rPr>
      <t xml:space="preserve">= </t>
    </r>
    <r>
      <rPr>
        <sz val="14"/>
        <color rgb="FF131313"/>
        <rFont val="Arial"/>
        <family val="2"/>
      </rPr>
      <t>5</t>
    </r>
    <r>
      <rPr>
        <sz val="14"/>
        <color rgb="FF494949"/>
        <rFont val="Arial"/>
        <family val="2"/>
      </rPr>
      <t xml:space="preserve">, </t>
    </r>
    <r>
      <rPr>
        <sz val="14"/>
        <color rgb="FF131313"/>
        <rFont val="Arial"/>
        <family val="2"/>
      </rPr>
      <t xml:space="preserve">score cog </t>
    </r>
    <r>
      <rPr>
        <sz val="14"/>
        <color rgb="FF343434"/>
        <rFont val="Arial"/>
        <family val="2"/>
      </rPr>
      <t>&gt;</t>
    </r>
    <r>
      <rPr>
        <sz val="14"/>
        <color rgb="FF010101"/>
        <rFont val="Arial"/>
        <family val="2"/>
      </rPr>
      <t xml:space="preserve">= 3 - </t>
    </r>
    <r>
      <rPr>
        <sz val="14"/>
        <color rgb="FF131313"/>
        <rFont val="Arial"/>
        <family val="2"/>
      </rPr>
      <t>ni</t>
    </r>
    <r>
      <rPr>
        <sz val="14"/>
        <color rgb="FF343434"/>
        <rFont val="Arial"/>
        <family val="2"/>
      </rPr>
      <t>v</t>
    </r>
    <r>
      <rPr>
        <sz val="14"/>
        <color rgb="FF131313"/>
        <rFont val="Arial"/>
        <family val="2"/>
      </rPr>
      <t>eau 1</t>
    </r>
  </si>
  <si>
    <r>
      <rPr>
        <sz val="14"/>
        <color rgb="FF131313"/>
        <rFont val="Arial"/>
        <family val="2"/>
      </rPr>
      <t>0406D2</t>
    </r>
  </si>
  <si>
    <r>
      <rPr>
        <sz val="14"/>
        <color rgb="FF010101"/>
        <rFont val="Arial"/>
        <family val="2"/>
      </rPr>
      <t xml:space="preserve">Insuffisances respiratoires </t>
    </r>
    <r>
      <rPr>
        <sz val="14"/>
        <color rgb="FF131313"/>
        <rFont val="Arial"/>
        <family val="2"/>
      </rPr>
      <t xml:space="preserve">chroniques et bronchopathies obstructives, score </t>
    </r>
    <r>
      <rPr>
        <sz val="14"/>
        <color rgb="FF010101"/>
        <rFont val="Arial"/>
        <family val="2"/>
      </rPr>
      <t xml:space="preserve">phy </t>
    </r>
    <r>
      <rPr>
        <sz val="14"/>
        <color rgb="FF343434"/>
        <rFont val="Arial"/>
        <family val="2"/>
      </rPr>
      <t>&gt;</t>
    </r>
    <r>
      <rPr>
        <sz val="14"/>
        <color rgb="FF010101"/>
        <rFont val="Arial"/>
        <family val="2"/>
      </rPr>
      <t xml:space="preserve">= </t>
    </r>
    <r>
      <rPr>
        <sz val="14"/>
        <color rgb="FF131313"/>
        <rFont val="Arial"/>
        <family val="2"/>
      </rPr>
      <t>5</t>
    </r>
    <r>
      <rPr>
        <sz val="14"/>
        <color rgb="FF343434"/>
        <rFont val="Arial"/>
        <family val="2"/>
      </rPr>
      <t xml:space="preserve">, </t>
    </r>
    <r>
      <rPr>
        <sz val="14"/>
        <color rgb="FF131313"/>
        <rFont val="Arial"/>
        <family val="2"/>
      </rPr>
      <t xml:space="preserve">score cog </t>
    </r>
    <r>
      <rPr>
        <sz val="14"/>
        <color rgb="FF343434"/>
        <rFont val="Arial"/>
        <family val="2"/>
      </rPr>
      <t>&gt;</t>
    </r>
    <r>
      <rPr>
        <sz val="14"/>
        <color rgb="FF010101"/>
        <rFont val="Arial"/>
        <family val="2"/>
      </rPr>
      <t xml:space="preserve">= 3 - </t>
    </r>
    <r>
      <rPr>
        <sz val="14"/>
        <color rgb="FF131313"/>
        <rFont val="Arial"/>
        <family val="2"/>
      </rPr>
      <t>niveau 2</t>
    </r>
  </si>
  <si>
    <r>
      <rPr>
        <sz val="14"/>
        <color rgb="FF131313"/>
        <rFont val="Arial"/>
        <family val="2"/>
      </rPr>
      <t>0412A1</t>
    </r>
  </si>
  <si>
    <r>
      <rPr>
        <sz val="14"/>
        <color rgb="FF010101"/>
        <rFont val="Arial"/>
        <family val="2"/>
      </rPr>
      <t xml:space="preserve">Tuberculoses </t>
    </r>
    <r>
      <rPr>
        <sz val="14"/>
        <color rgb="FF131313"/>
        <rFont val="Arial"/>
        <family val="2"/>
      </rPr>
      <t xml:space="preserve">pulmonaires </t>
    </r>
    <r>
      <rPr>
        <sz val="14"/>
        <color rgb="FF7E7E7E"/>
        <rFont val="Arial"/>
        <family val="2"/>
      </rPr>
      <t xml:space="preserve">- </t>
    </r>
    <r>
      <rPr>
        <sz val="14"/>
        <color rgb="FF131313"/>
        <rFont val="Arial"/>
        <family val="2"/>
      </rPr>
      <t>niveau 1</t>
    </r>
  </si>
  <si>
    <r>
      <rPr>
        <sz val="14"/>
        <color rgb="FF131313"/>
        <rFont val="Arial"/>
        <family val="2"/>
      </rPr>
      <t>0412A2</t>
    </r>
  </si>
  <si>
    <r>
      <rPr>
        <sz val="14"/>
        <color rgb="FF010101"/>
        <rFont val="Arial"/>
        <family val="2"/>
      </rPr>
      <t xml:space="preserve">Tuberculoses </t>
    </r>
    <r>
      <rPr>
        <sz val="14"/>
        <color rgb="FF131313"/>
        <rFont val="Arial"/>
        <family val="2"/>
      </rPr>
      <t xml:space="preserve">pulmonaires </t>
    </r>
    <r>
      <rPr>
        <sz val="14"/>
        <color rgb="FF7E7E7E"/>
        <rFont val="Arial"/>
        <family val="2"/>
      </rPr>
      <t xml:space="preserve">- </t>
    </r>
    <r>
      <rPr>
        <sz val="14"/>
        <color rgb="FF131313"/>
        <rFont val="Arial"/>
        <family val="2"/>
      </rPr>
      <t>niveau 2</t>
    </r>
  </si>
  <si>
    <r>
      <rPr>
        <sz val="14"/>
        <color rgb="FF131313"/>
        <rFont val="Arial"/>
        <family val="2"/>
      </rPr>
      <t>0415AO</t>
    </r>
  </si>
  <si>
    <r>
      <rPr>
        <sz val="14"/>
        <color rgb="FF010101"/>
        <rFont val="Arial"/>
        <family val="2"/>
      </rPr>
      <t xml:space="preserve">Infections </t>
    </r>
    <r>
      <rPr>
        <sz val="14"/>
        <color rgb="FF131313"/>
        <rFont val="Arial"/>
        <family val="2"/>
      </rPr>
      <t xml:space="preserve">broncho-pulmonaires (non </t>
    </r>
    <r>
      <rPr>
        <sz val="14"/>
        <color rgb="FF010101"/>
        <rFont val="Arial"/>
        <family val="2"/>
      </rPr>
      <t xml:space="preserve">tuberculeuses), </t>
    </r>
    <r>
      <rPr>
        <sz val="14"/>
        <color rgb="FF131313"/>
        <rFont val="Arial"/>
        <family val="2"/>
      </rPr>
      <t xml:space="preserve">score phy &lt;= </t>
    </r>
    <r>
      <rPr>
        <sz val="14"/>
        <color rgb="FF010101"/>
        <rFont val="Arial"/>
        <family val="2"/>
      </rPr>
      <t xml:space="preserve">12 - </t>
    </r>
    <r>
      <rPr>
        <sz val="14"/>
        <color rgb="FF131313"/>
        <rFont val="Arial"/>
        <family val="2"/>
      </rPr>
      <t>zéro jour</t>
    </r>
  </si>
  <si>
    <r>
      <rPr>
        <sz val="14"/>
        <color rgb="FF131313"/>
        <rFont val="Arial"/>
        <family val="2"/>
      </rPr>
      <t>0415A1</t>
    </r>
  </si>
  <si>
    <r>
      <rPr>
        <sz val="14"/>
        <color rgb="FF010101"/>
        <rFont val="Arial"/>
        <family val="2"/>
      </rPr>
      <t xml:space="preserve">Infections </t>
    </r>
    <r>
      <rPr>
        <sz val="14"/>
        <color rgb="FF131313"/>
        <rFont val="Arial"/>
        <family val="2"/>
      </rPr>
      <t xml:space="preserve">broncho-pulmonaires (non </t>
    </r>
    <r>
      <rPr>
        <sz val="14"/>
        <color rgb="FF010101"/>
        <rFont val="Arial"/>
        <family val="2"/>
      </rPr>
      <t>tuberculeuses)</t>
    </r>
    <r>
      <rPr>
        <sz val="14"/>
        <color rgb="FF343434"/>
        <rFont val="Arial"/>
        <family val="2"/>
      </rPr>
      <t xml:space="preserve">, </t>
    </r>
    <r>
      <rPr>
        <sz val="14"/>
        <color rgb="FF131313"/>
        <rFont val="Arial"/>
        <family val="2"/>
      </rPr>
      <t xml:space="preserve">score phy &lt;=  12 </t>
    </r>
    <r>
      <rPr>
        <sz val="14"/>
        <color rgb="FF010101"/>
        <rFont val="Arial"/>
        <family val="2"/>
      </rPr>
      <t>- niveau 1</t>
    </r>
  </si>
  <si>
    <r>
      <rPr>
        <sz val="14"/>
        <color rgb="FF131313"/>
        <rFont val="Arial"/>
        <family val="2"/>
      </rPr>
      <t>0415A2</t>
    </r>
  </si>
  <si>
    <r>
      <rPr>
        <sz val="14"/>
        <color rgb="FF010101"/>
        <rFont val="Arial"/>
        <family val="2"/>
      </rPr>
      <t xml:space="preserve">Infections broncho-pulmonaires </t>
    </r>
    <r>
      <rPr>
        <sz val="14"/>
        <color rgb="FF131313"/>
        <rFont val="Arial"/>
        <family val="2"/>
      </rPr>
      <t xml:space="preserve">(non </t>
    </r>
    <r>
      <rPr>
        <sz val="14"/>
        <color rgb="FF010101"/>
        <rFont val="Arial"/>
        <family val="2"/>
      </rPr>
      <t>tuberculeuses)</t>
    </r>
    <r>
      <rPr>
        <sz val="14"/>
        <color rgb="FF343434"/>
        <rFont val="Arial"/>
        <family val="2"/>
      </rPr>
      <t xml:space="preserve">, </t>
    </r>
    <r>
      <rPr>
        <sz val="14"/>
        <color rgb="FF131313"/>
        <rFont val="Arial"/>
        <family val="2"/>
      </rPr>
      <t xml:space="preserve">score phy &lt;=  12 </t>
    </r>
    <r>
      <rPr>
        <sz val="14"/>
        <color rgb="FF7E7E7E"/>
        <rFont val="Arial"/>
        <family val="2"/>
      </rPr>
      <t xml:space="preserve">- </t>
    </r>
    <r>
      <rPr>
        <sz val="14"/>
        <color rgb="FF131313"/>
        <rFont val="Arial"/>
        <family val="2"/>
      </rPr>
      <t>niveau 2</t>
    </r>
  </si>
  <si>
    <r>
      <rPr>
        <sz val="14"/>
        <color rgb="FF010101"/>
        <rFont val="Arial"/>
        <family val="2"/>
      </rPr>
      <t xml:space="preserve">Infections </t>
    </r>
    <r>
      <rPr>
        <sz val="14"/>
        <color rgb="FF131313"/>
        <rFont val="Arial"/>
        <family val="2"/>
      </rPr>
      <t>broncho</t>
    </r>
    <r>
      <rPr>
        <sz val="14"/>
        <color rgb="FF7E7E7E"/>
        <rFont val="Arial"/>
        <family val="2"/>
      </rPr>
      <t>-</t>
    </r>
    <r>
      <rPr>
        <sz val="14"/>
        <color rgb="FF131313"/>
        <rFont val="Arial"/>
        <family val="2"/>
      </rPr>
      <t>pulmonaires (non tuberculeuses)</t>
    </r>
    <r>
      <rPr>
        <sz val="14"/>
        <color rgb="FF494949"/>
        <rFont val="Arial"/>
        <family val="2"/>
      </rPr>
      <t xml:space="preserve">, </t>
    </r>
    <r>
      <rPr>
        <sz val="14"/>
        <color rgb="FF131313"/>
        <rFont val="Arial"/>
        <family val="2"/>
      </rPr>
      <t xml:space="preserve">score phy &gt;=  13 </t>
    </r>
    <r>
      <rPr>
        <sz val="14"/>
        <color rgb="FF010101"/>
        <rFont val="Arial"/>
        <family val="2"/>
      </rPr>
      <t>- niveau 1</t>
    </r>
  </si>
  <si>
    <r>
      <rPr>
        <sz val="14"/>
        <color rgb="FF030303"/>
        <rFont val="Arial"/>
        <family val="2"/>
      </rPr>
      <t xml:space="preserve">Infections broncho-pulmonaires (non tuberculeuses), score phy &gt;=  13 </t>
    </r>
    <r>
      <rPr>
        <sz val="14"/>
        <color rgb="FF1C1C1C"/>
        <rFont val="Arial"/>
        <family val="2"/>
      </rPr>
      <t xml:space="preserve">- </t>
    </r>
    <r>
      <rPr>
        <sz val="14"/>
        <color rgb="FF030303"/>
        <rFont val="Arial"/>
        <family val="2"/>
      </rPr>
      <t>niveau 2</t>
    </r>
  </si>
  <si>
    <r>
      <rPr>
        <sz val="14"/>
        <color rgb="FF030303"/>
        <rFont val="Arial"/>
        <family val="2"/>
      </rPr>
      <t>0418A1</t>
    </r>
  </si>
  <si>
    <r>
      <rPr>
        <sz val="14"/>
        <color rgb="FF030303"/>
        <rFont val="Arial"/>
        <family val="2"/>
      </rPr>
      <t>Embolies pulmonaires, score phy -c</t>
    </r>
    <r>
      <rPr>
        <sz val="14"/>
        <color rgb="FF444444"/>
        <rFont val="Arial"/>
        <family val="2"/>
      </rPr>
      <t xml:space="preserve">=  </t>
    </r>
    <r>
      <rPr>
        <sz val="14"/>
        <color rgb="FF030303"/>
        <rFont val="Arial"/>
        <family val="2"/>
      </rPr>
      <t>8  - niveau 1</t>
    </r>
  </si>
  <si>
    <r>
      <rPr>
        <sz val="14"/>
        <color rgb="FF030303"/>
        <rFont val="Arial"/>
        <family val="2"/>
      </rPr>
      <t>0418A2</t>
    </r>
  </si>
  <si>
    <r>
      <rPr>
        <sz val="14"/>
        <color rgb="FF030303"/>
        <rFont val="Arial"/>
        <family val="2"/>
      </rPr>
      <t>Embolies pulmonaires, score phy &lt;=  8-  niveau 2</t>
    </r>
  </si>
  <si>
    <r>
      <rPr>
        <sz val="14"/>
        <color rgb="FF030303"/>
        <rFont val="Arial"/>
        <family val="2"/>
      </rPr>
      <t>Embolies pulmonaires, score phy &gt;=  9-  niveau 1</t>
    </r>
  </si>
  <si>
    <r>
      <rPr>
        <sz val="14"/>
        <color rgb="FF030303"/>
        <rFont val="Arial"/>
        <family val="2"/>
      </rPr>
      <t xml:space="preserve">Embolies pulmonaires, score phy </t>
    </r>
    <r>
      <rPr>
        <sz val="14"/>
        <color rgb="FF1C1C1C"/>
        <rFont val="Arial"/>
        <family val="2"/>
      </rPr>
      <t xml:space="preserve">:.=  </t>
    </r>
    <r>
      <rPr>
        <sz val="14"/>
        <color rgb="FF030303"/>
        <rFont val="Arial"/>
        <family val="2"/>
      </rPr>
      <t>9-  niveau 2</t>
    </r>
  </si>
  <si>
    <r>
      <rPr>
        <sz val="14"/>
        <color rgb="FF030303"/>
        <rFont val="Arial"/>
        <family val="2"/>
      </rPr>
      <t>0424AO</t>
    </r>
  </si>
  <si>
    <r>
      <rPr>
        <sz val="14"/>
        <color rgb="FF030303"/>
        <rFont val="Arial"/>
        <family val="2"/>
      </rPr>
      <t xml:space="preserve">Autres affections de l'appareil respiratoire, score phy </t>
    </r>
    <r>
      <rPr>
        <sz val="14"/>
        <color rgb="FF1C1C1C"/>
        <rFont val="Arial"/>
        <family val="2"/>
      </rPr>
      <t xml:space="preserve">&lt;=  </t>
    </r>
    <r>
      <rPr>
        <sz val="14"/>
        <color rgb="FF030303"/>
        <rFont val="Arial"/>
        <family val="2"/>
      </rPr>
      <t>12 - zéro Jour</t>
    </r>
  </si>
  <si>
    <r>
      <rPr>
        <sz val="14"/>
        <color rgb="FF030303"/>
        <rFont val="Arial"/>
        <family val="2"/>
      </rPr>
      <t>0424A1</t>
    </r>
  </si>
  <si>
    <r>
      <rPr>
        <sz val="14"/>
        <color rgb="FF030303"/>
        <rFont val="Arial"/>
        <family val="2"/>
      </rPr>
      <t xml:space="preserve">Autres affections de l'appareil </t>
    </r>
    <r>
      <rPr>
        <sz val="14"/>
        <color rgb="FF1C1C1C"/>
        <rFont val="Arial"/>
        <family val="2"/>
      </rPr>
      <t>respiratoire</t>
    </r>
    <r>
      <rPr>
        <sz val="14"/>
        <color rgb="FF343434"/>
        <rFont val="Arial"/>
        <family val="2"/>
      </rPr>
      <t xml:space="preserve">, </t>
    </r>
    <r>
      <rPr>
        <sz val="14"/>
        <color rgb="FF030303"/>
        <rFont val="Arial"/>
        <family val="2"/>
      </rPr>
      <t>score phy &lt;=  12 - niveau 1</t>
    </r>
  </si>
  <si>
    <r>
      <rPr>
        <sz val="14"/>
        <color rgb="FF030303"/>
        <rFont val="Arial"/>
        <family val="2"/>
      </rPr>
      <t>0424A2</t>
    </r>
  </si>
  <si>
    <r>
      <rPr>
        <sz val="14"/>
        <color rgb="FF030303"/>
        <rFont val="Arial"/>
        <family val="2"/>
      </rPr>
      <t>Autres affections de l'appareil respiratoire, score phy &lt;=  12 - niveau 2</t>
    </r>
  </si>
  <si>
    <r>
      <rPr>
        <sz val="14"/>
        <color rgb="FF030303"/>
        <rFont val="Arial"/>
        <family val="2"/>
      </rPr>
      <t>Autres affections de l'appareil respiratoire, score phy &gt;-= 13 - niveau 1</t>
    </r>
  </si>
  <si>
    <r>
      <rPr>
        <sz val="14"/>
        <color rgb="FF030303"/>
        <rFont val="Arial"/>
        <family val="2"/>
      </rPr>
      <t xml:space="preserve">Autres affections de l'appareil respiratoire, score phy </t>
    </r>
    <r>
      <rPr>
        <sz val="14"/>
        <color rgb="FF1C1C1C"/>
        <rFont val="Arial"/>
        <family val="2"/>
      </rPr>
      <t xml:space="preserve">&gt;=  </t>
    </r>
    <r>
      <rPr>
        <sz val="14"/>
        <color rgb="FF030303"/>
        <rFont val="Arial"/>
        <family val="2"/>
      </rPr>
      <t>13 - niveau 2</t>
    </r>
  </si>
  <si>
    <r>
      <rPr>
        <sz val="14"/>
        <color rgb="FF030303"/>
        <rFont val="Arial"/>
        <family val="2"/>
      </rPr>
      <t>0503AO</t>
    </r>
  </si>
  <si>
    <r>
      <rPr>
        <sz val="14"/>
        <color rgb="FF030303"/>
        <rFont val="Arial"/>
        <family val="2"/>
      </rPr>
      <t xml:space="preserve">Valvulopathies, score rr &lt;=  60  </t>
    </r>
    <r>
      <rPr>
        <sz val="14"/>
        <color rgb="FF1C1C1C"/>
        <rFont val="Arial"/>
        <family val="2"/>
      </rPr>
      <t xml:space="preserve">- </t>
    </r>
    <r>
      <rPr>
        <sz val="14"/>
        <color rgb="FF030303"/>
        <rFont val="Arial"/>
        <family val="2"/>
      </rPr>
      <t>zéro jour</t>
    </r>
  </si>
  <si>
    <r>
      <rPr>
        <sz val="14"/>
        <color rgb="FF030303"/>
        <rFont val="Arial"/>
        <family val="2"/>
      </rPr>
      <t>0503A1</t>
    </r>
  </si>
  <si>
    <r>
      <rPr>
        <sz val="14"/>
        <color rgb="FF030303"/>
        <rFont val="Arial"/>
        <family val="2"/>
      </rPr>
      <t>Valvulopathies, score rr &lt;=  60 - niveau 1</t>
    </r>
  </si>
  <si>
    <r>
      <rPr>
        <sz val="14"/>
        <color rgb="FF030303"/>
        <rFont val="Arial"/>
        <family val="2"/>
      </rPr>
      <t>0503A2</t>
    </r>
  </si>
  <si>
    <r>
      <rPr>
        <sz val="14"/>
        <color rgb="FF030303"/>
        <rFont val="Arial"/>
        <family val="2"/>
      </rPr>
      <t>Valvulopathies, score rr &lt;=  60 - niveau 2</t>
    </r>
  </si>
  <si>
    <r>
      <rPr>
        <sz val="14"/>
        <color rgb="FF030303"/>
        <rFont val="Arial"/>
        <family val="2"/>
      </rPr>
      <t>Valvulopathies, score rr &gt;=  61 - zéro jour</t>
    </r>
  </si>
  <si>
    <r>
      <rPr>
        <sz val="14"/>
        <color rgb="FF030303"/>
        <rFont val="Arial"/>
        <family val="2"/>
      </rPr>
      <t xml:space="preserve">Valvulopathies, score rr </t>
    </r>
    <r>
      <rPr>
        <sz val="14"/>
        <color rgb="FF1C1C1C"/>
        <rFont val="Arial"/>
        <family val="2"/>
      </rPr>
      <t xml:space="preserve">&gt;=  </t>
    </r>
    <r>
      <rPr>
        <sz val="14"/>
        <color rgb="FF030303"/>
        <rFont val="Arial"/>
        <family val="2"/>
      </rPr>
      <t xml:space="preserve">61 </t>
    </r>
    <r>
      <rPr>
        <sz val="14"/>
        <color rgb="FF1C1C1C"/>
        <rFont val="Arial"/>
        <family val="2"/>
      </rPr>
      <t xml:space="preserve">- </t>
    </r>
    <r>
      <rPr>
        <sz val="14"/>
        <color rgb="FF030303"/>
        <rFont val="Arial"/>
        <family val="2"/>
      </rPr>
      <t>niveau 1</t>
    </r>
  </si>
  <si>
    <r>
      <rPr>
        <sz val="14"/>
        <color rgb="FF030303"/>
        <rFont val="Arial"/>
        <family val="2"/>
      </rPr>
      <t xml:space="preserve">Valvulopathies, score rr &gt;=  61 </t>
    </r>
    <r>
      <rPr>
        <sz val="14"/>
        <color rgb="FF1C1C1C"/>
        <rFont val="Arial"/>
        <family val="2"/>
      </rPr>
      <t xml:space="preserve">- </t>
    </r>
    <r>
      <rPr>
        <sz val="14"/>
        <color rgb="FF030303"/>
        <rFont val="Arial"/>
        <family val="2"/>
      </rPr>
      <t>niveau 2</t>
    </r>
  </si>
  <si>
    <r>
      <rPr>
        <sz val="14"/>
        <color rgb="FF030303"/>
        <rFont val="Arial"/>
        <family val="2"/>
      </rPr>
      <t>0506AO</t>
    </r>
  </si>
  <si>
    <r>
      <rPr>
        <sz val="14"/>
        <color rgb="FF030303"/>
        <rFont val="Arial"/>
        <family val="2"/>
      </rPr>
      <t>Coronaropathiesavec pontage, score rr &lt;=  60 - zéro jour</t>
    </r>
  </si>
  <si>
    <r>
      <rPr>
        <sz val="14"/>
        <color rgb="FF030303"/>
        <rFont val="Arial"/>
        <family val="2"/>
      </rPr>
      <t>0506A1</t>
    </r>
  </si>
  <si>
    <r>
      <rPr>
        <sz val="14"/>
        <color rgb="FF030303"/>
        <rFont val="Arial"/>
        <family val="2"/>
      </rPr>
      <t>Coronaropathiesavec pontage, score rr &lt;=  60 - niveau 1</t>
    </r>
  </si>
  <si>
    <r>
      <rPr>
        <sz val="14"/>
        <color rgb="FF030303"/>
        <rFont val="Arial"/>
        <family val="2"/>
      </rPr>
      <t>0506A2</t>
    </r>
  </si>
  <si>
    <r>
      <rPr>
        <sz val="14"/>
        <color rgb="FF030303"/>
        <rFont val="Arial"/>
        <family val="2"/>
      </rPr>
      <t xml:space="preserve">Coronaropathiesavec pontage, score </t>
    </r>
    <r>
      <rPr>
        <sz val="14"/>
        <color rgb="FF1C1C1C"/>
        <rFont val="Arial"/>
        <family val="2"/>
      </rPr>
      <t xml:space="preserve">rr </t>
    </r>
    <r>
      <rPr>
        <sz val="14"/>
        <color rgb="FF030303"/>
        <rFont val="Arial"/>
        <family val="2"/>
      </rPr>
      <t>&lt;=  60 - niveau 2</t>
    </r>
  </si>
  <si>
    <r>
      <rPr>
        <sz val="14"/>
        <color rgb="FF030303"/>
        <rFont val="Arial"/>
        <family val="2"/>
      </rPr>
      <t xml:space="preserve">Coronaropathiesavec pontage, score </t>
    </r>
    <r>
      <rPr>
        <sz val="14"/>
        <color rgb="FF1C1C1C"/>
        <rFont val="Arial"/>
        <family val="2"/>
      </rPr>
      <t xml:space="preserve">rr &gt;=  </t>
    </r>
    <r>
      <rPr>
        <sz val="14"/>
        <color rgb="FF030303"/>
        <rFont val="Arial"/>
        <family val="2"/>
      </rPr>
      <t xml:space="preserve">61 </t>
    </r>
    <r>
      <rPr>
        <sz val="14"/>
        <color rgb="FF1C1C1C"/>
        <rFont val="Arial"/>
        <family val="2"/>
      </rPr>
      <t xml:space="preserve">- </t>
    </r>
    <r>
      <rPr>
        <sz val="14"/>
        <color rgb="FF030303"/>
        <rFont val="Arial"/>
        <family val="2"/>
      </rPr>
      <t>zéro jour</t>
    </r>
  </si>
  <si>
    <r>
      <rPr>
        <sz val="14"/>
        <color rgb="FF030303"/>
        <rFont val="Arial"/>
        <family val="2"/>
      </rPr>
      <t xml:space="preserve">Coronaropathiesavec pontage, score rr </t>
    </r>
    <r>
      <rPr>
        <sz val="14"/>
        <color rgb="FF1C1C1C"/>
        <rFont val="Arial"/>
        <family val="2"/>
      </rPr>
      <t xml:space="preserve">&gt;=  </t>
    </r>
    <r>
      <rPr>
        <sz val="14"/>
        <color rgb="FF030303"/>
        <rFont val="Arial"/>
        <family val="2"/>
      </rPr>
      <t>61 - niveau 1</t>
    </r>
  </si>
  <si>
    <r>
      <rPr>
        <sz val="14"/>
        <color rgb="FF030303"/>
        <rFont val="Arial"/>
        <family val="2"/>
      </rPr>
      <t xml:space="preserve">Coronaropathiesavec pontage, score </t>
    </r>
    <r>
      <rPr>
        <sz val="14"/>
        <color rgb="FF1C1C1C"/>
        <rFont val="Arial"/>
        <family val="2"/>
      </rPr>
      <t xml:space="preserve">rr </t>
    </r>
    <r>
      <rPr>
        <sz val="14"/>
        <color rgb="FF030303"/>
        <rFont val="Arial"/>
        <family val="2"/>
      </rPr>
      <t>&gt;=  61 - niveau 2</t>
    </r>
  </si>
  <si>
    <r>
      <rPr>
        <sz val="14"/>
        <color rgb="FF030303"/>
        <rFont val="Arial"/>
        <family val="2"/>
      </rPr>
      <t>0509AO</t>
    </r>
  </si>
  <si>
    <r>
      <rPr>
        <sz val="14"/>
        <color rgb="FF030303"/>
        <rFont val="Arial"/>
        <family val="2"/>
      </rPr>
      <t xml:space="preserve">Coronaropathies (à l'exclusion des coronaropathies avec pontage), score phy </t>
    </r>
    <r>
      <rPr>
        <sz val="14"/>
        <color rgb="FF1C1C1C"/>
        <rFont val="Arial"/>
        <family val="2"/>
      </rPr>
      <t xml:space="preserve">&lt;= </t>
    </r>
    <r>
      <rPr>
        <sz val="14"/>
        <color rgb="FF030303"/>
        <rFont val="Arial"/>
        <family val="2"/>
      </rPr>
      <t xml:space="preserve">8, score rr </t>
    </r>
    <r>
      <rPr>
        <sz val="14"/>
        <color rgb="FF1C1C1C"/>
        <rFont val="Arial"/>
        <family val="2"/>
      </rPr>
      <t>&lt;</t>
    </r>
    <r>
      <rPr>
        <sz val="14"/>
        <color rgb="FF444444"/>
        <rFont val="Arial"/>
        <family val="2"/>
      </rPr>
      <t xml:space="preserve">= </t>
    </r>
    <r>
      <rPr>
        <sz val="14"/>
        <color rgb="FF030303"/>
        <rFont val="Arial"/>
        <family val="2"/>
      </rPr>
      <t>90 - zéroJOU</t>
    </r>
    <r>
      <rPr>
        <sz val="14"/>
        <color rgb="FF1C1C1C"/>
        <rFont val="Arial"/>
        <family val="2"/>
      </rPr>
      <t>r</t>
    </r>
  </si>
  <si>
    <r>
      <rPr>
        <sz val="14"/>
        <color rgb="FF030303"/>
        <rFont val="Arial"/>
        <family val="2"/>
      </rPr>
      <t>0509A1</t>
    </r>
  </si>
  <si>
    <r>
      <rPr>
        <sz val="14"/>
        <color rgb="FF030303"/>
        <rFont val="Arial"/>
        <family val="2"/>
      </rPr>
      <t xml:space="preserve">Coronaropathies </t>
    </r>
    <r>
      <rPr>
        <sz val="14"/>
        <color rgb="FF1C1C1C"/>
        <rFont val="Arial"/>
        <family val="2"/>
      </rPr>
      <t xml:space="preserve">(à </t>
    </r>
    <r>
      <rPr>
        <sz val="14"/>
        <color rgb="FF030303"/>
        <rFont val="Arial"/>
        <family val="2"/>
      </rPr>
      <t>l</t>
    </r>
    <r>
      <rPr>
        <sz val="14"/>
        <color rgb="FF343434"/>
        <rFont val="Arial"/>
        <family val="2"/>
      </rPr>
      <t>'</t>
    </r>
    <r>
      <rPr>
        <sz val="14"/>
        <color rgb="FF030303"/>
        <rFont val="Arial"/>
        <family val="2"/>
      </rPr>
      <t xml:space="preserve">exclusion des coronaropathies </t>
    </r>
    <r>
      <rPr>
        <sz val="14"/>
        <color rgb="FF1C1C1C"/>
        <rFont val="Arial"/>
        <family val="2"/>
      </rPr>
      <t xml:space="preserve">avec </t>
    </r>
    <r>
      <rPr>
        <sz val="14"/>
        <color rgb="FF030303"/>
        <rFont val="Arial"/>
        <family val="2"/>
      </rPr>
      <t xml:space="preserve">pontage)  score phy </t>
    </r>
    <r>
      <rPr>
        <sz val="14"/>
        <color rgb="FF1C1C1C"/>
        <rFont val="Arial"/>
        <family val="2"/>
      </rPr>
      <t xml:space="preserve">&lt;= </t>
    </r>
    <r>
      <rPr>
        <sz val="14"/>
        <color rgb="FF030303"/>
        <rFont val="Arial"/>
        <family val="2"/>
      </rPr>
      <t xml:space="preserve">8, score rr &lt;=  </t>
    </r>
    <r>
      <rPr>
        <sz val="14"/>
        <color rgb="FF1C1C1C"/>
        <rFont val="Arial"/>
        <family val="2"/>
      </rPr>
      <t xml:space="preserve">90 </t>
    </r>
    <r>
      <rPr>
        <sz val="14"/>
        <color rgb="FF030303"/>
        <rFont val="Arial"/>
        <family val="2"/>
      </rPr>
      <t>- niveau 1</t>
    </r>
  </si>
  <si>
    <r>
      <rPr>
        <sz val="14"/>
        <color rgb="FF1C1C1C"/>
        <rFont val="Arial"/>
        <family val="2"/>
      </rPr>
      <t>0509A2</t>
    </r>
  </si>
  <si>
    <r>
      <rPr>
        <sz val="14"/>
        <color rgb="FF1C1C1C"/>
        <rFont val="Arial"/>
        <family val="2"/>
      </rPr>
      <t xml:space="preserve">Coronaropathies </t>
    </r>
    <r>
      <rPr>
        <sz val="14"/>
        <color rgb="FF030303"/>
        <rFont val="Arial"/>
        <family val="2"/>
      </rPr>
      <t>(à l</t>
    </r>
    <r>
      <rPr>
        <sz val="14"/>
        <color rgb="FF343434"/>
        <rFont val="Arial"/>
        <family val="2"/>
      </rPr>
      <t>'</t>
    </r>
    <r>
      <rPr>
        <sz val="14"/>
        <color rgb="FF1C1C1C"/>
        <rFont val="Arial"/>
        <family val="2"/>
      </rPr>
      <t xml:space="preserve">exclusion </t>
    </r>
    <r>
      <rPr>
        <sz val="14"/>
        <color rgb="FF030303"/>
        <rFont val="Arial"/>
        <family val="2"/>
      </rPr>
      <t xml:space="preserve">des </t>
    </r>
    <r>
      <rPr>
        <sz val="14"/>
        <color rgb="FF1C1C1C"/>
        <rFont val="Arial"/>
        <family val="2"/>
      </rPr>
      <t xml:space="preserve">coronaropathies avec pontage), score </t>
    </r>
    <r>
      <rPr>
        <sz val="14"/>
        <color rgb="FF030303"/>
        <rFont val="Arial"/>
        <family val="2"/>
      </rPr>
      <t xml:space="preserve">phy </t>
    </r>
    <r>
      <rPr>
        <sz val="14"/>
        <color rgb="FF1C1C1C"/>
        <rFont val="Arial"/>
        <family val="2"/>
      </rPr>
      <t xml:space="preserve">&lt;= </t>
    </r>
    <r>
      <rPr>
        <sz val="14"/>
        <color rgb="FF030303"/>
        <rFont val="Arial"/>
        <family val="2"/>
      </rPr>
      <t xml:space="preserve">8, </t>
    </r>
    <r>
      <rPr>
        <sz val="14"/>
        <color rgb="FF1C1C1C"/>
        <rFont val="Arial"/>
        <family val="2"/>
      </rPr>
      <t xml:space="preserve">score </t>
    </r>
    <r>
      <rPr>
        <sz val="14"/>
        <color rgb="FF030303"/>
        <rFont val="Arial"/>
        <family val="2"/>
      </rPr>
      <t xml:space="preserve">rr &lt;=  90 - niveau </t>
    </r>
    <r>
      <rPr>
        <sz val="14"/>
        <color rgb="FF1C1C1C"/>
        <rFont val="Arial"/>
        <family val="2"/>
      </rPr>
      <t>2</t>
    </r>
  </si>
  <si>
    <r>
      <rPr>
        <sz val="14"/>
        <color rgb="FF1C1C1C"/>
        <rFont val="Arial"/>
        <family val="2"/>
      </rPr>
      <t xml:space="preserve">Coronaropathies </t>
    </r>
    <r>
      <rPr>
        <sz val="14"/>
        <color rgb="FF030303"/>
        <rFont val="Arial"/>
        <family val="2"/>
      </rPr>
      <t xml:space="preserve">(à l'exclusion des </t>
    </r>
    <r>
      <rPr>
        <sz val="14"/>
        <color rgb="FF1C1C1C"/>
        <rFont val="Arial"/>
        <family val="2"/>
      </rPr>
      <t xml:space="preserve">coronaropathies avec pontage), score </t>
    </r>
    <r>
      <rPr>
        <sz val="14"/>
        <color rgb="FF030303"/>
        <rFont val="Arial"/>
        <family val="2"/>
      </rPr>
      <t xml:space="preserve">phy </t>
    </r>
    <r>
      <rPr>
        <sz val="14"/>
        <color rgb="FF1C1C1C"/>
        <rFont val="Arial"/>
        <family val="2"/>
      </rPr>
      <t xml:space="preserve">&lt;= 8, score </t>
    </r>
    <r>
      <rPr>
        <sz val="14"/>
        <color rgb="FF030303"/>
        <rFont val="Arial"/>
        <family val="2"/>
      </rPr>
      <t>rr &gt;=  91 - zéro jour</t>
    </r>
  </si>
  <si>
    <r>
      <rPr>
        <sz val="14"/>
        <color rgb="FF030303"/>
        <rFont val="Arial"/>
        <family val="2"/>
      </rPr>
      <t xml:space="preserve">Coronaropathies (à l'exclusion des </t>
    </r>
    <r>
      <rPr>
        <sz val="14"/>
        <color rgb="FF1C1C1C"/>
        <rFont val="Arial"/>
        <family val="2"/>
      </rPr>
      <t xml:space="preserve">coronaropathies avec </t>
    </r>
    <r>
      <rPr>
        <sz val="14"/>
        <color rgb="FF030303"/>
        <rFont val="Arial"/>
        <family val="2"/>
      </rPr>
      <t xml:space="preserve">pontage), </t>
    </r>
    <r>
      <rPr>
        <sz val="14"/>
        <color rgb="FF1C1C1C"/>
        <rFont val="Arial"/>
        <family val="2"/>
      </rPr>
      <t xml:space="preserve">score </t>
    </r>
    <r>
      <rPr>
        <sz val="14"/>
        <color rgb="FF030303"/>
        <rFont val="Arial"/>
        <family val="2"/>
      </rPr>
      <t xml:space="preserve">phy </t>
    </r>
    <r>
      <rPr>
        <sz val="14"/>
        <color rgb="FF343434"/>
        <rFont val="Arial"/>
        <family val="2"/>
      </rPr>
      <t>&lt;</t>
    </r>
    <r>
      <rPr>
        <sz val="14"/>
        <color rgb="FF030303"/>
        <rFont val="Arial"/>
        <family val="2"/>
      </rPr>
      <t xml:space="preserve">= </t>
    </r>
    <r>
      <rPr>
        <sz val="14"/>
        <color rgb="FF1C1C1C"/>
        <rFont val="Arial"/>
        <family val="2"/>
      </rPr>
      <t xml:space="preserve">8, score </t>
    </r>
    <r>
      <rPr>
        <sz val="14"/>
        <color rgb="FF030303"/>
        <rFont val="Arial"/>
        <family val="2"/>
      </rPr>
      <t xml:space="preserve">rr </t>
    </r>
    <r>
      <rPr>
        <sz val="14"/>
        <color rgb="FF444444"/>
        <rFont val="Arial"/>
        <family val="2"/>
      </rPr>
      <t>&gt;</t>
    </r>
    <r>
      <rPr>
        <sz val="14"/>
        <color rgb="FF626262"/>
        <rFont val="Arial"/>
        <family val="2"/>
      </rPr>
      <t xml:space="preserve">= </t>
    </r>
    <r>
      <rPr>
        <sz val="14"/>
        <color rgb="FF1C1C1C"/>
        <rFont val="Arial"/>
        <family val="2"/>
      </rPr>
      <t xml:space="preserve">91 </t>
    </r>
    <r>
      <rPr>
        <sz val="14"/>
        <color rgb="FF030303"/>
        <rFont val="Arial"/>
        <family val="2"/>
      </rPr>
      <t xml:space="preserve">- </t>
    </r>
    <r>
      <rPr>
        <sz val="14"/>
        <color rgb="FF1C1C1C"/>
        <rFont val="Arial"/>
        <family val="2"/>
      </rPr>
      <t xml:space="preserve">niveau </t>
    </r>
    <r>
      <rPr>
        <sz val="14"/>
        <color rgb="FF030303"/>
        <rFont val="Arial"/>
        <family val="2"/>
      </rPr>
      <t>1</t>
    </r>
  </si>
  <si>
    <r>
      <rPr>
        <sz val="14"/>
        <color rgb="FF1C1C1C"/>
        <rFont val="Arial"/>
        <family val="2"/>
      </rPr>
      <t xml:space="preserve">Coronaropathies (à </t>
    </r>
    <r>
      <rPr>
        <sz val="14"/>
        <color rgb="FF030303"/>
        <rFont val="Arial"/>
        <family val="2"/>
      </rPr>
      <t xml:space="preserve">l'exclusion </t>
    </r>
    <r>
      <rPr>
        <sz val="14"/>
        <color rgb="FF1C1C1C"/>
        <rFont val="Arial"/>
        <family val="2"/>
      </rPr>
      <t xml:space="preserve">des coronaropathies avec </t>
    </r>
    <r>
      <rPr>
        <sz val="14"/>
        <color rgb="FF030303"/>
        <rFont val="Arial"/>
        <family val="2"/>
      </rPr>
      <t xml:space="preserve">pontage), </t>
    </r>
    <r>
      <rPr>
        <sz val="14"/>
        <color rgb="FF1C1C1C"/>
        <rFont val="Arial"/>
        <family val="2"/>
      </rPr>
      <t xml:space="preserve">score </t>
    </r>
    <r>
      <rPr>
        <sz val="14"/>
        <color rgb="FF030303"/>
        <rFont val="Arial"/>
        <family val="2"/>
      </rPr>
      <t xml:space="preserve">phy </t>
    </r>
    <r>
      <rPr>
        <sz val="14"/>
        <color rgb="FF444444"/>
        <rFont val="Arial"/>
        <family val="2"/>
      </rPr>
      <t>&lt;</t>
    </r>
    <r>
      <rPr>
        <sz val="14"/>
        <color rgb="FF626262"/>
        <rFont val="Arial"/>
        <family val="2"/>
      </rPr>
      <t xml:space="preserve">= </t>
    </r>
    <r>
      <rPr>
        <sz val="14"/>
        <color rgb="FF1C1C1C"/>
        <rFont val="Arial"/>
        <family val="2"/>
      </rPr>
      <t xml:space="preserve">8, </t>
    </r>
    <r>
      <rPr>
        <sz val="14"/>
        <color rgb="FF030303"/>
        <rFont val="Arial"/>
        <family val="2"/>
      </rPr>
      <t xml:space="preserve">score rr </t>
    </r>
    <r>
      <rPr>
        <sz val="14"/>
        <color rgb="FF343434"/>
        <rFont val="Arial"/>
        <family val="2"/>
      </rPr>
      <t>&gt;</t>
    </r>
    <r>
      <rPr>
        <sz val="14"/>
        <color rgb="FF626262"/>
        <rFont val="Arial"/>
        <family val="2"/>
      </rPr>
      <t xml:space="preserve">= </t>
    </r>
    <r>
      <rPr>
        <sz val="14"/>
        <color rgb="FF1C1C1C"/>
        <rFont val="Arial"/>
        <family val="2"/>
      </rPr>
      <t xml:space="preserve">91 </t>
    </r>
    <r>
      <rPr>
        <sz val="14"/>
        <color rgb="FF030303"/>
        <rFont val="Arial"/>
        <family val="2"/>
      </rPr>
      <t xml:space="preserve">- niveau </t>
    </r>
    <r>
      <rPr>
        <sz val="14"/>
        <color rgb="FF1C1C1C"/>
        <rFont val="Arial"/>
        <family val="2"/>
      </rPr>
      <t>2</t>
    </r>
  </si>
  <si>
    <r>
      <rPr>
        <sz val="14"/>
        <color rgb="FF1C1C1C"/>
        <rFont val="Arial"/>
        <family val="2"/>
      </rPr>
      <t>0509CO</t>
    </r>
  </si>
  <si>
    <r>
      <rPr>
        <sz val="14"/>
        <color rgb="FF1C1C1C"/>
        <rFont val="Arial"/>
        <family val="2"/>
      </rPr>
      <t xml:space="preserve">Coronaropathies (à </t>
    </r>
    <r>
      <rPr>
        <sz val="14"/>
        <color rgb="FF030303"/>
        <rFont val="Arial"/>
        <family val="2"/>
      </rPr>
      <t xml:space="preserve">l'exclusion des </t>
    </r>
    <r>
      <rPr>
        <sz val="14"/>
        <color rgb="FF1C1C1C"/>
        <rFont val="Arial"/>
        <family val="2"/>
      </rPr>
      <t xml:space="preserve">coronaropathies avec </t>
    </r>
    <r>
      <rPr>
        <sz val="14"/>
        <color rgb="FF030303"/>
        <rFont val="Arial"/>
        <family val="2"/>
      </rPr>
      <t xml:space="preserve">pontage), score phy </t>
    </r>
    <r>
      <rPr>
        <sz val="14"/>
        <color rgb="FF1C1C1C"/>
        <rFont val="Arial"/>
        <family val="2"/>
      </rPr>
      <t>&gt;</t>
    </r>
    <r>
      <rPr>
        <sz val="14"/>
        <color rgb="FF626262"/>
        <rFont val="Arial"/>
        <family val="2"/>
      </rPr>
      <t xml:space="preserve">= </t>
    </r>
    <r>
      <rPr>
        <sz val="14"/>
        <color rgb="FF1C1C1C"/>
        <rFont val="Arial"/>
        <family val="2"/>
      </rPr>
      <t xml:space="preserve">9, </t>
    </r>
    <r>
      <rPr>
        <sz val="14"/>
        <color rgb="FF030303"/>
        <rFont val="Arial"/>
        <family val="2"/>
      </rPr>
      <t xml:space="preserve">score rr &lt;=  </t>
    </r>
    <r>
      <rPr>
        <sz val="14"/>
        <color rgb="FF1C1C1C"/>
        <rFont val="Arial"/>
        <family val="2"/>
      </rPr>
      <t xml:space="preserve">60 </t>
    </r>
    <r>
      <rPr>
        <sz val="14"/>
        <color rgb="FF030303"/>
        <rFont val="Arial"/>
        <family val="2"/>
      </rPr>
      <t>- zéro jour</t>
    </r>
  </si>
  <si>
    <r>
      <rPr>
        <sz val="14"/>
        <color rgb="FF1C1C1C"/>
        <rFont val="Arial"/>
        <family val="2"/>
      </rPr>
      <t>0509C1</t>
    </r>
  </si>
  <si>
    <r>
      <rPr>
        <sz val="14"/>
        <color rgb="FF1C1C1C"/>
        <rFont val="Arial"/>
        <family val="2"/>
      </rPr>
      <t xml:space="preserve">Coronaropathies (à </t>
    </r>
    <r>
      <rPr>
        <sz val="14"/>
        <color rgb="FF030303"/>
        <rFont val="Arial"/>
        <family val="2"/>
      </rPr>
      <t>l</t>
    </r>
    <r>
      <rPr>
        <sz val="14"/>
        <color rgb="FF444444"/>
        <rFont val="Arial"/>
        <family val="2"/>
      </rPr>
      <t>'</t>
    </r>
    <r>
      <rPr>
        <sz val="14"/>
        <color rgb="FF1C1C1C"/>
        <rFont val="Arial"/>
        <family val="2"/>
      </rPr>
      <t xml:space="preserve">exclusion </t>
    </r>
    <r>
      <rPr>
        <sz val="14"/>
        <color rgb="FF030303"/>
        <rFont val="Arial"/>
        <family val="2"/>
      </rPr>
      <t xml:space="preserve">des </t>
    </r>
    <r>
      <rPr>
        <sz val="14"/>
        <color rgb="FF1C1C1C"/>
        <rFont val="Arial"/>
        <family val="2"/>
      </rPr>
      <t xml:space="preserve">coronaropathies avec </t>
    </r>
    <r>
      <rPr>
        <sz val="14"/>
        <color rgb="FF030303"/>
        <rFont val="Arial"/>
        <family val="2"/>
      </rPr>
      <t xml:space="preserve">pontage)  </t>
    </r>
    <r>
      <rPr>
        <sz val="14"/>
        <color rgb="FF1C1C1C"/>
        <rFont val="Arial"/>
        <family val="2"/>
      </rPr>
      <t xml:space="preserve">score phy &gt;= 9, </t>
    </r>
    <r>
      <rPr>
        <sz val="14"/>
        <color rgb="FF030303"/>
        <rFont val="Arial"/>
        <family val="2"/>
      </rPr>
      <t xml:space="preserve">score rr &lt;= </t>
    </r>
    <r>
      <rPr>
        <sz val="14"/>
        <color rgb="FF1C1C1C"/>
        <rFont val="Arial"/>
        <family val="2"/>
      </rPr>
      <t xml:space="preserve">60 </t>
    </r>
    <r>
      <rPr>
        <sz val="14"/>
        <color rgb="FF030303"/>
        <rFont val="Arial"/>
        <family val="2"/>
      </rPr>
      <t>- niveau 1</t>
    </r>
  </si>
  <si>
    <r>
      <rPr>
        <sz val="14"/>
        <color rgb="FF030303"/>
        <rFont val="Arial"/>
        <family val="2"/>
      </rPr>
      <t>0509C2</t>
    </r>
  </si>
  <si>
    <r>
      <rPr>
        <sz val="14"/>
        <color rgb="FF1C1C1C"/>
        <rFont val="Arial"/>
        <family val="2"/>
      </rPr>
      <t xml:space="preserve">Coronaropathies (à </t>
    </r>
    <r>
      <rPr>
        <sz val="14"/>
        <color rgb="FF030303"/>
        <rFont val="Arial"/>
        <family val="2"/>
      </rPr>
      <t xml:space="preserve">l'exclusion des coronaropathies </t>
    </r>
    <r>
      <rPr>
        <sz val="14"/>
        <color rgb="FF1C1C1C"/>
        <rFont val="Arial"/>
        <family val="2"/>
      </rPr>
      <t xml:space="preserve">avec </t>
    </r>
    <r>
      <rPr>
        <sz val="14"/>
        <color rgb="FF030303"/>
        <rFont val="Arial"/>
        <family val="2"/>
      </rPr>
      <t xml:space="preserve">pontage). </t>
    </r>
    <r>
      <rPr>
        <vertAlign val="superscript"/>
        <sz val="14"/>
        <color rgb="FF030303"/>
        <rFont val="Arial"/>
        <family val="2"/>
      </rPr>
      <t xml:space="preserve">score </t>
    </r>
    <r>
      <rPr>
        <vertAlign val="superscript"/>
        <sz val="14"/>
        <color rgb="FF1C1C1C"/>
        <rFont val="Arial"/>
        <family val="2"/>
      </rPr>
      <t>phy &gt;= 9</t>
    </r>
    <r>
      <rPr>
        <vertAlign val="superscript"/>
        <sz val="14"/>
        <color rgb="FF343434"/>
        <rFont val="Arial"/>
        <family val="2"/>
      </rPr>
      <t xml:space="preserve">, </t>
    </r>
    <r>
      <rPr>
        <vertAlign val="superscript"/>
        <sz val="14"/>
        <color rgb="FF1C1C1C"/>
        <rFont val="Arial"/>
        <family val="2"/>
      </rPr>
      <t xml:space="preserve">score </t>
    </r>
    <r>
      <rPr>
        <sz val="14"/>
        <color rgb="FF030303"/>
        <rFont val="Arial"/>
        <family val="2"/>
      </rPr>
      <t xml:space="preserve">rr &lt;=  </t>
    </r>
    <r>
      <rPr>
        <sz val="14"/>
        <color rgb="FF1C1C1C"/>
        <rFont val="Arial"/>
        <family val="2"/>
      </rPr>
      <t xml:space="preserve">60 </t>
    </r>
    <r>
      <rPr>
        <sz val="14"/>
        <color rgb="FF030303"/>
        <rFont val="Arial"/>
        <family val="2"/>
      </rPr>
      <t xml:space="preserve">- niveau </t>
    </r>
    <r>
      <rPr>
        <sz val="14"/>
        <color rgb="FF1C1C1C"/>
        <rFont val="Arial"/>
        <family val="2"/>
      </rPr>
      <t>2</t>
    </r>
  </si>
  <si>
    <r>
      <rPr>
        <sz val="14"/>
        <color rgb="FF1C1C1C"/>
        <rFont val="Arial"/>
        <family val="2"/>
      </rPr>
      <t>0509DO</t>
    </r>
  </si>
  <si>
    <r>
      <rPr>
        <sz val="14"/>
        <color rgb="FF1C1C1C"/>
        <rFont val="Arial"/>
        <family val="2"/>
      </rPr>
      <t xml:space="preserve">Coronaropathies (à </t>
    </r>
    <r>
      <rPr>
        <sz val="14"/>
        <color rgb="FF030303"/>
        <rFont val="Arial"/>
        <family val="2"/>
      </rPr>
      <t xml:space="preserve">l'exclusion des coronaropathies </t>
    </r>
    <r>
      <rPr>
        <sz val="14"/>
        <color rgb="FF1C1C1C"/>
        <rFont val="Arial"/>
        <family val="2"/>
      </rPr>
      <t xml:space="preserve">avec </t>
    </r>
    <r>
      <rPr>
        <sz val="14"/>
        <color rgb="FF030303"/>
        <rFont val="Arial"/>
        <family val="2"/>
      </rPr>
      <t>pontage)</t>
    </r>
    <r>
      <rPr>
        <sz val="14"/>
        <color rgb="FF444444"/>
        <rFont val="Arial"/>
        <family val="2"/>
      </rPr>
      <t xml:space="preserve">, </t>
    </r>
    <r>
      <rPr>
        <vertAlign val="superscript"/>
        <sz val="14"/>
        <color rgb="FF030303"/>
        <rFont val="Arial"/>
        <family val="2"/>
      </rPr>
      <t xml:space="preserve">score phy </t>
    </r>
    <r>
      <rPr>
        <vertAlign val="superscript"/>
        <sz val="14"/>
        <color rgb="FF1C1C1C"/>
        <rFont val="Arial"/>
        <family val="2"/>
      </rPr>
      <t xml:space="preserve">&gt;= </t>
    </r>
    <r>
      <rPr>
        <vertAlign val="superscript"/>
        <sz val="14"/>
        <color rgb="FF030303"/>
        <rFont val="Arial"/>
        <family val="2"/>
      </rPr>
      <t>9</t>
    </r>
    <r>
      <rPr>
        <vertAlign val="superscript"/>
        <sz val="14"/>
        <color rgb="FF343434"/>
        <rFont val="Arial"/>
        <family val="2"/>
      </rPr>
      <t xml:space="preserve">, </t>
    </r>
    <r>
      <rPr>
        <vertAlign val="superscript"/>
        <sz val="14"/>
        <color rgb="FF1C1C1C"/>
        <rFont val="Arial"/>
        <family val="2"/>
      </rPr>
      <t xml:space="preserve">score </t>
    </r>
    <r>
      <rPr>
        <sz val="14"/>
        <color rgb="FF030303"/>
        <rFont val="Arial"/>
        <family val="2"/>
      </rPr>
      <t xml:space="preserve">rr </t>
    </r>
    <r>
      <rPr>
        <sz val="14"/>
        <color rgb="FF343434"/>
        <rFont val="Arial"/>
        <family val="2"/>
      </rPr>
      <t>&gt;</t>
    </r>
    <r>
      <rPr>
        <sz val="14"/>
        <color rgb="FF030303"/>
        <rFont val="Arial"/>
        <family val="2"/>
      </rPr>
      <t xml:space="preserve">= </t>
    </r>
    <r>
      <rPr>
        <sz val="14"/>
        <color rgb="FF1C1C1C"/>
        <rFont val="Arial"/>
        <family val="2"/>
      </rPr>
      <t xml:space="preserve">61 </t>
    </r>
    <r>
      <rPr>
        <sz val="14"/>
        <color rgb="FF030303"/>
        <rFont val="Arial"/>
        <family val="2"/>
      </rPr>
      <t>- zéro jour</t>
    </r>
  </si>
  <si>
    <r>
      <rPr>
        <sz val="14"/>
        <color rgb="FF1C1C1C"/>
        <rFont val="Arial"/>
        <family val="2"/>
      </rPr>
      <t>0509D1</t>
    </r>
  </si>
  <si>
    <r>
      <rPr>
        <sz val="14"/>
        <color rgb="FF1C1C1C"/>
        <rFont val="Arial"/>
        <family val="2"/>
      </rPr>
      <t xml:space="preserve">Coronaropathies (à </t>
    </r>
    <r>
      <rPr>
        <sz val="14"/>
        <color rgb="FF030303"/>
        <rFont val="Arial"/>
        <family val="2"/>
      </rPr>
      <t xml:space="preserve">l'exclusion des </t>
    </r>
    <r>
      <rPr>
        <sz val="14"/>
        <color rgb="FF1C1C1C"/>
        <rFont val="Arial"/>
        <family val="2"/>
      </rPr>
      <t xml:space="preserve">coronaropathies avec </t>
    </r>
    <r>
      <rPr>
        <sz val="14"/>
        <color rgb="FF030303"/>
        <rFont val="Arial"/>
        <family val="2"/>
      </rPr>
      <t>pontage)</t>
    </r>
    <r>
      <rPr>
        <sz val="14"/>
        <color rgb="FF444444"/>
        <rFont val="Arial"/>
        <family val="2"/>
      </rPr>
      <t xml:space="preserve">, </t>
    </r>
    <r>
      <rPr>
        <vertAlign val="superscript"/>
        <sz val="14"/>
        <color rgb="FF030303"/>
        <rFont val="Arial"/>
        <family val="2"/>
      </rPr>
      <t xml:space="preserve">score phy </t>
    </r>
    <r>
      <rPr>
        <vertAlign val="superscript"/>
        <sz val="14"/>
        <color rgb="FF444444"/>
        <rFont val="Arial"/>
        <family val="2"/>
      </rPr>
      <t>&gt;</t>
    </r>
    <r>
      <rPr>
        <vertAlign val="superscript"/>
        <sz val="14"/>
        <color rgb="FF030303"/>
        <rFont val="Arial"/>
        <family val="2"/>
      </rPr>
      <t>= 9</t>
    </r>
    <r>
      <rPr>
        <vertAlign val="superscript"/>
        <sz val="14"/>
        <color rgb="FF343434"/>
        <rFont val="Arial"/>
        <family val="2"/>
      </rPr>
      <t xml:space="preserve">, </t>
    </r>
    <r>
      <rPr>
        <vertAlign val="superscript"/>
        <sz val="14"/>
        <color rgb="FF1C1C1C"/>
        <rFont val="Arial"/>
        <family val="2"/>
      </rPr>
      <t xml:space="preserve">score </t>
    </r>
    <r>
      <rPr>
        <sz val="14"/>
        <color rgb="FF030303"/>
        <rFont val="Arial"/>
        <family val="2"/>
      </rPr>
      <t xml:space="preserve">rr </t>
    </r>
    <r>
      <rPr>
        <sz val="14"/>
        <color rgb="FF444444"/>
        <rFont val="Arial"/>
        <family val="2"/>
      </rPr>
      <t>&gt;</t>
    </r>
    <r>
      <rPr>
        <sz val="14"/>
        <color rgb="FF030303"/>
        <rFont val="Arial"/>
        <family val="2"/>
      </rPr>
      <t xml:space="preserve">= 61 </t>
    </r>
    <r>
      <rPr>
        <sz val="14"/>
        <color rgb="FF7E7E7E"/>
        <rFont val="Arial"/>
        <family val="2"/>
      </rPr>
      <t xml:space="preserve">- </t>
    </r>
    <r>
      <rPr>
        <sz val="14"/>
        <color rgb="FF030303"/>
        <rFont val="Arial"/>
        <family val="2"/>
      </rPr>
      <t>niveau 1</t>
    </r>
  </si>
  <si>
    <r>
      <rPr>
        <sz val="14"/>
        <color rgb="FF1C1C1C"/>
        <rFont val="Arial"/>
        <family val="2"/>
      </rPr>
      <t>0509D2</t>
    </r>
  </si>
  <si>
    <r>
      <rPr>
        <sz val="14"/>
        <color rgb="FF1C1C1C"/>
        <rFont val="Arial"/>
        <family val="2"/>
      </rPr>
      <t xml:space="preserve">Coronaropathies (à </t>
    </r>
    <r>
      <rPr>
        <sz val="14"/>
        <color rgb="FF030303"/>
        <rFont val="Arial"/>
        <family val="2"/>
      </rPr>
      <t>l</t>
    </r>
    <r>
      <rPr>
        <sz val="14"/>
        <color rgb="FF444444"/>
        <rFont val="Arial"/>
        <family val="2"/>
      </rPr>
      <t>'</t>
    </r>
    <r>
      <rPr>
        <sz val="14"/>
        <color rgb="FF1C1C1C"/>
        <rFont val="Arial"/>
        <family val="2"/>
      </rPr>
      <t xml:space="preserve">exclusion </t>
    </r>
    <r>
      <rPr>
        <sz val="14"/>
        <color rgb="FF030303"/>
        <rFont val="Arial"/>
        <family val="2"/>
      </rPr>
      <t xml:space="preserve">des </t>
    </r>
    <r>
      <rPr>
        <sz val="14"/>
        <color rgb="FF1C1C1C"/>
        <rFont val="Arial"/>
        <family val="2"/>
      </rPr>
      <t xml:space="preserve">coronaropathies </t>
    </r>
    <r>
      <rPr>
        <sz val="14"/>
        <color rgb="FF030303"/>
        <rFont val="Arial"/>
        <family val="2"/>
      </rPr>
      <t xml:space="preserve">avec pontage), score phy </t>
    </r>
    <r>
      <rPr>
        <sz val="14"/>
        <color rgb="FF444444"/>
        <rFont val="Arial"/>
        <family val="2"/>
      </rPr>
      <t>&gt;</t>
    </r>
    <r>
      <rPr>
        <sz val="14"/>
        <color rgb="FF030303"/>
        <rFont val="Arial"/>
        <family val="2"/>
      </rPr>
      <t>= 9</t>
    </r>
    <r>
      <rPr>
        <sz val="14"/>
        <color rgb="FF343434"/>
        <rFont val="Arial"/>
        <family val="2"/>
      </rPr>
      <t xml:space="preserve">, </t>
    </r>
    <r>
      <rPr>
        <sz val="14"/>
        <color rgb="FF030303"/>
        <rFont val="Arial"/>
        <family val="2"/>
      </rPr>
      <t xml:space="preserve">score rr </t>
    </r>
    <r>
      <rPr>
        <sz val="14"/>
        <color rgb="FF444444"/>
        <rFont val="Arial"/>
        <family val="2"/>
      </rPr>
      <t>&gt;</t>
    </r>
    <r>
      <rPr>
        <sz val="14"/>
        <color rgb="FF030303"/>
        <rFont val="Arial"/>
        <family val="2"/>
      </rPr>
      <t xml:space="preserve">= 61 </t>
    </r>
    <r>
      <rPr>
        <sz val="14"/>
        <color rgb="FF7E7E7E"/>
        <rFont val="Arial"/>
        <family val="2"/>
      </rPr>
      <t xml:space="preserve">- </t>
    </r>
    <r>
      <rPr>
        <sz val="14"/>
        <color rgb="FF030303"/>
        <rFont val="Arial"/>
        <family val="2"/>
      </rPr>
      <t xml:space="preserve">niveau </t>
    </r>
    <r>
      <rPr>
        <sz val="14"/>
        <color rgb="FF1C1C1C"/>
        <rFont val="Arial"/>
        <family val="2"/>
      </rPr>
      <t>2</t>
    </r>
  </si>
  <si>
    <r>
      <rPr>
        <sz val="14"/>
        <color rgb="FF030303"/>
        <rFont val="Arial"/>
        <family val="2"/>
      </rPr>
      <t>0512AO</t>
    </r>
  </si>
  <si>
    <r>
      <rPr>
        <sz val="14"/>
        <color rgb="FF030303"/>
        <rFont val="Arial"/>
        <family val="2"/>
      </rPr>
      <t xml:space="preserve">Insuffisances </t>
    </r>
    <r>
      <rPr>
        <sz val="14"/>
        <color rgb="FF1C1C1C"/>
        <rFont val="Arial"/>
        <family val="2"/>
      </rPr>
      <t xml:space="preserve">cardiaques, </t>
    </r>
    <r>
      <rPr>
        <sz val="14"/>
        <color rgb="FF030303"/>
        <rFont val="Arial"/>
        <family val="2"/>
      </rPr>
      <t xml:space="preserve">score phy </t>
    </r>
    <r>
      <rPr>
        <sz val="14"/>
        <color rgb="FF343434"/>
        <rFont val="Arial"/>
        <family val="2"/>
      </rPr>
      <t xml:space="preserve">&lt; </t>
    </r>
    <r>
      <rPr>
        <sz val="14"/>
        <color rgb="FF030303"/>
        <rFont val="Arial"/>
        <family val="2"/>
      </rPr>
      <t>= 12 - zéro jour</t>
    </r>
  </si>
  <si>
    <r>
      <rPr>
        <sz val="14"/>
        <color rgb="FF1C1C1C"/>
        <rFont val="Arial"/>
        <family val="2"/>
      </rPr>
      <t>0512</t>
    </r>
    <r>
      <rPr>
        <sz val="14"/>
        <color rgb="FF343434"/>
        <rFont val="Arial"/>
        <family val="2"/>
      </rPr>
      <t>A</t>
    </r>
    <r>
      <rPr>
        <sz val="14"/>
        <color rgb="FF030303"/>
        <rFont val="Arial"/>
        <family val="2"/>
      </rPr>
      <t>1</t>
    </r>
  </si>
  <si>
    <r>
      <rPr>
        <sz val="14"/>
        <color rgb="FF030303"/>
        <rFont val="Arial"/>
        <family val="2"/>
      </rPr>
      <t xml:space="preserve">Insuffisances </t>
    </r>
    <r>
      <rPr>
        <sz val="14"/>
        <color rgb="FF1C1C1C"/>
        <rFont val="Arial"/>
        <family val="2"/>
      </rPr>
      <t>cardiaques</t>
    </r>
    <r>
      <rPr>
        <sz val="14"/>
        <color rgb="FF444444"/>
        <rFont val="Arial"/>
        <family val="2"/>
      </rPr>
      <t xml:space="preserve">, </t>
    </r>
    <r>
      <rPr>
        <sz val="14"/>
        <color rgb="FF030303"/>
        <rFont val="Arial"/>
        <family val="2"/>
      </rPr>
      <t xml:space="preserve">score </t>
    </r>
    <r>
      <rPr>
        <sz val="14"/>
        <color rgb="FF1C1C1C"/>
        <rFont val="Arial"/>
        <family val="2"/>
      </rPr>
      <t xml:space="preserve">phy &lt;=  12 </t>
    </r>
    <r>
      <rPr>
        <sz val="14"/>
        <color rgb="FF030303"/>
        <rFont val="Arial"/>
        <family val="2"/>
      </rPr>
      <t>- niveau 1</t>
    </r>
  </si>
  <si>
    <r>
      <rPr>
        <sz val="14"/>
        <color rgb="FF030303"/>
        <rFont val="Arial"/>
        <family val="2"/>
      </rPr>
      <t>0512A2</t>
    </r>
  </si>
  <si>
    <r>
      <rPr>
        <sz val="14"/>
        <color rgb="FF030303"/>
        <rFont val="Arial"/>
        <family val="2"/>
      </rPr>
      <t xml:space="preserve">Insuffisances </t>
    </r>
    <r>
      <rPr>
        <sz val="14"/>
        <color rgb="FF1C1C1C"/>
        <rFont val="Arial"/>
        <family val="2"/>
      </rPr>
      <t xml:space="preserve">cardiaques, </t>
    </r>
    <r>
      <rPr>
        <sz val="14"/>
        <color rgb="FF030303"/>
        <rFont val="Arial"/>
        <family val="2"/>
      </rPr>
      <t xml:space="preserve">score </t>
    </r>
    <r>
      <rPr>
        <sz val="14"/>
        <color rgb="FF1C1C1C"/>
        <rFont val="Arial"/>
        <family val="2"/>
      </rPr>
      <t xml:space="preserve">phy &lt;=  12 </t>
    </r>
    <r>
      <rPr>
        <sz val="14"/>
        <color rgb="FF030303"/>
        <rFont val="Arial"/>
        <family val="2"/>
      </rPr>
      <t xml:space="preserve">- </t>
    </r>
    <r>
      <rPr>
        <sz val="14"/>
        <color rgb="FF1C1C1C"/>
        <rFont val="Arial"/>
        <family val="2"/>
      </rPr>
      <t>niveau 2</t>
    </r>
  </si>
  <si>
    <r>
      <rPr>
        <sz val="14"/>
        <color rgb="FF030303"/>
        <rFont val="Arial"/>
        <family val="2"/>
      </rPr>
      <t xml:space="preserve">Insuffisances </t>
    </r>
    <r>
      <rPr>
        <sz val="14"/>
        <color rgb="FF1C1C1C"/>
        <rFont val="Arial"/>
        <family val="2"/>
      </rPr>
      <t xml:space="preserve">cardiaques, score phy &gt;=  13 </t>
    </r>
    <r>
      <rPr>
        <sz val="14"/>
        <color rgb="FF030303"/>
        <rFont val="Arial"/>
        <family val="2"/>
      </rPr>
      <t xml:space="preserve">- </t>
    </r>
    <r>
      <rPr>
        <sz val="14"/>
        <color rgb="FF1C1C1C"/>
        <rFont val="Arial"/>
        <family val="2"/>
      </rPr>
      <t xml:space="preserve">niveau </t>
    </r>
    <r>
      <rPr>
        <sz val="14"/>
        <color rgb="FF030303"/>
        <rFont val="Arial"/>
        <family val="2"/>
      </rPr>
      <t>1</t>
    </r>
  </si>
  <si>
    <r>
      <rPr>
        <sz val="14"/>
        <color rgb="FF030303"/>
        <rFont val="Arial"/>
        <family val="2"/>
      </rPr>
      <t xml:space="preserve">Insuffisances </t>
    </r>
    <r>
      <rPr>
        <sz val="14"/>
        <color rgb="FF1C1C1C"/>
        <rFont val="Arial"/>
        <family val="2"/>
      </rPr>
      <t xml:space="preserve">cardiaques, score phy &gt;-= </t>
    </r>
    <r>
      <rPr>
        <sz val="14"/>
        <color rgb="FF030303"/>
        <rFont val="Arial"/>
        <family val="2"/>
      </rPr>
      <t>13  - niveau 2</t>
    </r>
  </si>
  <si>
    <r>
      <rPr>
        <sz val="14"/>
        <color rgb="FF030303"/>
        <rFont val="Arial"/>
        <family val="2"/>
      </rPr>
      <t>0515AO</t>
    </r>
  </si>
  <si>
    <r>
      <rPr>
        <sz val="14"/>
        <color rgb="FF030303"/>
        <rFont val="Arial"/>
        <family val="2"/>
      </rPr>
      <t>Artériopathies (à l'e</t>
    </r>
    <r>
      <rPr>
        <sz val="14"/>
        <color rgb="FF343434"/>
        <rFont val="Arial"/>
        <family val="2"/>
      </rPr>
      <t>x</t>
    </r>
    <r>
      <rPr>
        <sz val="14"/>
        <color rgb="FF030303"/>
        <rFont val="Arial"/>
        <family val="2"/>
      </rPr>
      <t xml:space="preserve">clusion des </t>
    </r>
    <r>
      <rPr>
        <sz val="14"/>
        <color rgb="FF1C1C1C"/>
        <rFont val="Arial"/>
        <family val="2"/>
      </rPr>
      <t xml:space="preserve">amputations),  </t>
    </r>
    <r>
      <rPr>
        <sz val="14"/>
        <color rgb="FF030303"/>
        <rFont val="Arial"/>
        <family val="2"/>
      </rPr>
      <t xml:space="preserve">score phy </t>
    </r>
    <r>
      <rPr>
        <sz val="14"/>
        <color rgb="FF1C1C1C"/>
        <rFont val="Arial"/>
        <family val="2"/>
      </rPr>
      <t xml:space="preserve">&lt;=  8 </t>
    </r>
    <r>
      <rPr>
        <sz val="14"/>
        <color rgb="FF030303"/>
        <rFont val="Arial"/>
        <family val="2"/>
      </rPr>
      <t>- zéro Jour</t>
    </r>
  </si>
  <si>
    <r>
      <rPr>
        <sz val="14"/>
        <color rgb="FF030303"/>
        <rFont val="Arial"/>
        <family val="2"/>
      </rPr>
      <t>0515A1</t>
    </r>
  </si>
  <si>
    <r>
      <rPr>
        <sz val="14"/>
        <color rgb="FF1C1C1C"/>
        <rFont val="Arial"/>
        <family val="2"/>
      </rPr>
      <t xml:space="preserve">Artériopathies </t>
    </r>
    <r>
      <rPr>
        <sz val="14"/>
        <color rgb="FF030303"/>
        <rFont val="Arial"/>
        <family val="2"/>
      </rPr>
      <t xml:space="preserve">(à l'exclusion des </t>
    </r>
    <r>
      <rPr>
        <sz val="14"/>
        <color rgb="FF1C1C1C"/>
        <rFont val="Arial"/>
        <family val="2"/>
      </rPr>
      <t xml:space="preserve">amputations), score phy &lt;=  </t>
    </r>
    <r>
      <rPr>
        <sz val="14"/>
        <color rgb="FF030303"/>
        <rFont val="Arial"/>
        <family val="2"/>
      </rPr>
      <t xml:space="preserve">8 </t>
    </r>
    <r>
      <rPr>
        <sz val="14"/>
        <color rgb="FF7E7E7E"/>
        <rFont val="Arial"/>
        <family val="2"/>
      </rPr>
      <t xml:space="preserve">- </t>
    </r>
    <r>
      <rPr>
        <sz val="14"/>
        <color rgb="FF030303"/>
        <rFont val="Arial"/>
        <family val="2"/>
      </rPr>
      <t>niveau 1</t>
    </r>
  </si>
  <si>
    <r>
      <rPr>
        <sz val="14"/>
        <color rgb="FF030303"/>
        <rFont val="Arial"/>
        <family val="2"/>
      </rPr>
      <t>0515A2</t>
    </r>
  </si>
  <si>
    <r>
      <rPr>
        <sz val="14"/>
        <color rgb="FF030303"/>
        <rFont val="Arial"/>
        <family val="2"/>
      </rPr>
      <t xml:space="preserve">Artériopathies (à l'exclusion des </t>
    </r>
    <r>
      <rPr>
        <sz val="14"/>
        <color rgb="FF1C1C1C"/>
        <rFont val="Arial"/>
        <family val="2"/>
      </rPr>
      <t xml:space="preserve">amputations). </t>
    </r>
    <r>
      <rPr>
        <sz val="14"/>
        <color rgb="FF030303"/>
        <rFont val="Arial"/>
        <family val="2"/>
      </rPr>
      <t xml:space="preserve">score </t>
    </r>
    <r>
      <rPr>
        <sz val="14"/>
        <color rgb="FF1C1C1C"/>
        <rFont val="Arial"/>
        <family val="2"/>
      </rPr>
      <t xml:space="preserve">phy </t>
    </r>
    <r>
      <rPr>
        <sz val="14"/>
        <color rgb="FF343434"/>
        <rFont val="Arial"/>
        <family val="2"/>
      </rPr>
      <t>&lt;</t>
    </r>
    <r>
      <rPr>
        <sz val="14"/>
        <color rgb="FF030303"/>
        <rFont val="Arial"/>
        <family val="2"/>
      </rPr>
      <t xml:space="preserve">= 8 - niveau </t>
    </r>
    <r>
      <rPr>
        <sz val="14"/>
        <color rgb="FF1C1C1C"/>
        <rFont val="Arial"/>
        <family val="2"/>
      </rPr>
      <t>2</t>
    </r>
  </si>
  <si>
    <r>
      <rPr>
        <sz val="14"/>
        <color rgb="FF1C1C1C"/>
        <rFont val="Arial"/>
        <family val="2"/>
      </rPr>
      <t xml:space="preserve">Artériopathies </t>
    </r>
    <r>
      <rPr>
        <sz val="14"/>
        <color rgb="FF050505"/>
        <rFont val="Arial"/>
        <family val="2"/>
      </rPr>
      <t xml:space="preserve">(à l'exclusion des amputations), score phy </t>
    </r>
    <r>
      <rPr>
        <sz val="14"/>
        <color rgb="FF1C1C1C"/>
        <rFont val="Arial"/>
        <family val="2"/>
      </rPr>
      <t xml:space="preserve">&gt;=  </t>
    </r>
    <r>
      <rPr>
        <sz val="14"/>
        <color rgb="FF050505"/>
        <rFont val="Arial"/>
        <family val="2"/>
      </rPr>
      <t xml:space="preserve">9 </t>
    </r>
    <r>
      <rPr>
        <sz val="14"/>
        <color rgb="FF1C1C1C"/>
        <rFont val="Arial"/>
        <family val="2"/>
      </rPr>
      <t xml:space="preserve">- </t>
    </r>
    <r>
      <rPr>
        <sz val="14"/>
        <color rgb="FF050505"/>
        <rFont val="Arial"/>
        <family val="2"/>
      </rPr>
      <t>niveau 1</t>
    </r>
  </si>
  <si>
    <r>
      <rPr>
        <sz val="14"/>
        <color rgb="FF050505"/>
        <rFont val="Arial"/>
        <family val="2"/>
      </rPr>
      <t xml:space="preserve">Artériopathies (à l'exclusion des </t>
    </r>
    <r>
      <rPr>
        <sz val="14"/>
        <color rgb="FF1C1C1C"/>
        <rFont val="Arial"/>
        <family val="2"/>
      </rPr>
      <t xml:space="preserve">amputations), </t>
    </r>
    <r>
      <rPr>
        <sz val="14"/>
        <color rgb="FF050505"/>
        <rFont val="Arial"/>
        <family val="2"/>
      </rPr>
      <t xml:space="preserve">score phy </t>
    </r>
    <r>
      <rPr>
        <sz val="14"/>
        <color rgb="FF1C1C1C"/>
        <rFont val="Arial"/>
        <family val="2"/>
      </rPr>
      <t>&gt;</t>
    </r>
    <r>
      <rPr>
        <sz val="14"/>
        <color rgb="FF424242"/>
        <rFont val="Arial"/>
        <family val="2"/>
      </rPr>
      <t xml:space="preserve">= </t>
    </r>
    <r>
      <rPr>
        <sz val="14"/>
        <color rgb="FF050505"/>
        <rFont val="Arial"/>
        <family val="2"/>
      </rPr>
      <t>9 - niveau 2</t>
    </r>
  </si>
  <si>
    <r>
      <rPr>
        <sz val="14"/>
        <color rgb="FF050505"/>
        <rFont val="Arial"/>
        <family val="2"/>
      </rPr>
      <t>0518AO</t>
    </r>
  </si>
  <si>
    <r>
      <rPr>
        <sz val="14"/>
        <color rgb="FF050505"/>
        <rFont val="Arial"/>
        <family val="2"/>
      </rPr>
      <t>Autres affections cardiaques, age&lt;= 74, score phy &lt;= 8-  zéro jour</t>
    </r>
  </si>
  <si>
    <r>
      <rPr>
        <sz val="14"/>
        <color rgb="FF050505"/>
        <rFont val="Arial"/>
        <family val="2"/>
      </rPr>
      <t>0518A1</t>
    </r>
  </si>
  <si>
    <r>
      <rPr>
        <sz val="14"/>
        <color rgb="FF050505"/>
        <rFont val="Arial"/>
        <family val="2"/>
      </rPr>
      <t>Autres affections cardiaques, age&lt;= 74, score phy &lt;= 8-  niveau 1</t>
    </r>
  </si>
  <si>
    <r>
      <rPr>
        <sz val="14"/>
        <color rgb="FF050505"/>
        <rFont val="Arial"/>
        <family val="2"/>
      </rPr>
      <t>0518A2</t>
    </r>
  </si>
  <si>
    <r>
      <rPr>
        <sz val="14"/>
        <color rgb="FF050505"/>
        <rFont val="Arial"/>
        <family val="2"/>
      </rPr>
      <t>Autres affections cardiaques, age&lt;= 74, score phy &lt;= 8-  niveau 2</t>
    </r>
  </si>
  <si>
    <r>
      <rPr>
        <sz val="14"/>
        <color rgb="FF050505"/>
        <rFont val="Arial"/>
        <family val="2"/>
      </rPr>
      <t xml:space="preserve">Autres affections cardiaques, age&gt;= 75, score phy </t>
    </r>
    <r>
      <rPr>
        <sz val="14"/>
        <color rgb="FF1C1C1C"/>
        <rFont val="Arial"/>
        <family val="2"/>
      </rPr>
      <t xml:space="preserve">&lt;= </t>
    </r>
    <r>
      <rPr>
        <sz val="14"/>
        <color rgb="FF050505"/>
        <rFont val="Arial"/>
        <family val="2"/>
      </rPr>
      <t>8 - zéro Jour</t>
    </r>
  </si>
  <si>
    <r>
      <rPr>
        <sz val="14"/>
        <color rgb="FF050505"/>
        <rFont val="Arial"/>
        <family val="2"/>
      </rPr>
      <t>Autres affections cardiaques</t>
    </r>
    <r>
      <rPr>
        <sz val="14"/>
        <color rgb="FF424242"/>
        <rFont val="Arial"/>
        <family val="2"/>
      </rPr>
      <t xml:space="preserve">, </t>
    </r>
    <r>
      <rPr>
        <sz val="14"/>
        <color rgb="FF050505"/>
        <rFont val="Arial"/>
        <family val="2"/>
      </rPr>
      <t>age&gt;= 75, score phy &lt;= 8 - niveau 1</t>
    </r>
  </si>
  <si>
    <r>
      <rPr>
        <sz val="14"/>
        <color rgb="FF050505"/>
        <rFont val="Arial"/>
        <family val="2"/>
      </rPr>
      <t>Autres affections cardiaques, age&gt;= 75, score phy &lt;= 8 - niveau 2</t>
    </r>
  </si>
  <si>
    <r>
      <rPr>
        <sz val="14"/>
        <color rgb="FF050505"/>
        <rFont val="Arial"/>
        <family val="2"/>
      </rPr>
      <t>0518CO</t>
    </r>
  </si>
  <si>
    <r>
      <rPr>
        <sz val="14"/>
        <color rgb="FF050505"/>
        <rFont val="Arial"/>
        <family val="2"/>
      </rPr>
      <t>Autres affections cardiaques, score phy &gt;= 9 - zéro jour</t>
    </r>
  </si>
  <si>
    <r>
      <rPr>
        <sz val="14"/>
        <color rgb="FF050505"/>
        <rFont val="Arial"/>
        <family val="2"/>
      </rPr>
      <t>0518C1</t>
    </r>
  </si>
  <si>
    <r>
      <rPr>
        <sz val="14"/>
        <color rgb="FF050505"/>
        <rFont val="Arial"/>
        <family val="2"/>
      </rPr>
      <t>Autres affections cardiaques, score phy &gt;= g - niveau 1</t>
    </r>
  </si>
  <si>
    <r>
      <rPr>
        <sz val="14"/>
        <color rgb="FF050505"/>
        <rFont val="Arial"/>
        <family val="2"/>
      </rPr>
      <t>0518C2</t>
    </r>
  </si>
  <si>
    <r>
      <rPr>
        <sz val="14"/>
        <color rgb="FF050505"/>
        <rFont val="Arial"/>
        <family val="2"/>
      </rPr>
      <t>Autres affections cardiaques</t>
    </r>
    <r>
      <rPr>
        <sz val="14"/>
        <color rgb="FF424242"/>
        <rFont val="Arial"/>
        <family val="2"/>
      </rPr>
      <t xml:space="preserve">, </t>
    </r>
    <r>
      <rPr>
        <sz val="14"/>
        <color rgb="FF050505"/>
        <rFont val="Arial"/>
        <family val="2"/>
      </rPr>
      <t xml:space="preserve">score phy </t>
    </r>
    <r>
      <rPr>
        <sz val="14"/>
        <color rgb="FF1C1C1C"/>
        <rFont val="Arial"/>
        <family val="2"/>
      </rPr>
      <t xml:space="preserve">&gt;= </t>
    </r>
    <r>
      <rPr>
        <sz val="14"/>
        <color rgb="FF050505"/>
        <rFont val="Arial"/>
        <family val="2"/>
      </rPr>
      <t xml:space="preserve">g </t>
    </r>
    <r>
      <rPr>
        <sz val="14"/>
        <color rgb="FF1C1C1C"/>
        <rFont val="Arial"/>
        <family val="2"/>
      </rPr>
      <t xml:space="preserve">- </t>
    </r>
    <r>
      <rPr>
        <sz val="14"/>
        <color rgb="FF050505"/>
        <rFont val="Arial"/>
        <family val="2"/>
      </rPr>
      <t>niveau 2</t>
    </r>
  </si>
  <si>
    <r>
      <rPr>
        <sz val="14"/>
        <color rgb="FF050505"/>
        <rFont val="Arial"/>
        <family val="2"/>
      </rPr>
      <t>0521AO</t>
    </r>
  </si>
  <si>
    <r>
      <rPr>
        <sz val="14"/>
        <color rgb="FF050505"/>
        <rFont val="Arial"/>
        <family val="2"/>
      </rPr>
      <t xml:space="preserve">Autres affections </t>
    </r>
    <r>
      <rPr>
        <sz val="14"/>
        <color rgb="FF1C1C1C"/>
        <rFont val="Arial"/>
        <family val="2"/>
      </rPr>
      <t xml:space="preserve">vasculaires, </t>
    </r>
    <r>
      <rPr>
        <sz val="14"/>
        <color rgb="FF050505"/>
        <rFont val="Arial"/>
        <family val="2"/>
      </rPr>
      <t>score phy -&lt;= 8  - zéro jour</t>
    </r>
  </si>
  <si>
    <r>
      <rPr>
        <sz val="14"/>
        <color rgb="FF050505"/>
        <rFont val="Arial"/>
        <family val="2"/>
      </rPr>
      <t>0521A1</t>
    </r>
  </si>
  <si>
    <r>
      <rPr>
        <vertAlign val="superscript"/>
        <sz val="14"/>
        <color rgb="FF050505"/>
        <rFont val="Arial"/>
        <family val="2"/>
      </rPr>
      <t xml:space="preserve">Autres affections vasculaires, </t>
    </r>
    <r>
      <rPr>
        <sz val="14"/>
        <color rgb="FF050505"/>
        <rFont val="Arial"/>
        <family val="2"/>
      </rPr>
      <t>score phy &lt;= 8 - nrveau 1</t>
    </r>
  </si>
  <si>
    <r>
      <rPr>
        <sz val="14"/>
        <color rgb="FF050505"/>
        <rFont val="Arial"/>
        <family val="2"/>
      </rPr>
      <t>0521A2</t>
    </r>
  </si>
  <si>
    <r>
      <rPr>
        <sz val="14"/>
        <color rgb="FF050505"/>
        <rFont val="Arial"/>
        <family val="2"/>
      </rPr>
      <t xml:space="preserve">Autres affections vasculaires, score phy </t>
    </r>
    <r>
      <rPr>
        <sz val="14"/>
        <color rgb="FF1C1C1C"/>
        <rFont val="Arial"/>
        <family val="2"/>
      </rPr>
      <t xml:space="preserve">-c= </t>
    </r>
    <r>
      <rPr>
        <sz val="14"/>
        <color rgb="FF050505"/>
        <rFont val="Arial"/>
        <family val="2"/>
      </rPr>
      <t>8  - nrveau 2</t>
    </r>
  </si>
  <si>
    <r>
      <rPr>
        <sz val="14"/>
        <color rgb="FF050505"/>
        <rFont val="Arial"/>
        <family val="2"/>
      </rPr>
      <t>0521BO</t>
    </r>
  </si>
  <si>
    <r>
      <rPr>
        <sz val="14"/>
        <color rgb="FF050505"/>
        <rFont val="Arial"/>
        <family val="2"/>
      </rPr>
      <t xml:space="preserve">Autres affections vasculaires, score phy </t>
    </r>
    <r>
      <rPr>
        <sz val="14"/>
        <color rgb="FF1C1C1C"/>
        <rFont val="Arial"/>
        <family val="2"/>
      </rPr>
      <t xml:space="preserve">&gt;= </t>
    </r>
    <r>
      <rPr>
        <sz val="14"/>
        <color rgb="FF050505"/>
        <rFont val="Arial"/>
        <family val="2"/>
      </rPr>
      <t xml:space="preserve">9 </t>
    </r>
    <r>
      <rPr>
        <sz val="14"/>
        <color rgb="FF1C1C1C"/>
        <rFont val="Arial"/>
        <family val="2"/>
      </rPr>
      <t xml:space="preserve">- </t>
    </r>
    <r>
      <rPr>
        <sz val="14"/>
        <color rgb="FF050505"/>
        <rFont val="Arial"/>
        <family val="2"/>
      </rPr>
      <t>zéro jour</t>
    </r>
  </si>
  <si>
    <r>
      <rPr>
        <sz val="14"/>
        <color rgb="FF050505"/>
        <rFont val="Arial"/>
        <family val="2"/>
      </rPr>
      <t xml:space="preserve">Autres affections </t>
    </r>
    <r>
      <rPr>
        <sz val="14"/>
        <color rgb="FF1C1C1C"/>
        <rFont val="Arial"/>
        <family val="2"/>
      </rPr>
      <t xml:space="preserve">vasculaires, </t>
    </r>
    <r>
      <rPr>
        <sz val="14"/>
        <color rgb="FF050505"/>
        <rFont val="Arial"/>
        <family val="2"/>
      </rPr>
      <t xml:space="preserve">score phy &gt;= g </t>
    </r>
    <r>
      <rPr>
        <sz val="14"/>
        <color rgb="FF1C1C1C"/>
        <rFont val="Arial"/>
        <family val="2"/>
      </rPr>
      <t xml:space="preserve">- </t>
    </r>
    <r>
      <rPr>
        <sz val="14"/>
        <color rgb="FF050505"/>
        <rFont val="Arial"/>
        <family val="2"/>
      </rPr>
      <t>nrveau 1</t>
    </r>
  </si>
  <si>
    <r>
      <rPr>
        <sz val="14"/>
        <color rgb="FF050505"/>
        <rFont val="Arial"/>
        <family val="2"/>
      </rPr>
      <t>Autres affections vasculaires, score phy &gt;= 9 - nrveau 2</t>
    </r>
  </si>
  <si>
    <r>
      <rPr>
        <sz val="14"/>
        <color rgb="FF050505"/>
        <rFont val="Arial"/>
        <family val="2"/>
      </rPr>
      <t>0603A1</t>
    </r>
  </si>
  <si>
    <r>
      <rPr>
        <sz val="14"/>
        <color rgb="FF050505"/>
        <rFont val="Arial"/>
        <family val="2"/>
      </rPr>
      <t>Tumeurs malignes des organes digestifs, score cog &lt;= 2 - niveau 1</t>
    </r>
  </si>
  <si>
    <r>
      <rPr>
        <sz val="14"/>
        <color rgb="FF050505"/>
        <rFont val="Arial"/>
        <family val="2"/>
      </rPr>
      <t>0603A2</t>
    </r>
  </si>
  <si>
    <r>
      <rPr>
        <sz val="14"/>
        <color rgb="FF050505"/>
        <rFont val="Arial"/>
        <family val="2"/>
      </rPr>
      <t>Tumeurs malignes des organes digestifs, score cog &lt;= 2 - niveau 2</t>
    </r>
  </si>
  <si>
    <r>
      <rPr>
        <sz val="14"/>
        <color rgb="FF1C1C1C"/>
        <rFont val="Arial"/>
        <family val="2"/>
      </rPr>
      <t xml:space="preserve">Tumeurs </t>
    </r>
    <r>
      <rPr>
        <sz val="14"/>
        <color rgb="FF050505"/>
        <rFont val="Arial"/>
        <family val="2"/>
      </rPr>
      <t xml:space="preserve">malignes des organes digestifs, score cog &gt;= 3, hors post-chir </t>
    </r>
    <r>
      <rPr>
        <sz val="14"/>
        <color rgb="FF1C1C1C"/>
        <rFont val="Arial"/>
        <family val="2"/>
      </rPr>
      <t xml:space="preserve">- </t>
    </r>
    <r>
      <rPr>
        <sz val="14"/>
        <color rgb="FF050505"/>
        <rFont val="Arial"/>
        <family val="2"/>
      </rPr>
      <t>niveau 1</t>
    </r>
  </si>
  <si>
    <r>
      <rPr>
        <sz val="14"/>
        <color rgb="FF050505"/>
        <rFont val="Arial"/>
        <family val="2"/>
      </rPr>
      <t>Tumeurs malignes des organes digestifs, score cog &gt;= 3, hors post-chir - niveau 2</t>
    </r>
  </si>
  <si>
    <r>
      <rPr>
        <sz val="14"/>
        <color rgb="FF050505"/>
        <rFont val="Arial"/>
        <family val="2"/>
      </rPr>
      <t>0603C1</t>
    </r>
  </si>
  <si>
    <r>
      <rPr>
        <sz val="14"/>
        <color rgb="FF050505"/>
        <rFont val="Arial"/>
        <family val="2"/>
      </rPr>
      <t>Tumeurs malignes des organes digestifs, score cog &gt;= 3, post-chir - niveau 1</t>
    </r>
  </si>
  <si>
    <r>
      <rPr>
        <sz val="14"/>
        <color rgb="FF050505"/>
        <rFont val="Arial"/>
        <family val="2"/>
      </rPr>
      <t>0603C2</t>
    </r>
  </si>
  <si>
    <r>
      <rPr>
        <sz val="14"/>
        <color rgb="FF050505"/>
        <rFont val="Arial"/>
        <family val="2"/>
      </rPr>
      <t>Tumeurs malignes des organes digestifs, score cog &gt;= 3, post-chir - niveau 2</t>
    </r>
  </si>
  <si>
    <r>
      <rPr>
        <sz val="14"/>
        <color rgb="FF050505"/>
        <rFont val="Arial"/>
        <family val="2"/>
      </rPr>
      <t>0612A1</t>
    </r>
  </si>
  <si>
    <r>
      <rPr>
        <sz val="14"/>
        <color rgb="FF050505"/>
        <rFont val="Arial"/>
        <family val="2"/>
      </rPr>
      <t>Affections non malignes du foie et du pancréas, score phy &lt;= 8 - niveau 1</t>
    </r>
  </si>
  <si>
    <r>
      <rPr>
        <sz val="14"/>
        <color rgb="FF1C1C1C"/>
        <rFont val="Arial"/>
        <family val="2"/>
      </rPr>
      <t>0612A2</t>
    </r>
  </si>
  <si>
    <r>
      <rPr>
        <sz val="14"/>
        <color rgb="FF1C1C1C"/>
        <rFont val="Arial"/>
        <family val="2"/>
      </rPr>
      <t xml:space="preserve">Affections </t>
    </r>
    <r>
      <rPr>
        <sz val="14"/>
        <color rgb="FF050505"/>
        <rFont val="Arial"/>
        <family val="2"/>
      </rPr>
      <t xml:space="preserve">non malignes du foie </t>
    </r>
    <r>
      <rPr>
        <sz val="14"/>
        <color rgb="FF1C1C1C"/>
        <rFont val="Arial"/>
        <family val="2"/>
      </rPr>
      <t>et du pancréas, score phy &lt;</t>
    </r>
    <r>
      <rPr>
        <sz val="14"/>
        <color rgb="FF424242"/>
        <rFont val="Arial"/>
        <family val="2"/>
      </rPr>
      <t xml:space="preserve">= </t>
    </r>
    <r>
      <rPr>
        <sz val="14"/>
        <color rgb="FF050505"/>
        <rFont val="Arial"/>
        <family val="2"/>
      </rPr>
      <t xml:space="preserve">8 - </t>
    </r>
    <r>
      <rPr>
        <sz val="14"/>
        <color rgb="FF1C1C1C"/>
        <rFont val="Arial"/>
        <family val="2"/>
      </rPr>
      <t>niveau 2</t>
    </r>
  </si>
  <si>
    <r>
      <rPr>
        <sz val="14"/>
        <color rgb="FF1C1C1C"/>
        <rFont val="Arial"/>
        <family val="2"/>
      </rPr>
      <t xml:space="preserve">Affections </t>
    </r>
    <r>
      <rPr>
        <sz val="14"/>
        <color rgb="FF050505"/>
        <rFont val="Arial"/>
        <family val="2"/>
      </rPr>
      <t xml:space="preserve">non malignes du foie </t>
    </r>
    <r>
      <rPr>
        <sz val="14"/>
        <color rgb="FF1C1C1C"/>
        <rFont val="Arial"/>
        <family val="2"/>
      </rPr>
      <t xml:space="preserve">et du </t>
    </r>
    <r>
      <rPr>
        <sz val="14"/>
        <color rgb="FF050505"/>
        <rFont val="Arial"/>
        <family val="2"/>
      </rPr>
      <t xml:space="preserve">pancréas, </t>
    </r>
    <r>
      <rPr>
        <sz val="14"/>
        <color rgb="FF1C1C1C"/>
        <rFont val="Arial"/>
        <family val="2"/>
      </rPr>
      <t xml:space="preserve">score </t>
    </r>
    <r>
      <rPr>
        <sz val="14"/>
        <color rgb="FF050505"/>
        <rFont val="Arial"/>
        <family val="2"/>
      </rPr>
      <t xml:space="preserve">phy </t>
    </r>
    <r>
      <rPr>
        <sz val="14"/>
        <color rgb="FF1C1C1C"/>
        <rFont val="Arial"/>
        <family val="2"/>
      </rPr>
      <t xml:space="preserve">&gt;= 9 </t>
    </r>
    <r>
      <rPr>
        <sz val="14"/>
        <color rgb="FF050505"/>
        <rFont val="Arial"/>
        <family val="2"/>
      </rPr>
      <t xml:space="preserve">- </t>
    </r>
    <r>
      <rPr>
        <sz val="14"/>
        <color rgb="FF1C1C1C"/>
        <rFont val="Arial"/>
        <family val="2"/>
      </rPr>
      <t xml:space="preserve">niveau </t>
    </r>
    <r>
      <rPr>
        <sz val="14"/>
        <color rgb="FF050505"/>
        <rFont val="Arial"/>
        <family val="2"/>
      </rPr>
      <t>1</t>
    </r>
  </si>
  <si>
    <r>
      <rPr>
        <sz val="14"/>
        <color rgb="FF050505"/>
        <rFont val="Arial"/>
        <family val="2"/>
      </rPr>
      <t xml:space="preserve">Affections non malignes du foie et </t>
    </r>
    <r>
      <rPr>
        <sz val="14"/>
        <color rgb="FF1C1C1C"/>
        <rFont val="Arial"/>
        <family val="2"/>
      </rPr>
      <t xml:space="preserve">du </t>
    </r>
    <r>
      <rPr>
        <sz val="14"/>
        <color rgb="FF050505"/>
        <rFont val="Arial"/>
        <family val="2"/>
      </rPr>
      <t xml:space="preserve">pancréas, </t>
    </r>
    <r>
      <rPr>
        <sz val="14"/>
        <color rgb="FF1C1C1C"/>
        <rFont val="Arial"/>
        <family val="2"/>
      </rPr>
      <t xml:space="preserve">score </t>
    </r>
    <r>
      <rPr>
        <sz val="14"/>
        <color rgb="FF050505"/>
        <rFont val="Arial"/>
        <family val="2"/>
      </rPr>
      <t xml:space="preserve">phy </t>
    </r>
    <r>
      <rPr>
        <sz val="14"/>
        <color rgb="FF1C1C1C"/>
        <rFont val="Arial"/>
        <family val="2"/>
      </rPr>
      <t xml:space="preserve">&gt;= 9-  </t>
    </r>
    <r>
      <rPr>
        <sz val="14"/>
        <color rgb="FF050505"/>
        <rFont val="Arial"/>
        <family val="2"/>
      </rPr>
      <t xml:space="preserve">niveau </t>
    </r>
    <r>
      <rPr>
        <sz val="14"/>
        <color rgb="FF1C1C1C"/>
        <rFont val="Arial"/>
        <family val="2"/>
      </rPr>
      <t>2</t>
    </r>
  </si>
  <si>
    <r>
      <rPr>
        <sz val="14"/>
        <color rgb="FF050505"/>
        <rFont val="Arial"/>
        <family val="2"/>
      </rPr>
      <t>0615A1</t>
    </r>
  </si>
  <si>
    <r>
      <rPr>
        <sz val="14"/>
        <color rgb="FF1C1C1C"/>
        <rFont val="Arial"/>
        <family val="2"/>
      </rPr>
      <t xml:space="preserve">Affections </t>
    </r>
    <r>
      <rPr>
        <sz val="14"/>
        <color rgb="FF050505"/>
        <rFont val="Arial"/>
        <family val="2"/>
      </rPr>
      <t>non malignes des voies biliaires</t>
    </r>
    <r>
      <rPr>
        <sz val="14"/>
        <color rgb="FF424242"/>
        <rFont val="Arial"/>
        <family val="2"/>
      </rPr>
      <t xml:space="preserve">, </t>
    </r>
    <r>
      <rPr>
        <sz val="14"/>
        <color rgb="FF050505"/>
        <rFont val="Arial"/>
        <family val="2"/>
      </rPr>
      <t xml:space="preserve">score phy </t>
    </r>
    <r>
      <rPr>
        <sz val="14"/>
        <color rgb="FF1C1C1C"/>
        <rFont val="Arial"/>
        <family val="2"/>
      </rPr>
      <t xml:space="preserve">-&lt;= 8  </t>
    </r>
    <r>
      <rPr>
        <sz val="14"/>
        <color rgb="FF050505"/>
        <rFont val="Arial"/>
        <family val="2"/>
      </rPr>
      <t>- niveau 1</t>
    </r>
  </si>
  <si>
    <r>
      <rPr>
        <sz val="14"/>
        <color rgb="FF1C1C1C"/>
        <rFont val="Arial"/>
        <family val="2"/>
      </rPr>
      <t>0615A2</t>
    </r>
  </si>
  <si>
    <r>
      <rPr>
        <sz val="14"/>
        <color rgb="FF050505"/>
        <rFont val="Arial"/>
        <family val="2"/>
      </rPr>
      <t xml:space="preserve">Affections non malignes des voies </t>
    </r>
    <r>
      <rPr>
        <sz val="14"/>
        <color rgb="FF1C1C1C"/>
        <rFont val="Arial"/>
        <family val="2"/>
      </rPr>
      <t>biliaires</t>
    </r>
    <r>
      <rPr>
        <sz val="14"/>
        <color rgb="FF424242"/>
        <rFont val="Arial"/>
        <family val="2"/>
      </rPr>
      <t xml:space="preserve">, </t>
    </r>
    <r>
      <rPr>
        <sz val="14"/>
        <color rgb="FF1C1C1C"/>
        <rFont val="Arial"/>
        <family val="2"/>
      </rPr>
      <t xml:space="preserve">score phy &lt;= </t>
    </r>
    <r>
      <rPr>
        <sz val="14"/>
        <color rgb="FF050505"/>
        <rFont val="Arial"/>
        <family val="2"/>
      </rPr>
      <t xml:space="preserve">8 - niveau </t>
    </r>
    <r>
      <rPr>
        <sz val="14"/>
        <color rgb="FF1C1C1C"/>
        <rFont val="Arial"/>
        <family val="2"/>
      </rPr>
      <t>2</t>
    </r>
  </si>
  <si>
    <r>
      <rPr>
        <sz val="14"/>
        <color rgb="FF1C1C1C"/>
        <rFont val="Arial"/>
        <family val="2"/>
      </rPr>
      <t xml:space="preserve">Affections </t>
    </r>
    <r>
      <rPr>
        <sz val="14"/>
        <color rgb="FF050505"/>
        <rFont val="Arial"/>
        <family val="2"/>
      </rPr>
      <t xml:space="preserve">non malignes des voies </t>
    </r>
    <r>
      <rPr>
        <sz val="14"/>
        <color rgb="FF1C1C1C"/>
        <rFont val="Arial"/>
        <family val="2"/>
      </rPr>
      <t>biliaires</t>
    </r>
    <r>
      <rPr>
        <sz val="14"/>
        <color rgb="FF424242"/>
        <rFont val="Arial"/>
        <family val="2"/>
      </rPr>
      <t xml:space="preserve">, </t>
    </r>
    <r>
      <rPr>
        <sz val="14"/>
        <color rgb="FF050505"/>
        <rFont val="Arial"/>
        <family val="2"/>
      </rPr>
      <t xml:space="preserve">score </t>
    </r>
    <r>
      <rPr>
        <sz val="14"/>
        <color rgb="FF1C1C1C"/>
        <rFont val="Arial"/>
        <family val="2"/>
      </rPr>
      <t>phy &gt;</t>
    </r>
    <r>
      <rPr>
        <sz val="14"/>
        <color rgb="FF575757"/>
        <rFont val="Arial"/>
        <family val="2"/>
      </rPr>
      <t xml:space="preserve">= </t>
    </r>
    <r>
      <rPr>
        <sz val="14"/>
        <color rgb="FF1C1C1C"/>
        <rFont val="Arial"/>
        <family val="2"/>
      </rPr>
      <t xml:space="preserve">9 </t>
    </r>
    <r>
      <rPr>
        <sz val="14"/>
        <color rgb="FF050505"/>
        <rFont val="Arial"/>
        <family val="2"/>
      </rPr>
      <t>- niveau 1</t>
    </r>
  </si>
  <si>
    <r>
      <rPr>
        <sz val="14"/>
        <color rgb="FF1C1C1C"/>
        <rFont val="Arial"/>
        <family val="2"/>
      </rPr>
      <t xml:space="preserve">Affections </t>
    </r>
    <r>
      <rPr>
        <sz val="14"/>
        <color rgb="FF050505"/>
        <rFont val="Arial"/>
        <family val="2"/>
      </rPr>
      <t xml:space="preserve">non malignes des voies biliaires, score </t>
    </r>
    <r>
      <rPr>
        <sz val="14"/>
        <color rgb="FF1C1C1C"/>
        <rFont val="Arial"/>
        <family val="2"/>
      </rPr>
      <t xml:space="preserve">phy &gt;= </t>
    </r>
    <r>
      <rPr>
        <sz val="14"/>
        <color rgb="FF050505"/>
        <rFont val="Arial"/>
        <family val="2"/>
      </rPr>
      <t>9 - niveau 2</t>
    </r>
  </si>
  <si>
    <r>
      <rPr>
        <sz val="14"/>
        <color rgb="FF050505"/>
        <rFont val="Arial"/>
        <family val="2"/>
      </rPr>
      <t>0617A1</t>
    </r>
  </si>
  <si>
    <r>
      <rPr>
        <sz val="14"/>
        <color rgb="FF1C1C1C"/>
        <rFont val="Arial"/>
        <family val="2"/>
      </rPr>
      <t xml:space="preserve">Occlusions, </t>
    </r>
    <r>
      <rPr>
        <sz val="14"/>
        <color rgb="FF050505"/>
        <rFont val="Arial"/>
        <family val="2"/>
      </rPr>
      <t xml:space="preserve">perforations </t>
    </r>
    <r>
      <rPr>
        <sz val="14"/>
        <color rgb="FF1C1C1C"/>
        <rFont val="Arial"/>
        <family val="2"/>
      </rPr>
      <t xml:space="preserve">et abcès du </t>
    </r>
    <r>
      <rPr>
        <sz val="14"/>
        <color rgb="FF050505"/>
        <rFont val="Arial"/>
        <family val="2"/>
      </rPr>
      <t>tube digestif - niveau 1</t>
    </r>
  </si>
  <si>
    <r>
      <rPr>
        <sz val="14"/>
        <color rgb="FF050505"/>
        <rFont val="Arial"/>
        <family val="2"/>
      </rPr>
      <t>0617A2</t>
    </r>
  </si>
  <si>
    <r>
      <rPr>
        <sz val="14"/>
        <color rgb="FF1C1C1C"/>
        <rFont val="Arial"/>
        <family val="2"/>
      </rPr>
      <t xml:space="preserve">Occlusions, </t>
    </r>
    <r>
      <rPr>
        <sz val="14"/>
        <color rgb="FF050505"/>
        <rFont val="Arial"/>
        <family val="2"/>
      </rPr>
      <t xml:space="preserve">perforations et abcès </t>
    </r>
    <r>
      <rPr>
        <sz val="14"/>
        <color rgb="FF1C1C1C"/>
        <rFont val="Arial"/>
        <family val="2"/>
      </rPr>
      <t xml:space="preserve">du </t>
    </r>
    <r>
      <rPr>
        <sz val="14"/>
        <color rgb="FF050505"/>
        <rFont val="Arial"/>
        <family val="2"/>
      </rPr>
      <t>tube digestif - niveau 2</t>
    </r>
  </si>
  <si>
    <r>
      <rPr>
        <sz val="14"/>
        <color rgb="FF050505"/>
        <rFont val="Arial"/>
        <family val="2"/>
      </rPr>
      <t>0618A1</t>
    </r>
  </si>
  <si>
    <r>
      <rPr>
        <sz val="14"/>
        <color rgb="FF050505"/>
        <rFont val="Arial"/>
        <family val="2"/>
      </rPr>
      <t xml:space="preserve">Hernies </t>
    </r>
    <r>
      <rPr>
        <sz val="14"/>
        <color rgb="FF1C1C1C"/>
        <rFont val="Arial"/>
        <family val="2"/>
      </rPr>
      <t xml:space="preserve">pariétales </t>
    </r>
    <r>
      <rPr>
        <sz val="14"/>
        <color rgb="FF050505"/>
        <rFont val="Arial"/>
        <family val="2"/>
      </rPr>
      <t xml:space="preserve">non </t>
    </r>
    <r>
      <rPr>
        <sz val="14"/>
        <color rgb="FF1C1C1C"/>
        <rFont val="Arial"/>
        <family val="2"/>
      </rPr>
      <t xml:space="preserve">compliquées, </t>
    </r>
    <r>
      <rPr>
        <sz val="14"/>
        <color rgb="FF050505"/>
        <rFont val="Arial"/>
        <family val="2"/>
      </rPr>
      <t xml:space="preserve">score </t>
    </r>
    <r>
      <rPr>
        <sz val="14"/>
        <color rgb="FF1C1C1C"/>
        <rFont val="Arial"/>
        <family val="2"/>
      </rPr>
      <t xml:space="preserve">phy </t>
    </r>
    <r>
      <rPr>
        <sz val="14"/>
        <color rgb="FF424242"/>
        <rFont val="Arial"/>
        <family val="2"/>
      </rPr>
      <t>&lt;</t>
    </r>
    <r>
      <rPr>
        <sz val="14"/>
        <color rgb="FF6E6E6E"/>
        <rFont val="Arial"/>
        <family val="2"/>
      </rPr>
      <t xml:space="preserve">= </t>
    </r>
    <r>
      <rPr>
        <sz val="14"/>
        <color rgb="FF1C1C1C"/>
        <rFont val="Arial"/>
        <family val="2"/>
      </rPr>
      <t xml:space="preserve">8 </t>
    </r>
    <r>
      <rPr>
        <sz val="14"/>
        <color rgb="FF050505"/>
        <rFont val="Arial"/>
        <family val="2"/>
      </rPr>
      <t xml:space="preserve">- niveau </t>
    </r>
    <r>
      <rPr>
        <sz val="14"/>
        <color rgb="FF1C1C1C"/>
        <rFont val="Arial"/>
        <family val="2"/>
      </rPr>
      <t>1</t>
    </r>
  </si>
  <si>
    <r>
      <rPr>
        <sz val="14"/>
        <color rgb="FF050505"/>
        <rFont val="Arial"/>
        <family val="2"/>
      </rPr>
      <t>0618A2</t>
    </r>
  </si>
  <si>
    <r>
      <rPr>
        <sz val="14"/>
        <color rgb="FF050505"/>
        <rFont val="Arial"/>
        <family val="2"/>
      </rPr>
      <t xml:space="preserve">Hernies pariétales non </t>
    </r>
    <r>
      <rPr>
        <sz val="14"/>
        <color rgb="FF1C1C1C"/>
        <rFont val="Arial"/>
        <family val="2"/>
      </rPr>
      <t xml:space="preserve">compliquées, </t>
    </r>
    <r>
      <rPr>
        <sz val="14"/>
        <color rgb="FF050505"/>
        <rFont val="Arial"/>
        <family val="2"/>
      </rPr>
      <t xml:space="preserve">score phy </t>
    </r>
    <r>
      <rPr>
        <sz val="14"/>
        <color rgb="FF575757"/>
        <rFont val="Arial"/>
        <family val="2"/>
      </rPr>
      <t xml:space="preserve">&lt;= </t>
    </r>
    <r>
      <rPr>
        <sz val="14"/>
        <color rgb="FF050505"/>
        <rFont val="Arial"/>
        <family val="2"/>
      </rPr>
      <t xml:space="preserve">8 </t>
    </r>
    <r>
      <rPr>
        <sz val="14"/>
        <color rgb="FF7E7E7E"/>
        <rFont val="Arial"/>
        <family val="2"/>
      </rPr>
      <t xml:space="preserve">- </t>
    </r>
    <r>
      <rPr>
        <sz val="14"/>
        <color rgb="FF050505"/>
        <rFont val="Arial"/>
        <family val="2"/>
      </rPr>
      <t xml:space="preserve">niveau </t>
    </r>
    <r>
      <rPr>
        <sz val="14"/>
        <color rgb="FF1C1C1C"/>
        <rFont val="Arial"/>
        <family val="2"/>
      </rPr>
      <t>2</t>
    </r>
  </si>
  <si>
    <r>
      <rPr>
        <sz val="14"/>
        <color rgb="FF050505"/>
        <rFont val="Arial"/>
        <family val="2"/>
      </rPr>
      <t xml:space="preserve">Hernies </t>
    </r>
    <r>
      <rPr>
        <sz val="14"/>
        <color rgb="FF1C1C1C"/>
        <rFont val="Arial"/>
        <family val="2"/>
      </rPr>
      <t xml:space="preserve">pariétales non </t>
    </r>
    <r>
      <rPr>
        <sz val="14"/>
        <color rgb="FF050505"/>
        <rFont val="Arial"/>
        <family val="2"/>
      </rPr>
      <t xml:space="preserve">compliquées, </t>
    </r>
    <r>
      <rPr>
        <sz val="14"/>
        <color rgb="FF1C1C1C"/>
        <rFont val="Arial"/>
        <family val="2"/>
      </rPr>
      <t xml:space="preserve">score phy &gt;= 9 </t>
    </r>
    <r>
      <rPr>
        <sz val="14"/>
        <color rgb="FF050505"/>
        <rFont val="Arial"/>
        <family val="2"/>
      </rPr>
      <t>- niveau 1</t>
    </r>
  </si>
  <si>
    <r>
      <rPr>
        <sz val="14"/>
        <color rgb="FF050505"/>
        <rFont val="Arial"/>
        <family val="2"/>
      </rPr>
      <t xml:space="preserve">Hernies </t>
    </r>
    <r>
      <rPr>
        <sz val="14"/>
        <color rgb="FF1C1C1C"/>
        <rFont val="Arial"/>
        <family val="2"/>
      </rPr>
      <t xml:space="preserve">pariétales </t>
    </r>
    <r>
      <rPr>
        <sz val="14"/>
        <color rgb="FF050505"/>
        <rFont val="Arial"/>
        <family val="2"/>
      </rPr>
      <t xml:space="preserve">non compliquées, </t>
    </r>
    <r>
      <rPr>
        <sz val="14"/>
        <color rgb="FF1C1C1C"/>
        <rFont val="Arial"/>
        <family val="2"/>
      </rPr>
      <t xml:space="preserve">score phy &gt;= </t>
    </r>
    <r>
      <rPr>
        <sz val="14"/>
        <color rgb="FF050505"/>
        <rFont val="Arial"/>
        <family val="2"/>
      </rPr>
      <t xml:space="preserve">9 - niveau </t>
    </r>
    <r>
      <rPr>
        <sz val="14"/>
        <color rgb="FF1C1C1C"/>
        <rFont val="Arial"/>
        <family val="2"/>
      </rPr>
      <t>2</t>
    </r>
  </si>
  <si>
    <r>
      <rPr>
        <sz val="14"/>
        <color rgb="FF050505"/>
        <rFont val="Arial"/>
        <family val="2"/>
      </rPr>
      <t>0621AO</t>
    </r>
  </si>
  <si>
    <r>
      <rPr>
        <sz val="14"/>
        <color rgb="FF050505"/>
        <rFont val="Arial"/>
        <family val="2"/>
      </rPr>
      <t xml:space="preserve">Autres affections des </t>
    </r>
    <r>
      <rPr>
        <sz val="14"/>
        <color rgb="FF1C1C1C"/>
        <rFont val="Arial"/>
        <family val="2"/>
      </rPr>
      <t xml:space="preserve">organes digestifs, </t>
    </r>
    <r>
      <rPr>
        <sz val="14"/>
        <color rgb="FF050505"/>
        <rFont val="Arial"/>
        <family val="2"/>
      </rPr>
      <t xml:space="preserve">score phy </t>
    </r>
    <r>
      <rPr>
        <sz val="14"/>
        <color rgb="FF1C1C1C"/>
        <rFont val="Arial"/>
        <family val="2"/>
      </rPr>
      <t xml:space="preserve">-c= 8 </t>
    </r>
    <r>
      <rPr>
        <sz val="14"/>
        <color rgb="FF050505"/>
        <rFont val="Arial"/>
        <family val="2"/>
      </rPr>
      <t>- zéro jour</t>
    </r>
  </si>
  <si>
    <r>
      <rPr>
        <sz val="14"/>
        <color rgb="FF050505"/>
        <rFont val="Arial"/>
        <family val="2"/>
      </rPr>
      <t>0621A1</t>
    </r>
  </si>
  <si>
    <r>
      <rPr>
        <sz val="14"/>
        <color rgb="FF1C1C1C"/>
        <rFont val="Arial"/>
        <family val="2"/>
      </rPr>
      <t xml:space="preserve">Autres </t>
    </r>
    <r>
      <rPr>
        <sz val="14"/>
        <color rgb="FF050505"/>
        <rFont val="Arial"/>
        <family val="2"/>
      </rPr>
      <t xml:space="preserve">affections des </t>
    </r>
    <r>
      <rPr>
        <sz val="14"/>
        <color rgb="FF1C1C1C"/>
        <rFont val="Arial"/>
        <family val="2"/>
      </rPr>
      <t xml:space="preserve">organes digestifs, </t>
    </r>
    <r>
      <rPr>
        <sz val="14"/>
        <color rgb="FF050505"/>
        <rFont val="Arial"/>
        <family val="2"/>
      </rPr>
      <t xml:space="preserve">score phy </t>
    </r>
    <r>
      <rPr>
        <sz val="14"/>
        <color rgb="FF1C1C1C"/>
        <rFont val="Arial"/>
        <family val="2"/>
      </rPr>
      <t xml:space="preserve">&lt;= 8 </t>
    </r>
    <r>
      <rPr>
        <sz val="14"/>
        <color rgb="FF7E7E7E"/>
        <rFont val="Arial"/>
        <family val="2"/>
      </rPr>
      <t xml:space="preserve">- </t>
    </r>
    <r>
      <rPr>
        <sz val="14"/>
        <color rgb="FF050505"/>
        <rFont val="Arial"/>
        <family val="2"/>
      </rPr>
      <t>niveau 1</t>
    </r>
  </si>
  <si>
    <r>
      <rPr>
        <sz val="14"/>
        <color rgb="FF050505"/>
        <rFont val="Arial"/>
        <family val="2"/>
      </rPr>
      <t>0621A2</t>
    </r>
  </si>
  <si>
    <r>
      <rPr>
        <sz val="14"/>
        <color rgb="FF050505"/>
        <rFont val="Arial"/>
        <family val="2"/>
      </rPr>
      <t xml:space="preserve">Autres affections des organes </t>
    </r>
    <r>
      <rPr>
        <sz val="14"/>
        <color rgb="FF1C1C1C"/>
        <rFont val="Arial"/>
        <family val="2"/>
      </rPr>
      <t xml:space="preserve">digestifs, score phy &lt;= </t>
    </r>
    <r>
      <rPr>
        <sz val="14"/>
        <color rgb="FF050505"/>
        <rFont val="Arial"/>
        <family val="2"/>
      </rPr>
      <t xml:space="preserve">8 - </t>
    </r>
    <r>
      <rPr>
        <sz val="14"/>
        <color rgb="FF1C1C1C"/>
        <rFont val="Arial"/>
        <family val="2"/>
      </rPr>
      <t>niveau 2</t>
    </r>
  </si>
  <si>
    <r>
      <rPr>
        <sz val="14"/>
        <color rgb="FF1C1C1C"/>
        <rFont val="Arial"/>
        <family val="2"/>
      </rPr>
      <t xml:space="preserve">Autres </t>
    </r>
    <r>
      <rPr>
        <sz val="14"/>
        <color rgb="FF050505"/>
        <rFont val="Arial"/>
        <family val="2"/>
      </rPr>
      <t xml:space="preserve">affections des organes </t>
    </r>
    <r>
      <rPr>
        <sz val="14"/>
        <color rgb="FF1C1C1C"/>
        <rFont val="Arial"/>
        <family val="2"/>
      </rPr>
      <t xml:space="preserve">digestifs, score </t>
    </r>
    <r>
      <rPr>
        <sz val="14"/>
        <color rgb="FF050505"/>
        <rFont val="Arial"/>
        <family val="2"/>
      </rPr>
      <t xml:space="preserve">phy </t>
    </r>
    <r>
      <rPr>
        <sz val="14"/>
        <color rgb="FF1C1C1C"/>
        <rFont val="Arial"/>
        <family val="2"/>
      </rPr>
      <t xml:space="preserve">&gt;= 9 </t>
    </r>
    <r>
      <rPr>
        <sz val="14"/>
        <color rgb="FF050505"/>
        <rFont val="Arial"/>
        <family val="2"/>
      </rPr>
      <t>- niveau 1</t>
    </r>
  </si>
  <si>
    <r>
      <rPr>
        <sz val="14"/>
        <color rgb="FF050505"/>
        <rFont val="Arial"/>
        <family val="2"/>
      </rPr>
      <t xml:space="preserve">Autres affections des </t>
    </r>
    <r>
      <rPr>
        <sz val="14"/>
        <color rgb="FF1C1C1C"/>
        <rFont val="Arial"/>
        <family val="2"/>
      </rPr>
      <t xml:space="preserve">organes digestifs, </t>
    </r>
    <r>
      <rPr>
        <sz val="14"/>
        <color rgb="FF050505"/>
        <rFont val="Arial"/>
        <family val="2"/>
      </rPr>
      <t xml:space="preserve">score phy </t>
    </r>
    <r>
      <rPr>
        <sz val="14"/>
        <color rgb="FF1C1C1C"/>
        <rFont val="Arial"/>
        <family val="2"/>
      </rPr>
      <t xml:space="preserve">,.= </t>
    </r>
    <r>
      <rPr>
        <sz val="14"/>
        <color rgb="FF050505"/>
        <rFont val="Arial"/>
        <family val="2"/>
      </rPr>
      <t>9 - niveau 2</t>
    </r>
  </si>
  <si>
    <r>
      <rPr>
        <sz val="14"/>
        <color rgb="FF050505"/>
        <rFont val="Arial"/>
        <family val="2"/>
      </rPr>
      <t>0803AO</t>
    </r>
  </si>
  <si>
    <r>
      <rPr>
        <sz val="14"/>
        <color rgb="FF050505"/>
        <rFont val="Arial"/>
        <family val="2"/>
      </rPr>
      <t xml:space="preserve">Amputations avec </t>
    </r>
    <r>
      <rPr>
        <sz val="14"/>
        <color rgb="FF1C1C1C"/>
        <rFont val="Arial"/>
        <family val="2"/>
      </rPr>
      <t xml:space="preserve">préparation </t>
    </r>
    <r>
      <rPr>
        <sz val="14"/>
        <color rgb="FF050505"/>
        <rFont val="Arial"/>
        <family val="2"/>
      </rPr>
      <t xml:space="preserve">du moignon et </t>
    </r>
    <r>
      <rPr>
        <sz val="14"/>
        <color rgb="FF1C1C1C"/>
        <rFont val="Arial"/>
        <family val="2"/>
      </rPr>
      <t xml:space="preserve">apprentissage à </t>
    </r>
    <r>
      <rPr>
        <sz val="14"/>
        <color rgb="FF050505"/>
        <rFont val="Arial"/>
        <family val="2"/>
      </rPr>
      <t xml:space="preserve">l'utilisation de </t>
    </r>
    <r>
      <rPr>
        <sz val="14"/>
        <color rgb="FF1C1C1C"/>
        <rFont val="Arial"/>
        <family val="2"/>
      </rPr>
      <t xml:space="preserve">prothèse, </t>
    </r>
    <r>
      <rPr>
        <sz val="14"/>
        <color rgb="FF050505"/>
        <rFont val="Arial"/>
        <family val="2"/>
      </rPr>
      <t xml:space="preserve">score phy </t>
    </r>
    <r>
      <rPr>
        <sz val="14"/>
        <color rgb="FF1C1C1C"/>
        <rFont val="Arial"/>
        <family val="2"/>
      </rPr>
      <t xml:space="preserve">&lt;= 8 </t>
    </r>
    <r>
      <rPr>
        <sz val="14"/>
        <color rgb="FF050505"/>
        <rFont val="Arial"/>
        <family val="2"/>
      </rPr>
      <t xml:space="preserve">- </t>
    </r>
    <r>
      <rPr>
        <sz val="14"/>
        <color rgb="FF1C1C1C"/>
        <rFont val="Arial"/>
        <family val="2"/>
      </rPr>
      <t xml:space="preserve">zéro </t>
    </r>
    <r>
      <rPr>
        <sz val="14"/>
        <color rgb="FF050505"/>
        <rFont val="Arial"/>
        <family val="2"/>
      </rPr>
      <t>jour</t>
    </r>
  </si>
  <si>
    <r>
      <rPr>
        <sz val="14"/>
        <color rgb="FF050505"/>
        <rFont val="Arial"/>
        <family val="2"/>
      </rPr>
      <t>0803A1</t>
    </r>
  </si>
  <si>
    <r>
      <rPr>
        <sz val="14"/>
        <color rgb="FF050505"/>
        <rFont val="Arial"/>
        <family val="2"/>
      </rPr>
      <t xml:space="preserve">Amputations </t>
    </r>
    <r>
      <rPr>
        <sz val="14"/>
        <color rgb="FF1C1C1C"/>
        <rFont val="Arial"/>
        <family val="2"/>
      </rPr>
      <t xml:space="preserve">avec préparation </t>
    </r>
    <r>
      <rPr>
        <sz val="14"/>
        <color rgb="FF050505"/>
        <rFont val="Arial"/>
        <family val="2"/>
      </rPr>
      <t xml:space="preserve">du moignon et </t>
    </r>
    <r>
      <rPr>
        <sz val="14"/>
        <color rgb="FF1C1C1C"/>
        <rFont val="Arial"/>
        <family val="2"/>
      </rPr>
      <t xml:space="preserve">apprentissage à </t>
    </r>
    <r>
      <rPr>
        <sz val="14"/>
        <color rgb="FF050505"/>
        <rFont val="Arial"/>
        <family val="2"/>
      </rPr>
      <t xml:space="preserve">l'utilisation </t>
    </r>
    <r>
      <rPr>
        <sz val="14"/>
        <color rgb="FF1C1C1C"/>
        <rFont val="Arial"/>
        <family val="2"/>
      </rPr>
      <t xml:space="preserve">de prothèse, </t>
    </r>
    <r>
      <rPr>
        <sz val="14"/>
        <color rgb="FF050505"/>
        <rFont val="Arial"/>
        <family val="2"/>
      </rPr>
      <t xml:space="preserve">score phy </t>
    </r>
    <r>
      <rPr>
        <sz val="14"/>
        <color rgb="FF1C1C1C"/>
        <rFont val="Arial"/>
        <family val="2"/>
      </rPr>
      <t xml:space="preserve">&lt;= 8 </t>
    </r>
    <r>
      <rPr>
        <sz val="14"/>
        <color rgb="FF050505"/>
        <rFont val="Arial"/>
        <family val="2"/>
      </rPr>
      <t>- nive</t>
    </r>
    <r>
      <rPr>
        <sz val="14"/>
        <color rgb="FF1C1C1C"/>
        <rFont val="Arial"/>
        <family val="2"/>
      </rPr>
      <t xml:space="preserve">au </t>
    </r>
    <r>
      <rPr>
        <sz val="14"/>
        <color rgb="FF050505"/>
        <rFont val="Arial"/>
        <family val="2"/>
      </rPr>
      <t>1</t>
    </r>
  </si>
  <si>
    <r>
      <rPr>
        <sz val="14"/>
        <color rgb="FF050505"/>
        <rFont val="Arial"/>
        <family val="2"/>
      </rPr>
      <t>0803A2</t>
    </r>
  </si>
  <si>
    <r>
      <rPr>
        <sz val="14"/>
        <color rgb="FF050505"/>
        <rFont val="Arial"/>
        <family val="2"/>
      </rPr>
      <t xml:space="preserve">Amputations avec </t>
    </r>
    <r>
      <rPr>
        <sz val="14"/>
        <color rgb="FF1C1C1C"/>
        <rFont val="Arial"/>
        <family val="2"/>
      </rPr>
      <t xml:space="preserve">préparation </t>
    </r>
    <r>
      <rPr>
        <sz val="14"/>
        <color rgb="FF050505"/>
        <rFont val="Arial"/>
        <family val="2"/>
      </rPr>
      <t xml:space="preserve">du moignon et </t>
    </r>
    <r>
      <rPr>
        <sz val="14"/>
        <color rgb="FF1C1C1C"/>
        <rFont val="Arial"/>
        <family val="2"/>
      </rPr>
      <t xml:space="preserve">apprentissage à </t>
    </r>
    <r>
      <rPr>
        <sz val="14"/>
        <color rgb="FF050505"/>
        <rFont val="Arial"/>
        <family val="2"/>
      </rPr>
      <t xml:space="preserve">l'utilisation </t>
    </r>
    <r>
      <rPr>
        <sz val="14"/>
        <color rgb="FF1C1C1C"/>
        <rFont val="Arial"/>
        <family val="2"/>
      </rPr>
      <t xml:space="preserve">de prothèse, </t>
    </r>
    <r>
      <rPr>
        <sz val="14"/>
        <color rgb="FF050505"/>
        <rFont val="Arial"/>
        <family val="2"/>
      </rPr>
      <t xml:space="preserve">score phy </t>
    </r>
    <r>
      <rPr>
        <sz val="14"/>
        <color rgb="FF1C1C1C"/>
        <rFont val="Arial"/>
        <family val="2"/>
      </rPr>
      <t xml:space="preserve">&lt;= 8 </t>
    </r>
    <r>
      <rPr>
        <sz val="14"/>
        <color rgb="FF050505"/>
        <rFont val="Arial"/>
        <family val="2"/>
      </rPr>
      <t xml:space="preserve">- niveau </t>
    </r>
    <r>
      <rPr>
        <sz val="14"/>
        <color rgb="FF1C1C1C"/>
        <rFont val="Arial"/>
        <family val="2"/>
      </rPr>
      <t>2</t>
    </r>
  </si>
  <si>
    <r>
      <rPr>
        <sz val="14"/>
        <color rgb="FF050505"/>
        <rFont val="Arial"/>
        <family val="2"/>
      </rPr>
      <t xml:space="preserve">Amputations avec préparation du moignon et apprentissage à l'utilisation </t>
    </r>
    <r>
      <rPr>
        <sz val="14"/>
        <color rgb="FF1C1C1C"/>
        <rFont val="Arial"/>
        <family val="2"/>
      </rPr>
      <t xml:space="preserve">de prothèse, </t>
    </r>
    <r>
      <rPr>
        <sz val="14"/>
        <color rgb="FF050505"/>
        <rFont val="Arial"/>
        <family val="2"/>
      </rPr>
      <t xml:space="preserve">score phy </t>
    </r>
    <r>
      <rPr>
        <sz val="14"/>
        <color rgb="FF1C1C1C"/>
        <rFont val="Arial"/>
        <family val="2"/>
      </rPr>
      <t xml:space="preserve">&gt;= 9 </t>
    </r>
    <r>
      <rPr>
        <sz val="14"/>
        <color rgb="FF050505"/>
        <rFont val="Arial"/>
        <family val="2"/>
      </rPr>
      <t xml:space="preserve">- </t>
    </r>
    <r>
      <rPr>
        <sz val="14"/>
        <color rgb="FF1C1C1C"/>
        <rFont val="Arial"/>
        <family val="2"/>
      </rPr>
      <t xml:space="preserve">zéro </t>
    </r>
    <r>
      <rPr>
        <sz val="14"/>
        <color rgb="FF050505"/>
        <rFont val="Arial"/>
        <family val="2"/>
      </rPr>
      <t>Jour</t>
    </r>
  </si>
  <si>
    <r>
      <rPr>
        <sz val="14"/>
        <color rgb="FF050505"/>
        <rFont val="Arial"/>
        <family val="2"/>
      </rPr>
      <t xml:space="preserve">Amputations avec </t>
    </r>
    <r>
      <rPr>
        <sz val="14"/>
        <color rgb="FF1C1C1C"/>
        <rFont val="Arial"/>
        <family val="2"/>
      </rPr>
      <t xml:space="preserve">préparation </t>
    </r>
    <r>
      <rPr>
        <sz val="14"/>
        <color rgb="FF050505"/>
        <rFont val="Arial"/>
        <family val="2"/>
      </rPr>
      <t xml:space="preserve">du </t>
    </r>
    <r>
      <rPr>
        <sz val="14"/>
        <color rgb="FF1C1C1C"/>
        <rFont val="Arial"/>
        <family val="2"/>
      </rPr>
      <t xml:space="preserve">moignon </t>
    </r>
    <r>
      <rPr>
        <sz val="14"/>
        <color rgb="FF050505"/>
        <rFont val="Arial"/>
        <family val="2"/>
      </rPr>
      <t xml:space="preserve">et </t>
    </r>
    <r>
      <rPr>
        <sz val="14"/>
        <color rgb="FF1C1C1C"/>
        <rFont val="Arial"/>
        <family val="2"/>
      </rPr>
      <t xml:space="preserve">apprentissage </t>
    </r>
    <r>
      <rPr>
        <sz val="14"/>
        <color rgb="FF050505"/>
        <rFont val="Arial"/>
        <family val="2"/>
      </rPr>
      <t>à l</t>
    </r>
    <r>
      <rPr>
        <sz val="14"/>
        <color rgb="FF424242"/>
        <rFont val="Arial"/>
        <family val="2"/>
      </rPr>
      <t>'</t>
    </r>
    <r>
      <rPr>
        <sz val="14"/>
        <color rgb="FF050505"/>
        <rFont val="Arial"/>
        <family val="2"/>
      </rPr>
      <t xml:space="preserve">utilisation </t>
    </r>
    <r>
      <rPr>
        <sz val="14"/>
        <color rgb="FF1C1C1C"/>
        <rFont val="Arial"/>
        <family val="2"/>
      </rPr>
      <t xml:space="preserve">de prothèse, </t>
    </r>
    <r>
      <rPr>
        <sz val="14"/>
        <color rgb="FF050505"/>
        <rFont val="Arial"/>
        <family val="2"/>
      </rPr>
      <t xml:space="preserve">score </t>
    </r>
    <r>
      <rPr>
        <sz val="14"/>
        <color rgb="FF1C1C1C"/>
        <rFont val="Arial"/>
        <family val="2"/>
      </rPr>
      <t xml:space="preserve">phy </t>
    </r>
    <r>
      <rPr>
        <sz val="14"/>
        <color rgb="FF424242"/>
        <rFont val="Arial"/>
        <family val="2"/>
      </rPr>
      <t>&gt;</t>
    </r>
    <r>
      <rPr>
        <sz val="14"/>
        <color rgb="FF050505"/>
        <rFont val="Arial"/>
        <family val="2"/>
      </rPr>
      <t xml:space="preserve">= </t>
    </r>
    <r>
      <rPr>
        <sz val="14"/>
        <color rgb="FF1C1C1C"/>
        <rFont val="Arial"/>
        <family val="2"/>
      </rPr>
      <t xml:space="preserve">9 </t>
    </r>
    <r>
      <rPr>
        <sz val="14"/>
        <color rgb="FF050505"/>
        <rFont val="Arial"/>
        <family val="2"/>
      </rPr>
      <t>- niveau 1</t>
    </r>
  </si>
  <si>
    <r>
      <rPr>
        <sz val="14"/>
        <color rgb="FF1C1C1C"/>
        <rFont val="Arial"/>
        <family val="2"/>
      </rPr>
      <t xml:space="preserve">Amputations avec préparation </t>
    </r>
    <r>
      <rPr>
        <sz val="14"/>
        <color rgb="FF050505"/>
        <rFont val="Arial"/>
        <family val="2"/>
      </rPr>
      <t xml:space="preserve">du moignon et </t>
    </r>
    <r>
      <rPr>
        <sz val="14"/>
        <color rgb="FF1C1C1C"/>
        <rFont val="Arial"/>
        <family val="2"/>
      </rPr>
      <t xml:space="preserve">apprentissage à </t>
    </r>
    <r>
      <rPr>
        <sz val="14"/>
        <color rgb="FF050505"/>
        <rFont val="Arial"/>
        <family val="2"/>
      </rPr>
      <t xml:space="preserve">l'utilisation de </t>
    </r>
    <r>
      <rPr>
        <sz val="14"/>
        <color rgb="FF1C1C1C"/>
        <rFont val="Arial"/>
        <family val="2"/>
      </rPr>
      <t xml:space="preserve">prothèse, score phy &gt;= 9 </t>
    </r>
    <r>
      <rPr>
        <sz val="14"/>
        <color rgb="FF050505"/>
        <rFont val="Arial"/>
        <family val="2"/>
      </rPr>
      <t xml:space="preserve">- </t>
    </r>
    <r>
      <rPr>
        <sz val="14"/>
        <color rgb="FF1C1C1C"/>
        <rFont val="Arial"/>
        <family val="2"/>
      </rPr>
      <t>niveau 2</t>
    </r>
  </si>
  <si>
    <r>
      <rPr>
        <sz val="14"/>
        <color rgb="FF050505"/>
        <rFont val="Arial"/>
        <family val="2"/>
      </rPr>
      <t>0803CO</t>
    </r>
  </si>
  <si>
    <r>
      <rPr>
        <sz val="14"/>
        <color rgb="FF050505"/>
        <rFont val="Arial"/>
        <family val="2"/>
      </rPr>
      <t>Amputations sans préparation du moignon, avec apprentissage à l'utilisation de prothèse, score cog &lt;=  2 - zéro jour</t>
    </r>
  </si>
  <si>
    <r>
      <rPr>
        <sz val="14"/>
        <color rgb="FF050505"/>
        <rFont val="Arial"/>
        <family val="2"/>
      </rPr>
      <t>0803C1</t>
    </r>
  </si>
  <si>
    <r>
      <rPr>
        <sz val="14"/>
        <color rgb="FF050505"/>
        <rFont val="Arial"/>
        <family val="2"/>
      </rPr>
      <t>Amputations sans préparation du moignon, avec apprentissage à l'utilisation de prothèse, score cog &lt;=  2 - niveau 1</t>
    </r>
  </si>
  <si>
    <r>
      <rPr>
        <sz val="14"/>
        <color rgb="FF050505"/>
        <rFont val="Arial"/>
        <family val="2"/>
      </rPr>
      <t>0803C2</t>
    </r>
  </si>
  <si>
    <r>
      <rPr>
        <sz val="14"/>
        <color rgb="FF050505"/>
        <rFont val="Arial"/>
        <family val="2"/>
      </rPr>
      <t xml:space="preserve">Amputations sans préparation du moignon, avec apprentissage à l'utilisation de prothèse, score cog </t>
    </r>
    <r>
      <rPr>
        <sz val="14"/>
        <color rgb="FF1C1C1C"/>
        <rFont val="Arial"/>
        <family val="2"/>
      </rPr>
      <t>&lt;</t>
    </r>
    <r>
      <rPr>
        <sz val="14"/>
        <color rgb="FF363636"/>
        <rFont val="Arial"/>
        <family val="2"/>
      </rPr>
      <t xml:space="preserve">= </t>
    </r>
    <r>
      <rPr>
        <sz val="14"/>
        <color rgb="FF050505"/>
        <rFont val="Arial"/>
        <family val="2"/>
      </rPr>
      <t>2 - niveau 2</t>
    </r>
  </si>
  <si>
    <r>
      <rPr>
        <sz val="14"/>
        <color rgb="FF050505"/>
        <rFont val="Arial"/>
        <family val="2"/>
      </rPr>
      <t>0803DO</t>
    </r>
  </si>
  <si>
    <r>
      <rPr>
        <sz val="14"/>
        <color rgb="FF050505"/>
        <rFont val="Arial"/>
        <family val="2"/>
      </rPr>
      <t>Amputations sans préparation du moignon, avec apprentissage à l'utilisation de prothèse, score cog &gt;</t>
    </r>
    <r>
      <rPr>
        <sz val="14"/>
        <color rgb="FF363636"/>
        <rFont val="Arial"/>
        <family val="2"/>
      </rPr>
      <t xml:space="preserve">= </t>
    </r>
    <r>
      <rPr>
        <sz val="14"/>
        <color rgb="FF050505"/>
        <rFont val="Arial"/>
        <family val="2"/>
      </rPr>
      <t>3 - zéro jour</t>
    </r>
  </si>
  <si>
    <r>
      <rPr>
        <sz val="14"/>
        <color rgb="FF050505"/>
        <rFont val="Arial"/>
        <family val="2"/>
      </rPr>
      <t>0803D1</t>
    </r>
  </si>
  <si>
    <r>
      <rPr>
        <sz val="14"/>
        <color rgb="FF050505"/>
        <rFont val="Arial"/>
        <family val="2"/>
      </rPr>
      <t>Amputations sans préparation du moignon, avec apprentissage à l'utilisation de prothèse, score cog &gt;=  3 - niveau 1</t>
    </r>
  </si>
  <si>
    <r>
      <rPr>
        <sz val="14"/>
        <color rgb="FF050505"/>
        <rFont val="Arial"/>
        <family val="2"/>
      </rPr>
      <t>0803D2</t>
    </r>
  </si>
  <si>
    <r>
      <rPr>
        <sz val="14"/>
        <color rgb="FF050505"/>
        <rFont val="Arial"/>
        <family val="2"/>
      </rPr>
      <t>Amputations sans préparation du moignon, avec apprentissage à l'utilisation de prothès</t>
    </r>
    <r>
      <rPr>
        <sz val="14"/>
        <color rgb="FF363636"/>
        <rFont val="Arial"/>
        <family val="2"/>
      </rPr>
      <t>,</t>
    </r>
    <r>
      <rPr>
        <sz val="14"/>
        <color rgb="FF050505"/>
        <rFont val="Arial"/>
        <family val="2"/>
      </rPr>
      <t>e score cog &gt;=  3 - niveau 2</t>
    </r>
  </si>
  <si>
    <r>
      <rPr>
        <sz val="14"/>
        <color rgb="FF050505"/>
        <rFont val="Arial"/>
        <family val="2"/>
      </rPr>
      <t>0803EO</t>
    </r>
  </si>
  <si>
    <r>
      <rPr>
        <sz val="14"/>
        <color rgb="FF050505"/>
        <rFont val="Arial"/>
        <family val="2"/>
      </rPr>
      <t>Amputations autres, score phy &lt;=  8, score rr &lt;=  60</t>
    </r>
    <r>
      <rPr>
        <sz val="14"/>
        <color rgb="FF363636"/>
        <rFont val="Arial"/>
        <family val="2"/>
      </rPr>
      <t xml:space="preserve">, </t>
    </r>
    <r>
      <rPr>
        <sz val="14"/>
        <color rgb="FF050505"/>
        <rFont val="Arial"/>
        <family val="2"/>
      </rPr>
      <t xml:space="preserve">post-chir </t>
    </r>
    <r>
      <rPr>
        <sz val="14"/>
        <color rgb="FF363636"/>
        <rFont val="Arial"/>
        <family val="2"/>
      </rPr>
      <t xml:space="preserve">- </t>
    </r>
    <r>
      <rPr>
        <sz val="14"/>
        <color rgb="FF050505"/>
        <rFont val="Arial"/>
        <family val="2"/>
      </rPr>
      <t>zéro Jour</t>
    </r>
  </si>
  <si>
    <r>
      <rPr>
        <vertAlign val="superscript"/>
        <sz val="14"/>
        <color rgb="FF050505"/>
        <rFont val="Arial"/>
        <family val="2"/>
      </rPr>
      <t xml:space="preserve">Amputations autres, score phy &lt;=  8. </t>
    </r>
    <r>
      <rPr>
        <sz val="14"/>
        <color rgb="FF050505"/>
        <rFont val="Arial"/>
        <family val="2"/>
      </rPr>
      <t>score rr &lt;=  60, post-chir - niveau 1</t>
    </r>
  </si>
  <si>
    <r>
      <rPr>
        <vertAlign val="superscript"/>
        <sz val="14"/>
        <color rgb="FF050505"/>
        <rFont val="Arial"/>
        <family val="2"/>
      </rPr>
      <t xml:space="preserve">Amputations autres, score phy &lt;= 8. </t>
    </r>
    <r>
      <rPr>
        <sz val="14"/>
        <color rgb="FF050505"/>
        <rFont val="Arial"/>
        <family val="2"/>
      </rPr>
      <t>score rr &lt;= 60, post-chir - niveau 2</t>
    </r>
  </si>
  <si>
    <r>
      <rPr>
        <sz val="14"/>
        <color rgb="FF050505"/>
        <rFont val="Arial"/>
        <family val="2"/>
      </rPr>
      <t>0803FO</t>
    </r>
  </si>
  <si>
    <r>
      <rPr>
        <sz val="14"/>
        <color rgb="FF050505"/>
        <rFont val="Arial"/>
        <family val="2"/>
      </rPr>
      <t>Amputations autres, score phy &lt;=  8, score rr &lt;=  60, hors post-chir - zéro Jour</t>
    </r>
  </si>
  <si>
    <r>
      <rPr>
        <sz val="14"/>
        <color rgb="FF050505"/>
        <rFont val="Arial"/>
        <family val="2"/>
      </rPr>
      <t>0803F1</t>
    </r>
  </si>
  <si>
    <r>
      <rPr>
        <vertAlign val="superscript"/>
        <sz val="14"/>
        <color rgb="FF050505"/>
        <rFont val="Arial"/>
        <family val="2"/>
      </rPr>
      <t>Amputations autres, score phy &lt;</t>
    </r>
    <r>
      <rPr>
        <vertAlign val="superscript"/>
        <sz val="14"/>
        <color rgb="FF494949"/>
        <rFont val="Arial"/>
        <family val="2"/>
      </rPr>
      <t xml:space="preserve">= </t>
    </r>
    <r>
      <rPr>
        <vertAlign val="superscript"/>
        <sz val="14"/>
        <color rgb="FF050505"/>
        <rFont val="Arial"/>
        <family val="2"/>
      </rPr>
      <t>8, score rr &lt;</t>
    </r>
    <r>
      <rPr>
        <vertAlign val="superscript"/>
        <sz val="14"/>
        <color rgb="FF494949"/>
        <rFont val="Arial"/>
        <family val="2"/>
      </rPr>
      <t xml:space="preserve">= </t>
    </r>
    <r>
      <rPr>
        <vertAlign val="superscript"/>
        <sz val="14"/>
        <color rgb="FF050505"/>
        <rFont val="Arial"/>
        <family val="2"/>
      </rPr>
      <t xml:space="preserve">60, hors post-chir - </t>
    </r>
    <r>
      <rPr>
        <sz val="14"/>
        <color rgb="FF050505"/>
        <rFont val="Arial"/>
        <family val="2"/>
      </rPr>
      <t>niveau 1</t>
    </r>
  </si>
  <si>
    <r>
      <rPr>
        <sz val="14"/>
        <color rgb="FF050505"/>
        <rFont val="Arial"/>
        <family val="2"/>
      </rPr>
      <t>0803F2</t>
    </r>
  </si>
  <si>
    <r>
      <rPr>
        <sz val="14"/>
        <color rgb="FF050505"/>
        <rFont val="Arial"/>
        <family val="2"/>
      </rPr>
      <t>Amputations autres, score phy &lt;=  8, score rr &lt;=  60, hors post-chir - niveau 2</t>
    </r>
  </si>
  <si>
    <r>
      <rPr>
        <sz val="14"/>
        <color rgb="FF050505"/>
        <rFont val="Arial"/>
        <family val="2"/>
      </rPr>
      <t>0803GO</t>
    </r>
  </si>
  <si>
    <r>
      <rPr>
        <vertAlign val="superscript"/>
        <sz val="14"/>
        <color rgb="FF050505"/>
        <rFont val="Arial"/>
        <family val="2"/>
      </rPr>
      <t xml:space="preserve">Amputations autres, score phy &lt;=  8. </t>
    </r>
    <r>
      <rPr>
        <sz val="14"/>
        <color rgb="FF050505"/>
        <rFont val="Arial"/>
        <family val="2"/>
      </rPr>
      <t>score rr &gt;=  61 - zéro jour</t>
    </r>
  </si>
  <si>
    <r>
      <rPr>
        <sz val="14"/>
        <color rgb="FF050505"/>
        <rFont val="Arial"/>
        <family val="2"/>
      </rPr>
      <t>0803G1</t>
    </r>
  </si>
  <si>
    <r>
      <rPr>
        <sz val="14"/>
        <color rgb="FF050505"/>
        <rFont val="Arial"/>
        <family val="2"/>
      </rPr>
      <t>Amputations autres, score phy &lt;= 8, score rr &gt;=  61 - niveau 1</t>
    </r>
  </si>
  <si>
    <r>
      <rPr>
        <sz val="14"/>
        <color rgb="FF050505"/>
        <rFont val="Arial"/>
        <family val="2"/>
      </rPr>
      <t>0803G2</t>
    </r>
  </si>
  <si>
    <r>
      <rPr>
        <sz val="14"/>
        <color rgb="FF050505"/>
        <rFont val="Arial"/>
        <family val="2"/>
      </rPr>
      <t>Amputations autres, score phy &lt;=  8, score rr &gt;=  61 - niveau 2</t>
    </r>
  </si>
  <si>
    <r>
      <rPr>
        <sz val="14"/>
        <color rgb="FF050505"/>
        <rFont val="Arial"/>
        <family val="2"/>
      </rPr>
      <t>0803H1</t>
    </r>
  </si>
  <si>
    <r>
      <rPr>
        <sz val="14"/>
        <color rgb="FF050505"/>
        <rFont val="Arial"/>
        <family val="2"/>
      </rPr>
      <t>Amputations autres, score phy &gt;=  9, score rr &lt;=  60 - niveau 1</t>
    </r>
  </si>
  <si>
    <r>
      <rPr>
        <sz val="14"/>
        <color rgb="FF050505"/>
        <rFont val="Arial"/>
        <family val="2"/>
      </rPr>
      <t>0803H2</t>
    </r>
  </si>
  <si>
    <r>
      <rPr>
        <sz val="14"/>
        <color rgb="FF050505"/>
        <rFont val="Arial"/>
        <family val="2"/>
      </rPr>
      <t>Amputations autres, score phy &gt;</t>
    </r>
    <r>
      <rPr>
        <sz val="14"/>
        <color rgb="FF363636"/>
        <rFont val="Arial"/>
        <family val="2"/>
      </rPr>
      <t xml:space="preserve">= </t>
    </r>
    <r>
      <rPr>
        <sz val="14"/>
        <color rgb="FF050505"/>
        <rFont val="Arial"/>
        <family val="2"/>
      </rPr>
      <t xml:space="preserve">9, </t>
    </r>
    <r>
      <rPr>
        <vertAlign val="superscript"/>
        <sz val="14"/>
        <color rgb="FF050505"/>
        <rFont val="Arial"/>
        <family val="2"/>
      </rPr>
      <t xml:space="preserve">score rr </t>
    </r>
    <r>
      <rPr>
        <vertAlign val="superscript"/>
        <sz val="14"/>
        <color rgb="FF1C1C1C"/>
        <rFont val="Arial"/>
        <family val="2"/>
      </rPr>
      <t>&lt;</t>
    </r>
    <r>
      <rPr>
        <vertAlign val="superscript"/>
        <sz val="14"/>
        <color rgb="FF363636"/>
        <rFont val="Arial"/>
        <family val="2"/>
      </rPr>
      <t xml:space="preserve">= </t>
    </r>
    <r>
      <rPr>
        <vertAlign val="superscript"/>
        <sz val="14"/>
        <color rgb="FF050505"/>
        <rFont val="Arial"/>
        <family val="2"/>
      </rPr>
      <t>60 - niveau 2</t>
    </r>
  </si>
  <si>
    <r>
      <rPr>
        <sz val="14"/>
        <color rgb="FF050505"/>
        <rFont val="Arial"/>
        <family val="2"/>
      </rPr>
      <t>Amputations autres, score phy &gt;= 9, score rr &gt;=  61, hors post-chir - zéro Jour</t>
    </r>
  </si>
  <si>
    <r>
      <rPr>
        <sz val="14"/>
        <color rgb="FF050505"/>
        <rFont val="Arial"/>
        <family val="2"/>
      </rPr>
      <t xml:space="preserve">Amputations autres, score phy &gt;=  </t>
    </r>
    <r>
      <rPr>
        <sz val="14"/>
        <color rgb="FF1C1C1C"/>
        <rFont val="Arial"/>
        <family val="2"/>
      </rPr>
      <t xml:space="preserve">9, </t>
    </r>
    <r>
      <rPr>
        <sz val="14"/>
        <color rgb="FF050505"/>
        <rFont val="Arial"/>
        <family val="2"/>
      </rPr>
      <t xml:space="preserve">score rr &gt;=  </t>
    </r>
    <r>
      <rPr>
        <sz val="14"/>
        <color rgb="FF1C1C1C"/>
        <rFont val="Arial"/>
        <family val="2"/>
      </rPr>
      <t>61</t>
    </r>
    <r>
      <rPr>
        <sz val="14"/>
        <color rgb="FF363636"/>
        <rFont val="Arial"/>
        <family val="2"/>
      </rPr>
      <t xml:space="preserve">, </t>
    </r>
    <r>
      <rPr>
        <sz val="14"/>
        <color rgb="FF050505"/>
        <rFont val="Arial"/>
        <family val="2"/>
      </rPr>
      <t>hors post-chir - niveau 1</t>
    </r>
  </si>
  <si>
    <r>
      <rPr>
        <sz val="14"/>
        <color rgb="FF1C1C1C"/>
        <rFont val="Arial"/>
        <family val="2"/>
      </rPr>
      <t xml:space="preserve">Amputations autres, </t>
    </r>
    <r>
      <rPr>
        <sz val="14"/>
        <color rgb="FF050505"/>
        <rFont val="Arial"/>
        <family val="2"/>
      </rPr>
      <t xml:space="preserve">score phy </t>
    </r>
    <r>
      <rPr>
        <sz val="14"/>
        <color rgb="FF1C1C1C"/>
        <rFont val="Arial"/>
        <family val="2"/>
      </rPr>
      <t>&gt;=  9</t>
    </r>
    <r>
      <rPr>
        <sz val="14"/>
        <color rgb="FF363636"/>
        <rFont val="Arial"/>
        <family val="2"/>
      </rPr>
      <t xml:space="preserve">, </t>
    </r>
    <r>
      <rPr>
        <sz val="14"/>
        <color rgb="FF1C1C1C"/>
        <rFont val="Arial"/>
        <family val="2"/>
      </rPr>
      <t xml:space="preserve">score </t>
    </r>
    <r>
      <rPr>
        <sz val="14"/>
        <color rgb="FF050505"/>
        <rFont val="Arial"/>
        <family val="2"/>
      </rPr>
      <t xml:space="preserve">rr </t>
    </r>
    <r>
      <rPr>
        <sz val="14"/>
        <color rgb="FF1C1C1C"/>
        <rFont val="Arial"/>
        <family val="2"/>
      </rPr>
      <t xml:space="preserve">&gt;=  61, </t>
    </r>
    <r>
      <rPr>
        <sz val="14"/>
        <color rgb="FF050505"/>
        <rFont val="Arial"/>
        <family val="2"/>
      </rPr>
      <t xml:space="preserve">hors post-chir - niveau </t>
    </r>
    <r>
      <rPr>
        <sz val="14"/>
        <color rgb="FF1C1C1C"/>
        <rFont val="Arial"/>
        <family val="2"/>
      </rPr>
      <t>2</t>
    </r>
  </si>
  <si>
    <r>
      <rPr>
        <sz val="14"/>
        <color rgb="FF1C1C1C"/>
        <rFont val="Arial"/>
        <family val="2"/>
      </rPr>
      <t>0803JO</t>
    </r>
  </si>
  <si>
    <r>
      <rPr>
        <sz val="14"/>
        <color rgb="FF050505"/>
        <rFont val="Arial"/>
        <family val="2"/>
      </rPr>
      <t xml:space="preserve">Amputations autres, score phy </t>
    </r>
    <r>
      <rPr>
        <sz val="14"/>
        <color rgb="FF363636"/>
        <rFont val="Arial"/>
        <family val="2"/>
      </rPr>
      <t>&gt;</t>
    </r>
    <r>
      <rPr>
        <sz val="14"/>
        <color rgb="FF1C1C1C"/>
        <rFont val="Arial"/>
        <family val="2"/>
      </rPr>
      <t xml:space="preserve">= 9, </t>
    </r>
    <r>
      <rPr>
        <sz val="14"/>
        <color rgb="FF050505"/>
        <rFont val="Arial"/>
        <family val="2"/>
      </rPr>
      <t xml:space="preserve">score rr </t>
    </r>
    <r>
      <rPr>
        <sz val="14"/>
        <color rgb="FF363636"/>
        <rFont val="Arial"/>
        <family val="2"/>
      </rPr>
      <t>&gt;</t>
    </r>
    <r>
      <rPr>
        <sz val="14"/>
        <color rgb="FF1C1C1C"/>
        <rFont val="Arial"/>
        <family val="2"/>
      </rPr>
      <t>= 61</t>
    </r>
    <r>
      <rPr>
        <sz val="14"/>
        <color rgb="FF363636"/>
        <rFont val="Arial"/>
        <family val="2"/>
      </rPr>
      <t xml:space="preserve">, </t>
    </r>
    <r>
      <rPr>
        <sz val="14"/>
        <color rgb="FF050505"/>
        <rFont val="Arial"/>
        <family val="2"/>
      </rPr>
      <t xml:space="preserve">post-chir - </t>
    </r>
    <r>
      <rPr>
        <sz val="14"/>
        <color rgb="FF1C1C1C"/>
        <rFont val="Arial"/>
        <family val="2"/>
      </rPr>
      <t xml:space="preserve">zéro </t>
    </r>
    <r>
      <rPr>
        <sz val="14"/>
        <color rgb="FF050505"/>
        <rFont val="Arial"/>
        <family val="2"/>
      </rPr>
      <t>Jour</t>
    </r>
  </si>
  <si>
    <r>
      <rPr>
        <sz val="14"/>
        <color rgb="FF050505"/>
        <rFont val="Arial"/>
        <family val="2"/>
      </rPr>
      <t>0803J1</t>
    </r>
  </si>
  <si>
    <r>
      <rPr>
        <sz val="14"/>
        <color rgb="FF1C1C1C"/>
        <rFont val="Arial"/>
        <family val="2"/>
      </rPr>
      <t xml:space="preserve">Amputations </t>
    </r>
    <r>
      <rPr>
        <sz val="14"/>
        <color rgb="FF050505"/>
        <rFont val="Arial"/>
        <family val="2"/>
      </rPr>
      <t xml:space="preserve">autres, score phy &gt;=  </t>
    </r>
    <r>
      <rPr>
        <sz val="14"/>
        <color rgb="FF1C1C1C"/>
        <rFont val="Arial"/>
        <family val="2"/>
      </rPr>
      <t xml:space="preserve">9, </t>
    </r>
    <r>
      <rPr>
        <sz val="14"/>
        <color rgb="FF050505"/>
        <rFont val="Arial"/>
        <family val="2"/>
      </rPr>
      <t xml:space="preserve">score rr &gt;=  </t>
    </r>
    <r>
      <rPr>
        <sz val="14"/>
        <color rgb="FF1C1C1C"/>
        <rFont val="Arial"/>
        <family val="2"/>
      </rPr>
      <t>61</t>
    </r>
    <r>
      <rPr>
        <sz val="14"/>
        <color rgb="FF363636"/>
        <rFont val="Arial"/>
        <family val="2"/>
      </rPr>
      <t xml:space="preserve">, </t>
    </r>
    <r>
      <rPr>
        <sz val="14"/>
        <color rgb="FF1C1C1C"/>
        <rFont val="Arial"/>
        <family val="2"/>
      </rPr>
      <t xml:space="preserve">post-chir </t>
    </r>
    <r>
      <rPr>
        <sz val="14"/>
        <color rgb="FF050505"/>
        <rFont val="Arial"/>
        <family val="2"/>
      </rPr>
      <t>- niveau 1</t>
    </r>
  </si>
  <si>
    <r>
      <rPr>
        <sz val="14"/>
        <color rgb="FF050505"/>
        <rFont val="Arial"/>
        <family val="2"/>
      </rPr>
      <t>0803J2</t>
    </r>
  </si>
  <si>
    <r>
      <rPr>
        <sz val="14"/>
        <color rgb="FF1C1C1C"/>
        <rFont val="Arial"/>
        <family val="2"/>
      </rPr>
      <t xml:space="preserve">Amputations autres, </t>
    </r>
    <r>
      <rPr>
        <sz val="14"/>
        <color rgb="FF050505"/>
        <rFont val="Arial"/>
        <family val="2"/>
      </rPr>
      <t xml:space="preserve">score phy &gt;=  </t>
    </r>
    <r>
      <rPr>
        <sz val="14"/>
        <color rgb="FF1C1C1C"/>
        <rFont val="Arial"/>
        <family val="2"/>
      </rPr>
      <t xml:space="preserve">9, </t>
    </r>
    <r>
      <rPr>
        <sz val="14"/>
        <color rgb="FF050505"/>
        <rFont val="Arial"/>
        <family val="2"/>
      </rPr>
      <t xml:space="preserve">score rr &gt;=  </t>
    </r>
    <r>
      <rPr>
        <sz val="14"/>
        <color rgb="FF1C1C1C"/>
        <rFont val="Arial"/>
        <family val="2"/>
      </rPr>
      <t xml:space="preserve">61, post-chir </t>
    </r>
    <r>
      <rPr>
        <sz val="14"/>
        <color rgb="FF050505"/>
        <rFont val="Arial"/>
        <family val="2"/>
      </rPr>
      <t xml:space="preserve">- niveau </t>
    </r>
    <r>
      <rPr>
        <sz val="14"/>
        <color rgb="FF1C1C1C"/>
        <rFont val="Arial"/>
        <family val="2"/>
      </rPr>
      <t>2</t>
    </r>
  </si>
  <si>
    <r>
      <rPr>
        <sz val="14"/>
        <color rgb="FF050505"/>
        <rFont val="Arial"/>
        <family val="2"/>
      </rPr>
      <t>0818AO</t>
    </r>
  </si>
  <si>
    <r>
      <rPr>
        <sz val="14"/>
        <color rgb="FF050505"/>
        <rFont val="Arial"/>
        <family val="2"/>
      </rPr>
      <t xml:space="preserve">Infections </t>
    </r>
    <r>
      <rPr>
        <sz val="14"/>
        <color rgb="FF1C1C1C"/>
        <rFont val="Arial"/>
        <family val="2"/>
      </rPr>
      <t xml:space="preserve">ostéo-articulaires, score </t>
    </r>
    <r>
      <rPr>
        <sz val="14"/>
        <color rgb="FF050505"/>
        <rFont val="Arial"/>
        <family val="2"/>
      </rPr>
      <t xml:space="preserve">phy </t>
    </r>
    <r>
      <rPr>
        <sz val="14"/>
        <color rgb="FF1C1C1C"/>
        <rFont val="Arial"/>
        <family val="2"/>
      </rPr>
      <t xml:space="preserve">&lt;=  8 </t>
    </r>
    <r>
      <rPr>
        <sz val="14"/>
        <color rgb="FF050505"/>
        <rFont val="Arial"/>
        <family val="2"/>
      </rPr>
      <t xml:space="preserve">- </t>
    </r>
    <r>
      <rPr>
        <sz val="14"/>
        <color rgb="FF1C1C1C"/>
        <rFont val="Arial"/>
        <family val="2"/>
      </rPr>
      <t xml:space="preserve">zéro </t>
    </r>
    <r>
      <rPr>
        <sz val="14"/>
        <color rgb="FF050505"/>
        <rFont val="Arial"/>
        <family val="2"/>
      </rPr>
      <t>Jour</t>
    </r>
  </si>
  <si>
    <r>
      <rPr>
        <sz val="14"/>
        <color rgb="FF050505"/>
        <rFont val="Arial"/>
        <family val="2"/>
      </rPr>
      <t>0818A1</t>
    </r>
  </si>
  <si>
    <r>
      <rPr>
        <sz val="14"/>
        <color rgb="FF050505"/>
        <rFont val="Arial"/>
        <family val="2"/>
      </rPr>
      <t xml:space="preserve">Infections ostéo-articulaires, </t>
    </r>
    <r>
      <rPr>
        <sz val="14"/>
        <color rgb="FF1C1C1C"/>
        <rFont val="Arial"/>
        <family val="2"/>
      </rPr>
      <t xml:space="preserve">score </t>
    </r>
    <r>
      <rPr>
        <sz val="14"/>
        <color rgb="FF050505"/>
        <rFont val="Arial"/>
        <family val="2"/>
      </rPr>
      <t xml:space="preserve">phy </t>
    </r>
    <r>
      <rPr>
        <sz val="14"/>
        <color rgb="FF1C1C1C"/>
        <rFont val="Arial"/>
        <family val="2"/>
      </rPr>
      <t xml:space="preserve">&lt;= 8 </t>
    </r>
    <r>
      <rPr>
        <sz val="14"/>
        <color rgb="FF050505"/>
        <rFont val="Arial"/>
        <family val="2"/>
      </rPr>
      <t>- niveau 1</t>
    </r>
  </si>
  <si>
    <r>
      <rPr>
        <sz val="14"/>
        <color rgb="FF050505"/>
        <rFont val="Arial"/>
        <family val="2"/>
      </rPr>
      <t>0818A2</t>
    </r>
  </si>
  <si>
    <r>
      <rPr>
        <sz val="14"/>
        <color rgb="FF050505"/>
        <rFont val="Arial"/>
        <family val="2"/>
      </rPr>
      <t>Infections ostéo-articulaires</t>
    </r>
    <r>
      <rPr>
        <sz val="14"/>
        <color rgb="FF494949"/>
        <rFont val="Arial"/>
        <family val="2"/>
      </rPr>
      <t xml:space="preserve">, </t>
    </r>
    <r>
      <rPr>
        <sz val="14"/>
        <color rgb="FF1C1C1C"/>
        <rFont val="Arial"/>
        <family val="2"/>
      </rPr>
      <t xml:space="preserve">score </t>
    </r>
    <r>
      <rPr>
        <sz val="14"/>
        <color rgb="FF050505"/>
        <rFont val="Arial"/>
        <family val="2"/>
      </rPr>
      <t xml:space="preserve">phy </t>
    </r>
    <r>
      <rPr>
        <sz val="14"/>
        <color rgb="FF1C1C1C"/>
        <rFont val="Arial"/>
        <family val="2"/>
      </rPr>
      <t xml:space="preserve">&lt;= </t>
    </r>
    <r>
      <rPr>
        <sz val="14"/>
        <color rgb="FF050505"/>
        <rFont val="Arial"/>
        <family val="2"/>
      </rPr>
      <t xml:space="preserve">8 </t>
    </r>
    <r>
      <rPr>
        <sz val="14"/>
        <color rgb="FF7E7E7E"/>
        <rFont val="Arial"/>
        <family val="2"/>
      </rPr>
      <t xml:space="preserve">- </t>
    </r>
    <r>
      <rPr>
        <sz val="14"/>
        <color rgb="FF050505"/>
        <rFont val="Arial"/>
        <family val="2"/>
      </rPr>
      <t>ni</t>
    </r>
    <r>
      <rPr>
        <sz val="14"/>
        <color rgb="FF363636"/>
        <rFont val="Arial"/>
        <family val="2"/>
      </rPr>
      <t>v</t>
    </r>
    <r>
      <rPr>
        <sz val="14"/>
        <color rgb="FF050505"/>
        <rFont val="Arial"/>
        <family val="2"/>
      </rPr>
      <t xml:space="preserve">eau </t>
    </r>
    <r>
      <rPr>
        <sz val="14"/>
        <color rgb="FF1C1C1C"/>
        <rFont val="Arial"/>
        <family val="2"/>
      </rPr>
      <t>2</t>
    </r>
  </si>
  <si>
    <r>
      <rPr>
        <sz val="14"/>
        <color rgb="FF050505"/>
        <rFont val="Arial"/>
        <family val="2"/>
      </rPr>
      <t>081BBO</t>
    </r>
  </si>
  <si>
    <r>
      <rPr>
        <sz val="14"/>
        <color rgb="FF050505"/>
        <rFont val="Arial"/>
        <family val="2"/>
      </rPr>
      <t>Infections ostéo-articulaires</t>
    </r>
    <r>
      <rPr>
        <sz val="14"/>
        <color rgb="FF363636"/>
        <rFont val="Arial"/>
        <family val="2"/>
      </rPr>
      <t xml:space="preserve">, </t>
    </r>
    <r>
      <rPr>
        <sz val="14"/>
        <color rgb="FF1C1C1C"/>
        <rFont val="Arial"/>
        <family val="2"/>
      </rPr>
      <t xml:space="preserve">score </t>
    </r>
    <r>
      <rPr>
        <sz val="14"/>
        <color rgb="FF050505"/>
        <rFont val="Arial"/>
        <family val="2"/>
      </rPr>
      <t xml:space="preserve">phy [9,12] - </t>
    </r>
    <r>
      <rPr>
        <sz val="14"/>
        <color rgb="FF1C1C1C"/>
        <rFont val="Arial"/>
        <family val="2"/>
      </rPr>
      <t xml:space="preserve">zéro </t>
    </r>
    <r>
      <rPr>
        <sz val="14"/>
        <color rgb="FF050505"/>
        <rFont val="Arial"/>
        <family val="2"/>
      </rPr>
      <t>Jour</t>
    </r>
  </si>
  <si>
    <r>
      <rPr>
        <sz val="14"/>
        <color rgb="FF050505"/>
        <rFont val="Arial"/>
        <family val="2"/>
      </rPr>
      <t>0818B1</t>
    </r>
  </si>
  <si>
    <r>
      <rPr>
        <sz val="14"/>
        <color rgb="FF050505"/>
        <rFont val="Arial"/>
        <family val="2"/>
      </rPr>
      <t xml:space="preserve">Infections </t>
    </r>
    <r>
      <rPr>
        <sz val="14"/>
        <color rgb="FF1C1C1C"/>
        <rFont val="Arial"/>
        <family val="2"/>
      </rPr>
      <t>ostéo-articulaires</t>
    </r>
    <r>
      <rPr>
        <sz val="14"/>
        <color rgb="FF363636"/>
        <rFont val="Arial"/>
        <family val="2"/>
      </rPr>
      <t xml:space="preserve">, </t>
    </r>
    <r>
      <rPr>
        <sz val="14"/>
        <color rgb="FF1C1C1C"/>
        <rFont val="Arial"/>
        <family val="2"/>
      </rPr>
      <t xml:space="preserve">score </t>
    </r>
    <r>
      <rPr>
        <sz val="14"/>
        <color rgb="FF050505"/>
        <rFont val="Arial"/>
        <family val="2"/>
      </rPr>
      <t>phy [9,12] - niveau 1</t>
    </r>
  </si>
  <si>
    <r>
      <rPr>
        <sz val="14"/>
        <color rgb="FF050505"/>
        <rFont val="Arial"/>
        <family val="2"/>
      </rPr>
      <t>0818B2</t>
    </r>
  </si>
  <si>
    <r>
      <rPr>
        <sz val="14"/>
        <color rgb="FF050505"/>
        <rFont val="Arial"/>
        <family val="2"/>
      </rPr>
      <t xml:space="preserve">Infections ostéo-articulaires, </t>
    </r>
    <r>
      <rPr>
        <sz val="14"/>
        <color rgb="FF1C1C1C"/>
        <rFont val="Arial"/>
        <family val="2"/>
      </rPr>
      <t xml:space="preserve">score </t>
    </r>
    <r>
      <rPr>
        <sz val="14"/>
        <color rgb="FF050505"/>
        <rFont val="Arial"/>
        <family val="2"/>
      </rPr>
      <t xml:space="preserve">phy [9,12] - niveau </t>
    </r>
    <r>
      <rPr>
        <sz val="14"/>
        <color rgb="FF1C1C1C"/>
        <rFont val="Arial"/>
        <family val="2"/>
      </rPr>
      <t>2</t>
    </r>
  </si>
  <si>
    <r>
      <rPr>
        <sz val="14"/>
        <color rgb="FF050505"/>
        <rFont val="Arial"/>
        <family val="2"/>
      </rPr>
      <t>0818C1</t>
    </r>
  </si>
  <si>
    <r>
      <rPr>
        <sz val="14"/>
        <color rgb="FF050505"/>
        <rFont val="Arial"/>
        <family val="2"/>
      </rPr>
      <t xml:space="preserve">Infections ostéo-articulaires, </t>
    </r>
    <r>
      <rPr>
        <sz val="14"/>
        <color rgb="FF1C1C1C"/>
        <rFont val="Arial"/>
        <family val="2"/>
      </rPr>
      <t xml:space="preserve">score </t>
    </r>
    <r>
      <rPr>
        <sz val="14"/>
        <color rgb="FF050505"/>
        <rFont val="Arial"/>
        <family val="2"/>
      </rPr>
      <t xml:space="preserve">phy </t>
    </r>
    <r>
      <rPr>
        <sz val="14"/>
        <color rgb="FF1C1C1C"/>
        <rFont val="Arial"/>
        <family val="2"/>
      </rPr>
      <t xml:space="preserve">&gt;= </t>
    </r>
    <r>
      <rPr>
        <sz val="14"/>
        <color rgb="FF050505"/>
        <rFont val="Arial"/>
        <family val="2"/>
      </rPr>
      <t xml:space="preserve">13, </t>
    </r>
    <r>
      <rPr>
        <sz val="14"/>
        <color rgb="FF1C1C1C"/>
        <rFont val="Arial"/>
        <family val="2"/>
      </rPr>
      <t xml:space="preserve">post-chir </t>
    </r>
    <r>
      <rPr>
        <sz val="14"/>
        <color rgb="FF050505"/>
        <rFont val="Arial"/>
        <family val="2"/>
      </rPr>
      <t>- niveau 1</t>
    </r>
  </si>
  <si>
    <r>
      <rPr>
        <sz val="14"/>
        <color rgb="FF050505"/>
        <rFont val="Arial"/>
        <family val="2"/>
      </rPr>
      <t>0818C2</t>
    </r>
  </si>
  <si>
    <r>
      <rPr>
        <sz val="14"/>
        <color rgb="FF050505"/>
        <rFont val="Arial"/>
        <family val="2"/>
      </rPr>
      <t xml:space="preserve">Infections ostéo-articulaires, </t>
    </r>
    <r>
      <rPr>
        <sz val="14"/>
        <color rgb="FF1C1C1C"/>
        <rFont val="Arial"/>
        <family val="2"/>
      </rPr>
      <t xml:space="preserve">score </t>
    </r>
    <r>
      <rPr>
        <sz val="14"/>
        <color rgb="FF050505"/>
        <rFont val="Arial"/>
        <family val="2"/>
      </rPr>
      <t xml:space="preserve">phy </t>
    </r>
    <r>
      <rPr>
        <sz val="14"/>
        <color rgb="FF494949"/>
        <rFont val="Arial"/>
        <family val="2"/>
      </rPr>
      <t>&gt;</t>
    </r>
    <r>
      <rPr>
        <sz val="14"/>
        <color rgb="FF050505"/>
        <rFont val="Arial"/>
        <family val="2"/>
      </rPr>
      <t>= 13, post</t>
    </r>
    <r>
      <rPr>
        <sz val="14"/>
        <color rgb="FF7E7E7E"/>
        <rFont val="Arial"/>
        <family val="2"/>
      </rPr>
      <t>-</t>
    </r>
    <r>
      <rPr>
        <sz val="14"/>
        <color rgb="FF1C1C1C"/>
        <rFont val="Arial"/>
        <family val="2"/>
      </rPr>
      <t xml:space="preserve">chir </t>
    </r>
    <r>
      <rPr>
        <sz val="14"/>
        <color rgb="FF7E7E7E"/>
        <rFont val="Arial"/>
        <family val="2"/>
      </rPr>
      <t xml:space="preserve">- </t>
    </r>
    <r>
      <rPr>
        <sz val="14"/>
        <color rgb="FF1C1C1C"/>
        <rFont val="Arial"/>
        <family val="2"/>
      </rPr>
      <t>niveau 2</t>
    </r>
  </si>
  <si>
    <r>
      <rPr>
        <sz val="14"/>
        <color rgb="FF1C1C1C"/>
        <rFont val="Arial"/>
        <family val="2"/>
      </rPr>
      <t>0818D1</t>
    </r>
  </si>
  <si>
    <r>
      <rPr>
        <sz val="14"/>
        <color rgb="FF050505"/>
        <rFont val="Arial"/>
        <family val="2"/>
      </rPr>
      <t xml:space="preserve">Infections </t>
    </r>
    <r>
      <rPr>
        <sz val="14"/>
        <color rgb="FF1C1C1C"/>
        <rFont val="Arial"/>
        <family val="2"/>
      </rPr>
      <t xml:space="preserve">ostéo-articulaires, </t>
    </r>
    <r>
      <rPr>
        <sz val="14"/>
        <color rgb="FF050505"/>
        <rFont val="Arial"/>
        <family val="2"/>
      </rPr>
      <t xml:space="preserve">score phy </t>
    </r>
    <r>
      <rPr>
        <sz val="14"/>
        <color rgb="FF1C1C1C"/>
        <rFont val="Arial"/>
        <family val="2"/>
      </rPr>
      <t xml:space="preserve">&gt;= </t>
    </r>
    <r>
      <rPr>
        <sz val="14"/>
        <color rgb="FF050505"/>
        <rFont val="Arial"/>
        <family val="2"/>
      </rPr>
      <t xml:space="preserve">13, hors </t>
    </r>
    <r>
      <rPr>
        <sz val="14"/>
        <color rgb="FF1C1C1C"/>
        <rFont val="Arial"/>
        <family val="2"/>
      </rPr>
      <t xml:space="preserve">post-chir </t>
    </r>
    <r>
      <rPr>
        <sz val="14"/>
        <color rgb="FF050505"/>
        <rFont val="Arial"/>
        <family val="2"/>
      </rPr>
      <t>- niveau 1</t>
    </r>
  </si>
  <si>
    <r>
      <rPr>
        <sz val="14"/>
        <color rgb="FF050505"/>
        <rFont val="Arial"/>
        <family val="2"/>
      </rPr>
      <t>0818D2</t>
    </r>
  </si>
  <si>
    <r>
      <rPr>
        <sz val="14"/>
        <color rgb="FF050505"/>
        <rFont val="Arial"/>
        <family val="2"/>
      </rPr>
      <t>Infections ostéo-articulaires</t>
    </r>
    <r>
      <rPr>
        <sz val="14"/>
        <color rgb="FF363636"/>
        <rFont val="Arial"/>
        <family val="2"/>
      </rPr>
      <t xml:space="preserve">, </t>
    </r>
    <r>
      <rPr>
        <sz val="14"/>
        <color rgb="FF1C1C1C"/>
        <rFont val="Arial"/>
        <family val="2"/>
      </rPr>
      <t xml:space="preserve">score phy </t>
    </r>
    <r>
      <rPr>
        <sz val="14"/>
        <color rgb="FF363636"/>
        <rFont val="Arial"/>
        <family val="2"/>
      </rPr>
      <t>&gt;</t>
    </r>
    <r>
      <rPr>
        <sz val="14"/>
        <color rgb="FF050505"/>
        <rFont val="Arial"/>
        <family val="2"/>
      </rPr>
      <t xml:space="preserve">=  13, hors post-chir - </t>
    </r>
    <r>
      <rPr>
        <sz val="14"/>
        <color rgb="FF1C1C1C"/>
        <rFont val="Arial"/>
        <family val="2"/>
      </rPr>
      <t>niveau 2</t>
    </r>
  </si>
  <si>
    <r>
      <rPr>
        <sz val="14"/>
        <color rgb="FF050505"/>
        <rFont val="Arial"/>
        <family val="2"/>
      </rPr>
      <t>0821AO</t>
    </r>
  </si>
  <si>
    <r>
      <rPr>
        <sz val="14"/>
        <color rgb="FF050505"/>
        <rFont val="Arial"/>
        <family val="2"/>
      </rPr>
      <t xml:space="preserve">Tumeurs malignes des os et </t>
    </r>
    <r>
      <rPr>
        <sz val="14"/>
        <color rgb="FF1C1C1C"/>
        <rFont val="Arial"/>
        <family val="2"/>
      </rPr>
      <t xml:space="preserve">des </t>
    </r>
    <r>
      <rPr>
        <sz val="14"/>
        <color rgb="FF050505"/>
        <rFont val="Arial"/>
        <family val="2"/>
      </rPr>
      <t xml:space="preserve">tissus mous  </t>
    </r>
    <r>
      <rPr>
        <sz val="14"/>
        <color rgb="FF1C1C1C"/>
        <rFont val="Arial"/>
        <family val="2"/>
      </rPr>
      <t xml:space="preserve">score </t>
    </r>
    <r>
      <rPr>
        <sz val="14"/>
        <color rgb="FF050505"/>
        <rFont val="Arial"/>
        <family val="2"/>
      </rPr>
      <t xml:space="preserve">phy &lt;= </t>
    </r>
    <r>
      <rPr>
        <sz val="14"/>
        <color rgb="FF1C1C1C"/>
        <rFont val="Arial"/>
        <family val="2"/>
      </rPr>
      <t xml:space="preserve">8 </t>
    </r>
    <r>
      <rPr>
        <sz val="14"/>
        <color rgb="FF050505"/>
        <rFont val="Arial"/>
        <family val="2"/>
      </rPr>
      <t>- zéro jour</t>
    </r>
  </si>
  <si>
    <r>
      <rPr>
        <sz val="14"/>
        <color rgb="FF050505"/>
        <rFont val="Arial"/>
        <family val="2"/>
      </rPr>
      <t>0821A1</t>
    </r>
  </si>
  <si>
    <r>
      <rPr>
        <sz val="14"/>
        <color rgb="FF050505"/>
        <rFont val="Arial"/>
        <family val="2"/>
      </rPr>
      <t xml:space="preserve">Tumeurs malignes des </t>
    </r>
    <r>
      <rPr>
        <sz val="14"/>
        <color rgb="FF1C1C1C"/>
        <rFont val="Arial"/>
        <family val="2"/>
      </rPr>
      <t xml:space="preserve">os </t>
    </r>
    <r>
      <rPr>
        <sz val="14"/>
        <color rgb="FF050505"/>
        <rFont val="Arial"/>
        <family val="2"/>
      </rPr>
      <t xml:space="preserve">et </t>
    </r>
    <r>
      <rPr>
        <sz val="14"/>
        <color rgb="FF1C1C1C"/>
        <rFont val="Arial"/>
        <family val="2"/>
      </rPr>
      <t xml:space="preserve">des </t>
    </r>
    <r>
      <rPr>
        <sz val="14"/>
        <color rgb="FF050505"/>
        <rFont val="Arial"/>
        <family val="2"/>
      </rPr>
      <t xml:space="preserve">tissus mous  score phy </t>
    </r>
    <r>
      <rPr>
        <sz val="14"/>
        <color rgb="FF1C1C1C"/>
        <rFont val="Arial"/>
        <family val="2"/>
      </rPr>
      <t xml:space="preserve">&lt;= 8 </t>
    </r>
    <r>
      <rPr>
        <sz val="14"/>
        <color rgb="FF7E7E7E"/>
        <rFont val="Arial"/>
        <family val="2"/>
      </rPr>
      <t xml:space="preserve">- </t>
    </r>
    <r>
      <rPr>
        <sz val="14"/>
        <color rgb="FF050505"/>
        <rFont val="Arial"/>
        <family val="2"/>
      </rPr>
      <t>niveau 1</t>
    </r>
  </si>
  <si>
    <r>
      <rPr>
        <sz val="14"/>
        <color rgb="FF1C1C1C"/>
        <rFont val="Arial"/>
        <family val="2"/>
      </rPr>
      <t>0821</t>
    </r>
    <r>
      <rPr>
        <sz val="14"/>
        <color rgb="FF363636"/>
        <rFont val="Arial"/>
        <family val="2"/>
      </rPr>
      <t>A</t>
    </r>
    <r>
      <rPr>
        <sz val="14"/>
        <color rgb="FF1C1C1C"/>
        <rFont val="Arial"/>
        <family val="2"/>
      </rPr>
      <t>2</t>
    </r>
  </si>
  <si>
    <r>
      <rPr>
        <sz val="14"/>
        <color rgb="FF050505"/>
        <rFont val="Arial"/>
        <family val="2"/>
      </rPr>
      <t xml:space="preserve">Tumeurs malignes des os et </t>
    </r>
    <r>
      <rPr>
        <sz val="14"/>
        <color rgb="FF1C1C1C"/>
        <rFont val="Arial"/>
        <family val="2"/>
      </rPr>
      <t xml:space="preserve">des </t>
    </r>
    <r>
      <rPr>
        <sz val="14"/>
        <color rgb="FF050505"/>
        <rFont val="Arial"/>
        <family val="2"/>
      </rPr>
      <t xml:space="preserve">tissus mous  </t>
    </r>
    <r>
      <rPr>
        <vertAlign val="superscript"/>
        <sz val="14"/>
        <color rgb="FF050505"/>
        <rFont val="Arial"/>
        <family val="2"/>
      </rPr>
      <t xml:space="preserve">score phy </t>
    </r>
    <r>
      <rPr>
        <vertAlign val="superscript"/>
        <sz val="14"/>
        <color rgb="FF363636"/>
        <rFont val="Arial"/>
        <family val="2"/>
      </rPr>
      <t>&lt;</t>
    </r>
    <r>
      <rPr>
        <vertAlign val="superscript"/>
        <sz val="14"/>
        <color rgb="FF050505"/>
        <rFont val="Arial"/>
        <family val="2"/>
      </rPr>
      <t xml:space="preserve">= </t>
    </r>
    <r>
      <rPr>
        <vertAlign val="superscript"/>
        <sz val="14"/>
        <color rgb="FF1C1C1C"/>
        <rFont val="Arial"/>
        <family val="2"/>
      </rPr>
      <t xml:space="preserve">8 </t>
    </r>
    <r>
      <rPr>
        <vertAlign val="superscript"/>
        <sz val="14"/>
        <color rgb="FF050505"/>
        <rFont val="Arial"/>
        <family val="2"/>
      </rPr>
      <t xml:space="preserve">- </t>
    </r>
    <r>
      <rPr>
        <vertAlign val="superscript"/>
        <sz val="14"/>
        <color rgb="FF1C1C1C"/>
        <rFont val="Arial"/>
        <family val="2"/>
      </rPr>
      <t xml:space="preserve">niveau </t>
    </r>
    <r>
      <rPr>
        <vertAlign val="superscript"/>
        <sz val="14"/>
        <color rgb="FF050505"/>
        <rFont val="Arial"/>
        <family val="2"/>
      </rPr>
      <t>2</t>
    </r>
  </si>
  <si>
    <r>
      <rPr>
        <sz val="14"/>
        <color rgb="FF050505"/>
        <rFont val="Arial"/>
        <family val="2"/>
      </rPr>
      <t>0821B1</t>
    </r>
  </si>
  <si>
    <r>
      <rPr>
        <sz val="14"/>
        <color rgb="FF050505"/>
        <rFont val="Arial"/>
        <family val="2"/>
      </rPr>
      <t xml:space="preserve">Tumeurs malignes des </t>
    </r>
    <r>
      <rPr>
        <sz val="14"/>
        <color rgb="FF1C1C1C"/>
        <rFont val="Arial"/>
        <family val="2"/>
      </rPr>
      <t xml:space="preserve">os et des </t>
    </r>
    <r>
      <rPr>
        <sz val="14"/>
        <color rgb="FF050505"/>
        <rFont val="Arial"/>
        <family val="2"/>
      </rPr>
      <t xml:space="preserve">tissus mous  </t>
    </r>
    <r>
      <rPr>
        <vertAlign val="superscript"/>
        <sz val="14"/>
        <color rgb="FF1C1C1C"/>
        <rFont val="Arial"/>
        <family val="2"/>
      </rPr>
      <t xml:space="preserve">score </t>
    </r>
    <r>
      <rPr>
        <vertAlign val="superscript"/>
        <sz val="14"/>
        <color rgb="FF050505"/>
        <rFont val="Arial"/>
        <family val="2"/>
      </rPr>
      <t xml:space="preserve">phy &gt;= </t>
    </r>
    <r>
      <rPr>
        <vertAlign val="superscript"/>
        <sz val="14"/>
        <color rgb="FF1C1C1C"/>
        <rFont val="Arial"/>
        <family val="2"/>
      </rPr>
      <t xml:space="preserve">9 </t>
    </r>
    <r>
      <rPr>
        <vertAlign val="superscript"/>
        <sz val="14"/>
        <color rgb="FF050505"/>
        <rFont val="Arial"/>
        <family val="2"/>
      </rPr>
      <t xml:space="preserve">- </t>
    </r>
    <r>
      <rPr>
        <vertAlign val="superscript"/>
        <sz val="14"/>
        <color rgb="FF1C1C1C"/>
        <rFont val="Arial"/>
        <family val="2"/>
      </rPr>
      <t xml:space="preserve">niveau </t>
    </r>
    <r>
      <rPr>
        <vertAlign val="superscript"/>
        <sz val="14"/>
        <color rgb="FF050505"/>
        <rFont val="Arial"/>
        <family val="2"/>
      </rPr>
      <t>1</t>
    </r>
  </si>
  <si>
    <r>
      <rPr>
        <sz val="14"/>
        <color rgb="FF050505"/>
        <rFont val="Arial"/>
        <family val="2"/>
      </rPr>
      <t>0821B2</t>
    </r>
  </si>
  <si>
    <r>
      <rPr>
        <sz val="14"/>
        <color rgb="FF050505"/>
        <rFont val="Arial"/>
        <family val="2"/>
      </rPr>
      <t xml:space="preserve">Tumeurs malignes </t>
    </r>
    <r>
      <rPr>
        <sz val="14"/>
        <color rgb="FF1C1C1C"/>
        <rFont val="Arial"/>
        <family val="2"/>
      </rPr>
      <t xml:space="preserve">des </t>
    </r>
    <r>
      <rPr>
        <sz val="14"/>
        <color rgb="FF050505"/>
        <rFont val="Arial"/>
        <family val="2"/>
      </rPr>
      <t xml:space="preserve">os et </t>
    </r>
    <r>
      <rPr>
        <sz val="14"/>
        <color rgb="FF1C1C1C"/>
        <rFont val="Arial"/>
        <family val="2"/>
      </rPr>
      <t xml:space="preserve">des </t>
    </r>
    <r>
      <rPr>
        <sz val="14"/>
        <color rgb="FF050505"/>
        <rFont val="Arial"/>
        <family val="2"/>
      </rPr>
      <t xml:space="preserve">tissus mous  </t>
    </r>
    <r>
      <rPr>
        <sz val="14"/>
        <color rgb="FF1C1C1C"/>
        <rFont val="Arial"/>
        <family val="2"/>
      </rPr>
      <t xml:space="preserve">score </t>
    </r>
    <r>
      <rPr>
        <sz val="14"/>
        <color rgb="FF050505"/>
        <rFont val="Arial"/>
        <family val="2"/>
      </rPr>
      <t xml:space="preserve">phy </t>
    </r>
    <r>
      <rPr>
        <sz val="14"/>
        <color rgb="FF1C1C1C"/>
        <rFont val="Arial"/>
        <family val="2"/>
      </rPr>
      <t xml:space="preserve">&gt;= 9 </t>
    </r>
    <r>
      <rPr>
        <sz val="14"/>
        <color rgb="FF050505"/>
        <rFont val="Arial"/>
        <family val="2"/>
      </rPr>
      <t xml:space="preserve">- niveau </t>
    </r>
    <r>
      <rPr>
        <sz val="14"/>
        <color rgb="FF1C1C1C"/>
        <rFont val="Arial"/>
        <family val="2"/>
      </rPr>
      <t>2</t>
    </r>
  </si>
  <si>
    <r>
      <rPr>
        <sz val="14"/>
        <color rgb="FF050505"/>
        <rFont val="Arial"/>
        <family val="2"/>
      </rPr>
      <t>0827AO</t>
    </r>
  </si>
  <si>
    <r>
      <rPr>
        <sz val="14"/>
        <color rgb="FF1C1C1C"/>
        <rFont val="Arial"/>
        <family val="2"/>
      </rPr>
      <t xml:space="preserve">Complications </t>
    </r>
    <r>
      <rPr>
        <sz val="14"/>
        <color rgb="FF050505"/>
        <rFont val="Arial"/>
        <family val="2"/>
      </rPr>
      <t xml:space="preserve">mécaniques d'implants ostéo-articulaires, score phy </t>
    </r>
    <r>
      <rPr>
        <sz val="14"/>
        <color rgb="FF363636"/>
        <rFont val="Arial"/>
        <family val="2"/>
      </rPr>
      <t>&lt;</t>
    </r>
    <r>
      <rPr>
        <sz val="14"/>
        <color rgb="FF050505"/>
        <rFont val="Arial"/>
        <family val="2"/>
      </rPr>
      <t xml:space="preserve">= </t>
    </r>
    <r>
      <rPr>
        <sz val="14"/>
        <color rgb="FF1C1C1C"/>
        <rFont val="Arial"/>
        <family val="2"/>
      </rPr>
      <t xml:space="preserve">8 </t>
    </r>
    <r>
      <rPr>
        <sz val="14"/>
        <color rgb="FF7E7E7E"/>
        <rFont val="Arial"/>
        <family val="2"/>
      </rPr>
      <t xml:space="preserve">- </t>
    </r>
    <r>
      <rPr>
        <sz val="14"/>
        <color rgb="FF050505"/>
        <rFont val="Arial"/>
        <family val="2"/>
      </rPr>
      <t>zéro jour</t>
    </r>
  </si>
  <si>
    <r>
      <rPr>
        <sz val="14"/>
        <color rgb="FF1C1C1C"/>
        <rFont val="Arial"/>
        <family val="2"/>
      </rPr>
      <t>0827A1</t>
    </r>
  </si>
  <si>
    <r>
      <rPr>
        <sz val="14"/>
        <color rgb="FF1C1C1C"/>
        <rFont val="Arial"/>
        <family val="2"/>
      </rPr>
      <t xml:space="preserve">Complications </t>
    </r>
    <r>
      <rPr>
        <sz val="14"/>
        <color rgb="FF050505"/>
        <rFont val="Arial"/>
        <family val="2"/>
      </rPr>
      <t xml:space="preserve">mécaniques d'implants </t>
    </r>
    <r>
      <rPr>
        <sz val="14"/>
        <color rgb="FF1C1C1C"/>
        <rFont val="Arial"/>
        <family val="2"/>
      </rPr>
      <t xml:space="preserve">ostéo-articulaires, score phy </t>
    </r>
    <r>
      <rPr>
        <sz val="14"/>
        <color rgb="FF363636"/>
        <rFont val="Arial"/>
        <family val="2"/>
      </rPr>
      <t>&lt;</t>
    </r>
    <r>
      <rPr>
        <sz val="14"/>
        <color rgb="FF626262"/>
        <rFont val="Arial"/>
        <family val="2"/>
      </rPr>
      <t xml:space="preserve">= </t>
    </r>
    <r>
      <rPr>
        <sz val="14"/>
        <color rgb="FF050505"/>
        <rFont val="Arial"/>
        <family val="2"/>
      </rPr>
      <t>8 - niveau 1</t>
    </r>
  </si>
  <si>
    <r>
      <rPr>
        <sz val="14"/>
        <color rgb="FF050505"/>
        <rFont val="Arial"/>
        <family val="2"/>
      </rPr>
      <t>0827A2</t>
    </r>
  </si>
  <si>
    <r>
      <rPr>
        <sz val="14"/>
        <color rgb="FF1C1C1C"/>
        <rFont val="Arial"/>
        <family val="2"/>
      </rPr>
      <t xml:space="preserve">Complications </t>
    </r>
    <r>
      <rPr>
        <sz val="14"/>
        <color rgb="FF050505"/>
        <rFont val="Arial"/>
        <family val="2"/>
      </rPr>
      <t xml:space="preserve">mécaniques d'implants </t>
    </r>
    <r>
      <rPr>
        <sz val="14"/>
        <color rgb="FF1C1C1C"/>
        <rFont val="Arial"/>
        <family val="2"/>
      </rPr>
      <t xml:space="preserve">ostéo-articulaires, score </t>
    </r>
    <r>
      <rPr>
        <sz val="14"/>
        <color rgb="FF050505"/>
        <rFont val="Arial"/>
        <family val="2"/>
      </rPr>
      <t xml:space="preserve">phy </t>
    </r>
    <r>
      <rPr>
        <sz val="14"/>
        <color rgb="FF363636"/>
        <rFont val="Arial"/>
        <family val="2"/>
      </rPr>
      <t>&lt;</t>
    </r>
    <r>
      <rPr>
        <sz val="14"/>
        <color rgb="FF050505"/>
        <rFont val="Arial"/>
        <family val="2"/>
      </rPr>
      <t xml:space="preserve">= </t>
    </r>
    <r>
      <rPr>
        <sz val="14"/>
        <color rgb="FF1C1C1C"/>
        <rFont val="Arial"/>
        <family val="2"/>
      </rPr>
      <t xml:space="preserve">8 </t>
    </r>
    <r>
      <rPr>
        <sz val="14"/>
        <color rgb="FF050505"/>
        <rFont val="Arial"/>
        <family val="2"/>
      </rPr>
      <t xml:space="preserve">- niveau </t>
    </r>
    <r>
      <rPr>
        <sz val="14"/>
        <color rgb="FF1C1C1C"/>
        <rFont val="Arial"/>
        <family val="2"/>
      </rPr>
      <t>2</t>
    </r>
  </si>
  <si>
    <r>
      <rPr>
        <sz val="14"/>
        <color rgb="FF1C1C1C"/>
        <rFont val="Arial"/>
        <family val="2"/>
      </rPr>
      <t xml:space="preserve">Complications </t>
    </r>
    <r>
      <rPr>
        <sz val="14"/>
        <color rgb="FF050505"/>
        <rFont val="Arial"/>
        <family val="2"/>
      </rPr>
      <t xml:space="preserve">mécaniques d'implants </t>
    </r>
    <r>
      <rPr>
        <sz val="14"/>
        <color rgb="FF1C1C1C"/>
        <rFont val="Arial"/>
        <family val="2"/>
      </rPr>
      <t xml:space="preserve">ostéo-articulaires, score </t>
    </r>
    <r>
      <rPr>
        <sz val="14"/>
        <color rgb="FF050505"/>
        <rFont val="Arial"/>
        <family val="2"/>
      </rPr>
      <t>phy [9,12]  - zéro jour</t>
    </r>
  </si>
  <si>
    <r>
      <rPr>
        <sz val="14"/>
        <color rgb="FF050505"/>
        <rFont val="Arial"/>
        <family val="2"/>
      </rPr>
      <t>0827B1</t>
    </r>
  </si>
  <si>
    <r>
      <rPr>
        <sz val="14"/>
        <color rgb="FF1C1C1C"/>
        <rFont val="Arial"/>
        <family val="2"/>
      </rPr>
      <t xml:space="preserve">Complications </t>
    </r>
    <r>
      <rPr>
        <sz val="14"/>
        <color rgb="FF050505"/>
        <rFont val="Arial"/>
        <family val="2"/>
      </rPr>
      <t>mécaniques d'implants ostéo-articulaires, score phy [9,12] - niveau 1</t>
    </r>
  </si>
  <si>
    <r>
      <rPr>
        <sz val="14"/>
        <color rgb="FF1C1C1C"/>
        <rFont val="Arial"/>
        <family val="2"/>
      </rPr>
      <t xml:space="preserve">Complications </t>
    </r>
    <r>
      <rPr>
        <sz val="14"/>
        <color rgb="FF050505"/>
        <rFont val="Arial"/>
        <family val="2"/>
      </rPr>
      <t xml:space="preserve">mécaniques d'implants </t>
    </r>
    <r>
      <rPr>
        <sz val="14"/>
        <color rgb="FF1C1C1C"/>
        <rFont val="Arial"/>
        <family val="2"/>
      </rPr>
      <t xml:space="preserve">ostéo-articulaires, </t>
    </r>
    <r>
      <rPr>
        <sz val="14"/>
        <color rgb="FF050505"/>
        <rFont val="Arial"/>
        <family val="2"/>
      </rPr>
      <t xml:space="preserve">score </t>
    </r>
    <r>
      <rPr>
        <sz val="14"/>
        <color rgb="FF1C1C1C"/>
        <rFont val="Arial"/>
        <family val="2"/>
      </rPr>
      <t xml:space="preserve">phy </t>
    </r>
    <r>
      <rPr>
        <sz val="14"/>
        <color rgb="FF050505"/>
        <rFont val="Arial"/>
        <family val="2"/>
      </rPr>
      <t xml:space="preserve">[9,12] - niveau </t>
    </r>
    <r>
      <rPr>
        <sz val="14"/>
        <color rgb="FF1C1C1C"/>
        <rFont val="Arial"/>
        <family val="2"/>
      </rPr>
      <t>2</t>
    </r>
  </si>
  <si>
    <r>
      <rPr>
        <sz val="14"/>
        <color rgb="FF050505"/>
        <rFont val="Arial"/>
        <family val="2"/>
      </rPr>
      <t>0827C1</t>
    </r>
  </si>
  <si>
    <r>
      <rPr>
        <sz val="14"/>
        <color rgb="FF1C1C1C"/>
        <rFont val="Arial"/>
        <family val="2"/>
      </rPr>
      <t xml:space="preserve">Complications mécaniques </t>
    </r>
    <r>
      <rPr>
        <sz val="14"/>
        <color rgb="FF050505"/>
        <rFont val="Arial"/>
        <family val="2"/>
      </rPr>
      <t xml:space="preserve">d'implants </t>
    </r>
    <r>
      <rPr>
        <sz val="14"/>
        <color rgb="FF1C1C1C"/>
        <rFont val="Arial"/>
        <family val="2"/>
      </rPr>
      <t xml:space="preserve">ostéo-articulaires, score </t>
    </r>
    <r>
      <rPr>
        <sz val="14"/>
        <color rgb="FF050505"/>
        <rFont val="Arial"/>
        <family val="2"/>
      </rPr>
      <t xml:space="preserve">phy </t>
    </r>
    <r>
      <rPr>
        <sz val="14"/>
        <color rgb="FF1C1C1C"/>
        <rFont val="Arial"/>
        <family val="2"/>
      </rPr>
      <t xml:space="preserve">&gt;=  </t>
    </r>
    <r>
      <rPr>
        <sz val="14"/>
        <color rgb="FF050505"/>
        <rFont val="Arial"/>
        <family val="2"/>
      </rPr>
      <t>1</t>
    </r>
    <r>
      <rPr>
        <sz val="14"/>
        <color rgb="FF363636"/>
        <rFont val="Arial"/>
        <family val="2"/>
      </rPr>
      <t>3</t>
    </r>
    <r>
      <rPr>
        <sz val="14"/>
        <color rgb="FF050505"/>
        <rFont val="Arial"/>
        <family val="2"/>
      </rPr>
      <t xml:space="preserve">, score rr </t>
    </r>
    <r>
      <rPr>
        <sz val="14"/>
        <color rgb="FF1C1C1C"/>
        <rFont val="Arial"/>
        <family val="2"/>
      </rPr>
      <t xml:space="preserve">&lt;=  60 </t>
    </r>
    <r>
      <rPr>
        <sz val="14"/>
        <color rgb="FF050505"/>
        <rFont val="Arial"/>
        <family val="2"/>
      </rPr>
      <t>- niveau 1</t>
    </r>
  </si>
  <si>
    <r>
      <rPr>
        <sz val="14"/>
        <color rgb="FF1C1C1C"/>
        <rFont val="Arial"/>
        <family val="2"/>
      </rPr>
      <t>0827C2</t>
    </r>
  </si>
  <si>
    <r>
      <rPr>
        <sz val="14"/>
        <color rgb="FF050505"/>
        <rFont val="Arial"/>
        <family val="2"/>
      </rPr>
      <t xml:space="preserve">Complications mécaniques </t>
    </r>
    <r>
      <rPr>
        <sz val="14"/>
        <color rgb="FF1C1C1C"/>
        <rFont val="Arial"/>
        <family val="2"/>
      </rPr>
      <t xml:space="preserve">d'implants ostéo-articulaires, score phy &gt;=  </t>
    </r>
    <r>
      <rPr>
        <sz val="14"/>
        <color rgb="FF050505"/>
        <rFont val="Arial"/>
        <family val="2"/>
      </rPr>
      <t xml:space="preserve">13, score rr </t>
    </r>
    <r>
      <rPr>
        <sz val="14"/>
        <color rgb="FF363636"/>
        <rFont val="Arial"/>
        <family val="2"/>
      </rPr>
      <t>&lt;</t>
    </r>
    <r>
      <rPr>
        <sz val="14"/>
        <color rgb="FF050505"/>
        <rFont val="Arial"/>
        <family val="2"/>
      </rPr>
      <t xml:space="preserve">= </t>
    </r>
    <r>
      <rPr>
        <sz val="14"/>
        <color rgb="FF1C1C1C"/>
        <rFont val="Arial"/>
        <family val="2"/>
      </rPr>
      <t xml:space="preserve">60 </t>
    </r>
    <r>
      <rPr>
        <sz val="14"/>
        <color rgb="FF050505"/>
        <rFont val="Arial"/>
        <family val="2"/>
      </rPr>
      <t xml:space="preserve">- niveau </t>
    </r>
    <r>
      <rPr>
        <sz val="14"/>
        <color rgb="FF1C1C1C"/>
        <rFont val="Arial"/>
        <family val="2"/>
      </rPr>
      <t>2</t>
    </r>
  </si>
  <si>
    <r>
      <rPr>
        <sz val="14"/>
        <color rgb="FF010101"/>
        <rFont val="Arial"/>
        <family val="2"/>
      </rPr>
      <t xml:space="preserve">Complications mécaniques </t>
    </r>
    <r>
      <rPr>
        <sz val="14"/>
        <color rgb="FF131313"/>
        <rFont val="Arial"/>
        <family val="2"/>
      </rPr>
      <t xml:space="preserve">d'implants ostéo-articulaires, </t>
    </r>
    <r>
      <rPr>
        <sz val="14"/>
        <color rgb="FF010101"/>
        <rFont val="Arial"/>
        <family val="2"/>
      </rPr>
      <t xml:space="preserve">score </t>
    </r>
    <r>
      <rPr>
        <sz val="14"/>
        <color rgb="FF131313"/>
        <rFont val="Arial"/>
        <family val="2"/>
      </rPr>
      <t xml:space="preserve">phy &gt;=  </t>
    </r>
    <r>
      <rPr>
        <sz val="14"/>
        <color rgb="FF010101"/>
        <rFont val="Arial"/>
        <family val="2"/>
      </rPr>
      <t xml:space="preserve">13, </t>
    </r>
    <r>
      <rPr>
        <sz val="14"/>
        <color rgb="FF131313"/>
        <rFont val="Arial"/>
        <family val="2"/>
      </rPr>
      <t xml:space="preserve">score </t>
    </r>
    <r>
      <rPr>
        <sz val="14"/>
        <color rgb="FF010101"/>
        <rFont val="Arial"/>
        <family val="2"/>
      </rPr>
      <t xml:space="preserve">rr &gt;=  </t>
    </r>
    <r>
      <rPr>
        <sz val="14"/>
        <color rgb="FF131313"/>
        <rFont val="Arial"/>
        <family val="2"/>
      </rPr>
      <t xml:space="preserve">61 </t>
    </r>
    <r>
      <rPr>
        <sz val="14"/>
        <color rgb="FF010101"/>
        <rFont val="Arial"/>
        <family val="2"/>
      </rPr>
      <t>- niveau 1</t>
    </r>
  </si>
  <si>
    <r>
      <rPr>
        <sz val="14"/>
        <color rgb="FF010101"/>
        <rFont val="Arial"/>
        <family val="2"/>
      </rPr>
      <t xml:space="preserve">Complications mécaniques d'implants </t>
    </r>
    <r>
      <rPr>
        <sz val="14"/>
        <color rgb="FF131313"/>
        <rFont val="Arial"/>
        <family val="2"/>
      </rPr>
      <t xml:space="preserve">ostéo-articulaires, </t>
    </r>
    <r>
      <rPr>
        <sz val="14"/>
        <color rgb="FF010101"/>
        <rFont val="Arial"/>
        <family val="2"/>
      </rPr>
      <t xml:space="preserve">score </t>
    </r>
    <r>
      <rPr>
        <sz val="14"/>
        <color rgb="FF131313"/>
        <rFont val="Arial"/>
        <family val="2"/>
      </rPr>
      <t xml:space="preserve">phy &gt;=  13, </t>
    </r>
    <r>
      <rPr>
        <sz val="14"/>
        <color rgb="FF010101"/>
        <rFont val="Arial"/>
        <family val="2"/>
      </rPr>
      <t xml:space="preserve">score rr &gt;=  61 - niveau </t>
    </r>
    <r>
      <rPr>
        <sz val="14"/>
        <color rgb="FF131313"/>
        <rFont val="Arial"/>
        <family val="2"/>
      </rPr>
      <t>2</t>
    </r>
  </si>
  <si>
    <r>
      <rPr>
        <sz val="14"/>
        <color rgb="FF010101"/>
        <rFont val="Arial"/>
        <family val="2"/>
      </rPr>
      <t xml:space="preserve">Fractures de l'extrémité supérieure du fémur </t>
    </r>
    <r>
      <rPr>
        <sz val="14"/>
        <color rgb="FF131313"/>
        <rFont val="Arial"/>
        <family val="2"/>
      </rPr>
      <t xml:space="preserve">avec </t>
    </r>
    <r>
      <rPr>
        <sz val="14"/>
        <color rgb="FF010101"/>
        <rFont val="Arial"/>
        <family val="2"/>
      </rPr>
      <t xml:space="preserve">implant articulaire, score phy &lt;=  </t>
    </r>
    <r>
      <rPr>
        <sz val="14"/>
        <color rgb="FF131313"/>
        <rFont val="Arial"/>
        <family val="2"/>
      </rPr>
      <t xml:space="preserve">8 </t>
    </r>
    <r>
      <rPr>
        <sz val="14"/>
        <color rgb="FF010101"/>
        <rFont val="Arial"/>
        <family val="2"/>
      </rPr>
      <t>- zéro jour</t>
    </r>
  </si>
  <si>
    <r>
      <rPr>
        <sz val="14"/>
        <color rgb="FF010101"/>
        <rFont val="Arial"/>
        <family val="2"/>
      </rPr>
      <t xml:space="preserve">Fractures de l'extrémité supérieure du fémur avec implant articulaire, score phy &lt;=  8 </t>
    </r>
    <r>
      <rPr>
        <sz val="14"/>
        <color rgb="FF262626"/>
        <rFont val="Arial"/>
        <family val="2"/>
      </rPr>
      <t xml:space="preserve">- </t>
    </r>
    <r>
      <rPr>
        <sz val="14"/>
        <color rgb="FF010101"/>
        <rFont val="Arial"/>
        <family val="2"/>
      </rPr>
      <t>niveau 1</t>
    </r>
  </si>
  <si>
    <r>
      <rPr>
        <sz val="14"/>
        <color rgb="FF010101"/>
        <rFont val="Arial"/>
        <family val="2"/>
      </rPr>
      <t xml:space="preserve">Fractures de l'extrémité </t>
    </r>
    <r>
      <rPr>
        <sz val="14"/>
        <color rgb="FF131313"/>
        <rFont val="Arial"/>
        <family val="2"/>
      </rPr>
      <t xml:space="preserve">supérieure </t>
    </r>
    <r>
      <rPr>
        <sz val="14"/>
        <color rgb="FF010101"/>
        <rFont val="Arial"/>
        <family val="2"/>
      </rPr>
      <t xml:space="preserve">du </t>
    </r>
    <r>
      <rPr>
        <sz val="14"/>
        <color rgb="FF131313"/>
        <rFont val="Arial"/>
        <family val="2"/>
      </rPr>
      <t xml:space="preserve">fémur </t>
    </r>
    <r>
      <rPr>
        <sz val="14"/>
        <color rgb="FF010101"/>
        <rFont val="Arial"/>
        <family val="2"/>
      </rPr>
      <t xml:space="preserve">avec implant articulaire, </t>
    </r>
    <r>
      <rPr>
        <sz val="14"/>
        <color rgb="FF131313"/>
        <rFont val="Arial"/>
        <family val="2"/>
      </rPr>
      <t xml:space="preserve">score phy &lt; </t>
    </r>
    <r>
      <rPr>
        <sz val="14"/>
        <color rgb="FF494949"/>
        <rFont val="Arial"/>
        <family val="2"/>
      </rPr>
      <t xml:space="preserve">= </t>
    </r>
    <r>
      <rPr>
        <sz val="14"/>
        <color rgb="FF010101"/>
        <rFont val="Arial"/>
        <family val="2"/>
      </rPr>
      <t xml:space="preserve">8 </t>
    </r>
    <r>
      <rPr>
        <sz val="14"/>
        <color rgb="FF262626"/>
        <rFont val="Arial"/>
        <family val="2"/>
      </rPr>
      <t xml:space="preserve">- </t>
    </r>
    <r>
      <rPr>
        <sz val="14"/>
        <color rgb="FF010101"/>
        <rFont val="Arial"/>
        <family val="2"/>
      </rPr>
      <t xml:space="preserve">niveau </t>
    </r>
    <r>
      <rPr>
        <sz val="14"/>
        <color rgb="FF131313"/>
        <rFont val="Arial"/>
        <family val="2"/>
      </rPr>
      <t>2</t>
    </r>
  </si>
  <si>
    <r>
      <rPr>
        <sz val="14"/>
        <color rgb="FF010101"/>
        <rFont val="Arial"/>
        <family val="2"/>
      </rPr>
      <t>0831BO</t>
    </r>
  </si>
  <si>
    <r>
      <rPr>
        <sz val="14"/>
        <color rgb="FF010101"/>
        <rFont val="Arial"/>
        <family val="2"/>
      </rPr>
      <t xml:space="preserve">Fractures de l'extrémité supérieure du </t>
    </r>
    <r>
      <rPr>
        <sz val="14"/>
        <color rgb="FF131313"/>
        <rFont val="Arial"/>
        <family val="2"/>
      </rPr>
      <t xml:space="preserve">fémur </t>
    </r>
    <r>
      <rPr>
        <sz val="14"/>
        <color rgb="FF010101"/>
        <rFont val="Arial"/>
        <family val="2"/>
      </rPr>
      <t>avec implant articulaire</t>
    </r>
    <r>
      <rPr>
        <sz val="14"/>
        <color rgb="FF262626"/>
        <rFont val="Arial"/>
        <family val="2"/>
      </rPr>
      <t xml:space="preserve">, </t>
    </r>
    <r>
      <rPr>
        <sz val="14"/>
        <color rgb="FF131313"/>
        <rFont val="Arial"/>
        <family val="2"/>
      </rPr>
      <t xml:space="preserve">score phy </t>
    </r>
    <r>
      <rPr>
        <sz val="14"/>
        <color rgb="FF383838"/>
        <rFont val="Arial"/>
        <family val="2"/>
      </rPr>
      <t>,</t>
    </r>
    <r>
      <rPr>
        <sz val="14"/>
        <color rgb="FF010101"/>
        <rFont val="Arial"/>
        <family val="2"/>
      </rPr>
      <t>[9 12] - zéro jour</t>
    </r>
  </si>
  <si>
    <r>
      <rPr>
        <sz val="14"/>
        <color rgb="FF010101"/>
        <rFont val="Arial"/>
        <family val="2"/>
      </rPr>
      <t xml:space="preserve">Fractures de </t>
    </r>
    <r>
      <rPr>
        <sz val="14"/>
        <color rgb="FF131313"/>
        <rFont val="Arial"/>
        <family val="2"/>
      </rPr>
      <t xml:space="preserve">l'extrémité </t>
    </r>
    <r>
      <rPr>
        <sz val="14"/>
        <color rgb="FF010101"/>
        <rFont val="Arial"/>
        <family val="2"/>
      </rPr>
      <t>supérieure du fémur avec implant articulaire, score phy [9,12] - niveau 1</t>
    </r>
  </si>
  <si>
    <r>
      <rPr>
        <sz val="14"/>
        <color rgb="FF010101"/>
        <rFont val="Arial"/>
        <family val="2"/>
      </rPr>
      <t xml:space="preserve">Fractures de l'extrémité supérieure </t>
    </r>
    <r>
      <rPr>
        <sz val="14"/>
        <color rgb="FF131313"/>
        <rFont val="Arial"/>
        <family val="2"/>
      </rPr>
      <t xml:space="preserve">du </t>
    </r>
    <r>
      <rPr>
        <sz val="14"/>
        <color rgb="FF010101"/>
        <rFont val="Arial"/>
        <family val="2"/>
      </rPr>
      <t xml:space="preserve">fémur </t>
    </r>
    <r>
      <rPr>
        <sz val="14"/>
        <color rgb="FF131313"/>
        <rFont val="Arial"/>
        <family val="2"/>
      </rPr>
      <t xml:space="preserve">avec </t>
    </r>
    <r>
      <rPr>
        <sz val="14"/>
        <color rgb="FF010101"/>
        <rFont val="Arial"/>
        <family val="2"/>
      </rPr>
      <t xml:space="preserve">implant articulaire, score </t>
    </r>
    <r>
      <rPr>
        <sz val="14"/>
        <color rgb="FF131313"/>
        <rFont val="Arial"/>
        <family val="2"/>
      </rPr>
      <t xml:space="preserve">phy </t>
    </r>
    <r>
      <rPr>
        <sz val="14"/>
        <color rgb="FF010101"/>
        <rFont val="Arial"/>
        <family val="2"/>
      </rPr>
      <t>[9,12] - niveau 2</t>
    </r>
  </si>
  <si>
    <r>
      <rPr>
        <sz val="14"/>
        <color rgb="FF010101"/>
        <rFont val="Arial"/>
        <family val="2"/>
      </rPr>
      <t>0831C1</t>
    </r>
  </si>
  <si>
    <r>
      <rPr>
        <sz val="14"/>
        <color rgb="FF010101"/>
        <rFont val="Arial"/>
        <family val="2"/>
      </rPr>
      <t xml:space="preserve">Fractures de l'extrémité supérieure du fémur avec implant articulaire, score phy </t>
    </r>
    <r>
      <rPr>
        <sz val="14"/>
        <color rgb="FF131313"/>
        <rFont val="Arial"/>
        <family val="2"/>
      </rPr>
      <t xml:space="preserve">&gt;=  </t>
    </r>
    <r>
      <rPr>
        <sz val="14"/>
        <color rgb="FF010101"/>
        <rFont val="Arial"/>
        <family val="2"/>
      </rPr>
      <t>13 - niveau 1</t>
    </r>
  </si>
  <si>
    <r>
      <rPr>
        <sz val="14"/>
        <color rgb="FF010101"/>
        <rFont val="Arial"/>
        <family val="2"/>
      </rPr>
      <t>0831C2</t>
    </r>
  </si>
  <si>
    <r>
      <rPr>
        <sz val="14"/>
        <color rgb="FF010101"/>
        <rFont val="Arial"/>
        <family val="2"/>
      </rPr>
      <t xml:space="preserve">Fractures de l'extrémité supérieure du fémur avec implant articulaire, score phy </t>
    </r>
    <r>
      <rPr>
        <sz val="14"/>
        <color rgb="FF131313"/>
        <rFont val="Arial"/>
        <family val="2"/>
      </rPr>
      <t xml:space="preserve">&gt; </t>
    </r>
    <r>
      <rPr>
        <sz val="14"/>
        <color rgb="FF494949"/>
        <rFont val="Arial"/>
        <family val="2"/>
      </rPr>
      <t xml:space="preserve">= </t>
    </r>
    <r>
      <rPr>
        <sz val="14"/>
        <color rgb="FF010101"/>
        <rFont val="Arial"/>
        <family val="2"/>
      </rPr>
      <t xml:space="preserve">13 - niveau </t>
    </r>
    <r>
      <rPr>
        <sz val="14"/>
        <color rgb="FF131313"/>
        <rFont val="Arial"/>
        <family val="2"/>
      </rPr>
      <t>2</t>
    </r>
  </si>
  <si>
    <r>
      <rPr>
        <sz val="14"/>
        <color rgb="FF010101"/>
        <rFont val="Arial"/>
        <family val="2"/>
      </rPr>
      <t>0833AO</t>
    </r>
  </si>
  <si>
    <r>
      <rPr>
        <sz val="14"/>
        <color rgb="FF010101"/>
        <rFont val="Arial"/>
        <family val="2"/>
      </rPr>
      <t xml:space="preserve">Fractures </t>
    </r>
    <r>
      <rPr>
        <sz val="14"/>
        <color rgb="FF131313"/>
        <rFont val="Arial"/>
        <family val="2"/>
      </rPr>
      <t xml:space="preserve">du </t>
    </r>
    <r>
      <rPr>
        <sz val="14"/>
        <color rgb="FF010101"/>
        <rFont val="Arial"/>
        <family val="2"/>
      </rPr>
      <t xml:space="preserve">membre inférieur, score phy </t>
    </r>
    <r>
      <rPr>
        <sz val="14"/>
        <color rgb="FF131313"/>
        <rFont val="Arial"/>
        <family val="2"/>
      </rPr>
      <t xml:space="preserve">&lt;=  </t>
    </r>
    <r>
      <rPr>
        <b/>
        <sz val="14"/>
        <color rgb="FF010101"/>
        <rFont val="Arial"/>
        <family val="2"/>
      </rPr>
      <t xml:space="preserve">4, </t>
    </r>
    <r>
      <rPr>
        <sz val="14"/>
        <color rgb="FF131313"/>
        <rFont val="Arial"/>
        <family val="2"/>
      </rPr>
      <t xml:space="preserve">post-chir </t>
    </r>
    <r>
      <rPr>
        <sz val="14"/>
        <color rgb="FF010101"/>
        <rFont val="Arial"/>
        <family val="2"/>
      </rPr>
      <t>- zéro Jour</t>
    </r>
  </si>
  <si>
    <r>
      <rPr>
        <sz val="14"/>
        <color rgb="FF010101"/>
        <rFont val="Arial"/>
        <family val="2"/>
      </rPr>
      <t>0833A1</t>
    </r>
  </si>
  <si>
    <r>
      <rPr>
        <sz val="14"/>
        <color rgb="FF010101"/>
        <rFont val="Arial"/>
        <family val="2"/>
      </rPr>
      <t xml:space="preserve">Fractures du membre inférieur, </t>
    </r>
    <r>
      <rPr>
        <sz val="14"/>
        <color rgb="FF131313"/>
        <rFont val="Arial"/>
        <family val="2"/>
      </rPr>
      <t xml:space="preserve">score </t>
    </r>
    <r>
      <rPr>
        <sz val="14"/>
        <color rgb="FF010101"/>
        <rFont val="Arial"/>
        <family val="2"/>
      </rPr>
      <t xml:space="preserve">phy </t>
    </r>
    <r>
      <rPr>
        <sz val="14"/>
        <color rgb="FF131313"/>
        <rFont val="Arial"/>
        <family val="2"/>
      </rPr>
      <t xml:space="preserve">&lt;=  </t>
    </r>
    <r>
      <rPr>
        <sz val="14"/>
        <color rgb="FF010101"/>
        <rFont val="Arial"/>
        <family val="2"/>
      </rPr>
      <t xml:space="preserve">4, </t>
    </r>
    <r>
      <rPr>
        <sz val="14"/>
        <color rgb="FF131313"/>
        <rFont val="Arial"/>
        <family val="2"/>
      </rPr>
      <t>post</t>
    </r>
    <r>
      <rPr>
        <sz val="14"/>
        <color rgb="FF5B5B5B"/>
        <rFont val="Arial"/>
        <family val="2"/>
      </rPr>
      <t>-</t>
    </r>
    <r>
      <rPr>
        <sz val="14"/>
        <color rgb="FF010101"/>
        <rFont val="Arial"/>
        <family val="2"/>
      </rPr>
      <t xml:space="preserve">chir </t>
    </r>
    <r>
      <rPr>
        <sz val="14"/>
        <color rgb="FF262626"/>
        <rFont val="Arial"/>
        <family val="2"/>
      </rPr>
      <t xml:space="preserve">- </t>
    </r>
    <r>
      <rPr>
        <sz val="14"/>
        <color rgb="FF010101"/>
        <rFont val="Arial"/>
        <family val="2"/>
      </rPr>
      <t>niveau 1</t>
    </r>
  </si>
  <si>
    <r>
      <rPr>
        <sz val="14"/>
        <color rgb="FF010101"/>
        <rFont val="Arial"/>
        <family val="2"/>
      </rPr>
      <t>0833A2</t>
    </r>
  </si>
  <si>
    <r>
      <rPr>
        <sz val="14"/>
        <color rgb="FF010101"/>
        <rFont val="Arial"/>
        <family val="2"/>
      </rPr>
      <t xml:space="preserve">Fractures du </t>
    </r>
    <r>
      <rPr>
        <sz val="14"/>
        <color rgb="FF131313"/>
        <rFont val="Arial"/>
        <family val="2"/>
      </rPr>
      <t xml:space="preserve">membre </t>
    </r>
    <r>
      <rPr>
        <sz val="14"/>
        <color rgb="FF010101"/>
        <rFont val="Arial"/>
        <family val="2"/>
      </rPr>
      <t>inférieu</t>
    </r>
    <r>
      <rPr>
        <sz val="14"/>
        <color rgb="FF262626"/>
        <rFont val="Arial"/>
        <family val="2"/>
      </rPr>
      <t>r</t>
    </r>
    <r>
      <rPr>
        <sz val="14"/>
        <color rgb="FF010101"/>
        <rFont val="Arial"/>
        <family val="2"/>
      </rPr>
      <t xml:space="preserve">, </t>
    </r>
    <r>
      <rPr>
        <sz val="14"/>
        <color rgb="FF131313"/>
        <rFont val="Arial"/>
        <family val="2"/>
      </rPr>
      <t xml:space="preserve">score </t>
    </r>
    <r>
      <rPr>
        <sz val="14"/>
        <color rgb="FF010101"/>
        <rFont val="Arial"/>
        <family val="2"/>
      </rPr>
      <t xml:space="preserve">phy </t>
    </r>
    <r>
      <rPr>
        <sz val="14"/>
        <color rgb="FF131313"/>
        <rFont val="Arial"/>
        <family val="2"/>
      </rPr>
      <t xml:space="preserve">&lt;=  </t>
    </r>
    <r>
      <rPr>
        <b/>
        <sz val="14"/>
        <color rgb="FF010101"/>
        <rFont val="Arial"/>
        <family val="2"/>
      </rPr>
      <t>4</t>
    </r>
    <r>
      <rPr>
        <b/>
        <sz val="14"/>
        <color rgb="FF383838"/>
        <rFont val="Arial"/>
        <family val="2"/>
      </rPr>
      <t xml:space="preserve">, </t>
    </r>
    <r>
      <rPr>
        <sz val="14"/>
        <color rgb="FF010101"/>
        <rFont val="Arial"/>
        <family val="2"/>
      </rPr>
      <t>post</t>
    </r>
    <r>
      <rPr>
        <sz val="14"/>
        <color rgb="FF5B5B5B"/>
        <rFont val="Arial"/>
        <family val="2"/>
      </rPr>
      <t>-</t>
    </r>
    <r>
      <rPr>
        <sz val="14"/>
        <color rgb="FF131313"/>
        <rFont val="Arial"/>
        <family val="2"/>
      </rPr>
      <t xml:space="preserve">chir </t>
    </r>
    <r>
      <rPr>
        <sz val="14"/>
        <color rgb="FF262626"/>
        <rFont val="Arial"/>
        <family val="2"/>
      </rPr>
      <t xml:space="preserve">- </t>
    </r>
    <r>
      <rPr>
        <sz val="14"/>
        <color rgb="FF010101"/>
        <rFont val="Arial"/>
        <family val="2"/>
      </rPr>
      <t xml:space="preserve">niveau </t>
    </r>
    <r>
      <rPr>
        <sz val="14"/>
        <color rgb="FF131313"/>
        <rFont val="Arial"/>
        <family val="2"/>
      </rPr>
      <t>2</t>
    </r>
  </si>
  <si>
    <r>
      <rPr>
        <sz val="14"/>
        <color rgb="FF010101"/>
        <rFont val="Arial"/>
        <family val="2"/>
      </rPr>
      <t>Fractures du membre inférieu</t>
    </r>
    <r>
      <rPr>
        <sz val="14"/>
        <color rgb="FF262626"/>
        <rFont val="Arial"/>
        <family val="2"/>
      </rPr>
      <t>r</t>
    </r>
    <r>
      <rPr>
        <sz val="14"/>
        <color rgb="FF010101"/>
        <rFont val="Arial"/>
        <family val="2"/>
      </rPr>
      <t xml:space="preserve">, </t>
    </r>
    <r>
      <rPr>
        <sz val="14"/>
        <color rgb="FF131313"/>
        <rFont val="Arial"/>
        <family val="2"/>
      </rPr>
      <t xml:space="preserve">score </t>
    </r>
    <r>
      <rPr>
        <sz val="14"/>
        <color rgb="FF010101"/>
        <rFont val="Arial"/>
        <family val="2"/>
      </rPr>
      <t xml:space="preserve">phy </t>
    </r>
    <r>
      <rPr>
        <sz val="14"/>
        <color rgb="FF131313"/>
        <rFont val="Arial"/>
        <family val="2"/>
      </rPr>
      <t xml:space="preserve">&lt;=  </t>
    </r>
    <r>
      <rPr>
        <b/>
        <sz val="14"/>
        <color rgb="FF010101"/>
        <rFont val="Arial"/>
        <family val="2"/>
      </rPr>
      <t xml:space="preserve">4, </t>
    </r>
    <r>
      <rPr>
        <sz val="14"/>
        <color rgb="FF131313"/>
        <rFont val="Arial"/>
        <family val="2"/>
      </rPr>
      <t xml:space="preserve">hors </t>
    </r>
    <r>
      <rPr>
        <sz val="14"/>
        <color rgb="FF010101"/>
        <rFont val="Arial"/>
        <family val="2"/>
      </rPr>
      <t xml:space="preserve">post-chir - zéro </t>
    </r>
    <r>
      <rPr>
        <sz val="14"/>
        <color rgb="FF131313"/>
        <rFont val="Arial"/>
        <family val="2"/>
      </rPr>
      <t>Jour</t>
    </r>
  </si>
  <si>
    <r>
      <rPr>
        <sz val="14"/>
        <color rgb="FF010101"/>
        <rFont val="Arial"/>
        <family val="2"/>
      </rPr>
      <t xml:space="preserve">Fractures </t>
    </r>
    <r>
      <rPr>
        <sz val="14"/>
        <color rgb="FF131313"/>
        <rFont val="Arial"/>
        <family val="2"/>
      </rPr>
      <t xml:space="preserve">du </t>
    </r>
    <r>
      <rPr>
        <sz val="14"/>
        <color rgb="FF010101"/>
        <rFont val="Arial"/>
        <family val="2"/>
      </rPr>
      <t xml:space="preserve">membre inférieur, score </t>
    </r>
    <r>
      <rPr>
        <sz val="14"/>
        <color rgb="FF131313"/>
        <rFont val="Arial"/>
        <family val="2"/>
      </rPr>
      <t xml:space="preserve">phy &lt;=  </t>
    </r>
    <r>
      <rPr>
        <b/>
        <sz val="14"/>
        <color rgb="FF010101"/>
        <rFont val="Arial"/>
        <family val="2"/>
      </rPr>
      <t xml:space="preserve">4, </t>
    </r>
    <r>
      <rPr>
        <sz val="14"/>
        <color rgb="FF131313"/>
        <rFont val="Arial"/>
        <family val="2"/>
      </rPr>
      <t xml:space="preserve">hors post-chir </t>
    </r>
    <r>
      <rPr>
        <sz val="14"/>
        <color rgb="FF010101"/>
        <rFont val="Arial"/>
        <family val="2"/>
      </rPr>
      <t>- niveau 1</t>
    </r>
  </si>
  <si>
    <r>
      <rPr>
        <sz val="14"/>
        <color rgb="FF010101"/>
        <rFont val="Arial"/>
        <family val="2"/>
      </rPr>
      <t xml:space="preserve">Fractures </t>
    </r>
    <r>
      <rPr>
        <sz val="14"/>
        <color rgb="FF131313"/>
        <rFont val="Arial"/>
        <family val="2"/>
      </rPr>
      <t xml:space="preserve">du membre </t>
    </r>
    <r>
      <rPr>
        <sz val="14"/>
        <color rgb="FF010101"/>
        <rFont val="Arial"/>
        <family val="2"/>
      </rPr>
      <t>inférieur</t>
    </r>
    <r>
      <rPr>
        <sz val="14"/>
        <color rgb="FF383838"/>
        <rFont val="Arial"/>
        <family val="2"/>
      </rPr>
      <t xml:space="preserve">, </t>
    </r>
    <r>
      <rPr>
        <sz val="14"/>
        <color rgb="FF131313"/>
        <rFont val="Arial"/>
        <family val="2"/>
      </rPr>
      <t xml:space="preserve">score phy </t>
    </r>
    <r>
      <rPr>
        <sz val="14"/>
        <color rgb="FF262626"/>
        <rFont val="Arial"/>
        <family val="2"/>
      </rPr>
      <t>&lt;</t>
    </r>
    <r>
      <rPr>
        <sz val="14"/>
        <color rgb="FF010101"/>
        <rFont val="Arial"/>
        <family val="2"/>
      </rPr>
      <t xml:space="preserve">= </t>
    </r>
    <r>
      <rPr>
        <b/>
        <sz val="14"/>
        <color rgb="FF010101"/>
        <rFont val="Arial"/>
        <family val="2"/>
      </rPr>
      <t>4</t>
    </r>
    <r>
      <rPr>
        <b/>
        <sz val="14"/>
        <color rgb="FF383838"/>
        <rFont val="Arial"/>
        <family val="2"/>
      </rPr>
      <t xml:space="preserve">, </t>
    </r>
    <r>
      <rPr>
        <sz val="14"/>
        <color rgb="FF131313"/>
        <rFont val="Arial"/>
        <family val="2"/>
      </rPr>
      <t xml:space="preserve">hors post-chir </t>
    </r>
    <r>
      <rPr>
        <sz val="14"/>
        <color rgb="FF7E7E7E"/>
        <rFont val="Arial"/>
        <family val="2"/>
      </rPr>
      <t xml:space="preserve">- </t>
    </r>
    <r>
      <rPr>
        <sz val="14"/>
        <color rgb="FF131313"/>
        <rFont val="Arial"/>
        <family val="2"/>
      </rPr>
      <t>niveau 2</t>
    </r>
  </si>
  <si>
    <r>
      <rPr>
        <sz val="14"/>
        <color rgb="FF131313"/>
        <rFont val="Arial"/>
        <family val="2"/>
      </rPr>
      <t>0833CO</t>
    </r>
  </si>
  <si>
    <r>
      <rPr>
        <sz val="14"/>
        <color rgb="FF010101"/>
        <rFont val="Arial"/>
        <family val="2"/>
      </rPr>
      <t xml:space="preserve">Fractures </t>
    </r>
    <r>
      <rPr>
        <sz val="14"/>
        <color rgb="FF131313"/>
        <rFont val="Arial"/>
        <family val="2"/>
      </rPr>
      <t xml:space="preserve">du membre </t>
    </r>
    <r>
      <rPr>
        <sz val="14"/>
        <color rgb="FF010101"/>
        <rFont val="Arial"/>
        <family val="2"/>
      </rPr>
      <t>inférieur</t>
    </r>
    <r>
      <rPr>
        <sz val="14"/>
        <color rgb="FF262626"/>
        <rFont val="Arial"/>
        <family val="2"/>
      </rPr>
      <t xml:space="preserve">, </t>
    </r>
    <r>
      <rPr>
        <sz val="14"/>
        <color rgb="FF131313"/>
        <rFont val="Arial"/>
        <family val="2"/>
      </rPr>
      <t xml:space="preserve">score phy </t>
    </r>
    <r>
      <rPr>
        <sz val="14"/>
        <color rgb="FF010101"/>
        <rFont val="Arial"/>
        <family val="2"/>
      </rPr>
      <t>[5,</t>
    </r>
    <r>
      <rPr>
        <sz val="14"/>
        <color rgb="FF262626"/>
        <rFont val="Arial"/>
        <family val="2"/>
      </rPr>
      <t>8</t>
    </r>
    <r>
      <rPr>
        <sz val="14"/>
        <color rgb="FF010101"/>
        <rFont val="Arial"/>
        <family val="2"/>
      </rPr>
      <t xml:space="preserve">) </t>
    </r>
    <r>
      <rPr>
        <sz val="14"/>
        <color rgb="FF7E7E7E"/>
        <rFont val="Arial"/>
        <family val="2"/>
      </rPr>
      <t xml:space="preserve">- </t>
    </r>
    <r>
      <rPr>
        <sz val="14"/>
        <color rgb="FF010101"/>
        <rFont val="Arial"/>
        <family val="2"/>
      </rPr>
      <t>zéro jour</t>
    </r>
  </si>
  <si>
    <r>
      <rPr>
        <sz val="14"/>
        <color rgb="FF131313"/>
        <rFont val="Arial"/>
        <family val="2"/>
      </rPr>
      <t>0833C1</t>
    </r>
  </si>
  <si>
    <r>
      <rPr>
        <sz val="14"/>
        <color rgb="FF010101"/>
        <rFont val="Arial"/>
        <family val="2"/>
      </rPr>
      <t>Fr</t>
    </r>
    <r>
      <rPr>
        <sz val="14"/>
        <color rgb="FF262626"/>
        <rFont val="Arial"/>
        <family val="2"/>
      </rPr>
      <t xml:space="preserve">actures </t>
    </r>
    <r>
      <rPr>
        <sz val="14"/>
        <color rgb="FF131313"/>
        <rFont val="Arial"/>
        <family val="2"/>
      </rPr>
      <t xml:space="preserve">du </t>
    </r>
    <r>
      <rPr>
        <sz val="14"/>
        <color rgb="FF010101"/>
        <rFont val="Arial"/>
        <family val="2"/>
      </rPr>
      <t>m</t>
    </r>
    <r>
      <rPr>
        <sz val="14"/>
        <color rgb="FF262626"/>
        <rFont val="Arial"/>
        <family val="2"/>
      </rPr>
      <t>e</t>
    </r>
    <r>
      <rPr>
        <sz val="14"/>
        <color rgb="FF010101"/>
        <rFont val="Arial"/>
        <family val="2"/>
      </rPr>
      <t>mbre inférieu</t>
    </r>
    <r>
      <rPr>
        <sz val="14"/>
        <color rgb="FF262626"/>
        <rFont val="Arial"/>
        <family val="2"/>
      </rPr>
      <t>r</t>
    </r>
    <r>
      <rPr>
        <sz val="14"/>
        <color rgb="FF010101"/>
        <rFont val="Arial"/>
        <family val="2"/>
      </rPr>
      <t xml:space="preserve">, </t>
    </r>
    <r>
      <rPr>
        <sz val="14"/>
        <color rgb="FF131313"/>
        <rFont val="Arial"/>
        <family val="2"/>
      </rPr>
      <t>score phy [5</t>
    </r>
    <r>
      <rPr>
        <sz val="14"/>
        <color rgb="FF494949"/>
        <rFont val="Arial"/>
        <family val="2"/>
      </rPr>
      <t>,</t>
    </r>
    <r>
      <rPr>
        <sz val="14"/>
        <color rgb="FF262626"/>
        <rFont val="Arial"/>
        <family val="2"/>
      </rPr>
      <t xml:space="preserve">8] </t>
    </r>
    <r>
      <rPr>
        <sz val="14"/>
        <color rgb="FF010101"/>
        <rFont val="Arial"/>
        <family val="2"/>
      </rPr>
      <t>- niveau 1</t>
    </r>
  </si>
  <si>
    <r>
      <rPr>
        <sz val="14"/>
        <color rgb="FF010101"/>
        <rFont val="Arial"/>
        <family val="2"/>
      </rPr>
      <t>0833C2</t>
    </r>
  </si>
  <si>
    <r>
      <rPr>
        <sz val="14"/>
        <color rgb="FF010101"/>
        <rFont val="Arial"/>
        <family val="2"/>
      </rPr>
      <t xml:space="preserve">Fractures </t>
    </r>
    <r>
      <rPr>
        <sz val="14"/>
        <color rgb="FF131313"/>
        <rFont val="Arial"/>
        <family val="2"/>
      </rPr>
      <t xml:space="preserve">du membre </t>
    </r>
    <r>
      <rPr>
        <sz val="14"/>
        <color rgb="FF010101"/>
        <rFont val="Arial"/>
        <family val="2"/>
      </rPr>
      <t>inférieur</t>
    </r>
    <r>
      <rPr>
        <sz val="14"/>
        <color rgb="FF383838"/>
        <rFont val="Arial"/>
        <family val="2"/>
      </rPr>
      <t xml:space="preserve">, </t>
    </r>
    <r>
      <rPr>
        <sz val="14"/>
        <color rgb="FF131313"/>
        <rFont val="Arial"/>
        <family val="2"/>
      </rPr>
      <t xml:space="preserve">score phy </t>
    </r>
    <r>
      <rPr>
        <sz val="14"/>
        <color rgb="FF010101"/>
        <rFont val="Arial"/>
        <family val="2"/>
      </rPr>
      <t>[5</t>
    </r>
    <r>
      <rPr>
        <sz val="14"/>
        <color rgb="FF383838"/>
        <rFont val="Arial"/>
        <family val="2"/>
      </rPr>
      <t>,</t>
    </r>
    <r>
      <rPr>
        <sz val="14"/>
        <color rgb="FF131313"/>
        <rFont val="Arial"/>
        <family val="2"/>
      </rPr>
      <t xml:space="preserve">8] </t>
    </r>
    <r>
      <rPr>
        <sz val="14"/>
        <color rgb="FF010101"/>
        <rFont val="Arial"/>
        <family val="2"/>
      </rPr>
      <t xml:space="preserve">- </t>
    </r>
    <r>
      <rPr>
        <sz val="14"/>
        <color rgb="FF131313"/>
        <rFont val="Arial"/>
        <family val="2"/>
      </rPr>
      <t xml:space="preserve">niveau </t>
    </r>
    <r>
      <rPr>
        <sz val="14"/>
        <color rgb="FF262626"/>
        <rFont val="Arial"/>
        <family val="2"/>
      </rPr>
      <t>2</t>
    </r>
  </si>
  <si>
    <r>
      <rPr>
        <sz val="14"/>
        <color rgb="FF131313"/>
        <rFont val="Arial"/>
        <family val="2"/>
      </rPr>
      <t>0833DO</t>
    </r>
  </si>
  <si>
    <r>
      <rPr>
        <sz val="14"/>
        <color rgb="FF131313"/>
        <rFont val="Arial"/>
        <family val="2"/>
      </rPr>
      <t xml:space="preserve">Fractures du membre </t>
    </r>
    <r>
      <rPr>
        <sz val="14"/>
        <color rgb="FF010101"/>
        <rFont val="Arial"/>
        <family val="2"/>
      </rPr>
      <t>inférieur</t>
    </r>
    <r>
      <rPr>
        <sz val="14"/>
        <color rgb="FF383838"/>
        <rFont val="Arial"/>
        <family val="2"/>
      </rPr>
      <t xml:space="preserve">, </t>
    </r>
    <r>
      <rPr>
        <sz val="14"/>
        <color rgb="FF131313"/>
        <rFont val="Arial"/>
        <family val="2"/>
      </rPr>
      <t xml:space="preserve">score phy </t>
    </r>
    <r>
      <rPr>
        <sz val="14"/>
        <color rgb="FF262626"/>
        <rFont val="Arial"/>
        <family val="2"/>
      </rPr>
      <t>&gt;</t>
    </r>
    <r>
      <rPr>
        <sz val="14"/>
        <color rgb="FF010101"/>
        <rFont val="Arial"/>
        <family val="2"/>
      </rPr>
      <t xml:space="preserve">= </t>
    </r>
    <r>
      <rPr>
        <sz val="14"/>
        <color rgb="FF131313"/>
        <rFont val="Arial"/>
        <family val="2"/>
      </rPr>
      <t xml:space="preserve">9 </t>
    </r>
    <r>
      <rPr>
        <sz val="14"/>
        <color rgb="FF010101"/>
        <rFont val="Arial"/>
        <family val="2"/>
      </rPr>
      <t xml:space="preserve">- </t>
    </r>
    <r>
      <rPr>
        <sz val="14"/>
        <color rgb="FF131313"/>
        <rFont val="Arial"/>
        <family val="2"/>
      </rPr>
      <t xml:space="preserve">zéro </t>
    </r>
    <r>
      <rPr>
        <sz val="14"/>
        <color rgb="FF010101"/>
        <rFont val="Arial"/>
        <family val="2"/>
      </rPr>
      <t>jour</t>
    </r>
  </si>
  <si>
    <r>
      <rPr>
        <sz val="14"/>
        <color rgb="FF131313"/>
        <rFont val="Arial"/>
        <family val="2"/>
      </rPr>
      <t>0833D1</t>
    </r>
  </si>
  <si>
    <r>
      <rPr>
        <sz val="14"/>
        <color rgb="FF010101"/>
        <rFont val="Arial"/>
        <family val="2"/>
      </rPr>
      <t xml:space="preserve">Fractures </t>
    </r>
    <r>
      <rPr>
        <sz val="14"/>
        <color rgb="FF131313"/>
        <rFont val="Arial"/>
        <family val="2"/>
      </rPr>
      <t xml:space="preserve">du membre </t>
    </r>
    <r>
      <rPr>
        <sz val="14"/>
        <color rgb="FF010101"/>
        <rFont val="Arial"/>
        <family val="2"/>
      </rPr>
      <t>inférieu</t>
    </r>
    <r>
      <rPr>
        <sz val="14"/>
        <color rgb="FF262626"/>
        <rFont val="Arial"/>
        <family val="2"/>
      </rPr>
      <t xml:space="preserve">r, </t>
    </r>
    <r>
      <rPr>
        <sz val="14"/>
        <color rgb="FF131313"/>
        <rFont val="Arial"/>
        <family val="2"/>
      </rPr>
      <t xml:space="preserve">score phy </t>
    </r>
    <r>
      <rPr>
        <sz val="14"/>
        <color rgb="FF494949"/>
        <rFont val="Arial"/>
        <family val="2"/>
      </rPr>
      <t>&gt;</t>
    </r>
    <r>
      <rPr>
        <sz val="14"/>
        <color rgb="FF010101"/>
        <rFont val="Arial"/>
        <family val="2"/>
      </rPr>
      <t xml:space="preserve">= </t>
    </r>
    <r>
      <rPr>
        <sz val="14"/>
        <color rgb="FF131313"/>
        <rFont val="Arial"/>
        <family val="2"/>
      </rPr>
      <t xml:space="preserve">9 </t>
    </r>
    <r>
      <rPr>
        <sz val="14"/>
        <color rgb="FF010101"/>
        <rFont val="Arial"/>
        <family val="2"/>
      </rPr>
      <t xml:space="preserve">- </t>
    </r>
    <r>
      <rPr>
        <sz val="14"/>
        <color rgb="FF131313"/>
        <rFont val="Arial"/>
        <family val="2"/>
      </rPr>
      <t>niveau 1</t>
    </r>
  </si>
  <si>
    <r>
      <rPr>
        <sz val="14"/>
        <color rgb="FF010101"/>
        <rFont val="Arial"/>
        <family val="2"/>
      </rPr>
      <t>Fractur</t>
    </r>
    <r>
      <rPr>
        <sz val="14"/>
        <color rgb="FF262626"/>
        <rFont val="Arial"/>
        <family val="2"/>
      </rPr>
      <t xml:space="preserve">es </t>
    </r>
    <r>
      <rPr>
        <sz val="14"/>
        <color rgb="FF131313"/>
        <rFont val="Arial"/>
        <family val="2"/>
      </rPr>
      <t xml:space="preserve">du membre </t>
    </r>
    <r>
      <rPr>
        <sz val="14"/>
        <color rgb="FF010101"/>
        <rFont val="Arial"/>
        <family val="2"/>
      </rPr>
      <t>in</t>
    </r>
    <r>
      <rPr>
        <sz val="14"/>
        <color rgb="FF262626"/>
        <rFont val="Arial"/>
        <family val="2"/>
      </rPr>
      <t>fér</t>
    </r>
    <r>
      <rPr>
        <sz val="14"/>
        <color rgb="FF010101"/>
        <rFont val="Arial"/>
        <family val="2"/>
      </rPr>
      <t xml:space="preserve">ieur, </t>
    </r>
    <r>
      <rPr>
        <sz val="14"/>
        <color rgb="FF131313"/>
        <rFont val="Arial"/>
        <family val="2"/>
      </rPr>
      <t xml:space="preserve">score phy </t>
    </r>
    <r>
      <rPr>
        <sz val="14"/>
        <color rgb="FF262626"/>
        <rFont val="Arial"/>
        <family val="2"/>
      </rPr>
      <t>&gt;</t>
    </r>
    <r>
      <rPr>
        <sz val="14"/>
        <color rgb="FF494949"/>
        <rFont val="Arial"/>
        <family val="2"/>
      </rPr>
      <t xml:space="preserve">= </t>
    </r>
    <r>
      <rPr>
        <sz val="14"/>
        <color rgb="FF131313"/>
        <rFont val="Arial"/>
        <family val="2"/>
      </rPr>
      <t xml:space="preserve">9 </t>
    </r>
    <r>
      <rPr>
        <sz val="14"/>
        <color rgb="FF010101"/>
        <rFont val="Arial"/>
        <family val="2"/>
      </rPr>
      <t xml:space="preserve">- niveau </t>
    </r>
    <r>
      <rPr>
        <sz val="14"/>
        <color rgb="FF262626"/>
        <rFont val="Arial"/>
        <family val="2"/>
      </rPr>
      <t>2</t>
    </r>
  </si>
  <si>
    <r>
      <rPr>
        <sz val="14"/>
        <color rgb="FF131313"/>
        <rFont val="Arial"/>
        <family val="2"/>
      </rPr>
      <t>0836AO</t>
    </r>
  </si>
  <si>
    <r>
      <rPr>
        <sz val="14"/>
        <color rgb="FF010101"/>
        <rFont val="Arial"/>
        <family val="2"/>
      </rPr>
      <t xml:space="preserve">Fractur </t>
    </r>
    <r>
      <rPr>
        <sz val="14"/>
        <color rgb="FF262626"/>
        <rFont val="Arial"/>
        <family val="2"/>
      </rPr>
      <t xml:space="preserve">es </t>
    </r>
    <r>
      <rPr>
        <sz val="14"/>
        <color rgb="FF131313"/>
        <rFont val="Arial"/>
        <family val="2"/>
      </rPr>
      <t xml:space="preserve">du membre </t>
    </r>
    <r>
      <rPr>
        <sz val="14"/>
        <color rgb="FF010101"/>
        <rFont val="Arial"/>
        <family val="2"/>
      </rPr>
      <t xml:space="preserve">supérieur. </t>
    </r>
    <r>
      <rPr>
        <sz val="14"/>
        <color rgb="FF131313"/>
        <rFont val="Arial"/>
        <family val="2"/>
      </rPr>
      <t xml:space="preserve">score phy </t>
    </r>
    <r>
      <rPr>
        <sz val="14"/>
        <color rgb="FF383838"/>
        <rFont val="Arial"/>
        <family val="2"/>
      </rPr>
      <t>&lt;</t>
    </r>
    <r>
      <rPr>
        <sz val="14"/>
        <color rgb="FF010101"/>
        <rFont val="Arial"/>
        <family val="2"/>
      </rPr>
      <t xml:space="preserve">= </t>
    </r>
    <r>
      <rPr>
        <b/>
        <sz val="14"/>
        <color rgb="FF010101"/>
        <rFont val="Arial"/>
        <family val="2"/>
      </rPr>
      <t>4</t>
    </r>
    <r>
      <rPr>
        <b/>
        <sz val="14"/>
        <color rgb="FF262626"/>
        <rFont val="Arial"/>
        <family val="2"/>
      </rPr>
      <t xml:space="preserve">, </t>
    </r>
    <r>
      <rPr>
        <sz val="14"/>
        <color rgb="FF131313"/>
        <rFont val="Arial"/>
        <family val="2"/>
      </rPr>
      <t xml:space="preserve">score rr </t>
    </r>
    <r>
      <rPr>
        <sz val="14"/>
        <color rgb="FF383838"/>
        <rFont val="Arial"/>
        <family val="2"/>
      </rPr>
      <t>&lt;</t>
    </r>
    <r>
      <rPr>
        <sz val="14"/>
        <color rgb="FF010101"/>
        <rFont val="Arial"/>
        <family val="2"/>
      </rPr>
      <t xml:space="preserve">= </t>
    </r>
    <r>
      <rPr>
        <sz val="14"/>
        <color rgb="FF131313"/>
        <rFont val="Arial"/>
        <family val="2"/>
      </rPr>
      <t xml:space="preserve">60 </t>
    </r>
    <r>
      <rPr>
        <sz val="14"/>
        <color rgb="FF010101"/>
        <rFont val="Arial"/>
        <family val="2"/>
      </rPr>
      <t>- z</t>
    </r>
    <r>
      <rPr>
        <sz val="14"/>
        <color rgb="FF262626"/>
        <rFont val="Arial"/>
        <family val="2"/>
      </rPr>
      <t xml:space="preserve">éro </t>
    </r>
    <r>
      <rPr>
        <sz val="14"/>
        <color rgb="FF010101"/>
        <rFont val="Arial"/>
        <family val="2"/>
      </rPr>
      <t>jour</t>
    </r>
  </si>
  <si>
    <r>
      <rPr>
        <sz val="14"/>
        <color rgb="FF131313"/>
        <rFont val="Arial"/>
        <family val="2"/>
      </rPr>
      <t>0836A1</t>
    </r>
  </si>
  <si>
    <r>
      <rPr>
        <sz val="14"/>
        <color rgb="FF010101"/>
        <rFont val="Arial"/>
        <family val="2"/>
      </rPr>
      <t xml:space="preserve">Fractures </t>
    </r>
    <r>
      <rPr>
        <sz val="14"/>
        <color rgb="FF131313"/>
        <rFont val="Arial"/>
        <family val="2"/>
      </rPr>
      <t xml:space="preserve">du membre </t>
    </r>
    <r>
      <rPr>
        <sz val="14"/>
        <color rgb="FF010101"/>
        <rFont val="Arial"/>
        <family val="2"/>
      </rPr>
      <t xml:space="preserve">supérieur. </t>
    </r>
    <r>
      <rPr>
        <sz val="14"/>
        <color rgb="FF262626"/>
        <rFont val="Arial"/>
        <family val="2"/>
      </rPr>
      <t>s</t>
    </r>
    <r>
      <rPr>
        <sz val="14"/>
        <color rgb="FF010101"/>
        <rFont val="Arial"/>
        <family val="2"/>
      </rPr>
      <t xml:space="preserve">core </t>
    </r>
    <r>
      <rPr>
        <sz val="14"/>
        <color rgb="FF131313"/>
        <rFont val="Arial"/>
        <family val="2"/>
      </rPr>
      <t xml:space="preserve">phy </t>
    </r>
    <r>
      <rPr>
        <sz val="14"/>
        <color rgb="FF262626"/>
        <rFont val="Arial"/>
        <family val="2"/>
      </rPr>
      <t>&lt;</t>
    </r>
    <r>
      <rPr>
        <sz val="14"/>
        <color rgb="FF010101"/>
        <rFont val="Arial"/>
        <family val="2"/>
      </rPr>
      <t xml:space="preserve">= </t>
    </r>
    <r>
      <rPr>
        <b/>
        <sz val="14"/>
        <color rgb="FF010101"/>
        <rFont val="Arial"/>
        <family val="2"/>
      </rPr>
      <t xml:space="preserve">4 </t>
    </r>
    <r>
      <rPr>
        <b/>
        <sz val="14"/>
        <color rgb="FF383838"/>
        <rFont val="Arial"/>
        <family val="2"/>
      </rPr>
      <t xml:space="preserve">, </t>
    </r>
    <r>
      <rPr>
        <sz val="14"/>
        <color rgb="FF262626"/>
        <rFont val="Arial"/>
        <family val="2"/>
      </rPr>
      <t>sco</t>
    </r>
    <r>
      <rPr>
        <sz val="14"/>
        <color rgb="FF010101"/>
        <rFont val="Arial"/>
        <family val="2"/>
      </rPr>
      <t xml:space="preserve">re </t>
    </r>
    <r>
      <rPr>
        <sz val="14"/>
        <color rgb="FF131313"/>
        <rFont val="Arial"/>
        <family val="2"/>
      </rPr>
      <t xml:space="preserve">rr </t>
    </r>
    <r>
      <rPr>
        <sz val="14"/>
        <color rgb="FF262626"/>
        <rFont val="Arial"/>
        <family val="2"/>
      </rPr>
      <t>&lt;</t>
    </r>
    <r>
      <rPr>
        <sz val="14"/>
        <color rgb="FF010101"/>
        <rFont val="Arial"/>
        <family val="2"/>
      </rPr>
      <t xml:space="preserve">= </t>
    </r>
    <r>
      <rPr>
        <sz val="14"/>
        <color rgb="FF131313"/>
        <rFont val="Arial"/>
        <family val="2"/>
      </rPr>
      <t xml:space="preserve">60 </t>
    </r>
    <r>
      <rPr>
        <sz val="14"/>
        <color rgb="FF010101"/>
        <rFont val="Arial"/>
        <family val="2"/>
      </rPr>
      <t xml:space="preserve">- </t>
    </r>
    <r>
      <rPr>
        <sz val="14"/>
        <color rgb="FF131313"/>
        <rFont val="Arial"/>
        <family val="2"/>
      </rPr>
      <t xml:space="preserve">niveau </t>
    </r>
    <r>
      <rPr>
        <sz val="14"/>
        <color rgb="FF010101"/>
        <rFont val="Arial"/>
        <family val="2"/>
      </rPr>
      <t>1</t>
    </r>
  </si>
  <si>
    <r>
      <rPr>
        <sz val="14"/>
        <color rgb="FF131313"/>
        <rFont val="Arial"/>
        <family val="2"/>
      </rPr>
      <t>0836A2</t>
    </r>
  </si>
  <si>
    <r>
      <rPr>
        <sz val="14"/>
        <color rgb="FF131313"/>
        <rFont val="Arial"/>
        <family val="2"/>
      </rPr>
      <t xml:space="preserve">Fractures du membre supérieur  </t>
    </r>
    <r>
      <rPr>
        <vertAlign val="superscript"/>
        <sz val="14"/>
        <color rgb="FF131313"/>
        <rFont val="Arial"/>
        <family val="2"/>
      </rPr>
      <t xml:space="preserve">score phy </t>
    </r>
    <r>
      <rPr>
        <vertAlign val="superscript"/>
        <sz val="14"/>
        <color rgb="FF262626"/>
        <rFont val="Arial"/>
        <family val="2"/>
      </rPr>
      <t>&lt;</t>
    </r>
    <r>
      <rPr>
        <vertAlign val="superscript"/>
        <sz val="14"/>
        <color rgb="FF010101"/>
        <rFont val="Arial"/>
        <family val="2"/>
      </rPr>
      <t>= 4</t>
    </r>
    <r>
      <rPr>
        <vertAlign val="superscript"/>
        <sz val="14"/>
        <color rgb="FF383838"/>
        <rFont val="Arial"/>
        <family val="2"/>
      </rPr>
      <t xml:space="preserve">, </t>
    </r>
    <r>
      <rPr>
        <vertAlign val="superscript"/>
        <sz val="14"/>
        <color rgb="FF131313"/>
        <rFont val="Arial"/>
        <family val="2"/>
      </rPr>
      <t xml:space="preserve">score </t>
    </r>
    <r>
      <rPr>
        <vertAlign val="superscript"/>
        <sz val="14"/>
        <color rgb="FF010101"/>
        <rFont val="Arial"/>
        <family val="2"/>
      </rPr>
      <t xml:space="preserve">rr </t>
    </r>
    <r>
      <rPr>
        <vertAlign val="superscript"/>
        <sz val="14"/>
        <color rgb="FF262626"/>
        <rFont val="Arial"/>
        <family val="2"/>
      </rPr>
      <t>&lt;</t>
    </r>
    <r>
      <rPr>
        <vertAlign val="superscript"/>
        <sz val="14"/>
        <color rgb="FF010101"/>
        <rFont val="Arial"/>
        <family val="2"/>
      </rPr>
      <t xml:space="preserve">= </t>
    </r>
    <r>
      <rPr>
        <vertAlign val="superscript"/>
        <sz val="14"/>
        <color rgb="FF131313"/>
        <rFont val="Arial"/>
        <family val="2"/>
      </rPr>
      <t xml:space="preserve">60 </t>
    </r>
    <r>
      <rPr>
        <vertAlign val="superscript"/>
        <sz val="14"/>
        <color rgb="FF010101"/>
        <rFont val="Arial"/>
        <family val="2"/>
      </rPr>
      <t xml:space="preserve">- </t>
    </r>
    <r>
      <rPr>
        <vertAlign val="superscript"/>
        <sz val="14"/>
        <color rgb="FF131313"/>
        <rFont val="Arial"/>
        <family val="2"/>
      </rPr>
      <t>niveau 2</t>
    </r>
  </si>
  <si>
    <r>
      <rPr>
        <sz val="14"/>
        <color rgb="FF010101"/>
        <rFont val="Arial"/>
        <family val="2"/>
      </rPr>
      <t xml:space="preserve">Fractures </t>
    </r>
    <r>
      <rPr>
        <sz val="14"/>
        <color rgb="FF131313"/>
        <rFont val="Arial"/>
        <family val="2"/>
      </rPr>
      <t xml:space="preserve">du membre supérieur  </t>
    </r>
    <r>
      <rPr>
        <sz val="14"/>
        <color rgb="FF010101"/>
        <rFont val="Arial"/>
        <family val="2"/>
      </rPr>
      <t xml:space="preserve">score </t>
    </r>
    <r>
      <rPr>
        <sz val="14"/>
        <color rgb="FF131313"/>
        <rFont val="Arial"/>
        <family val="2"/>
      </rPr>
      <t xml:space="preserve">phy </t>
    </r>
    <r>
      <rPr>
        <sz val="14"/>
        <color rgb="FF494949"/>
        <rFont val="Arial"/>
        <family val="2"/>
      </rPr>
      <t xml:space="preserve">&lt;= </t>
    </r>
    <r>
      <rPr>
        <sz val="14"/>
        <color rgb="FF131313"/>
        <rFont val="Arial"/>
        <family val="2"/>
      </rPr>
      <t xml:space="preserve">4, </t>
    </r>
    <r>
      <rPr>
        <sz val="14"/>
        <color rgb="FF010101"/>
        <rFont val="Arial"/>
        <family val="2"/>
      </rPr>
      <t>s</t>
    </r>
    <r>
      <rPr>
        <sz val="14"/>
        <color rgb="FF262626"/>
        <rFont val="Arial"/>
        <family val="2"/>
      </rPr>
      <t xml:space="preserve">core </t>
    </r>
    <r>
      <rPr>
        <sz val="14"/>
        <color rgb="FF131313"/>
        <rFont val="Arial"/>
        <family val="2"/>
      </rPr>
      <t xml:space="preserve">rr </t>
    </r>
    <r>
      <rPr>
        <sz val="14"/>
        <color rgb="FF383838"/>
        <rFont val="Arial"/>
        <family val="2"/>
      </rPr>
      <t>&gt;</t>
    </r>
    <r>
      <rPr>
        <sz val="14"/>
        <color rgb="FF5B5B5B"/>
        <rFont val="Arial"/>
        <family val="2"/>
      </rPr>
      <t xml:space="preserve">= </t>
    </r>
    <r>
      <rPr>
        <b/>
        <sz val="14"/>
        <color rgb="FF131313"/>
        <rFont val="Arial"/>
        <family val="2"/>
      </rPr>
      <t xml:space="preserve">61  </t>
    </r>
    <r>
      <rPr>
        <sz val="14"/>
        <color rgb="FF010101"/>
        <rFont val="Arial"/>
        <family val="2"/>
      </rPr>
      <t xml:space="preserve">- </t>
    </r>
    <r>
      <rPr>
        <sz val="14"/>
        <color rgb="FF131313"/>
        <rFont val="Arial"/>
        <family val="2"/>
      </rPr>
      <t xml:space="preserve">zéro </t>
    </r>
    <r>
      <rPr>
        <sz val="14"/>
        <color rgb="FF010101"/>
        <rFont val="Arial"/>
        <family val="2"/>
      </rPr>
      <t>Jour</t>
    </r>
  </si>
  <si>
    <r>
      <rPr>
        <sz val="14"/>
        <color rgb="FF010101"/>
        <rFont val="Arial"/>
        <family val="2"/>
      </rPr>
      <t xml:space="preserve">Fractures </t>
    </r>
    <r>
      <rPr>
        <sz val="14"/>
        <color rgb="FF131313"/>
        <rFont val="Arial"/>
        <family val="2"/>
      </rPr>
      <t xml:space="preserve">du membre supérieur  score phy </t>
    </r>
    <r>
      <rPr>
        <sz val="14"/>
        <color rgb="FF383838"/>
        <rFont val="Arial"/>
        <family val="2"/>
      </rPr>
      <t>&lt;</t>
    </r>
    <r>
      <rPr>
        <sz val="14"/>
        <color rgb="FF010101"/>
        <rFont val="Arial"/>
        <family val="2"/>
      </rPr>
      <t xml:space="preserve">= </t>
    </r>
    <r>
      <rPr>
        <b/>
        <sz val="14"/>
        <color rgb="FF010101"/>
        <rFont val="Arial"/>
        <family val="2"/>
      </rPr>
      <t>4</t>
    </r>
    <r>
      <rPr>
        <b/>
        <sz val="14"/>
        <color rgb="FF383838"/>
        <rFont val="Arial"/>
        <family val="2"/>
      </rPr>
      <t xml:space="preserve">, </t>
    </r>
    <r>
      <rPr>
        <sz val="14"/>
        <color rgb="FF131313"/>
        <rFont val="Arial"/>
        <family val="2"/>
      </rPr>
      <t xml:space="preserve">score rr </t>
    </r>
    <r>
      <rPr>
        <sz val="14"/>
        <color rgb="FF262626"/>
        <rFont val="Arial"/>
        <family val="2"/>
      </rPr>
      <t>;,-</t>
    </r>
    <r>
      <rPr>
        <sz val="14"/>
        <color rgb="FF010101"/>
        <rFont val="Arial"/>
        <family val="2"/>
      </rPr>
      <t xml:space="preserve">=  </t>
    </r>
    <r>
      <rPr>
        <b/>
        <sz val="14"/>
        <color rgb="FF131313"/>
        <rFont val="Arial"/>
        <family val="2"/>
      </rPr>
      <t xml:space="preserve">61   </t>
    </r>
    <r>
      <rPr>
        <sz val="14"/>
        <color rgb="FF010101"/>
        <rFont val="Arial"/>
        <family val="2"/>
      </rPr>
      <t xml:space="preserve">- </t>
    </r>
    <r>
      <rPr>
        <sz val="14"/>
        <color rgb="FF131313"/>
        <rFont val="Arial"/>
        <family val="2"/>
      </rPr>
      <t xml:space="preserve">niveau </t>
    </r>
    <r>
      <rPr>
        <b/>
        <sz val="14"/>
        <color rgb="FF010101"/>
        <rFont val="Arial"/>
        <family val="2"/>
      </rPr>
      <t>1</t>
    </r>
  </si>
  <si>
    <r>
      <rPr>
        <sz val="14"/>
        <color rgb="FF010101"/>
        <rFont val="Arial"/>
        <family val="2"/>
      </rPr>
      <t xml:space="preserve">Fractures </t>
    </r>
    <r>
      <rPr>
        <sz val="14"/>
        <color rgb="FF131313"/>
        <rFont val="Arial"/>
        <family val="2"/>
      </rPr>
      <t xml:space="preserve">du membre supérieur  score phy </t>
    </r>
    <r>
      <rPr>
        <sz val="14"/>
        <color rgb="FF383838"/>
        <rFont val="Arial"/>
        <family val="2"/>
      </rPr>
      <t>&lt;</t>
    </r>
    <r>
      <rPr>
        <sz val="14"/>
        <color rgb="FF010101"/>
        <rFont val="Arial"/>
        <family val="2"/>
      </rPr>
      <t xml:space="preserve">= </t>
    </r>
    <r>
      <rPr>
        <b/>
        <sz val="14"/>
        <color rgb="FF131313"/>
        <rFont val="Arial"/>
        <family val="2"/>
      </rPr>
      <t>4</t>
    </r>
    <r>
      <rPr>
        <b/>
        <sz val="14"/>
        <color rgb="FF383838"/>
        <rFont val="Arial"/>
        <family val="2"/>
      </rPr>
      <t xml:space="preserve">, </t>
    </r>
    <r>
      <rPr>
        <sz val="14"/>
        <color rgb="FF131313"/>
        <rFont val="Arial"/>
        <family val="2"/>
      </rPr>
      <t xml:space="preserve">score rr </t>
    </r>
    <r>
      <rPr>
        <sz val="14"/>
        <color rgb="FF262626"/>
        <rFont val="Arial"/>
        <family val="2"/>
      </rPr>
      <t>;,-</t>
    </r>
    <r>
      <rPr>
        <sz val="14"/>
        <color rgb="FF010101"/>
        <rFont val="Arial"/>
        <family val="2"/>
      </rPr>
      <t xml:space="preserve">=  </t>
    </r>
    <r>
      <rPr>
        <sz val="14"/>
        <color rgb="FF131313"/>
        <rFont val="Arial"/>
        <family val="2"/>
      </rPr>
      <t xml:space="preserve">61  </t>
    </r>
    <r>
      <rPr>
        <sz val="14"/>
        <color rgb="FF010101"/>
        <rFont val="Arial"/>
        <family val="2"/>
      </rPr>
      <t xml:space="preserve">- </t>
    </r>
    <r>
      <rPr>
        <sz val="14"/>
        <color rgb="FF131313"/>
        <rFont val="Arial"/>
        <family val="2"/>
      </rPr>
      <t>niveau 2</t>
    </r>
  </si>
  <si>
    <r>
      <rPr>
        <sz val="14"/>
        <color rgb="FF131313"/>
        <rFont val="Arial"/>
        <family val="2"/>
      </rPr>
      <t>0836CO</t>
    </r>
  </si>
  <si>
    <r>
      <rPr>
        <sz val="14"/>
        <color rgb="FF131313"/>
        <rFont val="Arial"/>
        <family val="2"/>
      </rPr>
      <t xml:space="preserve">Fractures du membre supérieur, score phy [5,8], score </t>
    </r>
    <r>
      <rPr>
        <sz val="14"/>
        <color rgb="FF010101"/>
        <rFont val="Arial"/>
        <family val="2"/>
      </rPr>
      <t xml:space="preserve">rr </t>
    </r>
    <r>
      <rPr>
        <sz val="14"/>
        <color rgb="FF262626"/>
        <rFont val="Arial"/>
        <family val="2"/>
      </rPr>
      <t>&lt;</t>
    </r>
    <r>
      <rPr>
        <sz val="14"/>
        <color rgb="FF010101"/>
        <rFont val="Arial"/>
        <family val="2"/>
      </rPr>
      <t xml:space="preserve">= </t>
    </r>
    <r>
      <rPr>
        <sz val="14"/>
        <color rgb="FF131313"/>
        <rFont val="Arial"/>
        <family val="2"/>
      </rPr>
      <t xml:space="preserve">60 </t>
    </r>
    <r>
      <rPr>
        <sz val="14"/>
        <color rgb="FF010101"/>
        <rFont val="Arial"/>
        <family val="2"/>
      </rPr>
      <t>- z</t>
    </r>
    <r>
      <rPr>
        <sz val="14"/>
        <color rgb="FF262626"/>
        <rFont val="Arial"/>
        <family val="2"/>
      </rPr>
      <t xml:space="preserve">éro </t>
    </r>
    <r>
      <rPr>
        <sz val="14"/>
        <color rgb="FF010101"/>
        <rFont val="Arial"/>
        <family val="2"/>
      </rPr>
      <t>Jour</t>
    </r>
  </si>
  <si>
    <r>
      <rPr>
        <sz val="14"/>
        <color rgb="FF131313"/>
        <rFont val="Arial"/>
        <family val="2"/>
      </rPr>
      <t>0836C1</t>
    </r>
  </si>
  <si>
    <r>
      <rPr>
        <sz val="14"/>
        <color rgb="FF010101"/>
        <rFont val="Arial"/>
        <family val="2"/>
      </rPr>
      <t xml:space="preserve">Fractures </t>
    </r>
    <r>
      <rPr>
        <sz val="14"/>
        <color rgb="FF131313"/>
        <rFont val="Arial"/>
        <family val="2"/>
      </rPr>
      <t xml:space="preserve">du </t>
    </r>
    <r>
      <rPr>
        <sz val="14"/>
        <color rgb="FF010101"/>
        <rFont val="Arial"/>
        <family val="2"/>
      </rPr>
      <t xml:space="preserve">membre supérieur, </t>
    </r>
    <r>
      <rPr>
        <sz val="14"/>
        <color rgb="FF131313"/>
        <rFont val="Arial"/>
        <family val="2"/>
      </rPr>
      <t xml:space="preserve">score phy f5,8l, score rr </t>
    </r>
    <r>
      <rPr>
        <sz val="14"/>
        <color rgb="FF262626"/>
        <rFont val="Arial"/>
        <family val="2"/>
      </rPr>
      <t>&lt;</t>
    </r>
    <r>
      <rPr>
        <sz val="14"/>
        <color rgb="FF010101"/>
        <rFont val="Arial"/>
        <family val="2"/>
      </rPr>
      <t xml:space="preserve">= </t>
    </r>
    <r>
      <rPr>
        <sz val="14"/>
        <color rgb="FF131313"/>
        <rFont val="Arial"/>
        <family val="2"/>
      </rPr>
      <t xml:space="preserve">60 </t>
    </r>
    <r>
      <rPr>
        <sz val="14"/>
        <color rgb="FF010101"/>
        <rFont val="Arial"/>
        <family val="2"/>
      </rPr>
      <t>- niveau 1</t>
    </r>
  </si>
  <si>
    <r>
      <rPr>
        <sz val="14"/>
        <color rgb="FF131313"/>
        <rFont val="Arial"/>
        <family val="2"/>
      </rPr>
      <t>0836C2</t>
    </r>
  </si>
  <si>
    <r>
      <rPr>
        <sz val="14"/>
        <color rgb="FF010101"/>
        <rFont val="Arial"/>
        <family val="2"/>
      </rPr>
      <t>Fr</t>
    </r>
    <r>
      <rPr>
        <sz val="14"/>
        <color rgb="FF262626"/>
        <rFont val="Arial"/>
        <family val="2"/>
      </rPr>
      <t>actu</t>
    </r>
    <r>
      <rPr>
        <sz val="14"/>
        <color rgb="FF010101"/>
        <rFont val="Arial"/>
        <family val="2"/>
      </rPr>
      <t xml:space="preserve">res </t>
    </r>
    <r>
      <rPr>
        <sz val="14"/>
        <color rgb="FF131313"/>
        <rFont val="Arial"/>
        <family val="2"/>
      </rPr>
      <t xml:space="preserve">du </t>
    </r>
    <r>
      <rPr>
        <sz val="14"/>
        <color rgb="FF010101"/>
        <rFont val="Arial"/>
        <family val="2"/>
      </rPr>
      <t xml:space="preserve">membre </t>
    </r>
    <r>
      <rPr>
        <sz val="14"/>
        <color rgb="FF131313"/>
        <rFont val="Arial"/>
        <family val="2"/>
      </rPr>
      <t xml:space="preserve">supérieur, score phy </t>
    </r>
    <r>
      <rPr>
        <sz val="14"/>
        <color rgb="FF010101"/>
        <rFont val="Arial"/>
        <family val="2"/>
      </rPr>
      <t>[5,</t>
    </r>
    <r>
      <rPr>
        <sz val="14"/>
        <color rgb="FF262626"/>
        <rFont val="Arial"/>
        <family val="2"/>
      </rPr>
      <t xml:space="preserve">8], </t>
    </r>
    <r>
      <rPr>
        <sz val="14"/>
        <color rgb="FF131313"/>
        <rFont val="Arial"/>
        <family val="2"/>
      </rPr>
      <t xml:space="preserve">score rr </t>
    </r>
    <r>
      <rPr>
        <sz val="14"/>
        <color rgb="FF262626"/>
        <rFont val="Arial"/>
        <family val="2"/>
      </rPr>
      <t>&lt;</t>
    </r>
    <r>
      <rPr>
        <sz val="14"/>
        <color rgb="FF010101"/>
        <rFont val="Arial"/>
        <family val="2"/>
      </rPr>
      <t xml:space="preserve">= </t>
    </r>
    <r>
      <rPr>
        <sz val="14"/>
        <color rgb="FF131313"/>
        <rFont val="Arial"/>
        <family val="2"/>
      </rPr>
      <t xml:space="preserve">60 </t>
    </r>
    <r>
      <rPr>
        <sz val="14"/>
        <color rgb="FF010101"/>
        <rFont val="Arial"/>
        <family val="2"/>
      </rPr>
      <t xml:space="preserve">- niveau </t>
    </r>
    <r>
      <rPr>
        <sz val="14"/>
        <color rgb="FF131313"/>
        <rFont val="Arial"/>
        <family val="2"/>
      </rPr>
      <t>2</t>
    </r>
  </si>
  <si>
    <r>
      <rPr>
        <sz val="14"/>
        <color rgb="FF010101"/>
        <rFont val="Arial"/>
        <family val="2"/>
      </rPr>
      <t>0</t>
    </r>
    <r>
      <rPr>
        <sz val="14"/>
        <color rgb="FF262626"/>
        <rFont val="Arial"/>
        <family val="2"/>
      </rPr>
      <t>836</t>
    </r>
    <r>
      <rPr>
        <sz val="14"/>
        <color rgb="FF010101"/>
        <rFont val="Arial"/>
        <family val="2"/>
      </rPr>
      <t>DO</t>
    </r>
  </si>
  <si>
    <r>
      <rPr>
        <sz val="14"/>
        <color rgb="FF010101"/>
        <rFont val="Arial"/>
        <family val="2"/>
      </rPr>
      <t xml:space="preserve">Fractures </t>
    </r>
    <r>
      <rPr>
        <sz val="14"/>
        <color rgb="FF131313"/>
        <rFont val="Arial"/>
        <family val="2"/>
      </rPr>
      <t>du membre supérieur, score phy [5,8]</t>
    </r>
    <r>
      <rPr>
        <sz val="14"/>
        <color rgb="FF494949"/>
        <rFont val="Arial"/>
        <family val="2"/>
      </rPr>
      <t xml:space="preserve">, </t>
    </r>
    <r>
      <rPr>
        <sz val="14"/>
        <color rgb="FF131313"/>
        <rFont val="Arial"/>
        <family val="2"/>
      </rPr>
      <t xml:space="preserve">score </t>
    </r>
    <r>
      <rPr>
        <sz val="14"/>
        <color rgb="FF010101"/>
        <rFont val="Arial"/>
        <family val="2"/>
      </rPr>
      <t xml:space="preserve">rr </t>
    </r>
    <r>
      <rPr>
        <sz val="14"/>
        <color rgb="FF494949"/>
        <rFont val="Arial"/>
        <family val="2"/>
      </rPr>
      <t>&gt;</t>
    </r>
    <r>
      <rPr>
        <sz val="14"/>
        <color rgb="FF131313"/>
        <rFont val="Arial"/>
        <family val="2"/>
      </rPr>
      <t xml:space="preserve">= </t>
    </r>
    <r>
      <rPr>
        <sz val="14"/>
        <color rgb="FF262626"/>
        <rFont val="Arial"/>
        <family val="2"/>
      </rPr>
      <t>6</t>
    </r>
    <r>
      <rPr>
        <sz val="14"/>
        <color rgb="FF010101"/>
        <rFont val="Arial"/>
        <family val="2"/>
      </rPr>
      <t xml:space="preserve">1 </t>
    </r>
    <r>
      <rPr>
        <sz val="14"/>
        <color rgb="FF7E7E7E"/>
        <rFont val="Arial"/>
        <family val="2"/>
      </rPr>
      <t xml:space="preserve">- </t>
    </r>
    <r>
      <rPr>
        <sz val="14"/>
        <color rgb="FF131313"/>
        <rFont val="Arial"/>
        <family val="2"/>
      </rPr>
      <t>zéro Jour</t>
    </r>
  </si>
  <si>
    <r>
      <rPr>
        <sz val="14"/>
        <color rgb="FF131313"/>
        <rFont val="Arial"/>
        <family val="2"/>
      </rPr>
      <t>0836D1</t>
    </r>
  </si>
  <si>
    <r>
      <rPr>
        <sz val="14"/>
        <color rgb="FF131313"/>
        <rFont val="Arial"/>
        <family val="2"/>
      </rPr>
      <t xml:space="preserve">Fractures du membre supérieur. score phy </t>
    </r>
    <r>
      <rPr>
        <sz val="14"/>
        <color rgb="FF010101"/>
        <rFont val="Arial"/>
        <family val="2"/>
      </rPr>
      <t xml:space="preserve">[5 </t>
    </r>
    <r>
      <rPr>
        <sz val="14"/>
        <color rgb="FF131313"/>
        <rFont val="Arial"/>
        <family val="2"/>
      </rPr>
      <t xml:space="preserve">8], score </t>
    </r>
    <r>
      <rPr>
        <sz val="14"/>
        <color rgb="FF010101"/>
        <rFont val="Arial"/>
        <family val="2"/>
      </rPr>
      <t xml:space="preserve">rr </t>
    </r>
    <r>
      <rPr>
        <sz val="14"/>
        <color rgb="FF262626"/>
        <rFont val="Arial"/>
        <family val="2"/>
      </rPr>
      <t>&gt;</t>
    </r>
    <r>
      <rPr>
        <sz val="14"/>
        <color rgb="FF010101"/>
        <rFont val="Arial"/>
        <family val="2"/>
      </rPr>
      <t xml:space="preserve">= </t>
    </r>
    <r>
      <rPr>
        <sz val="14"/>
        <color rgb="FF262626"/>
        <rFont val="Arial"/>
        <family val="2"/>
      </rPr>
      <t>6</t>
    </r>
    <r>
      <rPr>
        <sz val="14"/>
        <color rgb="FF010101"/>
        <rFont val="Arial"/>
        <family val="2"/>
      </rPr>
      <t xml:space="preserve">1 - </t>
    </r>
    <r>
      <rPr>
        <sz val="14"/>
        <color rgb="FF131313"/>
        <rFont val="Arial"/>
        <family val="2"/>
      </rPr>
      <t xml:space="preserve">niveau </t>
    </r>
    <r>
      <rPr>
        <sz val="14"/>
        <color rgb="FF010101"/>
        <rFont val="Arial"/>
        <family val="2"/>
      </rPr>
      <t>1</t>
    </r>
  </si>
  <si>
    <r>
      <rPr>
        <sz val="14"/>
        <color rgb="FF131313"/>
        <rFont val="Arial"/>
        <family val="2"/>
      </rPr>
      <t>0836D2</t>
    </r>
  </si>
  <si>
    <r>
      <rPr>
        <sz val="14"/>
        <color rgb="FF010101"/>
        <rFont val="Arial"/>
        <family val="2"/>
      </rPr>
      <t xml:space="preserve">Fractures </t>
    </r>
    <r>
      <rPr>
        <sz val="14"/>
        <color rgb="FF131313"/>
        <rFont val="Arial"/>
        <family val="2"/>
      </rPr>
      <t xml:space="preserve">du membre </t>
    </r>
    <r>
      <rPr>
        <sz val="14"/>
        <color rgb="FF010101"/>
        <rFont val="Arial"/>
        <family val="2"/>
      </rPr>
      <t xml:space="preserve">supérieur  </t>
    </r>
    <r>
      <rPr>
        <sz val="14"/>
        <color rgb="FF131313"/>
        <rFont val="Arial"/>
        <family val="2"/>
      </rPr>
      <t xml:space="preserve">score phy </t>
    </r>
    <r>
      <rPr>
        <sz val="14"/>
        <color rgb="FF010101"/>
        <rFont val="Arial"/>
        <family val="2"/>
      </rPr>
      <t>[5,</t>
    </r>
    <r>
      <rPr>
        <sz val="14"/>
        <color rgb="FF262626"/>
        <rFont val="Arial"/>
        <family val="2"/>
      </rPr>
      <t xml:space="preserve">8], </t>
    </r>
    <r>
      <rPr>
        <sz val="14"/>
        <color rgb="FF131313"/>
        <rFont val="Arial"/>
        <family val="2"/>
      </rPr>
      <t xml:space="preserve">score </t>
    </r>
    <r>
      <rPr>
        <sz val="14"/>
        <color rgb="FF010101"/>
        <rFont val="Arial"/>
        <family val="2"/>
      </rPr>
      <t xml:space="preserve">rr </t>
    </r>
    <r>
      <rPr>
        <sz val="14"/>
        <color rgb="FF262626"/>
        <rFont val="Arial"/>
        <family val="2"/>
      </rPr>
      <t>&gt;</t>
    </r>
    <r>
      <rPr>
        <sz val="14"/>
        <color rgb="FF010101"/>
        <rFont val="Arial"/>
        <family val="2"/>
      </rPr>
      <t xml:space="preserve">= </t>
    </r>
    <r>
      <rPr>
        <sz val="14"/>
        <color rgb="FF131313"/>
        <rFont val="Arial"/>
        <family val="2"/>
      </rPr>
      <t xml:space="preserve">61 </t>
    </r>
    <r>
      <rPr>
        <sz val="14"/>
        <color rgb="FF010101"/>
        <rFont val="Arial"/>
        <family val="2"/>
      </rPr>
      <t xml:space="preserve">- </t>
    </r>
    <r>
      <rPr>
        <sz val="14"/>
        <color rgb="FF131313"/>
        <rFont val="Arial"/>
        <family val="2"/>
      </rPr>
      <t>niveau 2</t>
    </r>
  </si>
  <si>
    <r>
      <rPr>
        <sz val="14"/>
        <color rgb="FF010101"/>
        <rFont val="Arial"/>
        <family val="2"/>
      </rPr>
      <t>Fr</t>
    </r>
    <r>
      <rPr>
        <sz val="14"/>
        <color rgb="FF262626"/>
        <rFont val="Arial"/>
        <family val="2"/>
      </rPr>
      <t>actu</t>
    </r>
    <r>
      <rPr>
        <sz val="14"/>
        <color rgb="FF010101"/>
        <rFont val="Arial"/>
        <family val="2"/>
      </rPr>
      <t xml:space="preserve">res </t>
    </r>
    <r>
      <rPr>
        <sz val="14"/>
        <color rgb="FF131313"/>
        <rFont val="Arial"/>
        <family val="2"/>
      </rPr>
      <t xml:space="preserve">du membre </t>
    </r>
    <r>
      <rPr>
        <sz val="14"/>
        <color rgb="FF010101"/>
        <rFont val="Arial"/>
        <family val="2"/>
      </rPr>
      <t xml:space="preserve">supérieur  </t>
    </r>
    <r>
      <rPr>
        <sz val="14"/>
        <color rgb="FF131313"/>
        <rFont val="Arial"/>
        <family val="2"/>
      </rPr>
      <t xml:space="preserve">score phy </t>
    </r>
    <r>
      <rPr>
        <sz val="14"/>
        <color rgb="FF262626"/>
        <rFont val="Arial"/>
        <family val="2"/>
      </rPr>
      <t>&gt;</t>
    </r>
    <r>
      <rPr>
        <sz val="14"/>
        <color rgb="FF010101"/>
        <rFont val="Arial"/>
        <family val="2"/>
      </rPr>
      <t xml:space="preserve">= </t>
    </r>
    <r>
      <rPr>
        <sz val="14"/>
        <color rgb="FF131313"/>
        <rFont val="Arial"/>
        <family val="2"/>
      </rPr>
      <t>9</t>
    </r>
    <r>
      <rPr>
        <sz val="14"/>
        <color rgb="FF383838"/>
        <rFont val="Arial"/>
        <family val="2"/>
      </rPr>
      <t xml:space="preserve">, </t>
    </r>
    <r>
      <rPr>
        <sz val="14"/>
        <color rgb="FF262626"/>
        <rFont val="Arial"/>
        <family val="2"/>
      </rPr>
      <t xml:space="preserve">score </t>
    </r>
    <r>
      <rPr>
        <sz val="14"/>
        <color rgb="FF131313"/>
        <rFont val="Arial"/>
        <family val="2"/>
      </rPr>
      <t xml:space="preserve">rr </t>
    </r>
    <r>
      <rPr>
        <sz val="14"/>
        <color rgb="FF383838"/>
        <rFont val="Arial"/>
        <family val="2"/>
      </rPr>
      <t>&lt;</t>
    </r>
    <r>
      <rPr>
        <sz val="14"/>
        <color rgb="FF010101"/>
        <rFont val="Arial"/>
        <family val="2"/>
      </rPr>
      <t xml:space="preserve">= </t>
    </r>
    <r>
      <rPr>
        <sz val="14"/>
        <color rgb="FF131313"/>
        <rFont val="Arial"/>
        <family val="2"/>
      </rPr>
      <t xml:space="preserve">60 </t>
    </r>
    <r>
      <rPr>
        <sz val="14"/>
        <color rgb="FF010101"/>
        <rFont val="Arial"/>
        <family val="2"/>
      </rPr>
      <t xml:space="preserve">- niveau </t>
    </r>
    <r>
      <rPr>
        <sz val="14"/>
        <color rgb="FF131313"/>
        <rFont val="Arial"/>
        <family val="2"/>
      </rPr>
      <t>1</t>
    </r>
  </si>
  <si>
    <r>
      <rPr>
        <sz val="14"/>
        <color rgb="FF010101"/>
        <rFont val="Arial"/>
        <family val="2"/>
      </rPr>
      <t xml:space="preserve">Fractures </t>
    </r>
    <r>
      <rPr>
        <sz val="14"/>
        <color rgb="FF131313"/>
        <rFont val="Arial"/>
        <family val="2"/>
      </rPr>
      <t xml:space="preserve">du membre supérieur, score phy </t>
    </r>
    <r>
      <rPr>
        <sz val="14"/>
        <color rgb="FF5B5B5B"/>
        <rFont val="Arial"/>
        <family val="2"/>
      </rPr>
      <t>&gt;</t>
    </r>
    <r>
      <rPr>
        <sz val="14"/>
        <color rgb="FF010101"/>
        <rFont val="Arial"/>
        <family val="2"/>
      </rPr>
      <t xml:space="preserve">= </t>
    </r>
    <r>
      <rPr>
        <sz val="14"/>
        <color rgb="FF131313"/>
        <rFont val="Arial"/>
        <family val="2"/>
      </rPr>
      <t>9</t>
    </r>
    <r>
      <rPr>
        <sz val="14"/>
        <color rgb="FF383838"/>
        <rFont val="Arial"/>
        <family val="2"/>
      </rPr>
      <t xml:space="preserve">, </t>
    </r>
    <r>
      <rPr>
        <sz val="14"/>
        <color rgb="FF131313"/>
        <rFont val="Arial"/>
        <family val="2"/>
      </rPr>
      <t xml:space="preserve">score rr </t>
    </r>
    <r>
      <rPr>
        <sz val="14"/>
        <color rgb="FF383838"/>
        <rFont val="Arial"/>
        <family val="2"/>
      </rPr>
      <t>&lt;</t>
    </r>
    <r>
      <rPr>
        <sz val="14"/>
        <color rgb="FF010101"/>
        <rFont val="Arial"/>
        <family val="2"/>
      </rPr>
      <t xml:space="preserve">= </t>
    </r>
    <r>
      <rPr>
        <sz val="14"/>
        <color rgb="FF131313"/>
        <rFont val="Arial"/>
        <family val="2"/>
      </rPr>
      <t xml:space="preserve">60 </t>
    </r>
    <r>
      <rPr>
        <sz val="14"/>
        <color rgb="FF7E7E7E"/>
        <rFont val="Arial"/>
        <family val="2"/>
      </rPr>
      <t xml:space="preserve">- </t>
    </r>
    <r>
      <rPr>
        <sz val="14"/>
        <color rgb="FF131313"/>
        <rFont val="Arial"/>
        <family val="2"/>
      </rPr>
      <t xml:space="preserve">niveau </t>
    </r>
    <r>
      <rPr>
        <sz val="14"/>
        <color rgb="FF262626"/>
        <rFont val="Arial"/>
        <family val="2"/>
      </rPr>
      <t>2</t>
    </r>
  </si>
  <si>
    <r>
      <rPr>
        <sz val="14"/>
        <color rgb="FF131313"/>
        <rFont val="Arial"/>
        <family val="2"/>
      </rPr>
      <t>0836FO</t>
    </r>
  </si>
  <si>
    <r>
      <rPr>
        <sz val="14"/>
        <color rgb="FF010101"/>
        <rFont val="Arial"/>
        <family val="2"/>
      </rPr>
      <t>Fr</t>
    </r>
    <r>
      <rPr>
        <sz val="14"/>
        <color rgb="FF262626"/>
        <rFont val="Arial"/>
        <family val="2"/>
      </rPr>
      <t>act</t>
    </r>
    <r>
      <rPr>
        <sz val="14"/>
        <color rgb="FF010101"/>
        <rFont val="Arial"/>
        <family val="2"/>
      </rPr>
      <t xml:space="preserve">ures  </t>
    </r>
    <r>
      <rPr>
        <sz val="14"/>
        <color rgb="FF131313"/>
        <rFont val="Arial"/>
        <family val="2"/>
      </rPr>
      <t xml:space="preserve">du membre </t>
    </r>
    <r>
      <rPr>
        <sz val="14"/>
        <color rgb="FF262626"/>
        <rFont val="Arial"/>
        <family val="2"/>
      </rPr>
      <t>s</t>
    </r>
    <r>
      <rPr>
        <sz val="14"/>
        <color rgb="FF010101"/>
        <rFont val="Arial"/>
        <family val="2"/>
      </rPr>
      <t>upéri</t>
    </r>
    <r>
      <rPr>
        <sz val="14"/>
        <color rgb="FF262626"/>
        <rFont val="Arial"/>
        <family val="2"/>
      </rPr>
      <t>eu</t>
    </r>
    <r>
      <rPr>
        <sz val="14"/>
        <color rgb="FF010101"/>
        <rFont val="Arial"/>
        <family val="2"/>
      </rPr>
      <t xml:space="preserve">r  </t>
    </r>
    <r>
      <rPr>
        <vertAlign val="superscript"/>
        <sz val="14"/>
        <color rgb="FF131313"/>
        <rFont val="Arial"/>
        <family val="2"/>
      </rPr>
      <t xml:space="preserve">score phy </t>
    </r>
    <r>
      <rPr>
        <vertAlign val="superscript"/>
        <sz val="14"/>
        <color rgb="FF262626"/>
        <rFont val="Arial"/>
        <family val="2"/>
      </rPr>
      <t>;,-</t>
    </r>
    <r>
      <rPr>
        <vertAlign val="superscript"/>
        <sz val="14"/>
        <color rgb="FF010101"/>
        <rFont val="Arial"/>
        <family val="2"/>
      </rPr>
      <t xml:space="preserve">=  </t>
    </r>
    <r>
      <rPr>
        <vertAlign val="superscript"/>
        <sz val="14"/>
        <color rgb="FF131313"/>
        <rFont val="Arial"/>
        <family val="2"/>
      </rPr>
      <t xml:space="preserve">9 </t>
    </r>
    <r>
      <rPr>
        <vertAlign val="superscript"/>
        <sz val="14"/>
        <color rgb="FF383838"/>
        <rFont val="Arial"/>
        <family val="2"/>
      </rPr>
      <t xml:space="preserve">, </t>
    </r>
    <r>
      <rPr>
        <vertAlign val="superscript"/>
        <sz val="14"/>
        <color rgb="FF131313"/>
        <rFont val="Arial"/>
        <family val="2"/>
      </rPr>
      <t xml:space="preserve">score </t>
    </r>
    <r>
      <rPr>
        <vertAlign val="superscript"/>
        <sz val="14"/>
        <color rgb="FF010101"/>
        <rFont val="Arial"/>
        <family val="2"/>
      </rPr>
      <t xml:space="preserve">rr </t>
    </r>
    <r>
      <rPr>
        <vertAlign val="superscript"/>
        <sz val="14"/>
        <color rgb="FF262626"/>
        <rFont val="Arial"/>
        <family val="2"/>
      </rPr>
      <t>;,-</t>
    </r>
    <r>
      <rPr>
        <vertAlign val="superscript"/>
        <sz val="14"/>
        <color rgb="FF010101"/>
        <rFont val="Arial"/>
        <family val="2"/>
      </rPr>
      <t xml:space="preserve">=  </t>
    </r>
    <r>
      <rPr>
        <vertAlign val="superscript"/>
        <sz val="14"/>
        <color rgb="FF131313"/>
        <rFont val="Arial"/>
        <family val="2"/>
      </rPr>
      <t xml:space="preserve">61  </t>
    </r>
    <r>
      <rPr>
        <vertAlign val="superscript"/>
        <sz val="14"/>
        <color rgb="FF010101"/>
        <rFont val="Arial"/>
        <family val="2"/>
      </rPr>
      <t>- zéro jour</t>
    </r>
  </si>
  <si>
    <r>
      <rPr>
        <sz val="14"/>
        <color rgb="FF131313"/>
        <rFont val="Arial"/>
        <family val="2"/>
      </rPr>
      <t>0836F1</t>
    </r>
  </si>
  <si>
    <r>
      <rPr>
        <sz val="14"/>
        <color rgb="FF010101"/>
        <rFont val="Arial"/>
        <family val="2"/>
      </rPr>
      <t xml:space="preserve">Fractures </t>
    </r>
    <r>
      <rPr>
        <sz val="14"/>
        <color rgb="FF131313"/>
        <rFont val="Arial"/>
        <family val="2"/>
      </rPr>
      <t xml:space="preserve">du membre </t>
    </r>
    <r>
      <rPr>
        <sz val="14"/>
        <color rgb="FF010101"/>
        <rFont val="Arial"/>
        <family val="2"/>
      </rPr>
      <t>s</t>
    </r>
    <r>
      <rPr>
        <sz val="14"/>
        <color rgb="FF262626"/>
        <rFont val="Arial"/>
        <family val="2"/>
      </rPr>
      <t>upér</t>
    </r>
    <r>
      <rPr>
        <sz val="14"/>
        <color rgb="FF010101"/>
        <rFont val="Arial"/>
        <family val="2"/>
      </rPr>
      <t xml:space="preserve">ieur. </t>
    </r>
    <r>
      <rPr>
        <sz val="14"/>
        <color rgb="FF131313"/>
        <rFont val="Arial"/>
        <family val="2"/>
      </rPr>
      <t xml:space="preserve">score phy </t>
    </r>
    <r>
      <rPr>
        <sz val="14"/>
        <color rgb="FF262626"/>
        <rFont val="Arial"/>
        <family val="2"/>
      </rPr>
      <t>&gt;</t>
    </r>
    <r>
      <rPr>
        <sz val="14"/>
        <color rgb="FF010101"/>
        <rFont val="Arial"/>
        <family val="2"/>
      </rPr>
      <t xml:space="preserve">= </t>
    </r>
    <r>
      <rPr>
        <sz val="14"/>
        <color rgb="FF131313"/>
        <rFont val="Arial"/>
        <family val="2"/>
      </rPr>
      <t xml:space="preserve">9, </t>
    </r>
    <r>
      <rPr>
        <sz val="14"/>
        <color rgb="FF262626"/>
        <rFont val="Arial"/>
        <family val="2"/>
      </rPr>
      <t>sco</t>
    </r>
    <r>
      <rPr>
        <sz val="14"/>
        <color rgb="FF010101"/>
        <rFont val="Arial"/>
        <family val="2"/>
      </rPr>
      <t xml:space="preserve">re </t>
    </r>
    <r>
      <rPr>
        <sz val="14"/>
        <color rgb="FF131313"/>
        <rFont val="Arial"/>
        <family val="2"/>
      </rPr>
      <t xml:space="preserve">rr </t>
    </r>
    <r>
      <rPr>
        <sz val="14"/>
        <color rgb="FF262626"/>
        <rFont val="Arial"/>
        <family val="2"/>
      </rPr>
      <t>&gt;</t>
    </r>
    <r>
      <rPr>
        <sz val="14"/>
        <color rgb="FF010101"/>
        <rFont val="Arial"/>
        <family val="2"/>
      </rPr>
      <t xml:space="preserve">= </t>
    </r>
    <r>
      <rPr>
        <sz val="14"/>
        <color rgb="FF131313"/>
        <rFont val="Arial"/>
        <family val="2"/>
      </rPr>
      <t xml:space="preserve">61 </t>
    </r>
    <r>
      <rPr>
        <sz val="14"/>
        <color rgb="FF010101"/>
        <rFont val="Arial"/>
        <family val="2"/>
      </rPr>
      <t xml:space="preserve">- </t>
    </r>
    <r>
      <rPr>
        <sz val="14"/>
        <color rgb="FF131313"/>
        <rFont val="Arial"/>
        <family val="2"/>
      </rPr>
      <t>niveau 1</t>
    </r>
  </si>
  <si>
    <r>
      <rPr>
        <sz val="14"/>
        <color rgb="FF131313"/>
        <rFont val="Arial"/>
        <family val="2"/>
      </rPr>
      <t>0836F2</t>
    </r>
  </si>
  <si>
    <r>
      <rPr>
        <sz val="14"/>
        <color rgb="FF010101"/>
        <rFont val="Arial"/>
        <family val="2"/>
      </rPr>
      <t xml:space="preserve">Fractures </t>
    </r>
    <r>
      <rPr>
        <sz val="14"/>
        <color rgb="FF131313"/>
        <rFont val="Arial"/>
        <family val="2"/>
      </rPr>
      <t xml:space="preserve">du membre </t>
    </r>
    <r>
      <rPr>
        <sz val="14"/>
        <color rgb="FF010101"/>
        <rFont val="Arial"/>
        <family val="2"/>
      </rPr>
      <t xml:space="preserve">supérieur  </t>
    </r>
    <r>
      <rPr>
        <sz val="14"/>
        <color rgb="FF131313"/>
        <rFont val="Arial"/>
        <family val="2"/>
      </rPr>
      <t xml:space="preserve">score phy </t>
    </r>
    <r>
      <rPr>
        <sz val="14"/>
        <color rgb="FF262626"/>
        <rFont val="Arial"/>
        <family val="2"/>
      </rPr>
      <t>&gt;</t>
    </r>
    <r>
      <rPr>
        <sz val="14"/>
        <color rgb="FF010101"/>
        <rFont val="Arial"/>
        <family val="2"/>
      </rPr>
      <t xml:space="preserve">= </t>
    </r>
    <r>
      <rPr>
        <sz val="14"/>
        <color rgb="FF131313"/>
        <rFont val="Arial"/>
        <family val="2"/>
      </rPr>
      <t>9</t>
    </r>
    <r>
      <rPr>
        <sz val="14"/>
        <color rgb="FF383838"/>
        <rFont val="Arial"/>
        <family val="2"/>
      </rPr>
      <t xml:space="preserve">, </t>
    </r>
    <r>
      <rPr>
        <sz val="14"/>
        <color rgb="FF262626"/>
        <rFont val="Arial"/>
        <family val="2"/>
      </rPr>
      <t>sco</t>
    </r>
    <r>
      <rPr>
        <sz val="14"/>
        <color rgb="FF010101"/>
        <rFont val="Arial"/>
        <family val="2"/>
      </rPr>
      <t xml:space="preserve">re </t>
    </r>
    <r>
      <rPr>
        <sz val="14"/>
        <color rgb="FF131313"/>
        <rFont val="Arial"/>
        <family val="2"/>
      </rPr>
      <t xml:space="preserve">rr </t>
    </r>
    <r>
      <rPr>
        <sz val="14"/>
        <color rgb="FF262626"/>
        <rFont val="Arial"/>
        <family val="2"/>
      </rPr>
      <t>&gt;</t>
    </r>
    <r>
      <rPr>
        <sz val="14"/>
        <color rgb="FF010101"/>
        <rFont val="Arial"/>
        <family val="2"/>
      </rPr>
      <t xml:space="preserve">= </t>
    </r>
    <r>
      <rPr>
        <sz val="14"/>
        <color rgb="FF131313"/>
        <rFont val="Arial"/>
        <family val="2"/>
      </rPr>
      <t xml:space="preserve">61 </t>
    </r>
    <r>
      <rPr>
        <sz val="14"/>
        <color rgb="FF010101"/>
        <rFont val="Arial"/>
        <family val="2"/>
      </rPr>
      <t xml:space="preserve">- </t>
    </r>
    <r>
      <rPr>
        <sz val="14"/>
        <color rgb="FF131313"/>
        <rFont val="Arial"/>
        <family val="2"/>
      </rPr>
      <t>niveau 2</t>
    </r>
  </si>
  <si>
    <r>
      <rPr>
        <sz val="14"/>
        <color rgb="FF131313"/>
        <rFont val="Arial"/>
        <family val="2"/>
      </rPr>
      <t>0837AO</t>
    </r>
  </si>
  <si>
    <r>
      <rPr>
        <sz val="14"/>
        <color rgb="FF131313"/>
        <rFont val="Arial"/>
        <family val="2"/>
      </rPr>
      <t xml:space="preserve">Autres </t>
    </r>
    <r>
      <rPr>
        <sz val="14"/>
        <color rgb="FF010101"/>
        <rFont val="Arial"/>
        <family val="2"/>
      </rPr>
      <t xml:space="preserve">lésions traumatiques </t>
    </r>
    <r>
      <rPr>
        <sz val="14"/>
        <color rgb="FF131313"/>
        <rFont val="Arial"/>
        <family val="2"/>
      </rPr>
      <t>ostéo-articulaires</t>
    </r>
    <r>
      <rPr>
        <sz val="14"/>
        <color rgb="FF494949"/>
        <rFont val="Arial"/>
        <family val="2"/>
      </rPr>
      <t xml:space="preserve">, </t>
    </r>
    <r>
      <rPr>
        <sz val="14"/>
        <color rgb="FF131313"/>
        <rFont val="Arial"/>
        <family val="2"/>
      </rPr>
      <t xml:space="preserve">score phy &lt;=  </t>
    </r>
    <r>
      <rPr>
        <sz val="14"/>
        <color rgb="FF010101"/>
        <rFont val="Arial"/>
        <family val="2"/>
      </rPr>
      <t>4</t>
    </r>
    <r>
      <rPr>
        <sz val="14"/>
        <color rgb="FF383838"/>
        <rFont val="Arial"/>
        <family val="2"/>
      </rPr>
      <t xml:space="preserve">, </t>
    </r>
    <r>
      <rPr>
        <sz val="14"/>
        <color rgb="FF131313"/>
        <rFont val="Arial"/>
        <family val="2"/>
      </rPr>
      <t xml:space="preserve">hors </t>
    </r>
    <r>
      <rPr>
        <sz val="14"/>
        <color rgb="FF010101"/>
        <rFont val="Arial"/>
        <family val="2"/>
      </rPr>
      <t>post</t>
    </r>
    <r>
      <rPr>
        <sz val="14"/>
        <color rgb="FF7E7E7E"/>
        <rFont val="Arial"/>
        <family val="2"/>
      </rPr>
      <t>-</t>
    </r>
    <r>
      <rPr>
        <sz val="14"/>
        <color rgb="FF131313"/>
        <rFont val="Arial"/>
        <family val="2"/>
      </rPr>
      <t xml:space="preserve">ch1r </t>
    </r>
    <r>
      <rPr>
        <sz val="14"/>
        <color rgb="FF7E7E7E"/>
        <rFont val="Arial"/>
        <family val="2"/>
      </rPr>
      <t xml:space="preserve">- </t>
    </r>
    <r>
      <rPr>
        <sz val="14"/>
        <color rgb="FF010101"/>
        <rFont val="Arial"/>
        <family val="2"/>
      </rPr>
      <t>zéro jour</t>
    </r>
  </si>
  <si>
    <r>
      <rPr>
        <sz val="14"/>
        <color rgb="FF131313"/>
        <rFont val="Arial"/>
        <family val="2"/>
      </rPr>
      <t>0837A1</t>
    </r>
  </si>
  <si>
    <r>
      <rPr>
        <sz val="14"/>
        <color rgb="FF131313"/>
        <rFont val="Arial"/>
        <family val="2"/>
      </rPr>
      <t xml:space="preserve">Autres </t>
    </r>
    <r>
      <rPr>
        <sz val="14"/>
        <color rgb="FF010101"/>
        <rFont val="Arial"/>
        <family val="2"/>
      </rPr>
      <t xml:space="preserve">lésions traumatiques </t>
    </r>
    <r>
      <rPr>
        <sz val="14"/>
        <color rgb="FF131313"/>
        <rFont val="Arial"/>
        <family val="2"/>
      </rPr>
      <t>ostéo-articulaires</t>
    </r>
    <r>
      <rPr>
        <sz val="14"/>
        <color rgb="FF494949"/>
        <rFont val="Arial"/>
        <family val="2"/>
      </rPr>
      <t xml:space="preserve">, </t>
    </r>
    <r>
      <rPr>
        <sz val="14"/>
        <color rgb="FF131313"/>
        <rFont val="Arial"/>
        <family val="2"/>
      </rPr>
      <t xml:space="preserve">score phy </t>
    </r>
    <r>
      <rPr>
        <sz val="14"/>
        <color rgb="FF383838"/>
        <rFont val="Arial"/>
        <family val="2"/>
      </rPr>
      <t>&lt;</t>
    </r>
    <r>
      <rPr>
        <sz val="14"/>
        <color rgb="FF010101"/>
        <rFont val="Arial"/>
        <family val="2"/>
      </rPr>
      <t xml:space="preserve">= </t>
    </r>
    <r>
      <rPr>
        <b/>
        <sz val="14"/>
        <color rgb="FF010101"/>
        <rFont val="Arial"/>
        <family val="2"/>
      </rPr>
      <t xml:space="preserve">4 </t>
    </r>
    <r>
      <rPr>
        <b/>
        <sz val="14"/>
        <color rgb="FF383838"/>
        <rFont val="Arial"/>
        <family val="2"/>
      </rPr>
      <t xml:space="preserve">, </t>
    </r>
    <r>
      <rPr>
        <sz val="14"/>
        <color rgb="FF131313"/>
        <rFont val="Arial"/>
        <family val="2"/>
      </rPr>
      <t>hors post</t>
    </r>
    <r>
      <rPr>
        <sz val="14"/>
        <color rgb="FF7E7E7E"/>
        <rFont val="Arial"/>
        <family val="2"/>
      </rPr>
      <t>-</t>
    </r>
    <r>
      <rPr>
        <sz val="14"/>
        <color rgb="FF131313"/>
        <rFont val="Arial"/>
        <family val="2"/>
      </rPr>
      <t>ch</t>
    </r>
    <r>
      <rPr>
        <sz val="14"/>
        <color rgb="FF010101"/>
        <rFont val="Arial"/>
        <family val="2"/>
      </rPr>
      <t xml:space="preserve">Ir </t>
    </r>
    <r>
      <rPr>
        <sz val="14"/>
        <color rgb="FF7E7E7E"/>
        <rFont val="Arial"/>
        <family val="2"/>
      </rPr>
      <t xml:space="preserve">- </t>
    </r>
    <r>
      <rPr>
        <sz val="14"/>
        <color rgb="FF131313"/>
        <rFont val="Arial"/>
        <family val="2"/>
      </rPr>
      <t xml:space="preserve">niveau </t>
    </r>
    <r>
      <rPr>
        <b/>
        <sz val="14"/>
        <color rgb="FF131313"/>
        <rFont val="Arial"/>
        <family val="2"/>
      </rPr>
      <t>1</t>
    </r>
  </si>
  <si>
    <r>
      <rPr>
        <sz val="14"/>
        <color rgb="FF050505"/>
        <rFont val="Arial"/>
        <family val="2"/>
      </rPr>
      <t>0837A2</t>
    </r>
  </si>
  <si>
    <r>
      <rPr>
        <sz val="14"/>
        <color rgb="FF050505"/>
        <rFont val="Arial"/>
        <family val="2"/>
      </rPr>
      <t xml:space="preserve">Autres lésions traumatiques ostéo-articulaires, score phy &lt;=  4, hors post-chIr </t>
    </r>
    <r>
      <rPr>
        <sz val="14"/>
        <color rgb="FF1C1C1C"/>
        <rFont val="Arial"/>
        <family val="2"/>
      </rPr>
      <t xml:space="preserve">- niveau </t>
    </r>
    <r>
      <rPr>
        <sz val="14"/>
        <color rgb="FF050505"/>
        <rFont val="Arial"/>
        <family val="2"/>
      </rPr>
      <t>2</t>
    </r>
  </si>
  <si>
    <r>
      <rPr>
        <sz val="14"/>
        <color rgb="FF050505"/>
        <rFont val="Arial"/>
        <family val="2"/>
      </rPr>
      <t>0837BO</t>
    </r>
  </si>
  <si>
    <r>
      <rPr>
        <sz val="14"/>
        <color rgb="FF050505"/>
        <rFont val="Arial"/>
        <family val="2"/>
      </rPr>
      <t xml:space="preserve">Autres lésions traumatiques ostéo-articulaires, score phy [5,8), hors post-chir </t>
    </r>
    <r>
      <rPr>
        <sz val="14"/>
        <color rgb="FF1C1C1C"/>
        <rFont val="Arial"/>
        <family val="2"/>
      </rPr>
      <t xml:space="preserve">- </t>
    </r>
    <r>
      <rPr>
        <sz val="14"/>
        <color rgb="FF050505"/>
        <rFont val="Arial"/>
        <family val="2"/>
      </rPr>
      <t>zéro Jour</t>
    </r>
  </si>
  <si>
    <r>
      <rPr>
        <sz val="14"/>
        <color rgb="FF050505"/>
        <rFont val="Arial"/>
        <family val="2"/>
      </rPr>
      <t>0837B1</t>
    </r>
  </si>
  <si>
    <r>
      <rPr>
        <sz val="14"/>
        <color rgb="FF050505"/>
        <rFont val="Arial"/>
        <family val="2"/>
      </rPr>
      <t>Autres lésions traumatiques ostéo-articulaires, score phy [5,8), hors post-chir - niveau 1</t>
    </r>
  </si>
  <si>
    <r>
      <rPr>
        <sz val="14"/>
        <color rgb="FF050505"/>
        <rFont val="Arial"/>
        <family val="2"/>
      </rPr>
      <t>0837B2</t>
    </r>
  </si>
  <si>
    <r>
      <rPr>
        <sz val="14"/>
        <color rgb="FF050505"/>
        <rFont val="Arial"/>
        <family val="2"/>
      </rPr>
      <t>Autres lésions traumatiques ostéo-articulaires, score phy [5,8], hors post-chir - niveau 2</t>
    </r>
  </si>
  <si>
    <r>
      <rPr>
        <sz val="14"/>
        <color rgb="FF050505"/>
        <rFont val="Arial"/>
        <family val="2"/>
      </rPr>
      <t>0837CO</t>
    </r>
  </si>
  <si>
    <r>
      <rPr>
        <sz val="14"/>
        <color rgb="FF050505"/>
        <rFont val="Arial"/>
        <family val="2"/>
      </rPr>
      <t>Autres lésions traumatiques ostéo-articulaires, score phy &lt;= 8, post-chir - zéro jour</t>
    </r>
  </si>
  <si>
    <r>
      <rPr>
        <sz val="14"/>
        <color rgb="FF050505"/>
        <rFont val="Arial"/>
        <family val="2"/>
      </rPr>
      <t>0837C1</t>
    </r>
  </si>
  <si>
    <r>
      <rPr>
        <sz val="14"/>
        <color rgb="FF050505"/>
        <rFont val="Arial"/>
        <family val="2"/>
      </rPr>
      <t>Autres lésions traumatiques ostéo-articulaires, score phy &lt;= 8, post-chir - niveau 1</t>
    </r>
  </si>
  <si>
    <r>
      <rPr>
        <sz val="14"/>
        <color rgb="FF050505"/>
        <rFont val="Arial"/>
        <family val="2"/>
      </rPr>
      <t>0837C2</t>
    </r>
  </si>
  <si>
    <r>
      <rPr>
        <sz val="14"/>
        <color rgb="FF050505"/>
        <rFont val="Arial"/>
        <family val="2"/>
      </rPr>
      <t>Autres lésions traumatiques ostéo-articulaires, score phy &lt;</t>
    </r>
    <r>
      <rPr>
        <sz val="14"/>
        <color rgb="FF3D3D3D"/>
        <rFont val="Arial"/>
        <family val="2"/>
      </rPr>
      <t xml:space="preserve">= </t>
    </r>
    <r>
      <rPr>
        <sz val="14"/>
        <color rgb="FF050505"/>
        <rFont val="Arial"/>
        <family val="2"/>
      </rPr>
      <t>8, post-chir - niveau 2</t>
    </r>
  </si>
  <si>
    <r>
      <rPr>
        <sz val="14"/>
        <color rgb="FF050505"/>
        <rFont val="Arial"/>
        <family val="2"/>
      </rPr>
      <t>Autres lésions traumatiques ostéo-articulaires, score phy &gt;= 9, score rr &lt;=  60 - niveau 1</t>
    </r>
  </si>
  <si>
    <r>
      <rPr>
        <sz val="14"/>
        <color rgb="FF050505"/>
        <rFont val="Arial"/>
        <family val="2"/>
      </rPr>
      <t>Autres lésions traumatiques ostéo-articulaires, score phy &gt;= 9, score rr &lt;= 60 - niveau 2</t>
    </r>
  </si>
  <si>
    <r>
      <rPr>
        <sz val="14"/>
        <color rgb="FF050505"/>
        <rFont val="Arial"/>
        <family val="2"/>
      </rPr>
      <t>Autres lésions traumatiques ostéo-articulaires, score phy &gt;= 9, score rr &gt;=  61 - niveau 1</t>
    </r>
  </si>
  <si>
    <r>
      <rPr>
        <sz val="14"/>
        <color rgb="FF050505"/>
        <rFont val="Arial"/>
        <family val="2"/>
      </rPr>
      <t>Autres lésions traumatiques ostéo-articulaires, score phy &gt;= 9, score rr &gt;=  61 - niveau 2</t>
    </r>
  </si>
  <si>
    <r>
      <rPr>
        <sz val="14"/>
        <color rgb="FF050505"/>
        <rFont val="Arial"/>
        <family val="2"/>
      </rPr>
      <t>0838AO</t>
    </r>
  </si>
  <si>
    <r>
      <rPr>
        <sz val="14"/>
        <color rgb="FF050505"/>
        <rFont val="Arial"/>
        <family val="2"/>
      </rPr>
      <t xml:space="preserve">Lésions articulaires et ligamentaires de l'épaule, score phy </t>
    </r>
    <r>
      <rPr>
        <sz val="14"/>
        <color rgb="FF1C1C1C"/>
        <rFont val="Arial"/>
        <family val="2"/>
      </rPr>
      <t xml:space="preserve">&lt; </t>
    </r>
    <r>
      <rPr>
        <sz val="14"/>
        <color rgb="FF3D3D3D"/>
        <rFont val="Arial"/>
        <family val="2"/>
      </rPr>
      <t xml:space="preserve">= </t>
    </r>
    <r>
      <rPr>
        <sz val="14"/>
        <color rgb="FF050505"/>
        <rFont val="Arial"/>
        <family val="2"/>
      </rPr>
      <t>4 - zéro Jour</t>
    </r>
  </si>
  <si>
    <r>
      <rPr>
        <sz val="14"/>
        <color rgb="FF050505"/>
        <rFont val="Arial"/>
        <family val="2"/>
      </rPr>
      <t>0838A1</t>
    </r>
  </si>
  <si>
    <r>
      <rPr>
        <sz val="14"/>
        <color rgb="FF050505"/>
        <rFont val="Arial"/>
        <family val="2"/>
      </rPr>
      <t>Lésions articulaires et ligamentaires de l'épaule, score phy &lt;=  4 - niveau 1</t>
    </r>
  </si>
  <si>
    <r>
      <rPr>
        <sz val="14"/>
        <color rgb="FF050505"/>
        <rFont val="Arial"/>
        <family val="2"/>
      </rPr>
      <t>0838A2</t>
    </r>
  </si>
  <si>
    <r>
      <rPr>
        <sz val="14"/>
        <color rgb="FF050505"/>
        <rFont val="Arial"/>
        <family val="2"/>
      </rPr>
      <t>Lésions articulaires et ligamentaires de l'épaule, score phy &lt;= 4 - niveau 2</t>
    </r>
  </si>
  <si>
    <r>
      <rPr>
        <sz val="14"/>
        <color rgb="FF050505"/>
        <rFont val="Arial"/>
        <family val="2"/>
      </rPr>
      <t>Lésions articulaires et ligamentaires de l'épaule, score phy [5,12] - zéro jour</t>
    </r>
  </si>
  <si>
    <r>
      <rPr>
        <sz val="14"/>
        <color rgb="FF050505"/>
        <rFont val="Arial"/>
        <family val="2"/>
      </rPr>
      <t>0838B1</t>
    </r>
  </si>
  <si>
    <r>
      <rPr>
        <sz val="14"/>
        <color rgb="FF050505"/>
        <rFont val="Arial"/>
        <family val="2"/>
      </rPr>
      <t>Lésions articulaires et ligamentaires de l'épaule, score phy [5,12) - niveau 1</t>
    </r>
  </si>
  <si>
    <r>
      <rPr>
        <sz val="14"/>
        <color rgb="FF050505"/>
        <rFont val="Arial"/>
        <family val="2"/>
      </rPr>
      <t>0838B2</t>
    </r>
  </si>
  <si>
    <r>
      <rPr>
        <sz val="14"/>
        <color rgb="FF050505"/>
        <rFont val="Arial"/>
        <family val="2"/>
      </rPr>
      <t xml:space="preserve">Lésions articulaires et ligamentaires </t>
    </r>
    <r>
      <rPr>
        <sz val="14"/>
        <color rgb="FF1C1C1C"/>
        <rFont val="Arial"/>
        <family val="2"/>
      </rPr>
      <t xml:space="preserve">de </t>
    </r>
    <r>
      <rPr>
        <sz val="14"/>
        <color rgb="FF050505"/>
        <rFont val="Arial"/>
        <family val="2"/>
      </rPr>
      <t xml:space="preserve">l'épaule, </t>
    </r>
    <r>
      <rPr>
        <sz val="14"/>
        <color rgb="FF1C1C1C"/>
        <rFont val="Arial"/>
        <family val="2"/>
      </rPr>
      <t xml:space="preserve">score </t>
    </r>
    <r>
      <rPr>
        <sz val="14"/>
        <color rgb="FF050505"/>
        <rFont val="Arial"/>
        <family val="2"/>
      </rPr>
      <t xml:space="preserve">phy [5,12] </t>
    </r>
    <r>
      <rPr>
        <sz val="14"/>
        <color rgb="FF5E5E5E"/>
        <rFont val="Arial"/>
        <family val="2"/>
      </rPr>
      <t xml:space="preserve">- </t>
    </r>
    <r>
      <rPr>
        <sz val="14"/>
        <color rgb="FF050505"/>
        <rFont val="Arial"/>
        <family val="2"/>
      </rPr>
      <t xml:space="preserve">niveau </t>
    </r>
    <r>
      <rPr>
        <sz val="14"/>
        <color rgb="FF1C1C1C"/>
        <rFont val="Arial"/>
        <family val="2"/>
      </rPr>
      <t>2</t>
    </r>
  </si>
  <si>
    <r>
      <rPr>
        <sz val="14"/>
        <color rgb="FF050505"/>
        <rFont val="Arial"/>
        <family val="2"/>
      </rPr>
      <t>0838C1</t>
    </r>
  </si>
  <si>
    <r>
      <rPr>
        <sz val="14"/>
        <color rgb="FF050505"/>
        <rFont val="Arial"/>
        <family val="2"/>
      </rPr>
      <t xml:space="preserve">Lésions articulaires et ligamentaires </t>
    </r>
    <r>
      <rPr>
        <sz val="14"/>
        <color rgb="FF1C1C1C"/>
        <rFont val="Arial"/>
        <family val="2"/>
      </rPr>
      <t xml:space="preserve">de </t>
    </r>
    <r>
      <rPr>
        <sz val="14"/>
        <color rgb="FF050505"/>
        <rFont val="Arial"/>
        <family val="2"/>
      </rPr>
      <t xml:space="preserve">l'épaule, </t>
    </r>
    <r>
      <rPr>
        <sz val="14"/>
        <color rgb="FF1C1C1C"/>
        <rFont val="Arial"/>
        <family val="2"/>
      </rPr>
      <t xml:space="preserve">score </t>
    </r>
    <r>
      <rPr>
        <sz val="14"/>
        <color rgb="FF050505"/>
        <rFont val="Arial"/>
        <family val="2"/>
      </rPr>
      <t xml:space="preserve">phy </t>
    </r>
    <r>
      <rPr>
        <sz val="14"/>
        <color rgb="FF1C1C1C"/>
        <rFont val="Arial"/>
        <family val="2"/>
      </rPr>
      <t xml:space="preserve">&gt;=  </t>
    </r>
    <r>
      <rPr>
        <sz val="14"/>
        <color rgb="FF050505"/>
        <rFont val="Arial"/>
        <family val="2"/>
      </rPr>
      <t>13 - niveau 1</t>
    </r>
  </si>
  <si>
    <r>
      <rPr>
        <sz val="14"/>
        <color rgb="FF1C1C1C"/>
        <rFont val="Arial"/>
        <family val="2"/>
      </rPr>
      <t>0838C2</t>
    </r>
  </si>
  <si>
    <r>
      <rPr>
        <sz val="14"/>
        <color rgb="FF050505"/>
        <rFont val="Arial"/>
        <family val="2"/>
      </rPr>
      <t xml:space="preserve">Lésions </t>
    </r>
    <r>
      <rPr>
        <sz val="14"/>
        <color rgb="FF1C1C1C"/>
        <rFont val="Arial"/>
        <family val="2"/>
      </rPr>
      <t xml:space="preserve">articulaires </t>
    </r>
    <r>
      <rPr>
        <sz val="14"/>
        <color rgb="FF050505"/>
        <rFont val="Arial"/>
        <family val="2"/>
      </rPr>
      <t xml:space="preserve">et ligamentaires </t>
    </r>
    <r>
      <rPr>
        <sz val="14"/>
        <color rgb="FF1C1C1C"/>
        <rFont val="Arial"/>
        <family val="2"/>
      </rPr>
      <t xml:space="preserve">de </t>
    </r>
    <r>
      <rPr>
        <sz val="14"/>
        <color rgb="FF050505"/>
        <rFont val="Arial"/>
        <family val="2"/>
      </rPr>
      <t xml:space="preserve">l'épaule, </t>
    </r>
    <r>
      <rPr>
        <sz val="14"/>
        <color rgb="FF1C1C1C"/>
        <rFont val="Arial"/>
        <family val="2"/>
      </rPr>
      <t xml:space="preserve">score phy &gt;=  </t>
    </r>
    <r>
      <rPr>
        <sz val="14"/>
        <color rgb="FF050505"/>
        <rFont val="Arial"/>
        <family val="2"/>
      </rPr>
      <t xml:space="preserve">13 - </t>
    </r>
    <r>
      <rPr>
        <sz val="14"/>
        <color rgb="FF1C1C1C"/>
        <rFont val="Arial"/>
        <family val="2"/>
      </rPr>
      <t xml:space="preserve">niveau </t>
    </r>
    <r>
      <rPr>
        <sz val="14"/>
        <color rgb="FF050505"/>
        <rFont val="Arial"/>
        <family val="2"/>
      </rPr>
      <t>2</t>
    </r>
  </si>
  <si>
    <r>
      <rPr>
        <sz val="14"/>
        <color rgb="FF050505"/>
        <rFont val="Arial"/>
        <family val="2"/>
      </rPr>
      <t>0839AO</t>
    </r>
  </si>
  <si>
    <r>
      <rPr>
        <sz val="14"/>
        <color rgb="FF050505"/>
        <rFont val="Arial"/>
        <family val="2"/>
      </rPr>
      <t xml:space="preserve">Lésions articulaires et ligamentaires </t>
    </r>
    <r>
      <rPr>
        <sz val="14"/>
        <color rgb="FF1C1C1C"/>
        <rFont val="Arial"/>
        <family val="2"/>
      </rPr>
      <t xml:space="preserve">du </t>
    </r>
    <r>
      <rPr>
        <sz val="14"/>
        <color rgb="FF050505"/>
        <rFont val="Arial"/>
        <family val="2"/>
      </rPr>
      <t>genou</t>
    </r>
    <r>
      <rPr>
        <sz val="14"/>
        <color rgb="FF3D3D3D"/>
        <rFont val="Arial"/>
        <family val="2"/>
      </rPr>
      <t xml:space="preserve">, </t>
    </r>
    <r>
      <rPr>
        <sz val="14"/>
        <color rgb="FF1C1C1C"/>
        <rFont val="Arial"/>
        <family val="2"/>
      </rPr>
      <t xml:space="preserve">score </t>
    </r>
    <r>
      <rPr>
        <sz val="14"/>
        <color rgb="FF050505"/>
        <rFont val="Arial"/>
        <family val="2"/>
      </rPr>
      <t xml:space="preserve">phy </t>
    </r>
    <r>
      <rPr>
        <sz val="14"/>
        <color rgb="FF1C1C1C"/>
        <rFont val="Arial"/>
        <family val="2"/>
      </rPr>
      <t xml:space="preserve">&lt;=  </t>
    </r>
    <r>
      <rPr>
        <sz val="14"/>
        <color rgb="FF050505"/>
        <rFont val="Arial"/>
        <family val="2"/>
      </rPr>
      <t xml:space="preserve">4, score rr </t>
    </r>
    <r>
      <rPr>
        <sz val="14"/>
        <color rgb="FF1C1C1C"/>
        <rFont val="Arial"/>
        <family val="2"/>
      </rPr>
      <t xml:space="preserve">&lt;= </t>
    </r>
    <r>
      <rPr>
        <sz val="14"/>
        <color rgb="FF050505"/>
        <rFont val="Arial"/>
        <family val="2"/>
      </rPr>
      <t>120 - zéro jour</t>
    </r>
  </si>
  <si>
    <r>
      <rPr>
        <sz val="14"/>
        <color rgb="FF1C1C1C"/>
        <rFont val="Arial"/>
        <family val="2"/>
      </rPr>
      <t>0839A1</t>
    </r>
  </si>
  <si>
    <r>
      <rPr>
        <sz val="14"/>
        <color rgb="FF050505"/>
        <rFont val="Arial"/>
        <family val="2"/>
      </rPr>
      <t xml:space="preserve">Lésions articulaires et ligamentaires </t>
    </r>
    <r>
      <rPr>
        <sz val="14"/>
        <color rgb="FF1C1C1C"/>
        <rFont val="Arial"/>
        <family val="2"/>
      </rPr>
      <t xml:space="preserve">du </t>
    </r>
    <r>
      <rPr>
        <sz val="14"/>
        <color rgb="FF050505"/>
        <rFont val="Arial"/>
        <family val="2"/>
      </rPr>
      <t>genou</t>
    </r>
    <r>
      <rPr>
        <sz val="14"/>
        <color rgb="FF3D3D3D"/>
        <rFont val="Arial"/>
        <family val="2"/>
      </rPr>
      <t xml:space="preserve">, </t>
    </r>
    <r>
      <rPr>
        <sz val="14"/>
        <color rgb="FF1C1C1C"/>
        <rFont val="Arial"/>
        <family val="2"/>
      </rPr>
      <t xml:space="preserve">score phy &lt;=  </t>
    </r>
    <r>
      <rPr>
        <sz val="14"/>
        <color rgb="FF050505"/>
        <rFont val="Arial"/>
        <family val="2"/>
      </rPr>
      <t>4</t>
    </r>
    <r>
      <rPr>
        <sz val="14"/>
        <color rgb="FF3D3D3D"/>
        <rFont val="Arial"/>
        <family val="2"/>
      </rPr>
      <t xml:space="preserve">, </t>
    </r>
    <r>
      <rPr>
        <sz val="14"/>
        <color rgb="FF1C1C1C"/>
        <rFont val="Arial"/>
        <family val="2"/>
      </rPr>
      <t xml:space="preserve">score </t>
    </r>
    <r>
      <rPr>
        <sz val="14"/>
        <color rgb="FF050505"/>
        <rFont val="Arial"/>
        <family val="2"/>
      </rPr>
      <t xml:space="preserve">rr </t>
    </r>
    <r>
      <rPr>
        <sz val="14"/>
        <color rgb="FF3D3D3D"/>
        <rFont val="Arial"/>
        <family val="2"/>
      </rPr>
      <t>&lt;</t>
    </r>
    <r>
      <rPr>
        <sz val="14"/>
        <color rgb="FF1C1C1C"/>
        <rFont val="Arial"/>
        <family val="2"/>
      </rPr>
      <t xml:space="preserve">= </t>
    </r>
    <r>
      <rPr>
        <sz val="14"/>
        <color rgb="FF050505"/>
        <rFont val="Arial"/>
        <family val="2"/>
      </rPr>
      <t>120 - niveau 1</t>
    </r>
  </si>
  <si>
    <r>
      <rPr>
        <sz val="14"/>
        <color rgb="FF1C1C1C"/>
        <rFont val="Arial"/>
        <family val="2"/>
      </rPr>
      <t>0839A2</t>
    </r>
  </si>
  <si>
    <r>
      <rPr>
        <sz val="14"/>
        <color rgb="FF050505"/>
        <rFont val="Arial"/>
        <family val="2"/>
      </rPr>
      <t xml:space="preserve">Lésions articulaires et ligamentaires </t>
    </r>
    <r>
      <rPr>
        <sz val="14"/>
        <color rgb="FF1C1C1C"/>
        <rFont val="Arial"/>
        <family val="2"/>
      </rPr>
      <t xml:space="preserve">du </t>
    </r>
    <r>
      <rPr>
        <sz val="14"/>
        <color rgb="FF050505"/>
        <rFont val="Arial"/>
        <family val="2"/>
      </rPr>
      <t>genou</t>
    </r>
    <r>
      <rPr>
        <sz val="14"/>
        <color rgb="FF3D3D3D"/>
        <rFont val="Arial"/>
        <family val="2"/>
      </rPr>
      <t xml:space="preserve">, </t>
    </r>
    <r>
      <rPr>
        <sz val="14"/>
        <color rgb="FF050505"/>
        <rFont val="Arial"/>
        <family val="2"/>
      </rPr>
      <t xml:space="preserve">score phy </t>
    </r>
    <r>
      <rPr>
        <sz val="14"/>
        <color rgb="FF1C1C1C"/>
        <rFont val="Arial"/>
        <family val="2"/>
      </rPr>
      <t xml:space="preserve">&lt;=  </t>
    </r>
    <r>
      <rPr>
        <sz val="14"/>
        <color rgb="FF050505"/>
        <rFont val="Arial"/>
        <family val="2"/>
      </rPr>
      <t>4</t>
    </r>
    <r>
      <rPr>
        <sz val="14"/>
        <color rgb="FF3D3D3D"/>
        <rFont val="Arial"/>
        <family val="2"/>
      </rPr>
      <t xml:space="preserve">, </t>
    </r>
    <r>
      <rPr>
        <sz val="14"/>
        <color rgb="FF1C1C1C"/>
        <rFont val="Arial"/>
        <family val="2"/>
      </rPr>
      <t xml:space="preserve">score </t>
    </r>
    <r>
      <rPr>
        <sz val="14"/>
        <color rgb="FF050505"/>
        <rFont val="Arial"/>
        <family val="2"/>
      </rPr>
      <t xml:space="preserve">rr </t>
    </r>
    <r>
      <rPr>
        <sz val="14"/>
        <color rgb="FF1C1C1C"/>
        <rFont val="Arial"/>
        <family val="2"/>
      </rPr>
      <t xml:space="preserve">&lt;= </t>
    </r>
    <r>
      <rPr>
        <sz val="14"/>
        <color rgb="FF050505"/>
        <rFont val="Arial"/>
        <family val="2"/>
      </rPr>
      <t xml:space="preserve">120 - niveau </t>
    </r>
    <r>
      <rPr>
        <sz val="14"/>
        <color rgb="FF1C1C1C"/>
        <rFont val="Arial"/>
        <family val="2"/>
      </rPr>
      <t>2</t>
    </r>
  </si>
  <si>
    <r>
      <rPr>
        <sz val="14"/>
        <color rgb="FF050505"/>
        <rFont val="Arial"/>
        <family val="2"/>
      </rPr>
      <t xml:space="preserve">Lésions </t>
    </r>
    <r>
      <rPr>
        <sz val="14"/>
        <color rgb="FF1C1C1C"/>
        <rFont val="Arial"/>
        <family val="2"/>
      </rPr>
      <t xml:space="preserve">articulaires et </t>
    </r>
    <r>
      <rPr>
        <sz val="14"/>
        <color rgb="FF050505"/>
        <rFont val="Arial"/>
        <family val="2"/>
      </rPr>
      <t xml:space="preserve">ligamentaires </t>
    </r>
    <r>
      <rPr>
        <sz val="14"/>
        <color rgb="FF1C1C1C"/>
        <rFont val="Arial"/>
        <family val="2"/>
      </rPr>
      <t xml:space="preserve">du </t>
    </r>
    <r>
      <rPr>
        <sz val="14"/>
        <color rgb="FF050505"/>
        <rFont val="Arial"/>
        <family val="2"/>
      </rPr>
      <t xml:space="preserve">genou, </t>
    </r>
    <r>
      <rPr>
        <sz val="14"/>
        <color rgb="FF1C1C1C"/>
        <rFont val="Arial"/>
        <family val="2"/>
      </rPr>
      <t xml:space="preserve">score </t>
    </r>
    <r>
      <rPr>
        <sz val="14"/>
        <color rgb="FF050505"/>
        <rFont val="Arial"/>
        <family val="2"/>
      </rPr>
      <t xml:space="preserve">phy &lt;=  4, </t>
    </r>
    <r>
      <rPr>
        <sz val="14"/>
        <color rgb="FF1C1C1C"/>
        <rFont val="Arial"/>
        <family val="2"/>
      </rPr>
      <t xml:space="preserve">score </t>
    </r>
    <r>
      <rPr>
        <sz val="14"/>
        <color rgb="FF050505"/>
        <rFont val="Arial"/>
        <family val="2"/>
      </rPr>
      <t xml:space="preserve">rr </t>
    </r>
    <r>
      <rPr>
        <sz val="14"/>
        <color rgb="FF1C1C1C"/>
        <rFont val="Arial"/>
        <family val="2"/>
      </rPr>
      <t xml:space="preserve">&gt;= </t>
    </r>
    <r>
      <rPr>
        <sz val="14"/>
        <color rgb="FF050505"/>
        <rFont val="Arial"/>
        <family val="2"/>
      </rPr>
      <t xml:space="preserve">121 - </t>
    </r>
    <r>
      <rPr>
        <sz val="14"/>
        <color rgb="FF1C1C1C"/>
        <rFont val="Arial"/>
        <family val="2"/>
      </rPr>
      <t xml:space="preserve">zéro </t>
    </r>
    <r>
      <rPr>
        <sz val="14"/>
        <color rgb="FF050505"/>
        <rFont val="Arial"/>
        <family val="2"/>
      </rPr>
      <t>jour</t>
    </r>
  </si>
  <si>
    <r>
      <rPr>
        <sz val="14"/>
        <color rgb="FF050505"/>
        <rFont val="Arial"/>
        <family val="2"/>
      </rPr>
      <t xml:space="preserve">Lésions </t>
    </r>
    <r>
      <rPr>
        <sz val="14"/>
        <color rgb="FF1C1C1C"/>
        <rFont val="Arial"/>
        <family val="2"/>
      </rPr>
      <t xml:space="preserve">articulaires et </t>
    </r>
    <r>
      <rPr>
        <sz val="14"/>
        <color rgb="FF050505"/>
        <rFont val="Arial"/>
        <family val="2"/>
      </rPr>
      <t xml:space="preserve">ligamentaires du </t>
    </r>
    <r>
      <rPr>
        <sz val="14"/>
        <color rgb="FF1C1C1C"/>
        <rFont val="Arial"/>
        <family val="2"/>
      </rPr>
      <t>genou</t>
    </r>
    <r>
      <rPr>
        <sz val="14"/>
        <color rgb="FF3D3D3D"/>
        <rFont val="Arial"/>
        <family val="2"/>
      </rPr>
      <t xml:space="preserve">, </t>
    </r>
    <r>
      <rPr>
        <sz val="14"/>
        <color rgb="FF050505"/>
        <rFont val="Arial"/>
        <family val="2"/>
      </rPr>
      <t xml:space="preserve">score phy </t>
    </r>
    <r>
      <rPr>
        <sz val="14"/>
        <color rgb="FF1C1C1C"/>
        <rFont val="Arial"/>
        <family val="2"/>
      </rPr>
      <t xml:space="preserve">&lt;=  </t>
    </r>
    <r>
      <rPr>
        <sz val="14"/>
        <color rgb="FF050505"/>
        <rFont val="Arial"/>
        <family val="2"/>
      </rPr>
      <t>4</t>
    </r>
    <r>
      <rPr>
        <sz val="14"/>
        <color rgb="FF3D3D3D"/>
        <rFont val="Arial"/>
        <family val="2"/>
      </rPr>
      <t xml:space="preserve">, </t>
    </r>
    <r>
      <rPr>
        <sz val="14"/>
        <color rgb="FF1C1C1C"/>
        <rFont val="Arial"/>
        <family val="2"/>
      </rPr>
      <t xml:space="preserve">score </t>
    </r>
    <r>
      <rPr>
        <sz val="14"/>
        <color rgb="FF050505"/>
        <rFont val="Arial"/>
        <family val="2"/>
      </rPr>
      <t xml:space="preserve">rr </t>
    </r>
    <r>
      <rPr>
        <sz val="14"/>
        <color rgb="FF1C1C1C"/>
        <rFont val="Arial"/>
        <family val="2"/>
      </rPr>
      <t xml:space="preserve">&gt;= </t>
    </r>
    <r>
      <rPr>
        <sz val="14"/>
        <color rgb="FF050505"/>
        <rFont val="Arial"/>
        <family val="2"/>
      </rPr>
      <t>121 - niveau 1</t>
    </r>
  </si>
  <si>
    <r>
      <rPr>
        <sz val="14"/>
        <color rgb="FF050505"/>
        <rFont val="Arial"/>
        <family val="2"/>
      </rPr>
      <t xml:space="preserve">Lésions </t>
    </r>
    <r>
      <rPr>
        <sz val="14"/>
        <color rgb="FF1C1C1C"/>
        <rFont val="Arial"/>
        <family val="2"/>
      </rPr>
      <t xml:space="preserve">articulaires et </t>
    </r>
    <r>
      <rPr>
        <sz val="14"/>
        <color rgb="FF050505"/>
        <rFont val="Arial"/>
        <family val="2"/>
      </rPr>
      <t>ligamentaires du genou</t>
    </r>
    <r>
      <rPr>
        <sz val="14"/>
        <color rgb="FF3D3D3D"/>
        <rFont val="Arial"/>
        <family val="2"/>
      </rPr>
      <t xml:space="preserve">, </t>
    </r>
    <r>
      <rPr>
        <sz val="14"/>
        <color rgb="FF050505"/>
        <rFont val="Arial"/>
        <family val="2"/>
      </rPr>
      <t xml:space="preserve">score </t>
    </r>
    <r>
      <rPr>
        <sz val="14"/>
        <color rgb="FF1C1C1C"/>
        <rFont val="Arial"/>
        <family val="2"/>
      </rPr>
      <t xml:space="preserve">phy &lt;=  </t>
    </r>
    <r>
      <rPr>
        <sz val="14"/>
        <color rgb="FF050505"/>
        <rFont val="Arial"/>
        <family val="2"/>
      </rPr>
      <t>4</t>
    </r>
    <r>
      <rPr>
        <sz val="14"/>
        <color rgb="FF3D3D3D"/>
        <rFont val="Arial"/>
        <family val="2"/>
      </rPr>
      <t xml:space="preserve">, </t>
    </r>
    <r>
      <rPr>
        <sz val="14"/>
        <color rgb="FF1C1C1C"/>
        <rFont val="Arial"/>
        <family val="2"/>
      </rPr>
      <t xml:space="preserve">score </t>
    </r>
    <r>
      <rPr>
        <sz val="14"/>
        <color rgb="FF050505"/>
        <rFont val="Arial"/>
        <family val="2"/>
      </rPr>
      <t xml:space="preserve">rr </t>
    </r>
    <r>
      <rPr>
        <sz val="14"/>
        <color rgb="FF1C1C1C"/>
        <rFont val="Arial"/>
        <family val="2"/>
      </rPr>
      <t xml:space="preserve">&gt;= </t>
    </r>
    <r>
      <rPr>
        <sz val="14"/>
        <color rgb="FF050505"/>
        <rFont val="Arial"/>
        <family val="2"/>
      </rPr>
      <t>121 - niveau 2</t>
    </r>
  </si>
  <si>
    <r>
      <rPr>
        <sz val="14"/>
        <color rgb="FF1C1C1C"/>
        <rFont val="Arial"/>
        <family val="2"/>
      </rPr>
      <t>0839CO</t>
    </r>
  </si>
  <si>
    <r>
      <rPr>
        <sz val="14"/>
        <color rgb="FF050505"/>
        <rFont val="Arial"/>
        <family val="2"/>
      </rPr>
      <t xml:space="preserve">Lésions </t>
    </r>
    <r>
      <rPr>
        <sz val="14"/>
        <color rgb="FF1C1C1C"/>
        <rFont val="Arial"/>
        <family val="2"/>
      </rPr>
      <t xml:space="preserve">articulaires </t>
    </r>
    <r>
      <rPr>
        <sz val="14"/>
        <color rgb="FF050505"/>
        <rFont val="Arial"/>
        <family val="2"/>
      </rPr>
      <t>et ligamentaires du genou</t>
    </r>
    <r>
      <rPr>
        <sz val="14"/>
        <color rgb="FF3D3D3D"/>
        <rFont val="Arial"/>
        <family val="2"/>
      </rPr>
      <t xml:space="preserve">, </t>
    </r>
    <r>
      <rPr>
        <sz val="14"/>
        <color rgb="FF050505"/>
        <rFont val="Arial"/>
        <family val="2"/>
      </rPr>
      <t>score phy [5,8]</t>
    </r>
    <r>
      <rPr>
        <sz val="14"/>
        <color rgb="FF3D3D3D"/>
        <rFont val="Arial"/>
        <family val="2"/>
      </rPr>
      <t xml:space="preserve">, </t>
    </r>
    <r>
      <rPr>
        <sz val="14"/>
        <color rgb="FF1C1C1C"/>
        <rFont val="Arial"/>
        <family val="2"/>
      </rPr>
      <t xml:space="preserve">score </t>
    </r>
    <r>
      <rPr>
        <sz val="14"/>
        <color rgb="FF050505"/>
        <rFont val="Arial"/>
        <family val="2"/>
      </rPr>
      <t xml:space="preserve">rr </t>
    </r>
    <r>
      <rPr>
        <sz val="14"/>
        <color rgb="FF3D3D3D"/>
        <rFont val="Arial"/>
        <family val="2"/>
      </rPr>
      <t>&lt;</t>
    </r>
    <r>
      <rPr>
        <sz val="14"/>
        <color rgb="FF050505"/>
        <rFont val="Arial"/>
        <family val="2"/>
      </rPr>
      <t>= 120  - zéro Jour</t>
    </r>
  </si>
  <si>
    <r>
      <rPr>
        <sz val="14"/>
        <color rgb="FF050505"/>
        <rFont val="Arial"/>
        <family val="2"/>
      </rPr>
      <t>0839C1</t>
    </r>
  </si>
  <si>
    <r>
      <rPr>
        <sz val="14"/>
        <color rgb="FF050505"/>
        <rFont val="Arial"/>
        <family val="2"/>
      </rPr>
      <t>Lésions articulaires et ligamentaires du genou</t>
    </r>
    <r>
      <rPr>
        <sz val="14"/>
        <color rgb="FF3D3D3D"/>
        <rFont val="Arial"/>
        <family val="2"/>
      </rPr>
      <t xml:space="preserve">, </t>
    </r>
    <r>
      <rPr>
        <sz val="14"/>
        <color rgb="FF1C1C1C"/>
        <rFont val="Arial"/>
        <family val="2"/>
      </rPr>
      <t xml:space="preserve">score phy </t>
    </r>
    <r>
      <rPr>
        <sz val="14"/>
        <color rgb="FF050505"/>
        <rFont val="Arial"/>
        <family val="2"/>
      </rPr>
      <t>[5,8]</t>
    </r>
    <r>
      <rPr>
        <sz val="14"/>
        <color rgb="FF3D3D3D"/>
        <rFont val="Arial"/>
        <family val="2"/>
      </rPr>
      <t xml:space="preserve">, </t>
    </r>
    <r>
      <rPr>
        <sz val="14"/>
        <color rgb="FF050505"/>
        <rFont val="Arial"/>
        <family val="2"/>
      </rPr>
      <t xml:space="preserve">score rr </t>
    </r>
    <r>
      <rPr>
        <sz val="14"/>
        <color rgb="FF3D3D3D"/>
        <rFont val="Arial"/>
        <family val="2"/>
      </rPr>
      <t>&lt;</t>
    </r>
    <r>
      <rPr>
        <sz val="14"/>
        <color rgb="FF050505"/>
        <rFont val="Arial"/>
        <family val="2"/>
      </rPr>
      <t xml:space="preserve">= 120 </t>
    </r>
    <r>
      <rPr>
        <sz val="14"/>
        <color rgb="FF7E7E7E"/>
        <rFont val="Arial"/>
        <family val="2"/>
      </rPr>
      <t xml:space="preserve">- </t>
    </r>
    <r>
      <rPr>
        <sz val="14"/>
        <color rgb="FF050505"/>
        <rFont val="Arial"/>
        <family val="2"/>
      </rPr>
      <t>niveau 1</t>
    </r>
  </si>
  <si>
    <r>
      <rPr>
        <sz val="14"/>
        <color rgb="FF050505"/>
        <rFont val="Arial"/>
        <family val="2"/>
      </rPr>
      <t>0839C2</t>
    </r>
  </si>
  <si>
    <r>
      <rPr>
        <sz val="14"/>
        <color rgb="FF050505"/>
        <rFont val="Arial"/>
        <family val="2"/>
      </rPr>
      <t>Lésions articulaires et ligamentaires du genou</t>
    </r>
    <r>
      <rPr>
        <sz val="14"/>
        <color rgb="FF3D3D3D"/>
        <rFont val="Arial"/>
        <family val="2"/>
      </rPr>
      <t xml:space="preserve">, </t>
    </r>
    <r>
      <rPr>
        <sz val="14"/>
        <color rgb="FF050505"/>
        <rFont val="Arial"/>
        <family val="2"/>
      </rPr>
      <t xml:space="preserve">score </t>
    </r>
    <r>
      <rPr>
        <sz val="14"/>
        <color rgb="FF1C1C1C"/>
        <rFont val="Arial"/>
        <family val="2"/>
      </rPr>
      <t xml:space="preserve">phy </t>
    </r>
    <r>
      <rPr>
        <sz val="14"/>
        <color rgb="FF050505"/>
        <rFont val="Arial"/>
        <family val="2"/>
      </rPr>
      <t xml:space="preserve">[5,8], score rr </t>
    </r>
    <r>
      <rPr>
        <sz val="14"/>
        <color rgb="FF3D3D3D"/>
        <rFont val="Arial"/>
        <family val="2"/>
      </rPr>
      <t>&lt;</t>
    </r>
    <r>
      <rPr>
        <sz val="14"/>
        <color rgb="FF050505"/>
        <rFont val="Arial"/>
        <family val="2"/>
      </rPr>
      <t xml:space="preserve">= 120 </t>
    </r>
    <r>
      <rPr>
        <sz val="14"/>
        <color rgb="FF7E7E7E"/>
        <rFont val="Arial"/>
        <family val="2"/>
      </rPr>
      <t xml:space="preserve">- </t>
    </r>
    <r>
      <rPr>
        <sz val="14"/>
        <color rgb="FF1C1C1C"/>
        <rFont val="Arial"/>
        <family val="2"/>
      </rPr>
      <t>niveau 2</t>
    </r>
  </si>
  <si>
    <r>
      <rPr>
        <sz val="14"/>
        <color rgb="FF050505"/>
        <rFont val="Arial"/>
        <family val="2"/>
      </rPr>
      <t>0839DO</t>
    </r>
  </si>
  <si>
    <r>
      <rPr>
        <sz val="14"/>
        <color rgb="FF050505"/>
        <rFont val="Arial"/>
        <family val="2"/>
      </rPr>
      <t>Lésions articulaires et ligamentaires du genou</t>
    </r>
    <r>
      <rPr>
        <sz val="14"/>
        <color rgb="FF3D3D3D"/>
        <rFont val="Arial"/>
        <family val="2"/>
      </rPr>
      <t xml:space="preserve">, </t>
    </r>
    <r>
      <rPr>
        <sz val="14"/>
        <color rgb="FF1C1C1C"/>
        <rFont val="Arial"/>
        <family val="2"/>
      </rPr>
      <t xml:space="preserve">score phy </t>
    </r>
    <r>
      <rPr>
        <sz val="14"/>
        <color rgb="FF050505"/>
        <rFont val="Arial"/>
        <family val="2"/>
      </rPr>
      <t xml:space="preserve">[5,8], score rr </t>
    </r>
    <r>
      <rPr>
        <sz val="14"/>
        <color rgb="FF1C1C1C"/>
        <rFont val="Arial"/>
        <family val="2"/>
      </rPr>
      <t xml:space="preserve">&gt;=  </t>
    </r>
    <r>
      <rPr>
        <sz val="14"/>
        <color rgb="FF050505"/>
        <rFont val="Arial"/>
        <family val="2"/>
      </rPr>
      <t xml:space="preserve">121  - </t>
    </r>
    <r>
      <rPr>
        <sz val="14"/>
        <color rgb="FF1C1C1C"/>
        <rFont val="Arial"/>
        <family val="2"/>
      </rPr>
      <t xml:space="preserve">zéro </t>
    </r>
    <r>
      <rPr>
        <sz val="14"/>
        <color rgb="FF050505"/>
        <rFont val="Arial"/>
        <family val="2"/>
      </rPr>
      <t>Jour</t>
    </r>
  </si>
  <si>
    <r>
      <rPr>
        <sz val="14"/>
        <color rgb="FF050505"/>
        <rFont val="Arial"/>
        <family val="2"/>
      </rPr>
      <t>0839D1</t>
    </r>
  </si>
  <si>
    <r>
      <rPr>
        <sz val="14"/>
        <color rgb="FF050505"/>
        <rFont val="Arial"/>
        <family val="2"/>
      </rPr>
      <t xml:space="preserve">Lésions articulaires </t>
    </r>
    <r>
      <rPr>
        <b/>
        <sz val="14"/>
        <color rgb="FF050505"/>
        <rFont val="Arial"/>
        <family val="2"/>
      </rPr>
      <t xml:space="preserve">et </t>
    </r>
    <r>
      <rPr>
        <sz val="14"/>
        <color rgb="FF050505"/>
        <rFont val="Arial"/>
        <family val="2"/>
      </rPr>
      <t xml:space="preserve">ligamentaires </t>
    </r>
    <r>
      <rPr>
        <sz val="14"/>
        <color rgb="FF1C1C1C"/>
        <rFont val="Arial"/>
        <family val="2"/>
      </rPr>
      <t xml:space="preserve">du </t>
    </r>
    <r>
      <rPr>
        <sz val="14"/>
        <color rgb="FF050505"/>
        <rFont val="Arial"/>
        <family val="2"/>
      </rPr>
      <t>genou</t>
    </r>
    <r>
      <rPr>
        <sz val="14"/>
        <color rgb="FF3D3D3D"/>
        <rFont val="Arial"/>
        <family val="2"/>
      </rPr>
      <t xml:space="preserve">, </t>
    </r>
    <r>
      <rPr>
        <sz val="14"/>
        <color rgb="FF1C1C1C"/>
        <rFont val="Arial"/>
        <family val="2"/>
      </rPr>
      <t xml:space="preserve">score phy </t>
    </r>
    <r>
      <rPr>
        <sz val="14"/>
        <color rgb="FF050505"/>
        <rFont val="Arial"/>
        <family val="2"/>
      </rPr>
      <t>[5,8]</t>
    </r>
    <r>
      <rPr>
        <sz val="14"/>
        <color rgb="FF3D3D3D"/>
        <rFont val="Arial"/>
        <family val="2"/>
      </rPr>
      <t xml:space="preserve">, </t>
    </r>
    <r>
      <rPr>
        <sz val="14"/>
        <color rgb="FF050505"/>
        <rFont val="Arial"/>
        <family val="2"/>
      </rPr>
      <t xml:space="preserve">score rr </t>
    </r>
    <r>
      <rPr>
        <sz val="14"/>
        <color rgb="FF1C1C1C"/>
        <rFont val="Arial"/>
        <family val="2"/>
      </rPr>
      <t xml:space="preserve">&gt;=  </t>
    </r>
    <r>
      <rPr>
        <sz val="14"/>
        <color rgb="FF050505"/>
        <rFont val="Arial"/>
        <family val="2"/>
      </rPr>
      <t xml:space="preserve">121  - </t>
    </r>
    <r>
      <rPr>
        <sz val="14"/>
        <color rgb="FF1C1C1C"/>
        <rFont val="Arial"/>
        <family val="2"/>
      </rPr>
      <t xml:space="preserve">niveau </t>
    </r>
    <r>
      <rPr>
        <sz val="14"/>
        <color rgb="FF050505"/>
        <rFont val="Arial"/>
        <family val="2"/>
      </rPr>
      <t>1</t>
    </r>
  </si>
  <si>
    <r>
      <rPr>
        <sz val="14"/>
        <color rgb="FF050505"/>
        <rFont val="Arial"/>
        <family val="2"/>
      </rPr>
      <t>0839D2</t>
    </r>
  </si>
  <si>
    <r>
      <rPr>
        <sz val="14"/>
        <color rgb="FF050505"/>
        <rFont val="Arial"/>
        <family val="2"/>
      </rPr>
      <t xml:space="preserve">Lésions articulaires et ligamentaires </t>
    </r>
    <r>
      <rPr>
        <sz val="14"/>
        <color rgb="FF1C1C1C"/>
        <rFont val="Arial"/>
        <family val="2"/>
      </rPr>
      <t xml:space="preserve">du </t>
    </r>
    <r>
      <rPr>
        <sz val="14"/>
        <color rgb="FF050505"/>
        <rFont val="Arial"/>
        <family val="2"/>
      </rPr>
      <t>genou</t>
    </r>
    <r>
      <rPr>
        <sz val="14"/>
        <color rgb="FF3D3D3D"/>
        <rFont val="Arial"/>
        <family val="2"/>
      </rPr>
      <t xml:space="preserve">, </t>
    </r>
    <r>
      <rPr>
        <sz val="14"/>
        <color rgb="FF1C1C1C"/>
        <rFont val="Arial"/>
        <family val="2"/>
      </rPr>
      <t xml:space="preserve">score phy </t>
    </r>
    <r>
      <rPr>
        <sz val="14"/>
        <color rgb="FF050505"/>
        <rFont val="Arial"/>
        <family val="2"/>
      </rPr>
      <t>[5,8]</t>
    </r>
    <r>
      <rPr>
        <sz val="14"/>
        <color rgb="FF3D3D3D"/>
        <rFont val="Arial"/>
        <family val="2"/>
      </rPr>
      <t xml:space="preserve">, </t>
    </r>
    <r>
      <rPr>
        <sz val="14"/>
        <color rgb="FF050505"/>
        <rFont val="Arial"/>
        <family val="2"/>
      </rPr>
      <t xml:space="preserve">score rr &gt;=  121  - </t>
    </r>
    <r>
      <rPr>
        <sz val="14"/>
        <color rgb="FF1C1C1C"/>
        <rFont val="Arial"/>
        <family val="2"/>
      </rPr>
      <t>niveau 2</t>
    </r>
  </si>
  <si>
    <r>
      <rPr>
        <sz val="14"/>
        <color rgb="FF050505"/>
        <rFont val="Arial"/>
        <family val="2"/>
      </rPr>
      <t>0839EO</t>
    </r>
  </si>
  <si>
    <r>
      <rPr>
        <sz val="14"/>
        <color rgb="FF050505"/>
        <rFont val="Arial"/>
        <family val="2"/>
      </rPr>
      <t xml:space="preserve">Lésions articulaires et ligamentaires </t>
    </r>
    <r>
      <rPr>
        <sz val="14"/>
        <color rgb="FF1C1C1C"/>
        <rFont val="Arial"/>
        <family val="2"/>
      </rPr>
      <t xml:space="preserve">du </t>
    </r>
    <r>
      <rPr>
        <sz val="14"/>
        <color rgb="FF050505"/>
        <rFont val="Arial"/>
        <family val="2"/>
      </rPr>
      <t>genou</t>
    </r>
    <r>
      <rPr>
        <sz val="14"/>
        <color rgb="FF3D3D3D"/>
        <rFont val="Arial"/>
        <family val="2"/>
      </rPr>
      <t xml:space="preserve">, </t>
    </r>
    <r>
      <rPr>
        <sz val="14"/>
        <color rgb="FF1C1C1C"/>
        <rFont val="Arial"/>
        <family val="2"/>
      </rPr>
      <t xml:space="preserve">score </t>
    </r>
    <r>
      <rPr>
        <sz val="14"/>
        <color rgb="FF050505"/>
        <rFont val="Arial"/>
        <family val="2"/>
      </rPr>
      <t xml:space="preserve">phy &gt;=  </t>
    </r>
    <r>
      <rPr>
        <sz val="14"/>
        <color rgb="FF1C1C1C"/>
        <rFont val="Arial"/>
        <family val="2"/>
      </rPr>
      <t xml:space="preserve">9, </t>
    </r>
    <r>
      <rPr>
        <sz val="14"/>
        <color rgb="FF050505"/>
        <rFont val="Arial"/>
        <family val="2"/>
      </rPr>
      <t>score rr &lt;= 120 - zéro jour</t>
    </r>
  </si>
  <si>
    <r>
      <rPr>
        <sz val="14"/>
        <color rgb="FF010101"/>
        <rFont val="Arial"/>
        <family val="2"/>
      </rPr>
      <t xml:space="preserve">Lésions articulaires et ligamentaires </t>
    </r>
    <r>
      <rPr>
        <sz val="14"/>
        <color rgb="FF111111"/>
        <rFont val="Arial"/>
        <family val="2"/>
      </rPr>
      <t xml:space="preserve">du </t>
    </r>
    <r>
      <rPr>
        <sz val="14"/>
        <color rgb="FF010101"/>
        <rFont val="Arial"/>
        <family val="2"/>
      </rPr>
      <t xml:space="preserve">genou, score </t>
    </r>
    <r>
      <rPr>
        <sz val="14"/>
        <color rgb="FF111111"/>
        <rFont val="Arial"/>
        <family val="2"/>
      </rPr>
      <t xml:space="preserve">phy </t>
    </r>
    <r>
      <rPr>
        <sz val="14"/>
        <color rgb="FF232323"/>
        <rFont val="Arial"/>
        <family val="2"/>
      </rPr>
      <t>&gt;</t>
    </r>
    <r>
      <rPr>
        <sz val="14"/>
        <color rgb="FF010101"/>
        <rFont val="Arial"/>
        <family val="2"/>
      </rPr>
      <t xml:space="preserve">= 9, </t>
    </r>
    <r>
      <rPr>
        <sz val="14"/>
        <color rgb="FF111111"/>
        <rFont val="Arial"/>
        <family val="2"/>
      </rPr>
      <t xml:space="preserve">score rr &lt;= </t>
    </r>
    <r>
      <rPr>
        <sz val="14"/>
        <color rgb="FF010101"/>
        <rFont val="Arial"/>
        <family val="2"/>
      </rPr>
      <t xml:space="preserve">120 </t>
    </r>
    <r>
      <rPr>
        <sz val="14"/>
        <color rgb="FF232323"/>
        <rFont val="Arial"/>
        <family val="2"/>
      </rPr>
      <t xml:space="preserve">- </t>
    </r>
    <r>
      <rPr>
        <sz val="14"/>
        <color rgb="FF010101"/>
        <rFont val="Arial"/>
        <family val="2"/>
      </rPr>
      <t>niveau 1</t>
    </r>
  </si>
  <si>
    <r>
      <rPr>
        <sz val="14"/>
        <color rgb="FF010101"/>
        <rFont val="Arial"/>
        <family val="2"/>
      </rPr>
      <t>Lésions articulaires et ligamentaires du genou</t>
    </r>
    <r>
      <rPr>
        <sz val="14"/>
        <color rgb="FF232323"/>
        <rFont val="Arial"/>
        <family val="2"/>
      </rPr>
      <t xml:space="preserve">, </t>
    </r>
    <r>
      <rPr>
        <sz val="14"/>
        <color rgb="FF010101"/>
        <rFont val="Arial"/>
        <family val="2"/>
      </rPr>
      <t xml:space="preserve">score phy </t>
    </r>
    <r>
      <rPr>
        <sz val="14"/>
        <color rgb="FF232323"/>
        <rFont val="Arial"/>
        <family val="2"/>
      </rPr>
      <t>&gt;</t>
    </r>
    <r>
      <rPr>
        <sz val="14"/>
        <color rgb="FF010101"/>
        <rFont val="Arial"/>
        <family val="2"/>
      </rPr>
      <t>= 9, sco</t>
    </r>
    <r>
      <rPr>
        <sz val="14"/>
        <color rgb="FF232323"/>
        <rFont val="Arial"/>
        <family val="2"/>
      </rPr>
      <t>re r</t>
    </r>
    <r>
      <rPr>
        <sz val="14"/>
        <color rgb="FF010101"/>
        <rFont val="Arial"/>
        <family val="2"/>
      </rPr>
      <t xml:space="preserve">r </t>
    </r>
    <r>
      <rPr>
        <sz val="14"/>
        <color rgb="FF111111"/>
        <rFont val="Arial"/>
        <family val="2"/>
      </rPr>
      <t xml:space="preserve">&lt;= </t>
    </r>
    <r>
      <rPr>
        <sz val="14"/>
        <color rgb="FF010101"/>
        <rFont val="Arial"/>
        <family val="2"/>
      </rPr>
      <t xml:space="preserve">120 </t>
    </r>
    <r>
      <rPr>
        <sz val="14"/>
        <color rgb="FF232323"/>
        <rFont val="Arial"/>
        <family val="2"/>
      </rPr>
      <t xml:space="preserve">- </t>
    </r>
    <r>
      <rPr>
        <sz val="14"/>
        <color rgb="FF010101"/>
        <rFont val="Arial"/>
        <family val="2"/>
      </rPr>
      <t xml:space="preserve">niveau </t>
    </r>
    <r>
      <rPr>
        <sz val="14"/>
        <color rgb="FF111111"/>
        <rFont val="Arial"/>
        <family val="2"/>
      </rPr>
      <t>2</t>
    </r>
  </si>
  <si>
    <r>
      <rPr>
        <sz val="14"/>
        <color rgb="FF010101"/>
        <rFont val="Arial"/>
        <family val="2"/>
      </rPr>
      <t>0839F1</t>
    </r>
  </si>
  <si>
    <r>
      <rPr>
        <sz val="14"/>
        <color rgb="FF010101"/>
        <rFont val="Arial"/>
        <family val="2"/>
      </rPr>
      <t>Lésions articulaires et ligamentaires du genou</t>
    </r>
    <r>
      <rPr>
        <sz val="14"/>
        <color rgb="FF232323"/>
        <rFont val="Arial"/>
        <family val="2"/>
      </rPr>
      <t xml:space="preserve">, </t>
    </r>
    <r>
      <rPr>
        <sz val="14"/>
        <color rgb="FF010101"/>
        <rFont val="Arial"/>
        <family val="2"/>
      </rPr>
      <t xml:space="preserve">score phy </t>
    </r>
    <r>
      <rPr>
        <sz val="14"/>
        <color rgb="FF111111"/>
        <rFont val="Arial"/>
        <family val="2"/>
      </rPr>
      <t xml:space="preserve">&gt;=  </t>
    </r>
    <r>
      <rPr>
        <sz val="14"/>
        <color rgb="FF010101"/>
        <rFont val="Arial"/>
        <family val="2"/>
      </rPr>
      <t xml:space="preserve">9, </t>
    </r>
    <r>
      <rPr>
        <sz val="14"/>
        <color rgb="FF111111"/>
        <rFont val="Arial"/>
        <family val="2"/>
      </rPr>
      <t xml:space="preserve">score </t>
    </r>
    <r>
      <rPr>
        <sz val="14"/>
        <color rgb="FF010101"/>
        <rFont val="Arial"/>
        <family val="2"/>
      </rPr>
      <t xml:space="preserve">rr </t>
    </r>
    <r>
      <rPr>
        <sz val="14"/>
        <color rgb="FF111111"/>
        <rFont val="Arial"/>
        <family val="2"/>
      </rPr>
      <t xml:space="preserve">&gt;-= </t>
    </r>
    <r>
      <rPr>
        <sz val="14"/>
        <color rgb="FF010101"/>
        <rFont val="Arial"/>
        <family val="2"/>
      </rPr>
      <t>121 - niveau 1</t>
    </r>
  </si>
  <si>
    <r>
      <rPr>
        <sz val="14"/>
        <color rgb="FF010101"/>
        <rFont val="Arial"/>
        <family val="2"/>
      </rPr>
      <t>0839F2</t>
    </r>
  </si>
  <si>
    <r>
      <rPr>
        <sz val="14"/>
        <color rgb="FF010101"/>
        <rFont val="Arial"/>
        <family val="2"/>
      </rPr>
      <t xml:space="preserve">Lésions articulaires </t>
    </r>
    <r>
      <rPr>
        <b/>
        <sz val="14"/>
        <color rgb="FF010101"/>
        <rFont val="Arial"/>
        <family val="2"/>
      </rPr>
      <t xml:space="preserve">et </t>
    </r>
    <r>
      <rPr>
        <sz val="14"/>
        <color rgb="FF010101"/>
        <rFont val="Arial"/>
        <family val="2"/>
      </rPr>
      <t xml:space="preserve">ligamentaires </t>
    </r>
    <r>
      <rPr>
        <sz val="14"/>
        <color rgb="FF111111"/>
        <rFont val="Arial"/>
        <family val="2"/>
      </rPr>
      <t xml:space="preserve">du </t>
    </r>
    <r>
      <rPr>
        <sz val="14"/>
        <color rgb="FF010101"/>
        <rFont val="Arial"/>
        <family val="2"/>
      </rPr>
      <t>genou</t>
    </r>
    <r>
      <rPr>
        <sz val="14"/>
        <color rgb="FF232323"/>
        <rFont val="Arial"/>
        <family val="2"/>
      </rPr>
      <t xml:space="preserve">, </t>
    </r>
    <r>
      <rPr>
        <sz val="14"/>
        <color rgb="FF010101"/>
        <rFont val="Arial"/>
        <family val="2"/>
      </rPr>
      <t xml:space="preserve">score phy </t>
    </r>
    <r>
      <rPr>
        <sz val="14"/>
        <color rgb="FF111111"/>
        <rFont val="Arial"/>
        <family val="2"/>
      </rPr>
      <t xml:space="preserve">&gt;=  </t>
    </r>
    <r>
      <rPr>
        <sz val="14"/>
        <color rgb="FF010101"/>
        <rFont val="Arial"/>
        <family val="2"/>
      </rPr>
      <t>9</t>
    </r>
    <r>
      <rPr>
        <sz val="14"/>
        <color rgb="FF232323"/>
        <rFont val="Arial"/>
        <family val="2"/>
      </rPr>
      <t xml:space="preserve">, </t>
    </r>
    <r>
      <rPr>
        <sz val="14"/>
        <color rgb="FF010101"/>
        <rFont val="Arial"/>
        <family val="2"/>
      </rPr>
      <t xml:space="preserve">score rr &gt;= 121 - niveau </t>
    </r>
    <r>
      <rPr>
        <sz val="14"/>
        <color rgb="FF111111"/>
        <rFont val="Arial"/>
        <family val="2"/>
      </rPr>
      <t>2</t>
    </r>
  </si>
  <si>
    <r>
      <rPr>
        <sz val="14"/>
        <color rgb="FF010101"/>
        <rFont val="Arial"/>
        <family val="2"/>
      </rPr>
      <t>0840AO</t>
    </r>
  </si>
  <si>
    <r>
      <rPr>
        <sz val="14"/>
        <color rgb="FF111111"/>
        <rFont val="Arial"/>
        <family val="2"/>
      </rPr>
      <t xml:space="preserve">Arthroses de </t>
    </r>
    <r>
      <rPr>
        <sz val="14"/>
        <color rgb="FF010101"/>
        <rFont val="Arial"/>
        <family val="2"/>
      </rPr>
      <t>la hanche avec implant articulaire</t>
    </r>
    <r>
      <rPr>
        <sz val="14"/>
        <color rgb="FF232323"/>
        <rFont val="Arial"/>
        <family val="2"/>
      </rPr>
      <t xml:space="preserve">, </t>
    </r>
    <r>
      <rPr>
        <sz val="14"/>
        <color rgb="FF010101"/>
        <rFont val="Arial"/>
        <family val="2"/>
      </rPr>
      <t xml:space="preserve">score phy &lt;= </t>
    </r>
    <r>
      <rPr>
        <sz val="14"/>
        <color rgb="FF111111"/>
        <rFont val="Arial"/>
        <family val="2"/>
      </rPr>
      <t xml:space="preserve">8 </t>
    </r>
    <r>
      <rPr>
        <sz val="14"/>
        <color rgb="FF010101"/>
        <rFont val="Arial"/>
        <family val="2"/>
      </rPr>
      <t>- zéro jour</t>
    </r>
  </si>
  <si>
    <r>
      <rPr>
        <sz val="14"/>
        <color rgb="FF010101"/>
        <rFont val="Arial"/>
        <family val="2"/>
      </rPr>
      <t>0840A1</t>
    </r>
  </si>
  <si>
    <r>
      <rPr>
        <sz val="14"/>
        <color rgb="FF111111"/>
        <rFont val="Arial"/>
        <family val="2"/>
      </rPr>
      <t xml:space="preserve">Arthroses de </t>
    </r>
    <r>
      <rPr>
        <sz val="14"/>
        <color rgb="FF010101"/>
        <rFont val="Arial"/>
        <family val="2"/>
      </rPr>
      <t xml:space="preserve">la </t>
    </r>
    <r>
      <rPr>
        <sz val="14"/>
        <color rgb="FF111111"/>
        <rFont val="Arial"/>
        <family val="2"/>
      </rPr>
      <t xml:space="preserve">hanche </t>
    </r>
    <r>
      <rPr>
        <sz val="14"/>
        <color rgb="FF010101"/>
        <rFont val="Arial"/>
        <family val="2"/>
      </rPr>
      <t>avec implant articulaire</t>
    </r>
    <r>
      <rPr>
        <sz val="14"/>
        <color rgb="FF232323"/>
        <rFont val="Arial"/>
        <family val="2"/>
      </rPr>
      <t xml:space="preserve">, </t>
    </r>
    <r>
      <rPr>
        <sz val="14"/>
        <color rgb="FF010101"/>
        <rFont val="Arial"/>
        <family val="2"/>
      </rPr>
      <t xml:space="preserve">score phy </t>
    </r>
    <r>
      <rPr>
        <sz val="14"/>
        <color rgb="FF111111"/>
        <rFont val="Arial"/>
        <family val="2"/>
      </rPr>
      <t xml:space="preserve">&lt;= </t>
    </r>
    <r>
      <rPr>
        <sz val="14"/>
        <color rgb="FF010101"/>
        <rFont val="Arial"/>
        <family val="2"/>
      </rPr>
      <t xml:space="preserve">8 - </t>
    </r>
    <r>
      <rPr>
        <sz val="14"/>
        <color rgb="FF111111"/>
        <rFont val="Arial"/>
        <family val="2"/>
      </rPr>
      <t xml:space="preserve">niveau </t>
    </r>
    <r>
      <rPr>
        <sz val="14"/>
        <color rgb="FF010101"/>
        <rFont val="Arial"/>
        <family val="2"/>
      </rPr>
      <t>1</t>
    </r>
  </si>
  <si>
    <r>
      <rPr>
        <sz val="14"/>
        <color rgb="FF010101"/>
        <rFont val="Arial"/>
        <family val="2"/>
      </rPr>
      <t>0840A2</t>
    </r>
  </si>
  <si>
    <r>
      <rPr>
        <sz val="14"/>
        <color rgb="FF111111"/>
        <rFont val="Arial"/>
        <family val="2"/>
      </rPr>
      <t xml:space="preserve">Arthroses de </t>
    </r>
    <r>
      <rPr>
        <sz val="14"/>
        <color rgb="FF010101"/>
        <rFont val="Arial"/>
        <family val="2"/>
      </rPr>
      <t xml:space="preserve">la hanche </t>
    </r>
    <r>
      <rPr>
        <sz val="14"/>
        <color rgb="FF111111"/>
        <rFont val="Arial"/>
        <family val="2"/>
      </rPr>
      <t xml:space="preserve">avec </t>
    </r>
    <r>
      <rPr>
        <sz val="14"/>
        <color rgb="FF010101"/>
        <rFont val="Arial"/>
        <family val="2"/>
      </rPr>
      <t xml:space="preserve">implant </t>
    </r>
    <r>
      <rPr>
        <sz val="14"/>
        <color rgb="FF111111"/>
        <rFont val="Arial"/>
        <family val="2"/>
      </rPr>
      <t xml:space="preserve">articulaire, </t>
    </r>
    <r>
      <rPr>
        <sz val="14"/>
        <color rgb="FF010101"/>
        <rFont val="Arial"/>
        <family val="2"/>
      </rPr>
      <t xml:space="preserve">score </t>
    </r>
    <r>
      <rPr>
        <sz val="14"/>
        <color rgb="FF111111"/>
        <rFont val="Arial"/>
        <family val="2"/>
      </rPr>
      <t>phy &lt;</t>
    </r>
    <r>
      <rPr>
        <sz val="14"/>
        <color rgb="FF494949"/>
        <rFont val="Arial"/>
        <family val="2"/>
      </rPr>
      <t xml:space="preserve">= </t>
    </r>
    <r>
      <rPr>
        <sz val="14"/>
        <color rgb="FF010101"/>
        <rFont val="Arial"/>
        <family val="2"/>
      </rPr>
      <t xml:space="preserve">8 - niveau </t>
    </r>
    <r>
      <rPr>
        <sz val="14"/>
        <color rgb="FF111111"/>
        <rFont val="Arial"/>
        <family val="2"/>
      </rPr>
      <t>2</t>
    </r>
  </si>
  <si>
    <r>
      <rPr>
        <sz val="14"/>
        <color rgb="FF010101"/>
        <rFont val="Arial"/>
        <family val="2"/>
      </rPr>
      <t>Arthroses de la hanche avec implant articulaire, score phy [9,12]  - zéro jour</t>
    </r>
  </si>
  <si>
    <r>
      <rPr>
        <sz val="14"/>
        <color rgb="FF111111"/>
        <rFont val="Arial"/>
        <family val="2"/>
      </rPr>
      <t xml:space="preserve">Arthroses de </t>
    </r>
    <r>
      <rPr>
        <sz val="14"/>
        <color rgb="FF010101"/>
        <rFont val="Arial"/>
        <family val="2"/>
      </rPr>
      <t xml:space="preserve">la hanche avec implant articulaire, score phy [9,12] - </t>
    </r>
    <r>
      <rPr>
        <sz val="14"/>
        <color rgb="FF111111"/>
        <rFont val="Arial"/>
        <family val="2"/>
      </rPr>
      <t>niveau 1</t>
    </r>
  </si>
  <si>
    <r>
      <rPr>
        <sz val="14"/>
        <color rgb="FF111111"/>
        <rFont val="Arial"/>
        <family val="2"/>
      </rPr>
      <t xml:space="preserve">Arthroses de </t>
    </r>
    <r>
      <rPr>
        <sz val="14"/>
        <color rgb="FF010101"/>
        <rFont val="Arial"/>
        <family val="2"/>
      </rPr>
      <t xml:space="preserve">la hanche </t>
    </r>
    <r>
      <rPr>
        <sz val="14"/>
        <color rgb="FF111111"/>
        <rFont val="Arial"/>
        <family val="2"/>
      </rPr>
      <t xml:space="preserve">avec </t>
    </r>
    <r>
      <rPr>
        <sz val="14"/>
        <color rgb="FF010101"/>
        <rFont val="Arial"/>
        <family val="2"/>
      </rPr>
      <t xml:space="preserve">implant articulaire, score phy [9,12] - </t>
    </r>
    <r>
      <rPr>
        <sz val="14"/>
        <color rgb="FF232323"/>
        <rFont val="Arial"/>
        <family val="2"/>
      </rPr>
      <t>n</t>
    </r>
    <r>
      <rPr>
        <sz val="14"/>
        <color rgb="FF010101"/>
        <rFont val="Arial"/>
        <family val="2"/>
      </rPr>
      <t>iveau 2</t>
    </r>
  </si>
  <si>
    <r>
      <rPr>
        <sz val="14"/>
        <color rgb="FF010101"/>
        <rFont val="Arial"/>
        <family val="2"/>
      </rPr>
      <t>0840C1</t>
    </r>
  </si>
  <si>
    <r>
      <rPr>
        <sz val="14"/>
        <color rgb="FF010101"/>
        <rFont val="Arial"/>
        <family val="2"/>
      </rPr>
      <t xml:space="preserve">Arthroses </t>
    </r>
    <r>
      <rPr>
        <sz val="14"/>
        <color rgb="FF111111"/>
        <rFont val="Arial"/>
        <family val="2"/>
      </rPr>
      <t xml:space="preserve">de </t>
    </r>
    <r>
      <rPr>
        <sz val="14"/>
        <color rgb="FF010101"/>
        <rFont val="Arial"/>
        <family val="2"/>
      </rPr>
      <t xml:space="preserve">la hanche </t>
    </r>
    <r>
      <rPr>
        <sz val="14"/>
        <color rgb="FF111111"/>
        <rFont val="Arial"/>
        <family val="2"/>
      </rPr>
      <t xml:space="preserve">avec </t>
    </r>
    <r>
      <rPr>
        <sz val="14"/>
        <color rgb="FF010101"/>
        <rFont val="Arial"/>
        <family val="2"/>
      </rPr>
      <t xml:space="preserve">implant articulaire, score </t>
    </r>
    <r>
      <rPr>
        <sz val="14"/>
        <color rgb="FF111111"/>
        <rFont val="Arial"/>
        <family val="2"/>
      </rPr>
      <t>phy &gt;</t>
    </r>
    <r>
      <rPr>
        <sz val="14"/>
        <color rgb="FF494949"/>
        <rFont val="Arial"/>
        <family val="2"/>
      </rPr>
      <t xml:space="preserve">= </t>
    </r>
    <r>
      <rPr>
        <sz val="14"/>
        <color rgb="FF010101"/>
        <rFont val="Arial"/>
        <family val="2"/>
      </rPr>
      <t xml:space="preserve">13 - </t>
    </r>
    <r>
      <rPr>
        <sz val="14"/>
        <color rgb="FF111111"/>
        <rFont val="Arial"/>
        <family val="2"/>
      </rPr>
      <t xml:space="preserve">niveau </t>
    </r>
    <r>
      <rPr>
        <sz val="14"/>
        <color rgb="FF010101"/>
        <rFont val="Arial"/>
        <family val="2"/>
      </rPr>
      <t>1</t>
    </r>
  </si>
  <si>
    <r>
      <rPr>
        <sz val="14"/>
        <color rgb="FF010101"/>
        <rFont val="Arial"/>
        <family val="2"/>
      </rPr>
      <t>0840C2</t>
    </r>
  </si>
  <si>
    <r>
      <rPr>
        <sz val="14"/>
        <color rgb="FF010101"/>
        <rFont val="Arial"/>
        <family val="2"/>
      </rPr>
      <t>Arthroses de la hanche avec implant articulaire, score phy &gt;= 13 - niveau 2</t>
    </r>
  </si>
  <si>
    <r>
      <rPr>
        <sz val="14"/>
        <color rgb="FF010101"/>
        <rFont val="Arial"/>
        <family val="2"/>
      </rPr>
      <t>0841AO</t>
    </r>
  </si>
  <si>
    <r>
      <rPr>
        <sz val="14"/>
        <color rgb="FF010101"/>
        <rFont val="Arial"/>
        <family val="2"/>
      </rPr>
      <t>Arthroses du genou avec implant articulaire</t>
    </r>
    <r>
      <rPr>
        <sz val="14"/>
        <color rgb="FF3B3B3B"/>
        <rFont val="Arial"/>
        <family val="2"/>
      </rPr>
      <t xml:space="preserve">, </t>
    </r>
    <r>
      <rPr>
        <sz val="14"/>
        <color rgb="FF010101"/>
        <rFont val="Arial"/>
        <family val="2"/>
      </rPr>
      <t>score phy -&lt;= 8 - zéro jour</t>
    </r>
  </si>
  <si>
    <r>
      <rPr>
        <sz val="14"/>
        <color rgb="FF010101"/>
        <rFont val="Arial"/>
        <family val="2"/>
      </rPr>
      <t>0841A1</t>
    </r>
  </si>
  <si>
    <r>
      <rPr>
        <sz val="14"/>
        <color rgb="FF111111"/>
        <rFont val="Arial"/>
        <family val="2"/>
      </rPr>
      <t xml:space="preserve">Arthroses du genou </t>
    </r>
    <r>
      <rPr>
        <sz val="14"/>
        <color rgb="FF010101"/>
        <rFont val="Arial"/>
        <family val="2"/>
      </rPr>
      <t>avec implant articulaire, score phy &lt;= 8 - niveau 1</t>
    </r>
  </si>
  <si>
    <r>
      <rPr>
        <sz val="14"/>
        <color rgb="FF010101"/>
        <rFont val="Arial"/>
        <family val="2"/>
      </rPr>
      <t>0841A2</t>
    </r>
  </si>
  <si>
    <r>
      <rPr>
        <sz val="14"/>
        <color rgb="FF010101"/>
        <rFont val="Arial"/>
        <family val="2"/>
      </rPr>
      <t>Arthroses du genou avec implant articulaire, score phy &lt;= 8 - niveau 2</t>
    </r>
  </si>
  <si>
    <r>
      <rPr>
        <sz val="14"/>
        <color rgb="FF010101"/>
        <rFont val="Arial"/>
        <family val="2"/>
      </rPr>
      <t xml:space="preserve">Arthroses du genou </t>
    </r>
    <r>
      <rPr>
        <sz val="14"/>
        <color rgb="FF111111"/>
        <rFont val="Arial"/>
        <family val="2"/>
      </rPr>
      <t xml:space="preserve">avec </t>
    </r>
    <r>
      <rPr>
        <sz val="14"/>
        <color rgb="FF010101"/>
        <rFont val="Arial"/>
        <family val="2"/>
      </rPr>
      <t xml:space="preserve">implant articulaire, score phy </t>
    </r>
    <r>
      <rPr>
        <sz val="14"/>
        <color rgb="FF111111"/>
        <rFont val="Arial"/>
        <family val="2"/>
      </rPr>
      <t xml:space="preserve">[9,12] </t>
    </r>
    <r>
      <rPr>
        <sz val="14"/>
        <color rgb="FF232323"/>
        <rFont val="Arial"/>
        <family val="2"/>
      </rPr>
      <t xml:space="preserve">- </t>
    </r>
    <r>
      <rPr>
        <sz val="14"/>
        <color rgb="FF010101"/>
        <rFont val="Arial"/>
        <family val="2"/>
      </rPr>
      <t>zéro jour</t>
    </r>
  </si>
  <si>
    <r>
      <rPr>
        <sz val="14"/>
        <color rgb="FF111111"/>
        <rFont val="Arial"/>
        <family val="2"/>
      </rPr>
      <t xml:space="preserve">Arthroses </t>
    </r>
    <r>
      <rPr>
        <sz val="14"/>
        <color rgb="FF010101"/>
        <rFont val="Arial"/>
        <family val="2"/>
      </rPr>
      <t xml:space="preserve">du genou </t>
    </r>
    <r>
      <rPr>
        <sz val="14"/>
        <color rgb="FF111111"/>
        <rFont val="Arial"/>
        <family val="2"/>
      </rPr>
      <t xml:space="preserve">avec </t>
    </r>
    <r>
      <rPr>
        <sz val="14"/>
        <color rgb="FF010101"/>
        <rFont val="Arial"/>
        <family val="2"/>
      </rPr>
      <t xml:space="preserve">implant articulaire, </t>
    </r>
    <r>
      <rPr>
        <sz val="14"/>
        <color rgb="FF111111"/>
        <rFont val="Arial"/>
        <family val="2"/>
      </rPr>
      <t xml:space="preserve">score </t>
    </r>
    <r>
      <rPr>
        <sz val="14"/>
        <color rgb="FF010101"/>
        <rFont val="Arial"/>
        <family val="2"/>
      </rPr>
      <t xml:space="preserve">phy </t>
    </r>
    <r>
      <rPr>
        <sz val="14"/>
        <color rgb="FF111111"/>
        <rFont val="Arial"/>
        <family val="2"/>
      </rPr>
      <t xml:space="preserve">[9,12] </t>
    </r>
    <r>
      <rPr>
        <sz val="14"/>
        <color rgb="FF232323"/>
        <rFont val="Arial"/>
        <family val="2"/>
      </rPr>
      <t xml:space="preserve">- </t>
    </r>
    <r>
      <rPr>
        <sz val="14"/>
        <color rgb="FF111111"/>
        <rFont val="Arial"/>
        <family val="2"/>
      </rPr>
      <t xml:space="preserve">niveau </t>
    </r>
    <r>
      <rPr>
        <sz val="14"/>
        <color rgb="FF010101"/>
        <rFont val="Arial"/>
        <family val="2"/>
      </rPr>
      <t>1</t>
    </r>
  </si>
  <si>
    <r>
      <rPr>
        <sz val="14"/>
        <color rgb="FF111111"/>
        <rFont val="Arial"/>
        <family val="2"/>
      </rPr>
      <t xml:space="preserve">Arthroses du </t>
    </r>
    <r>
      <rPr>
        <sz val="14"/>
        <color rgb="FF010101"/>
        <rFont val="Arial"/>
        <family val="2"/>
      </rPr>
      <t xml:space="preserve">genou avec implant articulaire, score phy [9,12] - </t>
    </r>
    <r>
      <rPr>
        <sz val="14"/>
        <color rgb="FF111111"/>
        <rFont val="Arial"/>
        <family val="2"/>
      </rPr>
      <t xml:space="preserve">niveau </t>
    </r>
    <r>
      <rPr>
        <sz val="14"/>
        <color rgb="FF010101"/>
        <rFont val="Arial"/>
        <family val="2"/>
      </rPr>
      <t>2</t>
    </r>
  </si>
  <si>
    <r>
      <rPr>
        <sz val="14"/>
        <color rgb="FF010101"/>
        <rFont val="Arial"/>
        <family val="2"/>
      </rPr>
      <t>0841C1</t>
    </r>
  </si>
  <si>
    <r>
      <rPr>
        <sz val="14"/>
        <color rgb="FF111111"/>
        <rFont val="Arial"/>
        <family val="2"/>
      </rPr>
      <t xml:space="preserve">Arthroses </t>
    </r>
    <r>
      <rPr>
        <sz val="14"/>
        <color rgb="FF010101"/>
        <rFont val="Arial"/>
        <family val="2"/>
      </rPr>
      <t xml:space="preserve">du genou </t>
    </r>
    <r>
      <rPr>
        <sz val="14"/>
        <color rgb="FF111111"/>
        <rFont val="Arial"/>
        <family val="2"/>
      </rPr>
      <t xml:space="preserve">avec </t>
    </r>
    <r>
      <rPr>
        <sz val="14"/>
        <color rgb="FF010101"/>
        <rFont val="Arial"/>
        <family val="2"/>
      </rPr>
      <t xml:space="preserve">implant articulaire, score phy </t>
    </r>
    <r>
      <rPr>
        <sz val="14"/>
        <color rgb="FF111111"/>
        <rFont val="Arial"/>
        <family val="2"/>
      </rPr>
      <t xml:space="preserve">&gt;= </t>
    </r>
    <r>
      <rPr>
        <sz val="14"/>
        <color rgb="FF010101"/>
        <rFont val="Arial"/>
        <family val="2"/>
      </rPr>
      <t>13 - niveau 1</t>
    </r>
  </si>
  <si>
    <r>
      <rPr>
        <sz val="14"/>
        <color rgb="FF111111"/>
        <rFont val="Arial"/>
        <family val="2"/>
      </rPr>
      <t xml:space="preserve">Arthroses </t>
    </r>
    <r>
      <rPr>
        <sz val="14"/>
        <color rgb="FF010101"/>
        <rFont val="Arial"/>
        <family val="2"/>
      </rPr>
      <t xml:space="preserve">du genou avec implant articulaire, score phy </t>
    </r>
    <r>
      <rPr>
        <sz val="14"/>
        <color rgb="FF111111"/>
        <rFont val="Arial"/>
        <family val="2"/>
      </rPr>
      <t xml:space="preserve">&gt;= </t>
    </r>
    <r>
      <rPr>
        <sz val="14"/>
        <color rgb="FF010101"/>
        <rFont val="Arial"/>
        <family val="2"/>
      </rPr>
      <t xml:space="preserve">13 </t>
    </r>
    <r>
      <rPr>
        <sz val="14"/>
        <color rgb="FF232323"/>
        <rFont val="Arial"/>
        <family val="2"/>
      </rPr>
      <t xml:space="preserve">- </t>
    </r>
    <r>
      <rPr>
        <sz val="14"/>
        <color rgb="FF010101"/>
        <rFont val="Arial"/>
        <family val="2"/>
      </rPr>
      <t>niveau 2</t>
    </r>
  </si>
  <si>
    <r>
      <rPr>
        <sz val="14"/>
        <color rgb="FF111111"/>
        <rFont val="Arial"/>
        <family val="2"/>
      </rPr>
      <t xml:space="preserve">Arthroses de </t>
    </r>
    <r>
      <rPr>
        <sz val="14"/>
        <color rgb="FF010101"/>
        <rFont val="Arial"/>
        <family val="2"/>
      </rPr>
      <t>l</t>
    </r>
    <r>
      <rPr>
        <sz val="14"/>
        <color rgb="FF232323"/>
        <rFont val="Arial"/>
        <family val="2"/>
      </rPr>
      <t>'épau</t>
    </r>
    <r>
      <rPr>
        <sz val="14"/>
        <color rgb="FF010101"/>
        <rFont val="Arial"/>
        <family val="2"/>
      </rPr>
      <t xml:space="preserve">le </t>
    </r>
    <r>
      <rPr>
        <sz val="14"/>
        <color rgb="FF232323"/>
        <rFont val="Arial"/>
        <family val="2"/>
      </rPr>
      <t xml:space="preserve">avec </t>
    </r>
    <r>
      <rPr>
        <sz val="14"/>
        <color rgb="FF010101"/>
        <rFont val="Arial"/>
        <family val="2"/>
      </rPr>
      <t xml:space="preserve">implant </t>
    </r>
    <r>
      <rPr>
        <sz val="14"/>
        <color rgb="FF111111"/>
        <rFont val="Arial"/>
        <family val="2"/>
      </rPr>
      <t xml:space="preserve">articulaire, score </t>
    </r>
    <r>
      <rPr>
        <sz val="14"/>
        <color rgb="FF010101"/>
        <rFont val="Arial"/>
        <family val="2"/>
      </rPr>
      <t xml:space="preserve">phy </t>
    </r>
    <r>
      <rPr>
        <sz val="14"/>
        <color rgb="FF232323"/>
        <rFont val="Arial"/>
        <family val="2"/>
      </rPr>
      <t>&lt;</t>
    </r>
    <r>
      <rPr>
        <sz val="14"/>
        <color rgb="FF010101"/>
        <rFont val="Arial"/>
        <family val="2"/>
      </rPr>
      <t xml:space="preserve">= </t>
    </r>
    <r>
      <rPr>
        <sz val="14"/>
        <color rgb="FF111111"/>
        <rFont val="Arial"/>
        <family val="2"/>
      </rPr>
      <t xml:space="preserve">8 </t>
    </r>
    <r>
      <rPr>
        <sz val="14"/>
        <color rgb="FF232323"/>
        <rFont val="Arial"/>
        <family val="2"/>
      </rPr>
      <t xml:space="preserve">- zéro </t>
    </r>
    <r>
      <rPr>
        <sz val="14"/>
        <color rgb="FF010101"/>
        <rFont val="Arial"/>
        <family val="2"/>
      </rPr>
      <t>jour</t>
    </r>
  </si>
  <si>
    <r>
      <rPr>
        <sz val="14"/>
        <color rgb="FF111111"/>
        <rFont val="Arial"/>
        <family val="2"/>
      </rPr>
      <t xml:space="preserve">Arthroses </t>
    </r>
    <r>
      <rPr>
        <sz val="14"/>
        <color rgb="FF232323"/>
        <rFont val="Arial"/>
        <family val="2"/>
      </rPr>
      <t xml:space="preserve">de </t>
    </r>
    <r>
      <rPr>
        <sz val="14"/>
        <color rgb="FF010101"/>
        <rFont val="Arial"/>
        <family val="2"/>
      </rPr>
      <t>l</t>
    </r>
    <r>
      <rPr>
        <sz val="14"/>
        <color rgb="FF3B3B3B"/>
        <rFont val="Arial"/>
        <family val="2"/>
      </rPr>
      <t>'é</t>
    </r>
    <r>
      <rPr>
        <sz val="14"/>
        <color rgb="FF010101"/>
        <rFont val="Arial"/>
        <family val="2"/>
      </rPr>
      <t xml:space="preserve">paule </t>
    </r>
    <r>
      <rPr>
        <sz val="14"/>
        <color rgb="FF111111"/>
        <rFont val="Arial"/>
        <family val="2"/>
      </rPr>
      <t xml:space="preserve">avec </t>
    </r>
    <r>
      <rPr>
        <sz val="14"/>
        <color rgb="FF010101"/>
        <rFont val="Arial"/>
        <family val="2"/>
      </rPr>
      <t>impl</t>
    </r>
    <r>
      <rPr>
        <sz val="14"/>
        <color rgb="FF232323"/>
        <rFont val="Arial"/>
        <family val="2"/>
      </rPr>
      <t>an</t>
    </r>
    <r>
      <rPr>
        <sz val="14"/>
        <color rgb="FF010101"/>
        <rFont val="Arial"/>
        <family val="2"/>
      </rPr>
      <t xml:space="preserve">t </t>
    </r>
    <r>
      <rPr>
        <sz val="14"/>
        <color rgb="FF111111"/>
        <rFont val="Arial"/>
        <family val="2"/>
      </rPr>
      <t xml:space="preserve">articulaire, </t>
    </r>
    <r>
      <rPr>
        <sz val="14"/>
        <color rgb="FF232323"/>
        <rFont val="Arial"/>
        <family val="2"/>
      </rPr>
      <t>score phy -&lt;</t>
    </r>
    <r>
      <rPr>
        <sz val="14"/>
        <color rgb="FF010101"/>
        <rFont val="Arial"/>
        <family val="2"/>
      </rPr>
      <t xml:space="preserve">=  </t>
    </r>
    <r>
      <rPr>
        <sz val="14"/>
        <color rgb="FF111111"/>
        <rFont val="Arial"/>
        <family val="2"/>
      </rPr>
      <t xml:space="preserve">8  </t>
    </r>
    <r>
      <rPr>
        <sz val="14"/>
        <color rgb="FF010101"/>
        <rFont val="Arial"/>
        <family val="2"/>
      </rPr>
      <t xml:space="preserve">-  ni </t>
    </r>
    <r>
      <rPr>
        <sz val="14"/>
        <color rgb="FF232323"/>
        <rFont val="Arial"/>
        <family val="2"/>
      </rPr>
      <t xml:space="preserve">vea  </t>
    </r>
    <r>
      <rPr>
        <sz val="14"/>
        <color rgb="FF010101"/>
        <rFont val="Arial"/>
        <family val="2"/>
      </rPr>
      <t>u  1</t>
    </r>
  </si>
  <si>
    <r>
      <rPr>
        <sz val="14"/>
        <color rgb="FF111111"/>
        <rFont val="Arial"/>
        <family val="2"/>
      </rPr>
      <t xml:space="preserve">Arthroses de </t>
    </r>
    <r>
      <rPr>
        <sz val="14"/>
        <color rgb="FF010101"/>
        <rFont val="Arial"/>
        <family val="2"/>
      </rPr>
      <t>l</t>
    </r>
    <r>
      <rPr>
        <sz val="14"/>
        <color rgb="FF232323"/>
        <rFont val="Arial"/>
        <family val="2"/>
      </rPr>
      <t>'</t>
    </r>
    <r>
      <rPr>
        <sz val="14"/>
        <color rgb="FF010101"/>
        <rFont val="Arial"/>
        <family val="2"/>
      </rPr>
      <t xml:space="preserve">épaule </t>
    </r>
    <r>
      <rPr>
        <sz val="14"/>
        <color rgb="FF111111"/>
        <rFont val="Arial"/>
        <family val="2"/>
      </rPr>
      <t xml:space="preserve">avec </t>
    </r>
    <r>
      <rPr>
        <sz val="14"/>
        <color rgb="FF010101"/>
        <rFont val="Arial"/>
        <family val="2"/>
      </rPr>
      <t>im</t>
    </r>
    <r>
      <rPr>
        <sz val="14"/>
        <color rgb="FF232323"/>
        <rFont val="Arial"/>
        <family val="2"/>
      </rPr>
      <t>p</t>
    </r>
    <r>
      <rPr>
        <sz val="14"/>
        <color rgb="FF010101"/>
        <rFont val="Arial"/>
        <family val="2"/>
      </rPr>
      <t>l</t>
    </r>
    <r>
      <rPr>
        <sz val="14"/>
        <color rgb="FF232323"/>
        <rFont val="Arial"/>
        <family val="2"/>
      </rPr>
      <t xml:space="preserve">ant </t>
    </r>
    <r>
      <rPr>
        <sz val="14"/>
        <color rgb="FF111111"/>
        <rFont val="Arial"/>
        <family val="2"/>
      </rPr>
      <t xml:space="preserve">articulaire, score phy </t>
    </r>
    <r>
      <rPr>
        <sz val="14"/>
        <color rgb="FF232323"/>
        <rFont val="Arial"/>
        <family val="2"/>
      </rPr>
      <t>&lt;</t>
    </r>
    <r>
      <rPr>
        <sz val="14"/>
        <color rgb="FF010101"/>
        <rFont val="Arial"/>
        <family val="2"/>
      </rPr>
      <t xml:space="preserve">= </t>
    </r>
    <r>
      <rPr>
        <sz val="14"/>
        <color rgb="FF232323"/>
        <rFont val="Arial"/>
        <family val="2"/>
      </rPr>
      <t xml:space="preserve">8 </t>
    </r>
    <r>
      <rPr>
        <sz val="14"/>
        <color rgb="FF010101"/>
        <rFont val="Arial"/>
        <family val="2"/>
      </rPr>
      <t xml:space="preserve">- </t>
    </r>
    <r>
      <rPr>
        <sz val="14"/>
        <color rgb="FF111111"/>
        <rFont val="Arial"/>
        <family val="2"/>
      </rPr>
      <t>niveau 2</t>
    </r>
  </si>
  <si>
    <r>
      <rPr>
        <sz val="14"/>
        <color rgb="FF111111"/>
        <rFont val="Arial"/>
        <family val="2"/>
      </rPr>
      <t xml:space="preserve">Arthroses de </t>
    </r>
    <r>
      <rPr>
        <sz val="14"/>
        <color rgb="FF010101"/>
        <rFont val="Arial"/>
        <family val="2"/>
      </rPr>
      <t>l</t>
    </r>
    <r>
      <rPr>
        <sz val="14"/>
        <color rgb="FF3B3B3B"/>
        <rFont val="Arial"/>
        <family val="2"/>
      </rPr>
      <t>'</t>
    </r>
    <r>
      <rPr>
        <sz val="14"/>
        <color rgb="FF010101"/>
        <rFont val="Arial"/>
        <family val="2"/>
      </rPr>
      <t xml:space="preserve">épaule </t>
    </r>
    <r>
      <rPr>
        <sz val="14"/>
        <color rgb="FF111111"/>
        <rFont val="Arial"/>
        <family val="2"/>
      </rPr>
      <t xml:space="preserve">avec </t>
    </r>
    <r>
      <rPr>
        <sz val="14"/>
        <color rgb="FF010101"/>
        <rFont val="Arial"/>
        <family val="2"/>
      </rPr>
      <t>im</t>
    </r>
    <r>
      <rPr>
        <sz val="14"/>
        <color rgb="FF232323"/>
        <rFont val="Arial"/>
        <family val="2"/>
      </rPr>
      <t>p</t>
    </r>
    <r>
      <rPr>
        <sz val="14"/>
        <color rgb="FF010101"/>
        <rFont val="Arial"/>
        <family val="2"/>
      </rPr>
      <t xml:space="preserve">lant </t>
    </r>
    <r>
      <rPr>
        <sz val="14"/>
        <color rgb="FF111111"/>
        <rFont val="Arial"/>
        <family val="2"/>
      </rPr>
      <t xml:space="preserve">articulaire, score phy </t>
    </r>
    <r>
      <rPr>
        <sz val="14"/>
        <color rgb="FF232323"/>
        <rFont val="Arial"/>
        <family val="2"/>
      </rPr>
      <t>&gt;</t>
    </r>
    <r>
      <rPr>
        <sz val="14"/>
        <color rgb="FF010101"/>
        <rFont val="Arial"/>
        <family val="2"/>
      </rPr>
      <t xml:space="preserve">= </t>
    </r>
    <r>
      <rPr>
        <sz val="14"/>
        <color rgb="FF111111"/>
        <rFont val="Arial"/>
        <family val="2"/>
      </rPr>
      <t xml:space="preserve">9 </t>
    </r>
    <r>
      <rPr>
        <sz val="14"/>
        <color rgb="FF010101"/>
        <rFont val="Arial"/>
        <family val="2"/>
      </rPr>
      <t xml:space="preserve">- </t>
    </r>
    <r>
      <rPr>
        <sz val="14"/>
        <color rgb="FF111111"/>
        <rFont val="Arial"/>
        <family val="2"/>
      </rPr>
      <t xml:space="preserve">zéro </t>
    </r>
    <r>
      <rPr>
        <sz val="14"/>
        <color rgb="FF010101"/>
        <rFont val="Arial"/>
        <family val="2"/>
      </rPr>
      <t>jour</t>
    </r>
  </si>
  <si>
    <r>
      <rPr>
        <sz val="14"/>
        <color rgb="FF111111"/>
        <rFont val="Arial"/>
        <family val="2"/>
      </rPr>
      <t xml:space="preserve">Arthroses </t>
    </r>
    <r>
      <rPr>
        <sz val="14"/>
        <color rgb="FF232323"/>
        <rFont val="Arial"/>
        <family val="2"/>
      </rPr>
      <t xml:space="preserve">de </t>
    </r>
    <r>
      <rPr>
        <sz val="14"/>
        <color rgb="FF010101"/>
        <rFont val="Arial"/>
        <family val="2"/>
      </rPr>
      <t>l</t>
    </r>
    <r>
      <rPr>
        <sz val="14"/>
        <color rgb="FF3B3B3B"/>
        <rFont val="Arial"/>
        <family val="2"/>
      </rPr>
      <t>'</t>
    </r>
    <r>
      <rPr>
        <sz val="14"/>
        <color rgb="FF111111"/>
        <rFont val="Arial"/>
        <family val="2"/>
      </rPr>
      <t xml:space="preserve">épaule avec </t>
    </r>
    <r>
      <rPr>
        <sz val="14"/>
        <color rgb="FF010101"/>
        <rFont val="Arial"/>
        <family val="2"/>
      </rPr>
      <t xml:space="preserve">implant articulaire, </t>
    </r>
    <r>
      <rPr>
        <sz val="14"/>
        <color rgb="FF111111"/>
        <rFont val="Arial"/>
        <family val="2"/>
      </rPr>
      <t xml:space="preserve">score phy </t>
    </r>
    <r>
      <rPr>
        <sz val="14"/>
        <color rgb="FF494949"/>
        <rFont val="Arial"/>
        <family val="2"/>
      </rPr>
      <t>&gt;</t>
    </r>
    <r>
      <rPr>
        <sz val="14"/>
        <color rgb="FF010101"/>
        <rFont val="Arial"/>
        <family val="2"/>
      </rPr>
      <t xml:space="preserve">= </t>
    </r>
    <r>
      <rPr>
        <sz val="14"/>
        <color rgb="FF232323"/>
        <rFont val="Arial"/>
        <family val="2"/>
      </rPr>
      <t xml:space="preserve">9 </t>
    </r>
    <r>
      <rPr>
        <sz val="14"/>
        <color rgb="FF7E7E7E"/>
        <rFont val="Arial"/>
        <family val="2"/>
      </rPr>
      <t xml:space="preserve">- </t>
    </r>
    <r>
      <rPr>
        <sz val="14"/>
        <color rgb="FF010101"/>
        <rFont val="Arial"/>
        <family val="2"/>
      </rPr>
      <t xml:space="preserve">niveau </t>
    </r>
    <r>
      <rPr>
        <sz val="14"/>
        <color rgb="FF111111"/>
        <rFont val="Arial"/>
        <family val="2"/>
      </rPr>
      <t>1</t>
    </r>
  </si>
  <si>
    <r>
      <rPr>
        <sz val="14"/>
        <color rgb="FF232323"/>
        <rFont val="Arial"/>
        <family val="2"/>
      </rPr>
      <t xml:space="preserve">Arthroses de </t>
    </r>
    <r>
      <rPr>
        <sz val="14"/>
        <color rgb="FF010101"/>
        <rFont val="Arial"/>
        <family val="2"/>
      </rPr>
      <t>l</t>
    </r>
    <r>
      <rPr>
        <sz val="14"/>
        <color rgb="FF232323"/>
        <rFont val="Arial"/>
        <family val="2"/>
      </rPr>
      <t>'é</t>
    </r>
    <r>
      <rPr>
        <sz val="14"/>
        <color rgb="FF010101"/>
        <rFont val="Arial"/>
        <family val="2"/>
      </rPr>
      <t xml:space="preserve">paule </t>
    </r>
    <r>
      <rPr>
        <sz val="14"/>
        <color rgb="FF232323"/>
        <rFont val="Arial"/>
        <family val="2"/>
      </rPr>
      <t xml:space="preserve">avec </t>
    </r>
    <r>
      <rPr>
        <sz val="14"/>
        <color rgb="FF010101"/>
        <rFont val="Arial"/>
        <family val="2"/>
      </rPr>
      <t>impl</t>
    </r>
    <r>
      <rPr>
        <sz val="14"/>
        <color rgb="FF232323"/>
        <rFont val="Arial"/>
        <family val="2"/>
      </rPr>
      <t xml:space="preserve">ant </t>
    </r>
    <r>
      <rPr>
        <sz val="14"/>
        <color rgb="FF111111"/>
        <rFont val="Arial"/>
        <family val="2"/>
      </rPr>
      <t xml:space="preserve">articulaire, </t>
    </r>
    <r>
      <rPr>
        <sz val="14"/>
        <color rgb="FF232323"/>
        <rFont val="Arial"/>
        <family val="2"/>
      </rPr>
      <t xml:space="preserve">score phy </t>
    </r>
    <r>
      <rPr>
        <sz val="14"/>
        <color rgb="FF3B3B3B"/>
        <rFont val="Arial"/>
        <family val="2"/>
      </rPr>
      <t>&gt;</t>
    </r>
    <r>
      <rPr>
        <sz val="14"/>
        <color rgb="FF111111"/>
        <rFont val="Arial"/>
        <family val="2"/>
      </rPr>
      <t xml:space="preserve">= 9 </t>
    </r>
    <r>
      <rPr>
        <sz val="14"/>
        <color rgb="FF010101"/>
        <rFont val="Arial"/>
        <family val="2"/>
      </rPr>
      <t>- ni</t>
    </r>
    <r>
      <rPr>
        <sz val="14"/>
        <color rgb="FF232323"/>
        <rFont val="Arial"/>
        <family val="2"/>
      </rPr>
      <t>vea</t>
    </r>
    <r>
      <rPr>
        <sz val="14"/>
        <color rgb="FF010101"/>
        <rFont val="Arial"/>
        <family val="2"/>
      </rPr>
      <t xml:space="preserve">u </t>
    </r>
    <r>
      <rPr>
        <sz val="14"/>
        <color rgb="FF232323"/>
        <rFont val="Arial"/>
        <family val="2"/>
      </rPr>
      <t>2</t>
    </r>
  </si>
  <si>
    <r>
      <rPr>
        <sz val="14"/>
        <color rgb="FF111111"/>
        <rFont val="Arial"/>
        <family val="2"/>
      </rPr>
      <t xml:space="preserve">Autres affections du </t>
    </r>
    <r>
      <rPr>
        <sz val="14"/>
        <color rgb="FF232323"/>
        <rFont val="Arial"/>
        <family val="2"/>
      </rPr>
      <t>systè</t>
    </r>
    <r>
      <rPr>
        <sz val="14"/>
        <color rgb="FF010101"/>
        <rFont val="Arial"/>
        <family val="2"/>
      </rPr>
      <t xml:space="preserve">me </t>
    </r>
    <r>
      <rPr>
        <sz val="14"/>
        <color rgb="FF111111"/>
        <rFont val="Arial"/>
        <family val="2"/>
      </rPr>
      <t>ostéo-articulaire</t>
    </r>
    <r>
      <rPr>
        <sz val="14"/>
        <color rgb="FF3B3B3B"/>
        <rFont val="Arial"/>
        <family val="2"/>
      </rPr>
      <t xml:space="preserve">, </t>
    </r>
    <r>
      <rPr>
        <sz val="14"/>
        <color rgb="FF232323"/>
        <rFont val="Arial"/>
        <family val="2"/>
      </rPr>
      <t>sco</t>
    </r>
    <r>
      <rPr>
        <sz val="14"/>
        <color rgb="FF010101"/>
        <rFont val="Arial"/>
        <family val="2"/>
      </rPr>
      <t xml:space="preserve">re </t>
    </r>
    <r>
      <rPr>
        <sz val="14"/>
        <color rgb="FF111111"/>
        <rFont val="Arial"/>
        <family val="2"/>
      </rPr>
      <t xml:space="preserve">phy &lt;= 8 </t>
    </r>
    <r>
      <rPr>
        <sz val="14"/>
        <color rgb="FF010101"/>
        <rFont val="Arial"/>
        <family val="2"/>
      </rPr>
      <t xml:space="preserve">- </t>
    </r>
    <r>
      <rPr>
        <sz val="14"/>
        <color rgb="FF111111"/>
        <rFont val="Arial"/>
        <family val="2"/>
      </rPr>
      <t xml:space="preserve">zéro </t>
    </r>
    <r>
      <rPr>
        <sz val="14"/>
        <color rgb="FF010101"/>
        <rFont val="Arial"/>
        <family val="2"/>
      </rPr>
      <t>jour</t>
    </r>
  </si>
  <si>
    <r>
      <rPr>
        <sz val="14"/>
        <color rgb="FF111111"/>
        <rFont val="Arial"/>
        <family val="2"/>
      </rPr>
      <t>Autres affections du système ostéo-articulaire</t>
    </r>
    <r>
      <rPr>
        <sz val="14"/>
        <color rgb="FF3B3B3B"/>
        <rFont val="Arial"/>
        <family val="2"/>
      </rPr>
      <t xml:space="preserve">, </t>
    </r>
    <r>
      <rPr>
        <sz val="14"/>
        <color rgb="FF111111"/>
        <rFont val="Arial"/>
        <family val="2"/>
      </rPr>
      <t xml:space="preserve">score phy &lt;= </t>
    </r>
    <r>
      <rPr>
        <sz val="14"/>
        <color rgb="FF010101"/>
        <rFont val="Arial"/>
        <family val="2"/>
      </rPr>
      <t xml:space="preserve">8 - </t>
    </r>
    <r>
      <rPr>
        <sz val="14"/>
        <color rgb="FF111111"/>
        <rFont val="Arial"/>
        <family val="2"/>
      </rPr>
      <t>niveau 1</t>
    </r>
  </si>
  <si>
    <r>
      <rPr>
        <sz val="14"/>
        <color rgb="FF111111"/>
        <rFont val="Arial"/>
        <family val="2"/>
      </rPr>
      <t>0869A2</t>
    </r>
  </si>
  <si>
    <r>
      <rPr>
        <sz val="14"/>
        <color rgb="FF111111"/>
        <rFont val="Arial"/>
        <family val="2"/>
      </rPr>
      <t>Autres affections du système ostéo-articulaire</t>
    </r>
    <r>
      <rPr>
        <sz val="14"/>
        <color rgb="FF3B3B3B"/>
        <rFont val="Arial"/>
        <family val="2"/>
      </rPr>
      <t xml:space="preserve">, </t>
    </r>
    <r>
      <rPr>
        <sz val="14"/>
        <color rgb="FF111111"/>
        <rFont val="Arial"/>
        <family val="2"/>
      </rPr>
      <t xml:space="preserve">score phy </t>
    </r>
    <r>
      <rPr>
        <sz val="14"/>
        <color rgb="FF3B3B3B"/>
        <rFont val="Arial"/>
        <family val="2"/>
      </rPr>
      <t>&lt;</t>
    </r>
    <r>
      <rPr>
        <sz val="14"/>
        <color rgb="FF010101"/>
        <rFont val="Arial"/>
        <family val="2"/>
      </rPr>
      <t xml:space="preserve">= </t>
    </r>
    <r>
      <rPr>
        <sz val="14"/>
        <color rgb="FF111111"/>
        <rFont val="Arial"/>
        <family val="2"/>
      </rPr>
      <t xml:space="preserve">8 </t>
    </r>
    <r>
      <rPr>
        <sz val="14"/>
        <color rgb="FF010101"/>
        <rFont val="Arial"/>
        <family val="2"/>
      </rPr>
      <t xml:space="preserve">- </t>
    </r>
    <r>
      <rPr>
        <sz val="14"/>
        <color rgb="FF111111"/>
        <rFont val="Arial"/>
        <family val="2"/>
      </rPr>
      <t xml:space="preserve">niveau </t>
    </r>
    <r>
      <rPr>
        <sz val="14"/>
        <color rgb="FF232323"/>
        <rFont val="Arial"/>
        <family val="2"/>
      </rPr>
      <t>2</t>
    </r>
  </si>
  <si>
    <r>
      <rPr>
        <sz val="14"/>
        <color rgb="FF111111"/>
        <rFont val="Arial"/>
        <family val="2"/>
      </rPr>
      <t xml:space="preserve">Autres </t>
    </r>
    <r>
      <rPr>
        <sz val="14"/>
        <color rgb="FF010101"/>
        <rFont val="Arial"/>
        <family val="2"/>
      </rPr>
      <t>a</t>
    </r>
    <r>
      <rPr>
        <sz val="14"/>
        <color rgb="FF232323"/>
        <rFont val="Arial"/>
        <family val="2"/>
      </rPr>
      <t>ffect</t>
    </r>
    <r>
      <rPr>
        <sz val="14"/>
        <color rgb="FF010101"/>
        <rFont val="Arial"/>
        <family val="2"/>
      </rPr>
      <t xml:space="preserve">ions </t>
    </r>
    <r>
      <rPr>
        <sz val="14"/>
        <color rgb="FF111111"/>
        <rFont val="Arial"/>
        <family val="2"/>
      </rPr>
      <t>du système ostéo-articulaire</t>
    </r>
    <r>
      <rPr>
        <sz val="14"/>
        <color rgb="FF3B3B3B"/>
        <rFont val="Arial"/>
        <family val="2"/>
      </rPr>
      <t xml:space="preserve">, </t>
    </r>
    <r>
      <rPr>
        <sz val="14"/>
        <color rgb="FF111111"/>
        <rFont val="Arial"/>
        <family val="2"/>
      </rPr>
      <t xml:space="preserve">score phy </t>
    </r>
    <r>
      <rPr>
        <sz val="14"/>
        <color rgb="FF232323"/>
        <rFont val="Arial"/>
        <family val="2"/>
      </rPr>
      <t>&gt;</t>
    </r>
    <r>
      <rPr>
        <sz val="14"/>
        <color rgb="FF494949"/>
        <rFont val="Arial"/>
        <family val="2"/>
      </rPr>
      <t xml:space="preserve">= </t>
    </r>
    <r>
      <rPr>
        <sz val="14"/>
        <color rgb="FF232323"/>
        <rFont val="Arial"/>
        <family val="2"/>
      </rPr>
      <t xml:space="preserve">9 </t>
    </r>
    <r>
      <rPr>
        <sz val="14"/>
        <color rgb="FF010101"/>
        <rFont val="Arial"/>
        <family val="2"/>
      </rPr>
      <t xml:space="preserve">- </t>
    </r>
    <r>
      <rPr>
        <sz val="14"/>
        <color rgb="FF232323"/>
        <rFont val="Arial"/>
        <family val="2"/>
      </rPr>
      <t xml:space="preserve">zéro </t>
    </r>
    <r>
      <rPr>
        <sz val="14"/>
        <color rgb="FF010101"/>
        <rFont val="Arial"/>
        <family val="2"/>
      </rPr>
      <t>Jour</t>
    </r>
  </si>
  <si>
    <r>
      <rPr>
        <sz val="14"/>
        <color rgb="FF232323"/>
        <rFont val="Arial"/>
        <family val="2"/>
      </rPr>
      <t>A</t>
    </r>
    <r>
      <rPr>
        <sz val="14"/>
        <color rgb="FF010101"/>
        <rFont val="Arial"/>
        <family val="2"/>
      </rPr>
      <t>ut</t>
    </r>
    <r>
      <rPr>
        <sz val="14"/>
        <color rgb="FF232323"/>
        <rFont val="Arial"/>
        <family val="2"/>
      </rPr>
      <t xml:space="preserve">res </t>
    </r>
    <r>
      <rPr>
        <sz val="14"/>
        <color rgb="FF111111"/>
        <rFont val="Arial"/>
        <family val="2"/>
      </rPr>
      <t xml:space="preserve">affections </t>
    </r>
    <r>
      <rPr>
        <sz val="14"/>
        <color rgb="FF010101"/>
        <rFont val="Arial"/>
        <family val="2"/>
      </rPr>
      <t xml:space="preserve">du </t>
    </r>
    <r>
      <rPr>
        <sz val="14"/>
        <color rgb="FF111111"/>
        <rFont val="Arial"/>
        <family val="2"/>
      </rPr>
      <t>système ostéo-articulaire</t>
    </r>
    <r>
      <rPr>
        <sz val="14"/>
        <color rgb="FF3B3B3B"/>
        <rFont val="Arial"/>
        <family val="2"/>
      </rPr>
      <t xml:space="preserve">, </t>
    </r>
    <r>
      <rPr>
        <sz val="14"/>
        <color rgb="FF111111"/>
        <rFont val="Arial"/>
        <family val="2"/>
      </rPr>
      <t xml:space="preserve">score phy </t>
    </r>
    <r>
      <rPr>
        <sz val="14"/>
        <color rgb="FF232323"/>
        <rFont val="Arial"/>
        <family val="2"/>
      </rPr>
      <t>&gt;</t>
    </r>
    <r>
      <rPr>
        <sz val="14"/>
        <color rgb="FF5B5B5B"/>
        <rFont val="Arial"/>
        <family val="2"/>
      </rPr>
      <t xml:space="preserve">= </t>
    </r>
    <r>
      <rPr>
        <sz val="14"/>
        <color rgb="FF232323"/>
        <rFont val="Arial"/>
        <family val="2"/>
      </rPr>
      <t xml:space="preserve">9 </t>
    </r>
    <r>
      <rPr>
        <sz val="14"/>
        <color rgb="FF010101"/>
        <rFont val="Arial"/>
        <family val="2"/>
      </rPr>
      <t xml:space="preserve">- </t>
    </r>
    <r>
      <rPr>
        <sz val="14"/>
        <color rgb="FF111111"/>
        <rFont val="Arial"/>
        <family val="2"/>
      </rPr>
      <t xml:space="preserve">niveau </t>
    </r>
    <r>
      <rPr>
        <sz val="14"/>
        <color rgb="FF010101"/>
        <rFont val="Arial"/>
        <family val="2"/>
      </rPr>
      <t>1</t>
    </r>
  </si>
  <si>
    <r>
      <rPr>
        <sz val="14"/>
        <color rgb="FF111111"/>
        <rFont val="Arial"/>
        <family val="2"/>
      </rPr>
      <t xml:space="preserve">Autres affections du </t>
    </r>
    <r>
      <rPr>
        <sz val="14"/>
        <color rgb="FF232323"/>
        <rFont val="Arial"/>
        <family val="2"/>
      </rPr>
      <t>systè</t>
    </r>
    <r>
      <rPr>
        <sz val="14"/>
        <color rgb="FF010101"/>
        <rFont val="Arial"/>
        <family val="2"/>
      </rPr>
      <t xml:space="preserve">me </t>
    </r>
    <r>
      <rPr>
        <sz val="14"/>
        <color rgb="FF111111"/>
        <rFont val="Arial"/>
        <family val="2"/>
      </rPr>
      <t xml:space="preserve">ostèo-articulaire, </t>
    </r>
    <r>
      <rPr>
        <sz val="14"/>
        <color rgb="FF232323"/>
        <rFont val="Arial"/>
        <family val="2"/>
      </rPr>
      <t>sco</t>
    </r>
    <r>
      <rPr>
        <sz val="14"/>
        <color rgb="FF010101"/>
        <rFont val="Arial"/>
        <family val="2"/>
      </rPr>
      <t xml:space="preserve">re </t>
    </r>
    <r>
      <rPr>
        <sz val="14"/>
        <color rgb="FF111111"/>
        <rFont val="Arial"/>
        <family val="2"/>
      </rPr>
      <t xml:space="preserve">phy </t>
    </r>
    <r>
      <rPr>
        <sz val="14"/>
        <color rgb="FF010101"/>
        <rFont val="Arial"/>
        <family val="2"/>
      </rPr>
      <t xml:space="preserve">&gt;= </t>
    </r>
    <r>
      <rPr>
        <sz val="14"/>
        <color rgb="FF111111"/>
        <rFont val="Arial"/>
        <family val="2"/>
      </rPr>
      <t xml:space="preserve">9 </t>
    </r>
    <r>
      <rPr>
        <sz val="14"/>
        <color rgb="FF010101"/>
        <rFont val="Arial"/>
        <family val="2"/>
      </rPr>
      <t xml:space="preserve">- </t>
    </r>
    <r>
      <rPr>
        <sz val="14"/>
        <color rgb="FF111111"/>
        <rFont val="Arial"/>
        <family val="2"/>
      </rPr>
      <t>niveau 2</t>
    </r>
  </si>
  <si>
    <r>
      <rPr>
        <sz val="14"/>
        <color rgb="FF111111"/>
        <rFont val="Arial"/>
        <family val="2"/>
      </rPr>
      <t>Fractures compliquées</t>
    </r>
    <r>
      <rPr>
        <sz val="14"/>
        <color rgb="FF3B3B3B"/>
        <rFont val="Arial"/>
        <family val="2"/>
      </rPr>
      <t xml:space="preserve">, </t>
    </r>
    <r>
      <rPr>
        <sz val="14"/>
        <color rgb="FF111111"/>
        <rFont val="Arial"/>
        <family val="2"/>
      </rPr>
      <t xml:space="preserve">score phy &lt;= 8 </t>
    </r>
    <r>
      <rPr>
        <sz val="14"/>
        <color rgb="FF010101"/>
        <rFont val="Arial"/>
        <family val="2"/>
      </rPr>
      <t xml:space="preserve">- </t>
    </r>
    <r>
      <rPr>
        <sz val="14"/>
        <color rgb="FF111111"/>
        <rFont val="Arial"/>
        <family val="2"/>
      </rPr>
      <t xml:space="preserve">zéro </t>
    </r>
    <r>
      <rPr>
        <sz val="14"/>
        <color rgb="FF010101"/>
        <rFont val="Arial"/>
        <family val="2"/>
      </rPr>
      <t>j</t>
    </r>
    <r>
      <rPr>
        <sz val="14"/>
        <color rgb="FF232323"/>
        <rFont val="Arial"/>
        <family val="2"/>
      </rPr>
      <t>o</t>
    </r>
    <r>
      <rPr>
        <sz val="14"/>
        <color rgb="FF010101"/>
        <rFont val="Arial"/>
        <family val="2"/>
      </rPr>
      <t>ur</t>
    </r>
  </si>
  <si>
    <r>
      <rPr>
        <sz val="14"/>
        <color rgb="FF010101"/>
        <rFont val="Arial"/>
        <family val="2"/>
      </rPr>
      <t>Fr</t>
    </r>
    <r>
      <rPr>
        <sz val="14"/>
        <color rgb="FF232323"/>
        <rFont val="Arial"/>
        <family val="2"/>
      </rPr>
      <t>actu</t>
    </r>
    <r>
      <rPr>
        <sz val="14"/>
        <color rgb="FF010101"/>
        <rFont val="Arial"/>
        <family val="2"/>
      </rPr>
      <t xml:space="preserve">res </t>
    </r>
    <r>
      <rPr>
        <sz val="14"/>
        <color rgb="FF111111"/>
        <rFont val="Arial"/>
        <family val="2"/>
      </rPr>
      <t xml:space="preserve">compliquées, score phy &lt;= 8 </t>
    </r>
    <r>
      <rPr>
        <sz val="14"/>
        <color rgb="FF010101"/>
        <rFont val="Arial"/>
        <family val="2"/>
      </rPr>
      <t>- niveau 1</t>
    </r>
  </si>
  <si>
    <r>
      <rPr>
        <sz val="14"/>
        <color rgb="FF010101"/>
        <rFont val="Arial"/>
        <family val="2"/>
      </rPr>
      <t xml:space="preserve">Fractures </t>
    </r>
    <r>
      <rPr>
        <sz val="14"/>
        <color rgb="FF111111"/>
        <rFont val="Arial"/>
        <family val="2"/>
      </rPr>
      <t>compliquées</t>
    </r>
    <r>
      <rPr>
        <sz val="14"/>
        <color rgb="FF494949"/>
        <rFont val="Arial"/>
        <family val="2"/>
      </rPr>
      <t xml:space="preserve">, </t>
    </r>
    <r>
      <rPr>
        <sz val="14"/>
        <color rgb="FF111111"/>
        <rFont val="Arial"/>
        <family val="2"/>
      </rPr>
      <t xml:space="preserve">score phy </t>
    </r>
    <r>
      <rPr>
        <sz val="14"/>
        <color rgb="FF232323"/>
        <rFont val="Arial"/>
        <family val="2"/>
      </rPr>
      <t xml:space="preserve">&lt;= </t>
    </r>
    <r>
      <rPr>
        <sz val="14"/>
        <color rgb="FF111111"/>
        <rFont val="Arial"/>
        <family val="2"/>
      </rPr>
      <t xml:space="preserve">8 </t>
    </r>
    <r>
      <rPr>
        <sz val="14"/>
        <color rgb="FF010101"/>
        <rFont val="Arial"/>
        <family val="2"/>
      </rPr>
      <t xml:space="preserve">- </t>
    </r>
    <r>
      <rPr>
        <sz val="14"/>
        <color rgb="FF111111"/>
        <rFont val="Arial"/>
        <family val="2"/>
      </rPr>
      <t>niveau 2</t>
    </r>
  </si>
  <si>
    <r>
      <rPr>
        <sz val="14"/>
        <color rgb="FF111111"/>
        <rFont val="Arial"/>
        <family val="2"/>
      </rPr>
      <t>0870BO</t>
    </r>
  </si>
  <si>
    <r>
      <rPr>
        <sz val="14"/>
        <color rgb="FF010101"/>
        <rFont val="Arial"/>
        <family val="2"/>
      </rPr>
      <t xml:space="preserve">Fractures </t>
    </r>
    <r>
      <rPr>
        <sz val="14"/>
        <color rgb="FF111111"/>
        <rFont val="Arial"/>
        <family val="2"/>
      </rPr>
      <t xml:space="preserve">compliquées, score phy </t>
    </r>
    <r>
      <rPr>
        <sz val="14"/>
        <color rgb="FF010101"/>
        <rFont val="Arial"/>
        <family val="2"/>
      </rPr>
      <t xml:space="preserve">[9,12] - </t>
    </r>
    <r>
      <rPr>
        <sz val="14"/>
        <color rgb="FF111111"/>
        <rFont val="Arial"/>
        <family val="2"/>
      </rPr>
      <t xml:space="preserve">zéro </t>
    </r>
    <r>
      <rPr>
        <sz val="14"/>
        <color rgb="FF010101"/>
        <rFont val="Arial"/>
        <family val="2"/>
      </rPr>
      <t>Jour</t>
    </r>
  </si>
  <si>
    <r>
      <rPr>
        <sz val="14"/>
        <color rgb="FF111111"/>
        <rFont val="Arial"/>
        <family val="2"/>
      </rPr>
      <t>0870B1</t>
    </r>
  </si>
  <si>
    <r>
      <rPr>
        <sz val="14"/>
        <color rgb="FF111111"/>
        <rFont val="Arial"/>
        <family val="2"/>
      </rPr>
      <t>Fractures compliquées</t>
    </r>
    <r>
      <rPr>
        <sz val="14"/>
        <color rgb="FF3B3B3B"/>
        <rFont val="Arial"/>
        <family val="2"/>
      </rPr>
      <t xml:space="preserve">, </t>
    </r>
    <r>
      <rPr>
        <sz val="14"/>
        <color rgb="FF111111"/>
        <rFont val="Arial"/>
        <family val="2"/>
      </rPr>
      <t xml:space="preserve">score </t>
    </r>
    <r>
      <rPr>
        <sz val="14"/>
        <color rgb="FF010101"/>
        <rFont val="Arial"/>
        <family val="2"/>
      </rPr>
      <t xml:space="preserve">phy [9,12] - </t>
    </r>
    <r>
      <rPr>
        <sz val="14"/>
        <color rgb="FF111111"/>
        <rFont val="Arial"/>
        <family val="2"/>
      </rPr>
      <t xml:space="preserve">niveau </t>
    </r>
    <r>
      <rPr>
        <sz val="14"/>
        <color rgb="FF010101"/>
        <rFont val="Arial"/>
        <family val="2"/>
      </rPr>
      <t>1</t>
    </r>
  </si>
  <si>
    <r>
      <rPr>
        <sz val="14"/>
        <color rgb="FF010101"/>
        <rFont val="Arial"/>
        <family val="2"/>
      </rPr>
      <t xml:space="preserve">Fractures </t>
    </r>
    <r>
      <rPr>
        <sz val="14"/>
        <color rgb="FF111111"/>
        <rFont val="Arial"/>
        <family val="2"/>
      </rPr>
      <t>compliquées</t>
    </r>
    <r>
      <rPr>
        <sz val="14"/>
        <color rgb="FF3B3B3B"/>
        <rFont val="Arial"/>
        <family val="2"/>
      </rPr>
      <t xml:space="preserve">, </t>
    </r>
    <r>
      <rPr>
        <sz val="14"/>
        <color rgb="FF111111"/>
        <rFont val="Arial"/>
        <family val="2"/>
      </rPr>
      <t xml:space="preserve">score phv </t>
    </r>
    <r>
      <rPr>
        <sz val="14"/>
        <color rgb="FF010101"/>
        <rFont val="Arial"/>
        <family val="2"/>
      </rPr>
      <t xml:space="preserve">[9,121 - niveau </t>
    </r>
    <r>
      <rPr>
        <sz val="14"/>
        <color rgb="FF232323"/>
        <rFont val="Arial"/>
        <family val="2"/>
      </rPr>
      <t>2</t>
    </r>
  </si>
  <si>
    <r>
      <rPr>
        <sz val="14"/>
        <color rgb="FF010101"/>
        <rFont val="Arial"/>
        <family val="2"/>
      </rPr>
      <t>Fr</t>
    </r>
    <r>
      <rPr>
        <sz val="14"/>
        <color rgb="FF232323"/>
        <rFont val="Arial"/>
        <family val="2"/>
      </rPr>
      <t>actu</t>
    </r>
    <r>
      <rPr>
        <sz val="14"/>
        <color rgb="FF010101"/>
        <rFont val="Arial"/>
        <family val="2"/>
      </rPr>
      <t xml:space="preserve">res </t>
    </r>
    <r>
      <rPr>
        <sz val="14"/>
        <color rgb="FF111111"/>
        <rFont val="Arial"/>
        <family val="2"/>
      </rPr>
      <t xml:space="preserve">compliquées, score phy </t>
    </r>
    <r>
      <rPr>
        <sz val="14"/>
        <color rgb="FF232323"/>
        <rFont val="Arial"/>
        <family val="2"/>
      </rPr>
      <t>&gt;</t>
    </r>
    <r>
      <rPr>
        <sz val="14"/>
        <color rgb="FF010101"/>
        <rFont val="Arial"/>
        <family val="2"/>
      </rPr>
      <t>= 1</t>
    </r>
    <r>
      <rPr>
        <sz val="14"/>
        <color rgb="FF232323"/>
        <rFont val="Arial"/>
        <family val="2"/>
      </rPr>
      <t xml:space="preserve">3 </t>
    </r>
    <r>
      <rPr>
        <sz val="14"/>
        <color rgb="FF010101"/>
        <rFont val="Arial"/>
        <family val="2"/>
      </rPr>
      <t xml:space="preserve">- </t>
    </r>
    <r>
      <rPr>
        <sz val="14"/>
        <color rgb="FF111111"/>
        <rFont val="Arial"/>
        <family val="2"/>
      </rPr>
      <t xml:space="preserve">niveau </t>
    </r>
    <r>
      <rPr>
        <sz val="14"/>
        <color rgb="FF010101"/>
        <rFont val="Arial"/>
        <family val="2"/>
      </rPr>
      <t>1</t>
    </r>
  </si>
  <si>
    <r>
      <rPr>
        <sz val="14"/>
        <color rgb="FF010101"/>
        <rFont val="Arial"/>
        <family val="2"/>
      </rPr>
      <t xml:space="preserve">Fractures </t>
    </r>
    <r>
      <rPr>
        <sz val="14"/>
        <color rgb="FF111111"/>
        <rFont val="Arial"/>
        <family val="2"/>
      </rPr>
      <t xml:space="preserve">compliquées, </t>
    </r>
    <r>
      <rPr>
        <sz val="14"/>
        <color rgb="FF232323"/>
        <rFont val="Arial"/>
        <family val="2"/>
      </rPr>
      <t xml:space="preserve">score </t>
    </r>
    <r>
      <rPr>
        <sz val="14"/>
        <color rgb="FF111111"/>
        <rFont val="Arial"/>
        <family val="2"/>
      </rPr>
      <t xml:space="preserve">phy </t>
    </r>
    <r>
      <rPr>
        <sz val="14"/>
        <color rgb="FF494949"/>
        <rFont val="Arial"/>
        <family val="2"/>
      </rPr>
      <t>&gt;</t>
    </r>
    <r>
      <rPr>
        <sz val="14"/>
        <color rgb="FF010101"/>
        <rFont val="Arial"/>
        <family val="2"/>
      </rPr>
      <t xml:space="preserve">= </t>
    </r>
    <r>
      <rPr>
        <sz val="14"/>
        <color rgb="FF111111"/>
        <rFont val="Arial"/>
        <family val="2"/>
      </rPr>
      <t xml:space="preserve">13 </t>
    </r>
    <r>
      <rPr>
        <sz val="14"/>
        <color rgb="FF7E7E7E"/>
        <rFont val="Arial"/>
        <family val="2"/>
      </rPr>
      <t xml:space="preserve">- </t>
    </r>
    <r>
      <rPr>
        <sz val="14"/>
        <color rgb="FF111111"/>
        <rFont val="Arial"/>
        <family val="2"/>
      </rPr>
      <t xml:space="preserve">niveau </t>
    </r>
    <r>
      <rPr>
        <sz val="14"/>
        <color rgb="FF232323"/>
        <rFont val="Arial"/>
        <family val="2"/>
      </rPr>
      <t>2</t>
    </r>
  </si>
  <si>
    <r>
      <rPr>
        <sz val="14"/>
        <color rgb="FF111111"/>
        <rFont val="Arial"/>
        <family val="2"/>
      </rPr>
      <t xml:space="preserve">Fractures multiples, score </t>
    </r>
    <r>
      <rPr>
        <sz val="14"/>
        <color rgb="FF010101"/>
        <rFont val="Arial"/>
        <family val="2"/>
      </rPr>
      <t xml:space="preserve">phy </t>
    </r>
    <r>
      <rPr>
        <sz val="14"/>
        <color rgb="FF111111"/>
        <rFont val="Arial"/>
        <family val="2"/>
      </rPr>
      <t xml:space="preserve">&lt;= </t>
    </r>
    <r>
      <rPr>
        <sz val="14"/>
        <color rgb="FF232323"/>
        <rFont val="Arial"/>
        <family val="2"/>
      </rPr>
      <t>8</t>
    </r>
    <r>
      <rPr>
        <sz val="14"/>
        <color rgb="FF010101"/>
        <rFont val="Arial"/>
        <family val="2"/>
      </rPr>
      <t>, p</t>
    </r>
    <r>
      <rPr>
        <sz val="14"/>
        <color rgb="FF232323"/>
        <rFont val="Arial"/>
        <family val="2"/>
      </rPr>
      <t>os</t>
    </r>
    <r>
      <rPr>
        <sz val="14"/>
        <color rgb="FF010101"/>
        <rFont val="Arial"/>
        <family val="2"/>
      </rPr>
      <t>t-</t>
    </r>
    <r>
      <rPr>
        <sz val="14"/>
        <color rgb="FF232323"/>
        <rFont val="Arial"/>
        <family val="2"/>
      </rPr>
      <t>ch</t>
    </r>
    <r>
      <rPr>
        <sz val="14"/>
        <color rgb="FF010101"/>
        <rFont val="Arial"/>
        <family val="2"/>
      </rPr>
      <t xml:space="preserve">ir - </t>
    </r>
    <r>
      <rPr>
        <sz val="14"/>
        <color rgb="FF111111"/>
        <rFont val="Arial"/>
        <family val="2"/>
      </rPr>
      <t xml:space="preserve">zéro </t>
    </r>
    <r>
      <rPr>
        <sz val="14"/>
        <color rgb="FF010101"/>
        <rFont val="Arial"/>
        <family val="2"/>
      </rPr>
      <t>jour</t>
    </r>
  </si>
  <si>
    <r>
      <rPr>
        <sz val="14"/>
        <color rgb="FF010101"/>
        <rFont val="Arial"/>
        <family val="2"/>
      </rPr>
      <t xml:space="preserve">Fractures multiples, </t>
    </r>
    <r>
      <rPr>
        <sz val="14"/>
        <color rgb="FF111111"/>
        <rFont val="Arial"/>
        <family val="2"/>
      </rPr>
      <t xml:space="preserve">score </t>
    </r>
    <r>
      <rPr>
        <sz val="14"/>
        <color rgb="FF010101"/>
        <rFont val="Arial"/>
        <family val="2"/>
      </rPr>
      <t xml:space="preserve">phy </t>
    </r>
    <r>
      <rPr>
        <sz val="14"/>
        <color rgb="FF232323"/>
        <rFont val="Arial"/>
        <family val="2"/>
      </rPr>
      <t>&lt;</t>
    </r>
    <r>
      <rPr>
        <sz val="14"/>
        <color rgb="FF010101"/>
        <rFont val="Arial"/>
        <family val="2"/>
      </rPr>
      <t xml:space="preserve">= </t>
    </r>
    <r>
      <rPr>
        <sz val="14"/>
        <color rgb="FF111111"/>
        <rFont val="Arial"/>
        <family val="2"/>
      </rPr>
      <t xml:space="preserve">8, </t>
    </r>
    <r>
      <rPr>
        <sz val="14"/>
        <color rgb="FF010101"/>
        <rFont val="Arial"/>
        <family val="2"/>
      </rPr>
      <t xml:space="preserve">post-chir - </t>
    </r>
    <r>
      <rPr>
        <sz val="14"/>
        <color rgb="FF111111"/>
        <rFont val="Arial"/>
        <family val="2"/>
      </rPr>
      <t>niveau 1</t>
    </r>
  </si>
  <si>
    <r>
      <rPr>
        <sz val="14"/>
        <color rgb="FF010101"/>
        <rFont val="Arial"/>
        <family val="2"/>
      </rPr>
      <t>Fr</t>
    </r>
    <r>
      <rPr>
        <sz val="14"/>
        <color rgb="FF232323"/>
        <rFont val="Arial"/>
        <family val="2"/>
      </rPr>
      <t>actu</t>
    </r>
    <r>
      <rPr>
        <sz val="14"/>
        <color rgb="FF010101"/>
        <rFont val="Arial"/>
        <family val="2"/>
      </rPr>
      <t xml:space="preserve">res multiples, </t>
    </r>
    <r>
      <rPr>
        <sz val="14"/>
        <color rgb="FF111111"/>
        <rFont val="Arial"/>
        <family val="2"/>
      </rPr>
      <t xml:space="preserve">score </t>
    </r>
    <r>
      <rPr>
        <sz val="14"/>
        <color rgb="FF010101"/>
        <rFont val="Arial"/>
        <family val="2"/>
      </rPr>
      <t xml:space="preserve">phy </t>
    </r>
    <r>
      <rPr>
        <sz val="14"/>
        <color rgb="FF232323"/>
        <rFont val="Arial"/>
        <family val="2"/>
      </rPr>
      <t>&lt;</t>
    </r>
    <r>
      <rPr>
        <sz val="14"/>
        <color rgb="FF010101"/>
        <rFont val="Arial"/>
        <family val="2"/>
      </rPr>
      <t xml:space="preserve">= </t>
    </r>
    <r>
      <rPr>
        <sz val="14"/>
        <color rgb="FF111111"/>
        <rFont val="Arial"/>
        <family val="2"/>
      </rPr>
      <t xml:space="preserve">8, </t>
    </r>
    <r>
      <rPr>
        <sz val="14"/>
        <color rgb="FF010101"/>
        <rFont val="Arial"/>
        <family val="2"/>
      </rPr>
      <t xml:space="preserve">post-chir - </t>
    </r>
    <r>
      <rPr>
        <sz val="14"/>
        <color rgb="FF111111"/>
        <rFont val="Arial"/>
        <family val="2"/>
      </rPr>
      <t>niveau 2</t>
    </r>
  </si>
  <si>
    <r>
      <rPr>
        <sz val="14"/>
        <color rgb="FF111111"/>
        <rFont val="Arial"/>
        <family val="2"/>
      </rPr>
      <t>0871</t>
    </r>
    <r>
      <rPr>
        <sz val="14"/>
        <color rgb="FF010101"/>
        <rFont val="Arial"/>
        <family val="2"/>
      </rPr>
      <t>BO</t>
    </r>
  </si>
  <si>
    <r>
      <rPr>
        <sz val="14"/>
        <color rgb="FF010101"/>
        <rFont val="Arial"/>
        <family val="2"/>
      </rPr>
      <t xml:space="preserve">Fractures </t>
    </r>
    <r>
      <rPr>
        <sz val="14"/>
        <color rgb="FF111111"/>
        <rFont val="Arial"/>
        <family val="2"/>
      </rPr>
      <t xml:space="preserve">multiples, score phy </t>
    </r>
    <r>
      <rPr>
        <sz val="14"/>
        <color rgb="FF5B5B5B"/>
        <rFont val="Arial"/>
        <family val="2"/>
      </rPr>
      <t>&lt;</t>
    </r>
    <r>
      <rPr>
        <sz val="14"/>
        <color rgb="FF111111"/>
        <rFont val="Arial"/>
        <family val="2"/>
      </rPr>
      <t xml:space="preserve">= 8, hors post-chir </t>
    </r>
    <r>
      <rPr>
        <sz val="14"/>
        <color rgb="FF7E7E7E"/>
        <rFont val="Arial"/>
        <family val="2"/>
      </rPr>
      <t xml:space="preserve">- </t>
    </r>
    <r>
      <rPr>
        <sz val="14"/>
        <color rgb="FF111111"/>
        <rFont val="Arial"/>
        <family val="2"/>
      </rPr>
      <t xml:space="preserve">zéro </t>
    </r>
    <r>
      <rPr>
        <sz val="14"/>
        <color rgb="FF010101"/>
        <rFont val="Arial"/>
        <family val="2"/>
      </rPr>
      <t>jour</t>
    </r>
  </si>
  <si>
    <r>
      <rPr>
        <sz val="14"/>
        <color rgb="FF111111"/>
        <rFont val="Arial"/>
        <family val="2"/>
      </rPr>
      <t>0871</t>
    </r>
    <r>
      <rPr>
        <sz val="14"/>
        <color rgb="FF010101"/>
        <rFont val="Arial"/>
        <family val="2"/>
      </rPr>
      <t>B1</t>
    </r>
  </si>
  <si>
    <r>
      <rPr>
        <sz val="14"/>
        <color rgb="FF010101"/>
        <rFont val="Arial"/>
        <family val="2"/>
      </rPr>
      <t>Fr</t>
    </r>
    <r>
      <rPr>
        <sz val="14"/>
        <color rgb="FF232323"/>
        <rFont val="Arial"/>
        <family val="2"/>
      </rPr>
      <t xml:space="preserve">actures </t>
    </r>
    <r>
      <rPr>
        <sz val="14"/>
        <color rgb="FF010101"/>
        <rFont val="Arial"/>
        <family val="2"/>
      </rPr>
      <t>multipl</t>
    </r>
    <r>
      <rPr>
        <sz val="14"/>
        <color rgb="FF232323"/>
        <rFont val="Arial"/>
        <family val="2"/>
      </rPr>
      <t>es</t>
    </r>
    <r>
      <rPr>
        <sz val="14"/>
        <color rgb="FF010101"/>
        <rFont val="Arial"/>
        <family val="2"/>
      </rPr>
      <t xml:space="preserve">, </t>
    </r>
    <r>
      <rPr>
        <sz val="14"/>
        <color rgb="FF111111"/>
        <rFont val="Arial"/>
        <family val="2"/>
      </rPr>
      <t xml:space="preserve">score </t>
    </r>
    <r>
      <rPr>
        <sz val="14"/>
        <color rgb="FF010101"/>
        <rFont val="Arial"/>
        <family val="2"/>
      </rPr>
      <t xml:space="preserve">phy </t>
    </r>
    <r>
      <rPr>
        <sz val="14"/>
        <color rgb="FF232323"/>
        <rFont val="Arial"/>
        <family val="2"/>
      </rPr>
      <t>-&lt;</t>
    </r>
    <r>
      <rPr>
        <sz val="14"/>
        <color rgb="FF010101"/>
        <rFont val="Arial"/>
        <family val="2"/>
      </rPr>
      <t xml:space="preserve">=  </t>
    </r>
    <r>
      <rPr>
        <sz val="14"/>
        <color rgb="FF232323"/>
        <rFont val="Arial"/>
        <family val="2"/>
      </rPr>
      <t xml:space="preserve">8 </t>
    </r>
    <r>
      <rPr>
        <sz val="14"/>
        <color rgb="FF010101"/>
        <rFont val="Arial"/>
        <family val="2"/>
      </rPr>
      <t>,  h or</t>
    </r>
    <r>
      <rPr>
        <sz val="14"/>
        <color rgb="FF232323"/>
        <rFont val="Arial"/>
        <family val="2"/>
      </rPr>
      <t xml:space="preserve">s </t>
    </r>
    <r>
      <rPr>
        <sz val="14"/>
        <color rgb="FF111111"/>
        <rFont val="Arial"/>
        <family val="2"/>
      </rPr>
      <t xml:space="preserve">post-chir </t>
    </r>
    <r>
      <rPr>
        <sz val="14"/>
        <color rgb="FF010101"/>
        <rFont val="Arial"/>
        <family val="2"/>
      </rPr>
      <t xml:space="preserve">- </t>
    </r>
    <r>
      <rPr>
        <sz val="14"/>
        <color rgb="FF111111"/>
        <rFont val="Arial"/>
        <family val="2"/>
      </rPr>
      <t xml:space="preserve">niveau </t>
    </r>
    <r>
      <rPr>
        <sz val="14"/>
        <color rgb="FF010101"/>
        <rFont val="Arial"/>
        <family val="2"/>
      </rPr>
      <t>1</t>
    </r>
  </si>
  <si>
    <r>
      <rPr>
        <sz val="14"/>
        <color rgb="FF111111"/>
        <rFont val="Arial"/>
        <family val="2"/>
      </rPr>
      <t>0871</t>
    </r>
    <r>
      <rPr>
        <sz val="14"/>
        <color rgb="FF010101"/>
        <rFont val="Arial"/>
        <family val="2"/>
      </rPr>
      <t>B2</t>
    </r>
  </si>
  <si>
    <r>
      <rPr>
        <sz val="14"/>
        <color rgb="FF010101"/>
        <rFont val="Arial"/>
        <family val="2"/>
      </rPr>
      <t>Fr</t>
    </r>
    <r>
      <rPr>
        <sz val="14"/>
        <color rgb="FF232323"/>
        <rFont val="Arial"/>
        <family val="2"/>
      </rPr>
      <t>act</t>
    </r>
    <r>
      <rPr>
        <sz val="14"/>
        <color rgb="FF010101"/>
        <rFont val="Arial"/>
        <family val="2"/>
      </rPr>
      <t xml:space="preserve">ures </t>
    </r>
    <r>
      <rPr>
        <sz val="14"/>
        <color rgb="FF111111"/>
        <rFont val="Arial"/>
        <family val="2"/>
      </rPr>
      <t xml:space="preserve">multiples, score </t>
    </r>
    <r>
      <rPr>
        <sz val="14"/>
        <color rgb="FF010101"/>
        <rFont val="Arial"/>
        <family val="2"/>
      </rPr>
      <t xml:space="preserve">phy </t>
    </r>
    <r>
      <rPr>
        <sz val="14"/>
        <color rgb="FF232323"/>
        <rFont val="Arial"/>
        <family val="2"/>
      </rPr>
      <t>&lt;</t>
    </r>
    <r>
      <rPr>
        <sz val="14"/>
        <color rgb="FF010101"/>
        <rFont val="Arial"/>
        <family val="2"/>
      </rPr>
      <t xml:space="preserve">= </t>
    </r>
    <r>
      <rPr>
        <sz val="14"/>
        <color rgb="FF232323"/>
        <rFont val="Arial"/>
        <family val="2"/>
      </rPr>
      <t>8</t>
    </r>
    <r>
      <rPr>
        <sz val="14"/>
        <color rgb="FF010101"/>
        <rFont val="Arial"/>
        <family val="2"/>
      </rPr>
      <t>, h</t>
    </r>
    <r>
      <rPr>
        <sz val="14"/>
        <color rgb="FF232323"/>
        <rFont val="Arial"/>
        <family val="2"/>
      </rPr>
      <t>o</t>
    </r>
    <r>
      <rPr>
        <sz val="14"/>
        <color rgb="FF010101"/>
        <rFont val="Arial"/>
        <family val="2"/>
      </rPr>
      <t>r</t>
    </r>
    <r>
      <rPr>
        <sz val="14"/>
        <color rgb="FF232323"/>
        <rFont val="Arial"/>
        <family val="2"/>
      </rPr>
      <t xml:space="preserve">s </t>
    </r>
    <r>
      <rPr>
        <sz val="14"/>
        <color rgb="FF111111"/>
        <rFont val="Arial"/>
        <family val="2"/>
      </rPr>
      <t xml:space="preserve">post-chir </t>
    </r>
    <r>
      <rPr>
        <sz val="14"/>
        <color rgb="FF010101"/>
        <rFont val="Arial"/>
        <family val="2"/>
      </rPr>
      <t xml:space="preserve">- </t>
    </r>
    <r>
      <rPr>
        <sz val="14"/>
        <color rgb="FF111111"/>
        <rFont val="Arial"/>
        <family val="2"/>
      </rPr>
      <t xml:space="preserve">niveau </t>
    </r>
    <r>
      <rPr>
        <sz val="14"/>
        <color rgb="FF010101"/>
        <rFont val="Arial"/>
        <family val="2"/>
      </rPr>
      <t>2</t>
    </r>
  </si>
  <si>
    <r>
      <rPr>
        <sz val="14"/>
        <color rgb="FF010101"/>
        <rFont val="Arial"/>
        <family val="2"/>
      </rPr>
      <t>0</t>
    </r>
    <r>
      <rPr>
        <sz val="14"/>
        <color rgb="FF232323"/>
        <rFont val="Arial"/>
        <family val="2"/>
      </rPr>
      <t>871CO</t>
    </r>
  </si>
  <si>
    <r>
      <rPr>
        <sz val="14"/>
        <color rgb="FF010101"/>
        <rFont val="Arial"/>
        <family val="2"/>
      </rPr>
      <t xml:space="preserve">Fractures multiples, </t>
    </r>
    <r>
      <rPr>
        <sz val="14"/>
        <color rgb="FF111111"/>
        <rFont val="Arial"/>
        <family val="2"/>
      </rPr>
      <t xml:space="preserve">score </t>
    </r>
    <r>
      <rPr>
        <sz val="14"/>
        <color rgb="FF010101"/>
        <rFont val="Arial"/>
        <family val="2"/>
      </rPr>
      <t>phy [9</t>
    </r>
    <r>
      <rPr>
        <sz val="14"/>
        <color rgb="FF232323"/>
        <rFont val="Arial"/>
        <family val="2"/>
      </rPr>
      <t>,12</t>
    </r>
    <r>
      <rPr>
        <sz val="14"/>
        <color rgb="FF010101"/>
        <rFont val="Arial"/>
        <family val="2"/>
      </rPr>
      <t xml:space="preserve">], </t>
    </r>
    <r>
      <rPr>
        <sz val="14"/>
        <color rgb="FF111111"/>
        <rFont val="Arial"/>
        <family val="2"/>
      </rPr>
      <t xml:space="preserve">score rr &lt;= </t>
    </r>
    <r>
      <rPr>
        <sz val="14"/>
        <color rgb="FF010101"/>
        <rFont val="Arial"/>
        <family val="2"/>
      </rPr>
      <t xml:space="preserve">60 - </t>
    </r>
    <r>
      <rPr>
        <sz val="14"/>
        <color rgb="FF111111"/>
        <rFont val="Arial"/>
        <family val="2"/>
      </rPr>
      <t xml:space="preserve">zéro </t>
    </r>
    <r>
      <rPr>
        <sz val="14"/>
        <color rgb="FF010101"/>
        <rFont val="Arial"/>
        <family val="2"/>
      </rPr>
      <t>jour</t>
    </r>
  </si>
  <si>
    <r>
      <rPr>
        <sz val="14"/>
        <color rgb="FF010101"/>
        <rFont val="Arial"/>
        <family val="2"/>
      </rPr>
      <t xml:space="preserve">Fractures </t>
    </r>
    <r>
      <rPr>
        <sz val="14"/>
        <color rgb="FF111111"/>
        <rFont val="Arial"/>
        <family val="2"/>
      </rPr>
      <t xml:space="preserve">multiples, </t>
    </r>
    <r>
      <rPr>
        <vertAlign val="superscript"/>
        <sz val="14"/>
        <color rgb="FF111111"/>
        <rFont val="Arial"/>
        <family val="2"/>
      </rPr>
      <t xml:space="preserve">score phy </t>
    </r>
    <r>
      <rPr>
        <vertAlign val="superscript"/>
        <sz val="14"/>
        <color rgb="FF010101"/>
        <rFont val="Arial"/>
        <family val="2"/>
      </rPr>
      <t>(9</t>
    </r>
    <r>
      <rPr>
        <vertAlign val="superscript"/>
        <sz val="14"/>
        <color rgb="FF3B3B3B"/>
        <rFont val="Arial"/>
        <family val="2"/>
      </rPr>
      <t>,</t>
    </r>
    <r>
      <rPr>
        <vertAlign val="superscript"/>
        <sz val="14"/>
        <color rgb="FF111111"/>
        <rFont val="Arial"/>
        <family val="2"/>
      </rPr>
      <t xml:space="preserve">12], score rr </t>
    </r>
    <r>
      <rPr>
        <vertAlign val="superscript"/>
        <sz val="14"/>
        <color rgb="FF494949"/>
        <rFont val="Arial"/>
        <family val="2"/>
      </rPr>
      <t>&lt;</t>
    </r>
    <r>
      <rPr>
        <vertAlign val="superscript"/>
        <sz val="14"/>
        <color rgb="FF010101"/>
        <rFont val="Arial"/>
        <family val="2"/>
      </rPr>
      <t xml:space="preserve">= </t>
    </r>
    <r>
      <rPr>
        <vertAlign val="superscript"/>
        <sz val="14"/>
        <color rgb="FF111111"/>
        <rFont val="Arial"/>
        <family val="2"/>
      </rPr>
      <t xml:space="preserve">60 </t>
    </r>
    <r>
      <rPr>
        <vertAlign val="superscript"/>
        <sz val="14"/>
        <color rgb="FF7E7E7E"/>
        <rFont val="Arial"/>
        <family val="2"/>
      </rPr>
      <t xml:space="preserve">- </t>
    </r>
    <r>
      <rPr>
        <vertAlign val="superscript"/>
        <sz val="14"/>
        <color rgb="FF111111"/>
        <rFont val="Arial"/>
        <family val="2"/>
      </rPr>
      <t>niveau 1</t>
    </r>
  </si>
  <si>
    <r>
      <rPr>
        <sz val="14"/>
        <color rgb="FF010101"/>
        <rFont val="Arial"/>
        <family val="2"/>
      </rPr>
      <t>Fr</t>
    </r>
    <r>
      <rPr>
        <sz val="14"/>
        <color rgb="FF232323"/>
        <rFont val="Arial"/>
        <family val="2"/>
      </rPr>
      <t xml:space="preserve">actures </t>
    </r>
    <r>
      <rPr>
        <sz val="14"/>
        <color rgb="FF010101"/>
        <rFont val="Arial"/>
        <family val="2"/>
      </rPr>
      <t>multipl</t>
    </r>
    <r>
      <rPr>
        <sz val="14"/>
        <color rgb="FF232323"/>
        <rFont val="Arial"/>
        <family val="2"/>
      </rPr>
      <t>e</t>
    </r>
    <r>
      <rPr>
        <sz val="14"/>
        <color rgb="FF010101"/>
        <rFont val="Arial"/>
        <family val="2"/>
      </rPr>
      <t xml:space="preserve">s, </t>
    </r>
    <r>
      <rPr>
        <sz val="14"/>
        <color rgb="FF111111"/>
        <rFont val="Arial"/>
        <family val="2"/>
      </rPr>
      <t xml:space="preserve">score </t>
    </r>
    <r>
      <rPr>
        <sz val="14"/>
        <color rgb="FF010101"/>
        <rFont val="Arial"/>
        <family val="2"/>
      </rPr>
      <t>phy [</t>
    </r>
    <r>
      <rPr>
        <sz val="14"/>
        <color rgb="FF232323"/>
        <rFont val="Arial"/>
        <family val="2"/>
      </rPr>
      <t>9</t>
    </r>
    <r>
      <rPr>
        <sz val="14"/>
        <color rgb="FF010101"/>
        <rFont val="Arial"/>
        <family val="2"/>
      </rPr>
      <t>,</t>
    </r>
    <r>
      <rPr>
        <sz val="14"/>
        <color rgb="FF111111"/>
        <rFont val="Arial"/>
        <family val="2"/>
      </rPr>
      <t xml:space="preserve">12], </t>
    </r>
    <r>
      <rPr>
        <sz val="14"/>
        <color rgb="FF232323"/>
        <rFont val="Arial"/>
        <family val="2"/>
      </rPr>
      <t xml:space="preserve">score </t>
    </r>
    <r>
      <rPr>
        <sz val="14"/>
        <color rgb="FF111111"/>
        <rFont val="Arial"/>
        <family val="2"/>
      </rPr>
      <t xml:space="preserve">rr &lt;= 60 </t>
    </r>
    <r>
      <rPr>
        <sz val="14"/>
        <color rgb="FF010101"/>
        <rFont val="Arial"/>
        <family val="2"/>
      </rPr>
      <t>- ni</t>
    </r>
    <r>
      <rPr>
        <sz val="14"/>
        <color rgb="FF232323"/>
        <rFont val="Arial"/>
        <family val="2"/>
      </rPr>
      <t xml:space="preserve">veau </t>
    </r>
    <r>
      <rPr>
        <sz val="14"/>
        <color rgb="FF111111"/>
        <rFont val="Arial"/>
        <family val="2"/>
      </rPr>
      <t>2</t>
    </r>
  </si>
  <si>
    <r>
      <rPr>
        <sz val="14"/>
        <color rgb="FF050505"/>
        <rFont val="Arial"/>
        <family val="2"/>
      </rPr>
      <t>0871DO</t>
    </r>
  </si>
  <si>
    <r>
      <rPr>
        <sz val="14"/>
        <color rgb="FF050505"/>
        <rFont val="Arial"/>
        <family val="2"/>
      </rPr>
      <t>Fractures multiples, score phy [9</t>
    </r>
    <r>
      <rPr>
        <sz val="14"/>
        <color indexed="63"/>
        <rFont val="Arial"/>
        <family val="2"/>
      </rPr>
      <t>,</t>
    </r>
    <r>
      <rPr>
        <sz val="14"/>
        <color rgb="FF050505"/>
        <rFont val="Arial"/>
        <family val="2"/>
      </rPr>
      <t xml:space="preserve">12], score rr </t>
    </r>
    <r>
      <rPr>
        <sz val="14"/>
        <color rgb="FF1C1C1C"/>
        <rFont val="Arial"/>
        <family val="2"/>
      </rPr>
      <t xml:space="preserve">&gt;= </t>
    </r>
    <r>
      <rPr>
        <sz val="14"/>
        <color rgb="FF050505"/>
        <rFont val="Arial"/>
        <family val="2"/>
      </rPr>
      <t xml:space="preserve">61 </t>
    </r>
    <r>
      <rPr>
        <sz val="14"/>
        <color rgb="FF1C1C1C"/>
        <rFont val="Arial"/>
        <family val="2"/>
      </rPr>
      <t xml:space="preserve">- </t>
    </r>
    <r>
      <rPr>
        <sz val="14"/>
        <color rgb="FF050505"/>
        <rFont val="Arial"/>
        <family val="2"/>
      </rPr>
      <t>zéro jour</t>
    </r>
  </si>
  <si>
    <r>
      <rPr>
        <sz val="14"/>
        <color rgb="FF050505"/>
        <rFont val="Arial"/>
        <family val="2"/>
      </rPr>
      <t>0871D1</t>
    </r>
  </si>
  <si>
    <r>
      <rPr>
        <sz val="14"/>
        <color rgb="FF050505"/>
        <rFont val="Arial"/>
        <family val="2"/>
      </rPr>
      <t xml:space="preserve">Fractures multiples, </t>
    </r>
    <r>
      <rPr>
        <vertAlign val="superscript"/>
        <sz val="14"/>
        <color rgb="FF050505"/>
        <rFont val="Arial"/>
        <family val="2"/>
      </rPr>
      <t xml:space="preserve">score phy (9,12], score rr </t>
    </r>
    <r>
      <rPr>
        <i/>
        <vertAlign val="superscript"/>
        <sz val="14"/>
        <color rgb="FF050505"/>
        <rFont val="Arial"/>
        <family val="2"/>
      </rPr>
      <t>&gt;</t>
    </r>
    <r>
      <rPr>
        <i/>
        <vertAlign val="superscript"/>
        <sz val="14"/>
        <color indexed="63"/>
        <rFont val="Arial"/>
        <family val="2"/>
      </rPr>
      <t xml:space="preserve">=   </t>
    </r>
    <r>
      <rPr>
        <vertAlign val="superscript"/>
        <sz val="14"/>
        <color rgb="FF050505"/>
        <rFont val="Arial"/>
        <family val="2"/>
      </rPr>
      <t>61 - niveau 1</t>
    </r>
  </si>
  <si>
    <r>
      <rPr>
        <sz val="14"/>
        <color rgb="FF050505"/>
        <rFont val="Arial"/>
        <family val="2"/>
      </rPr>
      <t>0871D2</t>
    </r>
  </si>
  <si>
    <r>
      <rPr>
        <sz val="14"/>
        <color rgb="FF050505"/>
        <rFont val="Arial"/>
        <family val="2"/>
      </rPr>
      <t xml:space="preserve">Fractures multiples, score phy (9,12], score </t>
    </r>
    <r>
      <rPr>
        <sz val="14"/>
        <color rgb="FF1C1C1C"/>
        <rFont val="Arial"/>
        <family val="2"/>
      </rPr>
      <t xml:space="preserve">rr </t>
    </r>
    <r>
      <rPr>
        <sz val="14"/>
        <color rgb="FF050505"/>
        <rFont val="Arial"/>
        <family val="2"/>
      </rPr>
      <t>&gt;= 61 - niveau 2</t>
    </r>
  </si>
  <si>
    <r>
      <rPr>
        <sz val="14"/>
        <color rgb="FF050505"/>
        <rFont val="Arial"/>
        <family val="2"/>
      </rPr>
      <t xml:space="preserve">Fractures multiples, score phy &gt;= 13, score rr &lt;=  90 - niveau </t>
    </r>
    <r>
      <rPr>
        <b/>
        <sz val="14"/>
        <color rgb="FF050505"/>
        <rFont val="Arial"/>
        <family val="2"/>
      </rPr>
      <t>1</t>
    </r>
  </si>
  <si>
    <r>
      <rPr>
        <vertAlign val="superscript"/>
        <sz val="14"/>
        <color rgb="FF050505"/>
        <rFont val="Arial"/>
        <family val="2"/>
      </rPr>
      <t xml:space="preserve">Fractures multiples, </t>
    </r>
    <r>
      <rPr>
        <sz val="14"/>
        <color rgb="FF050505"/>
        <rFont val="Arial"/>
        <family val="2"/>
      </rPr>
      <t>score phy "=  13, score rr &lt;=  90 - niveau 2</t>
    </r>
  </si>
  <si>
    <r>
      <rPr>
        <sz val="14"/>
        <color rgb="FF050505"/>
        <rFont val="Arial"/>
        <family val="2"/>
      </rPr>
      <t>0871F1</t>
    </r>
  </si>
  <si>
    <r>
      <rPr>
        <sz val="14"/>
        <color rgb="FF050505"/>
        <rFont val="Arial"/>
        <family val="2"/>
      </rPr>
      <t xml:space="preserve">Fractures multiples, </t>
    </r>
    <r>
      <rPr>
        <vertAlign val="superscript"/>
        <sz val="14"/>
        <color rgb="FF050505"/>
        <rFont val="Arial"/>
        <family val="2"/>
      </rPr>
      <t xml:space="preserve">score phy &gt;= 13, score rr </t>
    </r>
    <r>
      <rPr>
        <vertAlign val="superscript"/>
        <sz val="14"/>
        <color rgb="FF1C1C1C"/>
        <rFont val="Arial"/>
        <family val="2"/>
      </rPr>
      <t xml:space="preserve">&gt;=  </t>
    </r>
    <r>
      <rPr>
        <vertAlign val="superscript"/>
        <sz val="14"/>
        <color rgb="FF050505"/>
        <rFont val="Arial"/>
        <family val="2"/>
      </rPr>
      <t>91 - niveau 1</t>
    </r>
  </si>
  <si>
    <r>
      <rPr>
        <sz val="14"/>
        <color rgb="FF050505"/>
        <rFont val="Arial"/>
        <family val="2"/>
      </rPr>
      <t>0871F2</t>
    </r>
  </si>
  <si>
    <r>
      <rPr>
        <sz val="14"/>
        <color rgb="FF050505"/>
        <rFont val="Arial"/>
        <family val="2"/>
      </rPr>
      <t>Fractures multiples, score phy &gt;= 13</t>
    </r>
    <r>
      <rPr>
        <sz val="14"/>
        <color rgb="FF424242"/>
        <rFont val="Arial"/>
        <family val="2"/>
      </rPr>
      <t xml:space="preserve">, </t>
    </r>
    <r>
      <rPr>
        <sz val="14"/>
        <color rgb="FF050505"/>
        <rFont val="Arial"/>
        <family val="2"/>
      </rPr>
      <t>score rr &gt;=  91 - niveau 2</t>
    </r>
  </si>
  <si>
    <r>
      <rPr>
        <sz val="14"/>
        <color rgb="FF050505"/>
        <rFont val="Arial"/>
        <family val="2"/>
      </rPr>
      <t>0872AO</t>
    </r>
  </si>
  <si>
    <r>
      <rPr>
        <sz val="14"/>
        <color rgb="FF050505"/>
        <rFont val="Arial"/>
        <family val="2"/>
      </rPr>
      <t>Fractures de l'extrémité supérieure du fémur (à l'exclusion des FESF avec implant articulaire)</t>
    </r>
    <r>
      <rPr>
        <sz val="14"/>
        <color rgb="FF575757"/>
        <rFont val="Arial"/>
        <family val="2"/>
      </rPr>
      <t xml:space="preserve">, </t>
    </r>
    <r>
      <rPr>
        <sz val="14"/>
        <color rgb="FF050505"/>
        <rFont val="Arial"/>
        <family val="2"/>
      </rPr>
      <t xml:space="preserve">score phy </t>
    </r>
    <r>
      <rPr>
        <sz val="14"/>
        <color rgb="FF1C1C1C"/>
        <rFont val="Arial"/>
        <family val="2"/>
      </rPr>
      <t>&lt;</t>
    </r>
    <r>
      <rPr>
        <sz val="14"/>
        <color rgb="FF424242"/>
        <rFont val="Arial"/>
        <family val="2"/>
      </rPr>
      <t xml:space="preserve">= </t>
    </r>
    <r>
      <rPr>
        <sz val="14"/>
        <color rgb="FF050505"/>
        <rFont val="Arial"/>
        <family val="2"/>
      </rPr>
      <t xml:space="preserve">8 </t>
    </r>
    <r>
      <rPr>
        <sz val="14"/>
        <color rgb="FF575757"/>
        <rFont val="Arial"/>
        <family val="2"/>
      </rPr>
      <t xml:space="preserve">- </t>
    </r>
    <r>
      <rPr>
        <sz val="14"/>
        <color rgb="FF050505"/>
        <rFont val="Arial"/>
        <family val="2"/>
      </rPr>
      <t>zéro Jour</t>
    </r>
  </si>
  <si>
    <r>
      <rPr>
        <sz val="14"/>
        <color rgb="FF050505"/>
        <rFont val="Arial"/>
        <family val="2"/>
      </rPr>
      <t>0872A1</t>
    </r>
  </si>
  <si>
    <r>
      <rPr>
        <sz val="14"/>
        <color rgb="FF050505"/>
        <rFont val="Arial"/>
        <family val="2"/>
      </rPr>
      <t xml:space="preserve">Fractures de l'extrémité supérieure du </t>
    </r>
    <r>
      <rPr>
        <sz val="14"/>
        <color rgb="FF1C1C1C"/>
        <rFont val="Arial"/>
        <family val="2"/>
      </rPr>
      <t xml:space="preserve">fémur </t>
    </r>
    <r>
      <rPr>
        <sz val="14"/>
        <color rgb="FF050505"/>
        <rFont val="Arial"/>
        <family val="2"/>
      </rPr>
      <t>(à l'exclusion des FESF avec implant articulaire)</t>
    </r>
    <r>
      <rPr>
        <sz val="14"/>
        <color rgb="FF575757"/>
        <rFont val="Arial"/>
        <family val="2"/>
      </rPr>
      <t xml:space="preserve">, </t>
    </r>
    <r>
      <rPr>
        <sz val="14"/>
        <color rgb="FF050505"/>
        <rFont val="Arial"/>
        <family val="2"/>
      </rPr>
      <t xml:space="preserve">score phy </t>
    </r>
    <r>
      <rPr>
        <sz val="14"/>
        <color rgb="FF1C1C1C"/>
        <rFont val="Arial"/>
        <family val="2"/>
      </rPr>
      <t xml:space="preserve">-&lt;= </t>
    </r>
    <r>
      <rPr>
        <sz val="14"/>
        <color rgb="FF050505"/>
        <rFont val="Arial"/>
        <family val="2"/>
      </rPr>
      <t xml:space="preserve">8  - niveau </t>
    </r>
    <r>
      <rPr>
        <b/>
        <sz val="14"/>
        <color rgb="FF050505"/>
        <rFont val="Arial"/>
        <family val="2"/>
      </rPr>
      <t>1</t>
    </r>
  </si>
  <si>
    <r>
      <rPr>
        <sz val="14"/>
        <color rgb="FF050505"/>
        <rFont val="Arial"/>
        <family val="2"/>
      </rPr>
      <t>0872A2</t>
    </r>
  </si>
  <si>
    <r>
      <rPr>
        <sz val="14"/>
        <color rgb="FF050505"/>
        <rFont val="Arial"/>
        <family val="2"/>
      </rPr>
      <t xml:space="preserve">Fractures de l'extrémité supérieure du </t>
    </r>
    <r>
      <rPr>
        <sz val="14"/>
        <color rgb="FF1C1C1C"/>
        <rFont val="Arial"/>
        <family val="2"/>
      </rPr>
      <t xml:space="preserve">fémur </t>
    </r>
    <r>
      <rPr>
        <sz val="14"/>
        <color rgb="FF050505"/>
        <rFont val="Arial"/>
        <family val="2"/>
      </rPr>
      <t>(à l'exclusion des FESF avec implant articulaire), score phy &lt;= 8 - niveau 2</t>
    </r>
  </si>
  <si>
    <r>
      <rPr>
        <sz val="14"/>
        <color rgb="FF050505"/>
        <rFont val="Arial"/>
        <family val="2"/>
      </rPr>
      <t>Fractures de l'extrémité supérieure du fémur (à l'exclusion des FESF avec implant articulaire), score phy &gt;= 9 - zéro Jour</t>
    </r>
  </si>
  <si>
    <r>
      <rPr>
        <sz val="14"/>
        <color rgb="FF050505"/>
        <rFont val="Arial"/>
        <family val="2"/>
      </rPr>
      <t xml:space="preserve">Fractures de l'extrémité supérieure du fémur (à l'exclusion des FESF avec implant articulaire), score phy </t>
    </r>
    <r>
      <rPr>
        <sz val="14"/>
        <color rgb="FF1C1C1C"/>
        <rFont val="Arial"/>
        <family val="2"/>
      </rPr>
      <t xml:space="preserve">&gt;= </t>
    </r>
    <r>
      <rPr>
        <sz val="14"/>
        <color rgb="FF050505"/>
        <rFont val="Arial"/>
        <family val="2"/>
      </rPr>
      <t>9 - niveau 1</t>
    </r>
  </si>
  <si>
    <r>
      <rPr>
        <sz val="14"/>
        <color rgb="FF050505"/>
        <rFont val="Arial"/>
        <family val="2"/>
      </rPr>
      <t xml:space="preserve">Fractures de l'extrémité supérieure du fémur (à l'exclusion des FESF avec implant articulaire), score phy </t>
    </r>
    <r>
      <rPr>
        <sz val="14"/>
        <color indexed="63"/>
        <rFont val="Arial"/>
        <family val="2"/>
      </rPr>
      <t xml:space="preserve">&gt;= </t>
    </r>
    <r>
      <rPr>
        <sz val="14"/>
        <color rgb="FF050505"/>
        <rFont val="Arial"/>
        <family val="2"/>
      </rPr>
      <t>9 - niveau 2</t>
    </r>
  </si>
  <si>
    <r>
      <rPr>
        <sz val="14"/>
        <color rgb="FF050505"/>
        <rFont val="Arial"/>
        <family val="2"/>
      </rPr>
      <t>0873AO</t>
    </r>
  </si>
  <si>
    <r>
      <rPr>
        <sz val="14"/>
        <color rgb="FF050505"/>
        <rFont val="Arial"/>
        <family val="2"/>
      </rPr>
      <t>Lésions traumatiques sévères de la colonne vertébrale, score phy &lt;= 8 - zéro Jour</t>
    </r>
  </si>
  <si>
    <r>
      <rPr>
        <sz val="14"/>
        <color rgb="FF050505"/>
        <rFont val="Arial"/>
        <family val="2"/>
      </rPr>
      <t>0873A1</t>
    </r>
  </si>
  <si>
    <r>
      <rPr>
        <sz val="14"/>
        <color rgb="FF050505"/>
        <rFont val="Arial"/>
        <family val="2"/>
      </rPr>
      <t>Lésions traumatiques sévères de la colonne vertébrale, score phy &lt;= 8 - niveau 1</t>
    </r>
  </si>
  <si>
    <r>
      <rPr>
        <sz val="14"/>
        <color rgb="FF050505"/>
        <rFont val="Arial"/>
        <family val="2"/>
      </rPr>
      <t>0873A2</t>
    </r>
  </si>
  <si>
    <r>
      <rPr>
        <sz val="14"/>
        <color rgb="FF050505"/>
        <rFont val="Arial"/>
        <family val="2"/>
      </rPr>
      <t xml:space="preserve">Lésions traumatiques sévères de la colonne vertébrale, score phy &lt;= 8 </t>
    </r>
    <r>
      <rPr>
        <sz val="14"/>
        <color rgb="FF1C1C1C"/>
        <rFont val="Arial"/>
        <family val="2"/>
      </rPr>
      <t xml:space="preserve">- </t>
    </r>
    <r>
      <rPr>
        <sz val="14"/>
        <color rgb="FF050505"/>
        <rFont val="Arial"/>
        <family val="2"/>
      </rPr>
      <t>niveau 2</t>
    </r>
  </si>
  <si>
    <r>
      <rPr>
        <sz val="14"/>
        <color rgb="FF050505"/>
        <rFont val="Arial"/>
        <family val="2"/>
      </rPr>
      <t xml:space="preserve">Lésions </t>
    </r>
    <r>
      <rPr>
        <sz val="14"/>
        <color rgb="FF1C1C1C"/>
        <rFont val="Arial"/>
        <family val="2"/>
      </rPr>
      <t xml:space="preserve">traumatiques </t>
    </r>
    <r>
      <rPr>
        <sz val="14"/>
        <color rgb="FF050505"/>
        <rFont val="Arial"/>
        <family val="2"/>
      </rPr>
      <t>sévères de la colonne vertébrale, score phy [9,12] - niveau 1</t>
    </r>
  </si>
  <si>
    <r>
      <rPr>
        <sz val="14"/>
        <color rgb="FF050505"/>
        <rFont val="Arial"/>
        <family val="2"/>
      </rPr>
      <t>Lésions traumatiques sévères de la colonne vertébrale, score phy [9,12] - niveau 2</t>
    </r>
  </si>
  <si>
    <r>
      <rPr>
        <sz val="14"/>
        <color rgb="FF050505"/>
        <rFont val="Arial"/>
        <family val="2"/>
      </rPr>
      <t>0873C1</t>
    </r>
  </si>
  <si>
    <r>
      <rPr>
        <sz val="14"/>
        <color rgb="FF050505"/>
        <rFont val="Arial"/>
        <family val="2"/>
      </rPr>
      <t>Lésions traumatiques sévères de la colonne vertébrale</t>
    </r>
    <r>
      <rPr>
        <sz val="14"/>
        <color indexed="63"/>
        <rFont val="Arial"/>
        <family val="2"/>
      </rPr>
      <t xml:space="preserve">, </t>
    </r>
    <r>
      <rPr>
        <sz val="14"/>
        <color rgb="FF050505"/>
        <rFont val="Arial"/>
        <family val="2"/>
      </rPr>
      <t>score phy &gt;=  13 - niveau 1</t>
    </r>
  </si>
  <si>
    <r>
      <rPr>
        <sz val="14"/>
        <color rgb="FF050505"/>
        <rFont val="Arial"/>
        <family val="2"/>
      </rPr>
      <t xml:space="preserve">Lésions traumatiques </t>
    </r>
    <r>
      <rPr>
        <sz val="14"/>
        <color rgb="FF1C1C1C"/>
        <rFont val="Arial"/>
        <family val="2"/>
      </rPr>
      <t xml:space="preserve">sévères </t>
    </r>
    <r>
      <rPr>
        <sz val="14"/>
        <color rgb="FF050505"/>
        <rFont val="Arial"/>
        <family val="2"/>
      </rPr>
      <t xml:space="preserve">de la colonne </t>
    </r>
    <r>
      <rPr>
        <sz val="14"/>
        <color rgb="FF1C1C1C"/>
        <rFont val="Arial"/>
        <family val="2"/>
      </rPr>
      <t xml:space="preserve">vertébrale, score </t>
    </r>
    <r>
      <rPr>
        <sz val="14"/>
        <color rgb="FF050505"/>
        <rFont val="Arial"/>
        <family val="2"/>
      </rPr>
      <t xml:space="preserve">phy </t>
    </r>
    <r>
      <rPr>
        <sz val="14"/>
        <color rgb="FF1C1C1C"/>
        <rFont val="Arial"/>
        <family val="2"/>
      </rPr>
      <t xml:space="preserve">:,=  </t>
    </r>
    <r>
      <rPr>
        <sz val="14"/>
        <color rgb="FF050505"/>
        <rFont val="Arial"/>
        <family val="2"/>
      </rPr>
      <t xml:space="preserve">13 - niveau </t>
    </r>
    <r>
      <rPr>
        <sz val="14"/>
        <color rgb="FF1C1C1C"/>
        <rFont val="Arial"/>
        <family val="2"/>
      </rPr>
      <t>2</t>
    </r>
  </si>
  <si>
    <r>
      <rPr>
        <sz val="14"/>
        <color rgb="FF1C1C1C"/>
        <rFont val="Arial"/>
        <family val="2"/>
      </rPr>
      <t>0874AO</t>
    </r>
  </si>
  <si>
    <r>
      <rPr>
        <sz val="14"/>
        <color rgb="FF050505"/>
        <rFont val="Arial"/>
        <family val="2"/>
      </rPr>
      <t xml:space="preserve">Lésions traumatiques </t>
    </r>
    <r>
      <rPr>
        <sz val="14"/>
        <color rgb="FF1C1C1C"/>
        <rFont val="Arial"/>
        <family val="2"/>
      </rPr>
      <t xml:space="preserve">de </t>
    </r>
    <r>
      <rPr>
        <sz val="14"/>
        <color rgb="FF050505"/>
        <rFont val="Arial"/>
        <family val="2"/>
      </rPr>
      <t xml:space="preserve">la </t>
    </r>
    <r>
      <rPr>
        <sz val="14"/>
        <color rgb="FF1C1C1C"/>
        <rFont val="Arial"/>
        <family val="2"/>
      </rPr>
      <t xml:space="preserve">colonne vertébrale et </t>
    </r>
    <r>
      <rPr>
        <sz val="14"/>
        <color rgb="FF050505"/>
        <rFont val="Arial"/>
        <family val="2"/>
      </rPr>
      <t xml:space="preserve">du bassin </t>
    </r>
    <r>
      <rPr>
        <sz val="14"/>
        <color rgb="FF1C1C1C"/>
        <rFont val="Arial"/>
        <family val="2"/>
      </rPr>
      <t xml:space="preserve">(à </t>
    </r>
    <r>
      <rPr>
        <sz val="14"/>
        <color rgb="FF050505"/>
        <rFont val="Arial"/>
        <family val="2"/>
      </rPr>
      <t xml:space="preserve">l'exclusion </t>
    </r>
    <r>
      <rPr>
        <sz val="14"/>
        <color rgb="FF1C1C1C"/>
        <rFont val="Arial"/>
        <family val="2"/>
      </rPr>
      <t xml:space="preserve">des </t>
    </r>
    <r>
      <rPr>
        <sz val="14"/>
        <color rgb="FF050505"/>
        <rFont val="Arial"/>
        <family val="2"/>
      </rPr>
      <t xml:space="preserve">LT </t>
    </r>
    <r>
      <rPr>
        <sz val="14"/>
        <color rgb="FF1C1C1C"/>
        <rFont val="Arial"/>
        <family val="2"/>
      </rPr>
      <t xml:space="preserve">sévères de </t>
    </r>
    <r>
      <rPr>
        <sz val="14"/>
        <color rgb="FF050505"/>
        <rFont val="Arial"/>
        <family val="2"/>
      </rPr>
      <t xml:space="preserve">la </t>
    </r>
    <r>
      <rPr>
        <sz val="14"/>
        <color rgb="FF1C1C1C"/>
        <rFont val="Arial"/>
        <family val="2"/>
      </rPr>
      <t xml:space="preserve">colonne vertébrale), score phy </t>
    </r>
    <r>
      <rPr>
        <sz val="14"/>
        <color rgb="FF050505"/>
        <rFont val="Arial"/>
        <family val="2"/>
      </rPr>
      <t xml:space="preserve">&lt;=  </t>
    </r>
    <r>
      <rPr>
        <sz val="14"/>
        <color rgb="FF1C1C1C"/>
        <rFont val="Arial"/>
        <family val="2"/>
      </rPr>
      <t xml:space="preserve">8 </t>
    </r>
    <r>
      <rPr>
        <sz val="14"/>
        <color rgb="FF050505"/>
        <rFont val="Arial"/>
        <family val="2"/>
      </rPr>
      <t>- zéro jour</t>
    </r>
  </si>
  <si>
    <r>
      <rPr>
        <sz val="14"/>
        <color rgb="FF1C1C1C"/>
        <rFont val="Arial"/>
        <family val="2"/>
      </rPr>
      <t>0874A1</t>
    </r>
  </si>
  <si>
    <r>
      <rPr>
        <sz val="14"/>
        <color rgb="FF050505"/>
        <rFont val="Arial"/>
        <family val="2"/>
      </rPr>
      <t xml:space="preserve">Lésions traumatiques </t>
    </r>
    <r>
      <rPr>
        <sz val="14"/>
        <color rgb="FF1C1C1C"/>
        <rFont val="Arial"/>
        <family val="2"/>
      </rPr>
      <t xml:space="preserve">de </t>
    </r>
    <r>
      <rPr>
        <sz val="14"/>
        <color rgb="FF050505"/>
        <rFont val="Arial"/>
        <family val="2"/>
      </rPr>
      <t xml:space="preserve">la </t>
    </r>
    <r>
      <rPr>
        <sz val="14"/>
        <color rgb="FF1C1C1C"/>
        <rFont val="Arial"/>
        <family val="2"/>
      </rPr>
      <t xml:space="preserve">colonne vertébrale et </t>
    </r>
    <r>
      <rPr>
        <sz val="14"/>
        <color rgb="FF050505"/>
        <rFont val="Arial"/>
        <family val="2"/>
      </rPr>
      <t xml:space="preserve">du bassin </t>
    </r>
    <r>
      <rPr>
        <sz val="14"/>
        <color rgb="FF1C1C1C"/>
        <rFont val="Arial"/>
        <family val="2"/>
      </rPr>
      <t xml:space="preserve">(à </t>
    </r>
    <r>
      <rPr>
        <sz val="14"/>
        <color rgb="FF050505"/>
        <rFont val="Arial"/>
        <family val="2"/>
      </rPr>
      <t xml:space="preserve">l'exclusion </t>
    </r>
    <r>
      <rPr>
        <sz val="14"/>
        <color rgb="FF1C1C1C"/>
        <rFont val="Arial"/>
        <family val="2"/>
      </rPr>
      <t xml:space="preserve">des </t>
    </r>
    <r>
      <rPr>
        <sz val="14"/>
        <color rgb="FF050505"/>
        <rFont val="Arial"/>
        <family val="2"/>
      </rPr>
      <t xml:space="preserve">LT </t>
    </r>
    <r>
      <rPr>
        <sz val="14"/>
        <color rgb="FF1C1C1C"/>
        <rFont val="Arial"/>
        <family val="2"/>
      </rPr>
      <t xml:space="preserve">sévères de </t>
    </r>
    <r>
      <rPr>
        <sz val="14"/>
        <color rgb="FF050505"/>
        <rFont val="Arial"/>
        <family val="2"/>
      </rPr>
      <t xml:space="preserve">la </t>
    </r>
    <r>
      <rPr>
        <sz val="14"/>
        <color rgb="FF1C1C1C"/>
        <rFont val="Arial"/>
        <family val="2"/>
      </rPr>
      <t>colonne vertébrale)</t>
    </r>
    <r>
      <rPr>
        <sz val="14"/>
        <color rgb="FF424242"/>
        <rFont val="Arial"/>
        <family val="2"/>
      </rPr>
      <t xml:space="preserve">, </t>
    </r>
    <r>
      <rPr>
        <sz val="14"/>
        <color rgb="FF1C1C1C"/>
        <rFont val="Arial"/>
        <family val="2"/>
      </rPr>
      <t xml:space="preserve">score phy &lt;=  8 </t>
    </r>
    <r>
      <rPr>
        <sz val="14"/>
        <color rgb="FF050505"/>
        <rFont val="Arial"/>
        <family val="2"/>
      </rPr>
      <t>- niveau 1</t>
    </r>
  </si>
  <si>
    <r>
      <rPr>
        <sz val="14"/>
        <color rgb="FF050505"/>
        <rFont val="Arial"/>
        <family val="2"/>
      </rPr>
      <t>0874A2</t>
    </r>
  </si>
  <si>
    <r>
      <rPr>
        <sz val="14"/>
        <color rgb="FF050505"/>
        <rFont val="Arial"/>
        <family val="2"/>
      </rPr>
      <t xml:space="preserve">Lésions traumatiques de la </t>
    </r>
    <r>
      <rPr>
        <sz val="14"/>
        <color rgb="FF1C1C1C"/>
        <rFont val="Arial"/>
        <family val="2"/>
      </rPr>
      <t xml:space="preserve">colonne vertébrale </t>
    </r>
    <r>
      <rPr>
        <sz val="14"/>
        <color rgb="FF050505"/>
        <rFont val="Arial"/>
        <family val="2"/>
      </rPr>
      <t xml:space="preserve">et du bassin </t>
    </r>
    <r>
      <rPr>
        <sz val="14"/>
        <color rgb="FF1C1C1C"/>
        <rFont val="Arial"/>
        <family val="2"/>
      </rPr>
      <t xml:space="preserve">(à </t>
    </r>
    <r>
      <rPr>
        <sz val="14"/>
        <color rgb="FF050505"/>
        <rFont val="Arial"/>
        <family val="2"/>
      </rPr>
      <t>l'exclusion des L</t>
    </r>
    <r>
      <rPr>
        <b/>
        <sz val="14"/>
        <color rgb="FF050505"/>
        <rFont val="Arial"/>
        <family val="2"/>
      </rPr>
      <t xml:space="preserve">T </t>
    </r>
    <r>
      <rPr>
        <sz val="14"/>
        <color rgb="FF1C1C1C"/>
        <rFont val="Arial"/>
        <family val="2"/>
      </rPr>
      <t>sévères de la colonne vertébrale)</t>
    </r>
    <r>
      <rPr>
        <sz val="14"/>
        <color rgb="FF424242"/>
        <rFont val="Arial"/>
        <family val="2"/>
      </rPr>
      <t xml:space="preserve">, </t>
    </r>
    <r>
      <rPr>
        <sz val="14"/>
        <color rgb="FF1C1C1C"/>
        <rFont val="Arial"/>
        <family val="2"/>
      </rPr>
      <t xml:space="preserve">score </t>
    </r>
    <r>
      <rPr>
        <sz val="14"/>
        <color rgb="FF050505"/>
        <rFont val="Arial"/>
        <family val="2"/>
      </rPr>
      <t xml:space="preserve">phy </t>
    </r>
    <r>
      <rPr>
        <sz val="14"/>
        <color indexed="63"/>
        <rFont val="Arial"/>
        <family val="2"/>
      </rPr>
      <t>&lt;</t>
    </r>
    <r>
      <rPr>
        <sz val="14"/>
        <color rgb="FF050505"/>
        <rFont val="Arial"/>
        <family val="2"/>
      </rPr>
      <t xml:space="preserve">= </t>
    </r>
    <r>
      <rPr>
        <sz val="14"/>
        <color rgb="FF1C1C1C"/>
        <rFont val="Arial"/>
        <family val="2"/>
      </rPr>
      <t xml:space="preserve">8 </t>
    </r>
    <r>
      <rPr>
        <sz val="14"/>
        <color rgb="FF7E7E7E"/>
        <rFont val="Arial"/>
        <family val="2"/>
      </rPr>
      <t xml:space="preserve">- </t>
    </r>
    <r>
      <rPr>
        <sz val="14"/>
        <color rgb="FF050505"/>
        <rFont val="Arial"/>
        <family val="2"/>
      </rPr>
      <t xml:space="preserve">niveau </t>
    </r>
    <r>
      <rPr>
        <sz val="14"/>
        <color rgb="FF1C1C1C"/>
        <rFont val="Arial"/>
        <family val="2"/>
      </rPr>
      <t>2</t>
    </r>
  </si>
  <si>
    <r>
      <rPr>
        <sz val="14"/>
        <color rgb="FF050505"/>
        <rFont val="Arial"/>
        <family val="2"/>
      </rPr>
      <t xml:space="preserve">Lésions traumatiques de la </t>
    </r>
    <r>
      <rPr>
        <sz val="14"/>
        <color rgb="FF1C1C1C"/>
        <rFont val="Arial"/>
        <family val="2"/>
      </rPr>
      <t xml:space="preserve">colonne vertébrale et </t>
    </r>
    <r>
      <rPr>
        <sz val="14"/>
        <color rgb="FF050505"/>
        <rFont val="Arial"/>
        <family val="2"/>
      </rPr>
      <t xml:space="preserve">du bassin </t>
    </r>
    <r>
      <rPr>
        <sz val="14"/>
        <color rgb="FF1C1C1C"/>
        <rFont val="Arial"/>
        <family val="2"/>
      </rPr>
      <t xml:space="preserve">(à </t>
    </r>
    <r>
      <rPr>
        <sz val="14"/>
        <color rgb="FF050505"/>
        <rFont val="Arial"/>
        <family val="2"/>
      </rPr>
      <t>l</t>
    </r>
    <r>
      <rPr>
        <sz val="14"/>
        <color rgb="FF424242"/>
        <rFont val="Arial"/>
        <family val="2"/>
      </rPr>
      <t>'</t>
    </r>
    <r>
      <rPr>
        <sz val="14"/>
        <color rgb="FF050505"/>
        <rFont val="Arial"/>
        <family val="2"/>
      </rPr>
      <t xml:space="preserve">exclusion des LT </t>
    </r>
    <r>
      <rPr>
        <sz val="14"/>
        <color rgb="FF1C1C1C"/>
        <rFont val="Arial"/>
        <family val="2"/>
      </rPr>
      <t xml:space="preserve">sévères de </t>
    </r>
    <r>
      <rPr>
        <sz val="14"/>
        <color rgb="FF050505"/>
        <rFont val="Arial"/>
        <family val="2"/>
      </rPr>
      <t xml:space="preserve">la colonne </t>
    </r>
    <r>
      <rPr>
        <sz val="14"/>
        <color rgb="FF1C1C1C"/>
        <rFont val="Arial"/>
        <family val="2"/>
      </rPr>
      <t xml:space="preserve">vertébrale), </t>
    </r>
    <r>
      <rPr>
        <sz val="14"/>
        <color rgb="FF050505"/>
        <rFont val="Arial"/>
        <family val="2"/>
      </rPr>
      <t xml:space="preserve">score </t>
    </r>
    <r>
      <rPr>
        <sz val="14"/>
        <color rgb="FF1C1C1C"/>
        <rFont val="Arial"/>
        <family val="2"/>
      </rPr>
      <t xml:space="preserve">phy </t>
    </r>
    <r>
      <rPr>
        <sz val="14"/>
        <color rgb="FF050505"/>
        <rFont val="Arial"/>
        <family val="2"/>
      </rPr>
      <t>[9,12] - zéro jour</t>
    </r>
  </si>
  <si>
    <r>
      <rPr>
        <sz val="14"/>
        <color rgb="FF050505"/>
        <rFont val="Arial"/>
        <family val="2"/>
      </rPr>
      <t xml:space="preserve">Lésions </t>
    </r>
    <r>
      <rPr>
        <sz val="14"/>
        <color rgb="FF1C1C1C"/>
        <rFont val="Arial"/>
        <family val="2"/>
      </rPr>
      <t xml:space="preserve">traumatiques </t>
    </r>
    <r>
      <rPr>
        <sz val="14"/>
        <color rgb="FF050505"/>
        <rFont val="Arial"/>
        <family val="2"/>
      </rPr>
      <t xml:space="preserve">de la </t>
    </r>
    <r>
      <rPr>
        <sz val="14"/>
        <color rgb="FF1C1C1C"/>
        <rFont val="Arial"/>
        <family val="2"/>
      </rPr>
      <t xml:space="preserve">colonne vertébrale et </t>
    </r>
    <r>
      <rPr>
        <sz val="14"/>
        <color rgb="FF050505"/>
        <rFont val="Arial"/>
        <family val="2"/>
      </rPr>
      <t xml:space="preserve">du bassin </t>
    </r>
    <r>
      <rPr>
        <sz val="14"/>
        <color rgb="FF1C1C1C"/>
        <rFont val="Arial"/>
        <family val="2"/>
      </rPr>
      <t xml:space="preserve">(à </t>
    </r>
    <r>
      <rPr>
        <sz val="14"/>
        <color rgb="FF050505"/>
        <rFont val="Arial"/>
        <family val="2"/>
      </rPr>
      <t>l</t>
    </r>
    <r>
      <rPr>
        <sz val="14"/>
        <color rgb="FF424242"/>
        <rFont val="Arial"/>
        <family val="2"/>
      </rPr>
      <t>'</t>
    </r>
    <r>
      <rPr>
        <sz val="14"/>
        <color rgb="FF050505"/>
        <rFont val="Arial"/>
        <family val="2"/>
      </rPr>
      <t xml:space="preserve">exclusion des LT sévères </t>
    </r>
    <r>
      <rPr>
        <sz val="14"/>
        <color rgb="FF1C1C1C"/>
        <rFont val="Arial"/>
        <family val="2"/>
      </rPr>
      <t xml:space="preserve">de </t>
    </r>
    <r>
      <rPr>
        <sz val="14"/>
        <color rgb="FF050505"/>
        <rFont val="Arial"/>
        <family val="2"/>
      </rPr>
      <t xml:space="preserve">la colonne </t>
    </r>
    <r>
      <rPr>
        <sz val="14"/>
        <color rgb="FF1C1C1C"/>
        <rFont val="Arial"/>
        <family val="2"/>
      </rPr>
      <t xml:space="preserve">vertébrale), score phy </t>
    </r>
    <r>
      <rPr>
        <sz val="14"/>
        <color rgb="FF050505"/>
        <rFont val="Arial"/>
        <family val="2"/>
      </rPr>
      <t>[9,12] - ni</t>
    </r>
    <r>
      <rPr>
        <sz val="14"/>
        <color indexed="63"/>
        <rFont val="Arial"/>
        <family val="2"/>
      </rPr>
      <t>ve</t>
    </r>
    <r>
      <rPr>
        <sz val="14"/>
        <color rgb="FF050505"/>
        <rFont val="Arial"/>
        <family val="2"/>
      </rPr>
      <t>au 1</t>
    </r>
  </si>
  <si>
    <r>
      <rPr>
        <sz val="14"/>
        <color rgb="FF050505"/>
        <rFont val="Arial"/>
        <family val="2"/>
      </rPr>
      <t xml:space="preserve">Lésions traumatiques de la </t>
    </r>
    <r>
      <rPr>
        <sz val="14"/>
        <color rgb="FF1C1C1C"/>
        <rFont val="Arial"/>
        <family val="2"/>
      </rPr>
      <t xml:space="preserve">colonne vertébrale et </t>
    </r>
    <r>
      <rPr>
        <sz val="14"/>
        <color rgb="FF050505"/>
        <rFont val="Arial"/>
        <family val="2"/>
      </rPr>
      <t>du bassin (à l'exclusion des L</t>
    </r>
    <r>
      <rPr>
        <b/>
        <sz val="14"/>
        <color rgb="FF050505"/>
        <rFont val="Arial"/>
        <family val="2"/>
      </rPr>
      <t xml:space="preserve">T </t>
    </r>
    <r>
      <rPr>
        <sz val="14"/>
        <color rgb="FF050505"/>
        <rFont val="Arial"/>
        <family val="2"/>
      </rPr>
      <t xml:space="preserve">sévères </t>
    </r>
    <r>
      <rPr>
        <sz val="14"/>
        <color rgb="FF1C1C1C"/>
        <rFont val="Arial"/>
        <family val="2"/>
      </rPr>
      <t xml:space="preserve">de </t>
    </r>
    <r>
      <rPr>
        <sz val="14"/>
        <color rgb="FF050505"/>
        <rFont val="Arial"/>
        <family val="2"/>
      </rPr>
      <t xml:space="preserve">la colonne </t>
    </r>
    <r>
      <rPr>
        <sz val="14"/>
        <color rgb="FF1C1C1C"/>
        <rFont val="Arial"/>
        <family val="2"/>
      </rPr>
      <t xml:space="preserve">vertébrale), score phy </t>
    </r>
    <r>
      <rPr>
        <sz val="14"/>
        <color rgb="FF050505"/>
        <rFont val="Arial"/>
        <family val="2"/>
      </rPr>
      <t xml:space="preserve">[9,12] - niveau </t>
    </r>
    <r>
      <rPr>
        <sz val="14"/>
        <color rgb="FF1C1C1C"/>
        <rFont val="Arial"/>
        <family val="2"/>
      </rPr>
      <t>2</t>
    </r>
  </si>
  <si>
    <r>
      <rPr>
        <sz val="14"/>
        <color rgb="FF050505"/>
        <rFont val="Arial"/>
        <family val="2"/>
      </rPr>
      <t>0874C1</t>
    </r>
  </si>
  <si>
    <r>
      <rPr>
        <sz val="14"/>
        <color rgb="FF050505"/>
        <rFont val="Arial"/>
        <family val="2"/>
      </rPr>
      <t>Lésions tr</t>
    </r>
    <r>
      <rPr>
        <sz val="14"/>
        <color indexed="63"/>
        <rFont val="Arial"/>
        <family val="2"/>
      </rPr>
      <t>a</t>
    </r>
    <r>
      <rPr>
        <sz val="14"/>
        <color rgb="FF050505"/>
        <rFont val="Arial"/>
        <family val="2"/>
      </rPr>
      <t xml:space="preserve">umatiques de la </t>
    </r>
    <r>
      <rPr>
        <sz val="14"/>
        <color rgb="FF1C1C1C"/>
        <rFont val="Arial"/>
        <family val="2"/>
      </rPr>
      <t xml:space="preserve">colonne vertébrale </t>
    </r>
    <r>
      <rPr>
        <sz val="14"/>
        <color rgb="FF050505"/>
        <rFont val="Arial"/>
        <family val="2"/>
      </rPr>
      <t xml:space="preserve">et du bassin </t>
    </r>
    <r>
      <rPr>
        <sz val="14"/>
        <color rgb="FF1C1C1C"/>
        <rFont val="Arial"/>
        <family val="2"/>
      </rPr>
      <t xml:space="preserve">(à </t>
    </r>
    <r>
      <rPr>
        <sz val="14"/>
        <color rgb="FF050505"/>
        <rFont val="Arial"/>
        <family val="2"/>
      </rPr>
      <t>l'exclusion des L</t>
    </r>
    <r>
      <rPr>
        <b/>
        <sz val="14"/>
        <color rgb="FF050505"/>
        <rFont val="Arial"/>
        <family val="2"/>
      </rPr>
      <t xml:space="preserve">T </t>
    </r>
    <r>
      <rPr>
        <sz val="14"/>
        <color rgb="FF1C1C1C"/>
        <rFont val="Arial"/>
        <family val="2"/>
      </rPr>
      <t xml:space="preserve">sévères de </t>
    </r>
    <r>
      <rPr>
        <sz val="14"/>
        <color rgb="FF050505"/>
        <rFont val="Arial"/>
        <family val="2"/>
      </rPr>
      <t xml:space="preserve">la </t>
    </r>
    <r>
      <rPr>
        <sz val="14"/>
        <color rgb="FF1C1C1C"/>
        <rFont val="Arial"/>
        <family val="2"/>
      </rPr>
      <t>colonne vertébrale)</t>
    </r>
    <r>
      <rPr>
        <sz val="14"/>
        <color rgb="FF424242"/>
        <rFont val="Arial"/>
        <family val="2"/>
      </rPr>
      <t xml:space="preserve">, </t>
    </r>
    <r>
      <rPr>
        <sz val="14"/>
        <color rgb="FF1C1C1C"/>
        <rFont val="Arial"/>
        <family val="2"/>
      </rPr>
      <t xml:space="preserve">score phy &gt;= 13, score rr </t>
    </r>
    <r>
      <rPr>
        <sz val="14"/>
        <color rgb="FF050505"/>
        <rFont val="Arial"/>
        <family val="2"/>
      </rPr>
      <t>&lt;=  60 - niveau 1</t>
    </r>
  </si>
  <si>
    <r>
      <rPr>
        <sz val="14"/>
        <color rgb="FF050505"/>
        <rFont val="Arial"/>
        <family val="2"/>
      </rPr>
      <t>0874C2</t>
    </r>
  </si>
  <si>
    <r>
      <rPr>
        <sz val="14"/>
        <color rgb="FF050505"/>
        <rFont val="Arial"/>
        <family val="2"/>
      </rPr>
      <t xml:space="preserve">Lésions traumatiques de la </t>
    </r>
    <r>
      <rPr>
        <sz val="14"/>
        <color rgb="FF1C1C1C"/>
        <rFont val="Arial"/>
        <family val="2"/>
      </rPr>
      <t xml:space="preserve">colonne vertébrale </t>
    </r>
    <r>
      <rPr>
        <sz val="14"/>
        <color rgb="FF050505"/>
        <rFont val="Arial"/>
        <family val="2"/>
      </rPr>
      <t xml:space="preserve">et du bassin </t>
    </r>
    <r>
      <rPr>
        <sz val="14"/>
        <color rgb="FF1C1C1C"/>
        <rFont val="Arial"/>
        <family val="2"/>
      </rPr>
      <t xml:space="preserve">(à </t>
    </r>
    <r>
      <rPr>
        <sz val="14"/>
        <color rgb="FF050505"/>
        <rFont val="Arial"/>
        <family val="2"/>
      </rPr>
      <t>l'exclusion des L</t>
    </r>
    <r>
      <rPr>
        <b/>
        <sz val="14"/>
        <color rgb="FF050505"/>
        <rFont val="Arial"/>
        <family val="2"/>
      </rPr>
      <t xml:space="preserve">T </t>
    </r>
    <r>
      <rPr>
        <sz val="14"/>
        <color rgb="FF1C1C1C"/>
        <rFont val="Arial"/>
        <family val="2"/>
      </rPr>
      <t xml:space="preserve">sévères </t>
    </r>
    <r>
      <rPr>
        <sz val="14"/>
        <color rgb="FF050505"/>
        <rFont val="Arial"/>
        <family val="2"/>
      </rPr>
      <t xml:space="preserve">de la </t>
    </r>
    <r>
      <rPr>
        <sz val="14"/>
        <color rgb="FF1C1C1C"/>
        <rFont val="Arial"/>
        <family val="2"/>
      </rPr>
      <t>colonne vertébrale)</t>
    </r>
    <r>
      <rPr>
        <sz val="14"/>
        <color rgb="FF424242"/>
        <rFont val="Arial"/>
        <family val="2"/>
      </rPr>
      <t xml:space="preserve">, </t>
    </r>
    <r>
      <rPr>
        <sz val="14"/>
        <color rgb="FF1C1C1C"/>
        <rFont val="Arial"/>
        <family val="2"/>
      </rPr>
      <t xml:space="preserve">score </t>
    </r>
    <r>
      <rPr>
        <sz val="14"/>
        <color rgb="FF050505"/>
        <rFont val="Arial"/>
        <family val="2"/>
      </rPr>
      <t xml:space="preserve">phy </t>
    </r>
    <r>
      <rPr>
        <sz val="14"/>
        <color indexed="63"/>
        <rFont val="Arial"/>
        <family val="2"/>
      </rPr>
      <t>&gt;</t>
    </r>
    <r>
      <rPr>
        <sz val="14"/>
        <color rgb="FF050505"/>
        <rFont val="Arial"/>
        <family val="2"/>
      </rPr>
      <t xml:space="preserve">= </t>
    </r>
    <r>
      <rPr>
        <sz val="14"/>
        <color rgb="FF1C1C1C"/>
        <rFont val="Arial"/>
        <family val="2"/>
      </rPr>
      <t xml:space="preserve">13, score </t>
    </r>
    <r>
      <rPr>
        <sz val="14"/>
        <color rgb="FF050505"/>
        <rFont val="Arial"/>
        <family val="2"/>
      </rPr>
      <t xml:space="preserve">rr </t>
    </r>
    <r>
      <rPr>
        <sz val="14"/>
        <color rgb="FF1C1C1C"/>
        <rFont val="Arial"/>
        <family val="2"/>
      </rPr>
      <t xml:space="preserve">&lt;=  </t>
    </r>
    <r>
      <rPr>
        <sz val="14"/>
        <color rgb="FF050505"/>
        <rFont val="Arial"/>
        <family val="2"/>
      </rPr>
      <t xml:space="preserve">60 - niveau </t>
    </r>
    <r>
      <rPr>
        <sz val="14"/>
        <color rgb="FF1C1C1C"/>
        <rFont val="Arial"/>
        <family val="2"/>
      </rPr>
      <t>2</t>
    </r>
  </si>
  <si>
    <r>
      <rPr>
        <sz val="14"/>
        <color rgb="FF050505"/>
        <rFont val="Arial"/>
        <family val="2"/>
      </rPr>
      <t>0874D1</t>
    </r>
  </si>
  <si>
    <r>
      <rPr>
        <sz val="14"/>
        <color rgb="FF050505"/>
        <rFont val="Arial"/>
        <family val="2"/>
      </rPr>
      <t xml:space="preserve">Lésions traumatiques de la </t>
    </r>
    <r>
      <rPr>
        <sz val="14"/>
        <color rgb="FF1C1C1C"/>
        <rFont val="Arial"/>
        <family val="2"/>
      </rPr>
      <t xml:space="preserve">colonne vertébrale </t>
    </r>
    <r>
      <rPr>
        <sz val="14"/>
        <color rgb="FF050505"/>
        <rFont val="Arial"/>
        <family val="2"/>
      </rPr>
      <t xml:space="preserve">et du bassin </t>
    </r>
    <r>
      <rPr>
        <sz val="14"/>
        <color rgb="FF1C1C1C"/>
        <rFont val="Arial"/>
        <family val="2"/>
      </rPr>
      <t xml:space="preserve">(à </t>
    </r>
    <r>
      <rPr>
        <sz val="14"/>
        <color rgb="FF050505"/>
        <rFont val="Arial"/>
        <family val="2"/>
      </rPr>
      <t>l</t>
    </r>
    <r>
      <rPr>
        <sz val="14"/>
        <color rgb="FF424242"/>
        <rFont val="Arial"/>
        <family val="2"/>
      </rPr>
      <t>'</t>
    </r>
    <r>
      <rPr>
        <sz val="14"/>
        <color rgb="FF050505"/>
        <rFont val="Arial"/>
        <family val="2"/>
      </rPr>
      <t xml:space="preserve">exclusion des LT </t>
    </r>
    <r>
      <rPr>
        <sz val="14"/>
        <color rgb="FF1C1C1C"/>
        <rFont val="Arial"/>
        <family val="2"/>
      </rPr>
      <t xml:space="preserve">sévères </t>
    </r>
    <r>
      <rPr>
        <sz val="14"/>
        <color rgb="FF050505"/>
        <rFont val="Arial"/>
        <family val="2"/>
      </rPr>
      <t xml:space="preserve">de la </t>
    </r>
    <r>
      <rPr>
        <sz val="14"/>
        <color rgb="FF1C1C1C"/>
        <rFont val="Arial"/>
        <family val="2"/>
      </rPr>
      <t>colonne vertébrale)</t>
    </r>
    <r>
      <rPr>
        <sz val="14"/>
        <color rgb="FF424242"/>
        <rFont val="Arial"/>
        <family val="2"/>
      </rPr>
      <t xml:space="preserve">, </t>
    </r>
    <r>
      <rPr>
        <sz val="14"/>
        <color rgb="FF1C1C1C"/>
        <rFont val="Arial"/>
        <family val="2"/>
      </rPr>
      <t xml:space="preserve">score </t>
    </r>
    <r>
      <rPr>
        <sz val="14"/>
        <color rgb="FF050505"/>
        <rFont val="Arial"/>
        <family val="2"/>
      </rPr>
      <t xml:space="preserve">phy </t>
    </r>
    <r>
      <rPr>
        <sz val="14"/>
        <color rgb="FF1C1C1C"/>
        <rFont val="Arial"/>
        <family val="2"/>
      </rPr>
      <t xml:space="preserve">&gt;= 13, score </t>
    </r>
    <r>
      <rPr>
        <sz val="14"/>
        <color rgb="FF050505"/>
        <rFont val="Arial"/>
        <family val="2"/>
      </rPr>
      <t xml:space="preserve">rr </t>
    </r>
    <r>
      <rPr>
        <sz val="14"/>
        <color rgb="FF1C1C1C"/>
        <rFont val="Arial"/>
        <family val="2"/>
      </rPr>
      <t xml:space="preserve">&gt;=  </t>
    </r>
    <r>
      <rPr>
        <sz val="14"/>
        <color rgb="FF050505"/>
        <rFont val="Arial"/>
        <family val="2"/>
      </rPr>
      <t>61 - niveau 1</t>
    </r>
  </si>
  <si>
    <r>
      <rPr>
        <sz val="14"/>
        <color rgb="FF050505"/>
        <rFont val="Arial"/>
        <family val="2"/>
      </rPr>
      <t>0874D2</t>
    </r>
  </si>
  <si>
    <r>
      <rPr>
        <sz val="14"/>
        <color rgb="FF050505"/>
        <rFont val="Arial"/>
        <family val="2"/>
      </rPr>
      <t xml:space="preserve">Lésions </t>
    </r>
    <r>
      <rPr>
        <sz val="14"/>
        <color rgb="FF1C1C1C"/>
        <rFont val="Arial"/>
        <family val="2"/>
      </rPr>
      <t xml:space="preserve">traumatiques </t>
    </r>
    <r>
      <rPr>
        <sz val="14"/>
        <color rgb="FF050505"/>
        <rFont val="Arial"/>
        <family val="2"/>
      </rPr>
      <t xml:space="preserve">de la </t>
    </r>
    <r>
      <rPr>
        <sz val="14"/>
        <color rgb="FF1C1C1C"/>
        <rFont val="Arial"/>
        <family val="2"/>
      </rPr>
      <t xml:space="preserve">colonne vertébrale et </t>
    </r>
    <r>
      <rPr>
        <sz val="14"/>
        <color rgb="FF050505"/>
        <rFont val="Arial"/>
        <family val="2"/>
      </rPr>
      <t>du bassin (à l</t>
    </r>
    <r>
      <rPr>
        <sz val="14"/>
        <color rgb="FF424242"/>
        <rFont val="Arial"/>
        <family val="2"/>
      </rPr>
      <t>'</t>
    </r>
    <r>
      <rPr>
        <sz val="14"/>
        <color rgb="FF050505"/>
        <rFont val="Arial"/>
        <family val="2"/>
      </rPr>
      <t xml:space="preserve">exclusion des LT sévères de la colonne </t>
    </r>
    <r>
      <rPr>
        <sz val="14"/>
        <color rgb="FF1C1C1C"/>
        <rFont val="Arial"/>
        <family val="2"/>
      </rPr>
      <t xml:space="preserve">vertébrale), score phy </t>
    </r>
    <r>
      <rPr>
        <sz val="14"/>
        <color indexed="63"/>
        <rFont val="Arial"/>
        <family val="2"/>
      </rPr>
      <t>&gt;</t>
    </r>
    <r>
      <rPr>
        <sz val="14"/>
        <color rgb="FF050505"/>
        <rFont val="Arial"/>
        <family val="2"/>
      </rPr>
      <t xml:space="preserve">= 13, </t>
    </r>
    <r>
      <rPr>
        <sz val="14"/>
        <color rgb="FF1C1C1C"/>
        <rFont val="Arial"/>
        <family val="2"/>
      </rPr>
      <t xml:space="preserve">score rr </t>
    </r>
    <r>
      <rPr>
        <sz val="14"/>
        <color rgb="FF050505"/>
        <rFont val="Arial"/>
        <family val="2"/>
      </rPr>
      <t xml:space="preserve">:&gt;-= </t>
    </r>
    <r>
      <rPr>
        <sz val="14"/>
        <color rgb="FF1C1C1C"/>
        <rFont val="Arial"/>
        <family val="2"/>
      </rPr>
      <t xml:space="preserve">61  </t>
    </r>
    <r>
      <rPr>
        <sz val="14"/>
        <color rgb="FF050505"/>
        <rFont val="Arial"/>
        <family val="2"/>
      </rPr>
      <t xml:space="preserve">- niveau </t>
    </r>
    <r>
      <rPr>
        <sz val="14"/>
        <color rgb="FF1C1C1C"/>
        <rFont val="Arial"/>
        <family val="2"/>
      </rPr>
      <t>2</t>
    </r>
  </si>
  <si>
    <r>
      <rPr>
        <sz val="14"/>
        <color rgb="FF050505"/>
        <rFont val="Arial"/>
        <family val="2"/>
      </rPr>
      <t>0875AO</t>
    </r>
  </si>
  <si>
    <r>
      <rPr>
        <sz val="14"/>
        <color rgb="FF050505"/>
        <rFont val="Arial"/>
        <family val="2"/>
      </rPr>
      <t xml:space="preserve">Affections du rachis (à l'exclusion </t>
    </r>
    <r>
      <rPr>
        <sz val="14"/>
        <color rgb="FF1C1C1C"/>
        <rFont val="Arial"/>
        <family val="2"/>
      </rPr>
      <t xml:space="preserve">des </t>
    </r>
    <r>
      <rPr>
        <sz val="14"/>
        <color rgb="FF050505"/>
        <rFont val="Arial"/>
        <family val="2"/>
      </rPr>
      <t xml:space="preserve">scolioses </t>
    </r>
    <r>
      <rPr>
        <sz val="14"/>
        <color rgb="FF1C1C1C"/>
        <rFont val="Arial"/>
        <family val="2"/>
      </rPr>
      <t xml:space="preserve">et </t>
    </r>
    <r>
      <rPr>
        <sz val="14"/>
        <color rgb="FF050505"/>
        <rFont val="Arial"/>
        <family val="2"/>
      </rPr>
      <t xml:space="preserve">hernies discales), </t>
    </r>
    <r>
      <rPr>
        <sz val="14"/>
        <color rgb="FF1C1C1C"/>
        <rFont val="Arial"/>
        <family val="2"/>
      </rPr>
      <t xml:space="preserve">score </t>
    </r>
    <r>
      <rPr>
        <sz val="14"/>
        <color rgb="FF050505"/>
        <rFont val="Arial"/>
        <family val="2"/>
      </rPr>
      <t xml:space="preserve">phy </t>
    </r>
    <r>
      <rPr>
        <sz val="14"/>
        <color rgb="FF1C1C1C"/>
        <rFont val="Arial"/>
        <family val="2"/>
      </rPr>
      <t xml:space="preserve">-&lt;= </t>
    </r>
    <r>
      <rPr>
        <sz val="14"/>
        <color rgb="FF050505"/>
        <rFont val="Arial"/>
        <family val="2"/>
      </rPr>
      <t xml:space="preserve">4, score rr </t>
    </r>
    <r>
      <rPr>
        <sz val="14"/>
        <color rgb="FF1C1C1C"/>
        <rFont val="Arial"/>
        <family val="2"/>
      </rPr>
      <t xml:space="preserve">&lt;= 60 </t>
    </r>
    <r>
      <rPr>
        <sz val="14"/>
        <color rgb="FF050505"/>
        <rFont val="Arial"/>
        <family val="2"/>
      </rPr>
      <t xml:space="preserve">- </t>
    </r>
    <r>
      <rPr>
        <sz val="14"/>
        <color rgb="FF1C1C1C"/>
        <rFont val="Arial"/>
        <family val="2"/>
      </rPr>
      <t xml:space="preserve">zéro </t>
    </r>
    <r>
      <rPr>
        <sz val="14"/>
        <color rgb="FF050505"/>
        <rFont val="Arial"/>
        <family val="2"/>
      </rPr>
      <t>Jour</t>
    </r>
  </si>
  <si>
    <r>
      <rPr>
        <sz val="14"/>
        <color rgb="FF050505"/>
        <rFont val="Arial"/>
        <family val="2"/>
      </rPr>
      <t>0875A1</t>
    </r>
  </si>
  <si>
    <r>
      <rPr>
        <sz val="14"/>
        <color rgb="FF050505"/>
        <rFont val="Arial"/>
        <family val="2"/>
      </rPr>
      <t xml:space="preserve">Affections du rachis </t>
    </r>
    <r>
      <rPr>
        <sz val="14"/>
        <color rgb="FF1C1C1C"/>
        <rFont val="Arial"/>
        <family val="2"/>
      </rPr>
      <t xml:space="preserve">(à </t>
    </r>
    <r>
      <rPr>
        <sz val="14"/>
        <color rgb="FF050505"/>
        <rFont val="Arial"/>
        <family val="2"/>
      </rPr>
      <t xml:space="preserve">l'exclusion </t>
    </r>
    <r>
      <rPr>
        <sz val="14"/>
        <color rgb="FF1C1C1C"/>
        <rFont val="Arial"/>
        <family val="2"/>
      </rPr>
      <t xml:space="preserve">des </t>
    </r>
    <r>
      <rPr>
        <sz val="14"/>
        <color rgb="FF050505"/>
        <rFont val="Arial"/>
        <family val="2"/>
      </rPr>
      <t xml:space="preserve">scolioses et hernies discales), </t>
    </r>
    <r>
      <rPr>
        <sz val="14"/>
        <color rgb="FF1C1C1C"/>
        <rFont val="Arial"/>
        <family val="2"/>
      </rPr>
      <t xml:space="preserve">score </t>
    </r>
    <r>
      <rPr>
        <sz val="14"/>
        <color rgb="FF050505"/>
        <rFont val="Arial"/>
        <family val="2"/>
      </rPr>
      <t xml:space="preserve">phy &lt;= 4, score rr &lt;=  </t>
    </r>
    <r>
      <rPr>
        <sz val="14"/>
        <color rgb="FF1C1C1C"/>
        <rFont val="Arial"/>
        <family val="2"/>
      </rPr>
      <t xml:space="preserve">60 </t>
    </r>
    <r>
      <rPr>
        <sz val="14"/>
        <color rgb="FF050505"/>
        <rFont val="Arial"/>
        <family val="2"/>
      </rPr>
      <t>- niveau 1</t>
    </r>
  </si>
  <si>
    <r>
      <rPr>
        <sz val="14"/>
        <color rgb="FF050505"/>
        <rFont val="Arial"/>
        <family val="2"/>
      </rPr>
      <t xml:space="preserve">Affections </t>
    </r>
    <r>
      <rPr>
        <sz val="14"/>
        <color rgb="FF1C1C1C"/>
        <rFont val="Arial"/>
        <family val="2"/>
      </rPr>
      <t xml:space="preserve">du </t>
    </r>
    <r>
      <rPr>
        <sz val="14"/>
        <color rgb="FF050505"/>
        <rFont val="Arial"/>
        <family val="2"/>
      </rPr>
      <t xml:space="preserve">rachis </t>
    </r>
    <r>
      <rPr>
        <sz val="14"/>
        <color rgb="FF1C1C1C"/>
        <rFont val="Arial"/>
        <family val="2"/>
      </rPr>
      <t xml:space="preserve">(à </t>
    </r>
    <r>
      <rPr>
        <sz val="14"/>
        <color rgb="FF050505"/>
        <rFont val="Arial"/>
        <family val="2"/>
      </rPr>
      <t xml:space="preserve">l'exclusion </t>
    </r>
    <r>
      <rPr>
        <sz val="14"/>
        <color rgb="FF1C1C1C"/>
        <rFont val="Arial"/>
        <family val="2"/>
      </rPr>
      <t xml:space="preserve">des </t>
    </r>
    <r>
      <rPr>
        <sz val="14"/>
        <color rgb="FF050505"/>
        <rFont val="Arial"/>
        <family val="2"/>
      </rPr>
      <t xml:space="preserve">scolioses </t>
    </r>
    <r>
      <rPr>
        <sz val="14"/>
        <color rgb="FF1C1C1C"/>
        <rFont val="Arial"/>
        <family val="2"/>
      </rPr>
      <t xml:space="preserve">et </t>
    </r>
    <r>
      <rPr>
        <sz val="14"/>
        <color rgb="FF050505"/>
        <rFont val="Arial"/>
        <family val="2"/>
      </rPr>
      <t xml:space="preserve">hernies discales), </t>
    </r>
    <r>
      <rPr>
        <sz val="14"/>
        <color rgb="FF1C1C1C"/>
        <rFont val="Arial"/>
        <family val="2"/>
      </rPr>
      <t xml:space="preserve">score </t>
    </r>
    <r>
      <rPr>
        <sz val="14"/>
        <color rgb="FF050505"/>
        <rFont val="Arial"/>
        <family val="2"/>
      </rPr>
      <t xml:space="preserve">phy &lt;=  4, score rr </t>
    </r>
    <r>
      <rPr>
        <sz val="14"/>
        <color rgb="FF1C1C1C"/>
        <rFont val="Arial"/>
        <family val="2"/>
      </rPr>
      <t xml:space="preserve">&lt;=  </t>
    </r>
    <r>
      <rPr>
        <sz val="14"/>
        <color rgb="FF050505"/>
        <rFont val="Arial"/>
        <family val="2"/>
      </rPr>
      <t>60 - niveau 2</t>
    </r>
  </si>
  <si>
    <r>
      <rPr>
        <sz val="14"/>
        <color rgb="FF1C1C1C"/>
        <rFont val="Arial"/>
        <family val="2"/>
      </rPr>
      <t>0875BO</t>
    </r>
  </si>
  <si>
    <r>
      <rPr>
        <sz val="14"/>
        <color rgb="FF050505"/>
        <rFont val="Arial"/>
        <family val="2"/>
      </rPr>
      <t xml:space="preserve">Affections du rachis </t>
    </r>
    <r>
      <rPr>
        <sz val="14"/>
        <color rgb="FF1C1C1C"/>
        <rFont val="Arial"/>
        <family val="2"/>
      </rPr>
      <t xml:space="preserve">(à </t>
    </r>
    <r>
      <rPr>
        <sz val="14"/>
        <color rgb="FF050505"/>
        <rFont val="Arial"/>
        <family val="2"/>
      </rPr>
      <t xml:space="preserve">l'exclusion </t>
    </r>
    <r>
      <rPr>
        <sz val="14"/>
        <color rgb="FF1C1C1C"/>
        <rFont val="Arial"/>
        <family val="2"/>
      </rPr>
      <t xml:space="preserve">des </t>
    </r>
    <r>
      <rPr>
        <sz val="14"/>
        <color rgb="FF050505"/>
        <rFont val="Arial"/>
        <family val="2"/>
      </rPr>
      <t xml:space="preserve">scolioses </t>
    </r>
    <r>
      <rPr>
        <sz val="14"/>
        <color rgb="FF1C1C1C"/>
        <rFont val="Arial"/>
        <family val="2"/>
      </rPr>
      <t xml:space="preserve">et </t>
    </r>
    <r>
      <rPr>
        <sz val="14"/>
        <color rgb="FF050505"/>
        <rFont val="Arial"/>
        <family val="2"/>
      </rPr>
      <t xml:space="preserve">hernies discales), </t>
    </r>
    <r>
      <rPr>
        <sz val="14"/>
        <color rgb="FF1C1C1C"/>
        <rFont val="Arial"/>
        <family val="2"/>
      </rPr>
      <t xml:space="preserve">score </t>
    </r>
    <r>
      <rPr>
        <sz val="14"/>
        <color rgb="FF050505"/>
        <rFont val="Arial"/>
        <family val="2"/>
      </rPr>
      <t xml:space="preserve">phy </t>
    </r>
    <r>
      <rPr>
        <sz val="14"/>
        <color rgb="FF1C1C1C"/>
        <rFont val="Arial"/>
        <family val="2"/>
      </rPr>
      <t xml:space="preserve">&lt;=  </t>
    </r>
    <r>
      <rPr>
        <sz val="14"/>
        <color rgb="FF050505"/>
        <rFont val="Arial"/>
        <family val="2"/>
      </rPr>
      <t xml:space="preserve">4, score rr </t>
    </r>
    <r>
      <rPr>
        <sz val="14"/>
        <color indexed="63"/>
        <rFont val="Arial"/>
        <family val="2"/>
      </rPr>
      <t>&gt;</t>
    </r>
    <r>
      <rPr>
        <sz val="14"/>
        <color rgb="FF050505"/>
        <rFont val="Arial"/>
        <family val="2"/>
      </rPr>
      <t xml:space="preserve">= </t>
    </r>
    <r>
      <rPr>
        <sz val="14"/>
        <color rgb="FF1C1C1C"/>
        <rFont val="Arial"/>
        <family val="2"/>
      </rPr>
      <t xml:space="preserve">61 </t>
    </r>
    <r>
      <rPr>
        <sz val="14"/>
        <color rgb="FF050505"/>
        <rFont val="Arial"/>
        <family val="2"/>
      </rPr>
      <t xml:space="preserve">- </t>
    </r>
    <r>
      <rPr>
        <sz val="14"/>
        <color rgb="FF1C1C1C"/>
        <rFont val="Arial"/>
        <family val="2"/>
      </rPr>
      <t>zéro Jour</t>
    </r>
  </si>
  <si>
    <r>
      <rPr>
        <sz val="14"/>
        <color rgb="FF131313"/>
        <rFont val="Arial"/>
        <family val="2"/>
      </rPr>
      <t xml:space="preserve">Affections </t>
    </r>
    <r>
      <rPr>
        <sz val="14"/>
        <color rgb="FF010101"/>
        <rFont val="Arial"/>
        <family val="2"/>
      </rPr>
      <t xml:space="preserve">du rachis (à l'exclusion </t>
    </r>
    <r>
      <rPr>
        <sz val="14"/>
        <color rgb="FF131313"/>
        <rFont val="Arial"/>
        <family val="2"/>
      </rPr>
      <t xml:space="preserve">des </t>
    </r>
    <r>
      <rPr>
        <sz val="14"/>
        <color rgb="FF010101"/>
        <rFont val="Arial"/>
        <family val="2"/>
      </rPr>
      <t xml:space="preserve">scolioses et hernies discales), score phy &lt;= 4, score rr &gt;= </t>
    </r>
    <r>
      <rPr>
        <sz val="14"/>
        <color rgb="FF131313"/>
        <rFont val="Arial"/>
        <family val="2"/>
      </rPr>
      <t xml:space="preserve">61 </t>
    </r>
    <r>
      <rPr>
        <sz val="14"/>
        <color rgb="FF010101"/>
        <rFont val="Arial"/>
        <family val="2"/>
      </rPr>
      <t>- niveau 1</t>
    </r>
  </si>
  <si>
    <r>
      <rPr>
        <sz val="14"/>
        <color rgb="FF010101"/>
        <rFont val="Arial"/>
        <family val="2"/>
      </rPr>
      <t>0875B2</t>
    </r>
  </si>
  <si>
    <r>
      <rPr>
        <sz val="14"/>
        <color rgb="FF131313"/>
        <rFont val="Arial"/>
        <family val="2"/>
      </rPr>
      <t xml:space="preserve">Affections </t>
    </r>
    <r>
      <rPr>
        <sz val="14"/>
        <color rgb="FF010101"/>
        <rFont val="Arial"/>
        <family val="2"/>
      </rPr>
      <t xml:space="preserve">du rachis (à l'exclusion </t>
    </r>
    <r>
      <rPr>
        <sz val="14"/>
        <color rgb="FF131313"/>
        <rFont val="Arial"/>
        <family val="2"/>
      </rPr>
      <t xml:space="preserve">des </t>
    </r>
    <r>
      <rPr>
        <sz val="14"/>
        <color rgb="FF010101"/>
        <rFont val="Arial"/>
        <family val="2"/>
      </rPr>
      <t xml:space="preserve">scolioses et </t>
    </r>
    <r>
      <rPr>
        <sz val="14"/>
        <color rgb="FF131313"/>
        <rFont val="Arial"/>
        <family val="2"/>
      </rPr>
      <t xml:space="preserve">hernies </t>
    </r>
    <r>
      <rPr>
        <sz val="14"/>
        <color rgb="FF010101"/>
        <rFont val="Arial"/>
        <family val="2"/>
      </rPr>
      <t xml:space="preserve">discales), score phy -&lt;= 4, score rr </t>
    </r>
    <r>
      <rPr>
        <sz val="14"/>
        <color rgb="FF131313"/>
        <rFont val="Arial"/>
        <family val="2"/>
      </rPr>
      <t xml:space="preserve">&gt;= 61 </t>
    </r>
    <r>
      <rPr>
        <sz val="14"/>
        <color rgb="FF010101"/>
        <rFont val="Arial"/>
        <family val="2"/>
      </rPr>
      <t>- niveau 2</t>
    </r>
  </si>
  <si>
    <r>
      <rPr>
        <sz val="14"/>
        <color rgb="FF010101"/>
        <rFont val="Arial"/>
        <family val="2"/>
      </rPr>
      <t>0875CO</t>
    </r>
  </si>
  <si>
    <r>
      <rPr>
        <sz val="14"/>
        <color rgb="FF131313"/>
        <rFont val="Arial"/>
        <family val="2"/>
      </rPr>
      <t xml:space="preserve">Affections </t>
    </r>
    <r>
      <rPr>
        <sz val="14"/>
        <color rgb="FF010101"/>
        <rFont val="Arial"/>
        <family val="2"/>
      </rPr>
      <t xml:space="preserve">du rachis (à l'exclusion </t>
    </r>
    <r>
      <rPr>
        <sz val="14"/>
        <color rgb="FF131313"/>
        <rFont val="Arial"/>
        <family val="2"/>
      </rPr>
      <t xml:space="preserve">des </t>
    </r>
    <r>
      <rPr>
        <sz val="14"/>
        <color rgb="FF010101"/>
        <rFont val="Arial"/>
        <family val="2"/>
      </rPr>
      <t xml:space="preserve">scolioses et hernies discales), score phy [5,8], score rr </t>
    </r>
    <r>
      <rPr>
        <sz val="14"/>
        <color rgb="FF131313"/>
        <rFont val="Arial"/>
        <family val="2"/>
      </rPr>
      <t>&lt;</t>
    </r>
    <r>
      <rPr>
        <sz val="14"/>
        <color rgb="FF464646"/>
        <rFont val="Arial"/>
        <family val="2"/>
      </rPr>
      <t xml:space="preserve">= </t>
    </r>
    <r>
      <rPr>
        <sz val="14"/>
        <color rgb="FF010101"/>
        <rFont val="Arial"/>
        <family val="2"/>
      </rPr>
      <t xml:space="preserve">60 </t>
    </r>
    <r>
      <rPr>
        <sz val="14"/>
        <color rgb="FF232323"/>
        <rFont val="Arial"/>
        <family val="2"/>
      </rPr>
      <t xml:space="preserve">- </t>
    </r>
    <r>
      <rPr>
        <sz val="14"/>
        <color rgb="FF010101"/>
        <rFont val="Arial"/>
        <family val="2"/>
      </rPr>
      <t>zéro jour</t>
    </r>
  </si>
  <si>
    <r>
      <rPr>
        <sz val="14"/>
        <color rgb="FF010101"/>
        <rFont val="Arial"/>
        <family val="2"/>
      </rPr>
      <t>0875C1</t>
    </r>
  </si>
  <si>
    <r>
      <rPr>
        <sz val="14"/>
        <color rgb="FF131313"/>
        <rFont val="Arial"/>
        <family val="2"/>
      </rPr>
      <t xml:space="preserve">Affections </t>
    </r>
    <r>
      <rPr>
        <sz val="14"/>
        <color rgb="FF010101"/>
        <rFont val="Arial"/>
        <family val="2"/>
      </rPr>
      <t xml:space="preserve">du rachis (à l'exclusion </t>
    </r>
    <r>
      <rPr>
        <sz val="14"/>
        <color rgb="FF131313"/>
        <rFont val="Arial"/>
        <family val="2"/>
      </rPr>
      <t xml:space="preserve">des scolioses </t>
    </r>
    <r>
      <rPr>
        <sz val="14"/>
        <color rgb="FF010101"/>
        <rFont val="Arial"/>
        <family val="2"/>
      </rPr>
      <t xml:space="preserve">et hernies discales), score phy [5,8], score rr </t>
    </r>
    <r>
      <rPr>
        <sz val="14"/>
        <color rgb="FF131313"/>
        <rFont val="Arial"/>
        <family val="2"/>
      </rPr>
      <t>&lt;</t>
    </r>
    <r>
      <rPr>
        <sz val="14"/>
        <color rgb="FF464646"/>
        <rFont val="Arial"/>
        <family val="2"/>
      </rPr>
      <t xml:space="preserve">= </t>
    </r>
    <r>
      <rPr>
        <sz val="14"/>
        <color rgb="FF010101"/>
        <rFont val="Arial"/>
        <family val="2"/>
      </rPr>
      <t xml:space="preserve">60 </t>
    </r>
    <r>
      <rPr>
        <sz val="14"/>
        <color rgb="FF232323"/>
        <rFont val="Arial"/>
        <family val="2"/>
      </rPr>
      <t xml:space="preserve">- </t>
    </r>
    <r>
      <rPr>
        <sz val="14"/>
        <color rgb="FF010101"/>
        <rFont val="Arial"/>
        <family val="2"/>
      </rPr>
      <t>niveau 1</t>
    </r>
  </si>
  <si>
    <r>
      <rPr>
        <sz val="14"/>
        <color rgb="FF010101"/>
        <rFont val="Arial"/>
        <family val="2"/>
      </rPr>
      <t>0875C2</t>
    </r>
  </si>
  <si>
    <r>
      <rPr>
        <sz val="14"/>
        <color rgb="FF010101"/>
        <rFont val="Arial"/>
        <family val="2"/>
      </rPr>
      <t xml:space="preserve">Affections du </t>
    </r>
    <r>
      <rPr>
        <sz val="14"/>
        <color rgb="FF131313"/>
        <rFont val="Arial"/>
        <family val="2"/>
      </rPr>
      <t xml:space="preserve">rachis </t>
    </r>
    <r>
      <rPr>
        <sz val="14"/>
        <color rgb="FF010101"/>
        <rFont val="Arial"/>
        <family val="2"/>
      </rPr>
      <t xml:space="preserve">(à l'exclusion des </t>
    </r>
    <r>
      <rPr>
        <sz val="14"/>
        <color rgb="FF131313"/>
        <rFont val="Arial"/>
        <family val="2"/>
      </rPr>
      <t xml:space="preserve">scolioses et hernies </t>
    </r>
    <r>
      <rPr>
        <sz val="14"/>
        <color rgb="FF010101"/>
        <rFont val="Arial"/>
        <family val="2"/>
      </rPr>
      <t xml:space="preserve">discales), </t>
    </r>
    <r>
      <rPr>
        <sz val="14"/>
        <color rgb="FF131313"/>
        <rFont val="Arial"/>
        <family val="2"/>
      </rPr>
      <t xml:space="preserve">score phy </t>
    </r>
    <r>
      <rPr>
        <sz val="14"/>
        <color rgb="FF010101"/>
        <rFont val="Arial"/>
        <family val="2"/>
      </rPr>
      <t>[5,8), score rr "'"' 60 - niveau 2</t>
    </r>
  </si>
  <si>
    <r>
      <rPr>
        <sz val="14"/>
        <color rgb="FF010101"/>
        <rFont val="Arial"/>
        <family val="2"/>
      </rPr>
      <t>0875DO</t>
    </r>
  </si>
  <si>
    <r>
      <rPr>
        <sz val="14"/>
        <color rgb="FF010101"/>
        <rFont val="Arial"/>
        <family val="2"/>
      </rPr>
      <t xml:space="preserve">Affections du rachis (à l'exclusion des </t>
    </r>
    <r>
      <rPr>
        <sz val="14"/>
        <color rgb="FF131313"/>
        <rFont val="Arial"/>
        <family val="2"/>
      </rPr>
      <t xml:space="preserve">scolioses </t>
    </r>
    <r>
      <rPr>
        <sz val="14"/>
        <color rgb="FF010101"/>
        <rFont val="Arial"/>
        <family val="2"/>
      </rPr>
      <t>et hernies discales</t>
    </r>
    <r>
      <rPr>
        <sz val="14"/>
        <color rgb="FF383838"/>
        <rFont val="Arial"/>
        <family val="2"/>
      </rPr>
      <t xml:space="preserve">, </t>
    </r>
    <r>
      <rPr>
        <sz val="14"/>
        <color rgb="FF010101"/>
        <rFont val="Arial"/>
        <family val="2"/>
      </rPr>
      <t xml:space="preserve">)  score </t>
    </r>
    <r>
      <rPr>
        <sz val="14"/>
        <color rgb="FF131313"/>
        <rFont val="Arial"/>
        <family val="2"/>
      </rPr>
      <t xml:space="preserve">phy </t>
    </r>
    <r>
      <rPr>
        <sz val="14"/>
        <color rgb="FF010101"/>
        <rFont val="Arial"/>
        <family val="2"/>
      </rPr>
      <t xml:space="preserve">[5,8), </t>
    </r>
    <r>
      <rPr>
        <sz val="14"/>
        <color rgb="FF131313"/>
        <rFont val="Arial"/>
        <family val="2"/>
      </rPr>
      <t xml:space="preserve">score </t>
    </r>
    <r>
      <rPr>
        <sz val="14"/>
        <color rgb="FF010101"/>
        <rFont val="Arial"/>
        <family val="2"/>
      </rPr>
      <t>rr &gt;"' 61 - zéro jour</t>
    </r>
  </si>
  <si>
    <r>
      <rPr>
        <sz val="14"/>
        <color rgb="FF010101"/>
        <rFont val="Arial"/>
        <family val="2"/>
      </rPr>
      <t>0875D1</t>
    </r>
  </si>
  <si>
    <r>
      <rPr>
        <sz val="14"/>
        <color rgb="FF010101"/>
        <rFont val="Arial"/>
        <family val="2"/>
      </rPr>
      <t xml:space="preserve">Affections du rachis (à </t>
    </r>
    <r>
      <rPr>
        <sz val="14"/>
        <color rgb="FF131313"/>
        <rFont val="Arial"/>
        <family val="2"/>
      </rPr>
      <t xml:space="preserve">l'exclusion </t>
    </r>
    <r>
      <rPr>
        <sz val="14"/>
        <color rgb="FF010101"/>
        <rFont val="Arial"/>
        <family val="2"/>
      </rPr>
      <t>des scolioses et hernies discales), score phy [5,8], score rr &gt;= 61 - niveau 1</t>
    </r>
  </si>
  <si>
    <r>
      <rPr>
        <sz val="14"/>
        <color rgb="FF010101"/>
        <rFont val="Arial"/>
        <family val="2"/>
      </rPr>
      <t>0875D2</t>
    </r>
  </si>
  <si>
    <r>
      <rPr>
        <sz val="14"/>
        <color rgb="FF010101"/>
        <rFont val="Arial"/>
        <family val="2"/>
      </rPr>
      <t xml:space="preserve">Affections du rachis (à l'exclusion des scolioses et </t>
    </r>
    <r>
      <rPr>
        <sz val="14"/>
        <color rgb="FF131313"/>
        <rFont val="Arial"/>
        <family val="2"/>
      </rPr>
      <t xml:space="preserve">hernies </t>
    </r>
    <r>
      <rPr>
        <sz val="14"/>
        <color rgb="FF010101"/>
        <rFont val="Arial"/>
        <family val="2"/>
      </rPr>
      <t xml:space="preserve">discales), score </t>
    </r>
    <r>
      <rPr>
        <sz val="14"/>
        <color rgb="FF131313"/>
        <rFont val="Arial"/>
        <family val="2"/>
      </rPr>
      <t xml:space="preserve">phy </t>
    </r>
    <r>
      <rPr>
        <sz val="14"/>
        <color rgb="FF010101"/>
        <rFont val="Arial"/>
        <family val="2"/>
      </rPr>
      <t xml:space="preserve">[5,8], score rr </t>
    </r>
    <r>
      <rPr>
        <sz val="14"/>
        <color rgb="FF232323"/>
        <rFont val="Arial"/>
        <family val="2"/>
      </rPr>
      <t>&gt;</t>
    </r>
    <r>
      <rPr>
        <sz val="14"/>
        <color rgb="FF010101"/>
        <rFont val="Arial"/>
        <family val="2"/>
      </rPr>
      <t>=a 61    - niveau 2</t>
    </r>
  </si>
  <si>
    <r>
      <rPr>
        <sz val="14"/>
        <color rgb="FF010101"/>
        <rFont val="Arial"/>
        <family val="2"/>
      </rPr>
      <t>0875EO</t>
    </r>
  </si>
  <si>
    <r>
      <rPr>
        <sz val="14"/>
        <color rgb="FF010101"/>
        <rFont val="Arial"/>
        <family val="2"/>
      </rPr>
      <t xml:space="preserve">Affections du rachis (à l'exclusion des scolioses et hernies discales), score phy [9,12], score rr </t>
    </r>
    <r>
      <rPr>
        <sz val="14"/>
        <color rgb="FF131313"/>
        <rFont val="Arial"/>
        <family val="2"/>
      </rPr>
      <t>&lt;</t>
    </r>
    <r>
      <rPr>
        <sz val="14"/>
        <color rgb="FF464646"/>
        <rFont val="Arial"/>
        <family val="2"/>
      </rPr>
      <t xml:space="preserve">= </t>
    </r>
    <r>
      <rPr>
        <sz val="14"/>
        <color rgb="FF131313"/>
        <rFont val="Arial"/>
        <family val="2"/>
      </rPr>
      <t xml:space="preserve">60 </t>
    </r>
    <r>
      <rPr>
        <sz val="14"/>
        <color rgb="FF010101"/>
        <rFont val="Arial"/>
        <family val="2"/>
      </rPr>
      <t xml:space="preserve">- </t>
    </r>
    <r>
      <rPr>
        <sz val="14"/>
        <color rgb="FF131313"/>
        <rFont val="Arial"/>
        <family val="2"/>
      </rPr>
      <t xml:space="preserve">zéro </t>
    </r>
    <r>
      <rPr>
        <sz val="14"/>
        <color rgb="FF010101"/>
        <rFont val="Arial"/>
        <family val="2"/>
      </rPr>
      <t>Jour</t>
    </r>
  </si>
  <si>
    <r>
      <rPr>
        <sz val="14"/>
        <color rgb="FF010101"/>
        <rFont val="Arial"/>
        <family val="2"/>
      </rPr>
      <t xml:space="preserve">Affections du </t>
    </r>
    <r>
      <rPr>
        <sz val="14"/>
        <color rgb="FF131313"/>
        <rFont val="Arial"/>
        <family val="2"/>
      </rPr>
      <t xml:space="preserve">rachis </t>
    </r>
    <r>
      <rPr>
        <sz val="14"/>
        <color rgb="FF010101"/>
        <rFont val="Arial"/>
        <family val="2"/>
      </rPr>
      <t>(à l</t>
    </r>
    <r>
      <rPr>
        <sz val="14"/>
        <color rgb="FF383838"/>
        <rFont val="Arial"/>
        <family val="2"/>
      </rPr>
      <t xml:space="preserve">' </t>
    </r>
    <r>
      <rPr>
        <sz val="14"/>
        <color rgb="FF010101"/>
        <rFont val="Arial"/>
        <family val="2"/>
      </rPr>
      <t>exclusion</t>
    </r>
    <r>
      <rPr>
        <sz val="14"/>
        <color rgb="FF131313"/>
        <rFont val="Arial"/>
        <family val="2"/>
      </rPr>
      <t xml:space="preserve">des </t>
    </r>
    <r>
      <rPr>
        <sz val="14"/>
        <color rgb="FF010101"/>
        <rFont val="Arial"/>
        <family val="2"/>
      </rPr>
      <t xml:space="preserve">scolioses et hernies discales), score phy [9,12], score rr </t>
    </r>
    <r>
      <rPr>
        <sz val="14"/>
        <color rgb="FF131313"/>
        <rFont val="Arial"/>
        <family val="2"/>
      </rPr>
      <t>&lt;</t>
    </r>
    <r>
      <rPr>
        <sz val="14"/>
        <color rgb="FF464646"/>
        <rFont val="Arial"/>
        <family val="2"/>
      </rPr>
      <t xml:space="preserve">= </t>
    </r>
    <r>
      <rPr>
        <sz val="14"/>
        <color rgb="FF010101"/>
        <rFont val="Arial"/>
        <family val="2"/>
      </rPr>
      <t>60 - niveau 1</t>
    </r>
  </si>
  <si>
    <r>
      <rPr>
        <sz val="14"/>
        <color rgb="FF131313"/>
        <rFont val="Arial"/>
        <family val="2"/>
      </rPr>
      <t xml:space="preserve">Affections </t>
    </r>
    <r>
      <rPr>
        <sz val="14"/>
        <color rgb="FF010101"/>
        <rFont val="Arial"/>
        <family val="2"/>
      </rPr>
      <t xml:space="preserve">du </t>
    </r>
    <r>
      <rPr>
        <sz val="14"/>
        <color rgb="FF131313"/>
        <rFont val="Arial"/>
        <family val="2"/>
      </rPr>
      <t xml:space="preserve">rachis </t>
    </r>
    <r>
      <rPr>
        <sz val="14"/>
        <color rgb="FF010101"/>
        <rFont val="Arial"/>
        <family val="2"/>
      </rPr>
      <t>(à l</t>
    </r>
    <r>
      <rPr>
        <sz val="14"/>
        <color rgb="FF383838"/>
        <rFont val="Arial"/>
        <family val="2"/>
      </rPr>
      <t xml:space="preserve">' </t>
    </r>
    <r>
      <rPr>
        <sz val="14"/>
        <color rgb="FF131313"/>
        <rFont val="Arial"/>
        <family val="2"/>
      </rPr>
      <t xml:space="preserve">exclusiondes scolioses </t>
    </r>
    <r>
      <rPr>
        <sz val="14"/>
        <color rgb="FF010101"/>
        <rFont val="Arial"/>
        <family val="2"/>
      </rPr>
      <t xml:space="preserve">et hernies discales), score </t>
    </r>
    <r>
      <rPr>
        <sz val="14"/>
        <color rgb="FF131313"/>
        <rFont val="Arial"/>
        <family val="2"/>
      </rPr>
      <t xml:space="preserve">phy </t>
    </r>
    <r>
      <rPr>
        <sz val="14"/>
        <color rgb="FF010101"/>
        <rFont val="Arial"/>
        <family val="2"/>
      </rPr>
      <t xml:space="preserve">[9,12], score rr </t>
    </r>
    <r>
      <rPr>
        <sz val="14"/>
        <color rgb="FF131313"/>
        <rFont val="Arial"/>
        <family val="2"/>
      </rPr>
      <t xml:space="preserve">"'"' </t>
    </r>
    <r>
      <rPr>
        <sz val="14"/>
        <color rgb="FF010101"/>
        <rFont val="Arial"/>
        <family val="2"/>
      </rPr>
      <t xml:space="preserve">60 - niveau </t>
    </r>
    <r>
      <rPr>
        <sz val="14"/>
        <color rgb="FF131313"/>
        <rFont val="Arial"/>
        <family val="2"/>
      </rPr>
      <t>2</t>
    </r>
  </si>
  <si>
    <r>
      <rPr>
        <sz val="14"/>
        <color rgb="FF010101"/>
        <rFont val="Arial"/>
        <family val="2"/>
      </rPr>
      <t>0875FO</t>
    </r>
  </si>
  <si>
    <r>
      <rPr>
        <sz val="14"/>
        <color rgb="FF131313"/>
        <rFont val="Arial"/>
        <family val="2"/>
      </rPr>
      <t xml:space="preserve">Affections </t>
    </r>
    <r>
      <rPr>
        <sz val="14"/>
        <color rgb="FF010101"/>
        <rFont val="Arial"/>
        <family val="2"/>
      </rPr>
      <t xml:space="preserve">du rachis (à l'exclusion </t>
    </r>
    <r>
      <rPr>
        <sz val="14"/>
        <color rgb="FF131313"/>
        <rFont val="Arial"/>
        <family val="2"/>
      </rPr>
      <t xml:space="preserve">des </t>
    </r>
    <r>
      <rPr>
        <sz val="14"/>
        <color rgb="FF010101"/>
        <rFont val="Arial"/>
        <family val="2"/>
      </rPr>
      <t xml:space="preserve">scolioses et hernies discales), score phy [9,12], score rr </t>
    </r>
    <r>
      <rPr>
        <sz val="14"/>
        <color rgb="FF131313"/>
        <rFont val="Arial"/>
        <family val="2"/>
      </rPr>
      <t xml:space="preserve">&gt;= 61 </t>
    </r>
    <r>
      <rPr>
        <sz val="14"/>
        <color rgb="FF010101"/>
        <rFont val="Arial"/>
        <family val="2"/>
      </rPr>
      <t>- zéro Jour</t>
    </r>
  </si>
  <si>
    <r>
      <rPr>
        <sz val="14"/>
        <color rgb="FF131313"/>
        <rFont val="Arial"/>
        <family val="2"/>
      </rPr>
      <t>0875F1</t>
    </r>
  </si>
  <si>
    <r>
      <rPr>
        <sz val="14"/>
        <color rgb="FF131313"/>
        <rFont val="Arial"/>
        <family val="2"/>
      </rPr>
      <t xml:space="preserve">Affections du </t>
    </r>
    <r>
      <rPr>
        <sz val="14"/>
        <color rgb="FF010101"/>
        <rFont val="Arial"/>
        <family val="2"/>
      </rPr>
      <t xml:space="preserve">rachis (à l'exclusion </t>
    </r>
    <r>
      <rPr>
        <sz val="14"/>
        <color rgb="FF232323"/>
        <rFont val="Arial"/>
        <family val="2"/>
      </rPr>
      <t>d</t>
    </r>
    <r>
      <rPr>
        <sz val="14"/>
        <color rgb="FF010101"/>
        <rFont val="Arial"/>
        <family val="2"/>
      </rPr>
      <t xml:space="preserve">es </t>
    </r>
    <r>
      <rPr>
        <sz val="14"/>
        <color rgb="FF131313"/>
        <rFont val="Arial"/>
        <family val="2"/>
      </rPr>
      <t xml:space="preserve">scolioses </t>
    </r>
    <r>
      <rPr>
        <sz val="14"/>
        <color rgb="FF010101"/>
        <rFont val="Arial"/>
        <family val="2"/>
      </rPr>
      <t xml:space="preserve">et </t>
    </r>
    <r>
      <rPr>
        <sz val="14"/>
        <color rgb="FF131313"/>
        <rFont val="Arial"/>
        <family val="2"/>
      </rPr>
      <t xml:space="preserve">hernies </t>
    </r>
    <r>
      <rPr>
        <sz val="14"/>
        <color rgb="FF010101"/>
        <rFont val="Arial"/>
        <family val="2"/>
      </rPr>
      <t xml:space="preserve">discales), </t>
    </r>
    <r>
      <rPr>
        <sz val="14"/>
        <color rgb="FF131313"/>
        <rFont val="Arial"/>
        <family val="2"/>
      </rPr>
      <t xml:space="preserve">score phy </t>
    </r>
    <r>
      <rPr>
        <sz val="14"/>
        <color rgb="FF010101"/>
        <rFont val="Arial"/>
        <family val="2"/>
      </rPr>
      <t xml:space="preserve">[9,12], </t>
    </r>
    <r>
      <rPr>
        <sz val="14"/>
        <color rgb="FF131313"/>
        <rFont val="Arial"/>
        <family val="2"/>
      </rPr>
      <t xml:space="preserve">score rr &gt;= 61 </t>
    </r>
    <r>
      <rPr>
        <sz val="14"/>
        <color rgb="FF010101"/>
        <rFont val="Arial"/>
        <family val="2"/>
      </rPr>
      <t>- niveau 1</t>
    </r>
  </si>
  <si>
    <r>
      <rPr>
        <sz val="14"/>
        <color rgb="FF131313"/>
        <rFont val="Arial"/>
        <family val="2"/>
      </rPr>
      <t>0875F2</t>
    </r>
  </si>
  <si>
    <r>
      <rPr>
        <sz val="14"/>
        <color rgb="FF131313"/>
        <rFont val="Arial"/>
        <family val="2"/>
      </rPr>
      <t xml:space="preserve">Affections du </t>
    </r>
    <r>
      <rPr>
        <sz val="14"/>
        <color rgb="FF010101"/>
        <rFont val="Arial"/>
        <family val="2"/>
      </rPr>
      <t xml:space="preserve">rachis </t>
    </r>
    <r>
      <rPr>
        <sz val="14"/>
        <color rgb="FF131313"/>
        <rFont val="Arial"/>
        <family val="2"/>
      </rPr>
      <t xml:space="preserve">(à </t>
    </r>
    <r>
      <rPr>
        <sz val="14"/>
        <color rgb="FF010101"/>
        <rFont val="Arial"/>
        <family val="2"/>
      </rPr>
      <t>l'e</t>
    </r>
    <r>
      <rPr>
        <sz val="14"/>
        <color rgb="FF232323"/>
        <rFont val="Arial"/>
        <family val="2"/>
      </rPr>
      <t>xcl</t>
    </r>
    <r>
      <rPr>
        <sz val="14"/>
        <color rgb="FF010101"/>
        <rFont val="Arial"/>
        <family val="2"/>
      </rPr>
      <t xml:space="preserve">usion </t>
    </r>
    <r>
      <rPr>
        <sz val="14"/>
        <color rgb="FF232323"/>
        <rFont val="Arial"/>
        <family val="2"/>
      </rPr>
      <t>d</t>
    </r>
    <r>
      <rPr>
        <sz val="14"/>
        <color rgb="FF010101"/>
        <rFont val="Arial"/>
        <family val="2"/>
      </rPr>
      <t xml:space="preserve">es </t>
    </r>
    <r>
      <rPr>
        <sz val="14"/>
        <color rgb="FF131313"/>
        <rFont val="Arial"/>
        <family val="2"/>
      </rPr>
      <t xml:space="preserve">scolioses et hernies </t>
    </r>
    <r>
      <rPr>
        <sz val="14"/>
        <color rgb="FF010101"/>
        <rFont val="Arial"/>
        <family val="2"/>
      </rPr>
      <t>disc</t>
    </r>
    <r>
      <rPr>
        <sz val="14"/>
        <color rgb="FF232323"/>
        <rFont val="Arial"/>
        <family val="2"/>
      </rPr>
      <t>a</t>
    </r>
    <r>
      <rPr>
        <sz val="14"/>
        <color rgb="FF010101"/>
        <rFont val="Arial"/>
        <family val="2"/>
      </rPr>
      <t xml:space="preserve">les), </t>
    </r>
    <r>
      <rPr>
        <sz val="14"/>
        <color rgb="FF131313"/>
        <rFont val="Arial"/>
        <family val="2"/>
      </rPr>
      <t xml:space="preserve">score phy </t>
    </r>
    <r>
      <rPr>
        <sz val="14"/>
        <color rgb="FF010101"/>
        <rFont val="Arial"/>
        <family val="2"/>
      </rPr>
      <t xml:space="preserve">[9,12], </t>
    </r>
    <r>
      <rPr>
        <sz val="14"/>
        <color rgb="FF131313"/>
        <rFont val="Arial"/>
        <family val="2"/>
      </rPr>
      <t xml:space="preserve">score </t>
    </r>
    <r>
      <rPr>
        <sz val="14"/>
        <color rgb="FF010101"/>
        <rFont val="Arial"/>
        <family val="2"/>
      </rPr>
      <t xml:space="preserve">rr </t>
    </r>
    <r>
      <rPr>
        <sz val="14"/>
        <color rgb="FF131313"/>
        <rFont val="Arial"/>
        <family val="2"/>
      </rPr>
      <t xml:space="preserve">&gt;= 61 </t>
    </r>
    <r>
      <rPr>
        <sz val="14"/>
        <color rgb="FF010101"/>
        <rFont val="Arial"/>
        <family val="2"/>
      </rPr>
      <t xml:space="preserve">- </t>
    </r>
    <r>
      <rPr>
        <sz val="14"/>
        <color rgb="FF131313"/>
        <rFont val="Arial"/>
        <family val="2"/>
      </rPr>
      <t>niveau 2</t>
    </r>
  </si>
  <si>
    <r>
      <rPr>
        <sz val="14"/>
        <color rgb="FF010101"/>
        <rFont val="Arial"/>
        <family val="2"/>
      </rPr>
      <t>0</t>
    </r>
    <r>
      <rPr>
        <sz val="14"/>
        <color rgb="FF232323"/>
        <rFont val="Arial"/>
        <family val="2"/>
      </rPr>
      <t>875G</t>
    </r>
    <r>
      <rPr>
        <sz val="14"/>
        <color rgb="FF010101"/>
        <rFont val="Arial"/>
        <family val="2"/>
      </rPr>
      <t>1</t>
    </r>
  </si>
  <si>
    <r>
      <rPr>
        <sz val="14"/>
        <color rgb="FF131313"/>
        <rFont val="Arial"/>
        <family val="2"/>
      </rPr>
      <t xml:space="preserve">Affections du rachis (à </t>
    </r>
    <r>
      <rPr>
        <sz val="14"/>
        <color rgb="FF010101"/>
        <rFont val="Arial"/>
        <family val="2"/>
      </rPr>
      <t>l'exclusi</t>
    </r>
    <r>
      <rPr>
        <sz val="14"/>
        <color rgb="FF232323"/>
        <rFont val="Arial"/>
        <family val="2"/>
      </rPr>
      <t xml:space="preserve">on </t>
    </r>
    <r>
      <rPr>
        <sz val="14"/>
        <color rgb="FF131313"/>
        <rFont val="Arial"/>
        <family val="2"/>
      </rPr>
      <t xml:space="preserve">des scolioses et hernies discales), score phy </t>
    </r>
    <r>
      <rPr>
        <sz val="14"/>
        <color rgb="FF383838"/>
        <rFont val="Arial"/>
        <family val="2"/>
      </rPr>
      <t xml:space="preserve">&gt;= </t>
    </r>
    <r>
      <rPr>
        <sz val="14"/>
        <color rgb="FF010101"/>
        <rFont val="Arial"/>
        <family val="2"/>
      </rPr>
      <t>1</t>
    </r>
    <r>
      <rPr>
        <sz val="14"/>
        <color rgb="FF232323"/>
        <rFont val="Arial"/>
        <family val="2"/>
      </rPr>
      <t>3</t>
    </r>
    <r>
      <rPr>
        <sz val="14"/>
        <color rgb="FF010101"/>
        <rFont val="Arial"/>
        <family val="2"/>
      </rPr>
      <t xml:space="preserve">, </t>
    </r>
    <r>
      <rPr>
        <sz val="14"/>
        <color rgb="FF131313"/>
        <rFont val="Arial"/>
        <family val="2"/>
      </rPr>
      <t xml:space="preserve">score rr </t>
    </r>
    <r>
      <rPr>
        <sz val="14"/>
        <color rgb="FF383838"/>
        <rFont val="Arial"/>
        <family val="2"/>
      </rPr>
      <t>&lt;</t>
    </r>
    <r>
      <rPr>
        <sz val="14"/>
        <color rgb="FF010101"/>
        <rFont val="Arial"/>
        <family val="2"/>
      </rPr>
      <t xml:space="preserve">= </t>
    </r>
    <r>
      <rPr>
        <sz val="14"/>
        <color rgb="FF131313"/>
        <rFont val="Arial"/>
        <family val="2"/>
      </rPr>
      <t xml:space="preserve">60 </t>
    </r>
    <r>
      <rPr>
        <sz val="14"/>
        <color rgb="FF010101"/>
        <rFont val="Arial"/>
        <family val="2"/>
      </rPr>
      <t xml:space="preserve">- </t>
    </r>
    <r>
      <rPr>
        <sz val="14"/>
        <color rgb="FF131313"/>
        <rFont val="Arial"/>
        <family val="2"/>
      </rPr>
      <t xml:space="preserve">niveau </t>
    </r>
    <r>
      <rPr>
        <sz val="14"/>
        <color rgb="FF010101"/>
        <rFont val="Arial"/>
        <family val="2"/>
      </rPr>
      <t>1</t>
    </r>
  </si>
  <si>
    <r>
      <rPr>
        <sz val="14"/>
        <color rgb="FF131313"/>
        <rFont val="Arial"/>
        <family val="2"/>
      </rPr>
      <t>0875G2</t>
    </r>
  </si>
  <si>
    <r>
      <rPr>
        <sz val="14"/>
        <color rgb="FF131313"/>
        <rFont val="Arial"/>
        <family val="2"/>
      </rPr>
      <t xml:space="preserve">Affections </t>
    </r>
    <r>
      <rPr>
        <sz val="14"/>
        <color rgb="FF010101"/>
        <rFont val="Arial"/>
        <family val="2"/>
      </rPr>
      <t xml:space="preserve">du </t>
    </r>
    <r>
      <rPr>
        <sz val="14"/>
        <color rgb="FF131313"/>
        <rFont val="Arial"/>
        <family val="2"/>
      </rPr>
      <t xml:space="preserve">rachis (à </t>
    </r>
    <r>
      <rPr>
        <sz val="14"/>
        <color rgb="FF010101"/>
        <rFont val="Arial"/>
        <family val="2"/>
      </rPr>
      <t xml:space="preserve">l'exclusion </t>
    </r>
    <r>
      <rPr>
        <sz val="14"/>
        <color rgb="FF131313"/>
        <rFont val="Arial"/>
        <family val="2"/>
      </rPr>
      <t xml:space="preserve">des scolioses et hernies </t>
    </r>
    <r>
      <rPr>
        <sz val="14"/>
        <color rgb="FF010101"/>
        <rFont val="Arial"/>
        <family val="2"/>
      </rPr>
      <t>dis</t>
    </r>
    <r>
      <rPr>
        <sz val="14"/>
        <color rgb="FF232323"/>
        <rFont val="Arial"/>
        <family val="2"/>
      </rPr>
      <t>ca</t>
    </r>
    <r>
      <rPr>
        <sz val="14"/>
        <color rgb="FF010101"/>
        <rFont val="Arial"/>
        <family val="2"/>
      </rPr>
      <t>l</t>
    </r>
    <r>
      <rPr>
        <sz val="14"/>
        <color rgb="FF232323"/>
        <rFont val="Arial"/>
        <family val="2"/>
      </rPr>
      <t>es)</t>
    </r>
    <r>
      <rPr>
        <sz val="14"/>
        <color rgb="FF010101"/>
        <rFont val="Arial"/>
        <family val="2"/>
      </rPr>
      <t xml:space="preserve">, </t>
    </r>
    <r>
      <rPr>
        <sz val="14"/>
        <color rgb="FF131313"/>
        <rFont val="Arial"/>
        <family val="2"/>
      </rPr>
      <t xml:space="preserve">score phy </t>
    </r>
    <r>
      <rPr>
        <sz val="14"/>
        <color rgb="FF464646"/>
        <rFont val="Arial"/>
        <family val="2"/>
      </rPr>
      <t xml:space="preserve">&gt;= </t>
    </r>
    <r>
      <rPr>
        <sz val="14"/>
        <color rgb="FF010101"/>
        <rFont val="Arial"/>
        <family val="2"/>
      </rPr>
      <t xml:space="preserve">13, </t>
    </r>
    <r>
      <rPr>
        <sz val="14"/>
        <color rgb="FF131313"/>
        <rFont val="Arial"/>
        <family val="2"/>
      </rPr>
      <t xml:space="preserve">score </t>
    </r>
    <r>
      <rPr>
        <sz val="14"/>
        <color rgb="FF010101"/>
        <rFont val="Arial"/>
        <family val="2"/>
      </rPr>
      <t xml:space="preserve">rr </t>
    </r>
    <r>
      <rPr>
        <sz val="14"/>
        <color rgb="FF383838"/>
        <rFont val="Arial"/>
        <family val="2"/>
      </rPr>
      <t>&lt;</t>
    </r>
    <r>
      <rPr>
        <sz val="14"/>
        <color rgb="FF010101"/>
        <rFont val="Arial"/>
        <family val="2"/>
      </rPr>
      <t xml:space="preserve">= </t>
    </r>
    <r>
      <rPr>
        <sz val="14"/>
        <color rgb="FF131313"/>
        <rFont val="Arial"/>
        <family val="2"/>
      </rPr>
      <t xml:space="preserve">60 </t>
    </r>
    <r>
      <rPr>
        <sz val="14"/>
        <color rgb="FF010101"/>
        <rFont val="Arial"/>
        <family val="2"/>
      </rPr>
      <t xml:space="preserve">- niveau </t>
    </r>
    <r>
      <rPr>
        <sz val="14"/>
        <color rgb="FF232323"/>
        <rFont val="Arial"/>
        <family val="2"/>
      </rPr>
      <t>2</t>
    </r>
  </si>
  <si>
    <r>
      <rPr>
        <sz val="14"/>
        <color rgb="FF131313"/>
        <rFont val="Arial"/>
        <family val="2"/>
      </rPr>
      <t>0875H1</t>
    </r>
  </si>
  <si>
    <r>
      <rPr>
        <sz val="14"/>
        <color rgb="FF131313"/>
        <rFont val="Arial"/>
        <family val="2"/>
      </rPr>
      <t xml:space="preserve">Affections du rachis </t>
    </r>
    <r>
      <rPr>
        <sz val="14"/>
        <color rgb="FF232323"/>
        <rFont val="Arial"/>
        <family val="2"/>
      </rPr>
      <t>(</t>
    </r>
    <r>
      <rPr>
        <sz val="14"/>
        <color rgb="FF010101"/>
        <rFont val="Arial"/>
        <family val="2"/>
      </rPr>
      <t>à l'exclusi</t>
    </r>
    <r>
      <rPr>
        <sz val="14"/>
        <color rgb="FF232323"/>
        <rFont val="Arial"/>
        <family val="2"/>
      </rPr>
      <t>on des sco</t>
    </r>
    <r>
      <rPr>
        <sz val="14"/>
        <color rgb="FF010101"/>
        <rFont val="Arial"/>
        <family val="2"/>
      </rPr>
      <t xml:space="preserve">lioses </t>
    </r>
    <r>
      <rPr>
        <sz val="14"/>
        <color rgb="FF131313"/>
        <rFont val="Arial"/>
        <family val="2"/>
      </rPr>
      <t>et h</t>
    </r>
    <r>
      <rPr>
        <sz val="14"/>
        <color rgb="FF383838"/>
        <rFont val="Arial"/>
        <family val="2"/>
      </rPr>
      <t>e</t>
    </r>
    <r>
      <rPr>
        <sz val="14"/>
        <color rgb="FF010101"/>
        <rFont val="Arial"/>
        <family val="2"/>
      </rPr>
      <t>rnies dis</t>
    </r>
    <r>
      <rPr>
        <sz val="14"/>
        <color rgb="FF232323"/>
        <rFont val="Arial"/>
        <family val="2"/>
      </rPr>
      <t>ca</t>
    </r>
    <r>
      <rPr>
        <sz val="14"/>
        <color rgb="FF010101"/>
        <rFont val="Arial"/>
        <family val="2"/>
      </rPr>
      <t>l</t>
    </r>
    <r>
      <rPr>
        <sz val="14"/>
        <color rgb="FF232323"/>
        <rFont val="Arial"/>
        <family val="2"/>
      </rPr>
      <t>es)</t>
    </r>
    <r>
      <rPr>
        <sz val="14"/>
        <color rgb="FF010101"/>
        <rFont val="Arial"/>
        <family val="2"/>
      </rPr>
      <t xml:space="preserve">, </t>
    </r>
    <r>
      <rPr>
        <sz val="14"/>
        <color rgb="FF131313"/>
        <rFont val="Arial"/>
        <family val="2"/>
      </rPr>
      <t xml:space="preserve">score </t>
    </r>
    <r>
      <rPr>
        <sz val="14"/>
        <color rgb="FF232323"/>
        <rFont val="Arial"/>
        <family val="2"/>
      </rPr>
      <t xml:space="preserve">phy </t>
    </r>
    <r>
      <rPr>
        <sz val="14"/>
        <color rgb="FF464646"/>
        <rFont val="Arial"/>
        <family val="2"/>
      </rPr>
      <t>&gt;</t>
    </r>
    <r>
      <rPr>
        <sz val="14"/>
        <color rgb="FF010101"/>
        <rFont val="Arial"/>
        <family val="2"/>
      </rPr>
      <t xml:space="preserve">= 13, </t>
    </r>
    <r>
      <rPr>
        <sz val="14"/>
        <color rgb="FF131313"/>
        <rFont val="Arial"/>
        <family val="2"/>
      </rPr>
      <t xml:space="preserve">score </t>
    </r>
    <r>
      <rPr>
        <sz val="14"/>
        <color rgb="FF010101"/>
        <rFont val="Arial"/>
        <family val="2"/>
      </rPr>
      <t xml:space="preserve">rr </t>
    </r>
    <r>
      <rPr>
        <sz val="14"/>
        <color rgb="FF131313"/>
        <rFont val="Arial"/>
        <family val="2"/>
      </rPr>
      <t xml:space="preserve">&gt;= 61 </t>
    </r>
    <r>
      <rPr>
        <sz val="14"/>
        <color rgb="FF010101"/>
        <rFont val="Arial"/>
        <family val="2"/>
      </rPr>
      <t>- niveau 1</t>
    </r>
  </si>
  <si>
    <r>
      <rPr>
        <sz val="14"/>
        <color rgb="FF131313"/>
        <rFont val="Arial"/>
        <family val="2"/>
      </rPr>
      <t>0875H2</t>
    </r>
  </si>
  <si>
    <r>
      <rPr>
        <sz val="14"/>
        <color rgb="FF131313"/>
        <rFont val="Arial"/>
        <family val="2"/>
      </rPr>
      <t xml:space="preserve">Affections du rachis (à </t>
    </r>
    <r>
      <rPr>
        <sz val="14"/>
        <color rgb="FF010101"/>
        <rFont val="Arial"/>
        <family val="2"/>
      </rPr>
      <t xml:space="preserve">l'exclusion </t>
    </r>
    <r>
      <rPr>
        <sz val="14"/>
        <color rgb="FF232323"/>
        <rFont val="Arial"/>
        <family val="2"/>
      </rPr>
      <t>d</t>
    </r>
    <r>
      <rPr>
        <sz val="14"/>
        <color rgb="FF010101"/>
        <rFont val="Arial"/>
        <family val="2"/>
      </rPr>
      <t xml:space="preserve">es </t>
    </r>
    <r>
      <rPr>
        <sz val="14"/>
        <color rgb="FF232323"/>
        <rFont val="Arial"/>
        <family val="2"/>
      </rPr>
      <t>sc</t>
    </r>
    <r>
      <rPr>
        <sz val="14"/>
        <color rgb="FF010101"/>
        <rFont val="Arial"/>
        <family val="2"/>
      </rPr>
      <t>oliose</t>
    </r>
    <r>
      <rPr>
        <sz val="14"/>
        <color rgb="FF232323"/>
        <rFont val="Arial"/>
        <family val="2"/>
      </rPr>
      <t xml:space="preserve">s </t>
    </r>
    <r>
      <rPr>
        <sz val="14"/>
        <color rgb="FF010101"/>
        <rFont val="Arial"/>
        <family val="2"/>
      </rPr>
      <t xml:space="preserve">et </t>
    </r>
    <r>
      <rPr>
        <sz val="14"/>
        <color rgb="FF131313"/>
        <rFont val="Arial"/>
        <family val="2"/>
      </rPr>
      <t xml:space="preserve">hernies discales), score </t>
    </r>
    <r>
      <rPr>
        <sz val="14"/>
        <color rgb="FF232323"/>
        <rFont val="Arial"/>
        <family val="2"/>
      </rPr>
      <t>phy &gt;</t>
    </r>
    <r>
      <rPr>
        <sz val="14"/>
        <color rgb="FF010101"/>
        <rFont val="Arial"/>
        <family val="2"/>
      </rPr>
      <t xml:space="preserve">= 13, </t>
    </r>
    <r>
      <rPr>
        <sz val="14"/>
        <color rgb="FF131313"/>
        <rFont val="Arial"/>
        <family val="2"/>
      </rPr>
      <t xml:space="preserve">score </t>
    </r>
    <r>
      <rPr>
        <sz val="14"/>
        <color rgb="FF010101"/>
        <rFont val="Arial"/>
        <family val="2"/>
      </rPr>
      <t xml:space="preserve">rr &gt;= </t>
    </r>
    <r>
      <rPr>
        <sz val="14"/>
        <color rgb="FF131313"/>
        <rFont val="Arial"/>
        <family val="2"/>
      </rPr>
      <t xml:space="preserve">61 </t>
    </r>
    <r>
      <rPr>
        <sz val="14"/>
        <color rgb="FF010101"/>
        <rFont val="Arial"/>
        <family val="2"/>
      </rPr>
      <t xml:space="preserve">- niveau </t>
    </r>
    <r>
      <rPr>
        <sz val="14"/>
        <color rgb="FF131313"/>
        <rFont val="Arial"/>
        <family val="2"/>
      </rPr>
      <t>2</t>
    </r>
  </si>
  <si>
    <r>
      <rPr>
        <sz val="14"/>
        <color rgb="FF131313"/>
        <rFont val="Arial"/>
        <family val="2"/>
      </rPr>
      <t>0877AO</t>
    </r>
  </si>
  <si>
    <r>
      <rPr>
        <sz val="14"/>
        <color rgb="FF131313"/>
        <rFont val="Arial"/>
        <family val="2"/>
      </rPr>
      <t xml:space="preserve">Arthropathies  (à </t>
    </r>
    <r>
      <rPr>
        <sz val="14"/>
        <color rgb="FF010101"/>
        <rFont val="Arial"/>
        <family val="2"/>
      </rPr>
      <t>l'exclu</t>
    </r>
    <r>
      <rPr>
        <sz val="14"/>
        <color rgb="FF232323"/>
        <rFont val="Arial"/>
        <family val="2"/>
      </rPr>
      <t>s</t>
    </r>
    <r>
      <rPr>
        <sz val="14"/>
        <color rgb="FF010101"/>
        <rFont val="Arial"/>
        <family val="2"/>
      </rPr>
      <t xml:space="preserve">ion </t>
    </r>
    <r>
      <rPr>
        <sz val="14"/>
        <color rgb="FF131313"/>
        <rFont val="Arial"/>
        <family val="2"/>
      </rPr>
      <t xml:space="preserve">des arthropathies </t>
    </r>
    <r>
      <rPr>
        <sz val="14"/>
        <color rgb="FF010101"/>
        <rFont val="Arial"/>
        <family val="2"/>
      </rPr>
      <t>infectieuse</t>
    </r>
    <r>
      <rPr>
        <sz val="14"/>
        <color rgb="FF232323"/>
        <rFont val="Arial"/>
        <family val="2"/>
      </rPr>
      <t xml:space="preserve">s), </t>
    </r>
    <r>
      <rPr>
        <sz val="14"/>
        <color rgb="FF131313"/>
        <rFont val="Arial"/>
        <family val="2"/>
      </rPr>
      <t xml:space="preserve">score phy </t>
    </r>
    <r>
      <rPr>
        <sz val="14"/>
        <color rgb="FF464646"/>
        <rFont val="Arial"/>
        <family val="2"/>
      </rPr>
      <t>&lt;</t>
    </r>
    <r>
      <rPr>
        <sz val="14"/>
        <color rgb="FF010101"/>
        <rFont val="Arial"/>
        <family val="2"/>
      </rPr>
      <t xml:space="preserve">= </t>
    </r>
    <r>
      <rPr>
        <sz val="14"/>
        <color rgb="FF131313"/>
        <rFont val="Arial"/>
        <family val="2"/>
      </rPr>
      <t xml:space="preserve">8 </t>
    </r>
    <r>
      <rPr>
        <sz val="14"/>
        <color rgb="FF7E7E7E"/>
        <rFont val="Arial"/>
        <family val="2"/>
      </rPr>
      <t xml:space="preserve">- </t>
    </r>
    <r>
      <rPr>
        <sz val="14"/>
        <color rgb="FF131313"/>
        <rFont val="Arial"/>
        <family val="2"/>
      </rPr>
      <t xml:space="preserve">zéro </t>
    </r>
    <r>
      <rPr>
        <sz val="14"/>
        <color rgb="FF010101"/>
        <rFont val="Arial"/>
        <family val="2"/>
      </rPr>
      <t>jour</t>
    </r>
  </si>
  <si>
    <r>
      <rPr>
        <sz val="14"/>
        <color rgb="FF131313"/>
        <rFont val="Arial"/>
        <family val="2"/>
      </rPr>
      <t>0877A1</t>
    </r>
  </si>
  <si>
    <r>
      <rPr>
        <sz val="14"/>
        <color rgb="FF131313"/>
        <rFont val="Arial"/>
        <family val="2"/>
      </rPr>
      <t xml:space="preserve">Arthropathies  (à </t>
    </r>
    <r>
      <rPr>
        <sz val="14"/>
        <color rgb="FF010101"/>
        <rFont val="Arial"/>
        <family val="2"/>
      </rPr>
      <t xml:space="preserve">l'exclusi </t>
    </r>
    <r>
      <rPr>
        <sz val="14"/>
        <color rgb="FF232323"/>
        <rFont val="Arial"/>
        <family val="2"/>
      </rPr>
      <t xml:space="preserve">on </t>
    </r>
    <r>
      <rPr>
        <sz val="14"/>
        <color rgb="FF131313"/>
        <rFont val="Arial"/>
        <family val="2"/>
      </rPr>
      <t xml:space="preserve">des arthropathies  </t>
    </r>
    <r>
      <rPr>
        <sz val="14"/>
        <color rgb="FF010101"/>
        <rFont val="Arial"/>
        <family val="2"/>
      </rPr>
      <t>infectieuses)</t>
    </r>
    <r>
      <rPr>
        <sz val="14"/>
        <color rgb="FF232323"/>
        <rFont val="Arial"/>
        <family val="2"/>
      </rPr>
      <t>, sco</t>
    </r>
    <r>
      <rPr>
        <sz val="14"/>
        <color rgb="FF010101"/>
        <rFont val="Arial"/>
        <family val="2"/>
      </rPr>
      <t>r</t>
    </r>
    <r>
      <rPr>
        <sz val="14"/>
        <color rgb="FF232323"/>
        <rFont val="Arial"/>
        <family val="2"/>
      </rPr>
      <t xml:space="preserve">e </t>
    </r>
    <r>
      <rPr>
        <sz val="14"/>
        <color rgb="FF131313"/>
        <rFont val="Arial"/>
        <family val="2"/>
      </rPr>
      <t xml:space="preserve">phy </t>
    </r>
    <r>
      <rPr>
        <sz val="14"/>
        <color rgb="FF010101"/>
        <rFont val="Arial"/>
        <family val="2"/>
      </rPr>
      <t xml:space="preserve">&lt;= </t>
    </r>
    <r>
      <rPr>
        <sz val="14"/>
        <color rgb="FF232323"/>
        <rFont val="Arial"/>
        <family val="2"/>
      </rPr>
      <t xml:space="preserve">8 </t>
    </r>
    <r>
      <rPr>
        <sz val="14"/>
        <color rgb="FF010101"/>
        <rFont val="Arial"/>
        <family val="2"/>
      </rPr>
      <t>- niveau 1</t>
    </r>
  </si>
  <si>
    <r>
      <rPr>
        <sz val="14"/>
        <color rgb="FF131313"/>
        <rFont val="Arial"/>
        <family val="2"/>
      </rPr>
      <t>0877A2</t>
    </r>
  </si>
  <si>
    <r>
      <rPr>
        <sz val="14"/>
        <color rgb="FF131313"/>
        <rFont val="Arial"/>
        <family val="2"/>
      </rPr>
      <t xml:space="preserve">Arthropathies  </t>
    </r>
    <r>
      <rPr>
        <sz val="14"/>
        <color rgb="FF010101"/>
        <rFont val="Arial"/>
        <family val="2"/>
      </rPr>
      <t xml:space="preserve">(à l'exclu </t>
    </r>
    <r>
      <rPr>
        <sz val="14"/>
        <color rgb="FF232323"/>
        <rFont val="Arial"/>
        <family val="2"/>
      </rPr>
      <t>s</t>
    </r>
    <r>
      <rPr>
        <sz val="14"/>
        <color rgb="FF010101"/>
        <rFont val="Arial"/>
        <family val="2"/>
      </rPr>
      <t xml:space="preserve">ion </t>
    </r>
    <r>
      <rPr>
        <sz val="14"/>
        <color rgb="FF131313"/>
        <rFont val="Arial"/>
        <family val="2"/>
      </rPr>
      <t xml:space="preserve">des arthropathies  </t>
    </r>
    <r>
      <rPr>
        <sz val="14"/>
        <color rgb="FF010101"/>
        <rFont val="Arial"/>
        <family val="2"/>
      </rPr>
      <t>infectieu</t>
    </r>
    <r>
      <rPr>
        <sz val="14"/>
        <color rgb="FF232323"/>
        <rFont val="Arial"/>
        <family val="2"/>
      </rPr>
      <t xml:space="preserve">ses), </t>
    </r>
    <r>
      <rPr>
        <sz val="14"/>
        <color rgb="FF131313"/>
        <rFont val="Arial"/>
        <family val="2"/>
      </rPr>
      <t xml:space="preserve">score phy """' 8 </t>
    </r>
    <r>
      <rPr>
        <sz val="14"/>
        <color rgb="FF010101"/>
        <rFont val="Arial"/>
        <family val="2"/>
      </rPr>
      <t xml:space="preserve">- </t>
    </r>
    <r>
      <rPr>
        <sz val="14"/>
        <color rgb="FF131313"/>
        <rFont val="Arial"/>
        <family val="2"/>
      </rPr>
      <t>niveau 2</t>
    </r>
  </si>
  <si>
    <r>
      <rPr>
        <sz val="14"/>
        <color rgb="FF131313"/>
        <rFont val="Arial"/>
        <family val="2"/>
      </rPr>
      <t xml:space="preserve">Arthropathies  </t>
    </r>
    <r>
      <rPr>
        <sz val="14"/>
        <color rgb="FF010101"/>
        <rFont val="Arial"/>
        <family val="2"/>
      </rPr>
      <t>(à l'exclu</t>
    </r>
    <r>
      <rPr>
        <sz val="14"/>
        <color rgb="FF232323"/>
        <rFont val="Arial"/>
        <family val="2"/>
      </rPr>
      <t>s</t>
    </r>
    <r>
      <rPr>
        <sz val="14"/>
        <color rgb="FF010101"/>
        <rFont val="Arial"/>
        <family val="2"/>
      </rPr>
      <t xml:space="preserve">ion </t>
    </r>
    <r>
      <rPr>
        <sz val="14"/>
        <color rgb="FF131313"/>
        <rFont val="Arial"/>
        <family val="2"/>
      </rPr>
      <t xml:space="preserve">des arthropathies </t>
    </r>
    <r>
      <rPr>
        <sz val="14"/>
        <color rgb="FF010101"/>
        <rFont val="Arial"/>
        <family val="2"/>
      </rPr>
      <t>infectieuse</t>
    </r>
    <r>
      <rPr>
        <sz val="14"/>
        <color rgb="FF232323"/>
        <rFont val="Arial"/>
        <family val="2"/>
      </rPr>
      <t xml:space="preserve">s), </t>
    </r>
    <r>
      <rPr>
        <sz val="14"/>
        <color rgb="FF131313"/>
        <rFont val="Arial"/>
        <family val="2"/>
      </rPr>
      <t xml:space="preserve">score phy </t>
    </r>
    <r>
      <rPr>
        <sz val="14"/>
        <color rgb="FF010101"/>
        <rFont val="Arial"/>
        <family val="2"/>
      </rPr>
      <t>[9</t>
    </r>
    <r>
      <rPr>
        <sz val="14"/>
        <color rgb="FF232323"/>
        <rFont val="Arial"/>
        <family val="2"/>
      </rPr>
      <t>.</t>
    </r>
    <r>
      <rPr>
        <sz val="14"/>
        <color rgb="FF010101"/>
        <rFont val="Arial"/>
        <family val="2"/>
      </rPr>
      <t xml:space="preserve">12] - </t>
    </r>
    <r>
      <rPr>
        <sz val="14"/>
        <color rgb="FF131313"/>
        <rFont val="Arial"/>
        <family val="2"/>
      </rPr>
      <t xml:space="preserve">zéro </t>
    </r>
    <r>
      <rPr>
        <sz val="14"/>
        <color rgb="FF010101"/>
        <rFont val="Arial"/>
        <family val="2"/>
      </rPr>
      <t>jour</t>
    </r>
  </si>
  <si>
    <r>
      <rPr>
        <sz val="14"/>
        <color rgb="FF131313"/>
        <rFont val="Arial"/>
        <family val="2"/>
      </rPr>
      <t>0877B1</t>
    </r>
  </si>
  <si>
    <r>
      <rPr>
        <sz val="14"/>
        <color rgb="FF131313"/>
        <rFont val="Arial"/>
        <family val="2"/>
      </rPr>
      <t xml:space="preserve">Arthropathies  (à </t>
    </r>
    <r>
      <rPr>
        <sz val="14"/>
        <color rgb="FF010101"/>
        <rFont val="Arial"/>
        <family val="2"/>
      </rPr>
      <t xml:space="preserve">l'exclusion </t>
    </r>
    <r>
      <rPr>
        <sz val="14"/>
        <color rgb="FF131313"/>
        <rFont val="Arial"/>
        <family val="2"/>
      </rPr>
      <t xml:space="preserve">des arthropathies infectieuses), score phy </t>
    </r>
    <r>
      <rPr>
        <sz val="14"/>
        <color rgb="FF010101"/>
        <rFont val="Arial"/>
        <family val="2"/>
      </rPr>
      <t>[9</t>
    </r>
    <r>
      <rPr>
        <sz val="14"/>
        <color rgb="FF383838"/>
        <rFont val="Arial"/>
        <family val="2"/>
      </rPr>
      <t>.</t>
    </r>
    <r>
      <rPr>
        <sz val="14"/>
        <color rgb="FF010101"/>
        <rFont val="Arial"/>
        <family val="2"/>
      </rPr>
      <t>1</t>
    </r>
    <r>
      <rPr>
        <sz val="14"/>
        <color rgb="FF232323"/>
        <rFont val="Arial"/>
        <family val="2"/>
      </rPr>
      <t>2</t>
    </r>
    <r>
      <rPr>
        <sz val="14"/>
        <color rgb="FF010101"/>
        <rFont val="Arial"/>
        <family val="2"/>
      </rPr>
      <t xml:space="preserve">] </t>
    </r>
    <r>
      <rPr>
        <sz val="14"/>
        <color rgb="FF7E7E7E"/>
        <rFont val="Arial"/>
        <family val="2"/>
      </rPr>
      <t xml:space="preserve">- </t>
    </r>
    <r>
      <rPr>
        <sz val="14"/>
        <color rgb="FF131313"/>
        <rFont val="Arial"/>
        <family val="2"/>
      </rPr>
      <t>niveau 1</t>
    </r>
  </si>
  <si>
    <r>
      <rPr>
        <sz val="14"/>
        <color rgb="FF131313"/>
        <rFont val="Arial"/>
        <family val="2"/>
      </rPr>
      <t>0877B2</t>
    </r>
  </si>
  <si>
    <r>
      <rPr>
        <sz val="14"/>
        <color rgb="FF131313"/>
        <rFont val="Arial"/>
        <family val="2"/>
      </rPr>
      <t xml:space="preserve">Arthropathies  (à </t>
    </r>
    <r>
      <rPr>
        <sz val="14"/>
        <color rgb="FF010101"/>
        <rFont val="Arial"/>
        <family val="2"/>
      </rPr>
      <t xml:space="preserve">l'exclusion </t>
    </r>
    <r>
      <rPr>
        <sz val="14"/>
        <color rgb="FF131313"/>
        <rFont val="Arial"/>
        <family val="2"/>
      </rPr>
      <t xml:space="preserve">des </t>
    </r>
    <r>
      <rPr>
        <sz val="14"/>
        <color rgb="FF010101"/>
        <rFont val="Arial"/>
        <family val="2"/>
      </rPr>
      <t>arthropathies  infectieuse</t>
    </r>
    <r>
      <rPr>
        <sz val="14"/>
        <color rgb="FF232323"/>
        <rFont val="Arial"/>
        <family val="2"/>
      </rPr>
      <t xml:space="preserve">s), </t>
    </r>
    <r>
      <rPr>
        <sz val="14"/>
        <color rgb="FF131313"/>
        <rFont val="Arial"/>
        <family val="2"/>
      </rPr>
      <t xml:space="preserve">score phy </t>
    </r>
    <r>
      <rPr>
        <sz val="14"/>
        <color rgb="FF010101"/>
        <rFont val="Arial"/>
        <family val="2"/>
      </rPr>
      <t>[9,1</t>
    </r>
    <r>
      <rPr>
        <sz val="14"/>
        <color rgb="FF232323"/>
        <rFont val="Arial"/>
        <family val="2"/>
      </rPr>
      <t>2</t>
    </r>
    <r>
      <rPr>
        <sz val="14"/>
        <color rgb="FF010101"/>
        <rFont val="Arial"/>
        <family val="2"/>
      </rPr>
      <t xml:space="preserve">] </t>
    </r>
    <r>
      <rPr>
        <sz val="14"/>
        <color rgb="FF7E7E7E"/>
        <rFont val="Arial"/>
        <family val="2"/>
      </rPr>
      <t xml:space="preserve">- </t>
    </r>
    <r>
      <rPr>
        <sz val="14"/>
        <color rgb="FF131313"/>
        <rFont val="Arial"/>
        <family val="2"/>
      </rPr>
      <t xml:space="preserve">niveau </t>
    </r>
    <r>
      <rPr>
        <sz val="14"/>
        <color rgb="FF232323"/>
        <rFont val="Arial"/>
        <family val="2"/>
      </rPr>
      <t>2</t>
    </r>
  </si>
  <si>
    <r>
      <rPr>
        <sz val="14"/>
        <color rgb="FF131313"/>
        <rFont val="Arial"/>
        <family val="2"/>
      </rPr>
      <t>0877CO</t>
    </r>
  </si>
  <si>
    <r>
      <rPr>
        <sz val="14"/>
        <color rgb="FF131313"/>
        <rFont val="Arial"/>
        <family val="2"/>
      </rPr>
      <t xml:space="preserve">Arthropathies  </t>
    </r>
    <r>
      <rPr>
        <sz val="14"/>
        <color rgb="FF232323"/>
        <rFont val="Arial"/>
        <family val="2"/>
      </rPr>
      <t xml:space="preserve">(à </t>
    </r>
    <r>
      <rPr>
        <sz val="14"/>
        <color rgb="FF010101"/>
        <rFont val="Arial"/>
        <family val="2"/>
      </rPr>
      <t xml:space="preserve">l'exclusi </t>
    </r>
    <r>
      <rPr>
        <sz val="14"/>
        <color rgb="FF232323"/>
        <rFont val="Arial"/>
        <family val="2"/>
      </rPr>
      <t xml:space="preserve">on </t>
    </r>
    <r>
      <rPr>
        <sz val="14"/>
        <color rgb="FF131313"/>
        <rFont val="Arial"/>
        <family val="2"/>
      </rPr>
      <t xml:space="preserve">des arthropathies  </t>
    </r>
    <r>
      <rPr>
        <sz val="14"/>
        <color rgb="FF010101"/>
        <rFont val="Arial"/>
        <family val="2"/>
      </rPr>
      <t>infectieuses)</t>
    </r>
    <r>
      <rPr>
        <sz val="14"/>
        <color rgb="FF383838"/>
        <rFont val="Arial"/>
        <family val="2"/>
      </rPr>
      <t xml:space="preserve">, </t>
    </r>
    <r>
      <rPr>
        <sz val="14"/>
        <color rgb="FF131313"/>
        <rFont val="Arial"/>
        <family val="2"/>
      </rPr>
      <t xml:space="preserve">score phy &gt;= </t>
    </r>
    <r>
      <rPr>
        <sz val="14"/>
        <color rgb="FF010101"/>
        <rFont val="Arial"/>
        <family val="2"/>
      </rPr>
      <t xml:space="preserve">13 - </t>
    </r>
    <r>
      <rPr>
        <sz val="14"/>
        <color rgb="FF131313"/>
        <rFont val="Arial"/>
        <family val="2"/>
      </rPr>
      <t xml:space="preserve">zéro </t>
    </r>
    <r>
      <rPr>
        <sz val="14"/>
        <color rgb="FF010101"/>
        <rFont val="Arial"/>
        <family val="2"/>
      </rPr>
      <t>jour</t>
    </r>
  </si>
  <si>
    <r>
      <rPr>
        <sz val="14"/>
        <color rgb="FF131313"/>
        <rFont val="Arial"/>
        <family val="2"/>
      </rPr>
      <t>0877C1</t>
    </r>
  </si>
  <si>
    <r>
      <rPr>
        <sz val="14"/>
        <color rgb="FF131313"/>
        <rFont val="Arial"/>
        <family val="2"/>
      </rPr>
      <t xml:space="preserve">Arthropathies  </t>
    </r>
    <r>
      <rPr>
        <sz val="14"/>
        <color rgb="FF232323"/>
        <rFont val="Arial"/>
        <family val="2"/>
      </rPr>
      <t xml:space="preserve">(à </t>
    </r>
    <r>
      <rPr>
        <sz val="14"/>
        <color rgb="FF010101"/>
        <rFont val="Arial"/>
        <family val="2"/>
      </rPr>
      <t xml:space="preserve">l'exclusion </t>
    </r>
    <r>
      <rPr>
        <sz val="14"/>
        <color rgb="FF131313"/>
        <rFont val="Arial"/>
        <family val="2"/>
      </rPr>
      <t xml:space="preserve">des </t>
    </r>
    <r>
      <rPr>
        <sz val="14"/>
        <color rgb="FF010101"/>
        <rFont val="Arial"/>
        <family val="2"/>
      </rPr>
      <t>arthr</t>
    </r>
    <r>
      <rPr>
        <sz val="14"/>
        <color rgb="FF232323"/>
        <rFont val="Arial"/>
        <family val="2"/>
      </rPr>
      <t>opa</t>
    </r>
    <r>
      <rPr>
        <sz val="14"/>
        <color rgb="FF010101"/>
        <rFont val="Arial"/>
        <family val="2"/>
      </rPr>
      <t>thies  infectieuses)</t>
    </r>
    <r>
      <rPr>
        <sz val="14"/>
        <color rgb="FF383838"/>
        <rFont val="Arial"/>
        <family val="2"/>
      </rPr>
      <t xml:space="preserve">, </t>
    </r>
    <r>
      <rPr>
        <sz val="14"/>
        <color rgb="FF131313"/>
        <rFont val="Arial"/>
        <family val="2"/>
      </rPr>
      <t xml:space="preserve">score phy </t>
    </r>
    <r>
      <rPr>
        <sz val="14"/>
        <color rgb="FF232323"/>
        <rFont val="Arial"/>
        <family val="2"/>
      </rPr>
      <t>&gt;</t>
    </r>
    <r>
      <rPr>
        <sz val="14"/>
        <color rgb="FF010101"/>
        <rFont val="Arial"/>
        <family val="2"/>
      </rPr>
      <t xml:space="preserve">= 13 - niveau </t>
    </r>
    <r>
      <rPr>
        <sz val="14"/>
        <color rgb="FF131313"/>
        <rFont val="Arial"/>
        <family val="2"/>
      </rPr>
      <t>1</t>
    </r>
  </si>
  <si>
    <r>
      <rPr>
        <sz val="14"/>
        <color rgb="FF131313"/>
        <rFont val="Arial"/>
        <family val="2"/>
      </rPr>
      <t>0877C2</t>
    </r>
  </si>
  <si>
    <r>
      <rPr>
        <sz val="14"/>
        <color rgb="FF131313"/>
        <rFont val="Arial"/>
        <family val="2"/>
      </rPr>
      <t xml:space="preserve">Arthropathies  </t>
    </r>
    <r>
      <rPr>
        <sz val="14"/>
        <color rgb="FF232323"/>
        <rFont val="Arial"/>
        <family val="2"/>
      </rPr>
      <t xml:space="preserve">(à </t>
    </r>
    <r>
      <rPr>
        <sz val="14"/>
        <color rgb="FF010101"/>
        <rFont val="Arial"/>
        <family val="2"/>
      </rPr>
      <t xml:space="preserve">l'exclusion </t>
    </r>
    <r>
      <rPr>
        <sz val="14"/>
        <color rgb="FF131313"/>
        <rFont val="Arial"/>
        <family val="2"/>
      </rPr>
      <t xml:space="preserve">des </t>
    </r>
    <r>
      <rPr>
        <sz val="14"/>
        <color rgb="FF010101"/>
        <rFont val="Arial"/>
        <family val="2"/>
      </rPr>
      <t>arthropathies  infectieuses)</t>
    </r>
    <r>
      <rPr>
        <sz val="14"/>
        <color rgb="FF232323"/>
        <rFont val="Arial"/>
        <family val="2"/>
      </rPr>
      <t xml:space="preserve">, </t>
    </r>
    <r>
      <rPr>
        <sz val="14"/>
        <color rgb="FF131313"/>
        <rFont val="Arial"/>
        <family val="2"/>
      </rPr>
      <t xml:space="preserve">score phy </t>
    </r>
    <r>
      <rPr>
        <sz val="14"/>
        <color rgb="FF464646"/>
        <rFont val="Arial"/>
        <family val="2"/>
      </rPr>
      <t>&gt;</t>
    </r>
    <r>
      <rPr>
        <sz val="14"/>
        <color rgb="FF010101"/>
        <rFont val="Arial"/>
        <family val="2"/>
      </rPr>
      <t xml:space="preserve">= 13 - </t>
    </r>
    <r>
      <rPr>
        <sz val="14"/>
        <color rgb="FF131313"/>
        <rFont val="Arial"/>
        <family val="2"/>
      </rPr>
      <t>niveau 2</t>
    </r>
  </si>
  <si>
    <r>
      <rPr>
        <sz val="14"/>
        <color rgb="FF131313"/>
        <rFont val="Arial"/>
        <family val="2"/>
      </rPr>
      <t>0906AO</t>
    </r>
  </si>
  <si>
    <r>
      <rPr>
        <sz val="14"/>
        <color rgb="FF131313"/>
        <rFont val="Arial"/>
        <family val="2"/>
      </rPr>
      <t>Ulcères de décubitus</t>
    </r>
    <r>
      <rPr>
        <sz val="14"/>
        <color rgb="FF383838"/>
        <rFont val="Arial"/>
        <family val="2"/>
      </rPr>
      <t xml:space="preserve">, </t>
    </r>
    <r>
      <rPr>
        <sz val="14"/>
        <color rgb="FF131313"/>
        <rFont val="Arial"/>
        <family val="2"/>
      </rPr>
      <t xml:space="preserve">score phy </t>
    </r>
    <r>
      <rPr>
        <sz val="14"/>
        <color rgb="FF464646"/>
        <rFont val="Arial"/>
        <family val="2"/>
      </rPr>
      <t>&lt;</t>
    </r>
    <r>
      <rPr>
        <sz val="14"/>
        <color rgb="FF010101"/>
        <rFont val="Arial"/>
        <family val="2"/>
      </rPr>
      <t xml:space="preserve">= 12 </t>
    </r>
    <r>
      <rPr>
        <sz val="14"/>
        <color rgb="FF7E7E7E"/>
        <rFont val="Arial"/>
        <family val="2"/>
      </rPr>
      <t xml:space="preserve">- </t>
    </r>
    <r>
      <rPr>
        <sz val="14"/>
        <color rgb="FF131313"/>
        <rFont val="Arial"/>
        <family val="2"/>
      </rPr>
      <t xml:space="preserve">zéro </t>
    </r>
    <r>
      <rPr>
        <sz val="14"/>
        <color rgb="FF010101"/>
        <rFont val="Arial"/>
        <family val="2"/>
      </rPr>
      <t>jour</t>
    </r>
  </si>
  <si>
    <r>
      <rPr>
        <sz val="14"/>
        <color rgb="FF131313"/>
        <rFont val="Arial"/>
        <family val="2"/>
      </rPr>
      <t>0906A1</t>
    </r>
  </si>
  <si>
    <r>
      <rPr>
        <sz val="14"/>
        <color rgb="FF131313"/>
        <rFont val="Arial"/>
        <family val="2"/>
      </rPr>
      <t xml:space="preserve">Ulcères </t>
    </r>
    <r>
      <rPr>
        <sz val="14"/>
        <color rgb="FF232323"/>
        <rFont val="Arial"/>
        <family val="2"/>
      </rPr>
      <t xml:space="preserve">de </t>
    </r>
    <r>
      <rPr>
        <sz val="14"/>
        <color rgb="FF010101"/>
        <rFont val="Arial"/>
        <family val="2"/>
      </rPr>
      <t>décubi</t>
    </r>
    <r>
      <rPr>
        <sz val="14"/>
        <color rgb="FF232323"/>
        <rFont val="Arial"/>
        <family val="2"/>
      </rPr>
      <t xml:space="preserve">tus  </t>
    </r>
    <r>
      <rPr>
        <sz val="14"/>
        <color rgb="FF131313"/>
        <rFont val="Arial"/>
        <family val="2"/>
      </rPr>
      <t>scor</t>
    </r>
    <r>
      <rPr>
        <sz val="14"/>
        <color rgb="FF383838"/>
        <rFont val="Arial"/>
        <family val="2"/>
      </rPr>
      <t xml:space="preserve">e </t>
    </r>
    <r>
      <rPr>
        <sz val="14"/>
        <color rgb="FF010101"/>
        <rFont val="Arial"/>
        <family val="2"/>
      </rPr>
      <t xml:space="preserve">phy </t>
    </r>
    <r>
      <rPr>
        <sz val="14"/>
        <color rgb="FF464646"/>
        <rFont val="Arial"/>
        <family val="2"/>
      </rPr>
      <t xml:space="preserve">&lt;= </t>
    </r>
    <r>
      <rPr>
        <sz val="14"/>
        <color rgb="FF131313"/>
        <rFont val="Arial"/>
        <family val="2"/>
      </rPr>
      <t xml:space="preserve">12 </t>
    </r>
    <r>
      <rPr>
        <sz val="14"/>
        <color rgb="FF010101"/>
        <rFont val="Arial"/>
        <family val="2"/>
      </rPr>
      <t>- niv</t>
    </r>
    <r>
      <rPr>
        <sz val="14"/>
        <color rgb="FF232323"/>
        <rFont val="Arial"/>
        <family val="2"/>
      </rPr>
      <t xml:space="preserve">eau </t>
    </r>
    <r>
      <rPr>
        <sz val="14"/>
        <color rgb="FF010101"/>
        <rFont val="Arial"/>
        <family val="2"/>
      </rPr>
      <t>1</t>
    </r>
  </si>
  <si>
    <r>
      <rPr>
        <sz val="14"/>
        <color rgb="FF131313"/>
        <rFont val="Arial"/>
        <family val="2"/>
      </rPr>
      <t>0906A2</t>
    </r>
  </si>
  <si>
    <r>
      <rPr>
        <sz val="14"/>
        <color rgb="FF131313"/>
        <rFont val="Arial"/>
        <family val="2"/>
      </rPr>
      <t xml:space="preserve">Ulcères de décubitus  </t>
    </r>
    <r>
      <rPr>
        <sz val="14"/>
        <color rgb="FF232323"/>
        <rFont val="Arial"/>
        <family val="2"/>
      </rPr>
      <t>s</t>
    </r>
    <r>
      <rPr>
        <sz val="14"/>
        <color rgb="FF010101"/>
        <rFont val="Arial"/>
        <family val="2"/>
      </rPr>
      <t xml:space="preserve">core </t>
    </r>
    <r>
      <rPr>
        <sz val="14"/>
        <color rgb="FF131313"/>
        <rFont val="Arial"/>
        <family val="2"/>
      </rPr>
      <t xml:space="preserve">phy  </t>
    </r>
    <r>
      <rPr>
        <sz val="14"/>
        <color rgb="FF232323"/>
        <rFont val="Arial"/>
        <family val="2"/>
      </rPr>
      <t>&lt;</t>
    </r>
    <r>
      <rPr>
        <sz val="14"/>
        <color rgb="FF010101"/>
        <rFont val="Arial"/>
        <family val="2"/>
      </rPr>
      <t xml:space="preserve">= 12 - </t>
    </r>
    <r>
      <rPr>
        <sz val="14"/>
        <color rgb="FF131313"/>
        <rFont val="Arial"/>
        <family val="2"/>
      </rPr>
      <t>niveau 2</t>
    </r>
  </si>
  <si>
    <r>
      <rPr>
        <sz val="14"/>
        <color rgb="FF131313"/>
        <rFont val="Arial"/>
        <family val="2"/>
      </rPr>
      <t xml:space="preserve">Ulcères </t>
    </r>
    <r>
      <rPr>
        <sz val="14"/>
        <color rgb="FF232323"/>
        <rFont val="Arial"/>
        <family val="2"/>
      </rPr>
      <t>d</t>
    </r>
    <r>
      <rPr>
        <sz val="14"/>
        <color rgb="FF010101"/>
        <rFont val="Arial"/>
        <family val="2"/>
      </rPr>
      <t xml:space="preserve">e </t>
    </r>
    <r>
      <rPr>
        <sz val="14"/>
        <color rgb="FF131313"/>
        <rFont val="Arial"/>
        <family val="2"/>
      </rPr>
      <t>décubitus</t>
    </r>
    <r>
      <rPr>
        <sz val="14"/>
        <color rgb="FF383838"/>
        <rFont val="Arial"/>
        <family val="2"/>
      </rPr>
      <t xml:space="preserve">, </t>
    </r>
    <r>
      <rPr>
        <sz val="14"/>
        <color rgb="FF131313"/>
        <rFont val="Arial"/>
        <family val="2"/>
      </rPr>
      <t xml:space="preserve">score phy &gt;= </t>
    </r>
    <r>
      <rPr>
        <sz val="14"/>
        <color rgb="FF010101"/>
        <rFont val="Arial"/>
        <family val="2"/>
      </rPr>
      <t xml:space="preserve">13 - niveau </t>
    </r>
    <r>
      <rPr>
        <sz val="14"/>
        <color rgb="FF131313"/>
        <rFont val="Arial"/>
        <family val="2"/>
      </rPr>
      <t>1</t>
    </r>
  </si>
  <si>
    <r>
      <rPr>
        <sz val="14"/>
        <color rgb="FF131313"/>
        <rFont val="Arial"/>
        <family val="2"/>
      </rPr>
      <t xml:space="preserve">Ulcères </t>
    </r>
    <r>
      <rPr>
        <sz val="14"/>
        <color rgb="FF232323"/>
        <rFont val="Arial"/>
        <family val="2"/>
      </rPr>
      <t xml:space="preserve">de </t>
    </r>
    <r>
      <rPr>
        <sz val="14"/>
        <color rgb="FF131313"/>
        <rFont val="Arial"/>
        <family val="2"/>
      </rPr>
      <t>décubitus</t>
    </r>
    <r>
      <rPr>
        <sz val="14"/>
        <color rgb="FF383838"/>
        <rFont val="Arial"/>
        <family val="2"/>
      </rPr>
      <t xml:space="preserve">, </t>
    </r>
    <r>
      <rPr>
        <sz val="14"/>
        <color rgb="FF131313"/>
        <rFont val="Arial"/>
        <family val="2"/>
      </rPr>
      <t xml:space="preserve">score phy </t>
    </r>
    <r>
      <rPr>
        <sz val="14"/>
        <color rgb="FF383838"/>
        <rFont val="Arial"/>
        <family val="2"/>
      </rPr>
      <t>&gt;</t>
    </r>
    <r>
      <rPr>
        <sz val="14"/>
        <color rgb="FF010101"/>
        <rFont val="Arial"/>
        <family val="2"/>
      </rPr>
      <t xml:space="preserve">= 13 - </t>
    </r>
    <r>
      <rPr>
        <sz val="14"/>
        <color rgb="FF131313"/>
        <rFont val="Arial"/>
        <family val="2"/>
      </rPr>
      <t>niveau 2</t>
    </r>
  </si>
  <si>
    <r>
      <rPr>
        <sz val="14"/>
        <color rgb="FF050505"/>
        <rFont val="Arial"/>
        <family val="2"/>
      </rPr>
      <t>0909AO</t>
    </r>
  </si>
  <si>
    <r>
      <rPr>
        <sz val="14"/>
        <color rgb="FF050505"/>
        <rFont val="Arial"/>
        <family val="2"/>
      </rPr>
      <t>Ulcères chroniques (à l</t>
    </r>
    <r>
      <rPr>
        <sz val="14"/>
        <color rgb="FF424242"/>
        <rFont val="Arial"/>
        <family val="2"/>
      </rPr>
      <t>'</t>
    </r>
    <r>
      <rPr>
        <sz val="14"/>
        <color rgb="FF050505"/>
        <rFont val="Arial"/>
        <family val="2"/>
      </rPr>
      <t xml:space="preserve">exclusiondes ulcères de dècubitus)  score phy &lt;= 8 </t>
    </r>
    <r>
      <rPr>
        <sz val="14"/>
        <color rgb="FF1A1A1A"/>
        <rFont val="Arial"/>
        <family val="2"/>
      </rPr>
      <t xml:space="preserve">- </t>
    </r>
    <r>
      <rPr>
        <sz val="14"/>
        <color rgb="FF050505"/>
        <rFont val="Arial"/>
        <family val="2"/>
      </rPr>
      <t>zéro jour</t>
    </r>
  </si>
  <si>
    <r>
      <rPr>
        <sz val="14"/>
        <color rgb="FF050505"/>
        <rFont val="Arial"/>
        <family val="2"/>
      </rPr>
      <t>0909A1</t>
    </r>
  </si>
  <si>
    <r>
      <rPr>
        <vertAlign val="superscript"/>
        <sz val="14"/>
        <color rgb="FF050505"/>
        <rFont val="Arial"/>
        <family val="2"/>
      </rPr>
      <t xml:space="preserve">Ulcères chroniques (à l'exclusion des ulcères de décubitus)  </t>
    </r>
    <r>
      <rPr>
        <sz val="14"/>
        <color rgb="FF050505"/>
        <rFont val="Arial"/>
        <family val="2"/>
      </rPr>
      <t>score phy &lt;= 8 - niveau 1</t>
    </r>
  </si>
  <si>
    <r>
      <rPr>
        <sz val="14"/>
        <color rgb="FF050505"/>
        <rFont val="Arial"/>
        <family val="2"/>
      </rPr>
      <t>0909A2</t>
    </r>
  </si>
  <si>
    <r>
      <rPr>
        <vertAlign val="superscript"/>
        <sz val="14"/>
        <color rgb="FF050505"/>
        <rFont val="Arial"/>
        <family val="2"/>
      </rPr>
      <t xml:space="preserve">Ulcères chroniques (à l'exclusion des ulcères de décubitus)  </t>
    </r>
    <r>
      <rPr>
        <sz val="14"/>
        <color rgb="FF050505"/>
        <rFont val="Arial"/>
        <family val="2"/>
      </rPr>
      <t>score phy &lt;= 8 - niveau 2</t>
    </r>
  </si>
  <si>
    <r>
      <rPr>
        <sz val="14"/>
        <color rgb="FF050505"/>
        <rFont val="Arial"/>
        <family val="2"/>
      </rPr>
      <t xml:space="preserve">Ulcères chroniques (à  </t>
    </r>
    <r>
      <rPr>
        <sz val="14"/>
        <color rgb="FF1A1A1A"/>
        <rFont val="Arial"/>
        <family val="2"/>
      </rPr>
      <t xml:space="preserve">l'exclusion </t>
    </r>
    <r>
      <rPr>
        <sz val="14"/>
        <color rgb="FF050505"/>
        <rFont val="Arial"/>
        <family val="2"/>
      </rPr>
      <t>des ulcères de décubitus)  score phy &gt;= 9 - zéro jour</t>
    </r>
  </si>
  <si>
    <r>
      <rPr>
        <sz val="14"/>
        <color rgb="FF050505"/>
        <rFont val="Arial"/>
        <family val="2"/>
      </rPr>
      <t>Ulcères chroniques (à  l'exclusion des ulcères de décubitus)  score phy &gt;= 9 - niveau 1</t>
    </r>
  </si>
  <si>
    <r>
      <rPr>
        <sz val="14"/>
        <color rgb="FF050505"/>
        <rFont val="Arial"/>
        <family val="2"/>
      </rPr>
      <t xml:space="preserve">Ulcères chroniques (à l'exclusion des ulcères de décubitus)  score phy </t>
    </r>
    <r>
      <rPr>
        <sz val="14"/>
        <color rgb="FF1A1A1A"/>
        <rFont val="Arial"/>
        <family val="2"/>
      </rPr>
      <t xml:space="preserve">&gt;= </t>
    </r>
    <r>
      <rPr>
        <sz val="14"/>
        <color rgb="FF050505"/>
        <rFont val="Arial"/>
        <family val="2"/>
      </rPr>
      <t xml:space="preserve">9 </t>
    </r>
    <r>
      <rPr>
        <sz val="14"/>
        <color rgb="FF1A1A1A"/>
        <rFont val="Arial"/>
        <family val="2"/>
      </rPr>
      <t xml:space="preserve">- </t>
    </r>
    <r>
      <rPr>
        <sz val="14"/>
        <color rgb="FF050505"/>
        <rFont val="Arial"/>
        <family val="2"/>
      </rPr>
      <t>niveau 2</t>
    </r>
  </si>
  <si>
    <r>
      <rPr>
        <sz val="14"/>
        <color rgb="FF050505"/>
        <rFont val="Arial"/>
        <family val="2"/>
      </rPr>
      <t>0912AO</t>
    </r>
  </si>
  <si>
    <r>
      <rPr>
        <sz val="14"/>
        <color rgb="FF050505"/>
        <rFont val="Arial"/>
        <family val="2"/>
      </rPr>
      <t>Tumeurs malignes de la peau et des seins, score phy &lt;</t>
    </r>
    <r>
      <rPr>
        <sz val="14"/>
        <color rgb="FF424242"/>
        <rFont val="Arial"/>
        <family val="2"/>
      </rPr>
      <t xml:space="preserve">= </t>
    </r>
    <r>
      <rPr>
        <sz val="14"/>
        <color rgb="FF050505"/>
        <rFont val="Arial"/>
        <family val="2"/>
      </rPr>
      <t xml:space="preserve">8 </t>
    </r>
    <r>
      <rPr>
        <sz val="14"/>
        <color rgb="FF1A1A1A"/>
        <rFont val="Arial"/>
        <family val="2"/>
      </rPr>
      <t xml:space="preserve">- </t>
    </r>
    <r>
      <rPr>
        <sz val="14"/>
        <color rgb="FF050505"/>
        <rFont val="Arial"/>
        <family val="2"/>
      </rPr>
      <t>zéro jour</t>
    </r>
  </si>
  <si>
    <r>
      <rPr>
        <sz val="14"/>
        <color rgb="FF050505"/>
        <rFont val="Arial"/>
        <family val="2"/>
      </rPr>
      <t>0912A1</t>
    </r>
  </si>
  <si>
    <r>
      <rPr>
        <sz val="14"/>
        <color rgb="FF050505"/>
        <rFont val="Arial"/>
        <family val="2"/>
      </rPr>
      <t>Tumeurs malignes de la peau et des seins, score phy &lt;= 8 - niveau 1</t>
    </r>
  </si>
  <si>
    <r>
      <rPr>
        <sz val="14"/>
        <color rgb="FF050505"/>
        <rFont val="Arial"/>
        <family val="2"/>
      </rPr>
      <t>0912A2</t>
    </r>
  </si>
  <si>
    <r>
      <rPr>
        <sz val="14"/>
        <color rgb="FF050505"/>
        <rFont val="Arial"/>
        <family val="2"/>
      </rPr>
      <t xml:space="preserve">Tumeurs malignes de la peau et des seins, score </t>
    </r>
    <r>
      <rPr>
        <sz val="14"/>
        <color rgb="FF1A1A1A"/>
        <rFont val="Arial"/>
        <family val="2"/>
      </rPr>
      <t xml:space="preserve">phy </t>
    </r>
    <r>
      <rPr>
        <sz val="14"/>
        <color rgb="FF050505"/>
        <rFont val="Arial"/>
        <family val="2"/>
      </rPr>
      <t>&lt;=  8 - niveau 2</t>
    </r>
  </si>
  <si>
    <r>
      <rPr>
        <sz val="14"/>
        <color rgb="FF050505"/>
        <rFont val="Arial"/>
        <family val="2"/>
      </rPr>
      <t xml:space="preserve">Tumeurs malignes de la peau et des seins, score phy </t>
    </r>
    <r>
      <rPr>
        <sz val="14"/>
        <color rgb="FF1A1A1A"/>
        <rFont val="Arial"/>
        <family val="2"/>
      </rPr>
      <t xml:space="preserve">&gt;=  </t>
    </r>
    <r>
      <rPr>
        <sz val="14"/>
        <color rgb="FF050505"/>
        <rFont val="Arial"/>
        <family val="2"/>
      </rPr>
      <t xml:space="preserve">9 </t>
    </r>
    <r>
      <rPr>
        <sz val="14"/>
        <color rgb="FF1A1A1A"/>
        <rFont val="Arial"/>
        <family val="2"/>
      </rPr>
      <t xml:space="preserve">- </t>
    </r>
    <r>
      <rPr>
        <sz val="14"/>
        <color rgb="FF050505"/>
        <rFont val="Arial"/>
        <family val="2"/>
      </rPr>
      <t>niveau 1</t>
    </r>
  </si>
  <si>
    <r>
      <rPr>
        <sz val="14"/>
        <color rgb="FF050505"/>
        <rFont val="Arial"/>
        <family val="2"/>
      </rPr>
      <t xml:space="preserve">Tumeurs malignes de la peau et des seins, score phy </t>
    </r>
    <r>
      <rPr>
        <sz val="14"/>
        <color rgb="FF1A1A1A"/>
        <rFont val="Arial"/>
        <family val="2"/>
      </rPr>
      <t xml:space="preserve">&gt;=  </t>
    </r>
    <r>
      <rPr>
        <sz val="14"/>
        <color rgb="FF050505"/>
        <rFont val="Arial"/>
        <family val="2"/>
      </rPr>
      <t xml:space="preserve">9 </t>
    </r>
    <r>
      <rPr>
        <sz val="14"/>
        <color rgb="FF1A1A1A"/>
        <rFont val="Arial"/>
        <family val="2"/>
      </rPr>
      <t xml:space="preserve">- </t>
    </r>
    <r>
      <rPr>
        <sz val="14"/>
        <color rgb="FF050505"/>
        <rFont val="Arial"/>
        <family val="2"/>
      </rPr>
      <t>niveau 2</t>
    </r>
  </si>
  <si>
    <r>
      <rPr>
        <sz val="14"/>
        <color rgb="FF050505"/>
        <rFont val="Arial"/>
        <family val="2"/>
      </rPr>
      <t>0918AO</t>
    </r>
  </si>
  <si>
    <r>
      <rPr>
        <sz val="14"/>
        <color rgb="FF050505"/>
        <rFont val="Arial"/>
        <family val="2"/>
      </rPr>
      <t xml:space="preserve">Infections et </t>
    </r>
    <r>
      <rPr>
        <sz val="14"/>
        <color rgb="FF1A1A1A"/>
        <rFont val="Arial"/>
        <family val="2"/>
      </rPr>
      <t xml:space="preserve">traumatismes </t>
    </r>
    <r>
      <rPr>
        <sz val="14"/>
        <color rgb="FF050505"/>
        <rFont val="Arial"/>
        <family val="2"/>
      </rPr>
      <t>cutanés, score cog &lt;= 2 - zéro jour</t>
    </r>
  </si>
  <si>
    <r>
      <rPr>
        <sz val="14"/>
        <color rgb="FF050505"/>
        <rFont val="Arial"/>
        <family val="2"/>
      </rPr>
      <t>0918A1</t>
    </r>
  </si>
  <si>
    <r>
      <rPr>
        <sz val="14"/>
        <color rgb="FF050505"/>
        <rFont val="Arial"/>
        <family val="2"/>
      </rPr>
      <t>Infections et traumatismes cutanés, score cog &lt;= 2 - niveau 1</t>
    </r>
  </si>
  <si>
    <r>
      <rPr>
        <sz val="14"/>
        <color rgb="FF050505"/>
        <rFont val="Arial"/>
        <family val="2"/>
      </rPr>
      <t>0918A2</t>
    </r>
  </si>
  <si>
    <r>
      <rPr>
        <sz val="14"/>
        <color rgb="FF050505"/>
        <rFont val="Arial"/>
        <family val="2"/>
      </rPr>
      <t>Infections et traumatismes cutanés, score cog &lt;= 2 - niveau 2</t>
    </r>
  </si>
  <si>
    <r>
      <rPr>
        <sz val="14"/>
        <color rgb="FF050505"/>
        <rFont val="Arial"/>
        <family val="2"/>
      </rPr>
      <t>Infections et traumatismes cutanés, score cog &gt;=  3 - zéro jour</t>
    </r>
  </si>
  <si>
    <r>
      <rPr>
        <sz val="14"/>
        <color rgb="FF050505"/>
        <rFont val="Arial"/>
        <family val="2"/>
      </rPr>
      <t xml:space="preserve">Infections et </t>
    </r>
    <r>
      <rPr>
        <sz val="14"/>
        <color rgb="FF1A1A1A"/>
        <rFont val="Arial"/>
        <family val="2"/>
      </rPr>
      <t xml:space="preserve">traumatismes </t>
    </r>
    <r>
      <rPr>
        <sz val="14"/>
        <color rgb="FF050505"/>
        <rFont val="Arial"/>
        <family val="2"/>
      </rPr>
      <t>cutanés, score cog &gt;</t>
    </r>
    <r>
      <rPr>
        <sz val="14"/>
        <color rgb="FF424242"/>
        <rFont val="Arial"/>
        <family val="2"/>
      </rPr>
      <t xml:space="preserve">= </t>
    </r>
    <r>
      <rPr>
        <sz val="14"/>
        <color rgb="FF050505"/>
        <rFont val="Arial"/>
        <family val="2"/>
      </rPr>
      <t xml:space="preserve">3 - </t>
    </r>
    <r>
      <rPr>
        <sz val="14"/>
        <color rgb="FF1A1A1A"/>
        <rFont val="Arial"/>
        <family val="2"/>
      </rPr>
      <t xml:space="preserve">niveau </t>
    </r>
    <r>
      <rPr>
        <sz val="14"/>
        <color rgb="FF050505"/>
        <rFont val="Arial"/>
        <family val="2"/>
      </rPr>
      <t>1</t>
    </r>
  </si>
  <si>
    <r>
      <rPr>
        <sz val="14"/>
        <color rgb="FF050505"/>
        <rFont val="Arial"/>
        <family val="2"/>
      </rPr>
      <t>Infections et traumatismes cutanés, score cog &gt;= 3 - niveau 2</t>
    </r>
  </si>
  <si>
    <r>
      <rPr>
        <sz val="14"/>
        <color rgb="FF050505"/>
        <rFont val="Arial"/>
        <family val="2"/>
      </rPr>
      <t>0921AO</t>
    </r>
  </si>
  <si>
    <r>
      <rPr>
        <sz val="14"/>
        <color rgb="FF050505"/>
        <rFont val="Arial"/>
        <family val="2"/>
      </rPr>
      <t>Autres affections de la peau</t>
    </r>
    <r>
      <rPr>
        <sz val="14"/>
        <color indexed="63"/>
        <rFont val="Arial"/>
        <family val="2"/>
      </rPr>
      <t xml:space="preserve">, </t>
    </r>
    <r>
      <rPr>
        <sz val="14"/>
        <color rgb="FF050505"/>
        <rFont val="Arial"/>
        <family val="2"/>
      </rPr>
      <t>destissus sous cutanés et des seins - zéro Jour</t>
    </r>
  </si>
  <si>
    <r>
      <rPr>
        <sz val="14"/>
        <color rgb="FF050505"/>
        <rFont val="Arial"/>
        <family val="2"/>
      </rPr>
      <t>0921A1</t>
    </r>
  </si>
  <si>
    <r>
      <rPr>
        <sz val="14"/>
        <color rgb="FF050505"/>
        <rFont val="Arial"/>
        <family val="2"/>
      </rPr>
      <t>Autres affections de la peau, destissus sous cutanés et des seins - niveau 1</t>
    </r>
  </si>
  <si>
    <r>
      <rPr>
        <sz val="14"/>
        <color rgb="FF050505"/>
        <rFont val="Arial"/>
        <family val="2"/>
      </rPr>
      <t>0921A2</t>
    </r>
  </si>
  <si>
    <r>
      <rPr>
        <sz val="14"/>
        <color rgb="FF050505"/>
        <rFont val="Arial"/>
        <family val="2"/>
      </rPr>
      <t>Aut</t>
    </r>
    <r>
      <rPr>
        <sz val="14"/>
        <color indexed="63"/>
        <rFont val="Arial"/>
        <family val="2"/>
      </rPr>
      <t>r</t>
    </r>
    <r>
      <rPr>
        <sz val="14"/>
        <color rgb="FF050505"/>
        <rFont val="Arial"/>
        <family val="2"/>
      </rPr>
      <t xml:space="preserve">es affections de </t>
    </r>
    <r>
      <rPr>
        <sz val="14"/>
        <color rgb="FF424242"/>
        <rFont val="Arial"/>
        <family val="2"/>
      </rPr>
      <t>l</t>
    </r>
    <r>
      <rPr>
        <sz val="14"/>
        <color rgb="FF050505"/>
        <rFont val="Arial"/>
        <family val="2"/>
      </rPr>
      <t>a peau, destissus sous cutanés et des seins - niveau 2</t>
    </r>
  </si>
  <si>
    <r>
      <rPr>
        <sz val="14"/>
        <color rgb="FF050505"/>
        <rFont val="Arial"/>
        <family val="2"/>
      </rPr>
      <t>1007A1</t>
    </r>
  </si>
  <si>
    <r>
      <rPr>
        <sz val="14"/>
        <color rgb="FF050505"/>
        <rFont val="Arial"/>
        <family val="2"/>
      </rPr>
      <t>Malnutritions et malabsorptions intestinales - niveau 1</t>
    </r>
  </si>
  <si>
    <r>
      <rPr>
        <sz val="14"/>
        <color rgb="FF050505"/>
        <rFont val="Arial"/>
        <family val="2"/>
      </rPr>
      <t>1007A2</t>
    </r>
  </si>
  <si>
    <r>
      <rPr>
        <sz val="14"/>
        <color rgb="FF050505"/>
        <rFont val="Arial"/>
        <family val="2"/>
      </rPr>
      <t>Malnutritions et malabsorptions intestinales - niveau 2</t>
    </r>
  </si>
  <si>
    <r>
      <rPr>
        <sz val="14"/>
        <color rgb="FF050505"/>
        <rFont val="Arial"/>
        <family val="2"/>
      </rPr>
      <t>1012AO</t>
    </r>
  </si>
  <si>
    <r>
      <rPr>
        <sz val="14"/>
        <color rgb="FF1A1A1A"/>
        <rFont val="Arial"/>
        <family val="2"/>
      </rPr>
      <t xml:space="preserve">Autres </t>
    </r>
    <r>
      <rPr>
        <sz val="14"/>
        <color rgb="FF050505"/>
        <rFont val="Arial"/>
        <family val="2"/>
      </rPr>
      <t>affections endocriniennes</t>
    </r>
    <r>
      <rPr>
        <sz val="14"/>
        <color rgb="FF424242"/>
        <rFont val="Arial"/>
        <family val="2"/>
      </rPr>
      <t xml:space="preserve">, </t>
    </r>
    <r>
      <rPr>
        <sz val="14"/>
        <color rgb="FF050505"/>
        <rFont val="Arial"/>
        <family val="2"/>
      </rPr>
      <t xml:space="preserve">métaboliques et nutritionnelles, </t>
    </r>
    <r>
      <rPr>
        <sz val="14"/>
        <color rgb="FF1A1A1A"/>
        <rFont val="Arial"/>
        <family val="2"/>
      </rPr>
      <t xml:space="preserve">age </t>
    </r>
    <r>
      <rPr>
        <sz val="14"/>
        <color rgb="FF424242"/>
        <rFont val="Arial"/>
        <family val="2"/>
      </rPr>
      <t>&lt;</t>
    </r>
    <r>
      <rPr>
        <sz val="14"/>
        <color rgb="FF1A1A1A"/>
        <rFont val="Arial"/>
        <family val="2"/>
      </rPr>
      <t xml:space="preserve">= </t>
    </r>
    <r>
      <rPr>
        <sz val="14"/>
        <color rgb="FF050505"/>
        <rFont val="Arial"/>
        <family val="2"/>
      </rPr>
      <t xml:space="preserve">74, </t>
    </r>
    <r>
      <rPr>
        <sz val="14"/>
        <color rgb="FF1A1A1A"/>
        <rFont val="Arial"/>
        <family val="2"/>
      </rPr>
      <t xml:space="preserve">score cog </t>
    </r>
    <r>
      <rPr>
        <sz val="14"/>
        <color indexed="63"/>
        <rFont val="Arial"/>
        <family val="2"/>
      </rPr>
      <t>&lt;</t>
    </r>
    <r>
      <rPr>
        <sz val="14"/>
        <color rgb="FF050505"/>
        <rFont val="Arial"/>
        <family val="2"/>
      </rPr>
      <t xml:space="preserve">=
</t>
    </r>
    <r>
      <rPr>
        <sz val="14"/>
        <color rgb="FF1A1A1A"/>
        <rFont val="Arial"/>
        <family val="2"/>
      </rPr>
      <t xml:space="preserve">2 </t>
    </r>
    <r>
      <rPr>
        <sz val="14"/>
        <color rgb="FF7E7E7E"/>
        <rFont val="Arial"/>
        <family val="2"/>
      </rPr>
      <t xml:space="preserve">- </t>
    </r>
    <r>
      <rPr>
        <sz val="14"/>
        <color rgb="FF050505"/>
        <rFont val="Arial"/>
        <family val="2"/>
      </rPr>
      <t>zéro jour</t>
    </r>
  </si>
  <si>
    <r>
      <rPr>
        <sz val="14"/>
        <color rgb="FF050505"/>
        <rFont val="Arial"/>
        <family val="2"/>
      </rPr>
      <t>1012A1</t>
    </r>
  </si>
  <si>
    <r>
      <rPr>
        <sz val="14"/>
        <color rgb="FF1A1A1A"/>
        <rFont val="Arial"/>
        <family val="2"/>
      </rPr>
      <t xml:space="preserve">Autres </t>
    </r>
    <r>
      <rPr>
        <sz val="14"/>
        <color rgb="FF050505"/>
        <rFont val="Arial"/>
        <family val="2"/>
      </rPr>
      <t xml:space="preserve">affections </t>
    </r>
    <r>
      <rPr>
        <sz val="14"/>
        <color rgb="FF1A1A1A"/>
        <rFont val="Arial"/>
        <family val="2"/>
      </rPr>
      <t>endocriniennes</t>
    </r>
    <r>
      <rPr>
        <sz val="14"/>
        <color rgb="FF424242"/>
        <rFont val="Arial"/>
        <family val="2"/>
      </rPr>
      <t xml:space="preserve">, </t>
    </r>
    <r>
      <rPr>
        <sz val="14"/>
        <color rgb="FF050505"/>
        <rFont val="Arial"/>
        <family val="2"/>
      </rPr>
      <t xml:space="preserve">métaboliques et nutritionnelles, </t>
    </r>
    <r>
      <rPr>
        <sz val="14"/>
        <color rgb="FF1A1A1A"/>
        <rFont val="Arial"/>
        <family val="2"/>
      </rPr>
      <t xml:space="preserve">age </t>
    </r>
    <r>
      <rPr>
        <sz val="14"/>
        <color rgb="FF424242"/>
        <rFont val="Arial"/>
        <family val="2"/>
      </rPr>
      <t>&lt;</t>
    </r>
    <r>
      <rPr>
        <sz val="14"/>
        <color rgb="FF1A1A1A"/>
        <rFont val="Arial"/>
        <family val="2"/>
      </rPr>
      <t xml:space="preserve">= </t>
    </r>
    <r>
      <rPr>
        <sz val="14"/>
        <color rgb="FF050505"/>
        <rFont val="Arial"/>
        <family val="2"/>
      </rPr>
      <t xml:space="preserve">74, score </t>
    </r>
    <r>
      <rPr>
        <sz val="14"/>
        <color rgb="FF1A1A1A"/>
        <rFont val="Arial"/>
        <family val="2"/>
      </rPr>
      <t xml:space="preserve">cog </t>
    </r>
    <r>
      <rPr>
        <sz val="14"/>
        <color indexed="63"/>
        <rFont val="Arial"/>
        <family val="2"/>
      </rPr>
      <t>&lt;</t>
    </r>
    <r>
      <rPr>
        <sz val="14"/>
        <color rgb="FF050505"/>
        <rFont val="Arial"/>
        <family val="2"/>
      </rPr>
      <t xml:space="preserve">=
</t>
    </r>
    <r>
      <rPr>
        <sz val="14"/>
        <color rgb="FF1A1A1A"/>
        <rFont val="Arial"/>
        <family val="2"/>
      </rPr>
      <t xml:space="preserve">2 </t>
    </r>
    <r>
      <rPr>
        <sz val="14"/>
        <color rgb="FF050505"/>
        <rFont val="Arial"/>
        <family val="2"/>
      </rPr>
      <t>- niveau 1</t>
    </r>
  </si>
  <si>
    <r>
      <rPr>
        <sz val="14"/>
        <color rgb="FF050505"/>
        <rFont val="Arial"/>
        <family val="2"/>
      </rPr>
      <t>1012A2</t>
    </r>
  </si>
  <si>
    <r>
      <rPr>
        <sz val="14"/>
        <color rgb="FF1A1A1A"/>
        <rFont val="Arial"/>
        <family val="2"/>
      </rPr>
      <t xml:space="preserve">Autres </t>
    </r>
    <r>
      <rPr>
        <sz val="14"/>
        <color rgb="FF050505"/>
        <rFont val="Arial"/>
        <family val="2"/>
      </rPr>
      <t xml:space="preserve">affections </t>
    </r>
    <r>
      <rPr>
        <sz val="14"/>
        <color rgb="FF1A1A1A"/>
        <rFont val="Arial"/>
        <family val="2"/>
      </rPr>
      <t xml:space="preserve">endocriniennes, </t>
    </r>
    <r>
      <rPr>
        <sz val="14"/>
        <color rgb="FF050505"/>
        <rFont val="Arial"/>
        <family val="2"/>
      </rPr>
      <t xml:space="preserve">métaboliques et nutritionnelles, </t>
    </r>
    <r>
      <rPr>
        <sz val="14"/>
        <color rgb="FF1A1A1A"/>
        <rFont val="Arial"/>
        <family val="2"/>
      </rPr>
      <t xml:space="preserve">age-&lt;= </t>
    </r>
    <r>
      <rPr>
        <sz val="14"/>
        <color rgb="FF050505"/>
        <rFont val="Arial"/>
        <family val="2"/>
      </rPr>
      <t xml:space="preserve">74, score cog </t>
    </r>
    <r>
      <rPr>
        <sz val="14"/>
        <color rgb="FF1A1A1A"/>
        <rFont val="Arial"/>
        <family val="2"/>
      </rPr>
      <t xml:space="preserve">-&lt;=
2 </t>
    </r>
    <r>
      <rPr>
        <sz val="14"/>
        <color rgb="FF050505"/>
        <rFont val="Arial"/>
        <family val="2"/>
      </rPr>
      <t xml:space="preserve">- niveau </t>
    </r>
    <r>
      <rPr>
        <sz val="14"/>
        <color rgb="FF1A1A1A"/>
        <rFont val="Arial"/>
        <family val="2"/>
      </rPr>
      <t>2</t>
    </r>
  </si>
  <si>
    <r>
      <rPr>
        <sz val="14"/>
        <color rgb="FF050505"/>
        <rFont val="Arial"/>
        <family val="2"/>
      </rPr>
      <t xml:space="preserve">Autres affections </t>
    </r>
    <r>
      <rPr>
        <sz val="14"/>
        <color rgb="FF1A1A1A"/>
        <rFont val="Arial"/>
        <family val="2"/>
      </rPr>
      <t xml:space="preserve">endocriniennes, </t>
    </r>
    <r>
      <rPr>
        <sz val="14"/>
        <color rgb="FF050505"/>
        <rFont val="Arial"/>
        <family val="2"/>
      </rPr>
      <t xml:space="preserve">métaboliques et nutritionnelles, </t>
    </r>
    <r>
      <rPr>
        <sz val="14"/>
        <color rgb="FF1A1A1A"/>
        <rFont val="Arial"/>
        <family val="2"/>
      </rPr>
      <t xml:space="preserve">age&lt;= </t>
    </r>
    <r>
      <rPr>
        <sz val="14"/>
        <color rgb="FF050505"/>
        <rFont val="Arial"/>
        <family val="2"/>
      </rPr>
      <t>74, score cog &gt;=
3 - zéro jour</t>
    </r>
  </si>
  <si>
    <r>
      <rPr>
        <sz val="14"/>
        <color rgb="FF050505"/>
        <rFont val="Arial"/>
        <family val="2"/>
      </rPr>
      <t>1012B1</t>
    </r>
  </si>
  <si>
    <r>
      <rPr>
        <sz val="14"/>
        <color rgb="FF1A1A1A"/>
        <rFont val="Arial"/>
        <family val="2"/>
      </rPr>
      <t xml:space="preserve">Autres affections </t>
    </r>
    <r>
      <rPr>
        <sz val="14"/>
        <color rgb="FF050505"/>
        <rFont val="Arial"/>
        <family val="2"/>
      </rPr>
      <t>endocriniennes</t>
    </r>
    <r>
      <rPr>
        <sz val="14"/>
        <color rgb="FF424242"/>
        <rFont val="Arial"/>
        <family val="2"/>
      </rPr>
      <t xml:space="preserve">, </t>
    </r>
    <r>
      <rPr>
        <sz val="14"/>
        <color rgb="FF050505"/>
        <rFont val="Arial"/>
        <family val="2"/>
      </rPr>
      <t xml:space="preserve">métaboliques et nutritionnelles, </t>
    </r>
    <r>
      <rPr>
        <sz val="14"/>
        <color rgb="FF1A1A1A"/>
        <rFont val="Arial"/>
        <family val="2"/>
      </rPr>
      <t xml:space="preserve">age-&lt;= </t>
    </r>
    <r>
      <rPr>
        <sz val="14"/>
        <color rgb="FF050505"/>
        <rFont val="Arial"/>
        <family val="2"/>
      </rPr>
      <t xml:space="preserve">74, score </t>
    </r>
    <r>
      <rPr>
        <sz val="14"/>
        <color rgb="FF1A1A1A"/>
        <rFont val="Arial"/>
        <family val="2"/>
      </rPr>
      <t xml:space="preserve">cog </t>
    </r>
    <r>
      <rPr>
        <sz val="14"/>
        <color rgb="FF424242"/>
        <rFont val="Arial"/>
        <family val="2"/>
      </rPr>
      <t>&gt;</t>
    </r>
    <r>
      <rPr>
        <sz val="14"/>
        <color rgb="FF050505"/>
        <rFont val="Arial"/>
        <family val="2"/>
      </rPr>
      <t>=
3 - niveau 1</t>
    </r>
  </si>
  <si>
    <r>
      <rPr>
        <sz val="14"/>
        <color rgb="FF1A1A1A"/>
        <rFont val="Arial"/>
        <family val="2"/>
      </rPr>
      <t xml:space="preserve">Autres </t>
    </r>
    <r>
      <rPr>
        <sz val="14"/>
        <color rgb="FF050505"/>
        <rFont val="Arial"/>
        <family val="2"/>
      </rPr>
      <t xml:space="preserve">affections </t>
    </r>
    <r>
      <rPr>
        <sz val="14"/>
        <color rgb="FF1A1A1A"/>
        <rFont val="Arial"/>
        <family val="2"/>
      </rPr>
      <t>endocriniennes</t>
    </r>
    <r>
      <rPr>
        <sz val="14"/>
        <color rgb="FF424242"/>
        <rFont val="Arial"/>
        <family val="2"/>
      </rPr>
      <t xml:space="preserve">, </t>
    </r>
    <r>
      <rPr>
        <sz val="14"/>
        <color rgb="FF050505"/>
        <rFont val="Arial"/>
        <family val="2"/>
      </rPr>
      <t xml:space="preserve">métaboliques et nutritionnelles, </t>
    </r>
    <r>
      <rPr>
        <sz val="14"/>
        <color rgb="FF1A1A1A"/>
        <rFont val="Arial"/>
        <family val="2"/>
      </rPr>
      <t xml:space="preserve">age </t>
    </r>
    <r>
      <rPr>
        <sz val="14"/>
        <color rgb="FF595959"/>
        <rFont val="Arial"/>
        <family val="2"/>
      </rPr>
      <t>&lt;</t>
    </r>
    <r>
      <rPr>
        <sz val="14"/>
        <color rgb="FF1A1A1A"/>
        <rFont val="Arial"/>
        <family val="2"/>
      </rPr>
      <t xml:space="preserve">= </t>
    </r>
    <r>
      <rPr>
        <sz val="14"/>
        <color rgb="FF050505"/>
        <rFont val="Arial"/>
        <family val="2"/>
      </rPr>
      <t xml:space="preserve">74, </t>
    </r>
    <r>
      <rPr>
        <sz val="14"/>
        <color rgb="FF1A1A1A"/>
        <rFont val="Arial"/>
        <family val="2"/>
      </rPr>
      <t xml:space="preserve">score cog </t>
    </r>
    <r>
      <rPr>
        <sz val="14"/>
        <color rgb="FF424242"/>
        <rFont val="Arial"/>
        <family val="2"/>
      </rPr>
      <t>&gt;</t>
    </r>
    <r>
      <rPr>
        <sz val="14"/>
        <color rgb="FF050505"/>
        <rFont val="Arial"/>
        <family val="2"/>
      </rPr>
      <t xml:space="preserve">=
</t>
    </r>
    <r>
      <rPr>
        <sz val="14"/>
        <color rgb="FF1A1A1A"/>
        <rFont val="Arial"/>
        <family val="2"/>
      </rPr>
      <t xml:space="preserve">3 </t>
    </r>
    <r>
      <rPr>
        <sz val="14"/>
        <color rgb="FF050505"/>
        <rFont val="Arial"/>
        <family val="2"/>
      </rPr>
      <t xml:space="preserve">- niveau </t>
    </r>
    <r>
      <rPr>
        <sz val="14"/>
        <color indexed="63"/>
        <rFont val="Arial"/>
        <family val="2"/>
      </rPr>
      <t>2</t>
    </r>
  </si>
  <si>
    <r>
      <rPr>
        <sz val="14"/>
        <color rgb="FF050505"/>
        <rFont val="Arial"/>
        <family val="2"/>
      </rPr>
      <t>1012C1</t>
    </r>
  </si>
  <si>
    <r>
      <rPr>
        <sz val="14"/>
        <color rgb="FF1A1A1A"/>
        <rFont val="Arial"/>
        <family val="2"/>
      </rPr>
      <t xml:space="preserve">Autres </t>
    </r>
    <r>
      <rPr>
        <sz val="14"/>
        <color rgb="FF050505"/>
        <rFont val="Arial"/>
        <family val="2"/>
      </rPr>
      <t xml:space="preserve">affections </t>
    </r>
    <r>
      <rPr>
        <sz val="14"/>
        <color rgb="FF1A1A1A"/>
        <rFont val="Arial"/>
        <family val="2"/>
      </rPr>
      <t>endocriniennes</t>
    </r>
    <r>
      <rPr>
        <sz val="14"/>
        <color rgb="FF424242"/>
        <rFont val="Arial"/>
        <family val="2"/>
      </rPr>
      <t xml:space="preserve">, </t>
    </r>
    <r>
      <rPr>
        <sz val="14"/>
        <color rgb="FF050505"/>
        <rFont val="Arial"/>
        <family val="2"/>
      </rPr>
      <t xml:space="preserve">métaboliques et nutritionnelles, </t>
    </r>
    <r>
      <rPr>
        <sz val="14"/>
        <color rgb="FF1A1A1A"/>
        <rFont val="Arial"/>
        <family val="2"/>
      </rPr>
      <t xml:space="preserve">age </t>
    </r>
    <r>
      <rPr>
        <sz val="14"/>
        <color rgb="FF595959"/>
        <rFont val="Arial"/>
        <family val="2"/>
      </rPr>
      <t>&gt;</t>
    </r>
    <r>
      <rPr>
        <sz val="14"/>
        <color rgb="FF050505"/>
        <rFont val="Arial"/>
        <family val="2"/>
      </rPr>
      <t xml:space="preserve">= 75, score phy </t>
    </r>
    <r>
      <rPr>
        <sz val="14"/>
        <color indexed="63"/>
        <rFont val="Arial"/>
        <family val="2"/>
      </rPr>
      <t>&lt;</t>
    </r>
    <r>
      <rPr>
        <sz val="14"/>
        <color rgb="FF050505"/>
        <rFont val="Arial"/>
        <family val="2"/>
      </rPr>
      <t xml:space="preserve">=
</t>
    </r>
    <r>
      <rPr>
        <sz val="14"/>
        <color rgb="FF1A1A1A"/>
        <rFont val="Arial"/>
        <family val="2"/>
      </rPr>
      <t xml:space="preserve">8 </t>
    </r>
    <r>
      <rPr>
        <sz val="14"/>
        <color rgb="FF050505"/>
        <rFont val="Arial"/>
        <family val="2"/>
      </rPr>
      <t>- niveau 1</t>
    </r>
  </si>
  <si>
    <r>
      <rPr>
        <sz val="14"/>
        <color rgb="FF050505"/>
        <rFont val="Arial"/>
        <family val="2"/>
      </rPr>
      <t>1012C2</t>
    </r>
  </si>
  <si>
    <r>
      <rPr>
        <sz val="14"/>
        <color rgb="FF1A1A1A"/>
        <rFont val="Arial"/>
        <family val="2"/>
      </rPr>
      <t xml:space="preserve">Autres </t>
    </r>
    <r>
      <rPr>
        <sz val="14"/>
        <color rgb="FF050505"/>
        <rFont val="Arial"/>
        <family val="2"/>
      </rPr>
      <t xml:space="preserve">affections </t>
    </r>
    <r>
      <rPr>
        <sz val="14"/>
        <color rgb="FF1A1A1A"/>
        <rFont val="Arial"/>
        <family val="2"/>
      </rPr>
      <t xml:space="preserve">endocriniennes, </t>
    </r>
    <r>
      <rPr>
        <sz val="14"/>
        <color rgb="FF050505"/>
        <rFont val="Arial"/>
        <family val="2"/>
      </rPr>
      <t xml:space="preserve">métaboliques et nutritionnelles, </t>
    </r>
    <r>
      <rPr>
        <sz val="14"/>
        <color rgb="FF1A1A1A"/>
        <rFont val="Arial"/>
        <family val="2"/>
      </rPr>
      <t xml:space="preserve">age&gt;= </t>
    </r>
    <r>
      <rPr>
        <sz val="14"/>
        <color rgb="FF050505"/>
        <rFont val="Arial"/>
        <family val="2"/>
      </rPr>
      <t xml:space="preserve">75, score phy </t>
    </r>
    <r>
      <rPr>
        <sz val="14"/>
        <color rgb="FF1A1A1A"/>
        <rFont val="Arial"/>
        <family val="2"/>
      </rPr>
      <t xml:space="preserve">-&lt;=
8 </t>
    </r>
    <r>
      <rPr>
        <sz val="14"/>
        <color rgb="FF050505"/>
        <rFont val="Arial"/>
        <family val="2"/>
      </rPr>
      <t xml:space="preserve">- </t>
    </r>
    <r>
      <rPr>
        <sz val="14"/>
        <color rgb="FF1A1A1A"/>
        <rFont val="Arial"/>
        <family val="2"/>
      </rPr>
      <t>niveau 2</t>
    </r>
  </si>
  <si>
    <r>
      <rPr>
        <sz val="14"/>
        <color rgb="FF050505"/>
        <rFont val="Arial"/>
        <family val="2"/>
      </rPr>
      <t xml:space="preserve">101 </t>
    </r>
    <r>
      <rPr>
        <sz val="14"/>
        <color indexed="63"/>
        <rFont val="Arial"/>
        <family val="2"/>
      </rPr>
      <t>2</t>
    </r>
    <r>
      <rPr>
        <sz val="14"/>
        <color rgb="FF050505"/>
        <rFont val="Arial"/>
        <family val="2"/>
      </rPr>
      <t>01</t>
    </r>
  </si>
  <si>
    <r>
      <rPr>
        <sz val="14"/>
        <color rgb="FF050505"/>
        <rFont val="Arial"/>
        <family val="2"/>
      </rPr>
      <t>Autres affections endocriniennes</t>
    </r>
    <r>
      <rPr>
        <sz val="14"/>
        <color indexed="63"/>
        <rFont val="Arial"/>
        <family val="2"/>
      </rPr>
      <t xml:space="preserve">, </t>
    </r>
    <r>
      <rPr>
        <sz val="14"/>
        <color rgb="FF050505"/>
        <rFont val="Arial"/>
        <family val="2"/>
      </rPr>
      <t xml:space="preserve">métaboliques et nutritionnelles, </t>
    </r>
    <r>
      <rPr>
        <sz val="14"/>
        <color rgb="FF1A1A1A"/>
        <rFont val="Arial"/>
        <family val="2"/>
      </rPr>
      <t xml:space="preserve">age&gt;= </t>
    </r>
    <r>
      <rPr>
        <sz val="14"/>
        <color rgb="FF050505"/>
        <rFont val="Arial"/>
        <family val="2"/>
      </rPr>
      <t xml:space="preserve">75, score phy &gt;=
</t>
    </r>
    <r>
      <rPr>
        <sz val="14"/>
        <color rgb="FF1A1A1A"/>
        <rFont val="Arial"/>
        <family val="2"/>
      </rPr>
      <t xml:space="preserve">9 </t>
    </r>
    <r>
      <rPr>
        <sz val="14"/>
        <color rgb="FF050505"/>
        <rFont val="Arial"/>
        <family val="2"/>
      </rPr>
      <t>- niveau 1</t>
    </r>
  </si>
  <si>
    <r>
      <rPr>
        <sz val="14"/>
        <color rgb="FF050505"/>
        <rFont val="Arial"/>
        <family val="2"/>
      </rPr>
      <t xml:space="preserve">Autres affections </t>
    </r>
    <r>
      <rPr>
        <sz val="14"/>
        <color rgb="FF1A1A1A"/>
        <rFont val="Arial"/>
        <family val="2"/>
      </rPr>
      <t>endocriniennes</t>
    </r>
    <r>
      <rPr>
        <sz val="14"/>
        <color rgb="FF424242"/>
        <rFont val="Arial"/>
        <family val="2"/>
      </rPr>
      <t xml:space="preserve">, </t>
    </r>
    <r>
      <rPr>
        <sz val="14"/>
        <color rgb="FF050505"/>
        <rFont val="Arial"/>
        <family val="2"/>
      </rPr>
      <t xml:space="preserve">métaboliques et nutritionnelles, </t>
    </r>
    <r>
      <rPr>
        <sz val="14"/>
        <color rgb="FF1A1A1A"/>
        <rFont val="Arial"/>
        <family val="2"/>
      </rPr>
      <t xml:space="preserve">age&gt;= </t>
    </r>
    <r>
      <rPr>
        <sz val="14"/>
        <color rgb="FF050505"/>
        <rFont val="Arial"/>
        <family val="2"/>
      </rPr>
      <t xml:space="preserve">75, score phy </t>
    </r>
    <r>
      <rPr>
        <sz val="14"/>
        <color rgb="FF1A1A1A"/>
        <rFont val="Arial"/>
        <family val="2"/>
      </rPr>
      <t xml:space="preserve">&gt;=
9 </t>
    </r>
    <r>
      <rPr>
        <sz val="14"/>
        <color rgb="FF050505"/>
        <rFont val="Arial"/>
        <family val="2"/>
      </rPr>
      <t xml:space="preserve">- niveau </t>
    </r>
    <r>
      <rPr>
        <sz val="14"/>
        <color rgb="FF1A1A1A"/>
        <rFont val="Arial"/>
        <family val="2"/>
      </rPr>
      <t>2</t>
    </r>
  </si>
  <si>
    <r>
      <rPr>
        <sz val="14"/>
        <color rgb="FF050505"/>
        <rFont val="Arial"/>
        <family val="2"/>
      </rPr>
      <t>1103AO</t>
    </r>
  </si>
  <si>
    <r>
      <rPr>
        <sz val="14"/>
        <color rgb="FF050505"/>
        <rFont val="Arial"/>
        <family val="2"/>
      </rPr>
      <t xml:space="preserve">Tumeurs malignes du tractus génito-urinaire </t>
    </r>
    <r>
      <rPr>
        <sz val="14"/>
        <color rgb="FF424242"/>
        <rFont val="Arial"/>
        <family val="2"/>
      </rPr>
      <t xml:space="preserve">, </t>
    </r>
    <r>
      <rPr>
        <sz val="14"/>
        <color rgb="FF1A1A1A"/>
        <rFont val="Arial"/>
        <family val="2"/>
      </rPr>
      <t xml:space="preserve">score phy </t>
    </r>
    <r>
      <rPr>
        <sz val="14"/>
        <color indexed="63"/>
        <rFont val="Arial"/>
        <family val="2"/>
      </rPr>
      <t>&lt;</t>
    </r>
    <r>
      <rPr>
        <sz val="14"/>
        <color rgb="FF050505"/>
        <rFont val="Arial"/>
        <family val="2"/>
      </rPr>
      <t>= 8 -zéro jour</t>
    </r>
  </si>
  <si>
    <r>
      <rPr>
        <sz val="14"/>
        <color rgb="FF050505"/>
        <rFont val="Arial"/>
        <family val="2"/>
      </rPr>
      <t>1103A1</t>
    </r>
  </si>
  <si>
    <r>
      <rPr>
        <sz val="14"/>
        <color rgb="FF050505"/>
        <rFont val="Arial"/>
        <family val="2"/>
      </rPr>
      <t>Tumeurs malignes du tractus génito-urinaire</t>
    </r>
    <r>
      <rPr>
        <sz val="14"/>
        <color indexed="63"/>
        <rFont val="Arial"/>
        <family val="2"/>
      </rPr>
      <t xml:space="preserve">, </t>
    </r>
    <r>
      <rPr>
        <sz val="14"/>
        <color rgb="FF1A1A1A"/>
        <rFont val="Arial"/>
        <family val="2"/>
      </rPr>
      <t xml:space="preserve">score phy </t>
    </r>
    <r>
      <rPr>
        <sz val="14"/>
        <color indexed="63"/>
        <rFont val="Arial"/>
        <family val="2"/>
      </rPr>
      <t>&lt;</t>
    </r>
    <r>
      <rPr>
        <sz val="14"/>
        <color rgb="FF050505"/>
        <rFont val="Arial"/>
        <family val="2"/>
      </rPr>
      <t>= 8 - niveau 1</t>
    </r>
  </si>
  <si>
    <r>
      <rPr>
        <sz val="14"/>
        <color rgb="FF050505"/>
        <rFont val="Arial"/>
        <family val="2"/>
      </rPr>
      <t>1103A2</t>
    </r>
  </si>
  <si>
    <r>
      <rPr>
        <sz val="14"/>
        <color rgb="FF050505"/>
        <rFont val="Arial"/>
        <family val="2"/>
      </rPr>
      <t xml:space="preserve">Tumeurs malignes du tractus </t>
    </r>
    <r>
      <rPr>
        <sz val="14"/>
        <color rgb="FF1A1A1A"/>
        <rFont val="Arial"/>
        <family val="2"/>
      </rPr>
      <t xml:space="preserve">génito-urinaire, score </t>
    </r>
    <r>
      <rPr>
        <sz val="14"/>
        <color rgb="FF050505"/>
        <rFont val="Arial"/>
        <family val="2"/>
      </rPr>
      <t xml:space="preserve">phy </t>
    </r>
    <r>
      <rPr>
        <sz val="14"/>
        <color indexed="63"/>
        <rFont val="Arial"/>
        <family val="2"/>
      </rPr>
      <t>&lt;</t>
    </r>
    <r>
      <rPr>
        <sz val="14"/>
        <color rgb="FF050505"/>
        <rFont val="Arial"/>
        <family val="2"/>
      </rPr>
      <t xml:space="preserve">= </t>
    </r>
    <r>
      <rPr>
        <sz val="14"/>
        <color rgb="FF1A1A1A"/>
        <rFont val="Arial"/>
        <family val="2"/>
      </rPr>
      <t xml:space="preserve">8 </t>
    </r>
    <r>
      <rPr>
        <sz val="14"/>
        <color rgb="FF050505"/>
        <rFont val="Arial"/>
        <family val="2"/>
      </rPr>
      <t>- niveau 2</t>
    </r>
  </si>
  <si>
    <r>
      <rPr>
        <sz val="14"/>
        <color rgb="FF050505"/>
        <rFont val="Arial"/>
        <family val="2"/>
      </rPr>
      <t>Tumeurs malign</t>
    </r>
    <r>
      <rPr>
        <sz val="14"/>
        <color indexed="63"/>
        <rFont val="Arial"/>
        <family val="2"/>
      </rPr>
      <t>e</t>
    </r>
    <r>
      <rPr>
        <sz val="14"/>
        <color rgb="FF050505"/>
        <rFont val="Arial"/>
        <family val="2"/>
      </rPr>
      <t>s du tractus génito-urinaire</t>
    </r>
    <r>
      <rPr>
        <sz val="14"/>
        <color rgb="FF424242"/>
        <rFont val="Arial"/>
        <family val="2"/>
      </rPr>
      <t xml:space="preserve">, </t>
    </r>
    <r>
      <rPr>
        <sz val="14"/>
        <color rgb="FF1A1A1A"/>
        <rFont val="Arial"/>
        <family val="2"/>
      </rPr>
      <t xml:space="preserve">score </t>
    </r>
    <r>
      <rPr>
        <sz val="14"/>
        <color rgb="FF050505"/>
        <rFont val="Arial"/>
        <family val="2"/>
      </rPr>
      <t xml:space="preserve">phy </t>
    </r>
    <r>
      <rPr>
        <sz val="14"/>
        <color rgb="FF424242"/>
        <rFont val="Arial"/>
        <family val="2"/>
      </rPr>
      <t>&gt;</t>
    </r>
    <r>
      <rPr>
        <sz val="14"/>
        <color rgb="FF050505"/>
        <rFont val="Arial"/>
        <family val="2"/>
      </rPr>
      <t xml:space="preserve">= </t>
    </r>
    <r>
      <rPr>
        <sz val="14"/>
        <color rgb="FF1A1A1A"/>
        <rFont val="Arial"/>
        <family val="2"/>
      </rPr>
      <t xml:space="preserve">9 </t>
    </r>
    <r>
      <rPr>
        <sz val="14"/>
        <color rgb="FF050505"/>
        <rFont val="Arial"/>
        <family val="2"/>
      </rPr>
      <t>- niveau 1</t>
    </r>
  </si>
  <si>
    <r>
      <rPr>
        <sz val="14"/>
        <color rgb="FF050505"/>
        <rFont val="Arial"/>
        <family val="2"/>
      </rPr>
      <t>1103B2</t>
    </r>
  </si>
  <si>
    <r>
      <rPr>
        <sz val="14"/>
        <color rgb="FF050505"/>
        <rFont val="Arial"/>
        <family val="2"/>
      </rPr>
      <t>Tumeurs malignes du tractus génito-urinaire</t>
    </r>
    <r>
      <rPr>
        <sz val="14"/>
        <color indexed="63"/>
        <rFont val="Arial"/>
        <family val="2"/>
      </rPr>
      <t xml:space="preserve">, </t>
    </r>
    <r>
      <rPr>
        <sz val="14"/>
        <color rgb="FF1A1A1A"/>
        <rFont val="Arial"/>
        <family val="2"/>
      </rPr>
      <t xml:space="preserve">score phy &gt;= </t>
    </r>
    <r>
      <rPr>
        <sz val="14"/>
        <color rgb="FF050505"/>
        <rFont val="Arial"/>
        <family val="2"/>
      </rPr>
      <t xml:space="preserve">9 - niveau </t>
    </r>
    <r>
      <rPr>
        <sz val="14"/>
        <color rgb="FF1A1A1A"/>
        <rFont val="Arial"/>
        <family val="2"/>
      </rPr>
      <t>2</t>
    </r>
  </si>
  <si>
    <r>
      <rPr>
        <sz val="14"/>
        <color rgb="FF050505"/>
        <rFont val="Arial"/>
        <family val="2"/>
      </rPr>
      <t>1112A1</t>
    </r>
  </si>
  <si>
    <r>
      <rPr>
        <sz val="14"/>
        <color rgb="FF1A1A1A"/>
        <rFont val="Arial"/>
        <family val="2"/>
      </rPr>
      <t xml:space="preserve">Affections non </t>
    </r>
    <r>
      <rPr>
        <sz val="14"/>
        <color rgb="FF050505"/>
        <rFont val="Arial"/>
        <family val="2"/>
      </rPr>
      <t>malignes de l'appareil génital féminin - niveau 1</t>
    </r>
  </si>
  <si>
    <r>
      <rPr>
        <sz val="14"/>
        <color rgb="FF050505"/>
        <rFont val="Arial"/>
        <family val="2"/>
      </rPr>
      <t>1112A2</t>
    </r>
  </si>
  <si>
    <r>
      <rPr>
        <sz val="14"/>
        <color rgb="FF1A1A1A"/>
        <rFont val="Arial"/>
        <family val="2"/>
      </rPr>
      <t xml:space="preserve">Affections </t>
    </r>
    <r>
      <rPr>
        <sz val="14"/>
        <color rgb="FF050505"/>
        <rFont val="Arial"/>
        <family val="2"/>
      </rPr>
      <t>non m</t>
    </r>
    <r>
      <rPr>
        <sz val="14"/>
        <color indexed="63"/>
        <rFont val="Arial"/>
        <family val="2"/>
      </rPr>
      <t>a</t>
    </r>
    <r>
      <rPr>
        <sz val="14"/>
        <color rgb="FF050505"/>
        <rFont val="Arial"/>
        <family val="2"/>
      </rPr>
      <t>lignes de l'appareil génital féminin - niveau 2</t>
    </r>
  </si>
  <si>
    <r>
      <rPr>
        <sz val="14"/>
        <color rgb="FF050505"/>
        <rFont val="Arial"/>
        <family val="2"/>
      </rPr>
      <t>1115A1</t>
    </r>
  </si>
  <si>
    <r>
      <rPr>
        <sz val="14"/>
        <color rgb="FF050505"/>
        <rFont val="Arial"/>
        <family val="2"/>
      </rPr>
      <t xml:space="preserve">Affections non malignes de l'appareil génital masculin, score </t>
    </r>
    <r>
      <rPr>
        <sz val="14"/>
        <color rgb="FF1A1A1A"/>
        <rFont val="Arial"/>
        <family val="2"/>
      </rPr>
      <t xml:space="preserve">phy </t>
    </r>
    <r>
      <rPr>
        <sz val="14"/>
        <color indexed="63"/>
        <rFont val="Arial"/>
        <family val="2"/>
      </rPr>
      <t>&lt;</t>
    </r>
    <r>
      <rPr>
        <sz val="14"/>
        <color rgb="FF050505"/>
        <rFont val="Arial"/>
        <family val="2"/>
      </rPr>
      <t xml:space="preserve">= </t>
    </r>
    <r>
      <rPr>
        <sz val="14"/>
        <color rgb="FF1A1A1A"/>
        <rFont val="Arial"/>
        <family val="2"/>
      </rPr>
      <t xml:space="preserve">8-  niveau </t>
    </r>
    <r>
      <rPr>
        <sz val="14"/>
        <color rgb="FF050505"/>
        <rFont val="Arial"/>
        <family val="2"/>
      </rPr>
      <t>1</t>
    </r>
  </si>
  <si>
    <r>
      <rPr>
        <sz val="14"/>
        <color rgb="FF050505"/>
        <rFont val="Arial"/>
        <family val="2"/>
      </rPr>
      <t>1115A2</t>
    </r>
  </si>
  <si>
    <r>
      <rPr>
        <sz val="14"/>
        <color rgb="FF1A1A1A"/>
        <rFont val="Arial"/>
        <family val="2"/>
      </rPr>
      <t xml:space="preserve">Affections non </t>
    </r>
    <r>
      <rPr>
        <sz val="14"/>
        <color rgb="FF050505"/>
        <rFont val="Arial"/>
        <family val="2"/>
      </rPr>
      <t xml:space="preserve">malignes de l'appareil génital masculin, score phy </t>
    </r>
    <r>
      <rPr>
        <sz val="14"/>
        <color rgb="FF595959"/>
        <rFont val="Arial"/>
        <family val="2"/>
      </rPr>
      <t>&lt;</t>
    </r>
    <r>
      <rPr>
        <sz val="14"/>
        <color rgb="FF050505"/>
        <rFont val="Arial"/>
        <family val="2"/>
      </rPr>
      <t xml:space="preserve">= </t>
    </r>
    <r>
      <rPr>
        <sz val="14"/>
        <color rgb="FF1A1A1A"/>
        <rFont val="Arial"/>
        <family val="2"/>
      </rPr>
      <t xml:space="preserve">8 </t>
    </r>
    <r>
      <rPr>
        <sz val="14"/>
        <color rgb="FF7E7E7E"/>
        <rFont val="Arial"/>
        <family val="2"/>
      </rPr>
      <t xml:space="preserve">- </t>
    </r>
    <r>
      <rPr>
        <sz val="14"/>
        <color rgb="FF1A1A1A"/>
        <rFont val="Arial"/>
        <family val="2"/>
      </rPr>
      <t xml:space="preserve">niveau </t>
    </r>
    <r>
      <rPr>
        <sz val="14"/>
        <color indexed="63"/>
        <rFont val="Arial"/>
        <family val="2"/>
      </rPr>
      <t>2</t>
    </r>
  </si>
  <si>
    <r>
      <rPr>
        <sz val="14"/>
        <color rgb="FF050505"/>
        <rFont val="Arial"/>
        <family val="2"/>
      </rPr>
      <t>1115B1</t>
    </r>
  </si>
  <si>
    <r>
      <rPr>
        <sz val="14"/>
        <color rgb="FF050505"/>
        <rFont val="Arial"/>
        <family val="2"/>
      </rPr>
      <t xml:space="preserve">Affections </t>
    </r>
    <r>
      <rPr>
        <sz val="14"/>
        <color rgb="FF1A1A1A"/>
        <rFont val="Arial"/>
        <family val="2"/>
      </rPr>
      <t xml:space="preserve">non </t>
    </r>
    <r>
      <rPr>
        <sz val="14"/>
        <color rgb="FF050505"/>
        <rFont val="Arial"/>
        <family val="2"/>
      </rPr>
      <t xml:space="preserve">malignes de l'appareil génital masculin, score phy </t>
    </r>
    <r>
      <rPr>
        <sz val="14"/>
        <color indexed="63"/>
        <rFont val="Arial"/>
        <family val="2"/>
      </rPr>
      <t>&gt;</t>
    </r>
    <r>
      <rPr>
        <sz val="14"/>
        <color rgb="FF050505"/>
        <rFont val="Arial"/>
        <family val="2"/>
      </rPr>
      <t xml:space="preserve">= </t>
    </r>
    <r>
      <rPr>
        <sz val="14"/>
        <color rgb="FF1A1A1A"/>
        <rFont val="Arial"/>
        <family val="2"/>
      </rPr>
      <t xml:space="preserve">9-  niveau </t>
    </r>
    <r>
      <rPr>
        <sz val="14"/>
        <color rgb="FF050505"/>
        <rFont val="Arial"/>
        <family val="2"/>
      </rPr>
      <t>1</t>
    </r>
  </si>
  <si>
    <r>
      <rPr>
        <sz val="14"/>
        <color rgb="FF1C1C1C"/>
        <rFont val="Arial"/>
        <family val="2"/>
      </rPr>
      <t xml:space="preserve">Affections </t>
    </r>
    <r>
      <rPr>
        <sz val="14"/>
        <color rgb="FF050505"/>
        <rFont val="Arial"/>
        <family val="2"/>
      </rPr>
      <t xml:space="preserve">non malignes de l'appareil génital masculin, score phy </t>
    </r>
    <r>
      <rPr>
        <sz val="14"/>
        <color rgb="FF1C1C1C"/>
        <rFont val="Arial"/>
        <family val="2"/>
      </rPr>
      <t xml:space="preserve">&gt;= </t>
    </r>
    <r>
      <rPr>
        <sz val="14"/>
        <color rgb="FF050505"/>
        <rFont val="Arial"/>
        <family val="2"/>
      </rPr>
      <t xml:space="preserve">9 </t>
    </r>
    <r>
      <rPr>
        <sz val="14"/>
        <color rgb="FF1C1C1C"/>
        <rFont val="Arial"/>
        <family val="2"/>
      </rPr>
      <t xml:space="preserve">- </t>
    </r>
    <r>
      <rPr>
        <sz val="14"/>
        <color rgb="FF050505"/>
        <rFont val="Arial"/>
        <family val="2"/>
      </rPr>
      <t>niveau 2</t>
    </r>
  </si>
  <si>
    <r>
      <rPr>
        <sz val="14"/>
        <color rgb="FF050505"/>
        <rFont val="Arial"/>
        <family val="2"/>
      </rPr>
      <t>1118AO</t>
    </r>
  </si>
  <si>
    <r>
      <rPr>
        <sz val="14"/>
        <color rgb="FF050505"/>
        <rFont val="Arial"/>
        <family val="2"/>
      </rPr>
      <t>Insuffisances rénales  - zéro Jour</t>
    </r>
  </si>
  <si>
    <r>
      <rPr>
        <sz val="14"/>
        <color rgb="FF050505"/>
        <rFont val="Arial"/>
        <family val="2"/>
      </rPr>
      <t>1118A1</t>
    </r>
  </si>
  <si>
    <r>
      <rPr>
        <sz val="14"/>
        <color rgb="FF050505"/>
        <rFont val="Arial"/>
        <family val="2"/>
      </rPr>
      <t>Insuffisances rénales  - niveau 1</t>
    </r>
  </si>
  <si>
    <r>
      <rPr>
        <sz val="14"/>
        <color rgb="FF050505"/>
        <rFont val="Arial"/>
        <family val="2"/>
      </rPr>
      <t>1118A2</t>
    </r>
  </si>
  <si>
    <r>
      <rPr>
        <sz val="14"/>
        <color rgb="FF050505"/>
        <rFont val="Arial"/>
        <family val="2"/>
      </rPr>
      <t>Insuffisances rénales  - niveau 2</t>
    </r>
  </si>
  <si>
    <r>
      <rPr>
        <sz val="14"/>
        <color rgb="FF050505"/>
        <rFont val="Arial"/>
        <family val="2"/>
      </rPr>
      <t>1121AO</t>
    </r>
  </si>
  <si>
    <r>
      <rPr>
        <sz val="14"/>
        <color rgb="FF050505"/>
        <rFont val="Arial"/>
        <family val="2"/>
      </rPr>
      <t>Néphrcpathies et infections génito-urinaires - zéro jour</t>
    </r>
  </si>
  <si>
    <r>
      <rPr>
        <sz val="14"/>
        <color rgb="FF050505"/>
        <rFont val="Arial"/>
        <family val="2"/>
      </rPr>
      <t>1121A1</t>
    </r>
  </si>
  <si>
    <r>
      <rPr>
        <sz val="14"/>
        <color rgb="FF050505"/>
        <rFont val="Arial"/>
        <family val="2"/>
      </rPr>
      <t>Néphropathies et infections génito-urinaires - niveau 1</t>
    </r>
  </si>
  <si>
    <r>
      <rPr>
        <sz val="14"/>
        <color rgb="FF050505"/>
        <rFont val="Arial"/>
        <family val="2"/>
      </rPr>
      <t>1121A2</t>
    </r>
  </si>
  <si>
    <r>
      <rPr>
        <sz val="14"/>
        <color rgb="FF050505"/>
        <rFont val="Arial"/>
        <family val="2"/>
      </rPr>
      <t>Néphropathies et infections génito-urinaires - niveau 2</t>
    </r>
  </si>
  <si>
    <r>
      <rPr>
        <sz val="14"/>
        <color rgb="FF050505"/>
        <rFont val="Arial"/>
        <family val="2"/>
      </rPr>
      <t>1123AO</t>
    </r>
  </si>
  <si>
    <r>
      <rPr>
        <sz val="14"/>
        <color rgb="FF050505"/>
        <rFont val="Arial"/>
        <family val="2"/>
      </rPr>
      <t>Autres affections de l'appareil génito-urinaire - zéro jour</t>
    </r>
  </si>
  <si>
    <r>
      <rPr>
        <sz val="14"/>
        <color rgb="FF050505"/>
        <rFont val="Arial"/>
        <family val="2"/>
      </rPr>
      <t>1123A1</t>
    </r>
  </si>
  <si>
    <r>
      <rPr>
        <sz val="14"/>
        <color rgb="FF050505"/>
        <rFont val="Arial"/>
        <family val="2"/>
      </rPr>
      <t>Autres affections de l'appareil génito-urinaire - niveau 1</t>
    </r>
  </si>
  <si>
    <r>
      <rPr>
        <sz val="14"/>
        <color rgb="FF050505"/>
        <rFont val="Arial"/>
        <family val="2"/>
      </rPr>
      <t>1123A2</t>
    </r>
  </si>
  <si>
    <r>
      <rPr>
        <sz val="14"/>
        <color rgb="FF050505"/>
        <rFont val="Arial"/>
        <family val="2"/>
      </rPr>
      <t>Autres affections de l'appareil génito-urinaire - niveau 2</t>
    </r>
  </si>
  <si>
    <r>
      <rPr>
        <sz val="14"/>
        <color rgb="FF050505"/>
        <rFont val="Arial"/>
        <family val="2"/>
      </rPr>
      <t>1603AO</t>
    </r>
  </si>
  <si>
    <r>
      <rPr>
        <sz val="14"/>
        <color rgb="FF050505"/>
        <rFont val="Arial"/>
        <family val="2"/>
      </rPr>
      <t>Tumeurs malignes des tissus lymphoides, hématopoïétiqueset tumeurs malignes de siège imprécis - zéro Jour</t>
    </r>
  </si>
  <si>
    <r>
      <rPr>
        <sz val="14"/>
        <color rgb="FF050505"/>
        <rFont val="Arial"/>
        <family val="2"/>
      </rPr>
      <t>1603A1</t>
    </r>
  </si>
  <si>
    <r>
      <rPr>
        <sz val="14"/>
        <color rgb="FF050505"/>
        <rFont val="Arial"/>
        <family val="2"/>
      </rPr>
      <t>Tumeurs malignes des tissus lymphoides, hématopo·1étiqueset tumeurs malignes de siège imprécis - niveau 1</t>
    </r>
  </si>
  <si>
    <r>
      <rPr>
        <sz val="14"/>
        <color rgb="FF050505"/>
        <rFont val="Arial"/>
        <family val="2"/>
      </rPr>
      <t>1603A2</t>
    </r>
  </si>
  <si>
    <r>
      <rPr>
        <sz val="14"/>
        <color rgb="FF050505"/>
        <rFont val="Arial"/>
        <family val="2"/>
      </rPr>
      <t>Tumeurs malignes des tissus lymphoides, hématopo·1etiqueset tumeurs malignes de siège imprécis - niveau 2</t>
    </r>
  </si>
  <si>
    <r>
      <rPr>
        <sz val="14"/>
        <color rgb="FF050505"/>
        <rFont val="Arial"/>
        <family val="2"/>
      </rPr>
      <t>1606A1</t>
    </r>
  </si>
  <si>
    <r>
      <rPr>
        <sz val="14"/>
        <color rgb="FF050505"/>
        <rFont val="Arial"/>
        <family val="2"/>
      </rPr>
      <t>Autres affections du sang, des organes hématopoïétiques et du système immunitaire, score phy &lt;=  4 - niveau 1</t>
    </r>
  </si>
  <si>
    <r>
      <rPr>
        <sz val="14"/>
        <color rgb="FF050505"/>
        <rFont val="Arial"/>
        <family val="2"/>
      </rPr>
      <t>1606A2</t>
    </r>
  </si>
  <si>
    <r>
      <rPr>
        <sz val="14"/>
        <color rgb="FF050505"/>
        <rFont val="Arial"/>
        <family val="2"/>
      </rPr>
      <t>Autres affections du sang, des organes hématopoïétiques et du système immunitaire, score phy &lt;=  4 - niveau 2</t>
    </r>
  </si>
  <si>
    <r>
      <rPr>
        <sz val="14"/>
        <color rgb="FF050505"/>
        <rFont val="Arial"/>
        <family val="2"/>
      </rPr>
      <t>Autres affections du sang, des organes hématopoïétiques et du système immunitaire, score phy &gt;=  5 - zéro jour</t>
    </r>
  </si>
  <si>
    <r>
      <rPr>
        <sz val="14"/>
        <color rgb="FF050505"/>
        <rFont val="Arial"/>
        <family val="2"/>
      </rPr>
      <t>Autres affections du sang, des organes hématopoïétiques et du système immunitaire, score phy &gt;=  5 - niveau 1</t>
    </r>
  </si>
  <si>
    <r>
      <rPr>
        <sz val="14"/>
        <color rgb="FF050505"/>
        <rFont val="Arial"/>
        <family val="2"/>
      </rPr>
      <t>Autres affections du sang</t>
    </r>
    <r>
      <rPr>
        <sz val="14"/>
        <color rgb="FF363636"/>
        <rFont val="Arial"/>
        <family val="2"/>
      </rPr>
      <t xml:space="preserve">, </t>
    </r>
    <r>
      <rPr>
        <sz val="14"/>
        <color rgb="FF050505"/>
        <rFont val="Arial"/>
        <family val="2"/>
      </rPr>
      <t xml:space="preserve">des </t>
    </r>
    <r>
      <rPr>
        <sz val="14"/>
        <color rgb="FF1C1C1C"/>
        <rFont val="Arial"/>
        <family val="2"/>
      </rPr>
      <t xml:space="preserve">organes </t>
    </r>
    <r>
      <rPr>
        <sz val="14"/>
        <color rgb="FF050505"/>
        <rFont val="Arial"/>
        <family val="2"/>
      </rPr>
      <t xml:space="preserve">hématopofétiques et du </t>
    </r>
    <r>
      <rPr>
        <sz val="14"/>
        <color rgb="FF1C1C1C"/>
        <rFont val="Arial"/>
        <family val="2"/>
      </rPr>
      <t xml:space="preserve">système </t>
    </r>
    <r>
      <rPr>
        <sz val="14"/>
        <color rgb="FF050505"/>
        <rFont val="Arial"/>
        <family val="2"/>
      </rPr>
      <t xml:space="preserve">immunitaire, </t>
    </r>
    <r>
      <rPr>
        <sz val="14"/>
        <color rgb="FF1C1C1C"/>
        <rFont val="Arial"/>
        <family val="2"/>
      </rPr>
      <t xml:space="preserve">score </t>
    </r>
    <r>
      <rPr>
        <sz val="14"/>
        <color rgb="FF050505"/>
        <rFont val="Arial"/>
        <family val="2"/>
      </rPr>
      <t xml:space="preserve">phy </t>
    </r>
    <r>
      <rPr>
        <sz val="14"/>
        <color rgb="FF444444"/>
        <rFont val="Arial"/>
        <family val="2"/>
      </rPr>
      <t>&gt;</t>
    </r>
    <r>
      <rPr>
        <sz val="14"/>
        <color rgb="FF050505"/>
        <rFont val="Arial"/>
        <family val="2"/>
      </rPr>
      <t xml:space="preserve">= </t>
    </r>
    <r>
      <rPr>
        <sz val="14"/>
        <color rgb="FF1C1C1C"/>
        <rFont val="Arial"/>
        <family val="2"/>
      </rPr>
      <t xml:space="preserve">5 </t>
    </r>
    <r>
      <rPr>
        <sz val="14"/>
        <color rgb="FF050505"/>
        <rFont val="Arial"/>
        <family val="2"/>
      </rPr>
      <t xml:space="preserve">- niveau </t>
    </r>
    <r>
      <rPr>
        <sz val="14"/>
        <color rgb="FF1C1C1C"/>
        <rFont val="Arial"/>
        <family val="2"/>
      </rPr>
      <t>2</t>
    </r>
  </si>
  <si>
    <r>
      <rPr>
        <sz val="14"/>
        <color rgb="FF050505"/>
        <rFont val="Arial"/>
        <family val="2"/>
      </rPr>
      <t>1803A1</t>
    </r>
  </si>
  <si>
    <r>
      <rPr>
        <sz val="14"/>
        <color rgb="FF050505"/>
        <rFont val="Arial"/>
        <family val="2"/>
      </rPr>
      <t xml:space="preserve">Infections </t>
    </r>
    <r>
      <rPr>
        <sz val="14"/>
        <color rgb="FF1C1C1C"/>
        <rFont val="Arial"/>
        <family val="2"/>
      </rPr>
      <t xml:space="preserve">par </t>
    </r>
    <r>
      <rPr>
        <sz val="14"/>
        <color rgb="FF050505"/>
        <rFont val="Arial"/>
        <family val="2"/>
      </rPr>
      <t>VIH - niveau 1</t>
    </r>
  </si>
  <si>
    <r>
      <rPr>
        <sz val="14"/>
        <color rgb="FF050505"/>
        <rFont val="Arial"/>
        <family val="2"/>
      </rPr>
      <t>1803A2</t>
    </r>
  </si>
  <si>
    <r>
      <rPr>
        <sz val="14"/>
        <color rgb="FF050505"/>
        <rFont val="Arial"/>
        <family val="2"/>
      </rPr>
      <t xml:space="preserve">Infections </t>
    </r>
    <r>
      <rPr>
        <sz val="14"/>
        <color rgb="FF1C1C1C"/>
        <rFont val="Arial"/>
        <family val="2"/>
      </rPr>
      <t xml:space="preserve">par </t>
    </r>
    <r>
      <rPr>
        <sz val="14"/>
        <color rgb="FF050505"/>
        <rFont val="Arial"/>
        <family val="2"/>
      </rPr>
      <t>VIH - niveau 2</t>
    </r>
  </si>
  <si>
    <r>
      <rPr>
        <sz val="14"/>
        <color rgb="FF050505"/>
        <rFont val="Arial"/>
        <family val="2"/>
      </rPr>
      <t>1806A1</t>
    </r>
  </si>
  <si>
    <r>
      <rPr>
        <sz val="14"/>
        <color rgb="FF050505"/>
        <rFont val="Arial"/>
        <family val="2"/>
      </rPr>
      <t xml:space="preserve">Infections autres </t>
    </r>
    <r>
      <rPr>
        <sz val="14"/>
        <color rgb="FF1C1C1C"/>
        <rFont val="Arial"/>
        <family val="2"/>
      </rPr>
      <t xml:space="preserve">que </t>
    </r>
    <r>
      <rPr>
        <sz val="14"/>
        <color rgb="FF050505"/>
        <rFont val="Arial"/>
        <family val="2"/>
      </rPr>
      <t>par VIH</t>
    </r>
    <r>
      <rPr>
        <sz val="14"/>
        <color rgb="FF444444"/>
        <rFont val="Arial"/>
        <family val="2"/>
      </rPr>
      <t xml:space="preserve">, </t>
    </r>
    <r>
      <rPr>
        <sz val="14"/>
        <color rgb="FF050505"/>
        <rFont val="Arial"/>
        <family val="2"/>
      </rPr>
      <t xml:space="preserve">score phy </t>
    </r>
    <r>
      <rPr>
        <sz val="14"/>
        <color rgb="FF444444"/>
        <rFont val="Arial"/>
        <family val="2"/>
      </rPr>
      <t>&lt;</t>
    </r>
    <r>
      <rPr>
        <sz val="14"/>
        <color rgb="FF050505"/>
        <rFont val="Arial"/>
        <family val="2"/>
      </rPr>
      <t xml:space="preserve">= </t>
    </r>
    <r>
      <rPr>
        <sz val="14"/>
        <color rgb="FF1C1C1C"/>
        <rFont val="Arial"/>
        <family val="2"/>
      </rPr>
      <t xml:space="preserve">8 </t>
    </r>
    <r>
      <rPr>
        <sz val="14"/>
        <color rgb="FF7E7E7E"/>
        <rFont val="Arial"/>
        <family val="2"/>
      </rPr>
      <t xml:space="preserve">- </t>
    </r>
    <r>
      <rPr>
        <sz val="14"/>
        <color rgb="FF050505"/>
        <rFont val="Arial"/>
        <family val="2"/>
      </rPr>
      <t>niveau 1</t>
    </r>
  </si>
  <si>
    <r>
      <rPr>
        <sz val="14"/>
        <color rgb="FF050505"/>
        <rFont val="Arial"/>
        <family val="2"/>
      </rPr>
      <t>1806A2</t>
    </r>
  </si>
  <si>
    <r>
      <rPr>
        <sz val="14"/>
        <color rgb="FF050505"/>
        <rFont val="Arial"/>
        <family val="2"/>
      </rPr>
      <t xml:space="preserve">Infections autres </t>
    </r>
    <r>
      <rPr>
        <sz val="14"/>
        <color rgb="FF1C1C1C"/>
        <rFont val="Arial"/>
        <family val="2"/>
      </rPr>
      <t xml:space="preserve">que </t>
    </r>
    <r>
      <rPr>
        <sz val="14"/>
        <color rgb="FF050505"/>
        <rFont val="Arial"/>
        <family val="2"/>
      </rPr>
      <t>par VIH</t>
    </r>
    <r>
      <rPr>
        <sz val="14"/>
        <color rgb="FF444444"/>
        <rFont val="Arial"/>
        <family val="2"/>
      </rPr>
      <t xml:space="preserve">, </t>
    </r>
    <r>
      <rPr>
        <sz val="14"/>
        <color rgb="FF050505"/>
        <rFont val="Arial"/>
        <family val="2"/>
      </rPr>
      <t xml:space="preserve">score phy </t>
    </r>
    <r>
      <rPr>
        <sz val="14"/>
        <color rgb="FF444444"/>
        <rFont val="Arial"/>
        <family val="2"/>
      </rPr>
      <t xml:space="preserve">&lt;= </t>
    </r>
    <r>
      <rPr>
        <sz val="14"/>
        <color rgb="FF1C1C1C"/>
        <rFont val="Arial"/>
        <family val="2"/>
      </rPr>
      <t xml:space="preserve">8 </t>
    </r>
    <r>
      <rPr>
        <sz val="14"/>
        <color rgb="FF7E7E7E"/>
        <rFont val="Arial"/>
        <family val="2"/>
      </rPr>
      <t xml:space="preserve">- </t>
    </r>
    <r>
      <rPr>
        <sz val="14"/>
        <color rgb="FF050505"/>
        <rFont val="Arial"/>
        <family val="2"/>
      </rPr>
      <t>niveau 2</t>
    </r>
  </si>
  <si>
    <r>
      <rPr>
        <sz val="14"/>
        <color rgb="FF050505"/>
        <rFont val="Arial"/>
        <family val="2"/>
      </rPr>
      <t xml:space="preserve">Infections </t>
    </r>
    <r>
      <rPr>
        <sz val="14"/>
        <color rgb="FF1C1C1C"/>
        <rFont val="Arial"/>
        <family val="2"/>
      </rPr>
      <t xml:space="preserve">autres que par VIH, score phy &gt;= 9 </t>
    </r>
    <r>
      <rPr>
        <sz val="14"/>
        <color rgb="FF050505"/>
        <rFont val="Arial"/>
        <family val="2"/>
      </rPr>
      <t>- niveau 1</t>
    </r>
  </si>
  <si>
    <r>
      <rPr>
        <sz val="14"/>
        <color rgb="FF050505"/>
        <rFont val="Arial"/>
        <family val="2"/>
      </rPr>
      <t xml:space="preserve">Infections </t>
    </r>
    <r>
      <rPr>
        <sz val="14"/>
        <color rgb="FF1C1C1C"/>
        <rFont val="Arial"/>
        <family val="2"/>
      </rPr>
      <t xml:space="preserve">autres que </t>
    </r>
    <r>
      <rPr>
        <sz val="14"/>
        <color rgb="FF050505"/>
        <rFont val="Arial"/>
        <family val="2"/>
      </rPr>
      <t>par VIH</t>
    </r>
    <r>
      <rPr>
        <sz val="14"/>
        <color rgb="FF444444"/>
        <rFont val="Arial"/>
        <family val="2"/>
      </rPr>
      <t xml:space="preserve">, </t>
    </r>
    <r>
      <rPr>
        <sz val="14"/>
        <color rgb="FF050505"/>
        <rFont val="Arial"/>
        <family val="2"/>
      </rPr>
      <t xml:space="preserve">score </t>
    </r>
    <r>
      <rPr>
        <sz val="14"/>
        <color rgb="FF1C1C1C"/>
        <rFont val="Arial"/>
        <family val="2"/>
      </rPr>
      <t xml:space="preserve">phy &gt;= </t>
    </r>
    <r>
      <rPr>
        <sz val="14"/>
        <color rgb="FF050505"/>
        <rFont val="Arial"/>
        <family val="2"/>
      </rPr>
      <t xml:space="preserve">9 - niveau </t>
    </r>
    <r>
      <rPr>
        <sz val="14"/>
        <color rgb="FF1C1C1C"/>
        <rFont val="Arial"/>
        <family val="2"/>
      </rPr>
      <t>2</t>
    </r>
  </si>
  <si>
    <r>
      <rPr>
        <sz val="14"/>
        <color rgb="FF050505"/>
        <rFont val="Arial"/>
        <family val="2"/>
      </rPr>
      <t>1903AO</t>
    </r>
  </si>
  <si>
    <r>
      <rPr>
        <sz val="14"/>
        <color rgb="FF050505"/>
        <rFont val="Arial"/>
        <family val="2"/>
      </rPr>
      <t xml:space="preserve">Toxicomanies avec dépendance, score </t>
    </r>
    <r>
      <rPr>
        <sz val="14"/>
        <color rgb="FF1C1C1C"/>
        <rFont val="Arial"/>
        <family val="2"/>
      </rPr>
      <t xml:space="preserve">cog </t>
    </r>
    <r>
      <rPr>
        <sz val="14"/>
        <color rgb="FF363636"/>
        <rFont val="Arial"/>
        <family val="2"/>
      </rPr>
      <t>&lt;</t>
    </r>
    <r>
      <rPr>
        <sz val="14"/>
        <color rgb="FF050505"/>
        <rFont val="Arial"/>
        <family val="2"/>
      </rPr>
      <t xml:space="preserve">= </t>
    </r>
    <r>
      <rPr>
        <sz val="14"/>
        <color rgb="FF1C1C1C"/>
        <rFont val="Arial"/>
        <family val="2"/>
      </rPr>
      <t xml:space="preserve">6 </t>
    </r>
    <r>
      <rPr>
        <sz val="14"/>
        <color rgb="FF050505"/>
        <rFont val="Arial"/>
        <family val="2"/>
      </rPr>
      <t xml:space="preserve">- </t>
    </r>
    <r>
      <rPr>
        <sz val="14"/>
        <color rgb="FF1C1C1C"/>
        <rFont val="Arial"/>
        <family val="2"/>
      </rPr>
      <t xml:space="preserve">zéro </t>
    </r>
    <r>
      <rPr>
        <sz val="14"/>
        <color rgb="FF050505"/>
        <rFont val="Arial"/>
        <family val="2"/>
      </rPr>
      <t>jour</t>
    </r>
  </si>
  <si>
    <r>
      <rPr>
        <sz val="14"/>
        <color rgb="FF050505"/>
        <rFont val="Arial"/>
        <family val="2"/>
      </rPr>
      <t>1903A1</t>
    </r>
  </si>
  <si>
    <r>
      <rPr>
        <sz val="14"/>
        <color rgb="FF050505"/>
        <rFont val="Arial"/>
        <family val="2"/>
      </rPr>
      <t xml:space="preserve">Toxicomanies </t>
    </r>
    <r>
      <rPr>
        <sz val="14"/>
        <color rgb="FF1C1C1C"/>
        <rFont val="Arial"/>
        <family val="2"/>
      </rPr>
      <t xml:space="preserve">avec </t>
    </r>
    <r>
      <rPr>
        <sz val="14"/>
        <color rgb="FF050505"/>
        <rFont val="Arial"/>
        <family val="2"/>
      </rPr>
      <t xml:space="preserve">dépendance, score cog </t>
    </r>
    <r>
      <rPr>
        <sz val="14"/>
        <color rgb="FF444444"/>
        <rFont val="Arial"/>
        <family val="2"/>
      </rPr>
      <t>&lt;</t>
    </r>
    <r>
      <rPr>
        <sz val="14"/>
        <color rgb="FF050505"/>
        <rFont val="Arial"/>
        <family val="2"/>
      </rPr>
      <t xml:space="preserve">= </t>
    </r>
    <r>
      <rPr>
        <sz val="14"/>
        <color rgb="FF1C1C1C"/>
        <rFont val="Arial"/>
        <family val="2"/>
      </rPr>
      <t xml:space="preserve">6 </t>
    </r>
    <r>
      <rPr>
        <sz val="14"/>
        <color rgb="FF7E7E7E"/>
        <rFont val="Arial"/>
        <family val="2"/>
      </rPr>
      <t xml:space="preserve">- </t>
    </r>
    <r>
      <rPr>
        <sz val="14"/>
        <color rgb="FF1C1C1C"/>
        <rFont val="Arial"/>
        <family val="2"/>
      </rPr>
      <t xml:space="preserve">niveau </t>
    </r>
    <r>
      <rPr>
        <sz val="14"/>
        <color rgb="FF050505"/>
        <rFont val="Arial"/>
        <family val="2"/>
      </rPr>
      <t>1</t>
    </r>
  </si>
  <si>
    <r>
      <rPr>
        <sz val="14"/>
        <color rgb="FF050505"/>
        <rFont val="Arial"/>
        <family val="2"/>
      </rPr>
      <t>1903A2</t>
    </r>
  </si>
  <si>
    <r>
      <rPr>
        <sz val="14"/>
        <color rgb="FF050505"/>
        <rFont val="Arial"/>
        <family val="2"/>
      </rPr>
      <t xml:space="preserve">Toxicomanies </t>
    </r>
    <r>
      <rPr>
        <sz val="14"/>
        <color rgb="FF1C1C1C"/>
        <rFont val="Arial"/>
        <family val="2"/>
      </rPr>
      <t xml:space="preserve">avec </t>
    </r>
    <r>
      <rPr>
        <sz val="14"/>
        <color rgb="FF050505"/>
        <rFont val="Arial"/>
        <family val="2"/>
      </rPr>
      <t xml:space="preserve">dépendance, </t>
    </r>
    <r>
      <rPr>
        <sz val="14"/>
        <color rgb="FF1C1C1C"/>
        <rFont val="Arial"/>
        <family val="2"/>
      </rPr>
      <t xml:space="preserve">score cog &lt;=  6 </t>
    </r>
    <r>
      <rPr>
        <sz val="14"/>
        <color rgb="FF050505"/>
        <rFont val="Arial"/>
        <family val="2"/>
      </rPr>
      <t xml:space="preserve">- </t>
    </r>
    <r>
      <rPr>
        <sz val="14"/>
        <color rgb="FF1C1C1C"/>
        <rFont val="Arial"/>
        <family val="2"/>
      </rPr>
      <t>niveau 2</t>
    </r>
  </si>
  <si>
    <r>
      <rPr>
        <sz val="14"/>
        <color rgb="FF050505"/>
        <rFont val="Arial"/>
        <family val="2"/>
      </rPr>
      <t xml:space="preserve">Toxicomanies </t>
    </r>
    <r>
      <rPr>
        <sz val="14"/>
        <color rgb="FF1C1C1C"/>
        <rFont val="Arial"/>
        <family val="2"/>
      </rPr>
      <t xml:space="preserve">avec </t>
    </r>
    <r>
      <rPr>
        <sz val="14"/>
        <color rgb="FF050505"/>
        <rFont val="Arial"/>
        <family val="2"/>
      </rPr>
      <t>dépendance</t>
    </r>
    <r>
      <rPr>
        <sz val="14"/>
        <color rgb="FF363636"/>
        <rFont val="Arial"/>
        <family val="2"/>
      </rPr>
      <t xml:space="preserve">, </t>
    </r>
    <r>
      <rPr>
        <sz val="14"/>
        <color rgb="FF050505"/>
        <rFont val="Arial"/>
        <family val="2"/>
      </rPr>
      <t xml:space="preserve">score </t>
    </r>
    <r>
      <rPr>
        <sz val="14"/>
        <color rgb="FF1C1C1C"/>
        <rFont val="Arial"/>
        <family val="2"/>
      </rPr>
      <t xml:space="preserve">cog &gt;=  </t>
    </r>
    <r>
      <rPr>
        <sz val="14"/>
        <color rgb="FF050505"/>
        <rFont val="Arial"/>
        <family val="2"/>
      </rPr>
      <t>7</t>
    </r>
    <r>
      <rPr>
        <sz val="14"/>
        <color rgb="FF363636"/>
        <rFont val="Arial"/>
        <family val="2"/>
      </rPr>
      <t xml:space="preserve">, </t>
    </r>
    <r>
      <rPr>
        <sz val="14"/>
        <color rgb="FF1C1C1C"/>
        <rFont val="Arial"/>
        <family val="2"/>
      </rPr>
      <t xml:space="preserve">sccre </t>
    </r>
    <r>
      <rPr>
        <sz val="14"/>
        <color rgb="FF050505"/>
        <rFont val="Arial"/>
        <family val="2"/>
      </rPr>
      <t xml:space="preserve">rr </t>
    </r>
    <r>
      <rPr>
        <sz val="14"/>
        <color rgb="FF1C1C1C"/>
        <rFont val="Arial"/>
        <family val="2"/>
      </rPr>
      <t xml:space="preserve">&lt;= 180 </t>
    </r>
    <r>
      <rPr>
        <sz val="14"/>
        <color rgb="FF050505"/>
        <rFont val="Arial"/>
        <family val="2"/>
      </rPr>
      <t xml:space="preserve">- </t>
    </r>
    <r>
      <rPr>
        <sz val="14"/>
        <color rgb="FF1C1C1C"/>
        <rFont val="Arial"/>
        <family val="2"/>
      </rPr>
      <t xml:space="preserve">niveau </t>
    </r>
    <r>
      <rPr>
        <sz val="14"/>
        <color rgb="FF050505"/>
        <rFont val="Arial"/>
        <family val="2"/>
      </rPr>
      <t>1</t>
    </r>
  </si>
  <si>
    <r>
      <rPr>
        <sz val="14"/>
        <color rgb="FF050505"/>
        <rFont val="Arial"/>
        <family val="2"/>
      </rPr>
      <t xml:space="preserve">Toxicomanies avec dépendance, score </t>
    </r>
    <r>
      <rPr>
        <sz val="14"/>
        <color rgb="FF1C1C1C"/>
        <rFont val="Arial"/>
        <family val="2"/>
      </rPr>
      <t xml:space="preserve">cog &gt;=  </t>
    </r>
    <r>
      <rPr>
        <sz val="14"/>
        <color rgb="FF050505"/>
        <rFont val="Arial"/>
        <family val="2"/>
      </rPr>
      <t>7</t>
    </r>
    <r>
      <rPr>
        <sz val="14"/>
        <color rgb="FF444444"/>
        <rFont val="Arial"/>
        <family val="2"/>
      </rPr>
      <t xml:space="preserve">, </t>
    </r>
    <r>
      <rPr>
        <sz val="14"/>
        <color rgb="FF1C1C1C"/>
        <rFont val="Arial"/>
        <family val="2"/>
      </rPr>
      <t xml:space="preserve">sccre </t>
    </r>
    <r>
      <rPr>
        <sz val="14"/>
        <color rgb="FF050505"/>
        <rFont val="Arial"/>
        <family val="2"/>
      </rPr>
      <t xml:space="preserve">rr </t>
    </r>
    <r>
      <rPr>
        <sz val="14"/>
        <color rgb="FF1C1C1C"/>
        <rFont val="Arial"/>
        <family val="2"/>
      </rPr>
      <t xml:space="preserve">&lt;= 180 </t>
    </r>
    <r>
      <rPr>
        <sz val="14"/>
        <color rgb="FF050505"/>
        <rFont val="Arial"/>
        <family val="2"/>
      </rPr>
      <t xml:space="preserve">- </t>
    </r>
    <r>
      <rPr>
        <sz val="14"/>
        <color rgb="FF1C1C1C"/>
        <rFont val="Arial"/>
        <family val="2"/>
      </rPr>
      <t xml:space="preserve">niveau </t>
    </r>
    <r>
      <rPr>
        <sz val="14"/>
        <color rgb="FF050505"/>
        <rFont val="Arial"/>
        <family val="2"/>
      </rPr>
      <t>2</t>
    </r>
  </si>
  <si>
    <r>
      <rPr>
        <sz val="14"/>
        <color rgb="FF050505"/>
        <rFont val="Arial"/>
        <family val="2"/>
      </rPr>
      <t>1go3c1</t>
    </r>
  </si>
  <si>
    <r>
      <rPr>
        <sz val="14"/>
        <color rgb="FF050505"/>
        <rFont val="Arial"/>
        <family val="2"/>
      </rPr>
      <t xml:space="preserve">Toxicomanies </t>
    </r>
    <r>
      <rPr>
        <sz val="14"/>
        <color rgb="FF1C1C1C"/>
        <rFont val="Arial"/>
        <family val="2"/>
      </rPr>
      <t xml:space="preserve">avec </t>
    </r>
    <r>
      <rPr>
        <sz val="14"/>
        <color rgb="FF050505"/>
        <rFont val="Arial"/>
        <family val="2"/>
      </rPr>
      <t xml:space="preserve">dépendance, score </t>
    </r>
    <r>
      <rPr>
        <sz val="14"/>
        <color rgb="FF1C1C1C"/>
        <rFont val="Arial"/>
        <family val="2"/>
      </rPr>
      <t xml:space="preserve">cog </t>
    </r>
    <r>
      <rPr>
        <sz val="14"/>
        <color rgb="FF444444"/>
        <rFont val="Arial"/>
        <family val="2"/>
      </rPr>
      <t>&gt;</t>
    </r>
    <r>
      <rPr>
        <sz val="14"/>
        <color rgb="FF050505"/>
        <rFont val="Arial"/>
        <family val="2"/>
      </rPr>
      <t xml:space="preserve">= 7, </t>
    </r>
    <r>
      <rPr>
        <sz val="14"/>
        <color rgb="FF1C1C1C"/>
        <rFont val="Arial"/>
        <family val="2"/>
      </rPr>
      <t xml:space="preserve">sccre </t>
    </r>
    <r>
      <rPr>
        <sz val="14"/>
        <color rgb="FF050505"/>
        <rFont val="Arial"/>
        <family val="2"/>
      </rPr>
      <t xml:space="preserve">rr </t>
    </r>
    <r>
      <rPr>
        <sz val="14"/>
        <color rgb="FF444444"/>
        <rFont val="Arial"/>
        <family val="2"/>
      </rPr>
      <t>&gt;</t>
    </r>
    <r>
      <rPr>
        <sz val="14"/>
        <color rgb="FF050505"/>
        <rFont val="Arial"/>
        <family val="2"/>
      </rPr>
      <t xml:space="preserve">= 181 - </t>
    </r>
    <r>
      <rPr>
        <sz val="14"/>
        <color rgb="FF1C1C1C"/>
        <rFont val="Arial"/>
        <family val="2"/>
      </rPr>
      <t xml:space="preserve">niveau </t>
    </r>
    <r>
      <rPr>
        <sz val="14"/>
        <color rgb="FF050505"/>
        <rFont val="Arial"/>
        <family val="2"/>
      </rPr>
      <t>1</t>
    </r>
  </si>
  <si>
    <r>
      <rPr>
        <sz val="14"/>
        <color rgb="FF050505"/>
        <rFont val="Arial"/>
        <family val="2"/>
      </rPr>
      <t>1903C2</t>
    </r>
  </si>
  <si>
    <r>
      <rPr>
        <sz val="14"/>
        <color rgb="FF050505"/>
        <rFont val="Arial"/>
        <family val="2"/>
      </rPr>
      <t xml:space="preserve">Toxicomanies avec dépendance, score </t>
    </r>
    <r>
      <rPr>
        <sz val="14"/>
        <color rgb="FF1C1C1C"/>
        <rFont val="Arial"/>
        <family val="2"/>
      </rPr>
      <t>cog &gt;</t>
    </r>
    <r>
      <rPr>
        <sz val="14"/>
        <color rgb="FF6E6E6E"/>
        <rFont val="Arial"/>
        <family val="2"/>
      </rPr>
      <t xml:space="preserve">= </t>
    </r>
    <r>
      <rPr>
        <sz val="14"/>
        <color rgb="FF1C1C1C"/>
        <rFont val="Arial"/>
        <family val="2"/>
      </rPr>
      <t xml:space="preserve">7, score </t>
    </r>
    <r>
      <rPr>
        <sz val="14"/>
        <color rgb="FF050505"/>
        <rFont val="Arial"/>
        <family val="2"/>
      </rPr>
      <t xml:space="preserve">rr </t>
    </r>
    <r>
      <rPr>
        <sz val="14"/>
        <color rgb="FF363636"/>
        <rFont val="Arial"/>
        <family val="2"/>
      </rPr>
      <t>&gt;</t>
    </r>
    <r>
      <rPr>
        <sz val="14"/>
        <color rgb="FF5B5B5B"/>
        <rFont val="Arial"/>
        <family val="2"/>
      </rPr>
      <t xml:space="preserve">= </t>
    </r>
    <r>
      <rPr>
        <sz val="14"/>
        <color rgb="FF050505"/>
        <rFont val="Arial"/>
        <family val="2"/>
      </rPr>
      <t xml:space="preserve">181 - </t>
    </r>
    <r>
      <rPr>
        <sz val="14"/>
        <color rgb="FF1C1C1C"/>
        <rFont val="Arial"/>
        <family val="2"/>
      </rPr>
      <t>niveau 2</t>
    </r>
  </si>
  <si>
    <r>
      <rPr>
        <sz val="14"/>
        <color rgb="FF050505"/>
        <rFont val="Arial"/>
        <family val="2"/>
      </rPr>
      <t>1906AO</t>
    </r>
  </si>
  <si>
    <r>
      <rPr>
        <sz val="14"/>
        <color rgb="FF050505"/>
        <rFont val="Arial"/>
        <family val="2"/>
      </rPr>
      <t xml:space="preserve">Troubles dépressifs </t>
    </r>
    <r>
      <rPr>
        <sz val="14"/>
        <color rgb="FF1C1C1C"/>
        <rFont val="Arial"/>
        <family val="2"/>
      </rPr>
      <t xml:space="preserve">et anxieux, </t>
    </r>
    <r>
      <rPr>
        <sz val="14"/>
        <color rgb="FF050505"/>
        <rFont val="Arial"/>
        <family val="2"/>
      </rPr>
      <t xml:space="preserve">score phy </t>
    </r>
    <r>
      <rPr>
        <sz val="14"/>
        <color rgb="FF363636"/>
        <rFont val="Arial"/>
        <family val="2"/>
      </rPr>
      <t>&lt;</t>
    </r>
    <r>
      <rPr>
        <sz val="14"/>
        <color rgb="FF050505"/>
        <rFont val="Arial"/>
        <family val="2"/>
      </rPr>
      <t xml:space="preserve">= </t>
    </r>
    <r>
      <rPr>
        <sz val="14"/>
        <color rgb="FF1C1C1C"/>
        <rFont val="Arial"/>
        <family val="2"/>
      </rPr>
      <t xml:space="preserve">8 </t>
    </r>
    <r>
      <rPr>
        <sz val="14"/>
        <color rgb="FF050505"/>
        <rFont val="Arial"/>
        <family val="2"/>
      </rPr>
      <t xml:space="preserve">- </t>
    </r>
    <r>
      <rPr>
        <sz val="14"/>
        <color rgb="FF1C1C1C"/>
        <rFont val="Arial"/>
        <family val="2"/>
      </rPr>
      <t>zérc jour</t>
    </r>
  </si>
  <si>
    <r>
      <rPr>
        <sz val="14"/>
        <color rgb="FF050505"/>
        <rFont val="Arial"/>
        <family val="2"/>
      </rPr>
      <t>1906A1</t>
    </r>
  </si>
  <si>
    <r>
      <rPr>
        <sz val="14"/>
        <color rgb="FF050505"/>
        <rFont val="Arial"/>
        <family val="2"/>
      </rPr>
      <t xml:space="preserve">Troubles dépressifs et </t>
    </r>
    <r>
      <rPr>
        <sz val="14"/>
        <color rgb="FF1C1C1C"/>
        <rFont val="Arial"/>
        <family val="2"/>
      </rPr>
      <t xml:space="preserve">anxieux, </t>
    </r>
    <r>
      <rPr>
        <sz val="14"/>
        <color rgb="FF050505"/>
        <rFont val="Arial"/>
        <family val="2"/>
      </rPr>
      <t xml:space="preserve">score phy </t>
    </r>
    <r>
      <rPr>
        <sz val="14"/>
        <color rgb="FF363636"/>
        <rFont val="Arial"/>
        <family val="2"/>
      </rPr>
      <t>&lt;</t>
    </r>
    <r>
      <rPr>
        <sz val="14"/>
        <color rgb="FF050505"/>
        <rFont val="Arial"/>
        <family val="2"/>
      </rPr>
      <t xml:space="preserve">= </t>
    </r>
    <r>
      <rPr>
        <sz val="14"/>
        <color rgb="FF1C1C1C"/>
        <rFont val="Arial"/>
        <family val="2"/>
      </rPr>
      <t xml:space="preserve">8 </t>
    </r>
    <r>
      <rPr>
        <sz val="14"/>
        <color rgb="FF050505"/>
        <rFont val="Arial"/>
        <family val="2"/>
      </rPr>
      <t>- niveau 1</t>
    </r>
  </si>
  <si>
    <r>
      <rPr>
        <sz val="14"/>
        <color rgb="FF050505"/>
        <rFont val="Arial"/>
        <family val="2"/>
      </rPr>
      <t>1906A2</t>
    </r>
  </si>
  <si>
    <r>
      <rPr>
        <sz val="14"/>
        <color rgb="FF050505"/>
        <rFont val="Arial"/>
        <family val="2"/>
      </rPr>
      <t xml:space="preserve">Troubles dépressifs et </t>
    </r>
    <r>
      <rPr>
        <sz val="14"/>
        <color rgb="FF1C1C1C"/>
        <rFont val="Arial"/>
        <family val="2"/>
      </rPr>
      <t>anxieux</t>
    </r>
    <r>
      <rPr>
        <sz val="14"/>
        <color rgb="FF444444"/>
        <rFont val="Arial"/>
        <family val="2"/>
      </rPr>
      <t xml:space="preserve">, </t>
    </r>
    <r>
      <rPr>
        <vertAlign val="superscript"/>
        <sz val="14"/>
        <color rgb="FF1C1C1C"/>
        <rFont val="Arial"/>
        <family val="2"/>
      </rPr>
      <t xml:space="preserve">score </t>
    </r>
    <r>
      <rPr>
        <vertAlign val="superscript"/>
        <sz val="14"/>
        <color rgb="FF050505"/>
        <rFont val="Arial"/>
        <family val="2"/>
      </rPr>
      <t xml:space="preserve">phy </t>
    </r>
    <r>
      <rPr>
        <vertAlign val="superscript"/>
        <sz val="14"/>
        <color rgb="FF1C1C1C"/>
        <rFont val="Arial"/>
        <family val="2"/>
      </rPr>
      <t xml:space="preserve">&lt;=  8 </t>
    </r>
    <r>
      <rPr>
        <vertAlign val="superscript"/>
        <sz val="14"/>
        <color rgb="FF050505"/>
        <rFont val="Arial"/>
        <family val="2"/>
      </rPr>
      <t xml:space="preserve">- niveau </t>
    </r>
    <r>
      <rPr>
        <vertAlign val="superscript"/>
        <sz val="14"/>
        <color rgb="FF1C1C1C"/>
        <rFont val="Arial"/>
        <family val="2"/>
      </rPr>
      <t>2</t>
    </r>
  </si>
  <si>
    <r>
      <rPr>
        <sz val="14"/>
        <color rgb="FF050505"/>
        <rFont val="Arial"/>
        <family val="2"/>
      </rPr>
      <t xml:space="preserve">Troubles dépressifs et </t>
    </r>
    <r>
      <rPr>
        <sz val="14"/>
        <color rgb="FF1C1C1C"/>
        <rFont val="Arial"/>
        <family val="2"/>
      </rPr>
      <t>anxieu</t>
    </r>
    <r>
      <rPr>
        <sz val="14"/>
        <color rgb="FF363636"/>
        <rFont val="Arial"/>
        <family val="2"/>
      </rPr>
      <t>x</t>
    </r>
    <r>
      <rPr>
        <sz val="14"/>
        <color rgb="FF050505"/>
        <rFont val="Arial"/>
        <family val="2"/>
      </rPr>
      <t xml:space="preserve">, </t>
    </r>
    <r>
      <rPr>
        <vertAlign val="superscript"/>
        <sz val="14"/>
        <color rgb="FF050505"/>
        <rFont val="Arial"/>
        <family val="2"/>
      </rPr>
      <t xml:space="preserve">score phy </t>
    </r>
    <r>
      <rPr>
        <vertAlign val="superscript"/>
        <sz val="14"/>
        <color rgb="FF444444"/>
        <rFont val="Arial"/>
        <family val="2"/>
      </rPr>
      <t xml:space="preserve">&gt;=  </t>
    </r>
    <r>
      <rPr>
        <vertAlign val="superscript"/>
        <sz val="14"/>
        <color rgb="FF050505"/>
        <rFont val="Arial"/>
        <family val="2"/>
      </rPr>
      <t xml:space="preserve">9 - </t>
    </r>
    <r>
      <rPr>
        <vertAlign val="superscript"/>
        <sz val="14"/>
        <color rgb="FF1C1C1C"/>
        <rFont val="Arial"/>
        <family val="2"/>
      </rPr>
      <t xml:space="preserve">zéro </t>
    </r>
    <r>
      <rPr>
        <vertAlign val="superscript"/>
        <sz val="14"/>
        <color rgb="FF050505"/>
        <rFont val="Arial"/>
        <family val="2"/>
      </rPr>
      <t>jour</t>
    </r>
  </si>
  <si>
    <r>
      <rPr>
        <sz val="14"/>
        <color rgb="FF050505"/>
        <rFont val="Arial"/>
        <family val="2"/>
      </rPr>
      <t xml:space="preserve">Troubles dépressifs </t>
    </r>
    <r>
      <rPr>
        <sz val="14"/>
        <color rgb="FF1C1C1C"/>
        <rFont val="Arial"/>
        <family val="2"/>
      </rPr>
      <t>et anxieu</t>
    </r>
    <r>
      <rPr>
        <sz val="14"/>
        <color rgb="FF363636"/>
        <rFont val="Arial"/>
        <family val="2"/>
      </rPr>
      <t>x</t>
    </r>
    <r>
      <rPr>
        <sz val="14"/>
        <color rgb="FF050505"/>
        <rFont val="Arial"/>
        <family val="2"/>
      </rPr>
      <t xml:space="preserve">, </t>
    </r>
    <r>
      <rPr>
        <vertAlign val="superscript"/>
        <sz val="14"/>
        <color rgb="FF050505"/>
        <rFont val="Arial"/>
        <family val="2"/>
      </rPr>
      <t xml:space="preserve">score phy </t>
    </r>
    <r>
      <rPr>
        <vertAlign val="superscript"/>
        <sz val="14"/>
        <color rgb="FF1C1C1C"/>
        <rFont val="Arial"/>
        <family val="2"/>
      </rPr>
      <t>&gt;</t>
    </r>
    <r>
      <rPr>
        <vertAlign val="superscript"/>
        <sz val="14"/>
        <color rgb="FF444444"/>
        <rFont val="Arial"/>
        <family val="2"/>
      </rPr>
      <t xml:space="preserve">= </t>
    </r>
    <r>
      <rPr>
        <vertAlign val="superscript"/>
        <sz val="14"/>
        <color rgb="FF050505"/>
        <rFont val="Arial"/>
        <family val="2"/>
      </rPr>
      <t>9 - niveau 1</t>
    </r>
  </si>
  <si>
    <r>
      <rPr>
        <sz val="14"/>
        <color rgb="FF050505"/>
        <rFont val="Arial"/>
        <family val="2"/>
      </rPr>
      <t xml:space="preserve">Troubles dépressifs </t>
    </r>
    <r>
      <rPr>
        <sz val="14"/>
        <color rgb="FF1C1C1C"/>
        <rFont val="Arial"/>
        <family val="2"/>
      </rPr>
      <t xml:space="preserve">et anxieux, </t>
    </r>
    <r>
      <rPr>
        <sz val="14"/>
        <color rgb="FF050505"/>
        <rFont val="Arial"/>
        <family val="2"/>
      </rPr>
      <t xml:space="preserve">score phy </t>
    </r>
    <r>
      <rPr>
        <sz val="14"/>
        <color rgb="FF1C1C1C"/>
        <rFont val="Arial"/>
        <family val="2"/>
      </rPr>
      <t xml:space="preserve">&gt;=  9 </t>
    </r>
    <r>
      <rPr>
        <sz val="14"/>
        <color rgb="FF050505"/>
        <rFont val="Arial"/>
        <family val="2"/>
      </rPr>
      <t xml:space="preserve">- niveau </t>
    </r>
    <r>
      <rPr>
        <sz val="14"/>
        <color rgb="FF1C1C1C"/>
        <rFont val="Arial"/>
        <family val="2"/>
      </rPr>
      <t>2</t>
    </r>
  </si>
  <si>
    <r>
      <rPr>
        <sz val="14"/>
        <color rgb="FF1C1C1C"/>
        <rFont val="Arial"/>
        <family val="2"/>
      </rPr>
      <t>2303A1</t>
    </r>
  </si>
  <si>
    <r>
      <rPr>
        <sz val="14"/>
        <color rgb="FF050505"/>
        <rFont val="Arial"/>
        <family val="2"/>
      </rPr>
      <t xml:space="preserve">Soins palliatifs. score rr </t>
    </r>
    <r>
      <rPr>
        <sz val="14"/>
        <color rgb="FF1C1C1C"/>
        <rFont val="Arial"/>
        <family val="2"/>
      </rPr>
      <t xml:space="preserve">&lt;=  60 </t>
    </r>
    <r>
      <rPr>
        <sz val="14"/>
        <color rgb="FF050505"/>
        <rFont val="Arial"/>
        <family val="2"/>
      </rPr>
      <t>- niveau 1</t>
    </r>
  </si>
  <si>
    <r>
      <rPr>
        <sz val="14"/>
        <color rgb="FF050505"/>
        <rFont val="Arial"/>
        <family val="2"/>
      </rPr>
      <t xml:space="preserve">Soins palliatifs, </t>
    </r>
    <r>
      <rPr>
        <sz val="14"/>
        <color rgb="FF1C1C1C"/>
        <rFont val="Arial"/>
        <family val="2"/>
      </rPr>
      <t xml:space="preserve">score </t>
    </r>
    <r>
      <rPr>
        <sz val="14"/>
        <color rgb="FF050505"/>
        <rFont val="Arial"/>
        <family val="2"/>
      </rPr>
      <t xml:space="preserve">phy </t>
    </r>
    <r>
      <rPr>
        <sz val="14"/>
        <color rgb="FF1C1C1C"/>
        <rFont val="Arial"/>
        <family val="2"/>
      </rPr>
      <t xml:space="preserve">-&lt;= </t>
    </r>
    <r>
      <rPr>
        <sz val="14"/>
        <color rgb="FF050505"/>
        <rFont val="Arial"/>
        <family val="2"/>
      </rPr>
      <t xml:space="preserve">12,  </t>
    </r>
    <r>
      <rPr>
        <sz val="14"/>
        <color rgb="FF1C1C1C"/>
        <rFont val="Arial"/>
        <family val="2"/>
      </rPr>
      <t xml:space="preserve">score </t>
    </r>
    <r>
      <rPr>
        <sz val="14"/>
        <color rgb="FF050505"/>
        <rFont val="Arial"/>
        <family val="2"/>
      </rPr>
      <t xml:space="preserve">rr </t>
    </r>
    <r>
      <rPr>
        <sz val="14"/>
        <color rgb="FF1C1C1C"/>
        <rFont val="Arial"/>
        <family val="2"/>
      </rPr>
      <t xml:space="preserve">&gt;=  61 </t>
    </r>
    <r>
      <rPr>
        <sz val="14"/>
        <color rgb="FF050505"/>
        <rFont val="Arial"/>
        <family val="2"/>
      </rPr>
      <t>- niveau 1</t>
    </r>
  </si>
  <si>
    <r>
      <rPr>
        <sz val="14"/>
        <color rgb="FF050505"/>
        <rFont val="Arial"/>
        <family val="2"/>
      </rPr>
      <t>2303C1</t>
    </r>
  </si>
  <si>
    <r>
      <rPr>
        <sz val="14"/>
        <color rgb="FF050505"/>
        <rFont val="Arial"/>
        <family val="2"/>
      </rPr>
      <t xml:space="preserve">Soins palliatifs, score phy </t>
    </r>
    <r>
      <rPr>
        <sz val="14"/>
        <color rgb="FF444444"/>
        <rFont val="Arial"/>
        <family val="2"/>
      </rPr>
      <t xml:space="preserve">&gt;= </t>
    </r>
    <r>
      <rPr>
        <sz val="14"/>
        <color rgb="FF050505"/>
        <rFont val="Arial"/>
        <family val="2"/>
      </rPr>
      <t>13</t>
    </r>
    <r>
      <rPr>
        <sz val="14"/>
        <color rgb="FF444444"/>
        <rFont val="Arial"/>
        <family val="2"/>
      </rPr>
      <t xml:space="preserve">, </t>
    </r>
    <r>
      <rPr>
        <sz val="14"/>
        <color rgb="FF1C1C1C"/>
        <rFont val="Arial"/>
        <family val="2"/>
      </rPr>
      <t xml:space="preserve">score rr </t>
    </r>
    <r>
      <rPr>
        <sz val="14"/>
        <color rgb="FF363636"/>
        <rFont val="Arial"/>
        <family val="2"/>
      </rPr>
      <t>&gt;</t>
    </r>
    <r>
      <rPr>
        <sz val="14"/>
        <color rgb="FF5B5B5B"/>
        <rFont val="Arial"/>
        <family val="2"/>
      </rPr>
      <t xml:space="preserve">= </t>
    </r>
    <r>
      <rPr>
        <sz val="14"/>
        <color rgb="FF1C1C1C"/>
        <rFont val="Arial"/>
        <family val="2"/>
      </rPr>
      <t xml:space="preserve">61 </t>
    </r>
    <r>
      <rPr>
        <sz val="14"/>
        <color rgb="FF050505"/>
        <rFont val="Arial"/>
        <family val="2"/>
      </rPr>
      <t>- niveau 1</t>
    </r>
  </si>
  <si>
    <r>
      <rPr>
        <sz val="14"/>
        <color rgb="FF1C1C1C"/>
        <rFont val="Arial"/>
        <family val="2"/>
      </rPr>
      <t>2309AO</t>
    </r>
  </si>
  <si>
    <r>
      <rPr>
        <sz val="14"/>
        <color rgb="FF050505"/>
        <rFont val="Arial"/>
        <family val="2"/>
      </rPr>
      <t xml:space="preserve">Autres motifs </t>
    </r>
    <r>
      <rPr>
        <sz val="14"/>
        <color rgb="FF1C1C1C"/>
        <rFont val="Arial"/>
        <family val="2"/>
      </rPr>
      <t xml:space="preserve">de </t>
    </r>
    <r>
      <rPr>
        <sz val="14"/>
        <color rgb="FF050505"/>
        <rFont val="Arial"/>
        <family val="2"/>
      </rPr>
      <t xml:space="preserve">prise </t>
    </r>
    <r>
      <rPr>
        <sz val="14"/>
        <color rgb="FF1C1C1C"/>
        <rFont val="Arial"/>
        <family val="2"/>
      </rPr>
      <t>en charge</t>
    </r>
    <r>
      <rPr>
        <sz val="14"/>
        <color rgb="FF444444"/>
        <rFont val="Arial"/>
        <family val="2"/>
      </rPr>
      <t xml:space="preserve">, </t>
    </r>
    <r>
      <rPr>
        <sz val="14"/>
        <color rgb="FF1C1C1C"/>
        <rFont val="Arial"/>
        <family val="2"/>
      </rPr>
      <t xml:space="preserve">score </t>
    </r>
    <r>
      <rPr>
        <sz val="14"/>
        <color rgb="FF050505"/>
        <rFont val="Arial"/>
        <family val="2"/>
      </rPr>
      <t xml:space="preserve">phy </t>
    </r>
    <r>
      <rPr>
        <sz val="14"/>
        <color rgb="FF363636"/>
        <rFont val="Arial"/>
        <family val="2"/>
      </rPr>
      <t>&lt;</t>
    </r>
    <r>
      <rPr>
        <sz val="14"/>
        <color rgb="FF050505"/>
        <rFont val="Arial"/>
        <family val="2"/>
      </rPr>
      <t xml:space="preserve">=  12 </t>
    </r>
    <r>
      <rPr>
        <sz val="14"/>
        <color rgb="FF7E7E7E"/>
        <rFont val="Arial"/>
        <family val="2"/>
      </rPr>
      <t xml:space="preserve">- </t>
    </r>
    <r>
      <rPr>
        <sz val="14"/>
        <color rgb="FF050505"/>
        <rFont val="Arial"/>
        <family val="2"/>
      </rPr>
      <t xml:space="preserve">zéro </t>
    </r>
    <r>
      <rPr>
        <sz val="14"/>
        <color rgb="FF1C1C1C"/>
        <rFont val="Arial"/>
        <family val="2"/>
      </rPr>
      <t>jour</t>
    </r>
  </si>
  <si>
    <r>
      <rPr>
        <sz val="14"/>
        <color rgb="FF1C1C1C"/>
        <rFont val="Arial"/>
        <family val="2"/>
      </rPr>
      <t>2309A1</t>
    </r>
  </si>
  <si>
    <r>
      <rPr>
        <sz val="14"/>
        <color rgb="FF1C1C1C"/>
        <rFont val="Arial"/>
        <family val="2"/>
      </rPr>
      <t xml:space="preserve">Autres </t>
    </r>
    <r>
      <rPr>
        <sz val="14"/>
        <color rgb="FF050505"/>
        <rFont val="Arial"/>
        <family val="2"/>
      </rPr>
      <t xml:space="preserve">motifs </t>
    </r>
    <r>
      <rPr>
        <sz val="14"/>
        <color rgb="FF1C1C1C"/>
        <rFont val="Arial"/>
        <family val="2"/>
      </rPr>
      <t xml:space="preserve">de prise en </t>
    </r>
    <r>
      <rPr>
        <sz val="14"/>
        <color rgb="FF050505"/>
        <rFont val="Arial"/>
        <family val="2"/>
      </rPr>
      <t>charge</t>
    </r>
    <r>
      <rPr>
        <sz val="14"/>
        <color rgb="FF363636"/>
        <rFont val="Arial"/>
        <family val="2"/>
      </rPr>
      <t xml:space="preserve">, </t>
    </r>
    <r>
      <rPr>
        <sz val="14"/>
        <color rgb="FF1C1C1C"/>
        <rFont val="Arial"/>
        <family val="2"/>
      </rPr>
      <t xml:space="preserve">score </t>
    </r>
    <r>
      <rPr>
        <sz val="14"/>
        <color rgb="FF050505"/>
        <rFont val="Arial"/>
        <family val="2"/>
      </rPr>
      <t xml:space="preserve">phy </t>
    </r>
    <r>
      <rPr>
        <sz val="14"/>
        <color rgb="FF1C1C1C"/>
        <rFont val="Arial"/>
        <family val="2"/>
      </rPr>
      <t xml:space="preserve">&lt;= </t>
    </r>
    <r>
      <rPr>
        <sz val="14"/>
        <color rgb="FF050505"/>
        <rFont val="Arial"/>
        <family val="2"/>
      </rPr>
      <t>12 - niveau 1</t>
    </r>
  </si>
  <si>
    <r>
      <rPr>
        <sz val="14"/>
        <color rgb="FF1C1C1C"/>
        <rFont val="Arial"/>
        <family val="2"/>
      </rPr>
      <t>2309A2</t>
    </r>
  </si>
  <si>
    <r>
      <rPr>
        <sz val="14"/>
        <color rgb="FF050505"/>
        <rFont val="Arial"/>
        <family val="2"/>
      </rPr>
      <t xml:space="preserve">Autres motifs </t>
    </r>
    <r>
      <rPr>
        <sz val="14"/>
        <color rgb="FF1C1C1C"/>
        <rFont val="Arial"/>
        <family val="2"/>
      </rPr>
      <t xml:space="preserve">de </t>
    </r>
    <r>
      <rPr>
        <sz val="14"/>
        <color rgb="FF050505"/>
        <rFont val="Arial"/>
        <family val="2"/>
      </rPr>
      <t xml:space="preserve">prise en </t>
    </r>
    <r>
      <rPr>
        <sz val="14"/>
        <color rgb="FF1C1C1C"/>
        <rFont val="Arial"/>
        <family val="2"/>
      </rPr>
      <t>charge</t>
    </r>
    <r>
      <rPr>
        <sz val="14"/>
        <color rgb="FF444444"/>
        <rFont val="Arial"/>
        <family val="2"/>
      </rPr>
      <t xml:space="preserve">, </t>
    </r>
    <r>
      <rPr>
        <sz val="14"/>
        <color rgb="FF1C1C1C"/>
        <rFont val="Arial"/>
        <family val="2"/>
      </rPr>
      <t xml:space="preserve">score phy &lt;= </t>
    </r>
    <r>
      <rPr>
        <sz val="14"/>
        <color rgb="FF050505"/>
        <rFont val="Arial"/>
        <family val="2"/>
      </rPr>
      <t>12 - niveau 2</t>
    </r>
  </si>
  <si>
    <r>
      <rPr>
        <sz val="14"/>
        <color rgb="FF050505"/>
        <rFont val="Arial"/>
        <family val="2"/>
      </rPr>
      <t xml:space="preserve">Autres motifs </t>
    </r>
    <r>
      <rPr>
        <sz val="14"/>
        <color rgb="FF1C1C1C"/>
        <rFont val="Arial"/>
        <family val="2"/>
      </rPr>
      <t xml:space="preserve">de </t>
    </r>
    <r>
      <rPr>
        <sz val="14"/>
        <color rgb="FF050505"/>
        <rFont val="Arial"/>
        <family val="2"/>
      </rPr>
      <t xml:space="preserve">prise en </t>
    </r>
    <r>
      <rPr>
        <sz val="14"/>
        <color rgb="FF1C1C1C"/>
        <rFont val="Arial"/>
        <family val="2"/>
      </rPr>
      <t>charge</t>
    </r>
    <r>
      <rPr>
        <sz val="14"/>
        <color rgb="FF363636"/>
        <rFont val="Arial"/>
        <family val="2"/>
      </rPr>
      <t xml:space="preserve">, </t>
    </r>
    <r>
      <rPr>
        <sz val="14"/>
        <color rgb="FF1C1C1C"/>
        <rFont val="Arial"/>
        <family val="2"/>
      </rPr>
      <t xml:space="preserve">score </t>
    </r>
    <r>
      <rPr>
        <sz val="14"/>
        <color rgb="FF050505"/>
        <rFont val="Arial"/>
        <family val="2"/>
      </rPr>
      <t xml:space="preserve">phy </t>
    </r>
    <r>
      <rPr>
        <sz val="14"/>
        <color rgb="FF1C1C1C"/>
        <rFont val="Arial"/>
        <family val="2"/>
      </rPr>
      <t xml:space="preserve">&gt;=  </t>
    </r>
    <r>
      <rPr>
        <sz val="14"/>
        <color rgb="FF050505"/>
        <rFont val="Arial"/>
        <family val="2"/>
      </rPr>
      <t xml:space="preserve">13 - </t>
    </r>
    <r>
      <rPr>
        <sz val="14"/>
        <color rgb="FF1C1C1C"/>
        <rFont val="Arial"/>
        <family val="2"/>
      </rPr>
      <t xml:space="preserve">zérc </t>
    </r>
    <r>
      <rPr>
        <sz val="14"/>
        <color rgb="FF050505"/>
        <rFont val="Arial"/>
        <family val="2"/>
      </rPr>
      <t>jour</t>
    </r>
  </si>
  <si>
    <r>
      <rPr>
        <sz val="14"/>
        <color rgb="FF050505"/>
        <rFont val="Arial"/>
        <family val="2"/>
      </rPr>
      <t xml:space="preserve">Autres motifs </t>
    </r>
    <r>
      <rPr>
        <sz val="14"/>
        <color rgb="FF1C1C1C"/>
        <rFont val="Arial"/>
        <family val="2"/>
      </rPr>
      <t xml:space="preserve">de </t>
    </r>
    <r>
      <rPr>
        <sz val="14"/>
        <color rgb="FF050505"/>
        <rFont val="Arial"/>
        <family val="2"/>
      </rPr>
      <t xml:space="preserve">prise en </t>
    </r>
    <r>
      <rPr>
        <sz val="14"/>
        <color rgb="FF1C1C1C"/>
        <rFont val="Arial"/>
        <family val="2"/>
      </rPr>
      <t>charge</t>
    </r>
    <r>
      <rPr>
        <sz val="14"/>
        <color rgb="FF444444"/>
        <rFont val="Arial"/>
        <family val="2"/>
      </rPr>
      <t xml:space="preserve">, </t>
    </r>
    <r>
      <rPr>
        <sz val="14"/>
        <color rgb="FF1C1C1C"/>
        <rFont val="Arial"/>
        <family val="2"/>
      </rPr>
      <t xml:space="preserve">score </t>
    </r>
    <r>
      <rPr>
        <sz val="14"/>
        <color rgb="FF050505"/>
        <rFont val="Arial"/>
        <family val="2"/>
      </rPr>
      <t xml:space="preserve">phy </t>
    </r>
    <r>
      <rPr>
        <sz val="14"/>
        <color rgb="FF444444"/>
        <rFont val="Arial"/>
        <family val="2"/>
      </rPr>
      <t xml:space="preserve">&gt;= </t>
    </r>
    <r>
      <rPr>
        <sz val="14"/>
        <color rgb="FF050505"/>
        <rFont val="Arial"/>
        <family val="2"/>
      </rPr>
      <t xml:space="preserve">13 </t>
    </r>
    <r>
      <rPr>
        <sz val="14"/>
        <color rgb="FF7E7E7E"/>
        <rFont val="Arial"/>
        <family val="2"/>
      </rPr>
      <t xml:space="preserve">- </t>
    </r>
    <r>
      <rPr>
        <sz val="14"/>
        <color rgb="FF050505"/>
        <rFont val="Arial"/>
        <family val="2"/>
      </rPr>
      <t>niveau 1</t>
    </r>
  </si>
  <si>
    <r>
      <rPr>
        <sz val="14"/>
        <color rgb="FF050505"/>
        <rFont val="Arial"/>
        <family val="2"/>
      </rPr>
      <t xml:space="preserve">Autres motifs </t>
    </r>
    <r>
      <rPr>
        <sz val="14"/>
        <color rgb="FF1C1C1C"/>
        <rFont val="Arial"/>
        <family val="2"/>
      </rPr>
      <t xml:space="preserve">de prise en </t>
    </r>
    <r>
      <rPr>
        <sz val="14"/>
        <color rgb="FF050505"/>
        <rFont val="Arial"/>
        <family val="2"/>
      </rPr>
      <t xml:space="preserve">charge, </t>
    </r>
    <r>
      <rPr>
        <sz val="14"/>
        <color rgb="FF1C1C1C"/>
        <rFont val="Arial"/>
        <family val="2"/>
      </rPr>
      <t xml:space="preserve">score </t>
    </r>
    <r>
      <rPr>
        <sz val="14"/>
        <color rgb="FF050505"/>
        <rFont val="Arial"/>
        <family val="2"/>
      </rPr>
      <t xml:space="preserve">phy </t>
    </r>
    <r>
      <rPr>
        <sz val="14"/>
        <color rgb="FF1C1C1C"/>
        <rFont val="Arial"/>
        <family val="2"/>
      </rPr>
      <t xml:space="preserve">&gt;= </t>
    </r>
    <r>
      <rPr>
        <sz val="14"/>
        <color rgb="FF050505"/>
        <rFont val="Arial"/>
        <family val="2"/>
      </rPr>
      <t xml:space="preserve">13 - niveau </t>
    </r>
    <r>
      <rPr>
        <sz val="14"/>
        <color rgb="FF1C1C1C"/>
        <rFont val="Arial"/>
        <family val="2"/>
      </rPr>
      <t>2</t>
    </r>
  </si>
  <si>
    <r>
      <rPr>
        <sz val="14"/>
        <color rgb="FF030303"/>
        <rFont val="Arial"/>
        <family val="2"/>
      </rPr>
      <t>2315AO</t>
    </r>
  </si>
  <si>
    <r>
      <rPr>
        <sz val="14"/>
        <color rgb="FF030303"/>
        <rFont val="Arial"/>
        <family val="2"/>
      </rPr>
      <t xml:space="preserve">Troubles de la marche (non rattachés à une étiologie), score phy &lt;= 8 </t>
    </r>
    <r>
      <rPr>
        <sz val="14"/>
        <color rgb="FF262626"/>
        <rFont val="Arial"/>
        <family val="2"/>
      </rPr>
      <t xml:space="preserve">- </t>
    </r>
    <r>
      <rPr>
        <sz val="14"/>
        <color rgb="FF030303"/>
        <rFont val="Arial"/>
        <family val="2"/>
      </rPr>
      <t>zéro jour</t>
    </r>
  </si>
  <si>
    <r>
      <rPr>
        <sz val="14"/>
        <color rgb="FF030303"/>
        <rFont val="Arial"/>
        <family val="2"/>
      </rPr>
      <t>2315A1</t>
    </r>
  </si>
  <si>
    <r>
      <rPr>
        <sz val="14"/>
        <color rgb="FF181818"/>
        <rFont val="Arial"/>
        <family val="2"/>
      </rPr>
      <t xml:space="preserve">Troubles </t>
    </r>
    <r>
      <rPr>
        <sz val="14"/>
        <color rgb="FF030303"/>
        <rFont val="Arial"/>
        <family val="2"/>
      </rPr>
      <t xml:space="preserve">de la </t>
    </r>
    <r>
      <rPr>
        <sz val="14"/>
        <color rgb="FF181818"/>
        <rFont val="Arial"/>
        <family val="2"/>
      </rPr>
      <t xml:space="preserve">marche </t>
    </r>
    <r>
      <rPr>
        <sz val="14"/>
        <color rgb="FF030303"/>
        <rFont val="Arial"/>
        <family val="2"/>
      </rPr>
      <t>(non rattachés à une étiologie), score phy &lt;</t>
    </r>
    <r>
      <rPr>
        <sz val="14"/>
        <color rgb="FF414141"/>
        <rFont val="Arial"/>
        <family val="2"/>
      </rPr>
      <t xml:space="preserve">= </t>
    </r>
    <r>
      <rPr>
        <sz val="14"/>
        <color rgb="FF030303"/>
        <rFont val="Arial"/>
        <family val="2"/>
      </rPr>
      <t xml:space="preserve">8 - </t>
    </r>
    <r>
      <rPr>
        <sz val="14"/>
        <color rgb="FF181818"/>
        <rFont val="Arial"/>
        <family val="2"/>
      </rPr>
      <t xml:space="preserve">niveau </t>
    </r>
    <r>
      <rPr>
        <sz val="14"/>
        <color rgb="FF030303"/>
        <rFont val="Arial"/>
        <family val="2"/>
      </rPr>
      <t>1</t>
    </r>
  </si>
  <si>
    <r>
      <rPr>
        <sz val="14"/>
        <color rgb="FF030303"/>
        <rFont val="Arial"/>
        <family val="2"/>
      </rPr>
      <t>2315A2</t>
    </r>
  </si>
  <si>
    <r>
      <rPr>
        <sz val="14"/>
        <color rgb="FF030303"/>
        <rFont val="Arial"/>
        <family val="2"/>
      </rPr>
      <t>Troubles de la marche (non rattachés à une étiologie), score phy &lt;= 8 - niveau 2</t>
    </r>
  </si>
  <si>
    <r>
      <rPr>
        <sz val="14"/>
        <color rgb="FF030303"/>
        <rFont val="Arial"/>
        <family val="2"/>
      </rPr>
      <t>Troubles de la marche (non rattachés à une étiologie), score phy &gt;= 9 - zéro jour</t>
    </r>
  </si>
  <si>
    <r>
      <rPr>
        <sz val="14"/>
        <color rgb="FF030303"/>
        <rFont val="Arial"/>
        <family val="2"/>
      </rPr>
      <t xml:space="preserve">Troubles de la marche (non rattachés à une étiologie), score phy &gt;= 9 - </t>
    </r>
    <r>
      <rPr>
        <sz val="14"/>
        <color rgb="FF181818"/>
        <rFont val="Arial"/>
        <family val="2"/>
      </rPr>
      <t xml:space="preserve">niveau </t>
    </r>
    <r>
      <rPr>
        <sz val="14"/>
        <color rgb="FF030303"/>
        <rFont val="Arial"/>
        <family val="2"/>
      </rPr>
      <t>1</t>
    </r>
  </si>
  <si>
    <r>
      <rPr>
        <sz val="14"/>
        <color rgb="FF030303"/>
        <rFont val="Arial"/>
        <family val="2"/>
      </rPr>
      <t xml:space="preserve">Troubles de la marche (non </t>
    </r>
    <r>
      <rPr>
        <sz val="14"/>
        <color rgb="FF181818"/>
        <rFont val="Arial"/>
        <family val="2"/>
      </rPr>
      <t xml:space="preserve">rattachés </t>
    </r>
    <r>
      <rPr>
        <sz val="14"/>
        <color rgb="FF030303"/>
        <rFont val="Arial"/>
        <family val="2"/>
      </rPr>
      <t xml:space="preserve">à  une étiologie), score phy &gt;= 9 - </t>
    </r>
    <r>
      <rPr>
        <sz val="14"/>
        <color rgb="FF262626"/>
        <rFont val="Arial"/>
        <family val="2"/>
      </rPr>
      <t>n</t>
    </r>
    <r>
      <rPr>
        <sz val="14"/>
        <color rgb="FF030303"/>
        <rFont val="Arial"/>
        <family val="2"/>
      </rPr>
      <t>iveau 2</t>
    </r>
  </si>
  <si>
    <r>
      <rPr>
        <sz val="14"/>
        <color rgb="FF030303"/>
        <rFont val="Arial"/>
        <family val="2"/>
      </rPr>
      <t>2318AO</t>
    </r>
  </si>
  <si>
    <r>
      <rPr>
        <sz val="14"/>
        <color rgb="FF030303"/>
        <rFont val="Arial"/>
        <family val="2"/>
      </rPr>
      <t>Autres états et symptômes (non rattachés à  une étiologie) - zéro jour</t>
    </r>
  </si>
  <si>
    <r>
      <rPr>
        <sz val="14"/>
        <color rgb="FF030303"/>
        <rFont val="Arial"/>
        <family val="2"/>
      </rPr>
      <t>2318A1</t>
    </r>
  </si>
  <si>
    <r>
      <rPr>
        <sz val="14"/>
        <color rgb="FF030303"/>
        <rFont val="Arial"/>
        <family val="2"/>
      </rPr>
      <t xml:space="preserve">Autres états et symptômes (non rattachés à  une étiologie) - </t>
    </r>
    <r>
      <rPr>
        <sz val="14"/>
        <color rgb="FF181818"/>
        <rFont val="Arial"/>
        <family val="2"/>
      </rPr>
      <t xml:space="preserve">niveau </t>
    </r>
    <r>
      <rPr>
        <sz val="14"/>
        <color rgb="FF030303"/>
        <rFont val="Arial"/>
        <family val="2"/>
      </rPr>
      <t>1</t>
    </r>
  </si>
  <si>
    <r>
      <rPr>
        <sz val="14"/>
        <color rgb="FF030303"/>
        <rFont val="Arial"/>
        <family val="2"/>
      </rPr>
      <t>2318A2</t>
    </r>
  </si>
  <si>
    <r>
      <rPr>
        <sz val="14"/>
        <color rgb="FF030303"/>
        <rFont val="Arial"/>
        <family val="2"/>
      </rPr>
      <t>Autres états et symptômes (non rattachés à  une étiologie) - niveau 2</t>
    </r>
  </si>
  <si>
    <r>
      <rPr>
        <sz val="14"/>
        <color rgb="FF030303"/>
        <rFont val="Arial"/>
        <family val="2"/>
      </rPr>
      <t>2703AO</t>
    </r>
  </si>
  <si>
    <r>
      <rPr>
        <sz val="14"/>
        <color rgb="FF030303"/>
        <rFont val="Arial"/>
        <family val="2"/>
      </rPr>
      <t>Posttransplatation d'organe - zéro Jour</t>
    </r>
  </si>
  <si>
    <r>
      <rPr>
        <sz val="14"/>
        <color rgb="FF181818"/>
        <rFont val="Arial"/>
        <family val="2"/>
      </rPr>
      <t>2703A1</t>
    </r>
  </si>
  <si>
    <r>
      <rPr>
        <sz val="14"/>
        <color rgb="FF030303"/>
        <rFont val="Arial"/>
        <family val="2"/>
      </rPr>
      <t xml:space="preserve">Posttransplatation d'organe </t>
    </r>
    <r>
      <rPr>
        <sz val="14"/>
        <color rgb="FF262626"/>
        <rFont val="Arial"/>
        <family val="2"/>
      </rPr>
      <t xml:space="preserve">- </t>
    </r>
    <r>
      <rPr>
        <sz val="14"/>
        <color rgb="FF030303"/>
        <rFont val="Arial"/>
        <family val="2"/>
      </rPr>
      <t>niveau 1</t>
    </r>
  </si>
  <si>
    <r>
      <rPr>
        <sz val="14"/>
        <color rgb="FF030303"/>
        <rFont val="Arial"/>
        <family val="2"/>
      </rPr>
      <t>2703A2</t>
    </r>
  </si>
  <si>
    <r>
      <rPr>
        <sz val="14"/>
        <color rgb="FF030303"/>
        <rFont val="Arial"/>
        <family val="2"/>
      </rPr>
      <t>Posttransplata</t>
    </r>
    <r>
      <rPr>
        <sz val="14"/>
        <color rgb="FF262626"/>
        <rFont val="Arial"/>
        <family val="2"/>
      </rPr>
      <t>t</t>
    </r>
    <r>
      <rPr>
        <sz val="14"/>
        <color rgb="FF030303"/>
        <rFont val="Arial"/>
        <family val="2"/>
      </rPr>
      <t>ion d'organe - niveau 2</t>
    </r>
  </si>
  <si>
    <t>106b0</t>
  </si>
  <si>
    <t>106b1</t>
  </si>
  <si>
    <t>106b2</t>
  </si>
  <si>
    <r>
      <rPr>
        <sz val="14"/>
        <color rgb="FF1A1A1A"/>
        <rFont val="Arial"/>
        <family val="2"/>
      </rPr>
      <t>0</t>
    </r>
    <r>
      <rPr>
        <sz val="14"/>
        <color rgb="FF010101"/>
        <rFont val="Arial"/>
        <family val="2"/>
      </rPr>
      <t>1</t>
    </r>
    <r>
      <rPr>
        <sz val="14"/>
        <color rgb="FF1A1A1A"/>
        <rFont val="Arial"/>
        <family val="2"/>
      </rPr>
      <t>09</t>
    </r>
    <r>
      <rPr>
        <sz val="14"/>
        <color rgb="FF010101"/>
        <rFont val="Arial"/>
        <family val="2"/>
      </rPr>
      <t>b</t>
    </r>
    <r>
      <rPr>
        <sz val="14"/>
        <color rgb="FF1A1A1A"/>
        <rFont val="Arial"/>
        <family val="2"/>
      </rPr>
      <t>0</t>
    </r>
  </si>
  <si>
    <r>
      <rPr>
        <sz val="14"/>
        <color rgb="FF1A1A1A"/>
        <rFont val="Arial"/>
        <family val="2"/>
      </rPr>
      <t>0</t>
    </r>
    <r>
      <rPr>
        <sz val="14"/>
        <color rgb="FF010101"/>
        <rFont val="Arial"/>
        <family val="2"/>
      </rPr>
      <t>1</t>
    </r>
    <r>
      <rPr>
        <sz val="14"/>
        <color rgb="FF1A1A1A"/>
        <rFont val="Arial"/>
        <family val="2"/>
      </rPr>
      <t>09</t>
    </r>
    <r>
      <rPr>
        <sz val="14"/>
        <color rgb="FF010101"/>
        <rFont val="Arial"/>
        <family val="2"/>
      </rPr>
      <t>b1</t>
    </r>
  </si>
  <si>
    <r>
      <rPr>
        <sz val="14"/>
        <color rgb="FF1A1A1A"/>
        <rFont val="Arial"/>
        <family val="2"/>
      </rPr>
      <t>0</t>
    </r>
    <r>
      <rPr>
        <sz val="14"/>
        <color rgb="FF010101"/>
        <rFont val="Arial"/>
        <family val="2"/>
      </rPr>
      <t>10</t>
    </r>
    <r>
      <rPr>
        <sz val="14"/>
        <color rgb="FF1A1A1A"/>
        <rFont val="Arial"/>
        <family val="2"/>
      </rPr>
      <t>9</t>
    </r>
    <r>
      <rPr>
        <sz val="14"/>
        <color rgb="FF010101"/>
        <rFont val="Arial"/>
        <family val="2"/>
      </rPr>
      <t>b</t>
    </r>
    <r>
      <rPr>
        <sz val="14"/>
        <color rgb="FF1A1A1A"/>
        <rFont val="Arial"/>
        <family val="2"/>
      </rPr>
      <t>2</t>
    </r>
  </si>
  <si>
    <t>Autres affections neuro- dégénératives (à l'e,clusion des Maladies d'Alzheimer et démences apparentées), age &lt;= 74, score phy &lt;= 8 -niveau 1</t>
  </si>
  <si>
    <t>Po ly n eu ro path  ies &lt;= 8 - niveau 1</t>
  </si>
  <si>
    <t>ZONE GEOGRAPHIQUE</t>
  </si>
  <si>
    <t>VALEUR DU COEFFICIENT</t>
  </si>
  <si>
    <t>2A Corse du Sud</t>
  </si>
  <si>
    <t>2B Haute Corse</t>
  </si>
  <si>
    <t>75 Paris</t>
  </si>
  <si>
    <t>77 SeineetMarne</t>
  </si>
  <si>
    <t>78 Yvelines</t>
  </si>
  <si>
    <t>91 Essonne</t>
  </si>
  <si>
    <t>92 HautdeSeine</t>
  </si>
  <si>
    <t>93 Seine saint Denis</t>
  </si>
  <si>
    <t>94 Val de Marne</t>
  </si>
  <si>
    <t>95 Val d'Oise</t>
  </si>
  <si>
    <t>971 Guadeloupe</t>
  </si>
  <si>
    <t>972 Martinique</t>
  </si>
  <si>
    <t>973 Guyane</t>
  </si>
  <si>
    <t>974 Réunion</t>
  </si>
  <si>
    <t>Etats végétatifs chroniques – Etats pauci-relationnels</t>
  </si>
  <si>
    <t>Tumeurs malignes du système nerveux</t>
  </si>
  <si>
    <t>Lésions cérébrales traumatiques</t>
  </si>
  <si>
    <t>0109A0 Lésions cérébrales traumatiques, age &lt;= 17 - zéro jour</t>
  </si>
  <si>
    <t>0109A1 Lésions cérébrales traumatiques, age &lt;= 17 - niveau 1</t>
  </si>
  <si>
    <t>0109A2 Lésions cérébrales traumatiques, age &lt;= 17 - niveau 2</t>
  </si>
  <si>
    <t>0109B0 Lésions cérébrales traumatiques, age [18,74], score phy &lt;= 8, score rr &lt;= 90 - zéro jour</t>
  </si>
  <si>
    <t>0109B1 Lésions cérébrales traumatiques, age [18,74], score phy &lt;= 8, score rr &lt;= 90 - niveau 1</t>
  </si>
  <si>
    <t>0109B2 Lésions cérébrales traumatiques, age [18,74], score phy &lt;= 8, score rr &lt;= 90 - niveau 2</t>
  </si>
  <si>
    <t>0109C0 Lésions cérébrales traumatiques, age [18,74], score phy &lt;= 8, score rr &gt;= 91 - zéro jour</t>
  </si>
  <si>
    <t>0109C1 Lésions cérébrales traumatiques, age [18,74], score phy &lt;= 8, score rr &gt;= 91 - niveau 1</t>
  </si>
  <si>
    <t>0109C2 Lésions cérébrales traumatiques, age [18,74], score phy &lt;= 8, score rr &gt;= 91 - niveau 2</t>
  </si>
  <si>
    <t>0109D0 Lésions cérébrales traumatiques, age [18,74], score phy [9,12] - zéro jour</t>
  </si>
  <si>
    <t>0109D1 Lésions cérébrales traumatiques, age [18,74], score phy [9,12] - niveau 1</t>
  </si>
  <si>
    <t>0109D2 Lésions cérébrales traumatiques, age [18,74], score phy [9,12] - niveau 2</t>
  </si>
  <si>
    <t>0109E0 Lésions cérébrales traumatiques, age [18,74], score phy &gt;= 13, score rr &lt;= 60 - zéro jour</t>
  </si>
  <si>
    <t>0109E1 Lésions cérébrales traumatiques, age [18,74], score phy &gt;= 13, score rr &lt;= 60 - niveau 1</t>
  </si>
  <si>
    <t>0109E2 Lésions cérébrales traumatiques, age [18,74], score phy &gt;= 13, score rr &lt;= 60 - niveau 2</t>
  </si>
  <si>
    <t>0109F1 Lésions cérébrales traumatiques, age [18,74], score phy &gt;= 13, score rr &gt;= 61 - niveau 1</t>
  </si>
  <si>
    <t>0109F2 Lésions cérébrales traumatiques, age [18,74], score phy &gt;= 13, score rr &gt;= 61 - niveau 2</t>
  </si>
  <si>
    <t>0109G1 Lésions cérébrales traumatiques, age &gt;= 75, score phy &lt;= 12 - niveau 1</t>
  </si>
  <si>
    <t>0109G2 Lésions cérébrales traumatiques, age &gt;= 75, score phy &lt;= 12 - niveau 2</t>
  </si>
  <si>
    <t>0109H1 Lésions cérébrales traumatiques, age &gt;= 75, score phy &gt;= 13 - niveau 1</t>
  </si>
  <si>
    <t>0109H2 Lésions cérébrales traumatiques, age &gt;= 75, score phy &gt;= 13 - niveau 2</t>
  </si>
  <si>
    <t>0109A0</t>
  </si>
  <si>
    <t>0109B0</t>
  </si>
  <si>
    <t>0109C0</t>
  </si>
  <si>
    <t>0109D0</t>
  </si>
  <si>
    <t>0115A0</t>
  </si>
  <si>
    <t>0115C0</t>
  </si>
  <si>
    <t>0115F0</t>
  </si>
  <si>
    <t>0118A0</t>
  </si>
  <si>
    <t>0118C0</t>
  </si>
  <si>
    <t>0121A0</t>
  </si>
  <si>
    <t>0121C0</t>
  </si>
  <si>
    <t>0124A0</t>
  </si>
  <si>
    <t>0127A0</t>
  </si>
  <si>
    <t>0130A0</t>
  </si>
  <si>
    <t>0130C0</t>
  </si>
  <si>
    <t>0130D0</t>
  </si>
  <si>
    <t>0134A0</t>
  </si>
  <si>
    <t>0135A0</t>
  </si>
  <si>
    <t>0137A0</t>
  </si>
  <si>
    <t>0137C0</t>
  </si>
  <si>
    <t>0138A0</t>
  </si>
  <si>
    <t>0139A0</t>
  </si>
  <si>
    <t>0145A0</t>
  </si>
  <si>
    <t>0145C0</t>
  </si>
  <si>
    <t>0145D0</t>
  </si>
  <si>
    <t>0145F0</t>
  </si>
  <si>
    <t>0145G0</t>
  </si>
  <si>
    <t>0145H0</t>
  </si>
  <si>
    <t>0146A0</t>
  </si>
  <si>
    <t>0147A0</t>
  </si>
  <si>
    <t>0147C0</t>
  </si>
  <si>
    <t>0147F0</t>
  </si>
  <si>
    <t>0148A0</t>
  </si>
  <si>
    <t>0148C0</t>
  </si>
  <si>
    <t>0148D0</t>
  </si>
  <si>
    <t>0148F0</t>
  </si>
  <si>
    <t>0303A0</t>
  </si>
  <si>
    <t>0306A0</t>
  </si>
  <si>
    <t>0403A0</t>
  </si>
  <si>
    <t>0406A0</t>
  </si>
  <si>
    <t>0406C0</t>
  </si>
  <si>
    <t>0406D0</t>
  </si>
  <si>
    <t>0409A0</t>
  </si>
  <si>
    <t>0424A0</t>
  </si>
  <si>
    <t>0503A0</t>
  </si>
  <si>
    <t>0506A0</t>
  </si>
  <si>
    <t>0509A0</t>
  </si>
  <si>
    <t>0509C0</t>
  </si>
  <si>
    <t>0509D0</t>
  </si>
  <si>
    <t>0512A0</t>
  </si>
  <si>
    <t>0518C0</t>
  </si>
  <si>
    <t>0521A0</t>
  </si>
  <si>
    <t>0621A0</t>
  </si>
  <si>
    <t>0803A0</t>
  </si>
  <si>
    <t>0803C0</t>
  </si>
  <si>
    <t>0803D0</t>
  </si>
  <si>
    <t>0803F0</t>
  </si>
  <si>
    <t>0803G0</t>
  </si>
  <si>
    <t>0803J0</t>
  </si>
  <si>
    <t>0818A0</t>
  </si>
  <si>
    <t>0821A0</t>
  </si>
  <si>
    <t>0827A0</t>
  </si>
  <si>
    <t>0831A0</t>
  </si>
  <si>
    <t>0833C0</t>
  </si>
  <si>
    <t>0833D0</t>
  </si>
  <si>
    <t>0836F0</t>
  </si>
  <si>
    <t>0837A0</t>
  </si>
  <si>
    <t>0837C0</t>
  </si>
  <si>
    <t>0838A0</t>
  </si>
  <si>
    <t>0839A0</t>
  </si>
  <si>
    <t>0839C0</t>
  </si>
  <si>
    <t>0839D0</t>
  </si>
  <si>
    <t>0841A0</t>
  </si>
  <si>
    <t>0843A0</t>
  </si>
  <si>
    <t>0869A0</t>
  </si>
  <si>
    <t>0870A0</t>
  </si>
  <si>
    <t>0871A0</t>
  </si>
  <si>
    <t>0871C0</t>
  </si>
  <si>
    <t>0872A0</t>
  </si>
  <si>
    <t>0873A0</t>
  </si>
  <si>
    <t>0874A0</t>
  </si>
  <si>
    <t>0875A0</t>
  </si>
  <si>
    <t>0876A0</t>
  </si>
  <si>
    <t>0876C0</t>
  </si>
  <si>
    <t>0876D0</t>
  </si>
  <si>
    <t>0876F0</t>
  </si>
  <si>
    <t>0877A0</t>
  </si>
  <si>
    <t>0877C0</t>
  </si>
  <si>
    <t>0878A0</t>
  </si>
  <si>
    <t>0878C0</t>
  </si>
  <si>
    <t>0903A0</t>
  </si>
  <si>
    <t>0906A0</t>
  </si>
  <si>
    <t>0909A0</t>
  </si>
  <si>
    <t>0912A0</t>
  </si>
  <si>
    <t>0918A0</t>
  </si>
  <si>
    <t>1003A0</t>
  </si>
  <si>
    <t>1006A0</t>
  </si>
  <si>
    <t>1006C0</t>
  </si>
  <si>
    <t>1006F0</t>
  </si>
  <si>
    <t>1012A0</t>
  </si>
  <si>
    <t>1103A0</t>
  </si>
  <si>
    <t>1118A0</t>
  </si>
  <si>
    <t>1121A0</t>
  </si>
  <si>
    <t>1123A0</t>
  </si>
  <si>
    <t>1603A0</t>
  </si>
  <si>
    <t>1903A0</t>
  </si>
  <si>
    <t>1906A0</t>
  </si>
  <si>
    <t>1909A0</t>
  </si>
  <si>
    <t>1909C0</t>
  </si>
  <si>
    <t>1909F0</t>
  </si>
  <si>
    <t>1909G0</t>
  </si>
  <si>
    <t>2309A0</t>
  </si>
  <si>
    <t>2315A0</t>
  </si>
  <si>
    <t>2318A0</t>
  </si>
  <si>
    <t>2703A0</t>
  </si>
  <si>
    <t>0106B0</t>
  </si>
  <si>
    <t>0115B0</t>
  </si>
  <si>
    <t>0415A0</t>
  </si>
  <si>
    <t>0515A0</t>
  </si>
  <si>
    <t>0518A0</t>
  </si>
  <si>
    <t>0833A0</t>
  </si>
  <si>
    <t>0836A0</t>
  </si>
  <si>
    <t>0836C0</t>
  </si>
  <si>
    <t>0875C0</t>
  </si>
  <si>
    <t>0875F0</t>
  </si>
  <si>
    <t>0921A0</t>
  </si>
  <si>
    <t>0109E1</t>
  </si>
  <si>
    <t>0109E2</t>
  </si>
  <si>
    <t>Certaines affections cérébrales</t>
  </si>
  <si>
    <t>0115A0 Certaines affections cérébrales, age &lt;= 17 - zéro jour</t>
  </si>
  <si>
    <t>0115A1 Certaines affections cérébrales, age &lt;= 17 - niveau 1</t>
  </si>
  <si>
    <t>0115A2 Certaines affections cérébrales, age &lt;= 17 - niveau 2</t>
  </si>
  <si>
    <t>0115B0 Certaines affections cérébrales, age &gt;= 18, score phy &lt;= 8, score cog &lt;= 6 - zéro jour</t>
  </si>
  <si>
    <t>0115B1 Certaines affections cérébrales, age &gt;= 18, score phy &lt;= 8, score cog &lt;= 6 - niveau 1</t>
  </si>
  <si>
    <t>0115B2 Certaines affections cérébrales, age &gt;= 18, score phy &lt;= 8, score cog &lt;= 6 - niveau 2</t>
  </si>
  <si>
    <t>0115C0 Certaines affections cérébrales, age &gt;= 18, score phy [9,12], score cog &lt;= 6, score rr &lt;= 60 - zéro jour</t>
  </si>
  <si>
    <t>0115C1 Certaines affections cérébrales, age &gt;= 18, score phy [9,12], score cog &lt;= 6, score rr &lt;= 60 - niveau 1</t>
  </si>
  <si>
    <t>0115C2 Certaines affections cérébrales, age &gt;= 18, score phy [9,12], score cog &lt;= 6, score rr &lt;= 60 - niveau 2</t>
  </si>
  <si>
    <t>0115D0 Certaines affections cérébrales, age &gt;= 18, score phy [9,12], score cog &lt;= 6, score rr &gt;= 61 - zéro jour</t>
  </si>
  <si>
    <t>0115D1 Certaines affections cérébrales, age &gt;= 18, score phy [9,12], score cog &lt;= 6, score rr &gt;= 61 - niveau 1</t>
  </si>
  <si>
    <t>0115D2 Certaines affections cérébrales, age &gt;= 18, score phy [9,12], score cog &lt;= 6, score rr &gt;= 61 - niveau 2</t>
  </si>
  <si>
    <t>0115E0 Certaines affections cérébrales, age &gt;= 18, score phy &gt;= 13, score cog &lt;= 6 - zéro jour</t>
  </si>
  <si>
    <t>0115E1 Certaines affections cérébrales, age &gt;= 18, score phy &gt;= 13, score cog &lt;= 6 - niveau 1</t>
  </si>
  <si>
    <t>0115E2 Certaines affections cérébrales, age &gt;= 18, score phy &gt;= 13, score cog &lt;= 6 - niveau 2</t>
  </si>
  <si>
    <t>0115F0 Certaines affections cérébrales, age &gt;= 18, score cog &gt;= 7 - zéro jour</t>
  </si>
  <si>
    <t>0115F1 Certaines affections cérébrales, age &gt;= 18, score cog &gt;= 7 - niveau 1</t>
  </si>
  <si>
    <t>0115F2 Certaines affections cérébrales, age &gt;= 18, score cog &gt;= 7 - niveau 2</t>
  </si>
  <si>
    <t>Lésions cérébrales traumatiques, age [18,741, score phv[9,121- niveau 2</t>
  </si>
  <si>
    <t>Certaines affections cérébrales, age&gt;= 18, score phy &gt;= 13, score cog &lt;= 6 - niveau 2</t>
  </si>
  <si>
    <t>Lésions médullaires traumatiques avec tétraplégie, score ohv &lt;= 12 -  niveau 1</t>
  </si>
  <si>
    <t>Lésions médullaires traumatiques avec tétraplégie, score ohv &lt;= 12 -  niveau 2</t>
  </si>
  <si>
    <t>Lésions médullaires traumatiques avec tétraplégie, score ohv &gt;= 13 - zéro iour</t>
  </si>
  <si>
    <t>Arthropathies (à l'exclusion des arthropathies infectieuses), score phy &lt;= 8 - zéro iour</t>
  </si>
  <si>
    <t>Brûlures. age&lt;= 11 -zéro JOUr</t>
  </si>
  <si>
    <t>Brûlures. age &lt;= 17 - niveau 1</t>
  </si>
  <si>
    <t>Brûlures, age :,= 18 - niveau 2</t>
  </si>
  <si>
    <t>Ulcères de décubitus, score Dhv &lt;= 12 - zéro iour</t>
  </si>
  <si>
    <t>Infections autres que par VIH, score ohv &lt;= 8 - nrveau 1</t>
  </si>
  <si>
    <t>0115d0</t>
  </si>
  <si>
    <t>0115d1</t>
  </si>
  <si>
    <t>0115d2</t>
  </si>
  <si>
    <t>0115e0</t>
  </si>
  <si>
    <t>0115e1</t>
  </si>
  <si>
    <t>0115e2</t>
  </si>
  <si>
    <t>Paralysies cérébrales</t>
  </si>
  <si>
    <t>0118A0 Paralysies cérébrales, age &lt;= 17, score phy &lt;= 12, score rr &lt;= 90 - zéro jour</t>
  </si>
  <si>
    <t>0118A1 Paralysies cérébrales, age &lt;= 17, score phy &lt;= 12, score rr &lt;= 90 - niveau 1</t>
  </si>
  <si>
    <t>0118A2 Paralysies cérébrales, age &lt;= 17, score phy &lt;= 12, score rr &lt;= 90 - niveau 2</t>
  </si>
  <si>
    <t>0118B0 Paralysies cérébrales, age &lt;= 17, score phy &lt;= 12, score rr &gt;= 91 - zéro jour</t>
  </si>
  <si>
    <t>0118B1 Paralysies cérébrales, age &lt;= 17, score phy &lt;= 12, score rr &gt;= 91 - niveau 1</t>
  </si>
  <si>
    <t>0118B2 Paralysies cérébrales, age &lt;= 17, score phy &lt;= 12, score rr &gt;= 91 - niveau 2</t>
  </si>
  <si>
    <t>0118C0 Paralysies cérébrales, age &lt;= 17, score phy &gt;= 13 - zéro jour</t>
  </si>
  <si>
    <t>0118C1 Paralysies cérébrales, age &lt;= 17, score phy &gt;= 13 - niveau 1</t>
  </si>
  <si>
    <t>0118C2 Paralysies cérébrales, age &lt;= 17, score phy &gt;= 13 - niveau 2</t>
  </si>
  <si>
    <t>0118D0 Paralysies cérébrales, age &gt;= 18 - zéro jour</t>
  </si>
  <si>
    <t>0118D1 Paralysies cérébrales, age &gt;= 18 - niveau 1</t>
  </si>
  <si>
    <t>0118D2 Paralysies cérébrales, age &gt;= 18 - niveau 2</t>
  </si>
  <si>
    <t>0118b0</t>
  </si>
  <si>
    <t>0118b1</t>
  </si>
  <si>
    <t>0118b2</t>
  </si>
  <si>
    <t>0118d0</t>
  </si>
  <si>
    <t>0118d1</t>
  </si>
  <si>
    <t>0118d2</t>
  </si>
  <si>
    <t>0121b0</t>
  </si>
  <si>
    <t>0121b1</t>
  </si>
  <si>
    <t>0121b2</t>
  </si>
  <si>
    <t>0124b0</t>
  </si>
  <si>
    <t>0124b1</t>
  </si>
  <si>
    <t>0124b2</t>
  </si>
  <si>
    <t>0127b0</t>
  </si>
  <si>
    <t>0127b1</t>
  </si>
  <si>
    <t>0127b2</t>
  </si>
  <si>
    <t>0130b0</t>
  </si>
  <si>
    <t>0130b1</t>
  </si>
  <si>
    <t>0130b2</t>
  </si>
  <si>
    <t>0130E0</t>
  </si>
  <si>
    <t>Autres affections neuro- dégénératives (à l'exclusion des Maladies d'Alzheimer et démences apparentées), age &gt;= 75, score Dhv &gt;= 9 - zéro Jour</t>
  </si>
  <si>
    <t>0130E1</t>
  </si>
  <si>
    <t>0130E2</t>
  </si>
  <si>
    <t>0134b0</t>
  </si>
  <si>
    <t>0134b1</t>
  </si>
  <si>
    <t>0134b2</t>
  </si>
  <si>
    <t>0137b0</t>
  </si>
  <si>
    <t>0137b1</t>
  </si>
  <si>
    <t>0137b2</t>
  </si>
  <si>
    <t>0145b0</t>
  </si>
  <si>
    <t>0145b1</t>
  </si>
  <si>
    <t>0145b2</t>
  </si>
  <si>
    <t>0145E1</t>
  </si>
  <si>
    <t>0145E2</t>
  </si>
  <si>
    <t>0147b0</t>
  </si>
  <si>
    <t>0147b1</t>
  </si>
  <si>
    <t>0147b2</t>
  </si>
  <si>
    <t>0147D0</t>
  </si>
  <si>
    <t>0147D2</t>
  </si>
  <si>
    <t>0147E0</t>
  </si>
  <si>
    <t>0147E1</t>
  </si>
  <si>
    <t>0147E2</t>
  </si>
  <si>
    <t>0148b0</t>
  </si>
  <si>
    <t>0148b1</t>
  </si>
  <si>
    <t>0148b2</t>
  </si>
  <si>
    <t>Accidents  vasculaires cérébraux autr es, score phy&gt;= 9, score cog &gt;= 5 , score rr&lt;= 90 - niveau 1</t>
  </si>
  <si>
    <t>0148e0</t>
  </si>
  <si>
    <t>0148e1</t>
  </si>
  <si>
    <t>0148e2</t>
  </si>
  <si>
    <t>0203b0</t>
  </si>
  <si>
    <t>0203b1</t>
  </si>
  <si>
    <t>0203b2</t>
  </si>
  <si>
    <t>0303b0</t>
  </si>
  <si>
    <t>0303b1</t>
  </si>
  <si>
    <t>0303b2</t>
  </si>
  <si>
    <t>0306b0</t>
  </si>
  <si>
    <t>0306b1</t>
  </si>
  <si>
    <t>0306b2</t>
  </si>
  <si>
    <t>0403b1</t>
  </si>
  <si>
    <t>0403b2</t>
  </si>
  <si>
    <t>0406b0</t>
  </si>
  <si>
    <t>0406b1</t>
  </si>
  <si>
    <t>0406b2</t>
  </si>
  <si>
    <t>0409b0</t>
  </si>
  <si>
    <t>0409b1</t>
  </si>
  <si>
    <t>0409b2</t>
  </si>
  <si>
    <t>0415b1</t>
  </si>
  <si>
    <t>0415b2</t>
  </si>
  <si>
    <t>Embolies pulmonaires, score phy &gt;= 9 - niveau 1</t>
  </si>
  <si>
    <t>0418b1</t>
  </si>
  <si>
    <t>0418b2</t>
  </si>
  <si>
    <t>0424b1</t>
  </si>
  <si>
    <t>0424b2</t>
  </si>
  <si>
    <t>0503b0</t>
  </si>
  <si>
    <t>0503b1</t>
  </si>
  <si>
    <t>0503b2</t>
  </si>
  <si>
    <t>0506b0</t>
  </si>
  <si>
    <t>0506b1</t>
  </si>
  <si>
    <t>0506b2</t>
  </si>
  <si>
    <t>0509b0</t>
  </si>
  <si>
    <t>0509b1</t>
  </si>
  <si>
    <t>0509b2</t>
  </si>
  <si>
    <t>0512b1</t>
  </si>
  <si>
    <t>0512b2</t>
  </si>
  <si>
    <t>0515b1</t>
  </si>
  <si>
    <t>0515b2</t>
  </si>
  <si>
    <t>0518b0</t>
  </si>
  <si>
    <t>0518b1</t>
  </si>
  <si>
    <t>0518b2</t>
  </si>
  <si>
    <t>0521b0</t>
  </si>
  <si>
    <t>0521b1</t>
  </si>
  <si>
    <t>0521b2</t>
  </si>
  <si>
    <t>0603b1</t>
  </si>
  <si>
    <t>0603b2</t>
  </si>
  <si>
    <t>0612b1</t>
  </si>
  <si>
    <t>0612b2</t>
  </si>
  <si>
    <t>0615b1</t>
  </si>
  <si>
    <t>0615b2</t>
  </si>
  <si>
    <t>0618b1</t>
  </si>
  <si>
    <t>0618b2</t>
  </si>
  <si>
    <t>0621b1</t>
  </si>
  <si>
    <t>0621b2</t>
  </si>
  <si>
    <t>0803b0</t>
  </si>
  <si>
    <t>0803b1</t>
  </si>
  <si>
    <t>0803b2</t>
  </si>
  <si>
    <t>Amputations sans préparation du moignon, avec aporent issaoe  à l'utilisation de prothèse, score cog &gt;= 3 - zéro jour</t>
  </si>
  <si>
    <t>0803e0</t>
  </si>
  <si>
    <t>0803e1</t>
  </si>
  <si>
    <t>0803e2</t>
  </si>
  <si>
    <t>0803i0</t>
  </si>
  <si>
    <t>0803i1</t>
  </si>
  <si>
    <t>0803i2</t>
  </si>
  <si>
    <t>0818b0</t>
  </si>
  <si>
    <t>0818b1</t>
  </si>
  <si>
    <t>0818b2</t>
  </si>
  <si>
    <t>0818d1</t>
  </si>
  <si>
    <t>0818d2</t>
  </si>
  <si>
    <t>0821b1</t>
  </si>
  <si>
    <t>0821b2</t>
  </si>
  <si>
    <t>0827b0</t>
  </si>
  <si>
    <t>0827b1</t>
  </si>
  <si>
    <t>0827b2</t>
  </si>
  <si>
    <t>0827d1</t>
  </si>
  <si>
    <t>0827d2</t>
  </si>
  <si>
    <t>Complications mécaniques d'implants ostéo-articulaires, score phy &gt;= 13, score rr &gt;=61 - niveau 2</t>
  </si>
  <si>
    <t>0831b0</t>
  </si>
  <si>
    <t>0831b1</t>
  </si>
  <si>
    <t>0831b2</t>
  </si>
  <si>
    <t>0833b0</t>
  </si>
  <si>
    <t>0833b1</t>
  </si>
  <si>
    <t>0833b2</t>
  </si>
  <si>
    <t>Fractures du membre inférieur, score ohv  &gt;=  9 -niveau 2</t>
  </si>
  <si>
    <t>0836b0</t>
  </si>
  <si>
    <t>0836b1</t>
  </si>
  <si>
    <t>0836b2</t>
  </si>
  <si>
    <t>0836d0</t>
  </si>
  <si>
    <t>0836d1</t>
  </si>
  <si>
    <t>0836d2</t>
  </si>
  <si>
    <t>0836e1</t>
  </si>
  <si>
    <t>0836e2</t>
  </si>
  <si>
    <t>0837b0</t>
  </si>
  <si>
    <t>0837b1</t>
  </si>
  <si>
    <t>0837b2</t>
  </si>
  <si>
    <t>0837d1</t>
  </si>
  <si>
    <t>0837d2</t>
  </si>
  <si>
    <t>0837e1</t>
  </si>
  <si>
    <t>0837e2</t>
  </si>
  <si>
    <t>0838b0</t>
  </si>
  <si>
    <t>0838b1</t>
  </si>
  <si>
    <t>0838b2</t>
  </si>
  <si>
    <t>0839b0</t>
  </si>
  <si>
    <t>0839b1</t>
  </si>
  <si>
    <t>0839b2</t>
  </si>
  <si>
    <t>0839e0</t>
  </si>
  <si>
    <t>0839e1</t>
  </si>
  <si>
    <t>0839e2</t>
  </si>
  <si>
    <t>0840A0</t>
  </si>
  <si>
    <t>0840A1</t>
  </si>
  <si>
    <t>0840b0</t>
  </si>
  <si>
    <t>0840b1</t>
  </si>
  <si>
    <t>0840b2</t>
  </si>
  <si>
    <t>0841b0</t>
  </si>
  <si>
    <t>0841b1</t>
  </si>
  <si>
    <t>0841b2</t>
  </si>
  <si>
    <t>0843b0</t>
  </si>
  <si>
    <t>0843b1</t>
  </si>
  <si>
    <t>0843b2</t>
  </si>
  <si>
    <t>0869b0</t>
  </si>
  <si>
    <t>0869b1</t>
  </si>
  <si>
    <t>0869b2</t>
  </si>
  <si>
    <t>0870b0</t>
  </si>
  <si>
    <t>0870b1</t>
  </si>
  <si>
    <t>0870b2</t>
  </si>
  <si>
    <t>0871b0</t>
  </si>
  <si>
    <t>0871b1</t>
  </si>
  <si>
    <t>0871b2</t>
  </si>
  <si>
    <t>0871d0</t>
  </si>
  <si>
    <t>0871d1</t>
  </si>
  <si>
    <t>0871d2</t>
  </si>
  <si>
    <t>0871e1</t>
  </si>
  <si>
    <t>0871e2</t>
  </si>
  <si>
    <t>0872b0</t>
  </si>
  <si>
    <t>0872b1</t>
  </si>
  <si>
    <t>0872b2</t>
  </si>
  <si>
    <t>0873b1</t>
  </si>
  <si>
    <t>0873b2</t>
  </si>
  <si>
    <t>0874b0</t>
  </si>
  <si>
    <t>0874b1</t>
  </si>
  <si>
    <t>0874b2</t>
  </si>
  <si>
    <t>Lésions traumatiques de la colonne vertébraie et du bassin ià l' exclu sion des LT sévères de  la  colonne v ertébrale), score phy (9.12]- niveau2</t>
  </si>
  <si>
    <t>0874d1</t>
  </si>
  <si>
    <t>0874d2</t>
  </si>
  <si>
    <t>0875b0</t>
  </si>
  <si>
    <t>0875b1</t>
  </si>
  <si>
    <t>0875b2</t>
  </si>
  <si>
    <t>0875d0</t>
  </si>
  <si>
    <t>0875d1</t>
  </si>
  <si>
    <t>0875d2</t>
  </si>
  <si>
    <t>0875e0</t>
  </si>
  <si>
    <t>0875e1</t>
  </si>
  <si>
    <t>0875e2</t>
  </si>
  <si>
    <t>0876b0</t>
  </si>
  <si>
    <t>0876b1</t>
  </si>
  <si>
    <t>0876b2</t>
  </si>
  <si>
    <t>0876e0</t>
  </si>
  <si>
    <t>0876e1</t>
  </si>
  <si>
    <t>0876e2</t>
  </si>
  <si>
    <t>0876g1</t>
  </si>
  <si>
    <t>0876g2</t>
  </si>
  <si>
    <t>0877b0</t>
  </si>
  <si>
    <t>0877b1</t>
  </si>
  <si>
    <t>0877b2</t>
  </si>
  <si>
    <t>0878b0</t>
  </si>
  <si>
    <t>0878b1</t>
  </si>
  <si>
    <t>0878b2</t>
  </si>
  <si>
    <t>0878d1</t>
  </si>
  <si>
    <t>0878d2</t>
  </si>
  <si>
    <t>0878e0</t>
  </si>
  <si>
    <t>0878e1</t>
  </si>
  <si>
    <t>0878e2</t>
  </si>
  <si>
    <t>0903b0</t>
  </si>
  <si>
    <t>0903b1</t>
  </si>
  <si>
    <t>0903b2</t>
  </si>
  <si>
    <t>0906b1</t>
  </si>
  <si>
    <t>0906b2</t>
  </si>
  <si>
    <t>0909b0</t>
  </si>
  <si>
    <t>0909b1</t>
  </si>
  <si>
    <t>0909b2</t>
  </si>
  <si>
    <t>0912b1</t>
  </si>
  <si>
    <t>0912b2</t>
  </si>
  <si>
    <t>0918b0</t>
  </si>
  <si>
    <t>0918b1</t>
  </si>
  <si>
    <t>0918b2</t>
  </si>
  <si>
    <t>1003b0</t>
  </si>
  <si>
    <t>1003b1</t>
  </si>
  <si>
    <t>1003b2</t>
  </si>
  <si>
    <t>1006b0</t>
  </si>
  <si>
    <t>1006b1</t>
  </si>
  <si>
    <t>1006b2</t>
  </si>
  <si>
    <t>1006e0</t>
  </si>
  <si>
    <t>1006e1</t>
  </si>
  <si>
    <t>1006e2</t>
  </si>
  <si>
    <t>1012b0</t>
  </si>
  <si>
    <t>1012b1</t>
  </si>
  <si>
    <t>1012b2</t>
  </si>
  <si>
    <t>Autres affections endocriniennes. métaboliques et nutntionnelles,aae :,.= 75, score phy &gt;= 9 - niveau 2</t>
  </si>
  <si>
    <t>1012d1</t>
  </si>
  <si>
    <t>1012d2</t>
  </si>
  <si>
    <t>1103b1</t>
  </si>
  <si>
    <t>1103b2</t>
  </si>
  <si>
    <t>1115b1</t>
  </si>
  <si>
    <t>1115b2</t>
  </si>
  <si>
    <t>1606b0</t>
  </si>
  <si>
    <t>1606b1</t>
  </si>
  <si>
    <t>1606b2</t>
  </si>
  <si>
    <t>1903b1</t>
  </si>
  <si>
    <t>1903b2</t>
  </si>
  <si>
    <t>1906b0</t>
  </si>
  <si>
    <t>1909b0</t>
  </si>
  <si>
    <t>2309b0</t>
  </si>
  <si>
    <t>2315b0</t>
  </si>
  <si>
    <t>1906b1</t>
  </si>
  <si>
    <t>1909b1</t>
  </si>
  <si>
    <t>2303b1</t>
  </si>
  <si>
    <t>2309b1</t>
  </si>
  <si>
    <t>2315b1</t>
  </si>
  <si>
    <t>1806b1</t>
  </si>
  <si>
    <t>1906b2</t>
  </si>
  <si>
    <t>1909b2</t>
  </si>
  <si>
    <t>2309b2</t>
  </si>
  <si>
    <t>2315b2</t>
  </si>
  <si>
    <t>1806b2</t>
  </si>
  <si>
    <t>Troubles dépressifs et anxieux. score ohv &gt; = 9 -niveau 2</t>
  </si>
  <si>
    <t>1909d0</t>
  </si>
  <si>
    <t>1909d1</t>
  </si>
  <si>
    <t>1909d2</t>
  </si>
  <si>
    <t>1909e0</t>
  </si>
  <si>
    <t>1909e1</t>
  </si>
  <si>
    <t>1909e2</t>
  </si>
  <si>
    <t>0106B1</t>
  </si>
  <si>
    <t>0106B2</t>
  </si>
  <si>
    <t>Polyneuropathies</t>
  </si>
  <si>
    <t>0121A0 Polyneuropathies, score phy &lt;= 8 - zéro jour</t>
  </si>
  <si>
    <t>0121A1 Polyneuropathies, score phy &lt;= 8 - niveau 1</t>
  </si>
  <si>
    <t>0121A2 Polyneuropathies, score phy &lt;= 8 - niveau 2</t>
  </si>
  <si>
    <t>0121B0 Polyneuropathies, score phy [9,12] - zéro jour</t>
  </si>
  <si>
    <t>0121B1 Polyneuropathies, score phy [9,12] - niveau 1</t>
  </si>
  <si>
    <t>0121B2 Polyneuropathies, score phy [9,12] - niveau 2</t>
  </si>
  <si>
    <t>0121C0 Polyneuropathies, score phy &gt;= 13 - zéro jour</t>
  </si>
  <si>
    <t>0121C1 Polyneuropathies, score phy &gt;= 13 - niveau 1</t>
  </si>
  <si>
    <t>0121C2 Polyneuropathies, score phy &gt;= 13 - niveau 2</t>
  </si>
  <si>
    <t>Affections des nerfs (à l’exclusion des polyneuropathies)</t>
  </si>
  <si>
    <t>0124A0 Affections des nerfs (à l’exclusion des polyneuropathies), score phy &lt;= 8 - zéro jour</t>
  </si>
  <si>
    <t>0124A1 Affections des nerfs (à l’exclusion des polyneuropathies), score phy &lt;= 8 - niveau 1</t>
  </si>
  <si>
    <t>0124A2 Affections des nerfs (à l’exclusion des polyneuropathies), score phy &lt;= 8 - niveau 2</t>
  </si>
  <si>
    <t>0124B0 Affections des nerfs (à l’exclusion des polyneuropathies), score phy &gt;= 9 - zéro jour</t>
  </si>
  <si>
    <t>0124B1 Affections des nerfs (à l’exclusion des polyneuropathies), score phy &gt;= 9 - niveau 1</t>
  </si>
  <si>
    <t>0124B2 Affections des nerfs (à l’exclusion des polyneuropathies), score phy &gt;= 9 - niveau 2</t>
  </si>
  <si>
    <t>0106A0</t>
  </si>
  <si>
    <t>0115B1</t>
  </si>
  <si>
    <t>0115B2</t>
  </si>
  <si>
    <t>0109E0</t>
  </si>
  <si>
    <t>Maladies d'Alzheimer et démences apparentées</t>
  </si>
  <si>
    <t>0127A0 Maladies d'Alzheimer et démences apparentées, score phy &lt;= 12 - zéro jour</t>
  </si>
  <si>
    <t>0127A1 Maladies d'Alzheimer et démences apparentées, score phy &lt;= 12 - niveau 1</t>
  </si>
  <si>
    <t>0127A2 Maladies d'Alzheimer et démences apparentées, score phy &lt;= 12 - niveau 2</t>
  </si>
  <si>
    <t>0127B0 Maladies d'Alzheimer et démences apparentées, score phy &gt;= 13 - zéro jour</t>
  </si>
  <si>
    <t>0127B1 Maladies d'Alzheimer et démences apparentées, score phy &gt;= 13 - niveau 1</t>
  </si>
  <si>
    <t>0127B2 Maladies d'Alzheimer et démences apparentées, score phy &gt;= 13 - niveau 2</t>
  </si>
  <si>
    <t>Autres affections neuro-dégénératives (à l’exclusion des Maladies d'Alzheimer et démences apparentées)</t>
  </si>
  <si>
    <t>0130A0 Autres affections neuro-dégénératives (à l’exclusion des Maladies d'Alzheimer et démences apparentées), age &lt;= 74, score phy &lt;= 8 - zéro jour</t>
  </si>
  <si>
    <t>0130A1 Autres affections neuro-dégénératives (à l’exclusion des Maladies d'Alzheimer et démences apparentées), age &lt;= 74, score phy &lt;= 8 - niveau 1</t>
  </si>
  <si>
    <t>0130B0 Autres affections neuro-dégénératives (à l’exclusion des Maladies d'Alzheimer et démences apparentées), age &lt;= 74, score phy [9,12] - zéro jour</t>
  </si>
  <si>
    <t>0130A2 Autres affections neuro-dégénératives (à l’exclusion des Maladies d'Alzheimer et démences apparentées), age &lt;= 74, score phy &lt;= 8 - niveau 2</t>
  </si>
  <si>
    <t>0130B1 Autres affections neuro-dégénératives (à l’exclusion des Maladies d'Alzheimer et démences apparentées), age &lt;= 74, score phy [9,12] - niveau 1</t>
  </si>
  <si>
    <t>0130B2 Autres affections neuro-dégénératives (à l’exclusion des Maladies d'Alzheimer et démences apparentées), age &lt;= 74, score phy [9,12] - niveau 2</t>
  </si>
  <si>
    <t>0130C0 Autres affections neuro-dégénératives (à l’exclusion des Maladies d'Alzheimer et démences apparentées), age &lt;= 74, score phy &gt;= 13 - zéro jour</t>
  </si>
  <si>
    <t>0130C2 Autres affections neuro-dégénératives (à l’exclusion des Maladies d'Alzheimer et démences apparentées), age &lt;= 74, score phy &gt;= 13 - niveau 2</t>
  </si>
  <si>
    <t>0130D0 Autres affections neuro-dégénératives (à l’exclusion des Maladies d'Alzheimer et démences apparentées), age &gt;= 75, score phy &lt;= 8 - zéro jour</t>
  </si>
  <si>
    <t>0130D1 Autres affections neuro-dégénératives (à l’exclusion des Maladies d'Alzheimer et démences apparentées), age &gt;= 75, score phy &lt;= 8 - niveau 1</t>
  </si>
  <si>
    <t>0130D2 Autres affections neuro-dégénératives (à l’exclusion des Maladies d'Alzheimer et démences apparentées), age &gt;= 75, score phy &lt;= 8 - niveau 2</t>
  </si>
  <si>
    <t>0130E0 Autres affections neuro-dégénératives (à l’exclusion des Maladies d'Alzheimer et démences apparentées), age &gt;= 75, score phy &gt;= 9 - zéro jour</t>
  </si>
  <si>
    <t>0130E1 Autres affections neuro-dégénératives (à l’exclusion des Maladies d'Alzheimer et démences apparentées), age &gt;= 75, score phy &gt;= 9 - niveau 1</t>
  </si>
  <si>
    <t>0130E2 Autres affections neuro-dégénératives (à l’exclusion des Maladies d'Alzheimer et démences apparentées), age &gt;= 75, score phy &gt;= 9 - niveau 2</t>
  </si>
  <si>
    <t>Lésions médullaires traumatiques avec tétraplégie</t>
  </si>
  <si>
    <t>0134A0 Lésions médullaires traumatiques avec tétraplégie, score phy &lt;= 12 - zéro jour</t>
  </si>
  <si>
    <t>0134A1 Lésions médullaires traumatiques avec tétraplégie, score phy &lt;= 12 - niveau 1</t>
  </si>
  <si>
    <t>0134A2 Lésions médullaires traumatiques avec tétraplégie, score phy &lt;= 12 - niveau 2</t>
  </si>
  <si>
    <t>0134B0 Lésions médullaires traumatiques avec tétraplégie, score phy &gt;= 13 - zéro jour</t>
  </si>
  <si>
    <t>0134B1 Lésions médullaires traumatiques avec tétraplégie, score phy &gt;= 13 - niveau 1</t>
  </si>
  <si>
    <t>0134B2 Lésions médullaires traumatiques avec tétraplégie, score phy &gt;= 13 - niveau 2</t>
  </si>
  <si>
    <t>Affections médullaires non traumatiques avec tétraplégie</t>
  </si>
  <si>
    <t>0135A0 Affections médullaires non traumatiques avec tétraplégie - zéro jour</t>
  </si>
  <si>
    <t>0135A1 Affections médullaires non traumatiques avec tétraplégie - niveau 1</t>
  </si>
  <si>
    <t>0135A2 Affections médullaires non traumatiques avec tétraplégie - niveau 2</t>
  </si>
  <si>
    <t>Lésions médullaires traumatiques avec paraplégie</t>
  </si>
  <si>
    <t>0137A0 Lésions médullaires traumatiques avec paraplégie, score phy &lt;= 12, score rr &lt;= 90 - zéro jour</t>
  </si>
  <si>
    <t>0137A1 Lésions médullaires traumatiques avec paraplégie, score phy &lt;= 12, score rr &lt;= 90 - niveau 1</t>
  </si>
  <si>
    <t>0137A2 Lésions médullaires traumatiques avec paraplégie, score phy &lt;= 12, score rr &lt;= 90 - niveau 2</t>
  </si>
  <si>
    <t>0137B0 Lésions médullaires traumatiques avec paraplégie, score phy &lt;= 12, score rr &gt;= 91 - zéro jour</t>
  </si>
  <si>
    <t>0137B1 Lésions médullaires traumatiques avec paraplégie, score phy &lt;= 12, score rr &gt;= 91 - niveau 1</t>
  </si>
  <si>
    <t>0137B2 Lésions médullaires traumatiques avec paraplégie, score phy &lt;= 12, score rr &gt;= 91 - niveau 2</t>
  </si>
  <si>
    <t>0137C0 Lésions médullaires traumatiques avec paraplégie, score phy &gt;= 13 - zéro jour</t>
  </si>
  <si>
    <t>0137C1 Lésions médullaires traumatiques avec paraplégie, score phy &gt;= 13 - niveau 1</t>
  </si>
  <si>
    <t>0137C2 Lésions médullaires traumatiques avec paraplégie, score phy &gt;= 13 - niveau 2</t>
  </si>
  <si>
    <t>Affections médullaires non traumatiques avec paraplégie</t>
  </si>
  <si>
    <t>0138A0 Affections médullaires non traumatiques avec paraplégie - zéro jour</t>
  </si>
  <si>
    <t>0138A1 Affections médullaires non traumatiques avec paraplégie - niveau 1</t>
  </si>
  <si>
    <t>0138A2 Affections médullaires non traumatiques avec paraplégie - niveau 2</t>
  </si>
  <si>
    <t>Autres affections médullaires</t>
  </si>
  <si>
    <t>0139A0 Autres affections médullaires - zéro jour</t>
  </si>
  <si>
    <t>0139A1 Autres affections médullaires - niveau 1</t>
  </si>
  <si>
    <t>0139A2 Autres affections médullaires - niveau 2</t>
  </si>
  <si>
    <t>Autres affections du système nerveux</t>
  </si>
  <si>
    <t>0145A0 Autres affections du système nerveux, age &lt;= 17 - zéro jour</t>
  </si>
  <si>
    <t>0145A1 Autres affections du système nerveux, age &lt;= 17 - niveau 1</t>
  </si>
  <si>
    <t>0145A2 Autres affections du système nerveux, age &lt;= 17 - niveau 2</t>
  </si>
  <si>
    <t>0145B0 Autres affections du système nerveux, age [18,74], score phy &lt;= 8 - zéro jour</t>
  </si>
  <si>
    <t>0145B1 Autres affections du système nerveux, age [18,74], score phy &lt;= 8 - niveau 1</t>
  </si>
  <si>
    <t>0145B2 Autres affections du système nerveux, age [18,74], score phy &lt;= 8 - niveau 2</t>
  </si>
  <si>
    <t>0145C0 Autres affections du système nerveux, age [18,74], score phy [9,12] - zéro jour</t>
  </si>
  <si>
    <t>0145C1 Autres affections du système nerveux, age [18,74], score phy [9,12] - niveau 1</t>
  </si>
  <si>
    <t>0145C2 Autres affections du système nerveux, age [18,74], score phy [9,12] - niveau 2</t>
  </si>
  <si>
    <t>0145D0 Autres affections du système nerveux, age [18,74], score phy &gt;= 13, score rr &lt;= 60 - zéro jour</t>
  </si>
  <si>
    <t>0145D1 Autres affections du système nerveux, age [18,74], score phy &gt;= 13, score rr &lt;= 60 - niveau 1</t>
  </si>
  <si>
    <t>0145D2 Autres affections du système nerveux, age [18,74], score phy &gt;= 13, score rr &lt;= 60 - niveau 2</t>
  </si>
  <si>
    <t>0145E1 Autres affections du système nerveux, age [18,74], score phy &gt;= 13, score rr &gt;= 61 - niveau 1</t>
  </si>
  <si>
    <t>0145E2 Autres affections du système nerveux, age [18,74], score phy &gt;= 13, score rr &gt;= 61 - niveau 2</t>
  </si>
  <si>
    <t>0145F0 Autres affections du système nerveux, age &gt;= 75, score phy &lt;= 8 - zéro jour</t>
  </si>
  <si>
    <t>0145F1 Autres affections du système nerveux, age &gt;= 75, score phy &lt;= 8 - niveau 1</t>
  </si>
  <si>
    <t>0145F2 Autres affections du système nerveux, age &gt;= 75, score phy &lt;= 8 - niveau 2</t>
  </si>
  <si>
    <t>0145G0 Autres affections du système nerveux, age &gt;= 75, score phy [9,12] - zéro jour</t>
  </si>
  <si>
    <t>0145G1 Autres affections du système nerveux, age &gt;= 75, score phy [9,12] - niveau 1</t>
  </si>
  <si>
    <t>0145G2 Autres affections du système nerveux, age &gt;= 75, score phy [9,12] - niveau 2</t>
  </si>
  <si>
    <t>0145H0 Autres affections du système nerveux, age &gt;= 75, score phy &gt;= 13 - zéro jour</t>
  </si>
  <si>
    <t>0145H1 Autres affections du système nerveux, age &gt;= 75, score phy &gt;= 13 - niveau 1</t>
  </si>
  <si>
    <t>0145H2 Autres affections du système nerveux, age &gt;= 75, score phy &gt;= 13 - niveau 2</t>
  </si>
  <si>
    <t>Accidents vasculaires cérébraux avec tétraplégie</t>
  </si>
  <si>
    <t>0146A0 Accidents vasculaires cérébraux avec tétraplégie - zéro jour</t>
  </si>
  <si>
    <t>0146A1 Accidents vasculaires cérébraux avec tétraplégie - niveau 1</t>
  </si>
  <si>
    <t>0146A2 Accidents vasculaires cérébraux avec tétraplégie - niveau 2</t>
  </si>
  <si>
    <t>Accidents vasculaires cérébraux avec hémiplégie</t>
  </si>
  <si>
    <t>0147A0 Accidents vasculaires cérébraux avec hémiplégie, score phy &lt;= 8, score rr &lt;= 90 - zéro jour</t>
  </si>
  <si>
    <t>0147A1 Accidents vasculaires cérébraux avec hémiplégie, score phy &lt;= 8, score rr &lt;= 90 - niveau 1</t>
  </si>
  <si>
    <t>0147A2 Accidents vasculaires cérébraux avec hémiplégie, score phy &lt;= 8, score rr &lt;= 90 - niveau 2</t>
  </si>
  <si>
    <t>0147D0 Accidents vasculaires cérébraux avec hémiplégie, score phy &lt;= 8, score rr &gt;= 91 - zéro jour</t>
  </si>
  <si>
    <t>0147D1 Accidents vasculaires cérébraux avec hémiplégie, score phy &lt;= 8, score rr &gt;= 91 - niveau 1</t>
  </si>
  <si>
    <t>0147D2 Accidents vasculaires cérébraux avec hémiplégie, score phy &lt;= 8, score rr &gt;= 91 - niveau 2</t>
  </si>
  <si>
    <t>0147B0 Accidents vasculaires cérébraux avec hémiplégie, score phy &gt;= 9, score cog &lt;= 4, score rr &lt;= 90 -zéro jour</t>
  </si>
  <si>
    <t>0147B1 Accidents vasculaires cérébraux avec hémiplégie, score phy &gt;= 9, score cog &lt;= 4, score rr &lt;= 90 -niveau 1</t>
  </si>
  <si>
    <t>0147B2 Accidents vasculaires cérébraux avec hémiplégie, score phy &gt;= 9, score cog &lt;= 4, score rr &lt;= 90 -niveau 2</t>
  </si>
  <si>
    <t>0147C0 Accidents vasculaires cérébraux avec hémiplégie, score phy &gt;= 9, score cog &gt;= 5, score rr &lt;= 90 -zéro jour</t>
  </si>
  <si>
    <t>0147C1 Accidents vasculaires cérébraux avec hémiplégie, score phy &gt;= 9, score cog &gt;= 5, score rr &lt;= 90 -niveau 1</t>
  </si>
  <si>
    <t>0147C2 Accidents vasculaires cérébraux avec hémiplégie, score phy &gt;= 9, score cog &gt;= 5, score rr &lt;= 90 -niveau 2</t>
  </si>
  <si>
    <t>0147E0 Accidents vasculaires cérébraux avec hémiplégie, score phy &gt;= 9, score cog &lt;= 4, score rr &gt;= 91 -zéro jour</t>
  </si>
  <si>
    <t>0147E1 Accidents vasculaires cérébraux avec hémiplégie, score phy &gt;= 9, score cog &lt;= 4, score rr &gt;= 91 -niveau 1</t>
  </si>
  <si>
    <t>0147E2 Accidents vasculaires cérébraux avec hémiplégie, score phy &gt;= 9, score cog &lt;= 4, score rr &gt;= 91 -niveau 2</t>
  </si>
  <si>
    <t>0147F0 Accidents vasculaires cérébraux avec hémiplégie, score phy &gt;= 9, score cog &gt;= 5, score rr &gt;= 91 -zéro jour</t>
  </si>
  <si>
    <t>0147F1 Accidents vasculaires cérébraux avec hémiplégie, score phy &gt;= 9, score cog &gt;= 5, score rr &gt;= 91 -niveau 1</t>
  </si>
  <si>
    <t>0147F2 Accidents vasculaires cérébraux avec hémiplégie, score phy &gt;= 9, score cog &gt;= 5, score rr &gt;= 91 -niveau 2</t>
  </si>
  <si>
    <t>Accidents vasculaires cérébraux autres</t>
  </si>
  <si>
    <t>0148A0 Accidents vasculaires cérébraux autres, score phy &lt;= 8, score rr &lt;= 90 - zéro jour</t>
  </si>
  <si>
    <t>0148A1 Accidents vasculaires cérébraux autres, score phy &lt;= 8, score rr &lt;= 90 - niveau 1</t>
  </si>
  <si>
    <t>0148A2 Accidents vasculaires cérébraux autres, score phy &lt;= 8, score rr &lt;= 90 - niveau 2</t>
  </si>
  <si>
    <t>0148B0 Accidents vasculaires cérébraux autres, score phy &gt;= 9, score cog &lt;= 4, score rr &lt;= 90 - zéro jour</t>
  </si>
  <si>
    <t>0148B1 Accidents vasculaires cérébraux autres, score phy &gt;= 9, score cog &lt;= 4, score rr &lt;= 90 - niveau 1</t>
  </si>
  <si>
    <t>0148B2 Accidents vasculaires cérébraux autres, score phy &gt;= 9, score cog &lt;= 4, score rr &lt;= 90 - niveau 2</t>
  </si>
  <si>
    <t>0148C0 Accidents vasculaires cérébraux autres, score phy &gt;= 9, score cog &gt;= 5, score rr &lt;= 90 - zéro jour</t>
  </si>
  <si>
    <t>0148C1 Accidents vasculaires cérébraux autres, score phy &gt;= 9, score cog &gt;= 5, score rr &lt;= 90 - niveau 1</t>
  </si>
  <si>
    <t>0148C2 Accidents vasculaires cérébraux autres, score phy &gt;= 9, score cog &gt;= 5, score rr &lt;= 90 - niveau 2</t>
  </si>
  <si>
    <t>0148D0 Accidents vasculaires cérébraux autres, score phy &lt;= 8, score rr &gt;= 91 - zéro jour</t>
  </si>
  <si>
    <t>0148D1 Accidents vasculaires cérébraux autres, score phy &lt;= 8, score rr &gt;= 91 - niveau 1</t>
  </si>
  <si>
    <t>0148D2 Accidents vasculaires cérébraux autres, score phy &lt;= 8, score rr &gt;= 91 - niveau 2</t>
  </si>
  <si>
    <t>0148E0 Accidents vasculaires cérébraux autres, score phy &gt;= 9, score cog &lt;= 4, score rr &gt;= 91 - zéro jour</t>
  </si>
  <si>
    <t>0148E1 Accidents vasculaires cérébraux autres, score phy &gt;= 9, score cog &lt;= 4, score rr &gt;= 91 - niveau 1</t>
  </si>
  <si>
    <t>0148E2 Accidents vasculaires cérébraux autres, score phy &gt;= 9, score cog &lt;= 4, score rr &gt;= 91 - niveau 2</t>
  </si>
  <si>
    <t>0148F0 Accidents vasculaires cérébraux autres, score phy &gt;= 9, score cog &gt;= 5, score rr &gt;= 91 - zéro jour</t>
  </si>
  <si>
    <t>0148F1 Accidents vasculaires cérébraux autres, score phy &gt;= 9, score cog &gt;= 5, score rr &gt;= 91 - niveau 1</t>
  </si>
  <si>
    <t>0148F2 Accidents vasculaires cérébraux autres, score phy &gt;= 9, score cog &gt;= 5, score rr &gt;= 91 - niveau 2</t>
  </si>
  <si>
    <t>Affections oculaires</t>
  </si>
  <si>
    <t>0203A1 Affections oculaires, post-chir - niveau 1</t>
  </si>
  <si>
    <t>0203A2 Affections oculaires, post-chir - niveau 2</t>
  </si>
  <si>
    <t>0203B0 Affections oculaires, hors post-chir - zéro jour</t>
  </si>
  <si>
    <t>0203B1 Affections oculaires, hors post-chir - niveau 1</t>
  </si>
  <si>
    <t>0203B2 Affections oculaires, hors post-chir - niveau 2</t>
  </si>
  <si>
    <t>Tumeurs malignes des voies aérodigestives supérieures</t>
  </si>
  <si>
    <t>0303A0 Tumeurs malignes des voies aérodigestives supérieures, score phy &lt;= 4 - zéro jour</t>
  </si>
  <si>
    <t>0303A1 Tumeurs malignes des voies aérodigestives supérieures, score phy &lt;= 4 - niveau 1</t>
  </si>
  <si>
    <t>0303A2 Tumeurs malignes des voies aérodigestives supérieures, score phy &lt;= 4 - niveau 2</t>
  </si>
  <si>
    <t>0303B0 Tumeurs malignes des voies aérodigestives supérieures, score phy &gt;= 5 - zéro jour</t>
  </si>
  <si>
    <t>0303B1 Tumeurs malignes des voies aérodigestives supérieures, score phy &gt;= 5 - niveau 1</t>
  </si>
  <si>
    <t>0303B2 Tumeurs malignes des voies aérodigestives supérieures, score phy &gt;= 5 - niveau 2</t>
  </si>
  <si>
    <t>Affections non malignes des oreilles, du nez, de la gorge, de la bouche et des dents</t>
  </si>
  <si>
    <t>0306A0 Affections non malignes des oreilles, du nez, de la gorge, de la bouche et des dents, age &lt;= 17 - zéro jour</t>
  </si>
  <si>
    <t>0306A1 Affections non malignes des oreilles, du nez, de la gorge, de la bouche et des dents, age &lt;= 17 - niveau 1</t>
  </si>
  <si>
    <t>0306A2 Affections non malignes des oreilles, du nez, de la gorge, de la bouche et des dents, age &lt;= 17 - niveau 2</t>
  </si>
  <si>
    <t>0306B0 Affections non malignes des oreilles, du nez, de la gorge, de la bouche et des dents, age &gt;= 18 - zéro jour</t>
  </si>
  <si>
    <t>0306B1 Affections non malignes des oreilles, du nez, de la gorge, de la bouche et des dents, age &gt;= 18 - niveau 1</t>
  </si>
  <si>
    <t>0306B2 Affections non malignes des oreilles, du nez, de la gorge, de la bouche et des dents, age &gt;= 18 - niveau 2</t>
  </si>
  <si>
    <t>Tumeurs malignes de l'appareil respiratoire</t>
  </si>
  <si>
    <t>0403A0 Tumeurs malignes de l'appareil respiratoire, score phy &lt;= 4 - zéro jour</t>
  </si>
  <si>
    <t>0403A1 Tumeurs malignes de l'appareil respiratoire, score phy &lt;= 4 - niveau 1</t>
  </si>
  <si>
    <t>0403A2 Tumeurs malignes de l'appareil respiratoire, score phy &lt;= 4 - niveau 2</t>
  </si>
  <si>
    <t>0403B1 Tumeurs malignes de l'appareil respiratoire, score phy &gt;= 5, score cog &lt;= 2 - niveau 1</t>
  </si>
  <si>
    <t>0403B2 Tumeurs malignes de l'appareil respiratoire, score phy &gt;= 5, score cog &lt;= 2 - niveau 2</t>
  </si>
  <si>
    <t>0403C1 Tumeurs malignes de l'appareil respiratoire, score phy &gt;= 5, score cog &gt;= 3 - niveau 1</t>
  </si>
  <si>
    <t>0403C2 Tumeurs malignes de l'appareil respiratoire, score phy &gt;= 5, score cog &gt;= 3 - niveau 2</t>
  </si>
  <si>
    <t>Insuffisances respiratoires chroniques et bronchopathies obstructives</t>
  </si>
  <si>
    <t>0406A0 Insuffisances respiratoires chroniques et bronchopathies obstructives, score phy &lt;= 4, score cog &lt;= 2, - zéro jour</t>
  </si>
  <si>
    <t>0406A1 Insuffisances respiratoires chroniques et bronchopathies obstructives, score phy &lt;= 4, score cog &lt;= 2- niveau 1</t>
  </si>
  <si>
    <t>0406A2 Insuffisances respiratoires chroniques et bronchopathies obstructives, score phy &lt;= 4, score cog &lt;= 2- niveau 2</t>
  </si>
  <si>
    <t>0406B0 Insuffisances respiratoires chroniques et bronchopathies obstructives, score phy &lt;= 4, score cog &gt;= 3 - zéro jour</t>
  </si>
  <si>
    <t>0406B1 Insuffisances respiratoires chroniques et bronchopathies obstructives, score phy &lt;= 4, score cog &gt;= 3- niveau 1</t>
  </si>
  <si>
    <t>0406B2 Insuffisances respiratoires chroniques et bronchopathies obstructives, score phy &lt;= 4, score cog &gt;= 3- niveau 2</t>
  </si>
  <si>
    <t>0406C0 Insuffisances respiratoires chroniques et bronchopathies obstructives, score phy &gt;= 5, score cog &lt;= 2 - zéro jour</t>
  </si>
  <si>
    <t>0406C1 Insuffisances respiratoires chroniques et bronchopathies obstructives, score phy &gt;= 5, score cog &lt;= 2 - niveau 1</t>
  </si>
  <si>
    <t>0406C2 Insuffisances respiratoires chroniques et bronchopathies obstructives, score phy &gt;= 5, score cog &lt;= 2 - niveau 2</t>
  </si>
  <si>
    <t>0406D1 Insuffisances respiratoires chroniques et bronchopathies obstructives, score phy &gt;= 5, score cog &gt;= 3 - niveau 1</t>
  </si>
  <si>
    <t>0406D2 Insuffisances respiratoires chroniques et bronchopathies obstructives, score phy &gt;= 5, score cog &gt;= 3 - niveau 2</t>
  </si>
  <si>
    <t>0406D0 Insuffisances respiratoires chroniques et bronchopathies obstructives, score phy &gt;= 5, score cog &gt;= 3 - zéro jour</t>
  </si>
  <si>
    <t>Asthmes</t>
  </si>
  <si>
    <t>0409A0 Asthmes, age &lt;= 17 - zéro jour</t>
  </si>
  <si>
    <t>0409A1 Asthmes, age &lt;= 17 - niveau 1</t>
  </si>
  <si>
    <t>0409A2 Asthmes, age &lt;= 17 - niveau 2</t>
  </si>
  <si>
    <t>0409B0 Asthmes, age &gt;= 18 - zéro jour</t>
  </si>
  <si>
    <t>0409B1 Asthmes, age &gt;= 18 - niveau 1</t>
  </si>
  <si>
    <t>0409B2 Asthmes, age &gt;= 18 - niveau 2</t>
  </si>
  <si>
    <t>Tuberculoses pulmonaires</t>
  </si>
  <si>
    <t>0412A1 Tuberculoses pulmonaires - niveau 1</t>
  </si>
  <si>
    <t>0412A2 Tuberculoses pulmonaires - niveau 2</t>
  </si>
  <si>
    <t>Infections broncho-pulmonaires (non tuberculeuses)</t>
  </si>
  <si>
    <t>0415A0 Infections broncho-pulmonaires (non tuberculeuses), score phy &lt;= 12 - zéro jour</t>
  </si>
  <si>
    <t>0415A1 Infections broncho-pulmonaires (non tuberculeuses), score phy &lt;= 12 - niveau 1</t>
  </si>
  <si>
    <t>0415A2 Infections broncho-pulmonaires (non tuberculeuses), score phy &lt;= 12 - niveau 2</t>
  </si>
  <si>
    <t>0415B1 Infections broncho-pulmonaires (non tuberculeuses), score phy &gt;= 13 - niveau 1</t>
  </si>
  <si>
    <t>0415B2 Infections broncho-pulmonaires (non tuberculeuses), score phy &gt;= 13 - niveau 2</t>
  </si>
  <si>
    <t>Embolies pulmonaires</t>
  </si>
  <si>
    <t>0418A1 Embolies pulmonaires, score phy &lt;= 8 - niveau 1</t>
  </si>
  <si>
    <t>0418A2 Embolies pulmonaires, score phy &lt;= 8 - niveau 2</t>
  </si>
  <si>
    <t>0418B1 Embolies pulmonaires, score phy &gt;= 9 - niveau 1</t>
  </si>
  <si>
    <t>0418B2 Embolies pulmonaires, score phy &gt;= 9 - niveau 2</t>
  </si>
  <si>
    <t>Autres affections de l'appareil respiratoire</t>
  </si>
  <si>
    <t>0424A0 Autres affections de l'appareil respiratoire, score phy &lt;= 12 - zéro jour</t>
  </si>
  <si>
    <t>0424A1 Autres affections de l'appareil respiratoire, score phy &lt;= 12 - niveau 1</t>
  </si>
  <si>
    <t>0424A2 Autres affections de l'appareil respiratoire, score phy &lt;= 12 - niveau 2</t>
  </si>
  <si>
    <t>0424B1 Autres affections de l'appareil respiratoire, score phy &gt;= 13 - niveau 1</t>
  </si>
  <si>
    <t>0424B2 Autres affections de l'appareil respiratoire, score phy &gt;= 13 - niveau 2</t>
  </si>
  <si>
    <t>Valvulopathies</t>
  </si>
  <si>
    <t>0503A0 Valvulopathies, score rr &lt;= 60 - zéro jour</t>
  </si>
  <si>
    <t>0503A1 Valvulopathies, score rr &lt;= 60 - niveau 1</t>
  </si>
  <si>
    <t>0503A2 Valvulopathies, score rr &lt;= 60 - niveau 2</t>
  </si>
  <si>
    <t>0503B0 Valvulopathies, score rr &gt;= 61 - zéro jour</t>
  </si>
  <si>
    <t>0503B1 Valvulopathies, score rr &gt;= 61 - niveau 1</t>
  </si>
  <si>
    <t>0503B2 Valvulopathies, score rr &gt;= 61 - niveau 2</t>
  </si>
  <si>
    <t>Coronaropathies avec pontage</t>
  </si>
  <si>
    <t>0506A0 Coronaropathies avec pontage, score rr &lt;= 60 - zéro jour</t>
  </si>
  <si>
    <t>0506A1 Coronaropathies avec pontage, score rr &lt;= 60 - niveau 1</t>
  </si>
  <si>
    <t>0506A2 Coronaropathies avec pontage, score rr &lt;= 60 - niveau 2</t>
  </si>
  <si>
    <t>0506B0 Coronaropathies avec pontage, score rr &gt;= 61 - zéro jour</t>
  </si>
  <si>
    <t>0506B1 Coronaropathies avec pontage, score rr &gt;= 61 - niveau 1</t>
  </si>
  <si>
    <t>0506B2 Coronaropathies avec pontage, score rr &gt;= 61 - niveau 2</t>
  </si>
  <si>
    <t>Coronaropathies (à l’exclusion des coronaropathies avec pontage)</t>
  </si>
  <si>
    <t>0509A1 Coronaropathies (à l’exclusion des coronaropathies avec pontage), score phy &lt;= 8, score rr &lt;= 90, - niveau 1</t>
  </si>
  <si>
    <t>0509B1 Coronaropathies (à l’exclusion des coronaropathies avec pontage), score phy &lt;= 8, score rr &gt;= 91, - niveau 1</t>
  </si>
  <si>
    <t>0509C1 Coronaropathies (à l’exclusion des coronaropathies avec pontage), score phy &gt;= 9, score rr &lt;= 60, - niveau 1</t>
  </si>
  <si>
    <t>0509D1 Coronaropathies (à l’exclusion des coronaropathies avec pontage), score phy &gt;= 9, score rr &gt;= 61, - niveau 1</t>
  </si>
  <si>
    <t>0509A2 Coronaropathies (à l’exclusion des coronaropathies avec pontage), score phy &lt;= 8, score rr &lt;= 90, - niveau 2</t>
  </si>
  <si>
    <t>0509B2 Coronaropathies (à l’exclusion des coronaropathies avec pontage), score phy &lt;= 8, score rr &gt;= 91 - niveau 2</t>
  </si>
  <si>
    <t>0509C2 Coronaropathies (à l’exclusion des coronaropathies avec pontage), score phy &gt;= 9, score rr &lt;= 60 - niveau 2</t>
  </si>
  <si>
    <t>0509D2 Coronaropathies (à l’exclusion des coronaropathies avec pontage), score phy &gt;= 9, score rr &gt;= 61 - niveau 2</t>
  </si>
  <si>
    <t>0509A0 Coronaropathies (à l’exclusion des coronaropathies avec pontage), score phy &lt;= 8, score rr &lt;= 90 - zéro jour</t>
  </si>
  <si>
    <t>0509B0 Coronaropathies (à l’exclusion des coronaropathies avec pontage), score phy &lt;= 8, score rr &gt;= 91 - zéro jour</t>
  </si>
  <si>
    <t>0509C0 Coronaropathies (à l’exclusion des coronaropathies avec pontage), score phy &gt;= 9, score rr &lt;= 60 - zéro jour</t>
  </si>
  <si>
    <t>0509D0 Coronaropathies (à l’exclusion des coronaropathies avec pontage), score phy &gt;= 9, score rr &gt;= 61 - zéro jour</t>
  </si>
  <si>
    <t>Insuffisances cardiaques</t>
  </si>
  <si>
    <t>0512A0 Insuffisances cardiaques, score phy &lt;= 12 - zéro jour</t>
  </si>
  <si>
    <t>0512A1 Insuffisances cardiaques, score phy &lt;= 12 - niveau 1</t>
  </si>
  <si>
    <t>0512A2 Insuffisances cardiaques, score phy &lt;= 12 - niveau 2</t>
  </si>
  <si>
    <t>0512B1 Insuffisances cardiaques, score phy &gt;= 13 - niveau 1</t>
  </si>
  <si>
    <t>0512B2 Insuffisances cardiaques, score phy &gt;= 13 - niveau 2</t>
  </si>
  <si>
    <t>Artériopathies (à l’exclusion des amputations)</t>
  </si>
  <si>
    <t>0515A0 Artériopathies (à l’exclusion des amputations), score phy &lt;= 8 - zéro jour</t>
  </si>
  <si>
    <t>0515A1 Artériopathies (à l’exclusion des amputations), score phy &lt;= 8 - niveau 1</t>
  </si>
  <si>
    <t>0515A2 Artériopathies (à l’exclusion des amputations), score phy &lt;= 8 - niveau 2</t>
  </si>
  <si>
    <t>0515B1 Artériopathies (à l’exclusion des amputations), score phy &gt;= 9 - niveau 1</t>
  </si>
  <si>
    <t>0515B2 Artériopathies (à l’exclusion des amputations), score phy &gt;= 9 - niveau 2</t>
  </si>
  <si>
    <t>Autres affections cardiaques</t>
  </si>
  <si>
    <t>0518A0 Autres affections cardiaques, age &lt;= 74, score phy &lt;= 8 - zéro jour</t>
  </si>
  <si>
    <t>0518A1 Autres affections cardiaques, age &lt;= 74, score phy &lt;= 8 - niveau 1</t>
  </si>
  <si>
    <t>0518A2 Autres affections cardiaques, age &lt;= 74, score phy &lt;= 8 - niveau 2</t>
  </si>
  <si>
    <t>0518B0 Autres affections cardiaques, age &gt;= 75, score phy &lt;= 8 - zéro jour</t>
  </si>
  <si>
    <t>0518B1 Autres affections cardiaques, age &gt;= 75, score phy &lt;= 8 - niveau 1</t>
  </si>
  <si>
    <t>0518B2 Autres affections cardiaques, age &gt;= 75, score phy &lt;= 8 - niveau 2</t>
  </si>
  <si>
    <t>0518C0 Autres affections cardiaques, score phy &gt;= 9 - zéro jour</t>
  </si>
  <si>
    <t>0518C1 Autres affections cardiaques, score phy &gt;= 9 - niveau 1</t>
  </si>
  <si>
    <t>0518C2 Autres affections cardiaques, score phy &gt;= 9 - niveau 2</t>
  </si>
  <si>
    <t>Autres affections vasculaires</t>
  </si>
  <si>
    <t>0521A0 Autres affections vasculaires, score phy &lt;= 8 - zéro jour</t>
  </si>
  <si>
    <t>0521A1 Autres affections vasculaires, score phy &lt;= 8 - niveau 1</t>
  </si>
  <si>
    <t>0521A2 Autres affections vasculaires, score phy &lt;= 8 - niveau 2</t>
  </si>
  <si>
    <t>0521B0 Autres affections vasculaires, score phy &gt;= 9 - zéro jour</t>
  </si>
  <si>
    <t>0521B1 Autres affections vasculaires, score phy &gt;= 9 - niveau 1</t>
  </si>
  <si>
    <t>0521B2 Autres affections vasculaires, score phy &gt;= 9 - niveau 2</t>
  </si>
  <si>
    <t>Tumeurs malignes des organes digestifs</t>
  </si>
  <si>
    <t>0603A1 Tumeurs malignes des organes digestifs, score cog &lt;= 2 - niveau 1</t>
  </si>
  <si>
    <t>0603A2 Tumeurs malignes des organes digestifs, score cog &lt;= 2 - niveau 2</t>
  </si>
  <si>
    <t>0603B1 Tumeurs malignes des organes digestifs, score cog &gt;= 3, hors post-chir - niveau 1</t>
  </si>
  <si>
    <t>0603B2 Tumeurs malignes des organes digestifs, score cog &gt;= 3, hors post-chir - niveau 2</t>
  </si>
  <si>
    <t>0603C1 Tumeurs malignes des organes digestifs, score cog &gt;= 3, post-chir - niveau 1</t>
  </si>
  <si>
    <t>0603C2 Tumeurs malignes des organes digestifs, score cog &gt;= 3, post-chir - niveau 2</t>
  </si>
  <si>
    <t>Affections non malignes du foie et du pancréas</t>
  </si>
  <si>
    <t>0612A1 Affections non malignes du foie et du pancréas, score phy &lt;= 8 - niveau 1</t>
  </si>
  <si>
    <t>0612A2 Affections non malignes du foie et du pancréas, score phy &lt;= 8 - niveau 2</t>
  </si>
  <si>
    <t>0612B1 Affections non malignes du foie et du pancréas, score phy &gt;= 9 - niveau 1</t>
  </si>
  <si>
    <t>0612B2 Affections non malignes du foie et du pancréas, score phy &gt;= 9 - niveau 2</t>
  </si>
  <si>
    <t>Affections non malignes des voies biliaires</t>
  </si>
  <si>
    <t>0615A1 Affections non malignes des voies biliaires, score phy &lt;= 8 - niveau 1</t>
  </si>
  <si>
    <t>0615A2 Affections non malignes des voies biliaires, score phy &lt;= 8 - niveau 2</t>
  </si>
  <si>
    <t>0615B1 Affections non malignes des voies biliaires, score phy &gt;= 9 - niveau 1</t>
  </si>
  <si>
    <t>0615B2 Affections non malignes des voies biliaires, score phy &gt;= 9 - niveau 2</t>
  </si>
  <si>
    <t>Occlusions, perforations et abcès du tube digestif</t>
  </si>
  <si>
    <t>0617A1 Occlusions, perforations et abcès du tube digestif - niveau 1</t>
  </si>
  <si>
    <t>0617A2 Occlusions, perforations et abcès du tube digestif - niveau 2</t>
  </si>
  <si>
    <t>Hernies pariétales non compliquées</t>
  </si>
  <si>
    <t>0618A1 Hernies pariétales non compliquées, score phy &lt;= 8 - niveau 1</t>
  </si>
  <si>
    <t>0618A2 Hernies pariétales non compliquées, score phy &lt;= 8 - niveau 2</t>
  </si>
  <si>
    <t>0618B1 Hernies pariétales non compliquées, score phy &gt;= 9 - niveau 1</t>
  </si>
  <si>
    <t>0618B2 Hernies pariétales non compliquées, score phy &gt;= 9 - niveau 2</t>
  </si>
  <si>
    <t>Autres affections des organes digestifs</t>
  </si>
  <si>
    <t>0621A0 Autres affections des organes digestifs, score phy &lt;= 8 - zéro jour</t>
  </si>
  <si>
    <t>0621A1 Autres affections des organes digestifs, score phy &lt;= 8 - niveau 1</t>
  </si>
  <si>
    <t>0621A2 Autres affections des organes digestifs, score phy &lt;= 8 - niveau 2</t>
  </si>
  <si>
    <t>0621B1 Autres affections des organes digestifs, score phy &gt;= 9 - niveau 1</t>
  </si>
  <si>
    <t>0621B2 Autres affections des organes digestifs, score phy &gt;= 9 - niveau 2</t>
  </si>
  <si>
    <t>Amputations</t>
  </si>
  <si>
    <t>0803A0 Amputations, score phy &lt;= 4 - zéro jour</t>
  </si>
  <si>
    <t>0803A1 Amputations, score phy &lt;= 4 - niveau 1</t>
  </si>
  <si>
    <t>0803A2 Amputations, score phy &lt;= 4 - niveau 2</t>
  </si>
  <si>
    <t>0803B0 Amputations, score phy [5,8], score rr &lt;= 60, hors post-chir - zéro jour</t>
  </si>
  <si>
    <t>0803B1 Amputations, score phy [5,8], score rr &lt;= 60, hors post-chir - niveau 1</t>
  </si>
  <si>
    <t>0803B2 Amputations, score phy [5,8], score rr &lt;= 60, hors post-chir - niveau 2</t>
  </si>
  <si>
    <t>0803C0 Amputations, score phy [5,8], score rr &gt;= 61, hors post-chir - zéro jour</t>
  </si>
  <si>
    <t>0803C1 Amputations, score phy [5,8], score rr &gt;= 61, hors post-chir - niveau 1</t>
  </si>
  <si>
    <t>0803C2 Amputations, score phy [5,8], score rr &gt;= 61, hors post-chir - niveau 2</t>
  </si>
  <si>
    <t>0803D0 Amputations, score phy [5,8], post-chir - zéro jour</t>
  </si>
  <si>
    <t>0803D1 Amputations, score phy [5,8], post-chir - niveau 1</t>
  </si>
  <si>
    <t>0803D2 Amputations, score phy [5,8], post-chir - niveau 2</t>
  </si>
  <si>
    <t>0803E0 Amputations, score phy &gt;= 9, score rr &lt;= 60, hors post-chir - zéro jour</t>
  </si>
  <si>
    <t>0803E1 Amputations, score phy &gt;= 9, score rr &lt;= 60, hors post-chir - niveau 1</t>
  </si>
  <si>
    <t>0803E2 Amputations, score phy &gt;= 9, score rr &lt;= 60, hors post-chir - niveau 2</t>
  </si>
  <si>
    <t>0803F0 Amputations, score phy &gt;= 9, score rr &lt;= 60, post-chir - zéro jour</t>
  </si>
  <si>
    <t>0803F1 Amputations, score phy &gt;= 9, score rr &lt;= 60, post-chir - niveau 1</t>
  </si>
  <si>
    <t>0803F2 Amputations, score phy &gt;= 9, score rr &lt;= 60, post-chir - niveau 2</t>
  </si>
  <si>
    <t>0803G1 Amputations, score phy &gt;= 9, score rr &gt;= 61, hors post-chir - niveau 1</t>
  </si>
  <si>
    <t>0803G2 Amputations, score phy &gt;= 9, score rr &gt;= 61, hors post-chir - niveau 2</t>
  </si>
  <si>
    <t>0803H1 Amputations, score phy &gt;= 9, score rr &gt;= 61, post-chir - niveau 1</t>
  </si>
  <si>
    <t>0803H2 Amputations, score phy &gt;= 9, score rr &gt;= 61, post-chir - niveau 2</t>
  </si>
  <si>
    <t>Infections ostéoarticulaires</t>
  </si>
  <si>
    <t>0818A0 Infections ostéoarticulaires, score phy &lt;= 8 - zéro jour</t>
  </si>
  <si>
    <t>0818A1 Infections ostéoarticulaires, score phy &lt;= 8 - niveau 1</t>
  </si>
  <si>
    <t>0818A2 Infections ostéoarticulaires, score phy &lt;= 8 - niveau 2</t>
  </si>
  <si>
    <t>0818B0 Infections ostéoarticulaires, score phy &gt;= 9, score cog &lt;= 4 - zéro jour</t>
  </si>
  <si>
    <t>0818B1 Infections ostéoarticulaires, score phy &gt;= 9, score cog &lt;= 4 - niveau 1</t>
  </si>
  <si>
    <t>0818B2 Infections ostéoarticulaires, score phy &gt;= 9, score cog &lt;= 4 - niveau 2</t>
  </si>
  <si>
    <t>0818C1 Infections ostéoarticulaires, score phy &gt;= 9, score cog &gt;= 5 - niveau 1</t>
  </si>
  <si>
    <t>0818C2 Infections ostéoarticulaires, score phy &gt;= 9, score cog &gt;= 5 - niveau 2</t>
  </si>
  <si>
    <t>Tumeurs malignes des os et des tissus mous</t>
  </si>
  <si>
    <t>0821A0 Tumeurs malignes des os et des tissus mous - zéro jour</t>
  </si>
  <si>
    <t>0821A1 Tumeurs malignes des os et des tissus mous - niveau 1</t>
  </si>
  <si>
    <t>0821A2 Tumeurs malignes des os et des tissus mous - niveau 2</t>
  </si>
  <si>
    <t>Fractures multiples et traumatismes associés</t>
  </si>
  <si>
    <t>0824A0 Fractures multiples et traumatismes associés, age &lt;= 74, score phy &lt;= 8 - zéro jour</t>
  </si>
  <si>
    <t>0824A1 Fractures multiples et traumatismes associés, age &lt;= 74, score phy &lt;= 8 - niveau 1</t>
  </si>
  <si>
    <t>0824A2 Fractures multiples et traumatismes associés, age &lt;= 74, score phy &lt;= 8 - niveau 2</t>
  </si>
  <si>
    <t>0824B0 Fractures multiples et traumatismes associés, age &lt;= 74, score phy [9,12], score rr &lt;= 60 - zéro jour</t>
  </si>
  <si>
    <t>0824B1 Fractures multiples et traumatismes associés, age &lt;= 74, score phy [9,12], score rr &lt;= 60 - niveau 1</t>
  </si>
  <si>
    <t>0824B2 Fractures multiples et traumatismes associés, age &lt;= 74, score phy [9,12], score rr &lt;= 60 - niveau 2</t>
  </si>
  <si>
    <t>0824C1 Fractures multiples et traumatismes associés, age &lt;= 74, score phy [9,12], score rr &gt;= 61 - niveau 1</t>
  </si>
  <si>
    <t>0824C2 Fractures multiples et traumatismes associés, age &lt;= 74, score phy [9,12], score rr &gt;= 61 - niveau 2</t>
  </si>
  <si>
    <t>0824D1 Fractures multiples et traumatismes associés, age &lt;= 74, score phy &gt;= 13, score rr &lt;= 60 - niveau 1</t>
  </si>
  <si>
    <t>0824D2 Fractures multiples et traumatismes associés, age &lt;= 74, score phy &gt;= 13, score rr &lt;= 60 - niveau 2</t>
  </si>
  <si>
    <t>0824E1 Fractures multiples et traumatismes associés, age &lt;= 74, score phy &gt;= 13, score rr &gt;= 61 - niveau 1</t>
  </si>
  <si>
    <t>0824E2 Fractures multiples et traumatismes associés, age &lt;= 74, score phy &gt;= 13, score rr &gt;= 61 - niveau 2</t>
  </si>
  <si>
    <t>0824F0 Fractures multiples et traumatismes associés, age &gt;= 75, score phy &lt;= 8 - zéro jour</t>
  </si>
  <si>
    <t>0824F1 Fractures multiples et traumatismes associés, age &gt;= 75, score phy &lt;= 8 - niveau 1</t>
  </si>
  <si>
    <t>0824F2 Fractures multiples et traumatismes associés, age &gt;= 75, score phy &lt;= 8 - niveau 2</t>
  </si>
  <si>
    <t>0824G1 Fractures multiples et traumatismes associés, age &gt;= 75, score phy [9,12], score rr &lt;= 60 - niveau 1</t>
  </si>
  <si>
    <t>0824G2 Fractures multiples et traumatismes associés, age &gt;= 75, score phy [9,12], score rr &lt;= 60 - niveau 2</t>
  </si>
  <si>
    <t>0824H1 Fractures multiples et traumatismes associés, age &gt;= 75, score phy [9,12], score rr &gt;= 61 - niveau 1</t>
  </si>
  <si>
    <t>0824H2 Fractures multiples et traumatismes associés, age &gt;= 75, score phy [9,12], score rr &gt;= 61 - niveau 2</t>
  </si>
  <si>
    <t>0824I1 Fractures multiples et traumatismes associés, age &gt;= 75, score phy &gt;= 13, score rr &lt;= 60 - niveau 1</t>
  </si>
  <si>
    <t>0824I2 Fractures multiples et traumatismes associés, age &gt;= 75, score phy &gt;= 13, score rr &lt;= 60 - niveau 2</t>
  </si>
  <si>
    <t>0824J1 Fractures multiples et traumatismes associés, age &gt;= 75, score phy &gt;= 13, score rr &gt;= 61 - niveau 1</t>
  </si>
  <si>
    <t>0824J2 Fractures multiples et traumatismes associés, age &gt;= 75, score phy &gt;= 13, score rr &gt;= 61 - niveau 2</t>
  </si>
  <si>
    <t>Complications mécaniques d'implant ostéoarticulaire</t>
  </si>
  <si>
    <t>0827A0 Complications mécaniques d'implant ostéoarticulaire, score phy &lt;= 8, hors post-chir - zéro jour</t>
  </si>
  <si>
    <t>0827A1 Complications mécaniques d'implant ostéoarticulaire, score phy &lt;= 8, hors post-chir - niveau 1</t>
  </si>
  <si>
    <t>0827A2 Complications mécaniques d'implant ostéoarticulaire, score phy &lt;= 8, hors post-chir - niveau 2</t>
  </si>
  <si>
    <t>0827B1 Complications mécaniques d'implant ostéoarticulaire, score phy [9,12], hors post-chir - niveau 1</t>
  </si>
  <si>
    <t>0827B2 Complications mécaniques d'implant ostéoarticulaire, score phy [9,12], hors post-chir - niveau 2</t>
  </si>
  <si>
    <t>0827C1 Complications mécaniques d'implant ostéoarticulaire, score phy &gt;= 13, hors post-chir - niveau 1</t>
  </si>
  <si>
    <t>0827C2 Complications mécaniques d'implant ostéoarticulaire, score phy &gt;= 13, hors post-chir - niveau 2</t>
  </si>
  <si>
    <t>0827D0 Complications mécaniques d'implant ostéoarticulaire, score phy &lt;= 8, post-chir - zéro jour</t>
  </si>
  <si>
    <t>0827D1 Complications mécaniques d'implant ostéoarticulaire, score phy &lt;= 8, post-chir - niveau 1</t>
  </si>
  <si>
    <t>0827D2 Complications mécaniques d'implant ostéoarticulaire, score phy &lt;= 8, post-chir - niveau 2</t>
  </si>
  <si>
    <t>0827E1 Complications mécaniques d'implant ostéoarticulaire, score phy [9,12], post-chir - niveau 1</t>
  </si>
  <si>
    <t>0827E2 Complications mécaniques d'implant ostéoarticulaire, score phy [9,12], post-chir - niveau 2</t>
  </si>
  <si>
    <t>0827F1 Complications mécaniques d'implant ostéoarticulaire, score phy &gt;= 13, post-chir - niveau 1</t>
  </si>
  <si>
    <t>0827F2 Complications mécaniques d'implant ostéoarticulaire, score phy &gt;= 13, post-chir - niveau 2</t>
  </si>
  <si>
    <t>Art ériopAThies   (à  l' exc lu si o n des   a mp  ut at ions)   , score phy " ac 9  -  n i v e a u  1</t>
  </si>
  <si>
    <t>Fractures de l’extrémité supérieure du fémur (à l’exclusion des FESF avec implant)</t>
  </si>
  <si>
    <t>0830A0 Fractures de l’extrémité supérieure du fémur (à l’exclusion des FESF avec implant), score phy &lt;= 8- zéro jour</t>
  </si>
  <si>
    <t>0830B2 Fractures de l’extrémité supérieure du fémur (à l’exclusion des FESF avec implant), score phy &gt;= 9, score cog &lt;= 4 - niveau 2</t>
  </si>
  <si>
    <t>0830A2 Fractures de l’extrémité supérieure du fémur (à l’exclusion des FESF avec implant), score phy &lt;= 8- niveau 2</t>
  </si>
  <si>
    <t>0830A1 Fractures de l’extrémité supérieure du fémur (à l’exclusion des FESF avec implant), score phy &lt;= 8 - niveau 1</t>
  </si>
  <si>
    <t>0830B1 Fractures de l’extrémité supérieure du fémur (à l’exclusion des FESF avec implant), score phy &gt;= 9, score cog &lt;= 4 - niveau 1</t>
  </si>
  <si>
    <t>0830C1 Fractures de l’extrémité supérieure du fémur (à l’exclusion des FESF avec implant), score phy &gt;= 9,score cog &gt;= 5 - niveau 1</t>
  </si>
  <si>
    <t>0830C2 Fractures de l’extrémité supérieure du fémur (à l’exclusion des FESF avec implant), score phy &gt;= 9, score cog &gt;= 5 - niveau 2</t>
  </si>
  <si>
    <t>Fractures de l’extrémité supérieure du fémur avec implant articulaire</t>
  </si>
  <si>
    <t>0831A0 Fractures de l’extrémité supérieure du fémur avec implant articulaire, score phy &lt;= 8 - zéro jour</t>
  </si>
  <si>
    <t>0831A1 Fractures de l’extrémité supérieure du fémur avec implant articulaire, score phy &lt;= 8 - niveau 1</t>
  </si>
  <si>
    <t>0831A2 Fractures de l’extrémité supérieure du fémur avec implant articulaire, score phy &lt;= 8 - niveau 2</t>
  </si>
  <si>
    <t>0831B1 Fractures de l’extrémité supérieure du fémur avec implant articulaire, score phy [9,12], score cog &lt;=2 - niveau 1</t>
  </si>
  <si>
    <t>0831B2 Fractures de l’extrémité supérieure du fémur avec implant articulaire, score phy [9,12], score cog &lt;=2 - niveau 2</t>
  </si>
  <si>
    <t>0831C1 Fractures de l’extrémité supérieure du fémur avec implant articulaire, score phy [9,12], score cog &gt;=3 - niveau 1</t>
  </si>
  <si>
    <t>0831C2 Fractures de l’extrémité supérieure du fémur avec implant articulaire, score phy [9,12], score cog &gt;=3 - niveau 2</t>
  </si>
  <si>
    <t>0831D1 Fractures de l’extrémité supérieure du fémur avec implant articulaire, score phy &gt;= 13, score cog &lt;=2 - niveau 1</t>
  </si>
  <si>
    <t>0831D2 Fractures de l’extrémité supérieure du fémur avec implant articulaire, score phy &gt;= 13, score cog &lt;=2 - niveau 2</t>
  </si>
  <si>
    <t>0831E1 Fractures de l’extrémité supérieure du fémur avec implant articulaire, score phy &gt;= 13, score cog &gt;=3 - niveau 1</t>
  </si>
  <si>
    <t>0831E2 Fractures de l’extrémité supérieure du fémur avec implant articulaire, score phy &gt;= 13, score cog &gt;=3 - niveau 2</t>
  </si>
  <si>
    <t>0832A0 Fractures de l’extrémité supérieure du fémur avec implant extra articulaire, score phy &lt;= 8 - zérojour</t>
  </si>
  <si>
    <t>0832A1 Fractures de l’extrémité supérieure du fémur avec implant extra articulaire, score phy &lt;= 8 - niveau1</t>
  </si>
  <si>
    <t>0832A2 Fractures de l’extrémité supérieure du fémur avec implant extra articulaire, score phy &lt;= 8 - niveau2</t>
  </si>
  <si>
    <t>0832B0 Fractures de l’extrémité supérieure du fémur avec implant extra articulaire, score phy &gt;= 9, scorecog &lt;= 4 - zéro jour</t>
  </si>
  <si>
    <t>0832B1 Fractures de l’extrémité supérieure du fémur avec implant extra articulaire, score phy &gt;= 9, scorecog &lt;= 4 - niveau 1</t>
  </si>
  <si>
    <t>0832B2 Fractures de l’extrémité supérieure du fémur avec implant extra articulaire, score phy &gt;= 9, scorecog &lt;= 4 - niveau 2</t>
  </si>
  <si>
    <t>0832C1 Fractures de l’extrémité supérieure du fémur avec implant extra articulaire, score phy &gt;= 9, scorecog &gt;= 5 - niveau 1</t>
  </si>
  <si>
    <t>0832C2 Fractures de l’extrémité supérieure du fémur avec implant extra articulaire, score phy &gt;= 9, scorecog &gt;= 5 - niveau 2</t>
  </si>
  <si>
    <t>Fractures de l’extrémité supérieure du fémur avec implant extra articulaire</t>
  </si>
  <si>
    <t>Fractures du membre inférieur</t>
  </si>
  <si>
    <t>Lésions articulaires et ligamentaires de l'épaule</t>
  </si>
  <si>
    <t>0838A0 Lésions articulaires et ligamentaires de l'épaule - zéro jour</t>
  </si>
  <si>
    <t>0838A1 Lésions articulaires et ligamentaires de l'épaule - niveau 1</t>
  </si>
  <si>
    <t>0838A2 Lésions articulaires et ligamentaires de l'épaule - niveau 2</t>
  </si>
  <si>
    <t>Lésions articulaires et ligamentaires du genou</t>
  </si>
  <si>
    <t>0839A0 Lésions articulaires et ligamentaires du genou, age &lt;= 17 - zéro jour</t>
  </si>
  <si>
    <t>0839A1 Lésions articulaires et ligamentaires du genou, age &lt;= 17 - niveau 1</t>
  </si>
  <si>
    <t>0839A2 Lésions articulaires et ligamentaires du genou, age &lt;= 17 - niveau 2</t>
  </si>
  <si>
    <t>0839B0 Lésions articulaires et ligamentaires du genou, age &gt;= 18, score phy &lt;= 8, score rr &lt;= 60 - zéro jour</t>
  </si>
  <si>
    <t>0839B1 Lésions articulaires et ligamentaires du genou, age &gt;= 18, score phy &lt;= 8, score rr &lt;= 60 - niveau 1</t>
  </si>
  <si>
    <t>0839B2 Lésions articulaires et ligamentaires du genou, age &gt;= 18, score phy &lt;= 8, score rr &lt;= 60 - niveau 2</t>
  </si>
  <si>
    <t>0839C0 Lésions articulaires et ligamentaires du genou, age &gt;= 18, score phy &lt;= 8, score rr &gt;= 61 - zéro jour</t>
  </si>
  <si>
    <t>0839C1 Lésions articulaires et ligamentaires du genou, age &gt;= 18, score phy &lt;= 8, score rr &gt;= 61 - niveau 1</t>
  </si>
  <si>
    <t>0839C2 Lésions articulaires et ligamentaires du genou, age &gt;= 18, score phy &lt;= 8, score rr &gt;= 61 - niveau 2</t>
  </si>
  <si>
    <t>0839D0 Lésions articulaires et ligamentaires du genou, age &gt;= 18, score phy &gt;= 9 - zéro jour</t>
  </si>
  <si>
    <t>0839D1 Lésions articulaires et ligamentaires du genou, age &gt;= 18, score phy &gt;= 9 - niveau 1</t>
  </si>
  <si>
    <t>0839D2 Lésions articulaires et ligamentaires du genou, age &gt;= 18, score phy &gt;= 9 - niveau 2</t>
  </si>
  <si>
    <t>Arthroses de la hanche avec implant articulaire</t>
  </si>
  <si>
    <t>0840A0 Arthroses de la hanche avec implant articulaire, score phy &lt;= 8 - zéro jour</t>
  </si>
  <si>
    <t>0840A1 Arthroses de la hanche avec implant articulaire, score phy &lt;= 8 - niveau 1</t>
  </si>
  <si>
    <t>0840A2 Arthroses de la hanche avec implant articulaire, score phy &lt;= 8 - niveau 2</t>
  </si>
  <si>
    <t>0840B0 Arthroses de la hanche avec implant articulaire, score phy [9,12] - zéro jour</t>
  </si>
  <si>
    <t>0840B1 Arthroses de la hanche avec implant articulaire, score phy [9,12] - niveau 1</t>
  </si>
  <si>
    <t>0840B2 Arthroses de la hanche avec implant articulaire, score phy [9,12] - niveau 2</t>
  </si>
  <si>
    <t>0840C1 Arthroses de la hanche avec implant articulaire, score phy &gt;= 13 - niveau 1</t>
  </si>
  <si>
    <t>0840C2 Arthroses de la hanche avec implant articulaire, score phy &gt;= 13 - niveau 2</t>
  </si>
  <si>
    <t>Arthroses du genou avec implant articulaire</t>
  </si>
  <si>
    <t>0841A0 Arthroses du genou avec implant articulaire, score phy &lt;= 8 - zéro jour</t>
  </si>
  <si>
    <t>0841A1 Arthroses du genou avec implant articulaire, score phy &lt;= 8 - niveau 1</t>
  </si>
  <si>
    <t>0841A2 Arthroses du genou avec implant articulaire, score phy &lt;= 8 - niveau 2</t>
  </si>
  <si>
    <t>0841B0 Arthroses du genou avec implant articulaire, score phy [9,12] - zéro jour</t>
  </si>
  <si>
    <t>0841B1 Arthroses du genou avec implant articulaire, score phy [9,12] - niveau 1</t>
  </si>
  <si>
    <t>0841B2 Arthroses du genou avec implant articulaire, score phy [9,12] - niveau 2</t>
  </si>
  <si>
    <t>0841C1 Arthroses du genou avec implant articulaire, score phy &gt;= 13 - niveau 1</t>
  </si>
  <si>
    <t>0841C2 Arthroses du genou avec implant articulaire, score phy &gt;= 13 - niveau 2</t>
  </si>
  <si>
    <t>Arthroses de l'épaule avec implant articulaire</t>
  </si>
  <si>
    <t>0843A0 Arthroses de l'épaule avec implant articulaire, score phy &lt;= 8 - zéro jour</t>
  </si>
  <si>
    <t>0843A1 Arthroses de l'épaule avec implant articulaire, score phy &lt;= 8 - niveau 1</t>
  </si>
  <si>
    <t>0843A2 Arthroses de l'épaule avec implant articulaire, score phy &lt;= 8 - niveau 2</t>
  </si>
  <si>
    <t>0843B0 Arthroses de l'épaule avec implant articulaire, score phy &gt;= 9 - zéro jour</t>
  </si>
  <si>
    <t>0843B1 Arthroses de l'épaule avec implant articulaire, score phy &gt;= 9 - niveau 1</t>
  </si>
  <si>
    <t>0843B2 Arthroses de l'épaule avec implant articulaire, score phy &gt;= 9 - niveau 2</t>
  </si>
  <si>
    <t>Affections non traumatiques de la colonne vertébrale</t>
  </si>
  <si>
    <t>0856A0 Affections non traumatiques de la colonne vertébrale, age &lt;= 17 - zéro jour</t>
  </si>
  <si>
    <t>0856A1 Affections non traumatiques de la colonne vertébrale, age &lt;= 17 - niveau 1</t>
  </si>
  <si>
    <t>0856A2 Affections non traumatiques de la colonne vertébrale, age &lt;= 17 - niveau 2</t>
  </si>
  <si>
    <t>0856B0 Affections non traumatiques de la colonne vertébrale, age &gt;= 18, score phy &lt;= 8, score cog &lt;= 2,score rr &lt;= 60, hors post-chir - zéro jour</t>
  </si>
  <si>
    <t>0856B1 Affections non traumatiques de la colonne vertébrale, age &gt;= 18, score phy &lt;= 8, score cog &lt;= 2,score rr &lt;= 60, hors post-chir - niveau 1</t>
  </si>
  <si>
    <t>0856B2 Affections non traumatiques de la colonne vertébrale, age &gt;= 18, score phy &lt;= 8, score cog &lt;= 2,score rr &lt;= 60, hors post-chir - niveau 2</t>
  </si>
  <si>
    <t>0856C0 Affections non traumatiques de la colonne vertébrale, age &gt;= 18, score phy &lt;= 8, score cog &lt;= 2,score rr &gt;= 61, hors post-chir - zéro jour</t>
  </si>
  <si>
    <t>0856C1 Affections non traumatiques de la colonne vertébrale, age &gt;= 18, score phy &lt;= 8, score cog &lt;= 2,score rr &gt;= 61, hors post-chir - niveau 1</t>
  </si>
  <si>
    <t>0856C2 Affections non traumatiques de la colonne vertébrale, age &gt;= 18, score phy &lt;= 8, score cog &lt;= 2,score rr &gt;= 61, hors post-chir - niveau 2</t>
  </si>
  <si>
    <t>0856D0 Affections non traumatiques de la colonne vertébrale, age &gt;= 18, score phy &lt;= 8, score cog &lt;= 2,post-chir - zéro jour</t>
  </si>
  <si>
    <t>0856D1 Affections non traumatiques de la colonne vertébrale, age &gt;= 18, score phy &lt;= 8, score cog &lt;= 2,post-chir - niveau 1</t>
  </si>
  <si>
    <t>0856D2 Affections non traumatiques de la colonne vertébrale, age &gt;= 18, score phy &lt;= 8, score cog &lt;= 2,post-chir - niveau 2</t>
  </si>
  <si>
    <t>0856E0 Affections non traumatiques de la colonne vertébrale, age &gt;= 18, score phy &lt;= 8, score cog &gt;= 3,score rr &lt;= 90, hors post-chir - zéro jour</t>
  </si>
  <si>
    <t>0856E1 Affections non traumatiques de la colonne vertébrale, age &gt;= 18, score phy &lt;= 8, score cog &gt;= 3,score rr &lt;= 90, hors post-chir niveau 1</t>
  </si>
  <si>
    <t>0856E2 Affections non traumatiques de la colonne vertébrale, age &gt;= 18, score phy &lt;= 8, score cog &gt;= 3,score rr &lt;= 90, hors post-chir - niveau 2</t>
  </si>
  <si>
    <t>0856F0 Affections non traumatiques de la colonne vertébrale, age &gt;= 18, score phy &lt;= 8, score cog &gt;= 3,score rr &gt;= 91, hors post-chir - zéro jour</t>
  </si>
  <si>
    <t>0856F1 Affections non traumatiques de la colonne vertébrale, age &gt;= 18, score phy &lt;= 8, score cog &gt;= 3,score rr &gt;= 91, hors post-chir - niveau 1</t>
  </si>
  <si>
    <t>0856F2 Affections non traumatiques de la colonne vertébrale, age &gt;= 18, score phy &lt;= 8, score cog &gt;= 3,score rr &gt;= 91, hors post-chir - niveau 2</t>
  </si>
  <si>
    <t>0856G0 Affections non traumatiques de la colonne vertébrale, age &gt;= 18, score phy &lt;= 8, score cog &gt;= 3,post-chir - zéro jour</t>
  </si>
  <si>
    <t>0856G1 Affections non traumatiques de la colonne vertébrale, age &gt;= 18, score phy &lt;= 8, score cog &gt;= 3,post-chir - niveau 1</t>
  </si>
  <si>
    <t>0856G2 Affections non traumatiques de la colonne vertébrale, age &gt;= 18, score phy &lt;= 8, score cog &gt;= 3,post-chir - niveau 2</t>
  </si>
  <si>
    <t>0856H0Affections non traumatiques de la colonne vertébrale, age &gt;= 18, score phy [9,12], score cog &lt;= 2,hors post-chir - zéro jour</t>
  </si>
  <si>
    <t>0856H1Affections non traumatiques de la colonne vertébrale, age &gt;= 18, score phy [9,12], score cog &lt;= 2,hors post-chir - niveau 1</t>
  </si>
  <si>
    <t>0856H2Affections non traumatiques de la colonne vertébrale, age &gt;= 18, score phy [9,12], score cog &lt;= 2,hors post-chir - niveau 2</t>
  </si>
  <si>
    <t>0856I1Affections non traumatiques de la colonne vertébrale, age &gt;= 18, score phy [9,12], score cog &lt;= 2,post-chir - niveau 1</t>
  </si>
  <si>
    <t>0856I2Affections non traumatiques de la colonne vertébrale, age &gt;= 18, score phy [9,12], score cog &lt;= 2,post-chir - niveau 2</t>
  </si>
  <si>
    <t>0856J0Affections non traumatiques de la colonne vertébrale, age &gt;= 18, score phy [9,12], score cog &gt;= 3,hors post-chir - zéro jour</t>
  </si>
  <si>
    <t>0856J1Affections non traumatiques de la colonne vertébrale, age &gt;= 18, score phy [9,12], score cog &gt;= 3,hors post-chir - niveau 1</t>
  </si>
  <si>
    <t>0856J2Affections non traumatiques de la colonne vertébrale, age &gt;= 18, score phy [9,12], score cog &gt;= 3,hors post-chir - niveau 2</t>
  </si>
  <si>
    <t>0856K1Affections non traumatiques de la colonne vertébrale, age &gt;= 18, score phy [9,12], score cog &gt;= 3,post-chir - niveau 1</t>
  </si>
  <si>
    <t>0856K2Affections non traumatiques de la colonne vertébrale, age &gt;= 18, score phy [9,12], score cog &gt;= 3,post-chir - niveau 2</t>
  </si>
  <si>
    <t>0856L0 Affections non traumatiques de la colonne vertébrale, age &gt;= 18, score phy &gt;= 13 - zéro jour</t>
  </si>
  <si>
    <t>0856L1 Affections non traumatiques de la colonne vertébrale, age &gt;= 18, score phy &gt;= 13 - niveau 1</t>
  </si>
  <si>
    <t>0856L2 Affections non traumatiques de la colonne vertébrale, age &gt;= 18, score phy &gt;= 13 - niveau 2</t>
  </si>
  <si>
    <t>Ostéochondropathies et arthropathies non infectieuses</t>
  </si>
  <si>
    <t>0863A0 Ostéochondropathies et arthropathies non infectieuses, age &lt;= 17 - zéro jour</t>
  </si>
  <si>
    <t>0863A1 Ostéochondropathies et arthropathies non infectieuses, age &lt;= 17 - niveau 1</t>
  </si>
  <si>
    <t>0863A2 Ostéochondropathies et arthropathies non infectieuses, age &lt;= 17 - niveau 2</t>
  </si>
  <si>
    <t>0863B0 Ostéochondropathies et arthropathies non infectieuses, age &gt;= 18, score phy &lt;= 8 - zéro jour</t>
  </si>
  <si>
    <t>0863B1 Ostéochondropathies et arthropathies non infectieuses, age &gt;= 18, score phy &lt;= 8 - niveau 1</t>
  </si>
  <si>
    <t>0863B2 Ostéochondropathies et arthropathies non infectieuses, age &gt;= 18, score phy &lt;= 8 - niveau 2</t>
  </si>
  <si>
    <t>0863C0 Ostéochondropathies et arthropathies non infectieuses, age &gt;= 18, score phy &gt;= 9 - zéro jour</t>
  </si>
  <si>
    <t>0863C1 Ostéochondropathies et arthropathies non infectieuses, age &gt;= 18, score phy &gt;= 9 - niveau 1</t>
  </si>
  <si>
    <t>0863C2 Ostéochondropathies et arthropathies non infectieuses, age &gt;= 18, score phy &gt;= 9 - niveau 2</t>
  </si>
  <si>
    <t>0865A0 Malformations et déformations du système ostéoarticulaire (à l’exclusion de la colonne vertébrale) -zéro jour</t>
  </si>
  <si>
    <t>0865A1 Malformations et déformations du système ostéoarticulaire (à l’exclusion de la colonne vertébrale) -niveau 1</t>
  </si>
  <si>
    <t>0865A2 Malformations et déformations du système ostéoarticulaire (à l’exclusion de la colonne vertébrale) -niveau 2</t>
  </si>
  <si>
    <t>Malformations et déformations du système ostéoarticulaire (àl’exclusion de la colonne vertébrale)</t>
  </si>
  <si>
    <t>Autres affections du système ostéoarticulaire</t>
  </si>
  <si>
    <t>0869A0 Autres affections du système ostéoarticulaire, age &lt;= 74, score phy &lt;= 8 - zéro jour</t>
  </si>
  <si>
    <t>0869A1 Autres affections du système ostéoarticulaire, age &lt;= 74, score phy &lt;= 8 - niveau 1</t>
  </si>
  <si>
    <t>0869A2 Autres affections du système ostéoarticulaire, age &lt;= 74, score phy &lt;= 8 - niveau 2</t>
  </si>
  <si>
    <t>0869B0 Autres affections du système ostéoarticulaire, age &lt;= 74, score phy &gt;= 9 - zéro jour</t>
  </si>
  <si>
    <t>0869B1 Autres affections du système ostéoarticulaire, age &lt;= 74, score phy &gt;= 9 - niveau 1</t>
  </si>
  <si>
    <t>0869B2 Autres affections du système ostéoarticulaire, age &lt;= 74, score phy &gt;= 9 - niveau 2</t>
  </si>
  <si>
    <t>0869C0 Autres affections du système ostéoarticulaire, age &gt;= 75, score phy &lt;= 8 - zéro jour</t>
  </si>
  <si>
    <t>0869C1 Autres affections du système ostéoarticulaire, age &gt;= 75, score phy &lt;= 8 - niveau 1</t>
  </si>
  <si>
    <t>0869C2 Autres affections du système ostéoarticulaire, age &gt;= 75, score phy &lt;= 8 - niveau 2</t>
  </si>
  <si>
    <t>0869D1 Autres affections du système ostéoarticulaire, age &gt;= 75, score phy &gt;= 9 - niveau 1</t>
  </si>
  <si>
    <t>0869D2 Autres affections du système ostéoarticulaire, age &gt;= 75, score phy &gt;= 9 - niveau 2</t>
  </si>
  <si>
    <t>Brûlures</t>
  </si>
  <si>
    <t>0903A0 Brûlures, age &lt;= 17 - zéro jour</t>
  </si>
  <si>
    <t>0903A1 Brûlures, age &lt;= 17 - niveau 1</t>
  </si>
  <si>
    <t>0903A2 Brûlures, age &lt;= 17 - niveau 2</t>
  </si>
  <si>
    <t>0903B0 Brûlures, age &gt;= 18 - zéro jour</t>
  </si>
  <si>
    <t>0903B1 Brûlures, age &gt;= 18 - niveau 1</t>
  </si>
  <si>
    <t>0903B2 Brûlures, age &gt;= 18 - niveau 2</t>
  </si>
  <si>
    <t>Ulcères de décubitus</t>
  </si>
  <si>
    <t>0906A0 Ulcères de décubitus, score phy &lt;= 12 - zéro jour</t>
  </si>
  <si>
    <t>0906A1 Ulcères de décubitus, score phy &lt;= 12 - niveau 1</t>
  </si>
  <si>
    <t>0906A2 Ulcères de décubitus, score phy &lt;= 12 - niveau 2</t>
  </si>
  <si>
    <t>0906B1 Ulcères de décubitus, score phy &gt;= 13 - niveau 1</t>
  </si>
  <si>
    <t>0906B2 Ulcères de décubitus, score phy &gt;= 13 - niveau 2</t>
  </si>
  <si>
    <t>Ulcères chroniques (à l'exclusion des ulcères de décubitus)</t>
  </si>
  <si>
    <t>0909A0 Ulcères chroniques (à l'exclusion des ulcères de décubitus), score phy &lt;= 8 - zéro jour</t>
  </si>
  <si>
    <t>0909A1 Ulcères chroniques (à l'exclusion des ulcères de décubitus), score phy &lt;= 8 - niveau 1</t>
  </si>
  <si>
    <t>0909A2 Ulcères chroniques (à l'exclusion des ulcères de décubitus), score phy &lt;= 8 - niveau 2</t>
  </si>
  <si>
    <t>0909B0 Ulcères chroniques (à l'exclusion des ulcères de décubitus), score phy &gt;= 9 - zéro jour</t>
  </si>
  <si>
    <t>0909B1 Ulcères chroniques (à l'exclusion des ulcères de décubitus), score phy &gt;= 9 - niveau 1</t>
  </si>
  <si>
    <t>0909B2 Ulcères chroniques (à l'exclusion des ulcères de décubitus), score phy &gt;= 9 - niveau 2</t>
  </si>
  <si>
    <t>Tumeurs malignes de la peau et des seins</t>
  </si>
  <si>
    <t>0912A0 Tumeurs malignes de la peau et des seins, score phy &lt;= 8 - zéro jour</t>
  </si>
  <si>
    <t>0912A1 Tumeurs malignes de la peau et des seins, score phy &lt;= 8 - niveau 1</t>
  </si>
  <si>
    <t>0912A2 Tumeurs malignes de la peau et des seins, score phy &lt;= 8 - niveau 2</t>
  </si>
  <si>
    <t>0912B1 Tumeurs malignes de la peau et des seins, score phy &gt;= 9 - niveau 1</t>
  </si>
  <si>
    <t>0912B2 Tumeurs malignes de la peau et des seins, score phy &gt;= 9 - niveau 2</t>
  </si>
  <si>
    <t>Infections et traumatismes cutanés</t>
  </si>
  <si>
    <t>0918A0 Infections et traumatismes cutanés, score cog &lt;= 2 - zéro jour</t>
  </si>
  <si>
    <t>0918A1 Infections et traumatismes cutanés, score cog &lt;= 2 - niveau 1</t>
  </si>
  <si>
    <t>0918A2 Infections et traumatismes cutanés, score cog &lt;= 2 - niveau 2</t>
  </si>
  <si>
    <t>0918B0 Infections et traumatismes cutanés, score cog &gt;= 3 - zéro jour</t>
  </si>
  <si>
    <t>0918B1 Infections et traumatismes cutanés, score cog &gt;= 3 - niveau 1</t>
  </si>
  <si>
    <t>0918B2 Infections et traumatismes cutanés, score cog &gt;= 3 - niveau 2</t>
  </si>
  <si>
    <t>Autres affections de la peau, des tissus sous cutanés et des seins</t>
  </si>
  <si>
    <t>0921A0 Autres affections de la peau, des tissus sous cutanés et des seins - zéro jour</t>
  </si>
  <si>
    <t>0921A1 Autres affections de la peau, des tissus sous cutanés et des seins - niveau 1</t>
  </si>
  <si>
    <t>0921A2 Autres affections de la peau, des tissus sous cutanés et des seins - niveau 2</t>
  </si>
  <si>
    <t>Diabètes</t>
  </si>
  <si>
    <t>1003A0 Diabètes, age &lt;= 17 - zéro jour</t>
  </si>
  <si>
    <t>1003A1 Diabètes, age &lt;= 17 - niveau 1</t>
  </si>
  <si>
    <t>1003A2 Diabètes, age &lt;= 17 - niveau 2</t>
  </si>
  <si>
    <t>1003B0 Diabètes, age &gt;= 18, score phy &lt;= 8 - zéro jour</t>
  </si>
  <si>
    <t>1003B1 Diabètes, age &gt;= 18, score phy &lt;= 8 - niveau 1</t>
  </si>
  <si>
    <t>1003B2 Diabètes, age &gt;= 18, score phy &lt;= 8 - niveau 2</t>
  </si>
  <si>
    <t>1003C1 Diabètes, age &gt;= 18, score phy &gt;= 9 - niveau 1</t>
  </si>
  <si>
    <t>1003C2 Diabètes, age &gt;= 18, score phy &gt;= 9 - niveau 2</t>
  </si>
  <si>
    <t>Obésités</t>
  </si>
  <si>
    <t>1006A0 Obésités, age &lt;= 17, score rr &lt;= 60 - zéro jour</t>
  </si>
  <si>
    <t>1006A1 Obésités, age &lt;= 17, score rr &lt;= 60 - niveau 1</t>
  </si>
  <si>
    <t>1006A2 Obésités, age &lt;= 17, score rr &lt;= 60 - niveau 2</t>
  </si>
  <si>
    <t>1006B0 Obésités, age &lt;= 17, score rr &gt;= 61 - zéro jour</t>
  </si>
  <si>
    <t>1006B1 Obésités, age &lt;= 17, score rr &gt;= 61 - niveau 1</t>
  </si>
  <si>
    <t>1006B2 Obésités, age &lt;= 17, score rr &gt;= 61 - niveau 2</t>
  </si>
  <si>
    <t>1006C0 Obésités, age &gt;= 18, score phy &lt;= 8, score rr &lt;= 60 - zéro jour</t>
  </si>
  <si>
    <t>1006C1 Obésités, age &gt;= 18, score phy &lt;= 8, score rr &lt;= 60 - niveau 1</t>
  </si>
  <si>
    <t>1006C2 Obésités, age &gt;= 18, score phy &lt;= 8, score rr &lt;= 60 - niveau 2</t>
  </si>
  <si>
    <t>1006D1 Obésités, age &gt;= 18, score phy &gt;= 9, score rr &lt;= 60 - niveau 1</t>
  </si>
  <si>
    <t>1006D2 Obésités, age &gt;= 18, score phy &gt;= 9, score rr &lt;= 60 - niveau 2</t>
  </si>
  <si>
    <t>1006E0 Obésités, age &gt;= 18, score phy &lt;= 8, score rr &gt;= 61 - zéro jour</t>
  </si>
  <si>
    <t>1006E1 Obésités, age &gt;= 18, score phy &lt;= 8, score rr &gt;= 61 - niveau 1</t>
  </si>
  <si>
    <t>1006E2 Obésités, age &gt;= 18, score phy &lt;= 8, score rr &gt;= 61 - niveau 2</t>
  </si>
  <si>
    <t>1006F0 Obésités, age &gt;= 18, score phy &gt;= 9, score rr &gt;= 61 - zéro jour</t>
  </si>
  <si>
    <t>1006F1 Obésités, age &gt;= 18, score phy &gt;= 9, score rr &gt;= 61 - niveau 1</t>
  </si>
  <si>
    <t>1006F2 Obésités, age &gt;= 18, score phy &gt;= 9, score rr &gt;= 61 - niveau 2</t>
  </si>
  <si>
    <t>Malnutritions et malabsorptions intestinales</t>
  </si>
  <si>
    <t>1007A1 Malnutritions et malabsorptions intestinales - niveau 1</t>
  </si>
  <si>
    <t>1007A2 Malnutritions et malabsorptions intestinales - niveau 2</t>
  </si>
  <si>
    <t>Autres affections endocriniennes, métaboliques et nutritionnelles</t>
  </si>
  <si>
    <t>1012A0 Autres affections endocriniennes, métaboliques et nutritionnelles, age &lt;= 74, score cog &lt;= 2 -zéro jour</t>
  </si>
  <si>
    <t>1012A1 Autres affections endocriniennes, métaboliques et nutritionnelles, age &lt;= 74, score cog &lt;= 2 -niveau 1</t>
  </si>
  <si>
    <t>1012A2 Autres affections endocriniennes, métaboliques et nutritionnelles, age &lt;= 74, score cog &lt;= 2 -niveau 2</t>
  </si>
  <si>
    <t>1012B0 Autres affections endocriniennes, métaboliques et nutritionnelles, age &lt;= 74, score cog &gt;= 3 -zéro jour</t>
  </si>
  <si>
    <t>1012B1 Autres affections endocriniennes, métaboliques et nutritionnelles, age &lt;= 74, score cog &gt;= 3 –niveau 1</t>
  </si>
  <si>
    <t>1012B2 Autres affections endocriniennes, métaboliques et nutritionnelles, age &lt;= 74, score cog &gt;= 3 -niveau 2</t>
  </si>
  <si>
    <t>1012C1 Autres affections endocriniennes, métaboliques et nutritionnelles, age &gt;= 75, score phy &lt;= 8 -niveau 1</t>
  </si>
  <si>
    <t>1012C2 Autres affections endocriniennes, métaboliques et nutritionnelles, age &gt;= 75, score phy &lt;= 8 -niveau 2</t>
  </si>
  <si>
    <t>1012D1 Autres affections endocriniennes, métaboliques et nutritionnelles, age &gt;= 75, score phy &gt;= 9 -niveau 1</t>
  </si>
  <si>
    <t>1012D2 Autres affections endocriniennes, métaboliques et nutritionnelles, age &gt;= 75, score phy &gt;= 9 -niveau 2</t>
  </si>
  <si>
    <t>Tumeurs malignes du tractus génito-urinaire</t>
  </si>
  <si>
    <t>1103A0 Tumeurs malignes du tractus génito-urinaire, score phy &lt;= 8 - zéro jour</t>
  </si>
  <si>
    <t>1103A1 Tumeurs malignes du tractus génito-urinaire, score phy &lt;= 8 - niveau 1</t>
  </si>
  <si>
    <t>1103A2 Tumeurs malignes du tractus génito-urinaire, score phy &lt;= 8 - niveau 2</t>
  </si>
  <si>
    <t>1103B1 Tumeurs malignes du tractus génito-urinaire, score phy &gt;= 9 - niveau 1</t>
  </si>
  <si>
    <t>1103B2 Tumeurs malignes du tractus génito-urinaire, score phy &gt;= 9 - niveau 2</t>
  </si>
  <si>
    <t>Affections non malignes de l'appareil génital féminin</t>
  </si>
  <si>
    <t>1112A1 Affections non malignes de l'appareil génital féminin - niveau 1</t>
  </si>
  <si>
    <t>1112A2 Affections non malignes de l'appareil génital féminin - niveau 2</t>
  </si>
  <si>
    <t>Affections non malignes de l'appareil génital masculin</t>
  </si>
  <si>
    <t>1115A1 Affections non malignes de l'appareil génital masculin, score phy &lt;= 8 - niveau 1</t>
  </si>
  <si>
    <t>1115A2 Affections non malignes de l'appareil génital masculin, score phy &lt;= 8 - niveau 2</t>
  </si>
  <si>
    <t>1115B1 Affections non malignes de l'appareil génital masculin, score phy &gt;= 9 - niveau 1</t>
  </si>
  <si>
    <t>1115B2 Affections non malignes de l'appareil génital masculin, score phy &gt;= 9 - niveau 2</t>
  </si>
  <si>
    <t>Insuffisances rénales</t>
  </si>
  <si>
    <t>1118A0 Insuffisances rénales - zéro jour</t>
  </si>
  <si>
    <t>1118A1 Insuffisances rénales - niveau 1</t>
  </si>
  <si>
    <t>1118A2 Insuffisances rénales - niveau 2</t>
  </si>
  <si>
    <t>Néphropathies et infections génito-urinaires</t>
  </si>
  <si>
    <t>1121A0 Néphropathies et infections génito-urinaires - zéro jour</t>
  </si>
  <si>
    <t>1121A1 Néphropathies et infections génito-urinaires - niveau 1</t>
  </si>
  <si>
    <t>1121A2 Néphropathies et infections génito-urinaires - niveau 2</t>
  </si>
  <si>
    <t>Autres affections de l'appareil génito-urinaire</t>
  </si>
  <si>
    <t>1123A0 Autres affections de l'appareil génito-urinaire - zéro jour</t>
  </si>
  <si>
    <t>1123A1 Autres affections de l'appareil génito-urinaire - niveau 1</t>
  </si>
  <si>
    <t>1123A2 Autres affections de l'appareil génito-urinaire - niveau 2</t>
  </si>
  <si>
    <t>Tumeurs malignes des tissus lymphoïdes, hématopoïétiques et tumeurs malignes de siège imprécis</t>
  </si>
  <si>
    <t>1603A0 Tumeurs malignes des tissus lymphoïdes, hématopoïétiques et tumeurs malignes de siège imprécis -zéro jour</t>
  </si>
  <si>
    <t>1603A1 Tumeurs malignes des tissus lymphoïdes, hématopoïétiques et tumeurs malignes de siège imprécis -niveau 1</t>
  </si>
  <si>
    <t>1603A2 Tumeurs malignes des tissus lymphoïdes, hématopoïétiques et tumeurs malignes de siège imprécis -niveau 2</t>
  </si>
  <si>
    <t>Autres affections du sang, des organes hématopoïétiques et du système immunitaire</t>
  </si>
  <si>
    <t>1606A1 Autres affections du sang, des organes hématopoïétiques et du système immunitaire, score phy &lt;= 4 -niveau 1</t>
  </si>
  <si>
    <t>1606A2 Autres affections du sang, des organes hématopoïétiques et du système immunitaire, score phy &lt;= 4 -niveau 2</t>
  </si>
  <si>
    <t>1606B0 Autres affections du sang, des organes hématopoïétiques et du système immunitaire, score phy &gt;= 5 -zéro jour</t>
  </si>
  <si>
    <t>1606B1 Autres affections du sang, des organes hématopoïétiques et du système immunitaire, score phy &gt;= 5 -niveau 1</t>
  </si>
  <si>
    <t>1606B2 Autres affections du sang, des organes hématopoïétiques et du système immunitaire, score phy &gt;= 5 -niveau 2</t>
  </si>
  <si>
    <t>Infections par VIH</t>
  </si>
  <si>
    <t>1803A1 Infections par VIH - niveau 1</t>
  </si>
  <si>
    <t>1803A2 Infections par VIH - niveau 2</t>
  </si>
  <si>
    <t>Infections autres que par VIH</t>
  </si>
  <si>
    <t>1806A1 Infections autres que par VIH, score phy &lt;= 8 - niveau 1</t>
  </si>
  <si>
    <t>1806A2 Infections autres que par VIH, score phy &lt;= 8 - niveau 2</t>
  </si>
  <si>
    <t>1806B1 Infections autres que par VIH, score phy &gt;= 9 - niveau 1</t>
  </si>
  <si>
    <t>1806B2 Infections autres que par VIH, score phy &gt;= 9 - niveau 2</t>
  </si>
  <si>
    <t>Toxicomanies avec dépendance</t>
  </si>
  <si>
    <t>1903A0 Toxicomanies avec dépendance, score cog &lt;= 6 - zéro jour</t>
  </si>
  <si>
    <t>1903A1 Toxicomanies avec dépendance, score cog &lt;= 6 - niveau 1</t>
  </si>
  <si>
    <t>1903A2 Toxicomanies avec dépendance, score cog &lt;= 6 - niveau 2</t>
  </si>
  <si>
    <t>1903B1 Toxicomanies avec dépendance, score cog &gt;= 7, score rr &lt;= 180 - niveau 1</t>
  </si>
  <si>
    <t>1903B2 Toxicomanies avec dépendance, score cog &gt;= 7, score rr &lt;= 180 - niveau 2</t>
  </si>
  <si>
    <t>1903C1 Toxicomanies avec dépendance, score cog &gt;= 7, score rr &gt;= 181 - niveau 1</t>
  </si>
  <si>
    <t>1903C2 Toxicomanies avec dépendance, score cog &gt;= 7, score rr &gt;= 181 - niveau 2</t>
  </si>
  <si>
    <t>Troubles dépressifs et anxieux</t>
  </si>
  <si>
    <t>1906A0 Troubles dépressifs et anxieux, score phy &lt;= 8 - zéro jour</t>
  </si>
  <si>
    <t>1906A1 Troubles dépressifs et anxieux, score phy &lt;= 8 - niveau 1</t>
  </si>
  <si>
    <t>1906A2 Troubles dépressifs et anxieux, score phy &lt;= 8 - niveau 2</t>
  </si>
  <si>
    <t>1906B0 Troubles dépressifs et anxieux, score phy &gt;= 9 - zéro jour</t>
  </si>
  <si>
    <t>1906B1 Troubles dépressifs et anxieux, score phy &gt;= 9 - niveau 1</t>
  </si>
  <si>
    <t>1906B2 Troubles dépressifs et anxieux, score phy &gt;= 9 - niveau 2</t>
  </si>
  <si>
    <t>Autres troubles psycho-comportementaux</t>
  </si>
  <si>
    <t>1909A0 Autres troubles psycho-comportementaux, age &lt;= 17, score rr &lt;= 90 - zéro jour</t>
  </si>
  <si>
    <t>1909A1 Autres troubles psycho-comportementaux, age &lt;= 17, score rr &lt;= 90 - niveau 1</t>
  </si>
  <si>
    <t>1909A2 Autres troubles psycho-comportementaux, age &lt;= 17, score rr &lt;= 90 - niveau 2</t>
  </si>
  <si>
    <t>1909B0 Autres troubles psycho-comportementaux, age &lt;= 17, score rr &gt;= 91 - zéro jour</t>
  </si>
  <si>
    <t>1909B1 Autres troubles psycho-comportementaux, age &lt;= 17, score rr &gt;= 91 - niveau 1</t>
  </si>
  <si>
    <t>1909B2 Autres troubles psycho-comportementaux, age &lt;= 17, score rr &gt;= 91 - niveau 2</t>
  </si>
  <si>
    <t>1909C0 Autres troubles psycho-comportementaux, age [18,74], score cog &lt;= 4 - zéro jour</t>
  </si>
  <si>
    <t>1909C1 Autres troubles psycho-comportementaux, age [18,74], score cog &lt;= 4 - niveau 1</t>
  </si>
  <si>
    <t>1909C2 Autres troubles psycho-comportementaux, age [18,74], score cog &lt;= 4 - niveau 2</t>
  </si>
  <si>
    <t>1909D0 Autres troubles psycho-comportementaux, age [18,74], score phy &lt;= 4, score cog &gt;= 5 - zéro jour</t>
  </si>
  <si>
    <t>1909D1 Autres troubles psycho-comportementaux, age [18,74], score phy &lt;= 4, score cog &gt;= 5 - niveau 1</t>
  </si>
  <si>
    <t>1909D2 Autres troubles psycho-comportementaux, age [18,74], score phy &lt;= 4, score cog &gt;= 5 - niveau 2</t>
  </si>
  <si>
    <t>1909E0 Autres troubles psycho-comportementaux, age [18,74], score phy &gt;= 5, score cog &gt;= 5 - zéro jour</t>
  </si>
  <si>
    <t>1909E1 Autres troubles psycho-comportementaux, age [18,74], score phy &gt;= 5, score cog &gt;= 5 - niveau 1</t>
  </si>
  <si>
    <t>1909E2 Autres troubles psycho-comportementaux, age [18,74], score phy &gt;= 5, score cog &gt;= 5 - niveau 2</t>
  </si>
  <si>
    <t>1909F0 Autres troubles psycho-comportementaux, age &gt;= 75, score cog &lt;= 4 - zéro jour</t>
  </si>
  <si>
    <t>1909F1 Autres troubles psycho-comportementaux, age &gt;= 75, score cog &lt;= 4 - niveau 1</t>
  </si>
  <si>
    <t>1909F2 Autres troubles psycho-comportementaux, age &gt;= 75, score cog &lt;= 4 - niveau 2</t>
  </si>
  <si>
    <t>1909G0 Autres troubles psycho-comportementaux, age &gt;= 75, score cog &gt;= 5 - zéro jour</t>
  </si>
  <si>
    <t>1909G1 Autres troubles psycho-comportementaux, age &gt;= 75, score cog &gt;= 5 - niveau 1</t>
  </si>
  <si>
    <t>1909G2 Autres troubles psycho-comportementaux, age &gt;= 75, score cog &gt;= 5 - niveau 2</t>
  </si>
  <si>
    <t>Soins palliatifs</t>
  </si>
  <si>
    <t>2303A1 Soins palliatifs, score rr &lt;= 60 - niveau 1</t>
  </si>
  <si>
    <t>2303B1 Soins palliatifs, score phy &lt;= 12, score rr &gt;= 61 - niveau 1</t>
  </si>
  <si>
    <t>2303C1 Soins palliatifs, score phy &gt;= 13, score rr &gt;= 61 - niveau 1</t>
  </si>
  <si>
    <t>Autres motifs de prise en charge</t>
  </si>
  <si>
    <t>2309A0 Autres motifs de prise en charge, score phy &lt;= 12 - zéro jour</t>
  </si>
  <si>
    <t>2309A1 Autres motifs de prise en charge, score phy &lt;= 12 - niveau 1</t>
  </si>
  <si>
    <t>2309A2 Autres motifs de prise en charge, score phy &lt;= 12 - niveau 2</t>
  </si>
  <si>
    <t>2309B0 Autres motifs de prise en charge, score phy &gt;= 13 - zéro jour</t>
  </si>
  <si>
    <t>2309B1 Autres motifs de prise en charge, score phy &gt;= 13 - niveau 1</t>
  </si>
  <si>
    <t>2309B2 Autres motifs de prise en charge, score phy &gt;= 13 - niveau 2</t>
  </si>
  <si>
    <t>Troubles de la marche (non rattachés à une étiologie)</t>
  </si>
  <si>
    <t>2315A0 Troubles de la marche (non rattachés à une étiologie), score phy &lt;= 8 - zéro jour</t>
  </si>
  <si>
    <t>2315A1 Troubles de la marche (non rattachés à une étiologie), score phy &lt;= 8 - niveau 1</t>
  </si>
  <si>
    <t>2315A2 Troubles de la marche (non rattachés à une étiologie), score phy &lt;= 8 - niveau 2</t>
  </si>
  <si>
    <t>2315B0 Troubles de la marche (non rattachés à une étiologie), score phy &gt;= 9 - zéro jour</t>
  </si>
  <si>
    <t>2315B1 Troubles de la marche (non rattachés à une étiologie), score phy &gt;= 9 - niveau 1</t>
  </si>
  <si>
    <t>2315B2 Troubles de la marche (non rattachés à une étiologie), score phy &gt;= 9 - niveau 2</t>
  </si>
  <si>
    <t>Autres états et symptômes (non rattachés à une étiologie)</t>
  </si>
  <si>
    <t>2318A0 Autres états et symptômes (non rattachés à une étiologie) - zéro jour</t>
  </si>
  <si>
    <t>2318A1 Autres états et symptômes (non rattachés à une étiologie) - niveau 1</t>
  </si>
  <si>
    <t>2318A2 Autres états et symptômes (non rattachés à une étiologie) - niveau 2</t>
  </si>
  <si>
    <t>Posttransplantation d’organe</t>
  </si>
  <si>
    <t>2703A0 Posttransplantation d’organe - zéro jour</t>
  </si>
  <si>
    <t>2703A1 Posttransplantation d’organe - niveau 1</t>
  </si>
  <si>
    <t>2703A2 Posttransplantation d’organe - niveau 2</t>
  </si>
  <si>
    <t>0130C1 Autres affections neuro-dégénératives (à l’exclusion des Maladies d'Alzheimer et démences apparentées), age &lt;= 74, score phy &gt;= 13 - niveau 1</t>
  </si>
  <si>
    <t>0803G0 Amputations autres , score phy &lt;= 8 , score rr &gt;= 61 - zéro jour</t>
  </si>
  <si>
    <t>0803i0 Amputations autres, score phy &gt;"  9, score rr &gt;"  61, hors oost-chir - zéro iour</t>
  </si>
  <si>
    <t>0803i1 Amputations autres, score phy &gt;"  9, score rr &gt;"  61, hors oost-chir - niveau 1</t>
  </si>
  <si>
    <t>0803i2 Amputations autres, score phy &gt;"  9, score rr &gt;"  61, hors oost-chir - niveau 2</t>
  </si>
  <si>
    <t>0803J0 Amputations autres, score phy &gt;"  9, score rr &gt;"  61, post- chir-  zéro iour</t>
  </si>
  <si>
    <t>0803J1 Amputations autres, score phy &gt;"   9, score rr ;,=a 61  , po st- chir-   niveau 1</t>
  </si>
  <si>
    <t>0803J2 Amputations autres, score phy &gt;"   9, score rr ;,=a 61  , po st- chir-   niveau 2</t>
  </si>
  <si>
    <t>Infections ostéo-articulaires,score phy &gt;= 13, hors post- chir- niveau 1</t>
  </si>
  <si>
    <t>0818d1 Infections ostéo-articulaires,score phy &gt;= 13, hors post- chir- niveau 1</t>
  </si>
  <si>
    <t>0818d2 Infections ostéo-articulaires,score phy &gt;= 13, hors post- chir- niveau 2</t>
  </si>
  <si>
    <t>0827B0 Complications mécaniques d'implant ostéoarticulaire, score phy [9,12], hors post-chir - zéro jour</t>
  </si>
  <si>
    <t>0821b1 Tumeurs malignes  des os et des tissus mous, score phy &gt;= 9 - niveau 1</t>
  </si>
  <si>
    <t>0821b2 Tumeurs malignes  des os et des tissus mous, score phy &gt;= 9 - niveau 2</t>
  </si>
  <si>
    <t>0831B0 Fractures de l’extrémité supérieure du fémur avec implant articulaire, score phy [9,12], score cog &lt;=2 - zero jour</t>
  </si>
  <si>
    <t>0833b2 Fr ac tur es du membre
inféri eur, score phy &lt;= 4. hor s oost- ch1r - n ivea u  2</t>
  </si>
  <si>
    <t>0833C0 Fr ac ture s du membre inféri eur, score phy [5,8] - z éro  jou r</t>
  </si>
  <si>
    <t>0833C1 Fr ac ture s du membre
inféri eur, score phy [5,8] - niveau 1</t>
  </si>
  <si>
    <t>0833C2 Fractures du membre
inféri eur, score phy [5,8] - niveau 2</t>
  </si>
  <si>
    <t>0833D0 Fractures du membre inférieur, score phy &gt;=  9 - z ér o  jou r</t>
  </si>
  <si>
    <t>0833D2 Fractures du membre inférieur, score ohv  &gt;=  9 -niveau 2</t>
  </si>
  <si>
    <t>0836A0 Fractures du membre supérieur, score phy &lt;= 4, score rr &lt;= 60 - zéro iour</t>
  </si>
  <si>
    <t>0836A1 Fractures du membre supérieur, score phy &lt;= 4, score rr &lt;= 60 - niveau 1</t>
  </si>
  <si>
    <t>0836A2 Fractures du membre supérieur, score phy &lt;= 4, score rr &lt;= 60 - niveau 2</t>
  </si>
  <si>
    <t>0836b0 Fractures du membre supérieur, score phy &lt;= 4, score rr &gt;= 61 - zéro iour</t>
  </si>
  <si>
    <t>0836b1 Fractures du membre supérieur, score phy &lt;= 4, score rr &gt;= 61 - niveau 1</t>
  </si>
  <si>
    <t>0836b2 Fractures du membre supéneur, score phy &lt;= 4, score rr &gt;= 61 - niveau 2</t>
  </si>
  <si>
    <t>0836C0 Fractures du membre supéneur, score phy [5,8]. score rr &lt;= 60  - zéro iour</t>
  </si>
  <si>
    <t>0836C1 Fractures du membre supèneur, score phy [5,8]. score rr &lt;= 60  - niveau 1</t>
  </si>
  <si>
    <t>0836d1 Fractures du membre supeneur, score phy [5,8], score rr &gt;= 61 - niveau 1</t>
  </si>
  <si>
    <t>0836e1 Fra cture s du membre supèneur, score phy &gt;= 9, sccx-e  rr  &lt; = 60   -  nive  a u  1</t>
  </si>
  <si>
    <t>0836d2 Fractures du membresupérieur, score phy [5,8],score  rr  &gt; = 61   -  niveau   2</t>
  </si>
  <si>
    <t>0836d0 Fractures  du membre supèneur, score phy [5,8], score rr &gt;= 61 - zéro iour</t>
  </si>
  <si>
    <t>0836C2 Fractures  du membre supèneur, score phy [5,8], score rr &lt;= 60  - niveau 2</t>
  </si>
  <si>
    <t>Fractures du membre supérieur</t>
  </si>
  <si>
    <t>0836e2 Fra cture s du membre supèneur, score phy &gt;= 9, sccx-e  rr  &lt; = 60   -  nive  au   2</t>
  </si>
  <si>
    <t>0836F0 Fracture s du membre supèneur, score phy &gt;= 9, sccx-e  rr  &gt; = 61   - zér  o joor</t>
  </si>
  <si>
    <t>0836F1 Fracture s du membre supèr1e ur , score phy &gt;= 9, score rr &gt;= 61 - niveau 1</t>
  </si>
  <si>
    <t>0836F2 Fracture s du membre supèr1e ur , score phy &gt;= 9, score rr &gt;= 61 - niveau 2</t>
  </si>
  <si>
    <t>0837A0 Autres lésions traumatiques ostèo-articulaires, sco re phy
&lt;= 4, hors  post- chir - zéro jour</t>
  </si>
  <si>
    <t>0837A2 Autr e s lésions traumatiques ostéo-articulaires, score phy
&lt;= 4, hors  oost-chir - niveau 2</t>
  </si>
  <si>
    <t>0837b0 Autres lésions traumatiques ostéo-articulaires, score phy
15 ,81. h ors post-chir - zéro iour</t>
  </si>
  <si>
    <t>0837b1 Autres lésions traumatiques ostéo articulaires, score phy 15 ,81. h ors post-chir - niveau 1</t>
  </si>
  <si>
    <t>0837b2 Autres lésions traumatiques ostéo-articulaires, score phy 15,8], hors post-chir - niveau 2</t>
  </si>
  <si>
    <t>0837C0 Autres lésions traumatiques ostéo-articulaires, score phy
&lt;= 8, post-chir - zéro iour</t>
  </si>
  <si>
    <t>0837C1 Autres lésions traumatiques ostéo-articulaires, score phy
&lt;= 8, post-chir - niveau 1</t>
  </si>
  <si>
    <t>0837C2 Autres lésions traumatiques ostéo-articulaires, score phy
&lt;= 8, post-chir - niveau 2</t>
  </si>
  <si>
    <t>0837d1 Autres lésions traumatiques ostéo-articulaires, score phy
&gt;= 9, score rr &lt;= 60 - niveau 1</t>
  </si>
  <si>
    <t>0837d2 Autres lésions traumatiques
ostéo-a rticulaires,  score phy
&gt;= 9, score rr &lt;= 60 - niveau 2</t>
  </si>
  <si>
    <t>0837e1 Autres lésions traumatiques ostéo-articuIaires, score phy
&gt;= 9, score rr &gt;= 61 - niveau 1</t>
  </si>
  <si>
    <t>0837e2 Autres lésions traumatiques
ostéo-articulaires, score phy
&gt;= 9, score rr &gt;= 61 - niveau 2</t>
  </si>
  <si>
    <t>0837A1 Autres  lésions traumatiques ostèo-articulaires, score phy
&lt;= 4, hors post- chir -  niveau 1</t>
  </si>
  <si>
    <t>Autres  lésions traumatiques ostèo-articulaires</t>
  </si>
  <si>
    <t>0838b0 Lésions articulaires et
ligamentaires de l'épaule, score phy [5,12] - zéro Jour</t>
  </si>
  <si>
    <t>0838b1 Lésions articulaires et
ligamentaires de l'épaule, score phy [5,12] - niveau 1</t>
  </si>
  <si>
    <t>0838b2 Lésions articulaires et
ligamentaires de l'épaule, score phy [5,12] - niveau 2</t>
  </si>
  <si>
    <t>0838C1 Lésions articulaires et
ligamentaires de l'épaule, score phy &gt;= 13 - niveau 1</t>
  </si>
  <si>
    <t>0838C2 Lésions articulaires et
ligamentaires de l'épaule, score ohv &gt;= 13 - niveau 2</t>
  </si>
  <si>
    <t>0839e0 Lésions articulaires et ligamentaires du genou, score phy &gt;= 9, score rr &lt;= 120 - zéro iour</t>
  </si>
  <si>
    <t>0839e1 Lésions articulaires et ligamentaires du gen ou, score phy &gt;= 9 , score rr &lt;= 120 - niveau 1</t>
  </si>
  <si>
    <t>0839e2 Lésion s articulaires et
ligamentaires du genou, score phy &gt;= 9, score rr &lt;= 120 - niveau 2</t>
  </si>
  <si>
    <t>0839F1 Lésions articulaires et ligamentaires du gen ou, score phy &gt;= 9 , score rr &gt;= 121 - niveau 1</t>
  </si>
  <si>
    <t>0839F2 Lésion s articulaires et
ligamentaires du genou, score phy &gt;= 9, score rr &gt;= 121 - niveau 2</t>
  </si>
  <si>
    <t>0870A0 Fractures compliquées, score phy   &lt;=  8 - zéro Jour</t>
  </si>
  <si>
    <t>0870A1 Fractures compliquées, score phy &lt;= 8 -  niveau 1</t>
  </si>
  <si>
    <t>0870A2 Fractures compliquées, score phy &lt;= 8 -  niveau 2</t>
  </si>
  <si>
    <t>0870b0 Fractures compliquées, score phy 19.12] - zéro jour</t>
  </si>
  <si>
    <t>0870b1 Fractures compliquées, score
ohv 19.121- niveau 1</t>
  </si>
  <si>
    <t>0870b2 Fractures compliquées, score ohv 19.121- niveau 2</t>
  </si>
  <si>
    <t>0870C1 Fractures compliquées, score ohv &gt;= 13 - niveau 1</t>
  </si>
  <si>
    <t>0870C2 Fractures compliquées, score
phy &gt;= 13 - niveau 2</t>
  </si>
  <si>
    <t>0871A0 Fractures multiples, score phy
&lt;=  8  post-chir - zéro jour</t>
  </si>
  <si>
    <t>0871A1 Fractures multiple,s  score phy
&lt;= 8, post-chir - niveau 1</t>
  </si>
  <si>
    <t>0871A2 Fractures multiples, score phy
&lt;= 8, post-chir - niveau 2</t>
  </si>
  <si>
    <t>0871b0 Fractures multiples, score phy
&lt;= 8, hors oost-chir- zéro jour</t>
  </si>
  <si>
    <t>0871b1 Fractures multiples, score phy
&lt;= 8, hors post-chir- niveau 1</t>
  </si>
  <si>
    <t>0871b2 Fractures multiples, score phy
&lt;= 8, hors post-chir- niveau 2</t>
  </si>
  <si>
    <t>0871C0 Fractures multiples, score phy [9,12]. score rr &lt;= 60 - zero jour</t>
  </si>
  <si>
    <t>0871C1 Fractures multiples, score phy [9.12]. score rr &lt;= 60 - niveau 1</t>
  </si>
  <si>
    <t>0871C2 Fractures multiples, score phy [9.12]. score rr &lt; = 60 - niveau 2</t>
  </si>
  <si>
    <t>0871d0 Fractures multiples, score phy [9,12]. score rr &gt;= 61 - zero iour</t>
  </si>
  <si>
    <t>0871d1 Fractures multiples, score phy [9.12]. score rr &gt; = 61 - niveau 1</t>
  </si>
  <si>
    <t>0871d2 Fractures multiples, score phy 19,12], score rr &gt; = 61 - niveau 2</t>
  </si>
  <si>
    <t>0871e1 Fractures multiples, score phy
&gt;= 13, score rr &lt;= 90 - niveau 1</t>
  </si>
  <si>
    <t>0871e2 Fractures multiples, score phy
&gt;= 13, score rr &lt;= 90 - niveau
2</t>
  </si>
  <si>
    <t>0871F1 Fractures multiples, score phy
&gt;= 13, scor e rr &gt;= 91 - niveau 1</t>
  </si>
  <si>
    <t>0871F2 Fractures multiples, score phy
&gt;= 13, scor e rr &gt;= 91 - niveau
2</t>
  </si>
  <si>
    <t>0872A0 Fractures del'extrémité supéneure du fémur (à
!exclusion des FESF avec implant articulaire), score phy
&lt;=  8 - zéro iour</t>
  </si>
  <si>
    <t>0872A1 Fractures de l'extrémité
supeneure du fémur (à
l' exclusion des FESF avec implant articulaire), score phy
&lt;= 8 - niveau 1</t>
  </si>
  <si>
    <t>0872A2 Fractures de l'extrémité
supeneure du fémur (à
l' exclusion des FESF avec implant articulaire), score phy
&lt;= 8 - niveau 2</t>
  </si>
  <si>
    <t>0872b0 Fractures de l'extrémité supér1e ure   du  fémur ià
!exclusion des FESF avec implant articulaire), score phy
&gt;= 9 - zéro jour</t>
  </si>
  <si>
    <t>0872b1 Fractures de l'extrémité supér1e ure   du  fémur ià
1 exclusion des FESF avec implant articulaire), score phy
&gt;= 9 - niveau 1</t>
  </si>
  <si>
    <t>0872b2 Fractures de l'extrémité supèneure du fémur i_à 1·exclusion des  FESF avec implant articulaire), score phy
&gt;= 9 - niveau 2</t>
  </si>
  <si>
    <t>0873A0 Lésions traumatiques sévères de la colonne vertebrale, score ohv &lt;= 8 - zéro iour</t>
  </si>
  <si>
    <t>0873A1 Lésions traumatiques sévères de la colonne vertebrale, score ohv &lt;= 8 - niveau 1</t>
  </si>
  <si>
    <t>0873A2 Lésions traumatiques  sévères de la colonne vertebrale, score ohv &lt;= 8 - niveau 2</t>
  </si>
  <si>
    <t>0873b1 Lésions traumatiques sévères de la colonne vertébrale, score ohv [9,121- niveau 1</t>
  </si>
  <si>
    <t>0873b2 Lésions traumatiques sévères de la ccionne vertébrale, score phy [9,121- niveau 2</t>
  </si>
  <si>
    <t>0873C1 Lésions traumatiques sévères de la ccionne vertébrale, score phy &gt;= 13 -  niveau 1</t>
  </si>
  <si>
    <t>0873C2 Lésions traumatiques séveres de la ccionne vertébrale, score ohv &gt;= 13 - niveau 2</t>
  </si>
  <si>
    <t>0874A0 Lésions traumatiques de la colonne vertébraie et du bassin (à l' exclusion des LT sévères de la colonne
v ertétlrale) , score phy &lt;= 8 -
z éro i our</t>
  </si>
  <si>
    <t>0874A1 Lé sions  traumatiques de la colonne vertétlrale et du bassin (à l' exclusion des LT sévères de la colonne
v ertétlraleJ, sco re phy &lt; = 8  - niveau 1</t>
  </si>
  <si>
    <t>0874A2 Lés ion s traumatiques de la colonne vertebraie et du bassin ià l' exclusion des LT
sévères de la colonne
v ertébrale), score  phy &lt;= 8 - niveau 2</t>
  </si>
  <si>
    <t>0874b0 Lésions traumatiques de la colonne vertébraie et du bassin (à l' exclusi on  des L T sévères de la colonne
v ertébrale), scor e phy (9 ,12] - z éro iour</t>
  </si>
  <si>
    <t>0874b1 Lésions traumatiques de la colonne vertébrale et du bassin (à l' exclusion des LT sévères de la colonne
v ertébrale), score phy (9,12] - niveau 1</t>
  </si>
  <si>
    <t>0874b2 Lésions traumatiques de la colonne vertébraie et du bassin ià l' exclu sion des LT sévères de  la  colonne v ertébrale), score phy (9.12]- niveau2</t>
  </si>
  <si>
    <t>0874C1 Lésions traumatiques de la colonne vertébrale et du bassin (à l'exclusion des LT sévères de la colonne vertébrale). score phy &gt;= 13. score rr &lt;= 60 - niveau 1</t>
  </si>
  <si>
    <t>0874C2 Lésions traumatiques de la colonne vertébrale et du oassin i.à l'exclusion des LT sévères de la colonne
v ertébrale}, score phy &gt;= 13, score rr &lt;= 60  - niveau 2</t>
  </si>
  <si>
    <t>0874d1 Lésions traumatiques de la
cclonne vertébraie et du bassin (à l' exclusion  des LT
sévères de la colonne
v ertébrale), score phy &gt;= 13.
sccx-e  rr  &gt;= 61  - niveau 1</t>
  </si>
  <si>
    <t>0874d2 Lésions traumatiques de la cclonne  vertébraie et du bassin (à l'exclusion des LT sévères de la colonne
v ertébrale), score phy &gt;= 13,
score rr &gt;= 61 - niveau 2</t>
  </si>
  <si>
    <t>0875A0 Affections du rachis (a l'exclusion d es scdioses et hernies discales). score phy
&lt;= 4, score rr &lt;= 60 - z éro
iour</t>
  </si>
  <si>
    <t>0875A1 A ffe cti on s d u rac hi s (a
l' exclusion des scolioses et hernies discales). score phy
&lt;= 4,  sco re rr &lt;= 60 - niveau 1</t>
  </si>
  <si>
    <t>0875A2 Affections du rachis (à
1 e xclusion des scolioses et hernies discales), score phy
&lt;= 4, score rr &lt;= 60 - niveau 2</t>
  </si>
  <si>
    <t>0875b0 Affections du rachis (a l'exclusi on d es scolioses et hernies discales). score phy
&lt;= 4, score rr &gt;= 61 - z éro JOUr</t>
  </si>
  <si>
    <t>0875b1 Aff ection s du  rachi s (a
l' exclusion des scolioses et hernies discales), score ph y
&lt;= 4, score rr &gt;= 61 - niveau 1</t>
  </si>
  <si>
    <t>0875b2 Aff ections du rachis (à
1 e xclusi on d es scolioses el hernies discales). score ph y
&lt;= 4  score rr &gt;= 61 - niv eau 2</t>
  </si>
  <si>
    <t>0875C0 Affe ctions  du rachis (à
1 e xclusion  de s scolioses et hernies discale s). score phy [5 ,8). score rr &lt;= 60 - zero
iour</t>
  </si>
  <si>
    <t>0875C1 Aff e ctio n s du  rac hi s (à
1 e xclusion des  scolioses et hernies discale s), score phy
15 ,81. score rr &lt;= 60 - niveau 1</t>
  </si>
  <si>
    <t>0875C2 Affections du rachis (a
l' exclusion des scolioses et hernies discales). score phy
[5 ,8 ), score rr &lt;= 60 - nive au 2</t>
  </si>
  <si>
    <t>0875d0 Affections du rachis (à
l' exclusion  des  scolioses et hernies discales). score phy [5,8]. score rr &gt;= 61 - zéro Jour</t>
  </si>
  <si>
    <t>0875d1 Affections du rachis (à
l' exclusion d es scolioses et hernies discales), score phy [5,8]. score rr &gt;= 61 - niveau 1</t>
  </si>
  <si>
    <t>0875d2 Affections du rachis (à
1 exclusion des scolioses et hernies discales). score phy 15,81, score rr &gt;= 61 - niveau 2</t>
  </si>
  <si>
    <t>0875e0 Affections du rachis (à
1 e xclusion des  scolioses et hernies discales), score phy [9,12]. score rr &lt;= 60 - zero iour</t>
  </si>
  <si>
    <t>0875e1 Affections du rachis (à
1 exclusion des scolioses et hernies discales ), score phy [9.12]. score rr &lt;= 60 - niveau 1</t>
  </si>
  <si>
    <t>0875e2 Affections du rachis (à
1 e xclusion des scolioses et hernies discales ), score phy [9.12]. score rr &lt;= 60 - nive au 2</t>
  </si>
  <si>
    <t>0875F0 Affections du rachis (à
l'ex clusion  d es scolioses et hernies discale s), score phy [9 ,12]. score rr &gt;= 61 - zéro r o ur</t>
  </si>
  <si>
    <t>0875F1 A ffe  cti  on  s  du   r ac  hi s (à
1 e xclusion des scolioses et hernies discales), score phy [9 ,12]. score rr &gt;= 61 - niveau
1</t>
  </si>
  <si>
    <t>0875F2 Affections du rachis (à
l'exclusion  de s scd ios  es   e t herni    es   di sc  ale s). score phy  [9 ,12]. score rr &gt;= 61 - niveau
2</t>
  </si>
  <si>
    <t>0875G1 Affections du rachis (à l'exclusion des scolioses et hernies discales). score phy
&gt;=  13, scor e rr &lt;= 60 - niveau
1</t>
  </si>
  <si>
    <t>0875G2 Affe ctions du rachis (a l'exclusi on d es scolioses et hernies discales). score phy
&gt;=  13, scor e rr &lt;= GO -  ni ve au
2</t>
  </si>
  <si>
    <t>0875H1 Affe ctions  du rachis (a l'exclusi on des  scolioses et hernies discales). score phy
&gt;=  13, scor e rr &gt;= 61 - niveau
1</t>
  </si>
  <si>
    <t>0875H2 Affections du rachis (à
1 e xclusion des  scolioses et hernies discale s). score phy
&gt;=  13, scor e rr &gt;= 61 - niveau 2</t>
  </si>
  <si>
    <t>0876A0 Scoliose s, hernies discales et autres dorsalgi es, age &lt;= 17, score rr  &lt;= 90 - zéro iour</t>
  </si>
  <si>
    <t>0876A2 Scolioses, hernies discales et autres dorsalgies, age&lt;= 17, score rr &lt;= 90 - niveau 2</t>
  </si>
  <si>
    <t>0876b0 Scolioses, hernies discales et autres dorsalgies, age&lt;= 17, score rr &gt;= 91 - zéro iour</t>
  </si>
  <si>
    <t>0876b1 Scolioses, hernies discales et autres dorsalgies, age&lt;= 17, score rr &gt;= 91 - niveau 1</t>
  </si>
  <si>
    <t>0876b2 Scolioses, hernies discales et autres dorsalgies, age -&lt;=  17  , score rr &gt;= 91 - niveau 2</t>
  </si>
  <si>
    <t>0876C0 Scolioses, hernies discales et autr es dorsaIgies, age &gt;= 18, score phy &lt;= 8, score rr &lt;= 90
- zéroiour</t>
  </si>
  <si>
    <t>0876C1 Scoliose,s  hernies discales et autres dorsalgies, age &gt;= 18, score phy &lt;= 8, score rr &lt;= 90
- niveau 1</t>
  </si>
  <si>
    <t>0876C2 Scolioses, hernies discales et autres dorsalgies, age &gt;= 18, score phy &lt;= 8, score rr &lt;= 90
- niveau 2</t>
  </si>
  <si>
    <t>0876D0 Scolioses,  hernies discales et autres dorsalgies, age &gt;= 18, score phy &lt;= 8, score rr &gt;= 91
- zéro jour</t>
  </si>
  <si>
    <t>0876D2 S colioses, hernies discales et autres dorsalgi es, age &gt;= 18, score phy &lt;= 8, scor e rr &gt;= 91
- niveau 2</t>
  </si>
  <si>
    <t>0876e0 Scolioses, hernies discales et autres dorsaIgies , age   &gt;=  18 , score phy [9,12], score rr &lt;=
90 - zéro iour</t>
  </si>
  <si>
    <t>0876e1 Scoliose,s  hernies discales et autres dorsalgi es, age &gt;= 18, score phy [9,12], score rr &lt;=
90 - niveau 1</t>
  </si>
  <si>
    <t>0876e2 Scolioses, hernies discales et autr es dorsaIgies, age &gt;=  18 , score phy [9,12], score rr &lt;= 90 - niveau 2</t>
  </si>
  <si>
    <t>0876F0 Scoliose,s  hernies discales et autres dors algi es, age &gt;= 18, score phy [9,12], score rr &gt;= 91 -  zéro jour</t>
  </si>
  <si>
    <t>0876F1 Scolioses, hernies discales et autres dorsalgies, age &gt;= 18, score phy [9,12], score rr &gt;= 91 - niveau 1</t>
  </si>
  <si>
    <t>0876F2 Scolioses, hernies discales et autr es dors algies, age &gt;= 18, score phy [9,12, ]  score rr &gt;= 91 - niveau 2</t>
  </si>
  <si>
    <t>0876g1 Scolioses , hernies discales et autres dorsalgies, age &gt;= 18, score phy &gt;= 13, score rr &lt;= 90 - niveau 1</t>
  </si>
  <si>
    <t>0876g2 Scoliose,s  hernies discales et autres dors algi es, age &gt;= 18, score phy &gt;= 13, score rr &lt;= 90 - niveau 2</t>
  </si>
  <si>
    <t>0876H1 Scolioses, hernies discales et autres dorsalgies, age &gt;= 18, score phy &gt;= 13, score rr &gt;= 91 - niveau 1</t>
  </si>
  <si>
    <t>0876H2 Scolioses, hernies discales et autres dorsalgies, age &gt;= 18, score phy &gt;= 13 , score rr &gt;= 91 - niveau 2</t>
  </si>
  <si>
    <t>0877A0 Arthropathies (à l'exclusion des arthropathies infectieuses), score phy &lt;= 8 - zéro iour</t>
  </si>
  <si>
    <t>0877A1 Arthropathies (à l'exclusion des arthropathies infectieuses),  score phy &lt;= 8 - niveau 1</t>
  </si>
  <si>
    <t>0877A2 Arthropathies (à l'exclusion des arthropathies infectieuses), score phy &lt;= 8 - niveau 2</t>
  </si>
  <si>
    <t>0877b0 Arthropathies (à l'exclusion des arthropathies infectieuses), score phy [9,12]
- zéro jour</t>
  </si>
  <si>
    <t>0877b1 Arthropathies (à l'exclusion des arthropathies infectieuses), score phy [9, 12]
- niveau 1</t>
  </si>
  <si>
    <t>0877b2 Arthropathies (à l'exclusion des arthropathies
infectieuses), score phy [9,12]
- niveau  2</t>
  </si>
  <si>
    <t>0877C0 Arthro pathies  (à  l'exclusion des arthropathies
infectieuses), score phy &gt;=  13
- zer o i our</t>
  </si>
  <si>
    <t>0877C1 Arthr opathies (à l'exclusion des arthropathies
infectieuses), score phy &gt;=  13
- niveau 1</t>
  </si>
  <si>
    <t>0877C2 Arthropathies (à l'exclusion
des arthropathies
infectieuses), score ph y &gt;=  13
- niveau 2</t>
  </si>
  <si>
    <t>0878A0 Ostéopathies, age &lt;= 17 - z éro  jour</t>
  </si>
  <si>
    <t>0878A1 O sté opathi  es , age &lt; = 17  - ni veau  1</t>
  </si>
  <si>
    <t>0878A2 Ostéopa thies,  age &lt; = 17  -
ni vea u 2</t>
  </si>
  <si>
    <t>0878b0 Ostéopathies, age &gt;= 18, score phv &lt;= 4 - zéro iour</t>
  </si>
  <si>
    <t>0878b1 Ostéopathies, age &gt;= 18, score ohv &lt;= 4 · niveau 1</t>
  </si>
  <si>
    <t>0878b2 Ostéopathies, age &gt;= 18, score phy &lt;= 4 · nrveau  2</t>
  </si>
  <si>
    <t>0878C0 O stéo pathies  , age &gt; = 18 , score phy (5,81- zéro jour</t>
  </si>
  <si>
    <t>0878C1 Ostéopathies, age &gt;= 1,8 score phy [5,8] - niveau 1</t>
  </si>
  <si>
    <t>0878C2 Ostéopathies,  age &gt;= 18,
score phv [5,81- niveau 2</t>
  </si>
  <si>
    <t>0878d1 Ostéopathies, age &gt;= 18, score phy [S,12], post-chir - niveau 1</t>
  </si>
  <si>
    <t>0878d2 Ostéopathies, age &gt;= 18, score phy [9,12], post-chir - niveau 2</t>
  </si>
  <si>
    <t>0878e0 Ostéopathies, age&gt;= 18, score phy (9,12, ]  hors post- chir- zéro jour</t>
  </si>
  <si>
    <t>0878e1 Ostéopathies, age&gt;= 18, score phy (9,12, ]  hors post- chir- niveau 1</t>
  </si>
  <si>
    <t>0878e2 Ostéopathies,  age&gt;= 18, score phy [9,12]. hors post- chir- niveau 2</t>
  </si>
  <si>
    <t>0878F1 Ostéopathies,  age&gt;= 18, score phy &gt;= 13 - niveau 1</t>
  </si>
  <si>
    <t>0878F2 Ostéopathies, age &gt; = 1,8 score ohv &gt;   13 - niveau 2</t>
  </si>
  <si>
    <t>Fractures compliquées</t>
  </si>
  <si>
    <t>2303b1 Soins palliatifs, score phy &lt;= 12, score rr &gt;= 61 - niveau 1, dans un lit dédié</t>
  </si>
  <si>
    <t>2303A1 Soins palliatifs, score rr &lt;= 60 - niveau 1 , dans un lit dédié</t>
  </si>
  <si>
    <t>2303C1 Soins palliatifs, score phy &gt;= 13, score rr &gt;= 61 - niveau 1 , dans un lit dédié</t>
  </si>
  <si>
    <t>Artériopathies  (à  l' e xc lusion des  amputations)   , score phy &lt;= 8 - zéro Jour</t>
  </si>
  <si>
    <t>Contrôle</t>
  </si>
  <si>
    <t>controle2</t>
  </si>
  <si>
    <t>controle 1</t>
  </si>
  <si>
    <t>HDJ</t>
  </si>
  <si>
    <t>Fractures multiples</t>
  </si>
  <si>
    <t>Fractures del'extrémité supéneure du fémur (à !exclusion des FESF avec implant articulaire)</t>
  </si>
  <si>
    <t>Lésions traumatiques sévères de la colonne vertebrale</t>
  </si>
  <si>
    <t>Lésions traumatiques de la colonne vertébrale et du bassin (à l' exclusion des LT sévères de la colonne vertébrale)</t>
  </si>
  <si>
    <t>Affections du rachis (à 1 e xclusion des scolioses et hernies discales)</t>
  </si>
  <si>
    <t>0876A1 Scoliose,s  hernies discales et autres dorsalgies, age &lt;= 17, score rr  &lt;= 90 - niveau 1</t>
  </si>
  <si>
    <t>Scolioses  hernies discales et autres dorsalgies</t>
  </si>
  <si>
    <t>Arthropathies (à l'exclusion des arthropathies infectieuses)</t>
  </si>
  <si>
    <t>Ostéopathies</t>
  </si>
  <si>
    <t>0876D1</t>
  </si>
  <si>
    <t>0876D1 Scolioses,  hernies discales et autres dorsalgies, age &gt;= 18, score phy &lt;= 8, score rr &gt;= 91- niveau 1</t>
  </si>
  <si>
    <t>0833A0 Fractures du membre inférieur, score phy &lt;= 4, post- chir - zéro Jour</t>
  </si>
  <si>
    <t>0833A1 Fractures du membre inférieur, score phy &lt;= 4, post-chir - niveau  1</t>
  </si>
  <si>
    <t>0833A2 Frac tures du membre inférieur, score phy &lt;= 4, post-chir - niveau  2</t>
  </si>
  <si>
    <t>0833b0 Fractures du membre inférieur, score phy &lt;= 4, hors post-chir - zéro  jour</t>
  </si>
  <si>
    <t>0833b1 Frac tur es du membre inférieur, score phy &lt;= 4. hors post-ch1r - ni vea u  1</t>
  </si>
  <si>
    <t>0833D1 Fractures  du  membre inférieur,  score phy  &gt;=  9 - niveau  1</t>
  </si>
  <si>
    <t>300?40</t>
  </si>
  <si>
    <t>Fin de zone forfaitaire (FZF)</t>
  </si>
  <si>
    <t>Supplément de la zone basse (SZB)</t>
  </si>
  <si>
    <t>Tarif de la zone Forfaitaire
(TZFJ</t>
  </si>
  <si>
    <t>Supplément de la Zone Haute (SZH)</t>
  </si>
  <si>
    <t>tableau créer par pascal Charpentier 15/05/2017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</si>
</sst>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0000"/>
    <numFmt numFmtId="165" formatCode="000000"/>
    <numFmt numFmtId="166" formatCode="0E+0"/>
    <numFmt numFmtId="167" formatCode="000.00"/>
    <numFmt numFmtId="168" formatCode="0."/>
    <numFmt numFmtId="169" formatCode="d\ mm\ yy;@"/>
    <numFmt numFmtId="170" formatCode="_-* #,##0.00\ [$€-40C]_-;\-* #,##0.00\ [$€-40C]_-;_-* &quot;-&quot;??\ [$€-40C]_-;_-@_-"/>
  </numFmts>
  <fonts count="148" x14ac:knownFonts="1">
    <font>
      <sz val="10"/>
      <color indexed="8"/>
      <name val="Times New Roman"/>
      <charset val="204"/>
    </font>
    <font>
      <sz val="14"/>
      <color rgb="FF393B96"/>
      <name val="Arial"/>
      <family val="2"/>
    </font>
    <font>
      <sz val="8"/>
      <name val="Verdana"/>
    </font>
    <font>
      <sz val="12"/>
      <color indexed="8"/>
      <name val="Arial"/>
      <family val="2"/>
    </font>
    <font>
      <sz val="10"/>
      <name val="Times New Roman"/>
      <family val="1"/>
    </font>
    <font>
      <sz val="10"/>
      <color indexed="8"/>
      <name val="Times New Roman"/>
      <family val="1"/>
    </font>
    <font>
      <sz val="10"/>
      <color indexed="8"/>
      <name val="Arial"/>
      <family val="2"/>
    </font>
    <font>
      <sz val="14"/>
      <name val="Arial"/>
      <family val="2"/>
    </font>
    <font>
      <sz val="14"/>
      <color indexed="8"/>
      <name val="Arial"/>
      <family val="2"/>
    </font>
    <font>
      <sz val="14"/>
      <color rgb="FF005FAF"/>
      <name val="Arial"/>
      <family val="2"/>
    </font>
    <font>
      <sz val="14"/>
      <color rgb="FF0092D1"/>
      <name val="Arial"/>
      <family val="2"/>
    </font>
    <font>
      <b/>
      <sz val="14"/>
      <name val="Arial"/>
      <family val="2"/>
    </font>
    <font>
      <b/>
      <sz val="14"/>
      <color rgb="FF393B96"/>
      <name val="Arial"/>
      <family val="2"/>
    </font>
    <font>
      <b/>
      <sz val="14"/>
      <color rgb="FF5B5D60"/>
      <name val="Arial"/>
      <family val="2"/>
    </font>
    <font>
      <b/>
      <vertAlign val="superscript"/>
      <sz val="14"/>
      <color rgb="FF5B5D60"/>
      <name val="Arial"/>
      <family val="2"/>
    </font>
    <font>
      <sz val="14"/>
      <color rgb="FF1F52A5"/>
      <name val="Arial"/>
      <family val="2"/>
    </font>
    <font>
      <i/>
      <sz val="14"/>
      <name val="Arial"/>
      <family val="2"/>
    </font>
    <font>
      <vertAlign val="superscript"/>
      <sz val="14"/>
      <name val="Arial"/>
      <family val="2"/>
    </font>
    <font>
      <b/>
      <vertAlign val="superscript"/>
      <sz val="14"/>
      <name val="Arial"/>
      <family val="2"/>
    </font>
    <font>
      <sz val="14"/>
      <color rgb="FF010101"/>
      <name val="Arial"/>
      <family val="2"/>
    </font>
    <font>
      <sz val="14"/>
      <color rgb="FF1A1A1A"/>
      <name val="Arial"/>
      <family val="2"/>
    </font>
    <font>
      <sz val="14"/>
      <color rgb="FF2F2F2F"/>
      <name val="Arial"/>
      <family val="2"/>
    </font>
    <font>
      <b/>
      <sz val="14"/>
      <color rgb="FF1A1A1A"/>
      <name val="Arial"/>
      <family val="2"/>
    </font>
    <font>
      <b/>
      <sz val="14"/>
      <color rgb="FF010101"/>
      <name val="Arial"/>
      <family val="2"/>
    </font>
    <font>
      <sz val="14"/>
      <color rgb="FF4D4D4D"/>
      <name val="Arial"/>
      <family val="2"/>
    </font>
    <font>
      <sz val="14"/>
      <color rgb="FF6B6B6B"/>
      <name val="Arial"/>
      <family val="2"/>
    </font>
    <font>
      <sz val="14"/>
      <color rgb="FF7E7E7E"/>
      <name val="Arial"/>
      <family val="2"/>
    </font>
    <font>
      <sz val="14"/>
      <color rgb="FF1C1C1C"/>
      <name val="Arial"/>
      <family val="2"/>
    </font>
    <font>
      <sz val="14"/>
      <color rgb="FF313131"/>
      <name val="Arial"/>
      <family val="2"/>
    </font>
    <font>
      <sz val="14"/>
      <color rgb="FF545454"/>
      <name val="Arial"/>
      <family val="2"/>
    </font>
    <font>
      <b/>
      <sz val="14"/>
      <color rgb="FF1C1C1C"/>
      <name val="Arial"/>
      <family val="2"/>
    </font>
    <font>
      <sz val="14"/>
      <color rgb="FF646464"/>
      <name val="Arial"/>
      <family val="2"/>
    </font>
    <font>
      <i/>
      <sz val="14"/>
      <color rgb="FF313131"/>
      <name val="Arial"/>
      <family val="2"/>
    </font>
    <font>
      <i/>
      <sz val="14"/>
      <color rgb="FF010101"/>
      <name val="Arial"/>
      <family val="2"/>
    </font>
    <font>
      <i/>
      <sz val="14"/>
      <color rgb="FF1C1C1C"/>
      <name val="Arial"/>
      <family val="2"/>
    </font>
    <font>
      <b/>
      <sz val="14"/>
      <color rgb="FF7E7E7E"/>
      <name val="Arial"/>
      <family val="2"/>
    </font>
    <font>
      <vertAlign val="superscript"/>
      <sz val="14"/>
      <color rgb="FF010101"/>
      <name val="Arial"/>
      <family val="2"/>
    </font>
    <font>
      <vertAlign val="superscript"/>
      <sz val="14"/>
      <color rgb="FF1C1C1C"/>
      <name val="Arial"/>
      <family val="2"/>
    </font>
    <font>
      <vertAlign val="superscript"/>
      <sz val="14"/>
      <color rgb="FF313131"/>
      <name val="Arial"/>
      <family val="2"/>
    </font>
    <font>
      <sz val="14"/>
      <color rgb="FF424242"/>
      <name val="Arial"/>
      <family val="2"/>
    </font>
    <font>
      <sz val="14"/>
      <color rgb="FF111111"/>
      <name val="Arial"/>
      <family val="2"/>
    </font>
    <font>
      <sz val="14"/>
      <color rgb="FF242424"/>
      <name val="Arial"/>
      <family val="2"/>
    </font>
    <font>
      <sz val="14"/>
      <color rgb="FF3D3D3D"/>
      <name val="Arial"/>
      <family val="2"/>
    </font>
    <font>
      <sz val="14"/>
      <color rgb="FF5B5B5B"/>
      <name val="Arial"/>
      <family val="2"/>
    </font>
    <font>
      <i/>
      <sz val="14"/>
      <color rgb="FF3D3D3D"/>
      <name val="Arial"/>
      <family val="2"/>
    </font>
    <font>
      <b/>
      <sz val="14"/>
      <color rgb="FF111111"/>
      <name val="Arial"/>
      <family val="2"/>
    </font>
    <font>
      <sz val="14"/>
      <color rgb="FF262626"/>
      <name val="Arial"/>
      <family val="2"/>
    </font>
    <font>
      <sz val="14"/>
      <color rgb="FF414141"/>
      <name val="Arial"/>
      <family val="2"/>
    </font>
    <font>
      <i/>
      <sz val="14"/>
      <color rgb="FF111111"/>
      <name val="Arial"/>
      <family val="2"/>
    </font>
    <font>
      <b/>
      <sz val="14"/>
      <color rgb="FF262626"/>
      <name val="Arial"/>
      <family val="2"/>
    </font>
    <font>
      <i/>
      <sz val="14"/>
      <color rgb="FF262626"/>
      <name val="Arial"/>
      <family val="2"/>
    </font>
    <font>
      <b/>
      <sz val="14"/>
      <color rgb="FF414141"/>
      <name val="Arial"/>
      <family val="2"/>
    </font>
    <font>
      <sz val="14"/>
      <color rgb="FF484848"/>
      <name val="Arial"/>
      <family val="2"/>
    </font>
    <font>
      <b/>
      <sz val="14"/>
      <color rgb="FF2F2F2F"/>
      <name val="Arial"/>
      <family val="2"/>
    </font>
    <font>
      <b/>
      <sz val="14"/>
      <color rgb="FF646464"/>
      <name val="Arial"/>
      <family val="2"/>
    </font>
    <font>
      <sz val="14"/>
      <color rgb="FF3A3A3A"/>
      <name val="Arial"/>
      <family val="2"/>
    </font>
    <font>
      <sz val="14"/>
      <color rgb="FF2D2D2D"/>
      <name val="Arial"/>
      <family val="2"/>
    </font>
    <font>
      <b/>
      <sz val="14"/>
      <color rgb="FF2D2D2D"/>
      <name val="Arial"/>
      <family val="2"/>
    </font>
    <font>
      <sz val="14"/>
      <color rgb="FF343434"/>
      <name val="Arial"/>
      <family val="2"/>
    </font>
    <font>
      <sz val="14"/>
      <color rgb="FF626262"/>
      <name val="Arial"/>
      <family val="2"/>
    </font>
    <font>
      <sz val="14"/>
      <color rgb="FF525252"/>
      <name val="Arial"/>
      <family val="2"/>
    </font>
    <font>
      <b/>
      <sz val="14"/>
      <color rgb="FF242424"/>
      <name val="Arial"/>
      <family val="2"/>
    </font>
    <font>
      <sz val="14"/>
      <color rgb="FF383838"/>
      <name val="Arial"/>
      <family val="2"/>
    </font>
    <font>
      <b/>
      <sz val="14"/>
      <color rgb="FF383838"/>
      <name val="Arial"/>
      <family val="2"/>
    </font>
    <font>
      <sz val="14"/>
      <color rgb="FF4B4B4B"/>
      <name val="Arial"/>
      <family val="2"/>
    </font>
    <font>
      <vertAlign val="superscript"/>
      <sz val="14"/>
      <color rgb="FF2F2F2F"/>
      <name val="Arial"/>
      <family val="2"/>
    </font>
    <font>
      <i/>
      <sz val="14"/>
      <color rgb="FF2F2F2F"/>
      <name val="Arial"/>
      <family val="2"/>
    </font>
    <font>
      <b/>
      <sz val="14"/>
      <color rgb="FF313131"/>
      <name val="Arial"/>
      <family val="2"/>
    </font>
    <font>
      <sz val="14"/>
      <color rgb="FF494949"/>
      <name val="Arial"/>
      <family val="2"/>
    </font>
    <font>
      <sz val="14"/>
      <color rgb="FF666666"/>
      <name val="Arial"/>
      <family val="2"/>
    </font>
    <font>
      <i/>
      <sz val="14"/>
      <color rgb="FF242424"/>
      <name val="Arial"/>
      <family val="2"/>
    </font>
    <font>
      <sz val="14"/>
      <color rgb="FF7C7C7C"/>
      <name val="Arial"/>
      <family val="2"/>
    </font>
    <font>
      <sz val="14"/>
      <color rgb="FF282828"/>
      <name val="Arial"/>
      <family val="2"/>
    </font>
    <font>
      <i/>
      <sz val="14"/>
      <color rgb="FF282828"/>
      <name val="Arial"/>
      <family val="2"/>
    </font>
    <font>
      <b/>
      <sz val="14"/>
      <color rgb="FF282828"/>
      <name val="Arial"/>
      <family val="2"/>
    </font>
    <font>
      <sz val="14"/>
      <color rgb="FF444444"/>
      <name val="Arial"/>
      <family val="2"/>
    </font>
    <font>
      <i/>
      <sz val="14"/>
      <color rgb="FF444444"/>
      <name val="Arial"/>
      <family val="2"/>
    </font>
    <font>
      <sz val="14"/>
      <color rgb="FF3B3B3B"/>
      <name val="Arial"/>
      <family val="2"/>
    </font>
    <font>
      <b/>
      <sz val="14"/>
      <color rgb="FF3B3B3B"/>
      <name val="Arial"/>
      <family val="2"/>
    </font>
    <font>
      <sz val="14"/>
      <color rgb="FF3F3F3F"/>
      <name val="Arial"/>
      <family val="2"/>
    </font>
    <font>
      <sz val="14"/>
      <color rgb="FF505050"/>
      <name val="Arial"/>
      <family val="2"/>
    </font>
    <font>
      <sz val="14"/>
      <color rgb="FF0F0F0F"/>
      <name val="Arial"/>
      <family val="2"/>
    </font>
    <font>
      <b/>
      <sz val="14"/>
      <color rgb="FF0F0F0F"/>
      <name val="Arial"/>
      <family val="2"/>
    </font>
    <font>
      <sz val="14"/>
      <color rgb="FF363636"/>
      <name val="Arial"/>
      <family val="2"/>
    </font>
    <font>
      <sz val="14"/>
      <color rgb="FF606060"/>
      <name val="Arial"/>
      <family val="2"/>
    </font>
    <font>
      <b/>
      <sz val="14"/>
      <color rgb="FF606060"/>
      <name val="Arial"/>
      <family val="2"/>
    </font>
    <font>
      <b/>
      <sz val="14"/>
      <color indexed="8"/>
      <name val="Arial"/>
      <family val="2"/>
    </font>
    <font>
      <sz val="14"/>
      <color rgb="FF595959"/>
      <name val="Arial"/>
      <family val="2"/>
    </font>
    <font>
      <b/>
      <sz val="14"/>
      <color rgb="FF3F3F3F"/>
      <name val="Arial"/>
      <family val="2"/>
    </font>
    <font>
      <sz val="14"/>
      <color rgb="FF565656"/>
      <name val="Arial"/>
      <family val="2"/>
    </font>
    <font>
      <sz val="14"/>
      <color rgb="FF5D5D5D"/>
      <name val="Arial"/>
      <family val="2"/>
    </font>
    <font>
      <vertAlign val="superscript"/>
      <sz val="14"/>
      <color rgb="FF565656"/>
      <name val="Arial"/>
      <family val="2"/>
    </font>
    <font>
      <i/>
      <sz val="14"/>
      <color rgb="FF424242"/>
      <name val="Arial"/>
      <family val="2"/>
    </font>
    <font>
      <b/>
      <sz val="14"/>
      <color rgb="FF525252"/>
      <name val="Arial"/>
      <family val="2"/>
    </font>
    <font>
      <sz val="14"/>
      <color indexed="23"/>
      <name val="Arial"/>
      <family val="2"/>
    </font>
    <font>
      <b/>
      <sz val="14"/>
      <color rgb="FF5D5D5D"/>
      <name val="Arial"/>
      <family val="2"/>
    </font>
    <font>
      <sz val="14"/>
      <color rgb="FF232323"/>
      <name val="Arial"/>
      <family val="2"/>
    </font>
    <font>
      <b/>
      <sz val="14"/>
      <color rgb="FF444444"/>
      <name val="Arial"/>
      <family val="2"/>
    </font>
    <font>
      <b/>
      <i/>
      <sz val="14"/>
      <color rgb="FF1C1C1C"/>
      <name val="Arial"/>
      <family val="2"/>
    </font>
    <font>
      <b/>
      <i/>
      <sz val="14"/>
      <color rgb="FF444444"/>
      <name val="Arial"/>
      <family val="2"/>
    </font>
    <font>
      <b/>
      <i/>
      <sz val="14"/>
      <color rgb="FF010101"/>
      <name val="Arial"/>
      <family val="2"/>
    </font>
    <font>
      <sz val="14"/>
      <color rgb="FF5E5E5E"/>
      <name val="Arial"/>
      <family val="2"/>
    </font>
    <font>
      <i/>
      <sz val="14"/>
      <color rgb="FF232323"/>
      <name val="Arial"/>
      <family val="2"/>
    </font>
    <font>
      <b/>
      <sz val="14"/>
      <color rgb="FF4F4F4F"/>
      <name val="Arial"/>
      <family val="2"/>
    </font>
    <font>
      <b/>
      <sz val="14"/>
      <color rgb="FF343434"/>
      <name val="Arial"/>
      <family val="2"/>
    </font>
    <font>
      <b/>
      <sz val="14"/>
      <color rgb="FF232323"/>
      <name val="Arial"/>
      <family val="2"/>
    </font>
    <font>
      <sz val="14"/>
      <color rgb="FF4F4F4F"/>
      <name val="Arial"/>
      <family val="2"/>
    </font>
    <font>
      <sz val="14"/>
      <color indexed="63"/>
      <name val="Arial"/>
      <family val="2"/>
    </font>
    <font>
      <vertAlign val="superscript"/>
      <sz val="14"/>
      <color rgb="FF111111"/>
      <name val="Arial"/>
      <family val="2"/>
    </font>
    <font>
      <vertAlign val="superscript"/>
      <sz val="14"/>
      <color rgb="FF262626"/>
      <name val="Arial"/>
      <family val="2"/>
    </font>
    <font>
      <i/>
      <sz val="14"/>
      <color rgb="FF343434"/>
      <name val="Arial"/>
      <family val="2"/>
    </font>
    <font>
      <i/>
      <sz val="14"/>
      <color rgb="FF363636"/>
      <name val="Arial"/>
      <family val="2"/>
    </font>
    <font>
      <i/>
      <sz val="14"/>
      <color rgb="FF414141"/>
      <name val="Arial"/>
      <family val="2"/>
    </font>
    <font>
      <b/>
      <i/>
      <sz val="14"/>
      <color rgb="FF3F3F3F"/>
      <name val="Arial"/>
      <family val="2"/>
    </font>
    <font>
      <b/>
      <i/>
      <sz val="14"/>
      <name val="Arial"/>
      <family val="2"/>
    </font>
    <font>
      <sz val="14"/>
      <color rgb="FF131313"/>
      <name val="Arial"/>
      <family val="2"/>
    </font>
    <font>
      <sz val="14"/>
      <color rgb="FF2A2A2A"/>
      <name val="Arial"/>
      <family val="2"/>
    </font>
    <font>
      <b/>
      <sz val="14"/>
      <color rgb="FF131313"/>
      <name val="Arial"/>
      <family val="2"/>
    </font>
    <font>
      <b/>
      <sz val="14"/>
      <color rgb="FF2A2A2A"/>
      <name val="Arial"/>
      <family val="2"/>
    </font>
    <font>
      <sz val="14"/>
      <color rgb="FF030303"/>
      <name val="Arial"/>
      <family val="2"/>
    </font>
    <font>
      <sz val="14"/>
      <color rgb="FF050505"/>
      <name val="Arial"/>
      <family val="2"/>
    </font>
    <font>
      <b/>
      <sz val="14"/>
      <color rgb="FF050505"/>
      <name val="Arial"/>
      <family val="2"/>
    </font>
    <font>
      <sz val="14"/>
      <color rgb="FF575757"/>
      <name val="Arial"/>
      <family val="2"/>
    </font>
    <font>
      <vertAlign val="superscript"/>
      <sz val="14"/>
      <color rgb="FF050505"/>
      <name val="Arial"/>
      <family val="2"/>
    </font>
    <font>
      <vertAlign val="superscript"/>
      <sz val="14"/>
      <color rgb="FF424242"/>
      <name val="Arial"/>
      <family val="2"/>
    </font>
    <font>
      <sz val="14"/>
      <color rgb="FF6E6E6E"/>
      <name val="Arial"/>
      <family val="2"/>
    </font>
    <font>
      <b/>
      <sz val="14"/>
      <color rgb="FF030303"/>
      <name val="Arial"/>
      <family val="2"/>
    </font>
    <font>
      <vertAlign val="superscript"/>
      <sz val="14"/>
      <color rgb="FF030303"/>
      <name val="Arial"/>
      <family val="2"/>
    </font>
    <font>
      <b/>
      <vertAlign val="superscript"/>
      <sz val="14"/>
      <color rgb="FF030303"/>
      <name val="Arial"/>
      <family val="2"/>
    </font>
    <font>
      <vertAlign val="superscript"/>
      <sz val="14"/>
      <color rgb="FF414141"/>
      <name val="Arial"/>
      <family val="2"/>
    </font>
    <font>
      <vertAlign val="superscript"/>
      <sz val="14"/>
      <color rgb="FF595959"/>
      <name val="Arial"/>
      <family val="2"/>
    </font>
    <font>
      <vertAlign val="superscript"/>
      <sz val="14"/>
      <color rgb="FF131313"/>
      <name val="Arial"/>
      <family val="2"/>
    </font>
    <font>
      <vertAlign val="superscript"/>
      <sz val="14"/>
      <color rgb="FF494949"/>
      <name val="Arial"/>
      <family val="2"/>
    </font>
    <font>
      <vertAlign val="superscript"/>
      <sz val="14"/>
      <color rgb="FF343434"/>
      <name val="Arial"/>
      <family val="2"/>
    </font>
    <font>
      <vertAlign val="superscript"/>
      <sz val="14"/>
      <color rgb="FF444444"/>
      <name val="Arial"/>
      <family val="2"/>
    </font>
    <font>
      <vertAlign val="superscript"/>
      <sz val="14"/>
      <color rgb="FF363636"/>
      <name val="Arial"/>
      <family val="2"/>
    </font>
    <font>
      <vertAlign val="superscript"/>
      <sz val="14"/>
      <color rgb="FF383838"/>
      <name val="Arial"/>
      <family val="2"/>
    </font>
    <font>
      <vertAlign val="superscript"/>
      <sz val="14"/>
      <color rgb="FF3B3B3B"/>
      <name val="Arial"/>
      <family val="2"/>
    </font>
    <font>
      <vertAlign val="superscript"/>
      <sz val="14"/>
      <color rgb="FF7E7E7E"/>
      <name val="Arial"/>
      <family val="2"/>
    </font>
    <font>
      <i/>
      <vertAlign val="superscript"/>
      <sz val="14"/>
      <color rgb="FF050505"/>
      <name val="Arial"/>
      <family val="2"/>
    </font>
    <font>
      <i/>
      <vertAlign val="superscript"/>
      <sz val="14"/>
      <color indexed="63"/>
      <name val="Arial"/>
      <family val="2"/>
    </font>
    <font>
      <sz val="14"/>
      <color rgb="FF464646"/>
      <name val="Arial"/>
      <family val="2"/>
    </font>
    <font>
      <sz val="14"/>
      <color rgb="FF181818"/>
      <name val="Arial"/>
      <family val="2"/>
    </font>
    <font>
      <sz val="12"/>
      <name val="Arial"/>
      <family val="2"/>
    </font>
    <font>
      <strike/>
      <sz val="10"/>
      <color rgb="FFFFC000"/>
      <name val="Times New Roman"/>
      <family val="1"/>
    </font>
    <font>
      <sz val="9"/>
      <color indexed="81"/>
      <name val="Tahoma"/>
      <family val="2"/>
    </font>
    <font>
      <b/>
      <sz val="9"/>
      <color indexed="81"/>
      <name val="Tahoma"/>
      <family val="2"/>
    </font>
    <font>
      <sz val="8"/>
      <color indexed="8"/>
      <name val="Arial"/>
      <family val="2"/>
    </font>
  </fonts>
  <fills count="4">
    <fill>
      <patternFill patternType="none"/>
    </fill>
    <fill>
      <patternFill patternType="gray125"/>
    </fill>
    <fill>
      <patternFill patternType="solid">
        <fgColor indexed="40"/>
        <bgColor indexed="64"/>
      </patternFill>
    </fill>
    <fill>
      <patternFill patternType="solid">
        <fgColor rgb="FFFFFF00"/>
        <bgColor indexed="64"/>
      </patternFill>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indexed="8"/>
      </top>
      <bottom style="thin">
        <color indexed="8"/>
      </bottom>
      <diagonal/>
    </border>
    <border>
      <left style="thin">
        <color indexed="8"/>
      </left>
      <right/>
      <top style="thin">
        <color indexed="8"/>
      </top>
      <bottom style="thin">
        <color indexed="8"/>
      </bottom>
      <diagonal/>
    </border>
  </borders>
  <cellStyleXfs count="1">
    <xf numFmtId="0" fontId="0" fillId="0" borderId="0"/>
  </cellStyleXfs>
  <cellXfs count="554">
    <xf numFmtId="0" fontId="0" fillId="0" borderId="0" xfId="0" applyFill="1" applyBorder="1" applyAlignment="1">
      <alignment horizontal="left" vertical="top"/>
    </xf>
    <xf numFmtId="1" fontId="3" fillId="0" borderId="2" xfId="0" applyNumberFormat="1" applyFont="1" applyFill="1" applyBorder="1" applyAlignment="1">
      <alignment horizontal="right" vertical="center"/>
    </xf>
    <xf numFmtId="49" fontId="3" fillId="0" borderId="1" xfId="0" applyNumberFormat="1" applyFont="1" applyFill="1" applyBorder="1" applyAlignment="1">
      <alignment horizontal="center" vertical="center"/>
    </xf>
    <xf numFmtId="0" fontId="3" fillId="0" borderId="0" xfId="0" applyFont="1" applyFill="1" applyBorder="1" applyAlignment="1">
      <alignment horizontal="left" vertical="top"/>
    </xf>
    <xf numFmtId="0" fontId="3" fillId="2" borderId="0" xfId="0" applyFont="1" applyFill="1" applyBorder="1" applyAlignment="1">
      <alignment horizontal="left" vertical="top"/>
    </xf>
    <xf numFmtId="9" fontId="3" fillId="2" borderId="5" xfId="0" applyNumberFormat="1" applyFont="1" applyFill="1" applyBorder="1" applyAlignment="1">
      <alignment horizontal="center" vertical="top"/>
    </xf>
    <xf numFmtId="0" fontId="0" fillId="0" borderId="0" xfId="0" applyFill="1" applyBorder="1" applyAlignment="1">
      <alignment horizontal="left" vertical="top" wrapText="1"/>
    </xf>
    <xf numFmtId="0" fontId="5" fillId="0" borderId="0" xfId="0" applyFont="1" applyFill="1" applyBorder="1" applyAlignment="1">
      <alignment horizontal="left" vertical="top"/>
    </xf>
    <xf numFmtId="0" fontId="5" fillId="0" borderId="0" xfId="0" applyFont="1" applyFill="1" applyBorder="1" applyAlignment="1">
      <alignment horizontal="left" vertical="top" wrapText="1"/>
    </xf>
    <xf numFmtId="0" fontId="7" fillId="0" borderId="0" xfId="0" applyFont="1" applyFill="1" applyBorder="1" applyAlignment="1">
      <alignment horizontal="left" vertical="top"/>
    </xf>
    <xf numFmtId="0" fontId="8" fillId="0" borderId="0" xfId="0" applyFont="1" applyFill="1" applyBorder="1" applyAlignment="1">
      <alignment horizontal="left" vertical="top"/>
    </xf>
    <xf numFmtId="0" fontId="11" fillId="0" borderId="0" xfId="0" applyFont="1" applyFill="1" applyBorder="1" applyAlignment="1">
      <alignment horizontal="left" vertical="top"/>
    </xf>
    <xf numFmtId="0" fontId="8" fillId="0" borderId="0" xfId="0" applyFont="1" applyFill="1" applyBorder="1" applyAlignment="1">
      <alignment horizontal="center" vertical="top"/>
    </xf>
    <xf numFmtId="0" fontId="7" fillId="0" borderId="0" xfId="0" applyFont="1" applyFill="1" applyBorder="1" applyAlignment="1">
      <alignment horizontal="left" vertical="top" indent="1"/>
    </xf>
    <xf numFmtId="0" fontId="7" fillId="0" borderId="0" xfId="0" applyFont="1" applyFill="1" applyBorder="1" applyAlignment="1">
      <alignment horizontal="left" vertical="top" indent="7"/>
    </xf>
    <xf numFmtId="0" fontId="8" fillId="0" borderId="0" xfId="0" applyFont="1" applyFill="1" applyBorder="1" applyAlignment="1">
      <alignment horizontal="left" vertical="top" indent="1"/>
    </xf>
    <xf numFmtId="0" fontId="16" fillId="0" borderId="0" xfId="0" applyFont="1" applyFill="1" applyBorder="1" applyAlignment="1">
      <alignment horizontal="center" vertical="top"/>
    </xf>
    <xf numFmtId="0" fontId="7" fillId="0" borderId="0" xfId="0" applyFont="1" applyFill="1" applyBorder="1" applyAlignment="1">
      <alignment horizontal="center" vertical="top"/>
    </xf>
    <xf numFmtId="0" fontId="8" fillId="0" borderId="0" xfId="0" applyFont="1" applyFill="1" applyBorder="1" applyAlignment="1">
      <alignment horizontal="left" vertical="top" indent="7"/>
    </xf>
    <xf numFmtId="0" fontId="8" fillId="0" borderId="0" xfId="0" applyFont="1" applyFill="1" applyBorder="1" applyAlignment="1">
      <alignment horizontal="left" vertical="top" indent="11"/>
    </xf>
    <xf numFmtId="0" fontId="11" fillId="0" borderId="1" xfId="0" applyFont="1" applyFill="1" applyBorder="1" applyAlignment="1">
      <alignment horizontal="center" vertical="center" wrapText="1"/>
    </xf>
    <xf numFmtId="0" fontId="7" fillId="0" borderId="1" xfId="0" applyFont="1" applyFill="1" applyBorder="1" applyAlignment="1">
      <alignment horizontal="left" vertical="center" wrapText="1" indent="1"/>
    </xf>
    <xf numFmtId="164" fontId="19" fillId="0" borderId="1" xfId="0" applyNumberFormat="1" applyFont="1" applyFill="1" applyBorder="1" applyAlignment="1">
      <alignment horizontal="center" vertical="center" wrapText="1"/>
    </xf>
    <xf numFmtId="0" fontId="7" fillId="0" borderId="1" xfId="0" applyFont="1" applyFill="1" applyBorder="1" applyAlignment="1">
      <alignment horizontal="left" vertical="center" wrapText="1"/>
    </xf>
    <xf numFmtId="165" fontId="19" fillId="0" borderId="1" xfId="0" applyNumberFormat="1" applyFont="1" applyFill="1" applyBorder="1" applyAlignment="1">
      <alignment horizontal="left" vertical="center" wrapText="1"/>
    </xf>
    <xf numFmtId="165" fontId="20" fillId="0" borderId="1" xfId="0" applyNumberFormat="1" applyFont="1" applyFill="1" applyBorder="1" applyAlignment="1">
      <alignment horizontal="left" vertical="center" wrapText="1"/>
    </xf>
    <xf numFmtId="164" fontId="20"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166" fontId="19" fillId="0" borderId="1" xfId="0" applyNumberFormat="1" applyFont="1" applyFill="1" applyBorder="1" applyAlignment="1">
      <alignment horizontal="center" vertical="center" wrapText="1"/>
    </xf>
    <xf numFmtId="164" fontId="27" fillId="0" borderId="1" xfId="0" applyNumberFormat="1" applyFont="1" applyFill="1" applyBorder="1" applyAlignment="1">
      <alignment horizontal="center" vertical="center" wrapText="1"/>
    </xf>
    <xf numFmtId="165" fontId="19" fillId="0" borderId="1" xfId="0" applyNumberFormat="1" applyFont="1" applyFill="1" applyBorder="1" applyAlignment="1">
      <alignment horizontal="center" vertical="center" wrapText="1"/>
    </xf>
    <xf numFmtId="1" fontId="19" fillId="0" borderId="2" xfId="0" applyNumberFormat="1" applyFont="1" applyFill="1" applyBorder="1" applyAlignment="1">
      <alignment horizontal="right" vertical="center" wrapText="1"/>
    </xf>
    <xf numFmtId="1" fontId="27" fillId="0" borderId="2" xfId="0" applyNumberFormat="1" applyFont="1" applyFill="1" applyBorder="1" applyAlignment="1">
      <alignment horizontal="right" vertical="center" wrapText="1"/>
    </xf>
    <xf numFmtId="0" fontId="7" fillId="0" borderId="1" xfId="0" applyFont="1" applyFill="1" applyBorder="1" applyAlignment="1">
      <alignment horizontal="center" vertical="top" wrapText="1"/>
    </xf>
    <xf numFmtId="0" fontId="7" fillId="0" borderId="2" xfId="0" applyFont="1" applyFill="1" applyBorder="1" applyAlignment="1">
      <alignment horizontal="left" vertical="top" wrapText="1"/>
    </xf>
    <xf numFmtId="1" fontId="27" fillId="0" borderId="2" xfId="0" applyNumberFormat="1" applyFont="1" applyFill="1" applyBorder="1" applyAlignment="1">
      <alignment horizontal="right" vertical="top" wrapText="1"/>
    </xf>
    <xf numFmtId="0" fontId="8" fillId="0" borderId="1" xfId="0" applyFont="1" applyFill="1" applyBorder="1" applyAlignment="1">
      <alignment horizontal="left" vertical="top" wrapText="1"/>
    </xf>
    <xf numFmtId="164" fontId="8" fillId="0" borderId="1" xfId="0" applyNumberFormat="1" applyFont="1" applyFill="1" applyBorder="1" applyAlignment="1">
      <alignment horizontal="center" vertical="center" wrapText="1"/>
    </xf>
    <xf numFmtId="164" fontId="40" fillId="0" borderId="1" xfId="0" applyNumberFormat="1" applyFont="1" applyFill="1" applyBorder="1" applyAlignment="1">
      <alignment horizontal="center" vertical="center" wrapText="1"/>
    </xf>
    <xf numFmtId="165" fontId="8" fillId="0" borderId="1" xfId="0" applyNumberFormat="1" applyFont="1" applyFill="1" applyBorder="1" applyAlignment="1">
      <alignment horizontal="center" vertical="center" wrapText="1"/>
    </xf>
    <xf numFmtId="165" fontId="40" fillId="0" borderId="1" xfId="0" applyNumberFormat="1" applyFont="1" applyFill="1" applyBorder="1" applyAlignment="1">
      <alignment horizontal="center" vertical="center" wrapText="1"/>
    </xf>
    <xf numFmtId="165" fontId="41" fillId="0" borderId="1" xfId="0" applyNumberFormat="1" applyFont="1" applyFill="1" applyBorder="1" applyAlignment="1">
      <alignment horizontal="center" vertical="center" wrapText="1"/>
    </xf>
    <xf numFmtId="164" fontId="40" fillId="0" borderId="1" xfId="0" applyNumberFormat="1" applyFont="1" applyFill="1" applyBorder="1" applyAlignment="1">
      <alignment horizontal="center" wrapText="1"/>
    </xf>
    <xf numFmtId="0" fontId="7" fillId="0" borderId="1" xfId="0" applyFont="1" applyFill="1" applyBorder="1" applyAlignment="1">
      <alignment horizontal="center" wrapText="1"/>
    </xf>
    <xf numFmtId="165" fontId="40" fillId="0" borderId="1" xfId="0" applyNumberFormat="1" applyFont="1" applyFill="1" applyBorder="1" applyAlignment="1">
      <alignment horizontal="center" wrapText="1"/>
    </xf>
    <xf numFmtId="164" fontId="8" fillId="0" borderId="1" xfId="0" applyNumberFormat="1" applyFont="1" applyFill="1" applyBorder="1" applyAlignment="1">
      <alignment horizontal="center" wrapText="1"/>
    </xf>
    <xf numFmtId="165" fontId="8" fillId="0" borderId="1" xfId="0" applyNumberFormat="1" applyFont="1" applyFill="1" applyBorder="1" applyAlignment="1">
      <alignment horizontal="center" wrapText="1"/>
    </xf>
    <xf numFmtId="164" fontId="46" fillId="0" borderId="1" xfId="0" applyNumberFormat="1" applyFont="1" applyFill="1" applyBorder="1" applyAlignment="1">
      <alignment horizontal="center" wrapText="1"/>
    </xf>
    <xf numFmtId="164" fontId="19" fillId="0" borderId="1" xfId="0" applyNumberFormat="1" applyFont="1" applyFill="1" applyBorder="1" applyAlignment="1">
      <alignment horizontal="center" wrapText="1"/>
    </xf>
    <xf numFmtId="166" fontId="19" fillId="0" borderId="1" xfId="0" applyNumberFormat="1" applyFont="1" applyFill="1" applyBorder="1" applyAlignment="1">
      <alignment horizontal="center" wrapText="1"/>
    </xf>
    <xf numFmtId="165" fontId="20" fillId="0" borderId="1" xfId="0" applyNumberFormat="1" applyFont="1" applyFill="1" applyBorder="1" applyAlignment="1">
      <alignment horizontal="center" vertical="center" wrapText="1"/>
    </xf>
    <xf numFmtId="0" fontId="7" fillId="0" borderId="1" xfId="0" applyFont="1" applyFill="1" applyBorder="1" applyAlignment="1">
      <alignment horizontal="right" vertical="center" wrapText="1" indent="1"/>
    </xf>
    <xf numFmtId="0" fontId="7" fillId="0" borderId="1" xfId="0" applyFont="1" applyFill="1" applyBorder="1" applyAlignment="1">
      <alignment horizontal="right" vertical="center" wrapText="1"/>
    </xf>
    <xf numFmtId="165" fontId="40" fillId="0" borderId="1" xfId="0" applyNumberFormat="1" applyFont="1" applyFill="1" applyBorder="1" applyAlignment="1">
      <alignment horizontal="right" vertical="center" wrapText="1"/>
    </xf>
    <xf numFmtId="166" fontId="40" fillId="0" borderId="1" xfId="0" applyNumberFormat="1" applyFont="1" applyFill="1" applyBorder="1" applyAlignment="1">
      <alignment horizontal="right" vertical="center" wrapText="1"/>
    </xf>
    <xf numFmtId="165" fontId="27" fillId="0" borderId="1" xfId="0" applyNumberFormat="1" applyFont="1" applyFill="1" applyBorder="1" applyAlignment="1">
      <alignment horizontal="center" vertical="center" wrapText="1"/>
    </xf>
    <xf numFmtId="166" fontId="8" fillId="0" borderId="1" xfId="0" applyNumberFormat="1" applyFont="1" applyFill="1" applyBorder="1" applyAlignment="1">
      <alignment horizontal="center" vertical="center" wrapText="1"/>
    </xf>
    <xf numFmtId="166" fontId="40" fillId="0" borderId="1" xfId="0" applyNumberFormat="1" applyFont="1" applyFill="1" applyBorder="1" applyAlignment="1">
      <alignment horizontal="center" vertical="center" wrapText="1"/>
    </xf>
    <xf numFmtId="164" fontId="41" fillId="0" borderId="1" xfId="0" applyNumberFormat="1" applyFont="1" applyFill="1" applyBorder="1" applyAlignment="1">
      <alignment horizontal="center" vertical="center" wrapText="1"/>
    </xf>
    <xf numFmtId="1" fontId="40" fillId="0" borderId="1" xfId="0" applyNumberFormat="1" applyFont="1" applyFill="1" applyBorder="1" applyAlignment="1">
      <alignment horizontal="center" vertical="center" wrapText="1"/>
    </xf>
    <xf numFmtId="1" fontId="41" fillId="0" borderId="1" xfId="0" applyNumberFormat="1" applyFont="1" applyFill="1" applyBorder="1" applyAlignment="1">
      <alignment horizontal="center" vertical="center" wrapText="1"/>
    </xf>
    <xf numFmtId="1" fontId="8" fillId="0" borderId="1" xfId="0" applyNumberFormat="1" applyFont="1" applyFill="1" applyBorder="1" applyAlignment="1">
      <alignment horizontal="center" vertical="center" wrapText="1"/>
    </xf>
    <xf numFmtId="165" fontId="8" fillId="0" borderId="1" xfId="0" applyNumberFormat="1" applyFont="1" applyFill="1" applyBorder="1" applyAlignment="1">
      <alignment horizontal="right" vertical="center" wrapText="1"/>
    </xf>
    <xf numFmtId="1" fontId="46" fillId="0" borderId="1" xfId="0" applyNumberFormat="1" applyFont="1" applyFill="1" applyBorder="1" applyAlignment="1">
      <alignment horizontal="center" vertical="center" wrapText="1"/>
    </xf>
    <xf numFmtId="1" fontId="19" fillId="0" borderId="1" xfId="0" applyNumberFormat="1" applyFont="1" applyFill="1" applyBorder="1" applyAlignment="1">
      <alignment horizontal="center" vertical="center" wrapText="1"/>
    </xf>
    <xf numFmtId="165" fontId="19" fillId="0" borderId="1" xfId="0" applyNumberFormat="1" applyFont="1" applyFill="1" applyBorder="1" applyAlignment="1">
      <alignment horizontal="right" vertical="center" wrapText="1"/>
    </xf>
    <xf numFmtId="1" fontId="20" fillId="0" borderId="1" xfId="0" applyNumberFormat="1" applyFont="1" applyFill="1" applyBorder="1" applyAlignment="1">
      <alignment horizontal="center" vertical="center" wrapText="1"/>
    </xf>
    <xf numFmtId="165" fontId="20" fillId="0" borderId="1" xfId="0" applyNumberFormat="1" applyFont="1" applyFill="1" applyBorder="1" applyAlignment="1">
      <alignment horizontal="right" vertical="center" wrapText="1"/>
    </xf>
    <xf numFmtId="1" fontId="20" fillId="0" borderId="1" xfId="0" applyNumberFormat="1" applyFont="1" applyFill="1" applyBorder="1" applyAlignment="1">
      <alignment horizontal="center" vertical="top" wrapText="1"/>
    </xf>
    <xf numFmtId="165" fontId="20" fillId="0" borderId="1" xfId="0" applyNumberFormat="1" applyFont="1" applyFill="1" applyBorder="1" applyAlignment="1">
      <alignment horizontal="right" vertical="top" wrapText="1"/>
    </xf>
    <xf numFmtId="1" fontId="27" fillId="0" borderId="1" xfId="0" applyNumberFormat="1" applyFont="1" applyFill="1" applyBorder="1" applyAlignment="1">
      <alignment horizontal="center" vertical="center" wrapText="1"/>
    </xf>
    <xf numFmtId="1" fontId="21" fillId="0" borderId="1" xfId="0" applyNumberFormat="1" applyFont="1" applyFill="1" applyBorder="1" applyAlignment="1">
      <alignment horizontal="center" vertical="center" wrapText="1"/>
    </xf>
    <xf numFmtId="1" fontId="28" fillId="0" borderId="1" xfId="0" applyNumberFormat="1" applyFont="1" applyFill="1" applyBorder="1" applyAlignment="1">
      <alignment horizontal="center" vertical="center" wrapText="1"/>
    </xf>
    <xf numFmtId="1" fontId="28" fillId="0" borderId="2" xfId="0" applyNumberFormat="1" applyFont="1" applyFill="1" applyBorder="1" applyAlignment="1">
      <alignment horizontal="right" vertical="center" wrapText="1"/>
    </xf>
    <xf numFmtId="0" fontId="7" fillId="0" borderId="2" xfId="0" applyFont="1" applyFill="1" applyBorder="1" applyAlignment="1">
      <alignment horizontal="right" vertical="center" wrapText="1"/>
    </xf>
    <xf numFmtId="165" fontId="27" fillId="0" borderId="1" xfId="0" applyNumberFormat="1" applyFont="1" applyFill="1" applyBorder="1" applyAlignment="1">
      <alignment horizontal="right" vertical="center" wrapText="1"/>
    </xf>
    <xf numFmtId="1" fontId="23" fillId="0" borderId="1" xfId="0" applyNumberFormat="1" applyFont="1" applyFill="1" applyBorder="1" applyAlignment="1">
      <alignment horizontal="center" vertical="center" wrapText="1"/>
    </xf>
    <xf numFmtId="0" fontId="11" fillId="0" borderId="1" xfId="0" applyFont="1" applyFill="1" applyBorder="1" applyAlignment="1">
      <alignment horizontal="center" vertical="top" wrapText="1"/>
    </xf>
    <xf numFmtId="1" fontId="40" fillId="0" borderId="1" xfId="0" applyNumberFormat="1" applyFont="1" applyFill="1" applyBorder="1" applyAlignment="1">
      <alignment horizontal="center" wrapText="1"/>
    </xf>
    <xf numFmtId="1" fontId="8" fillId="0" borderId="1" xfId="0" applyNumberFormat="1" applyFont="1" applyFill="1" applyBorder="1" applyAlignment="1">
      <alignment horizontal="center" wrapText="1"/>
    </xf>
    <xf numFmtId="0" fontId="7" fillId="0" borderId="1" xfId="0" applyFont="1" applyFill="1" applyBorder="1" applyAlignment="1">
      <alignment horizontal="right" wrapText="1"/>
    </xf>
    <xf numFmtId="165" fontId="40" fillId="0" borderId="1" xfId="0" applyNumberFormat="1" applyFont="1" applyFill="1" applyBorder="1" applyAlignment="1">
      <alignment horizontal="right" vertical="center" wrapText="1" indent="1"/>
    </xf>
    <xf numFmtId="166" fontId="27" fillId="0" borderId="1" xfId="0" applyNumberFormat="1" applyFont="1" applyFill="1" applyBorder="1" applyAlignment="1">
      <alignment horizontal="center" vertical="center" wrapText="1"/>
    </xf>
    <xf numFmtId="165" fontId="81" fillId="0" borderId="1" xfId="0" applyNumberFormat="1" applyFont="1" applyFill="1" applyBorder="1" applyAlignment="1">
      <alignment horizontal="right" vertical="center" wrapText="1"/>
    </xf>
    <xf numFmtId="166" fontId="81" fillId="0" borderId="1" xfId="0" applyNumberFormat="1" applyFont="1" applyFill="1" applyBorder="1" applyAlignment="1">
      <alignment horizontal="right" vertical="center" wrapText="1"/>
    </xf>
    <xf numFmtId="1" fontId="81" fillId="0" borderId="1" xfId="0" applyNumberFormat="1" applyFont="1" applyFill="1" applyBorder="1" applyAlignment="1">
      <alignment horizontal="center" vertical="center" wrapText="1"/>
    </xf>
    <xf numFmtId="1" fontId="86" fillId="0" borderId="1" xfId="0" applyNumberFormat="1" applyFont="1" applyFill="1" applyBorder="1" applyAlignment="1">
      <alignment horizontal="center" vertical="center" wrapText="1"/>
    </xf>
    <xf numFmtId="1" fontId="19" fillId="0" borderId="1" xfId="0" applyNumberFormat="1" applyFont="1" applyFill="1" applyBorder="1" applyAlignment="1">
      <alignment horizontal="center" wrapText="1"/>
    </xf>
    <xf numFmtId="165" fontId="19" fillId="0" borderId="1" xfId="0" applyNumberFormat="1" applyFont="1" applyFill="1" applyBorder="1" applyAlignment="1">
      <alignment horizontal="right" wrapText="1"/>
    </xf>
    <xf numFmtId="166" fontId="19" fillId="0" borderId="1" xfId="0" applyNumberFormat="1" applyFont="1" applyFill="1" applyBorder="1" applyAlignment="1">
      <alignment horizontal="right" wrapText="1"/>
    </xf>
    <xf numFmtId="0" fontId="7" fillId="0" borderId="1" xfId="0" applyFont="1" applyFill="1" applyBorder="1" applyAlignment="1">
      <alignment horizontal="right" wrapText="1" indent="1"/>
    </xf>
    <xf numFmtId="166" fontId="27" fillId="0" borderId="1" xfId="0" applyNumberFormat="1" applyFont="1" applyFill="1" applyBorder="1" applyAlignment="1">
      <alignment horizontal="right" vertical="center" wrapText="1"/>
    </xf>
    <xf numFmtId="166" fontId="19" fillId="0" borderId="1" xfId="0" applyNumberFormat="1" applyFont="1" applyFill="1" applyBorder="1" applyAlignment="1">
      <alignment horizontal="right" vertical="center" wrapText="1"/>
    </xf>
    <xf numFmtId="1" fontId="19" fillId="0" borderId="1" xfId="0" applyNumberFormat="1" applyFont="1" applyFill="1" applyBorder="1" applyAlignment="1">
      <alignment horizontal="center" vertical="top" wrapText="1"/>
    </xf>
    <xf numFmtId="0" fontId="7" fillId="0" borderId="1" xfId="0" applyFont="1" applyFill="1" applyBorder="1" applyAlignment="1">
      <alignment horizontal="right" vertical="top" wrapText="1"/>
    </xf>
    <xf numFmtId="165" fontId="19" fillId="0" borderId="1" xfId="0" applyNumberFormat="1" applyFont="1" applyFill="1" applyBorder="1" applyAlignment="1">
      <alignment horizontal="right" vertical="top" wrapText="1"/>
    </xf>
    <xf numFmtId="1" fontId="27" fillId="0" borderId="1" xfId="0" applyNumberFormat="1" applyFont="1" applyFill="1" applyBorder="1" applyAlignment="1">
      <alignment horizontal="right" vertical="center" wrapText="1"/>
    </xf>
    <xf numFmtId="1" fontId="19" fillId="0" borderId="1" xfId="0" applyNumberFormat="1" applyFont="1" applyFill="1" applyBorder="1" applyAlignment="1">
      <alignment horizontal="right" vertical="center" wrapText="1"/>
    </xf>
    <xf numFmtId="1" fontId="21" fillId="0" borderId="1" xfId="0" applyNumberFormat="1" applyFont="1" applyFill="1" applyBorder="1" applyAlignment="1">
      <alignment horizontal="right" vertical="center" wrapText="1"/>
    </xf>
    <xf numFmtId="1" fontId="56" fillId="0" borderId="1" xfId="0" applyNumberFormat="1" applyFont="1" applyFill="1" applyBorder="1" applyAlignment="1">
      <alignment horizontal="center" vertical="center" wrapText="1"/>
    </xf>
    <xf numFmtId="1" fontId="56" fillId="0" borderId="1" xfId="0" applyNumberFormat="1" applyFont="1" applyFill="1" applyBorder="1" applyAlignment="1">
      <alignment horizontal="right" vertical="center" wrapText="1"/>
    </xf>
    <xf numFmtId="164" fontId="27" fillId="0" borderId="1" xfId="0" applyNumberFormat="1" applyFont="1" applyFill="1" applyBorder="1" applyAlignment="1">
      <alignment horizontal="center" wrapText="1"/>
    </xf>
    <xf numFmtId="166" fontId="27" fillId="0" borderId="1" xfId="0" applyNumberFormat="1" applyFont="1" applyFill="1" applyBorder="1" applyAlignment="1">
      <alignment horizontal="right" wrapText="1"/>
    </xf>
    <xf numFmtId="165" fontId="40" fillId="0" borderId="1" xfId="0" applyNumberFormat="1" applyFont="1" applyFill="1" applyBorder="1" applyAlignment="1">
      <alignment horizontal="right" wrapText="1"/>
    </xf>
    <xf numFmtId="166" fontId="40" fillId="0" borderId="1" xfId="0" applyNumberFormat="1" applyFont="1" applyFill="1" applyBorder="1" applyAlignment="1">
      <alignment horizontal="right" wrapText="1"/>
    </xf>
    <xf numFmtId="165" fontId="46" fillId="0" borderId="1" xfId="0" applyNumberFormat="1" applyFont="1" applyFill="1" applyBorder="1" applyAlignment="1">
      <alignment horizontal="right" vertical="center" wrapText="1"/>
    </xf>
    <xf numFmtId="165" fontId="19" fillId="0" borderId="1" xfId="0" applyNumberFormat="1" applyFont="1" applyFill="1" applyBorder="1" applyAlignment="1">
      <alignment horizontal="center" wrapText="1"/>
    </xf>
    <xf numFmtId="165" fontId="27" fillId="0" borderId="1" xfId="0" applyNumberFormat="1" applyFont="1" applyFill="1" applyBorder="1" applyAlignment="1">
      <alignment horizontal="center" wrapText="1"/>
    </xf>
    <xf numFmtId="166" fontId="27" fillId="0" borderId="1" xfId="0" applyNumberFormat="1" applyFont="1" applyFill="1" applyBorder="1" applyAlignment="1">
      <alignment horizontal="center" wrapText="1"/>
    </xf>
    <xf numFmtId="164" fontId="8" fillId="0" borderId="1" xfId="0" applyNumberFormat="1" applyFont="1" applyFill="1" applyBorder="1" applyAlignment="1">
      <alignment horizontal="center" vertical="top" wrapText="1"/>
    </xf>
    <xf numFmtId="164" fontId="40" fillId="0" borderId="1" xfId="0" applyNumberFormat="1" applyFont="1" applyFill="1" applyBorder="1" applyAlignment="1">
      <alignment horizontal="center" vertical="top" wrapText="1"/>
    </xf>
    <xf numFmtId="166" fontId="8" fillId="0" borderId="1" xfId="0" applyNumberFormat="1" applyFont="1" applyFill="1" applyBorder="1" applyAlignment="1">
      <alignment horizontal="right" wrapText="1"/>
    </xf>
    <xf numFmtId="166" fontId="46" fillId="0" borderId="1" xfId="0" applyNumberFormat="1" applyFont="1" applyFill="1" applyBorder="1" applyAlignment="1">
      <alignment horizontal="right" vertical="center" wrapText="1"/>
    </xf>
    <xf numFmtId="165" fontId="8" fillId="0" borderId="1" xfId="0" applyNumberFormat="1" applyFont="1" applyFill="1" applyBorder="1" applyAlignment="1">
      <alignment horizontal="right" vertical="center" wrapText="1" indent="1"/>
    </xf>
    <xf numFmtId="165" fontId="72" fillId="0" borderId="1" xfId="0" applyNumberFormat="1" applyFont="1" applyFill="1" applyBorder="1" applyAlignment="1">
      <alignment horizontal="right" vertical="center" wrapText="1"/>
    </xf>
    <xf numFmtId="165" fontId="27" fillId="0" borderId="1" xfId="0" applyNumberFormat="1" applyFont="1" applyFill="1" applyBorder="1" applyAlignment="1">
      <alignment horizontal="right" wrapText="1"/>
    </xf>
    <xf numFmtId="166" fontId="8" fillId="0" borderId="1" xfId="0" applyNumberFormat="1" applyFont="1" applyFill="1" applyBorder="1" applyAlignment="1">
      <alignment horizontal="right" vertical="center" wrapText="1"/>
    </xf>
    <xf numFmtId="165" fontId="8" fillId="0" borderId="1" xfId="0" applyNumberFormat="1" applyFont="1" applyFill="1" applyBorder="1" applyAlignment="1">
      <alignment horizontal="right" wrapText="1"/>
    </xf>
    <xf numFmtId="166" fontId="72" fillId="0" borderId="1" xfId="0" applyNumberFormat="1" applyFont="1" applyFill="1" applyBorder="1" applyAlignment="1">
      <alignment horizontal="right" vertical="center" wrapText="1"/>
    </xf>
    <xf numFmtId="1" fontId="27" fillId="0" borderId="1" xfId="0" applyNumberFormat="1" applyFont="1" applyFill="1" applyBorder="1" applyAlignment="1">
      <alignment horizontal="center" wrapText="1"/>
    </xf>
    <xf numFmtId="1" fontId="8" fillId="0" borderId="1" xfId="0" applyNumberFormat="1" applyFont="1" applyFill="1" applyBorder="1" applyAlignment="1">
      <alignment horizontal="right" vertical="center" wrapText="1"/>
    </xf>
    <xf numFmtId="1" fontId="115" fillId="0" borderId="1" xfId="0" applyNumberFormat="1" applyFont="1" applyFill="1" applyBorder="1" applyAlignment="1">
      <alignment horizontal="center" vertical="center" wrapText="1"/>
    </xf>
    <xf numFmtId="1" fontId="116" fillId="0" borderId="1" xfId="0" applyNumberFormat="1" applyFont="1" applyFill="1" applyBorder="1" applyAlignment="1">
      <alignment horizontal="center" vertical="center" wrapText="1"/>
    </xf>
    <xf numFmtId="1" fontId="8" fillId="0" borderId="1" xfId="0" applyNumberFormat="1" applyFont="1" applyFill="1" applyBorder="1" applyAlignment="1">
      <alignment horizontal="right" wrapText="1"/>
    </xf>
    <xf numFmtId="1" fontId="40" fillId="0" borderId="1" xfId="0" applyNumberFormat="1" applyFont="1" applyFill="1" applyBorder="1" applyAlignment="1">
      <alignment horizontal="right" wrapText="1"/>
    </xf>
    <xf numFmtId="1" fontId="40" fillId="0" borderId="1" xfId="0" applyNumberFormat="1" applyFont="1" applyFill="1" applyBorder="1" applyAlignment="1">
      <alignment horizontal="center" vertical="top" wrapText="1"/>
    </xf>
    <xf numFmtId="1" fontId="40" fillId="0" borderId="1" xfId="0" applyNumberFormat="1" applyFont="1" applyFill="1" applyBorder="1" applyAlignment="1">
      <alignment horizontal="right" vertical="center" wrapText="1"/>
    </xf>
    <xf numFmtId="0" fontId="19" fillId="0" borderId="1" xfId="0" applyFont="1" applyFill="1" applyBorder="1" applyAlignment="1">
      <alignment horizontal="left" vertical="center" wrapText="1"/>
    </xf>
    <xf numFmtId="49" fontId="6" fillId="2" borderId="6" xfId="0" applyNumberFormat="1" applyFont="1" applyFill="1" applyBorder="1" applyAlignment="1">
      <alignment horizontal="center" vertical="top"/>
    </xf>
    <xf numFmtId="49" fontId="6" fillId="2" borderId="6" xfId="0" applyNumberFormat="1" applyFont="1" applyFill="1" applyBorder="1" applyAlignment="1">
      <alignment horizontal="left" vertical="center"/>
    </xf>
    <xf numFmtId="49" fontId="3" fillId="2" borderId="6" xfId="0" applyNumberFormat="1" applyFont="1" applyFill="1" applyBorder="1" applyAlignment="1">
      <alignment horizontal="left" vertical="center"/>
    </xf>
    <xf numFmtId="49" fontId="143" fillId="0" borderId="1" xfId="0" applyNumberFormat="1" applyFont="1" applyFill="1" applyBorder="1" applyAlignment="1">
      <alignment horizontal="left" vertical="center"/>
    </xf>
    <xf numFmtId="49" fontId="3" fillId="0" borderId="2" xfId="0" applyNumberFormat="1" applyFont="1" applyFill="1" applyBorder="1" applyAlignment="1"/>
    <xf numFmtId="170" fontId="0" fillId="0" borderId="0" xfId="0" applyNumberFormat="1" applyFill="1" applyBorder="1" applyAlignment="1">
      <alignment horizontal="left" vertical="top" wrapText="1"/>
    </xf>
    <xf numFmtId="170" fontId="0" fillId="0" borderId="0" xfId="0" applyNumberFormat="1" applyFill="1" applyBorder="1" applyAlignment="1">
      <alignment horizontal="left" vertical="top"/>
    </xf>
    <xf numFmtId="170" fontId="3" fillId="0" borderId="2" xfId="0" applyNumberFormat="1" applyFont="1" applyFill="1" applyBorder="1" applyAlignment="1">
      <alignment horizontal="right" vertical="center" indent="1"/>
    </xf>
    <xf numFmtId="0" fontId="144" fillId="0" borderId="0" xfId="0" applyFont="1" applyFill="1" applyBorder="1" applyAlignment="1">
      <alignment horizontal="left" vertical="top"/>
    </xf>
    <xf numFmtId="170" fontId="144" fillId="0" borderId="0" xfId="0" applyNumberFormat="1" applyFont="1" applyFill="1" applyBorder="1" applyAlignment="1">
      <alignment horizontal="left" vertical="top"/>
    </xf>
    <xf numFmtId="0" fontId="4" fillId="0" borderId="0" xfId="0" applyFont="1" applyFill="1" applyBorder="1" applyAlignment="1">
      <alignment horizontal="left" vertical="top"/>
    </xf>
    <xf numFmtId="170" fontId="4" fillId="0" borderId="0" xfId="0" applyNumberFormat="1" applyFont="1" applyFill="1" applyBorder="1" applyAlignment="1">
      <alignment horizontal="left" vertical="top"/>
    </xf>
    <xf numFmtId="0" fontId="3" fillId="3" borderId="0" xfId="0" applyFont="1" applyFill="1" applyBorder="1" applyAlignment="1">
      <alignment horizontal="left" vertical="top"/>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8" fillId="0" borderId="2" xfId="0" applyFont="1" applyFill="1" applyBorder="1" applyAlignment="1">
      <alignment horizontal="left" vertical="top" wrapText="1"/>
    </xf>
    <xf numFmtId="0" fontId="8" fillId="0" borderId="4" xfId="0" applyFont="1" applyFill="1" applyBorder="1" applyAlignment="1">
      <alignment horizontal="left" vertical="top" wrapText="1"/>
    </xf>
    <xf numFmtId="0" fontId="7" fillId="0" borderId="2" xfId="0" applyFont="1" applyFill="1" applyBorder="1" applyAlignment="1">
      <alignment horizontal="center" vertical="top" wrapText="1"/>
    </xf>
    <xf numFmtId="0" fontId="7" fillId="0" borderId="4" xfId="0" applyFont="1" applyFill="1" applyBorder="1" applyAlignment="1">
      <alignment horizontal="center" vertical="top" wrapText="1"/>
    </xf>
    <xf numFmtId="0" fontId="8" fillId="0" borderId="2" xfId="0" applyFont="1" applyFill="1" applyBorder="1" applyAlignment="1">
      <alignment horizontal="center" vertical="top" wrapText="1"/>
    </xf>
    <xf numFmtId="0" fontId="8" fillId="0" borderId="3" xfId="0" applyFont="1" applyFill="1" applyBorder="1" applyAlignment="1">
      <alignment horizontal="center" vertical="top" wrapText="1"/>
    </xf>
    <xf numFmtId="0" fontId="8" fillId="0" borderId="4" xfId="0" applyFont="1" applyFill="1" applyBorder="1" applyAlignment="1">
      <alignment horizontal="center" vertical="top" wrapText="1"/>
    </xf>
    <xf numFmtId="0" fontId="7" fillId="0" borderId="3" xfId="0" applyFont="1" applyFill="1" applyBorder="1" applyAlignment="1">
      <alignment horizontal="center" vertical="top" wrapText="1"/>
    </xf>
    <xf numFmtId="0" fontId="8" fillId="0" borderId="3" xfId="0" applyFont="1" applyFill="1" applyBorder="1" applyAlignment="1">
      <alignment horizontal="left" vertical="top" wrapText="1"/>
    </xf>
    <xf numFmtId="1" fontId="19" fillId="0" borderId="2" xfId="0" applyNumberFormat="1" applyFont="1" applyFill="1" applyBorder="1" applyAlignment="1">
      <alignment horizontal="right" vertical="center" wrapText="1"/>
    </xf>
    <xf numFmtId="1" fontId="19" fillId="0" borderId="4" xfId="0" applyNumberFormat="1" applyFont="1" applyFill="1" applyBorder="1" applyAlignment="1">
      <alignment horizontal="right" vertical="center" wrapText="1"/>
    </xf>
    <xf numFmtId="0" fontId="7" fillId="0" borderId="2" xfId="0" applyFont="1" applyFill="1" applyBorder="1" applyAlignment="1">
      <alignment horizontal="right" vertical="center" wrapText="1" indent="1"/>
    </xf>
    <xf numFmtId="0" fontId="7" fillId="0" borderId="4" xfId="0" applyFont="1" applyFill="1" applyBorder="1" applyAlignment="1">
      <alignment horizontal="right" vertical="center" wrapText="1" indent="1"/>
    </xf>
    <xf numFmtId="2" fontId="19" fillId="0" borderId="2" xfId="0" applyNumberFormat="1" applyFont="1" applyFill="1" applyBorder="1" applyAlignment="1">
      <alignment horizontal="right" vertical="center" wrapText="1" indent="1"/>
    </xf>
    <xf numFmtId="2" fontId="19" fillId="0" borderId="3" xfId="0" applyNumberFormat="1" applyFont="1" applyFill="1" applyBorder="1" applyAlignment="1">
      <alignment horizontal="right" vertical="center" wrapText="1" indent="1"/>
    </xf>
    <xf numFmtId="2" fontId="19" fillId="0" borderId="4" xfId="0" applyNumberFormat="1" applyFont="1" applyFill="1" applyBorder="1" applyAlignment="1">
      <alignment horizontal="right" vertical="center" wrapText="1" indent="1"/>
    </xf>
    <xf numFmtId="2" fontId="20" fillId="0" borderId="2" xfId="0" applyNumberFormat="1" applyFont="1" applyFill="1" applyBorder="1" applyAlignment="1">
      <alignment horizontal="right" vertical="center" wrapText="1" indent="1"/>
    </xf>
    <xf numFmtId="2" fontId="20" fillId="0" borderId="3" xfId="0" applyNumberFormat="1" applyFont="1" applyFill="1" applyBorder="1" applyAlignment="1">
      <alignment horizontal="right" vertical="center" wrapText="1" indent="1"/>
    </xf>
    <xf numFmtId="2" fontId="20" fillId="0" borderId="4" xfId="0" applyNumberFormat="1" applyFont="1" applyFill="1" applyBorder="1" applyAlignment="1">
      <alignment horizontal="right" vertical="center" wrapText="1" indent="1"/>
    </xf>
    <xf numFmtId="0" fontId="7" fillId="0" borderId="2" xfId="0" applyFont="1" applyFill="1" applyBorder="1" applyAlignment="1">
      <alignment horizontal="left" vertical="top" wrapText="1"/>
    </xf>
    <xf numFmtId="0" fontId="7" fillId="0" borderId="3" xfId="0" applyFont="1" applyFill="1" applyBorder="1" applyAlignment="1">
      <alignment horizontal="left" vertical="top" wrapText="1"/>
    </xf>
    <xf numFmtId="0" fontId="7" fillId="0" borderId="4" xfId="0" applyFont="1" applyFill="1" applyBorder="1" applyAlignment="1">
      <alignment horizontal="left" vertical="top" wrapText="1"/>
    </xf>
    <xf numFmtId="0" fontId="7" fillId="0" borderId="3" xfId="0" applyFont="1" applyFill="1" applyBorder="1" applyAlignment="1">
      <alignment horizontal="right" vertical="center" wrapText="1" indent="1"/>
    </xf>
    <xf numFmtId="1" fontId="20" fillId="0" borderId="2" xfId="0" applyNumberFormat="1" applyFont="1" applyFill="1" applyBorder="1" applyAlignment="1">
      <alignment horizontal="right" vertical="center" wrapText="1"/>
    </xf>
    <xf numFmtId="1" fontId="20" fillId="0" borderId="4" xfId="0" applyNumberFormat="1" applyFont="1" applyFill="1" applyBorder="1" applyAlignment="1">
      <alignment horizontal="right" vertical="center" wrapText="1"/>
    </xf>
    <xf numFmtId="2" fontId="21" fillId="0" borderId="2" xfId="0" applyNumberFormat="1" applyFont="1" applyFill="1" applyBorder="1" applyAlignment="1">
      <alignment horizontal="right" vertical="center" wrapText="1" indent="1"/>
    </xf>
    <xf numFmtId="2" fontId="21" fillId="0" borderId="3" xfId="0" applyNumberFormat="1" applyFont="1" applyFill="1" applyBorder="1" applyAlignment="1">
      <alignment horizontal="right" vertical="center" wrapText="1" indent="1"/>
    </xf>
    <xf numFmtId="2" fontId="21" fillId="0" borderId="4" xfId="0" applyNumberFormat="1" applyFont="1" applyFill="1" applyBorder="1" applyAlignment="1">
      <alignment horizontal="right" vertical="center" wrapText="1" indent="1"/>
    </xf>
    <xf numFmtId="1" fontId="27" fillId="0" borderId="2" xfId="0" applyNumberFormat="1" applyFont="1" applyFill="1" applyBorder="1" applyAlignment="1">
      <alignment horizontal="right" vertical="center" wrapText="1"/>
    </xf>
    <xf numFmtId="1" fontId="27" fillId="0" borderId="4" xfId="0" applyNumberFormat="1" applyFont="1" applyFill="1" applyBorder="1" applyAlignment="1">
      <alignment horizontal="right" vertical="center" wrapText="1"/>
    </xf>
    <xf numFmtId="0" fontId="7" fillId="0" borderId="2" xfId="0" applyFont="1" applyFill="1" applyBorder="1" applyAlignment="1">
      <alignment horizontal="right" vertical="center" wrapText="1"/>
    </xf>
    <xf numFmtId="0" fontId="7" fillId="0" borderId="3" xfId="0" applyFont="1" applyFill="1" applyBorder="1" applyAlignment="1">
      <alignment horizontal="right" vertical="center" wrapText="1"/>
    </xf>
    <xf numFmtId="0" fontId="7" fillId="0" borderId="4" xfId="0" applyFont="1" applyFill="1" applyBorder="1" applyAlignment="1">
      <alignment horizontal="right" vertical="center" wrapText="1"/>
    </xf>
    <xf numFmtId="1" fontId="28" fillId="0" borderId="2" xfId="0" applyNumberFormat="1" applyFont="1" applyFill="1" applyBorder="1" applyAlignment="1">
      <alignment horizontal="right" vertical="center" wrapText="1"/>
    </xf>
    <xf numFmtId="1" fontId="28" fillId="0" borderId="4" xfId="0" applyNumberFormat="1" applyFont="1" applyFill="1" applyBorder="1" applyAlignment="1">
      <alignment horizontal="right" vertical="center" wrapText="1"/>
    </xf>
    <xf numFmtId="2" fontId="27" fillId="0" borderId="2" xfId="0" applyNumberFormat="1" applyFont="1" applyFill="1" applyBorder="1" applyAlignment="1">
      <alignment horizontal="right" vertical="center" wrapText="1" indent="1"/>
    </xf>
    <xf numFmtId="2" fontId="27" fillId="0" borderId="4" xfId="0" applyNumberFormat="1" applyFont="1" applyFill="1" applyBorder="1" applyAlignment="1">
      <alignment horizontal="right" vertical="center" wrapText="1" indent="1"/>
    </xf>
    <xf numFmtId="2" fontId="27" fillId="0" borderId="3" xfId="0" applyNumberFormat="1" applyFont="1" applyFill="1" applyBorder="1" applyAlignment="1">
      <alignment horizontal="right" vertical="center" wrapText="1" indent="1"/>
    </xf>
    <xf numFmtId="2" fontId="19" fillId="0" borderId="2" xfId="0" applyNumberFormat="1" applyFont="1" applyFill="1" applyBorder="1" applyAlignment="1">
      <alignment horizontal="left" vertical="center" wrapText="1" indent="3"/>
    </xf>
    <xf numFmtId="2" fontId="19" fillId="0" borderId="3" xfId="0" applyNumberFormat="1" applyFont="1" applyFill="1" applyBorder="1" applyAlignment="1">
      <alignment horizontal="left" vertical="center" wrapText="1" indent="3"/>
    </xf>
    <xf numFmtId="2" fontId="19" fillId="0" borderId="4" xfId="0" applyNumberFormat="1" applyFont="1" applyFill="1" applyBorder="1" applyAlignment="1">
      <alignment horizontal="left" vertical="center" wrapText="1" indent="3"/>
    </xf>
    <xf numFmtId="2" fontId="19" fillId="0" borderId="3" xfId="0" applyNumberFormat="1" applyFont="1" applyFill="1" applyBorder="1" applyAlignment="1">
      <alignment horizontal="left" vertical="center" wrapText="1"/>
    </xf>
    <xf numFmtId="2" fontId="19" fillId="0" borderId="4" xfId="0" applyNumberFormat="1" applyFont="1" applyFill="1" applyBorder="1" applyAlignment="1">
      <alignment horizontal="left" vertical="center" wrapText="1"/>
    </xf>
    <xf numFmtId="167" fontId="19" fillId="0" borderId="3" xfId="0" applyNumberFormat="1" applyFont="1" applyFill="1" applyBorder="1" applyAlignment="1">
      <alignment horizontal="left" vertical="center" wrapText="1"/>
    </xf>
    <xf numFmtId="167" fontId="19" fillId="0" borderId="4" xfId="0" applyNumberFormat="1" applyFont="1" applyFill="1" applyBorder="1" applyAlignment="1">
      <alignment horizontal="left" vertical="center" wrapText="1"/>
    </xf>
    <xf numFmtId="2" fontId="19" fillId="0" borderId="2" xfId="0" applyNumberFormat="1" applyFont="1" applyFill="1" applyBorder="1" applyAlignment="1">
      <alignment horizontal="left" vertical="center" wrapText="1" indent="2"/>
    </xf>
    <xf numFmtId="2" fontId="19" fillId="0" borderId="3" xfId="0" applyNumberFormat="1" applyFont="1" applyFill="1" applyBorder="1" applyAlignment="1">
      <alignment horizontal="left" vertical="center" wrapText="1" indent="2"/>
    </xf>
    <xf numFmtId="2" fontId="19" fillId="0" borderId="4" xfId="0" applyNumberFormat="1" applyFont="1" applyFill="1" applyBorder="1" applyAlignment="1">
      <alignment horizontal="left" vertical="center" wrapText="1" indent="2"/>
    </xf>
    <xf numFmtId="0" fontId="7" fillId="0" borderId="2" xfId="0" applyFont="1" applyFill="1" applyBorder="1" applyAlignment="1">
      <alignment horizontal="left" vertical="center" wrapText="1" indent="3"/>
    </xf>
    <xf numFmtId="0" fontId="7" fillId="0" borderId="3" xfId="0" applyFont="1" applyFill="1" applyBorder="1" applyAlignment="1">
      <alignment horizontal="left" vertical="center" wrapText="1" indent="3"/>
    </xf>
    <xf numFmtId="0" fontId="7" fillId="0" borderId="4" xfId="0" applyFont="1" applyFill="1" applyBorder="1" applyAlignment="1">
      <alignment horizontal="left" vertical="center" wrapText="1" indent="3"/>
    </xf>
    <xf numFmtId="2" fontId="28" fillId="0" borderId="2" xfId="0" applyNumberFormat="1" applyFont="1" applyFill="1" applyBorder="1" applyAlignment="1">
      <alignment horizontal="right" vertical="center" wrapText="1" indent="1"/>
    </xf>
    <xf numFmtId="2" fontId="28" fillId="0" borderId="3" xfId="0" applyNumberFormat="1" applyFont="1" applyFill="1" applyBorder="1" applyAlignment="1">
      <alignment horizontal="right" vertical="center" wrapText="1" indent="1"/>
    </xf>
    <xf numFmtId="2" fontId="28" fillId="0" borderId="4" xfId="0" applyNumberFormat="1" applyFont="1" applyFill="1" applyBorder="1" applyAlignment="1">
      <alignment horizontal="right" vertical="center" wrapText="1" indent="1"/>
    </xf>
    <xf numFmtId="2" fontId="27" fillId="0" borderId="3" xfId="0" applyNumberFormat="1" applyFont="1" applyFill="1" applyBorder="1" applyAlignment="1">
      <alignment horizontal="left" vertical="center" wrapText="1"/>
    </xf>
    <xf numFmtId="2" fontId="27" fillId="0" borderId="4" xfId="0" applyNumberFormat="1" applyFont="1" applyFill="1" applyBorder="1" applyAlignment="1">
      <alignment horizontal="left" vertical="center" wrapText="1"/>
    </xf>
    <xf numFmtId="0" fontId="7" fillId="0" borderId="2" xfId="0" applyFont="1" applyFill="1" applyBorder="1" applyAlignment="1">
      <alignment horizontal="right" vertical="top" wrapText="1" indent="1"/>
    </xf>
    <xf numFmtId="0" fontId="7" fillId="0" borderId="4" xfId="0" applyFont="1" applyFill="1" applyBorder="1" applyAlignment="1">
      <alignment horizontal="right" vertical="top" wrapText="1" indent="1"/>
    </xf>
    <xf numFmtId="0" fontId="7" fillId="0" borderId="3" xfId="0" applyFont="1" applyFill="1" applyBorder="1" applyAlignment="1">
      <alignment horizontal="left" vertical="center" wrapText="1"/>
    </xf>
    <xf numFmtId="0" fontId="7" fillId="0" borderId="4" xfId="0" applyFont="1" applyFill="1" applyBorder="1" applyAlignment="1">
      <alignment horizontal="left" vertical="center" wrapText="1"/>
    </xf>
    <xf numFmtId="1" fontId="27" fillId="0" borderId="2" xfId="0" applyNumberFormat="1" applyFont="1" applyFill="1" applyBorder="1" applyAlignment="1">
      <alignment horizontal="right" vertical="top" wrapText="1"/>
    </xf>
    <xf numFmtId="1" fontId="27" fillId="0" borderId="4" xfId="0" applyNumberFormat="1" applyFont="1" applyFill="1" applyBorder="1" applyAlignment="1">
      <alignment horizontal="right" vertical="top" wrapText="1"/>
    </xf>
    <xf numFmtId="2" fontId="19" fillId="0" borderId="3" xfId="0" applyNumberFormat="1" applyFont="1" applyFill="1" applyBorder="1" applyAlignment="1">
      <alignment horizontal="left" vertical="top" wrapText="1"/>
    </xf>
    <xf numFmtId="2" fontId="19" fillId="0" borderId="4" xfId="0" applyNumberFormat="1" applyFont="1" applyFill="1" applyBorder="1" applyAlignment="1">
      <alignment horizontal="left" vertical="top" wrapText="1"/>
    </xf>
    <xf numFmtId="2" fontId="27" fillId="0" borderId="2" xfId="0" applyNumberFormat="1" applyFont="1" applyFill="1" applyBorder="1" applyAlignment="1">
      <alignment horizontal="right" vertical="top" wrapText="1" indent="1"/>
    </xf>
    <xf numFmtId="2" fontId="27" fillId="0" borderId="3" xfId="0" applyNumberFormat="1" applyFont="1" applyFill="1" applyBorder="1" applyAlignment="1">
      <alignment horizontal="right" vertical="top" wrapText="1" indent="1"/>
    </xf>
    <xf numFmtId="2" fontId="27" fillId="0" borderId="4" xfId="0" applyNumberFormat="1" applyFont="1" applyFill="1" applyBorder="1" applyAlignment="1">
      <alignment horizontal="right" vertical="top" wrapText="1" indent="1"/>
    </xf>
    <xf numFmtId="1" fontId="8" fillId="0" borderId="2" xfId="0" applyNumberFormat="1" applyFont="1" applyFill="1" applyBorder="1" applyAlignment="1">
      <alignment horizontal="right" vertical="center" wrapText="1"/>
    </xf>
    <xf numFmtId="1" fontId="8" fillId="0" borderId="4" xfId="0" applyNumberFormat="1" applyFont="1" applyFill="1" applyBorder="1" applyAlignment="1">
      <alignment horizontal="right" vertical="center" wrapText="1"/>
    </xf>
    <xf numFmtId="2" fontId="40" fillId="0" borderId="2" xfId="0" applyNumberFormat="1" applyFont="1" applyFill="1" applyBorder="1" applyAlignment="1">
      <alignment horizontal="right" vertical="center" wrapText="1" indent="1"/>
    </xf>
    <xf numFmtId="2" fontId="40" fillId="0" borderId="3" xfId="0" applyNumberFormat="1" applyFont="1" applyFill="1" applyBorder="1" applyAlignment="1">
      <alignment horizontal="right" vertical="center" wrapText="1" indent="1"/>
    </xf>
    <xf numFmtId="2" fontId="40" fillId="0" borderId="4" xfId="0" applyNumberFormat="1" applyFont="1" applyFill="1" applyBorder="1" applyAlignment="1">
      <alignment horizontal="right" vertical="center" wrapText="1" indent="1"/>
    </xf>
    <xf numFmtId="1" fontId="40" fillId="0" borderId="2" xfId="0" applyNumberFormat="1" applyFont="1" applyFill="1" applyBorder="1" applyAlignment="1">
      <alignment horizontal="right" vertical="center" wrapText="1"/>
    </xf>
    <xf numFmtId="1" fontId="40" fillId="0" borderId="4" xfId="0" applyNumberFormat="1" applyFont="1" applyFill="1" applyBorder="1" applyAlignment="1">
      <alignment horizontal="right" vertical="center" wrapText="1"/>
    </xf>
    <xf numFmtId="2" fontId="8" fillId="0" borderId="2" xfId="0" applyNumberFormat="1" applyFont="1" applyFill="1" applyBorder="1" applyAlignment="1">
      <alignment horizontal="right" vertical="center" wrapText="1" indent="1"/>
    </xf>
    <xf numFmtId="2" fontId="8" fillId="0" borderId="4" xfId="0" applyNumberFormat="1" applyFont="1" applyFill="1" applyBorder="1" applyAlignment="1">
      <alignment horizontal="right" vertical="center" wrapText="1" indent="1"/>
    </xf>
    <xf numFmtId="2" fontId="8" fillId="0" borderId="3" xfId="0" applyNumberFormat="1" applyFont="1" applyFill="1" applyBorder="1" applyAlignment="1">
      <alignment horizontal="right" vertical="center" wrapText="1" indent="1"/>
    </xf>
    <xf numFmtId="1" fontId="41" fillId="0" borderId="2" xfId="0" applyNumberFormat="1" applyFont="1" applyFill="1" applyBorder="1" applyAlignment="1">
      <alignment horizontal="right" vertical="center" wrapText="1"/>
    </xf>
    <xf numFmtId="1" fontId="41" fillId="0" borderId="4" xfId="0" applyNumberFormat="1" applyFont="1" applyFill="1" applyBorder="1" applyAlignment="1">
      <alignment horizontal="right" vertical="center" wrapText="1"/>
    </xf>
    <xf numFmtId="2" fontId="41" fillId="0" borderId="2" xfId="0" applyNumberFormat="1" applyFont="1" applyFill="1" applyBorder="1" applyAlignment="1">
      <alignment horizontal="right" vertical="center" wrapText="1" indent="1"/>
    </xf>
    <xf numFmtId="2" fontId="41" fillId="0" borderId="3" xfId="0" applyNumberFormat="1" applyFont="1" applyFill="1" applyBorder="1" applyAlignment="1">
      <alignment horizontal="right" vertical="center" wrapText="1" indent="1"/>
    </xf>
    <xf numFmtId="2" fontId="41" fillId="0" borderId="4" xfId="0" applyNumberFormat="1" applyFont="1" applyFill="1" applyBorder="1" applyAlignment="1">
      <alignment horizontal="right" vertical="center" wrapText="1" indent="1"/>
    </xf>
    <xf numFmtId="1" fontId="40" fillId="0" borderId="2" xfId="0" applyNumberFormat="1" applyFont="1" applyFill="1" applyBorder="1" applyAlignment="1">
      <alignment horizontal="right" vertical="center" wrapText="1" indent="1"/>
    </xf>
    <xf numFmtId="1" fontId="40" fillId="0" borderId="3" xfId="0" applyNumberFormat="1" applyFont="1" applyFill="1" applyBorder="1" applyAlignment="1">
      <alignment horizontal="right" vertical="center" wrapText="1" indent="1"/>
    </xf>
    <xf numFmtId="1" fontId="40" fillId="0" borderId="4" xfId="0" applyNumberFormat="1" applyFont="1" applyFill="1" applyBorder="1" applyAlignment="1">
      <alignment horizontal="right" vertical="center" wrapText="1" indent="1"/>
    </xf>
    <xf numFmtId="0" fontId="7" fillId="0" borderId="2" xfId="0" applyFont="1" applyFill="1" applyBorder="1" applyAlignment="1">
      <alignment horizontal="right" wrapText="1" indent="1"/>
    </xf>
    <xf numFmtId="0" fontId="7" fillId="0" borderId="4" xfId="0" applyFont="1" applyFill="1" applyBorder="1" applyAlignment="1">
      <alignment horizontal="right" wrapText="1" indent="1"/>
    </xf>
    <xf numFmtId="0" fontId="7" fillId="0" borderId="3" xfId="0" applyFont="1" applyFill="1" applyBorder="1" applyAlignment="1">
      <alignment horizontal="right" wrapText="1" indent="1"/>
    </xf>
    <xf numFmtId="1" fontId="41" fillId="0" borderId="2" xfId="0" applyNumberFormat="1" applyFont="1" applyFill="1" applyBorder="1" applyAlignment="1">
      <alignment horizontal="right" wrapText="1"/>
    </xf>
    <xf numFmtId="1" fontId="41" fillId="0" borderId="4" xfId="0" applyNumberFormat="1" applyFont="1" applyFill="1" applyBorder="1" applyAlignment="1">
      <alignment horizontal="right" wrapText="1"/>
    </xf>
    <xf numFmtId="2" fontId="40" fillId="0" borderId="2" xfId="0" applyNumberFormat="1" applyFont="1" applyFill="1" applyBorder="1" applyAlignment="1">
      <alignment horizontal="right" wrapText="1" indent="1"/>
    </xf>
    <xf numFmtId="2" fontId="40" fillId="0" borderId="3" xfId="0" applyNumberFormat="1" applyFont="1" applyFill="1" applyBorder="1" applyAlignment="1">
      <alignment horizontal="right" wrapText="1" indent="1"/>
    </xf>
    <xf numFmtId="2" fontId="40" fillId="0" borderId="4" xfId="0" applyNumberFormat="1" applyFont="1" applyFill="1" applyBorder="1" applyAlignment="1">
      <alignment horizontal="right" wrapText="1" indent="1"/>
    </xf>
    <xf numFmtId="2" fontId="8" fillId="0" borderId="2" xfId="0" applyNumberFormat="1" applyFont="1" applyFill="1" applyBorder="1" applyAlignment="1">
      <alignment horizontal="right" wrapText="1" indent="1"/>
    </xf>
    <xf numFmtId="2" fontId="8" fillId="0" borderId="3" xfId="0" applyNumberFormat="1" applyFont="1" applyFill="1" applyBorder="1" applyAlignment="1">
      <alignment horizontal="right" wrapText="1" indent="1"/>
    </xf>
    <xf numFmtId="2" fontId="8" fillId="0" borderId="4" xfId="0" applyNumberFormat="1" applyFont="1" applyFill="1" applyBorder="1" applyAlignment="1">
      <alignment horizontal="right" wrapText="1" indent="1"/>
    </xf>
    <xf numFmtId="1" fontId="8" fillId="0" borderId="2" xfId="0" applyNumberFormat="1" applyFont="1" applyFill="1" applyBorder="1" applyAlignment="1">
      <alignment horizontal="right" wrapText="1"/>
    </xf>
    <xf numFmtId="1" fontId="8" fillId="0" borderId="4" xfId="0" applyNumberFormat="1" applyFont="1" applyFill="1" applyBorder="1" applyAlignment="1">
      <alignment horizontal="right" wrapText="1"/>
    </xf>
    <xf numFmtId="1" fontId="40" fillId="0" borderId="2" xfId="0" applyNumberFormat="1" applyFont="1" applyFill="1" applyBorder="1" applyAlignment="1">
      <alignment horizontal="right" wrapText="1"/>
    </xf>
    <xf numFmtId="1" fontId="40" fillId="0" borderId="4" xfId="0" applyNumberFormat="1" applyFont="1" applyFill="1" applyBorder="1" applyAlignment="1">
      <alignment horizontal="right" wrapText="1"/>
    </xf>
    <xf numFmtId="2" fontId="46" fillId="0" borderId="2" xfId="0" applyNumberFormat="1" applyFont="1" applyFill="1" applyBorder="1" applyAlignment="1">
      <alignment horizontal="right" wrapText="1" indent="1"/>
    </xf>
    <xf numFmtId="2" fontId="46" fillId="0" borderId="3" xfId="0" applyNumberFormat="1" applyFont="1" applyFill="1" applyBorder="1" applyAlignment="1">
      <alignment horizontal="right" wrapText="1" indent="1"/>
    </xf>
    <xf numFmtId="2" fontId="46" fillId="0" borderId="4" xfId="0" applyNumberFormat="1" applyFont="1" applyFill="1" applyBorder="1" applyAlignment="1">
      <alignment horizontal="right" wrapText="1" indent="1"/>
    </xf>
    <xf numFmtId="2" fontId="46" fillId="0" borderId="2" xfId="0" applyNumberFormat="1" applyFont="1" applyFill="1" applyBorder="1" applyAlignment="1">
      <alignment horizontal="right" vertical="center" wrapText="1" indent="1"/>
    </xf>
    <xf numFmtId="2" fontId="46" fillId="0" borderId="3" xfId="0" applyNumberFormat="1" applyFont="1" applyFill="1" applyBorder="1" applyAlignment="1">
      <alignment horizontal="right" vertical="center" wrapText="1" indent="1"/>
    </xf>
    <xf numFmtId="2" fontId="46" fillId="0" borderId="4" xfId="0" applyNumberFormat="1" applyFont="1" applyFill="1" applyBorder="1" applyAlignment="1">
      <alignment horizontal="right" vertical="center" wrapText="1" indent="1"/>
    </xf>
    <xf numFmtId="1" fontId="46" fillId="0" borderId="2" xfId="0" applyNumberFormat="1" applyFont="1" applyFill="1" applyBorder="1" applyAlignment="1">
      <alignment horizontal="right" wrapText="1"/>
    </xf>
    <xf numFmtId="1" fontId="46" fillId="0" borderId="4" xfId="0" applyNumberFormat="1" applyFont="1" applyFill="1" applyBorder="1" applyAlignment="1">
      <alignment horizontal="right" wrapText="1"/>
    </xf>
    <xf numFmtId="1" fontId="19" fillId="0" borderId="2" xfId="0" applyNumberFormat="1" applyFont="1" applyFill="1" applyBorder="1" applyAlignment="1">
      <alignment horizontal="right" wrapText="1"/>
    </xf>
    <xf numFmtId="1" fontId="19" fillId="0" borderId="4" xfId="0" applyNumberFormat="1" applyFont="1" applyFill="1" applyBorder="1" applyAlignment="1">
      <alignment horizontal="right" wrapText="1"/>
    </xf>
    <xf numFmtId="2" fontId="20" fillId="0" borderId="2" xfId="0" applyNumberFormat="1" applyFont="1" applyFill="1" applyBorder="1" applyAlignment="1">
      <alignment horizontal="right" wrapText="1" indent="1"/>
    </xf>
    <xf numFmtId="2" fontId="20" fillId="0" borderId="3" xfId="0" applyNumberFormat="1" applyFont="1" applyFill="1" applyBorder="1" applyAlignment="1">
      <alignment horizontal="right" wrapText="1" indent="1"/>
    </xf>
    <xf numFmtId="2" fontId="20" fillId="0" borderId="4" xfId="0" applyNumberFormat="1" applyFont="1" applyFill="1" applyBorder="1" applyAlignment="1">
      <alignment horizontal="right" wrapText="1" indent="1"/>
    </xf>
    <xf numFmtId="2" fontId="19" fillId="0" borderId="2" xfId="0" applyNumberFormat="1" applyFont="1" applyFill="1" applyBorder="1" applyAlignment="1">
      <alignment horizontal="right" vertical="center" wrapText="1"/>
    </xf>
    <xf numFmtId="2" fontId="19" fillId="0" borderId="3" xfId="0" applyNumberFormat="1" applyFont="1" applyFill="1" applyBorder="1" applyAlignment="1">
      <alignment horizontal="right" vertical="center" wrapText="1"/>
    </xf>
    <xf numFmtId="2" fontId="19" fillId="0" borderId="4" xfId="0" applyNumberFormat="1" applyFont="1" applyFill="1" applyBorder="1" applyAlignment="1">
      <alignment horizontal="right" vertical="center" wrapText="1"/>
    </xf>
    <xf numFmtId="2" fontId="46" fillId="0" borderId="2" xfId="0" applyNumberFormat="1" applyFont="1" applyFill="1" applyBorder="1" applyAlignment="1">
      <alignment horizontal="right" vertical="center" wrapText="1"/>
    </xf>
    <xf numFmtId="2" fontId="46" fillId="0" borderId="3" xfId="0" applyNumberFormat="1" applyFont="1" applyFill="1" applyBorder="1" applyAlignment="1">
      <alignment horizontal="right" vertical="center" wrapText="1"/>
    </xf>
    <xf numFmtId="2" fontId="46" fillId="0" borderId="4" xfId="0" applyNumberFormat="1" applyFont="1" applyFill="1" applyBorder="1" applyAlignment="1">
      <alignment horizontal="right" vertical="center" wrapText="1"/>
    </xf>
    <xf numFmtId="1" fontId="46" fillId="0" borderId="2" xfId="0" applyNumberFormat="1" applyFont="1" applyFill="1" applyBorder="1" applyAlignment="1">
      <alignment horizontal="right" vertical="center" wrapText="1"/>
    </xf>
    <xf numFmtId="1" fontId="46" fillId="0" borderId="4" xfId="0" applyNumberFormat="1" applyFont="1" applyFill="1" applyBorder="1" applyAlignment="1">
      <alignment horizontal="right" vertical="center" wrapText="1"/>
    </xf>
    <xf numFmtId="2" fontId="56" fillId="0" borderId="2" xfId="0" applyNumberFormat="1" applyFont="1" applyFill="1" applyBorder="1" applyAlignment="1">
      <alignment horizontal="right" vertical="center" wrapText="1" indent="1"/>
    </xf>
    <xf numFmtId="2" fontId="56" fillId="0" borderId="3" xfId="0" applyNumberFormat="1" applyFont="1" applyFill="1" applyBorder="1" applyAlignment="1">
      <alignment horizontal="right" vertical="center" wrapText="1" indent="1"/>
    </xf>
    <xf numFmtId="2" fontId="56" fillId="0" borderId="4" xfId="0" applyNumberFormat="1" applyFont="1" applyFill="1" applyBorder="1" applyAlignment="1">
      <alignment horizontal="right" vertical="center" wrapText="1" indent="1"/>
    </xf>
    <xf numFmtId="0" fontId="8" fillId="0" borderId="2" xfId="0" applyFont="1" applyFill="1" applyBorder="1" applyAlignment="1">
      <alignment horizontal="right" vertical="center" wrapText="1" indent="1"/>
    </xf>
    <xf numFmtId="0" fontId="8" fillId="0" borderId="3" xfId="0" applyFont="1" applyFill="1" applyBorder="1" applyAlignment="1">
      <alignment horizontal="right" vertical="center" wrapText="1" indent="1"/>
    </xf>
    <xf numFmtId="0" fontId="8" fillId="0" borderId="4" xfId="0" applyFont="1" applyFill="1" applyBorder="1" applyAlignment="1">
      <alignment horizontal="right" vertical="center" wrapText="1" indent="1"/>
    </xf>
    <xf numFmtId="1" fontId="8" fillId="0" borderId="2" xfId="0" applyNumberFormat="1" applyFont="1" applyFill="1" applyBorder="1" applyAlignment="1">
      <alignment horizontal="right" vertical="center" wrapText="1" indent="1"/>
    </xf>
    <xf numFmtId="1" fontId="8" fillId="0" borderId="4" xfId="0" applyNumberFormat="1" applyFont="1" applyFill="1" applyBorder="1" applyAlignment="1">
      <alignment horizontal="right" vertical="center" wrapText="1" indent="1"/>
    </xf>
    <xf numFmtId="1" fontId="62" fillId="0" borderId="2" xfId="0" applyNumberFormat="1" applyFont="1" applyFill="1" applyBorder="1" applyAlignment="1">
      <alignment horizontal="right" vertical="center" wrapText="1"/>
    </xf>
    <xf numFmtId="1" fontId="62" fillId="0" borderId="4" xfId="0" applyNumberFormat="1" applyFont="1" applyFill="1" applyBorder="1" applyAlignment="1">
      <alignment horizontal="right" vertical="center" wrapText="1"/>
    </xf>
    <xf numFmtId="1" fontId="20" fillId="0" borderId="2" xfId="0" applyNumberFormat="1" applyFont="1" applyFill="1" applyBorder="1" applyAlignment="1">
      <alignment horizontal="right" vertical="top" wrapText="1"/>
    </xf>
    <xf numFmtId="1" fontId="20" fillId="0" borderId="4" xfId="0" applyNumberFormat="1" applyFont="1" applyFill="1" applyBorder="1" applyAlignment="1">
      <alignment horizontal="right" vertical="top" wrapText="1"/>
    </xf>
    <xf numFmtId="1" fontId="19" fillId="0" borderId="2" xfId="0" applyNumberFormat="1" applyFont="1" applyFill="1" applyBorder="1" applyAlignment="1">
      <alignment horizontal="right" vertical="top" wrapText="1"/>
    </xf>
    <xf numFmtId="1" fontId="19" fillId="0" borderId="4" xfId="0" applyNumberFormat="1" applyFont="1" applyFill="1" applyBorder="1" applyAlignment="1">
      <alignment horizontal="right" vertical="top" wrapText="1"/>
    </xf>
    <xf numFmtId="2" fontId="19" fillId="0" borderId="2" xfId="0" applyNumberFormat="1" applyFont="1" applyFill="1" applyBorder="1" applyAlignment="1">
      <alignment horizontal="right" vertical="top" wrapText="1" indent="1"/>
    </xf>
    <xf numFmtId="2" fontId="19" fillId="0" borderId="4" xfId="0" applyNumberFormat="1" applyFont="1" applyFill="1" applyBorder="1" applyAlignment="1">
      <alignment horizontal="right" vertical="top" wrapText="1" indent="1"/>
    </xf>
    <xf numFmtId="0" fontId="7" fillId="0" borderId="3" xfId="0" applyFont="1" applyFill="1" applyBorder="1" applyAlignment="1">
      <alignment horizontal="right" vertical="top" wrapText="1" indent="1"/>
    </xf>
    <xf numFmtId="2" fontId="20" fillId="0" borderId="2" xfId="0" applyNumberFormat="1" applyFont="1" applyFill="1" applyBorder="1" applyAlignment="1">
      <alignment horizontal="right" vertical="top" wrapText="1" indent="1"/>
    </xf>
    <xf numFmtId="2" fontId="20" fillId="0" borderId="3" xfId="0" applyNumberFormat="1" applyFont="1" applyFill="1" applyBorder="1" applyAlignment="1">
      <alignment horizontal="right" vertical="top" wrapText="1" indent="1"/>
    </xf>
    <xf numFmtId="2" fontId="20" fillId="0" borderId="4" xfId="0" applyNumberFormat="1" applyFont="1" applyFill="1" applyBorder="1" applyAlignment="1">
      <alignment horizontal="right" vertical="top" wrapText="1" indent="1"/>
    </xf>
    <xf numFmtId="0" fontId="7" fillId="0" borderId="2" xfId="0" applyFont="1" applyFill="1" applyBorder="1" applyAlignment="1">
      <alignment horizontal="right" vertical="center" wrapText="1" indent="4"/>
    </xf>
    <xf numFmtId="0" fontId="7" fillId="0" borderId="3" xfId="0" applyFont="1" applyFill="1" applyBorder="1" applyAlignment="1">
      <alignment horizontal="right" vertical="center" wrapText="1" indent="4"/>
    </xf>
    <xf numFmtId="0" fontId="7" fillId="0" borderId="4" xfId="0" applyFont="1" applyFill="1" applyBorder="1" applyAlignment="1">
      <alignment horizontal="right" vertical="center" wrapText="1" indent="4"/>
    </xf>
    <xf numFmtId="0" fontId="8" fillId="0" borderId="2" xfId="0" applyFont="1" applyFill="1" applyBorder="1" applyAlignment="1">
      <alignment horizontal="right" vertical="top" wrapText="1" indent="4"/>
    </xf>
    <xf numFmtId="0" fontId="8" fillId="0" borderId="3" xfId="0" applyFont="1" applyFill="1" applyBorder="1" applyAlignment="1">
      <alignment horizontal="right" vertical="top" wrapText="1" indent="4"/>
    </xf>
    <xf numFmtId="0" fontId="8" fillId="0" borderId="4" xfId="0" applyFont="1" applyFill="1" applyBorder="1" applyAlignment="1">
      <alignment horizontal="right" vertical="top" wrapText="1" indent="4"/>
    </xf>
    <xf numFmtId="0" fontId="7" fillId="0" borderId="2" xfId="0" applyFont="1" applyFill="1" applyBorder="1" applyAlignment="1">
      <alignment horizontal="left" vertical="center" wrapText="1" indent="2"/>
    </xf>
    <xf numFmtId="0" fontId="7" fillId="0" borderId="3" xfId="0" applyFont="1" applyFill="1" applyBorder="1" applyAlignment="1">
      <alignment horizontal="left" vertical="center" wrapText="1" indent="2"/>
    </xf>
    <xf numFmtId="0" fontId="7" fillId="0" borderId="4" xfId="0" applyFont="1" applyFill="1" applyBorder="1" applyAlignment="1">
      <alignment horizontal="left" vertical="center" wrapText="1" indent="2"/>
    </xf>
    <xf numFmtId="2" fontId="27" fillId="0" borderId="2" xfId="0" applyNumberFormat="1" applyFont="1" applyFill="1" applyBorder="1" applyAlignment="1">
      <alignment horizontal="left" vertical="center" wrapText="1" indent="3"/>
    </xf>
    <xf numFmtId="2" fontId="27" fillId="0" borderId="3" xfId="0" applyNumberFormat="1" applyFont="1" applyFill="1" applyBorder="1" applyAlignment="1">
      <alignment horizontal="left" vertical="center" wrapText="1" indent="3"/>
    </xf>
    <xf numFmtId="2" fontId="27" fillId="0" borderId="4" xfId="0" applyNumberFormat="1" applyFont="1" applyFill="1" applyBorder="1" applyAlignment="1">
      <alignment horizontal="left" vertical="center" wrapText="1" indent="3"/>
    </xf>
    <xf numFmtId="0" fontId="11" fillId="0" borderId="2" xfId="0" applyFont="1" applyFill="1" applyBorder="1" applyAlignment="1">
      <alignment horizontal="right" vertical="center" wrapText="1"/>
    </xf>
    <xf numFmtId="0" fontId="11" fillId="0" borderId="4" xfId="0" applyFont="1" applyFill="1" applyBorder="1" applyAlignment="1">
      <alignment horizontal="right" vertical="center" wrapText="1"/>
    </xf>
    <xf numFmtId="168" fontId="27" fillId="0" borderId="2" xfId="0" applyNumberFormat="1" applyFont="1" applyFill="1" applyBorder="1" applyAlignment="1">
      <alignment horizontal="right" vertical="center" wrapText="1"/>
    </xf>
    <xf numFmtId="168" fontId="27" fillId="0" borderId="3" xfId="0" applyNumberFormat="1" applyFont="1" applyFill="1" applyBorder="1" applyAlignment="1">
      <alignment horizontal="right" vertical="center" wrapText="1"/>
    </xf>
    <xf numFmtId="1" fontId="19" fillId="0" borderId="3" xfId="0" applyNumberFormat="1" applyFont="1" applyFill="1" applyBorder="1" applyAlignment="1">
      <alignment horizontal="left" vertical="center" wrapText="1"/>
    </xf>
    <xf numFmtId="1" fontId="19" fillId="0" borderId="4" xfId="0" applyNumberFormat="1" applyFont="1" applyFill="1" applyBorder="1" applyAlignment="1">
      <alignment horizontal="left" vertical="center" wrapText="1"/>
    </xf>
    <xf numFmtId="2" fontId="28" fillId="0" borderId="3" xfId="0" applyNumberFormat="1" applyFont="1" applyFill="1" applyBorder="1" applyAlignment="1">
      <alignment horizontal="left" vertical="center" wrapText="1"/>
    </xf>
    <xf numFmtId="2" fontId="28" fillId="0" borderId="4" xfId="0" applyNumberFormat="1" applyFont="1" applyFill="1" applyBorder="1" applyAlignment="1">
      <alignment horizontal="left" vertical="center" wrapText="1"/>
    </xf>
    <xf numFmtId="1" fontId="23" fillId="0" borderId="2" xfId="0" applyNumberFormat="1" applyFont="1" applyFill="1" applyBorder="1" applyAlignment="1">
      <alignment horizontal="right" vertical="center" wrapText="1"/>
    </xf>
    <xf numFmtId="1" fontId="23" fillId="0" borderId="4" xfId="0" applyNumberFormat="1" applyFont="1" applyFill="1" applyBorder="1" applyAlignment="1">
      <alignment horizontal="right" vertical="center" wrapText="1"/>
    </xf>
    <xf numFmtId="1" fontId="19" fillId="0" borderId="2" xfId="0" applyNumberFormat="1" applyFont="1" applyFill="1" applyBorder="1" applyAlignment="1">
      <alignment horizontal="right" vertical="center" wrapText="1" indent="1"/>
    </xf>
    <xf numFmtId="1" fontId="19" fillId="0" borderId="3" xfId="0" applyNumberFormat="1" applyFont="1" applyFill="1" applyBorder="1" applyAlignment="1">
      <alignment horizontal="right" vertical="center" wrapText="1" indent="1"/>
    </xf>
    <xf numFmtId="1" fontId="19" fillId="0" borderId="4" xfId="0" applyNumberFormat="1" applyFont="1" applyFill="1" applyBorder="1" applyAlignment="1">
      <alignment horizontal="right" vertical="center" wrapText="1" indent="1"/>
    </xf>
    <xf numFmtId="1" fontId="21" fillId="0" borderId="2" xfId="0" applyNumberFormat="1" applyFont="1" applyFill="1" applyBorder="1" applyAlignment="1">
      <alignment horizontal="right" vertical="center" wrapText="1"/>
    </xf>
    <xf numFmtId="1" fontId="21" fillId="0" borderId="4" xfId="0" applyNumberFormat="1" applyFont="1" applyFill="1" applyBorder="1" applyAlignment="1">
      <alignment horizontal="right" vertical="center" wrapText="1"/>
    </xf>
    <xf numFmtId="2" fontId="23" fillId="0" borderId="2" xfId="0" applyNumberFormat="1" applyFont="1" applyFill="1" applyBorder="1" applyAlignment="1">
      <alignment horizontal="right" vertical="center" wrapText="1" indent="1"/>
    </xf>
    <xf numFmtId="2" fontId="23" fillId="0" borderId="4" xfId="0" applyNumberFormat="1" applyFont="1" applyFill="1" applyBorder="1" applyAlignment="1">
      <alignment horizontal="right" vertical="center" wrapText="1" indent="1"/>
    </xf>
    <xf numFmtId="0" fontId="11" fillId="0" borderId="2" xfId="0" applyFont="1" applyFill="1" applyBorder="1" applyAlignment="1">
      <alignment horizontal="right" vertical="center" wrapText="1" indent="1"/>
    </xf>
    <xf numFmtId="0" fontId="11" fillId="0" borderId="4" xfId="0" applyFont="1" applyFill="1" applyBorder="1" applyAlignment="1">
      <alignment horizontal="right" vertical="center" wrapText="1" indent="1"/>
    </xf>
    <xf numFmtId="2" fontId="41" fillId="0" borderId="2" xfId="0" applyNumberFormat="1" applyFont="1" applyFill="1" applyBorder="1" applyAlignment="1">
      <alignment horizontal="right" wrapText="1" indent="1"/>
    </xf>
    <xf numFmtId="2" fontId="41" fillId="0" borderId="3" xfId="0" applyNumberFormat="1" applyFont="1" applyFill="1" applyBorder="1" applyAlignment="1">
      <alignment horizontal="right" wrapText="1" indent="1"/>
    </xf>
    <xf numFmtId="2" fontId="41" fillId="0" borderId="4" xfId="0" applyNumberFormat="1" applyFont="1" applyFill="1" applyBorder="1" applyAlignment="1">
      <alignment horizontal="right" wrapText="1" indent="1"/>
    </xf>
    <xf numFmtId="1" fontId="72" fillId="0" borderId="2" xfId="0" applyNumberFormat="1" applyFont="1" applyFill="1" applyBorder="1" applyAlignment="1">
      <alignment horizontal="right" vertical="center" wrapText="1"/>
    </xf>
    <xf numFmtId="1" fontId="72" fillId="0" borderId="4" xfId="0" applyNumberFormat="1" applyFont="1" applyFill="1" applyBorder="1" applyAlignment="1">
      <alignment horizontal="right" vertical="center" wrapText="1"/>
    </xf>
    <xf numFmtId="2" fontId="72" fillId="0" borderId="2" xfId="0" applyNumberFormat="1" applyFont="1" applyFill="1" applyBorder="1" applyAlignment="1">
      <alignment horizontal="right" vertical="center" wrapText="1" indent="1"/>
    </xf>
    <xf numFmtId="2" fontId="72" fillId="0" borderId="4" xfId="0" applyNumberFormat="1" applyFont="1" applyFill="1" applyBorder="1" applyAlignment="1">
      <alignment horizontal="right" vertical="center" wrapText="1" indent="1"/>
    </xf>
    <xf numFmtId="2" fontId="72" fillId="0" borderId="3" xfId="0" applyNumberFormat="1" applyFont="1" applyFill="1" applyBorder="1" applyAlignment="1">
      <alignment horizontal="right" vertical="center" wrapText="1" indent="1"/>
    </xf>
    <xf numFmtId="1" fontId="30" fillId="0" borderId="2" xfId="0" applyNumberFormat="1" applyFont="1" applyFill="1" applyBorder="1" applyAlignment="1">
      <alignment horizontal="right" vertical="center" wrapText="1"/>
    </xf>
    <xf numFmtId="1" fontId="30" fillId="0" borderId="4" xfId="0" applyNumberFormat="1" applyFont="1" applyFill="1" applyBorder="1" applyAlignment="1">
      <alignment horizontal="right" vertical="center" wrapText="1"/>
    </xf>
    <xf numFmtId="1" fontId="19" fillId="0" borderId="3" xfId="0" applyNumberFormat="1" applyFont="1" applyFill="1" applyBorder="1" applyAlignment="1">
      <alignment horizontal="right" vertical="center" wrapText="1"/>
    </xf>
    <xf numFmtId="1" fontId="19" fillId="0" borderId="2" xfId="0" applyNumberFormat="1" applyFont="1" applyFill="1" applyBorder="1" applyAlignment="1">
      <alignment horizontal="left" vertical="center" wrapText="1" indent="3"/>
    </xf>
    <xf numFmtId="1" fontId="19" fillId="0" borderId="3" xfId="0" applyNumberFormat="1" applyFont="1" applyFill="1" applyBorder="1" applyAlignment="1">
      <alignment horizontal="left" vertical="center" wrapText="1" indent="3"/>
    </xf>
    <xf numFmtId="1" fontId="19" fillId="0" borderId="4" xfId="0" applyNumberFormat="1" applyFont="1" applyFill="1" applyBorder="1" applyAlignment="1">
      <alignment horizontal="left" vertical="center" wrapText="1" indent="3"/>
    </xf>
    <xf numFmtId="169" fontId="27" fillId="0" borderId="2" xfId="0" applyNumberFormat="1" applyFont="1" applyFill="1" applyBorder="1" applyAlignment="1">
      <alignment horizontal="right" vertical="center" wrapText="1" indent="1"/>
    </xf>
    <xf numFmtId="169" fontId="27" fillId="0" borderId="4" xfId="0" applyNumberFormat="1" applyFont="1" applyFill="1" applyBorder="1" applyAlignment="1">
      <alignment horizontal="right" vertical="center" wrapText="1" indent="1"/>
    </xf>
    <xf numFmtId="1" fontId="81" fillId="0" borderId="2" xfId="0" applyNumberFormat="1" applyFont="1" applyFill="1" applyBorder="1" applyAlignment="1">
      <alignment horizontal="right" vertical="center" wrapText="1"/>
    </xf>
    <xf numFmtId="1" fontId="81" fillId="0" borderId="4" xfId="0" applyNumberFormat="1" applyFont="1" applyFill="1" applyBorder="1" applyAlignment="1">
      <alignment horizontal="right" vertical="center" wrapText="1"/>
    </xf>
    <xf numFmtId="2" fontId="81" fillId="0" borderId="2" xfId="0" applyNumberFormat="1" applyFont="1" applyFill="1" applyBorder="1" applyAlignment="1">
      <alignment horizontal="right" vertical="center" wrapText="1" indent="1"/>
    </xf>
    <xf numFmtId="2" fontId="81" fillId="0" borderId="3" xfId="0" applyNumberFormat="1" applyFont="1" applyFill="1" applyBorder="1" applyAlignment="1">
      <alignment horizontal="right" vertical="center" wrapText="1" indent="1"/>
    </xf>
    <xf numFmtId="2" fontId="81" fillId="0" borderId="4" xfId="0" applyNumberFormat="1" applyFont="1" applyFill="1" applyBorder="1" applyAlignment="1">
      <alignment horizontal="right" vertical="center" wrapText="1" indent="1"/>
    </xf>
    <xf numFmtId="2" fontId="83" fillId="0" borderId="2" xfId="0" applyNumberFormat="1" applyFont="1" applyFill="1" applyBorder="1" applyAlignment="1">
      <alignment horizontal="right" vertical="center" wrapText="1"/>
    </xf>
    <xf numFmtId="2" fontId="83" fillId="0" borderId="4" xfId="0" applyNumberFormat="1" applyFont="1" applyFill="1" applyBorder="1" applyAlignment="1">
      <alignment horizontal="right" vertical="center" wrapText="1"/>
    </xf>
    <xf numFmtId="1" fontId="86" fillId="0" borderId="2" xfId="0" applyNumberFormat="1" applyFont="1" applyFill="1" applyBorder="1" applyAlignment="1">
      <alignment horizontal="right" vertical="center" wrapText="1"/>
    </xf>
    <xf numFmtId="1" fontId="86" fillId="0" borderId="4" xfId="0" applyNumberFormat="1" applyFont="1" applyFill="1" applyBorder="1" applyAlignment="1">
      <alignment horizontal="right" vertical="center" wrapText="1"/>
    </xf>
    <xf numFmtId="2" fontId="19" fillId="0" borderId="2" xfId="0" applyNumberFormat="1" applyFont="1" applyFill="1" applyBorder="1" applyAlignment="1">
      <alignment horizontal="right" wrapText="1" indent="1"/>
    </xf>
    <xf numFmtId="2" fontId="19" fillId="0" borderId="3" xfId="0" applyNumberFormat="1" applyFont="1" applyFill="1" applyBorder="1" applyAlignment="1">
      <alignment horizontal="right" wrapText="1" indent="1"/>
    </xf>
    <xf numFmtId="2" fontId="19" fillId="0" borderId="4" xfId="0" applyNumberFormat="1" applyFont="1" applyFill="1" applyBorder="1" applyAlignment="1">
      <alignment horizontal="right" wrapText="1" indent="1"/>
    </xf>
    <xf numFmtId="2" fontId="27" fillId="0" borderId="2" xfId="0" applyNumberFormat="1" applyFont="1" applyFill="1" applyBorder="1" applyAlignment="1">
      <alignment horizontal="right" wrapText="1" indent="1"/>
    </xf>
    <xf numFmtId="2" fontId="27" fillId="0" borderId="4" xfId="0" applyNumberFormat="1" applyFont="1" applyFill="1" applyBorder="1" applyAlignment="1">
      <alignment horizontal="right" wrapText="1" indent="1"/>
    </xf>
    <xf numFmtId="0" fontId="8" fillId="0" borderId="2" xfId="0" applyFont="1" applyFill="1" applyBorder="1" applyAlignment="1">
      <alignment horizontal="right" wrapText="1" indent="1"/>
    </xf>
    <xf numFmtId="0" fontId="8" fillId="0" borderId="3" xfId="0" applyFont="1" applyFill="1" applyBorder="1" applyAlignment="1">
      <alignment horizontal="right" wrapText="1" indent="1"/>
    </xf>
    <xf numFmtId="0" fontId="8" fillId="0" borderId="4" xfId="0" applyFont="1" applyFill="1" applyBorder="1" applyAlignment="1">
      <alignment horizontal="right" wrapText="1" indent="1"/>
    </xf>
    <xf numFmtId="1" fontId="27" fillId="0" borderId="2" xfId="0" applyNumberFormat="1" applyFont="1" applyFill="1" applyBorder="1" applyAlignment="1">
      <alignment horizontal="right" wrapText="1"/>
    </xf>
    <xf numFmtId="1" fontId="27" fillId="0" borderId="4" xfId="0" applyNumberFormat="1" applyFont="1" applyFill="1" applyBorder="1" applyAlignment="1">
      <alignment horizontal="right" wrapText="1"/>
    </xf>
    <xf numFmtId="2" fontId="27" fillId="0" borderId="3" xfId="0" applyNumberFormat="1" applyFont="1" applyFill="1" applyBorder="1" applyAlignment="1">
      <alignment horizontal="right" wrapText="1" indent="1"/>
    </xf>
    <xf numFmtId="0" fontId="7" fillId="0" borderId="2" xfId="0" applyFont="1" applyFill="1" applyBorder="1" applyAlignment="1">
      <alignment horizontal="left" wrapText="1" indent="3"/>
    </xf>
    <xf numFmtId="0" fontId="7" fillId="0" borderId="3" xfId="0" applyFont="1" applyFill="1" applyBorder="1" applyAlignment="1">
      <alignment horizontal="left" wrapText="1" indent="3"/>
    </xf>
    <xf numFmtId="0" fontId="7" fillId="0" borderId="4" xfId="0" applyFont="1" applyFill="1" applyBorder="1" applyAlignment="1">
      <alignment horizontal="left" wrapText="1" indent="3"/>
    </xf>
    <xf numFmtId="0" fontId="7" fillId="0" borderId="2" xfId="0" applyFont="1" applyFill="1" applyBorder="1" applyAlignment="1">
      <alignment horizontal="right" wrapText="1"/>
    </xf>
    <xf numFmtId="0" fontId="7" fillId="0" borderId="4" xfId="0" applyFont="1" applyFill="1" applyBorder="1" applyAlignment="1">
      <alignment horizontal="right" wrapText="1"/>
    </xf>
    <xf numFmtId="2" fontId="79" fillId="0" borderId="2" xfId="0" applyNumberFormat="1" applyFont="1" applyFill="1" applyBorder="1" applyAlignment="1">
      <alignment horizontal="left" vertical="center" wrapText="1" indent="3"/>
    </xf>
    <xf numFmtId="2" fontId="79" fillId="0" borderId="3" xfId="0" applyNumberFormat="1" applyFont="1" applyFill="1" applyBorder="1" applyAlignment="1">
      <alignment horizontal="left" vertical="center" wrapText="1" indent="3"/>
    </xf>
    <xf numFmtId="2" fontId="79" fillId="0" borderId="4" xfId="0" applyNumberFormat="1" applyFont="1" applyFill="1" applyBorder="1" applyAlignment="1">
      <alignment horizontal="left" vertical="center" wrapText="1" indent="3"/>
    </xf>
    <xf numFmtId="2" fontId="19" fillId="0" borderId="3" xfId="0" applyNumberFormat="1" applyFont="1" applyFill="1" applyBorder="1" applyAlignment="1">
      <alignment horizontal="right" vertical="top" wrapText="1" indent="1"/>
    </xf>
    <xf numFmtId="1" fontId="56" fillId="0" borderId="2" xfId="0" applyNumberFormat="1" applyFont="1" applyFill="1" applyBorder="1" applyAlignment="1">
      <alignment horizontal="right" vertical="center" wrapText="1"/>
    </xf>
    <xf numFmtId="1" fontId="56" fillId="0" borderId="4" xfId="0" applyNumberFormat="1" applyFont="1" applyFill="1" applyBorder="1" applyAlignment="1">
      <alignment horizontal="right" vertical="center" wrapText="1"/>
    </xf>
    <xf numFmtId="2" fontId="56" fillId="0" borderId="2" xfId="0" applyNumberFormat="1" applyFont="1" applyFill="1" applyBorder="1" applyAlignment="1">
      <alignment horizontal="right" vertical="center" wrapText="1"/>
    </xf>
    <xf numFmtId="2" fontId="56" fillId="0" borderId="3" xfId="0" applyNumberFormat="1" applyFont="1" applyFill="1" applyBorder="1" applyAlignment="1">
      <alignment horizontal="right" vertical="center" wrapText="1"/>
    </xf>
    <xf numFmtId="2" fontId="56" fillId="0" borderId="4" xfId="0" applyNumberFormat="1" applyFont="1" applyFill="1" applyBorder="1" applyAlignment="1">
      <alignment horizontal="right" vertical="center" wrapText="1"/>
    </xf>
    <xf numFmtId="2" fontId="20" fillId="0" borderId="2" xfId="0" applyNumberFormat="1" applyFont="1" applyFill="1" applyBorder="1" applyAlignment="1">
      <alignment horizontal="right" vertical="center" wrapText="1"/>
    </xf>
    <xf numFmtId="2" fontId="20" fillId="0" borderId="3" xfId="0" applyNumberFormat="1" applyFont="1" applyFill="1" applyBorder="1" applyAlignment="1">
      <alignment horizontal="right" vertical="center" wrapText="1"/>
    </xf>
    <xf numFmtId="2" fontId="20" fillId="0" borderId="4" xfId="0" applyNumberFormat="1" applyFont="1" applyFill="1" applyBorder="1" applyAlignment="1">
      <alignment horizontal="right" vertical="center" wrapText="1"/>
    </xf>
    <xf numFmtId="2" fontId="27" fillId="0" borderId="2" xfId="0" applyNumberFormat="1" applyFont="1" applyFill="1" applyBorder="1" applyAlignment="1">
      <alignment horizontal="right" vertical="center" wrapText="1"/>
    </xf>
    <xf numFmtId="2" fontId="27" fillId="0" borderId="3" xfId="0" applyNumberFormat="1" applyFont="1" applyFill="1" applyBorder="1" applyAlignment="1">
      <alignment horizontal="right" vertical="center" wrapText="1"/>
    </xf>
    <xf numFmtId="2" fontId="27" fillId="0" borderId="4" xfId="0" applyNumberFormat="1" applyFont="1" applyFill="1" applyBorder="1" applyAlignment="1">
      <alignment horizontal="right" vertical="center" wrapText="1"/>
    </xf>
    <xf numFmtId="2" fontId="8" fillId="0" borderId="2" xfId="0" applyNumberFormat="1" applyFont="1" applyFill="1" applyBorder="1" applyAlignment="1">
      <alignment horizontal="right" vertical="center" wrapText="1" indent="2"/>
    </xf>
    <xf numFmtId="2" fontId="8" fillId="0" borderId="3" xfId="0" applyNumberFormat="1" applyFont="1" applyFill="1" applyBorder="1" applyAlignment="1">
      <alignment horizontal="right" vertical="center" wrapText="1" indent="2"/>
    </xf>
    <xf numFmtId="2" fontId="8" fillId="0" borderId="4" xfId="0" applyNumberFormat="1" applyFont="1" applyFill="1" applyBorder="1" applyAlignment="1">
      <alignment horizontal="right" vertical="center" wrapText="1" indent="2"/>
    </xf>
    <xf numFmtId="0" fontId="7" fillId="0" borderId="2" xfId="0" applyFont="1" applyFill="1" applyBorder="1" applyAlignment="1">
      <alignment horizontal="right" vertical="center" wrapText="1" indent="2"/>
    </xf>
    <xf numFmtId="0" fontId="7" fillId="0" borderId="3" xfId="0" applyFont="1" applyFill="1" applyBorder="1" applyAlignment="1">
      <alignment horizontal="right" vertical="center" wrapText="1" indent="2"/>
    </xf>
    <xf numFmtId="0" fontId="7" fillId="0" borderId="4" xfId="0" applyFont="1" applyFill="1" applyBorder="1" applyAlignment="1">
      <alignment horizontal="right" vertical="center" wrapText="1" indent="2"/>
    </xf>
    <xf numFmtId="2" fontId="40" fillId="0" borderId="2" xfId="0" applyNumberFormat="1" applyFont="1" applyFill="1" applyBorder="1" applyAlignment="1">
      <alignment horizontal="right" vertical="center" wrapText="1" indent="2"/>
    </xf>
    <xf numFmtId="2" fontId="40" fillId="0" borderId="3" xfId="0" applyNumberFormat="1" applyFont="1" applyFill="1" applyBorder="1" applyAlignment="1">
      <alignment horizontal="right" vertical="center" wrapText="1" indent="2"/>
    </xf>
    <xf numFmtId="2" fontId="40" fillId="0" borderId="4" xfId="0" applyNumberFormat="1" applyFont="1" applyFill="1" applyBorder="1" applyAlignment="1">
      <alignment horizontal="right" vertical="center" wrapText="1" indent="2"/>
    </xf>
    <xf numFmtId="2" fontId="40" fillId="0" borderId="2" xfId="0" applyNumberFormat="1" applyFont="1" applyFill="1" applyBorder="1" applyAlignment="1">
      <alignment horizontal="right" wrapText="1" indent="2"/>
    </xf>
    <xf numFmtId="2" fontId="40" fillId="0" borderId="3" xfId="0" applyNumberFormat="1" applyFont="1" applyFill="1" applyBorder="1" applyAlignment="1">
      <alignment horizontal="right" wrapText="1" indent="2"/>
    </xf>
    <xf numFmtId="2" fontId="40" fillId="0" borderId="4" xfId="0" applyNumberFormat="1" applyFont="1" applyFill="1" applyBorder="1" applyAlignment="1">
      <alignment horizontal="right" wrapText="1" indent="2"/>
    </xf>
    <xf numFmtId="0" fontId="7" fillId="0" borderId="2" xfId="0" applyFont="1" applyFill="1" applyBorder="1" applyAlignment="1">
      <alignment horizontal="center" wrapText="1"/>
    </xf>
    <xf numFmtId="0" fontId="7" fillId="0" borderId="4" xfId="0" applyFont="1" applyFill="1" applyBorder="1" applyAlignment="1">
      <alignment horizontal="center" wrapText="1"/>
    </xf>
    <xf numFmtId="1" fontId="19" fillId="0" borderId="2" xfId="0" applyNumberFormat="1" applyFont="1" applyFill="1" applyBorder="1" applyAlignment="1">
      <alignment horizontal="right" wrapText="1" indent="2"/>
    </xf>
    <xf numFmtId="1" fontId="19" fillId="0" borderId="3" xfId="0" applyNumberFormat="1" applyFont="1" applyFill="1" applyBorder="1" applyAlignment="1">
      <alignment horizontal="right" wrapText="1" indent="2"/>
    </xf>
    <xf numFmtId="1" fontId="19" fillId="0" borderId="4" xfId="0" applyNumberFormat="1" applyFont="1" applyFill="1" applyBorder="1" applyAlignment="1">
      <alignment horizontal="right" wrapText="1" indent="2"/>
    </xf>
    <xf numFmtId="2" fontId="19" fillId="0" borderId="2" xfId="0" applyNumberFormat="1" applyFont="1" applyFill="1" applyBorder="1" applyAlignment="1">
      <alignment horizontal="right" wrapText="1" indent="2"/>
    </xf>
    <xf numFmtId="2" fontId="19" fillId="0" borderId="3" xfId="0" applyNumberFormat="1" applyFont="1" applyFill="1" applyBorder="1" applyAlignment="1">
      <alignment horizontal="right" wrapText="1" indent="2"/>
    </xf>
    <xf numFmtId="2" fontId="19" fillId="0" borderId="4" xfId="0" applyNumberFormat="1" applyFont="1" applyFill="1" applyBorder="1" applyAlignment="1">
      <alignment horizontal="right" wrapText="1" indent="2"/>
    </xf>
    <xf numFmtId="2" fontId="19" fillId="0" borderId="2" xfId="0" applyNumberFormat="1" applyFont="1" applyFill="1" applyBorder="1" applyAlignment="1">
      <alignment horizontal="right" vertical="center" wrapText="1" indent="2"/>
    </xf>
    <xf numFmtId="2" fontId="19" fillId="0" borderId="3" xfId="0" applyNumberFormat="1" applyFont="1" applyFill="1" applyBorder="1" applyAlignment="1">
      <alignment horizontal="right" vertical="center" wrapText="1" indent="2"/>
    </xf>
    <xf numFmtId="2" fontId="19" fillId="0" borderId="4" xfId="0" applyNumberFormat="1" applyFont="1" applyFill="1" applyBorder="1" applyAlignment="1">
      <alignment horizontal="right" vertical="center" wrapText="1" indent="2"/>
    </xf>
    <xf numFmtId="0" fontId="7" fillId="0" borderId="2" xfId="0" applyFont="1" applyFill="1" applyBorder="1" applyAlignment="1">
      <alignment horizontal="right" wrapText="1" indent="2"/>
    </xf>
    <xf numFmtId="0" fontId="7" fillId="0" borderId="3" xfId="0" applyFont="1" applyFill="1" applyBorder="1" applyAlignment="1">
      <alignment horizontal="right" wrapText="1" indent="2"/>
    </xf>
    <xf numFmtId="0" fontId="7" fillId="0" borderId="4" xfId="0" applyFont="1" applyFill="1" applyBorder="1" applyAlignment="1">
      <alignment horizontal="right" wrapText="1" indent="2"/>
    </xf>
    <xf numFmtId="1" fontId="28" fillId="0" borderId="2" xfId="0" applyNumberFormat="1" applyFont="1" applyFill="1" applyBorder="1" applyAlignment="1">
      <alignment horizontal="right" wrapText="1"/>
    </xf>
    <xf numFmtId="1" fontId="28" fillId="0" borderId="4" xfId="0" applyNumberFormat="1" applyFont="1" applyFill="1" applyBorder="1" applyAlignment="1">
      <alignment horizontal="right" wrapText="1"/>
    </xf>
    <xf numFmtId="2" fontId="27" fillId="0" borderId="2" xfId="0" applyNumberFormat="1" applyFont="1" applyFill="1" applyBorder="1" applyAlignment="1">
      <alignment horizontal="right" wrapText="1" indent="2"/>
    </xf>
    <xf numFmtId="2" fontId="27" fillId="0" borderId="3" xfId="0" applyNumberFormat="1" applyFont="1" applyFill="1" applyBorder="1" applyAlignment="1">
      <alignment horizontal="right" wrapText="1" indent="2"/>
    </xf>
    <xf numFmtId="2" fontId="27" fillId="0" borderId="4" xfId="0" applyNumberFormat="1" applyFont="1" applyFill="1" applyBorder="1" applyAlignment="1">
      <alignment horizontal="right" wrapText="1" indent="2"/>
    </xf>
    <xf numFmtId="2" fontId="27" fillId="0" borderId="2" xfId="0" applyNumberFormat="1" applyFont="1" applyFill="1" applyBorder="1" applyAlignment="1">
      <alignment horizontal="right" vertical="center" wrapText="1" indent="2"/>
    </xf>
    <xf numFmtId="2" fontId="27" fillId="0" borderId="3" xfId="0" applyNumberFormat="1" applyFont="1" applyFill="1" applyBorder="1" applyAlignment="1">
      <alignment horizontal="right" vertical="center" wrapText="1" indent="2"/>
    </xf>
    <xf numFmtId="2" fontId="27" fillId="0" borderId="4" xfId="0" applyNumberFormat="1" applyFont="1" applyFill="1" applyBorder="1" applyAlignment="1">
      <alignment horizontal="right" vertical="center" wrapText="1" indent="2"/>
    </xf>
    <xf numFmtId="1" fontId="40" fillId="0" borderId="2" xfId="0" applyNumberFormat="1" applyFont="1" applyFill="1" applyBorder="1" applyAlignment="1">
      <alignment horizontal="center" vertical="center" wrapText="1"/>
    </xf>
    <xf numFmtId="1" fontId="40" fillId="0" borderId="4" xfId="0" applyNumberFormat="1" applyFont="1" applyFill="1" applyBorder="1" applyAlignment="1">
      <alignment horizontal="center" vertical="center" wrapText="1"/>
    </xf>
    <xf numFmtId="2" fontId="8" fillId="0" borderId="2" xfId="0" applyNumberFormat="1" applyFont="1" applyFill="1" applyBorder="1" applyAlignment="1">
      <alignment horizontal="right" wrapText="1" indent="2"/>
    </xf>
    <xf numFmtId="2" fontId="8" fillId="0" borderId="3" xfId="0" applyNumberFormat="1" applyFont="1" applyFill="1" applyBorder="1" applyAlignment="1">
      <alignment horizontal="right" wrapText="1" indent="2"/>
    </xf>
    <xf numFmtId="2" fontId="8" fillId="0" borderId="4" xfId="0" applyNumberFormat="1" applyFont="1" applyFill="1" applyBorder="1" applyAlignment="1">
      <alignment horizontal="right" wrapText="1" indent="2"/>
    </xf>
    <xf numFmtId="0" fontId="7" fillId="0" borderId="2" xfId="0" applyFont="1" applyFill="1" applyBorder="1" applyAlignment="1">
      <alignment horizontal="left" wrapText="1" indent="2"/>
    </xf>
    <xf numFmtId="0" fontId="7" fillId="0" borderId="4" xfId="0" applyFont="1" applyFill="1" applyBorder="1" applyAlignment="1">
      <alignment horizontal="left" wrapText="1" indent="2"/>
    </xf>
    <xf numFmtId="2" fontId="46" fillId="0" borderId="2" xfId="0" applyNumberFormat="1" applyFont="1" applyFill="1" applyBorder="1" applyAlignment="1">
      <alignment horizontal="right" wrapText="1" indent="2"/>
    </xf>
    <xf numFmtId="2" fontId="46" fillId="0" borderId="3" xfId="0" applyNumberFormat="1" applyFont="1" applyFill="1" applyBorder="1" applyAlignment="1">
      <alignment horizontal="right" wrapText="1" indent="2"/>
    </xf>
    <xf numFmtId="2" fontId="46" fillId="0" borderId="4" xfId="0" applyNumberFormat="1" applyFont="1" applyFill="1" applyBorder="1" applyAlignment="1">
      <alignment horizontal="right" wrapText="1" indent="2"/>
    </xf>
    <xf numFmtId="0" fontId="7" fillId="0" borderId="3" xfId="0" applyFont="1" applyFill="1" applyBorder="1" applyAlignment="1">
      <alignment horizontal="right" wrapText="1"/>
    </xf>
    <xf numFmtId="1" fontId="8" fillId="0" borderId="2" xfId="0" applyNumberFormat="1" applyFont="1" applyFill="1" applyBorder="1" applyAlignment="1">
      <alignment horizontal="right" vertical="top" wrapText="1"/>
    </xf>
    <xf numFmtId="1" fontId="8" fillId="0" borderId="4" xfId="0" applyNumberFormat="1" applyFont="1" applyFill="1" applyBorder="1" applyAlignment="1">
      <alignment horizontal="right" vertical="top" wrapText="1"/>
    </xf>
    <xf numFmtId="2" fontId="8" fillId="0" borderId="2" xfId="0" applyNumberFormat="1" applyFont="1" applyFill="1" applyBorder="1" applyAlignment="1">
      <alignment horizontal="right" vertical="top" wrapText="1" indent="1"/>
    </xf>
    <xf numFmtId="2" fontId="8" fillId="0" borderId="4" xfId="0" applyNumberFormat="1" applyFont="1" applyFill="1" applyBorder="1" applyAlignment="1">
      <alignment horizontal="right" vertical="top" wrapText="1" indent="1"/>
    </xf>
    <xf numFmtId="2" fontId="8" fillId="0" borderId="2" xfId="0" applyNumberFormat="1" applyFont="1" applyFill="1" applyBorder="1" applyAlignment="1">
      <alignment horizontal="right" vertical="top" wrapText="1" indent="2"/>
    </xf>
    <xf numFmtId="2" fontId="8" fillId="0" borderId="3" xfId="0" applyNumberFormat="1" applyFont="1" applyFill="1" applyBorder="1" applyAlignment="1">
      <alignment horizontal="right" vertical="top" wrapText="1" indent="2"/>
    </xf>
    <xf numFmtId="2" fontId="8" fillId="0" borderId="4" xfId="0" applyNumberFormat="1" applyFont="1" applyFill="1" applyBorder="1" applyAlignment="1">
      <alignment horizontal="right" vertical="top" wrapText="1" indent="2"/>
    </xf>
    <xf numFmtId="1" fontId="40" fillId="0" borderId="2" xfId="0" applyNumberFormat="1" applyFont="1" applyFill="1" applyBorder="1" applyAlignment="1">
      <alignment horizontal="right" vertical="top" wrapText="1"/>
    </xf>
    <xf numFmtId="1" fontId="40" fillId="0" borderId="4" xfId="0" applyNumberFormat="1" applyFont="1" applyFill="1" applyBorder="1" applyAlignment="1">
      <alignment horizontal="right" vertical="top" wrapText="1"/>
    </xf>
    <xf numFmtId="2" fontId="86" fillId="0" borderId="2" xfId="0" applyNumberFormat="1" applyFont="1" applyFill="1" applyBorder="1" applyAlignment="1">
      <alignment horizontal="right" vertical="center" wrapText="1" indent="2"/>
    </xf>
    <xf numFmtId="2" fontId="86" fillId="0" borderId="3" xfId="0" applyNumberFormat="1" applyFont="1" applyFill="1" applyBorder="1" applyAlignment="1">
      <alignment horizontal="right" vertical="center" wrapText="1" indent="2"/>
    </xf>
    <xf numFmtId="2" fontId="86" fillId="0" borderId="4" xfId="0" applyNumberFormat="1" applyFont="1" applyFill="1" applyBorder="1" applyAlignment="1">
      <alignment horizontal="right" vertical="center" wrapText="1" indent="2"/>
    </xf>
    <xf numFmtId="2" fontId="8" fillId="0" borderId="2" xfId="0" applyNumberFormat="1" applyFont="1" applyFill="1" applyBorder="1" applyAlignment="1">
      <alignment horizontal="center" wrapText="1"/>
    </xf>
    <xf numFmtId="2" fontId="8" fillId="0" borderId="4" xfId="0" applyNumberFormat="1" applyFont="1" applyFill="1" applyBorder="1" applyAlignment="1">
      <alignment horizontal="center" wrapText="1"/>
    </xf>
    <xf numFmtId="2" fontId="8" fillId="0" borderId="2" xfId="0" applyNumberFormat="1" applyFont="1" applyFill="1" applyBorder="1" applyAlignment="1">
      <alignment horizontal="center" vertical="center" wrapText="1"/>
    </xf>
    <xf numFmtId="2" fontId="8" fillId="0" borderId="4" xfId="0" applyNumberFormat="1" applyFont="1" applyFill="1" applyBorder="1" applyAlignment="1">
      <alignment horizontal="center" vertical="center" wrapText="1"/>
    </xf>
    <xf numFmtId="2" fontId="40" fillId="0" borderId="2" xfId="0" applyNumberFormat="1" applyFont="1" applyFill="1" applyBorder="1" applyAlignment="1">
      <alignment horizontal="center" vertical="center" wrapText="1"/>
    </xf>
    <xf numFmtId="2" fontId="40" fillId="0" borderId="4" xfId="0" applyNumberFormat="1" applyFont="1" applyFill="1" applyBorder="1" applyAlignment="1">
      <alignment horizontal="center" vertical="center" wrapText="1"/>
    </xf>
    <xf numFmtId="1" fontId="72" fillId="0" borderId="2" xfId="0" applyNumberFormat="1" applyFont="1" applyFill="1" applyBorder="1" applyAlignment="1">
      <alignment horizontal="right" wrapText="1"/>
    </xf>
    <xf numFmtId="1" fontId="72" fillId="0" borderId="4" xfId="0" applyNumberFormat="1" applyFont="1" applyFill="1" applyBorder="1" applyAlignment="1">
      <alignment horizontal="right" wrapText="1"/>
    </xf>
    <xf numFmtId="2" fontId="40" fillId="0" borderId="2" xfId="0" applyNumberFormat="1" applyFont="1" applyFill="1" applyBorder="1" applyAlignment="1">
      <alignment horizontal="center" wrapText="1"/>
    </xf>
    <xf numFmtId="2" fontId="40" fillId="0" borderId="4" xfId="0" applyNumberFormat="1" applyFont="1" applyFill="1" applyBorder="1" applyAlignment="1">
      <alignment horizontal="center" wrapText="1"/>
    </xf>
    <xf numFmtId="1" fontId="27" fillId="0" borderId="2" xfId="0" applyNumberFormat="1" applyFont="1" applyFill="1" applyBorder="1" applyAlignment="1">
      <alignment horizontal="right" vertical="center" wrapText="1" indent="2"/>
    </xf>
    <xf numFmtId="1" fontId="27" fillId="0" borderId="3" xfId="0" applyNumberFormat="1" applyFont="1" applyFill="1" applyBorder="1" applyAlignment="1">
      <alignment horizontal="right" vertical="center" wrapText="1" indent="2"/>
    </xf>
    <xf numFmtId="1" fontId="27" fillId="0" borderId="4" xfId="0" applyNumberFormat="1" applyFont="1" applyFill="1" applyBorder="1" applyAlignment="1">
      <alignment horizontal="right" vertical="center" wrapText="1" indent="2"/>
    </xf>
    <xf numFmtId="1" fontId="40" fillId="0" borderId="2" xfId="0" applyNumberFormat="1" applyFont="1" applyFill="1" applyBorder="1" applyAlignment="1">
      <alignment horizontal="right" wrapText="1" indent="2"/>
    </xf>
    <xf numFmtId="1" fontId="40" fillId="0" borderId="3" xfId="0" applyNumberFormat="1" applyFont="1" applyFill="1" applyBorder="1" applyAlignment="1">
      <alignment horizontal="right" wrapText="1" indent="2"/>
    </xf>
    <xf numFmtId="1" fontId="40" fillId="0" borderId="4" xfId="0" applyNumberFormat="1" applyFont="1" applyFill="1" applyBorder="1" applyAlignment="1">
      <alignment horizontal="right" wrapText="1" indent="2"/>
    </xf>
    <xf numFmtId="1" fontId="96" fillId="0" borderId="2" xfId="0" applyNumberFormat="1" applyFont="1" applyFill="1" applyBorder="1" applyAlignment="1">
      <alignment horizontal="right" wrapText="1"/>
    </xf>
    <xf numFmtId="1" fontId="96" fillId="0" borderId="4" xfId="0" applyNumberFormat="1" applyFont="1" applyFill="1" applyBorder="1" applyAlignment="1">
      <alignment horizontal="right" wrapText="1"/>
    </xf>
    <xf numFmtId="2" fontId="19" fillId="0" borderId="2" xfId="0" applyNumberFormat="1" applyFont="1" applyFill="1" applyBorder="1" applyAlignment="1">
      <alignment horizontal="center" vertical="center" wrapText="1"/>
    </xf>
    <xf numFmtId="2" fontId="19" fillId="0" borderId="4" xfId="0" applyNumberFormat="1" applyFont="1" applyFill="1" applyBorder="1" applyAlignment="1">
      <alignment horizontal="center" vertical="center" wrapText="1"/>
    </xf>
    <xf numFmtId="1" fontId="19" fillId="0" borderId="2" xfId="0" applyNumberFormat="1" applyFont="1" applyFill="1" applyBorder="1" applyAlignment="1">
      <alignment horizontal="right" vertical="center" wrapText="1" indent="2"/>
    </xf>
    <xf numFmtId="1" fontId="19" fillId="0" borderId="3" xfId="0" applyNumberFormat="1" applyFont="1" applyFill="1" applyBorder="1" applyAlignment="1">
      <alignment horizontal="right" vertical="center" wrapText="1" indent="2"/>
    </xf>
    <xf numFmtId="1" fontId="19" fillId="0" borderId="4" xfId="0" applyNumberFormat="1" applyFont="1" applyFill="1" applyBorder="1" applyAlignment="1">
      <alignment horizontal="right" vertical="center" wrapText="1" indent="2"/>
    </xf>
    <xf numFmtId="1" fontId="40" fillId="0" borderId="2" xfId="0" applyNumberFormat="1" applyFont="1" applyFill="1" applyBorder="1" applyAlignment="1">
      <alignment horizontal="right" vertical="center" wrapText="1" indent="2"/>
    </xf>
    <xf numFmtId="1" fontId="40" fillId="0" borderId="3" xfId="0" applyNumberFormat="1" applyFont="1" applyFill="1" applyBorder="1" applyAlignment="1">
      <alignment horizontal="right" vertical="center" wrapText="1" indent="2"/>
    </xf>
    <xf numFmtId="1" fontId="40" fillId="0" borderId="4" xfId="0" applyNumberFormat="1" applyFont="1" applyFill="1" applyBorder="1" applyAlignment="1">
      <alignment horizontal="right" vertical="center" wrapText="1" indent="2"/>
    </xf>
    <xf numFmtId="1" fontId="8" fillId="0" borderId="2" xfId="0" applyNumberFormat="1" applyFont="1" applyFill="1" applyBorder="1" applyAlignment="1">
      <alignment horizontal="right" vertical="center" wrapText="1" indent="2"/>
    </xf>
    <xf numFmtId="1" fontId="8" fillId="0" borderId="3" xfId="0" applyNumberFormat="1" applyFont="1" applyFill="1" applyBorder="1" applyAlignment="1">
      <alignment horizontal="right" vertical="center" wrapText="1" indent="2"/>
    </xf>
    <xf numFmtId="1" fontId="8" fillId="0" borderId="4" xfId="0" applyNumberFormat="1" applyFont="1" applyFill="1" applyBorder="1" applyAlignment="1">
      <alignment horizontal="right" vertical="center" wrapText="1" indent="2"/>
    </xf>
    <xf numFmtId="0" fontId="7" fillId="0" borderId="2" xfId="0" applyFont="1" applyFill="1" applyBorder="1" applyAlignment="1">
      <alignment horizontal="right" vertical="top" wrapText="1" indent="2"/>
    </xf>
    <xf numFmtId="0" fontId="7" fillId="0" borderId="3" xfId="0" applyFont="1" applyFill="1" applyBorder="1" applyAlignment="1">
      <alignment horizontal="right" vertical="top" wrapText="1" indent="2"/>
    </xf>
    <xf numFmtId="0" fontId="7" fillId="0" borderId="4" xfId="0" applyFont="1" applyFill="1" applyBorder="1" applyAlignment="1">
      <alignment horizontal="right" vertical="top" wrapText="1" indent="2"/>
    </xf>
    <xf numFmtId="2" fontId="8" fillId="0" borderId="2" xfId="0" applyNumberFormat="1" applyFont="1" applyFill="1" applyBorder="1" applyAlignment="1">
      <alignment horizontal="left" vertical="center" wrapText="1" indent="2"/>
    </xf>
    <xf numFmtId="2" fontId="8" fillId="0" borderId="3" xfId="0" applyNumberFormat="1" applyFont="1" applyFill="1" applyBorder="1" applyAlignment="1">
      <alignment horizontal="left" vertical="center" wrapText="1" indent="2"/>
    </xf>
    <xf numFmtId="2" fontId="8" fillId="0" borderId="4" xfId="0" applyNumberFormat="1" applyFont="1" applyFill="1" applyBorder="1" applyAlignment="1">
      <alignment horizontal="left" vertical="center" wrapText="1" indent="2"/>
    </xf>
    <xf numFmtId="1" fontId="96" fillId="0" borderId="2" xfId="0" applyNumberFormat="1" applyFont="1" applyFill="1" applyBorder="1" applyAlignment="1">
      <alignment horizontal="right" vertical="center" wrapText="1"/>
    </xf>
    <xf numFmtId="1" fontId="96" fillId="0" borderId="4" xfId="0" applyNumberFormat="1" applyFont="1" applyFill="1" applyBorder="1" applyAlignment="1">
      <alignment horizontal="right" vertical="center" wrapText="1"/>
    </xf>
    <xf numFmtId="2" fontId="40" fillId="0" borderId="2" xfId="0" applyNumberFormat="1" applyFont="1" applyFill="1" applyBorder="1" applyAlignment="1">
      <alignment horizontal="left" vertical="center" wrapText="1" indent="2"/>
    </xf>
    <xf numFmtId="2" fontId="40" fillId="0" borderId="3" xfId="0" applyNumberFormat="1" applyFont="1" applyFill="1" applyBorder="1" applyAlignment="1">
      <alignment horizontal="left" vertical="center" wrapText="1" indent="2"/>
    </xf>
    <xf numFmtId="2" fontId="40" fillId="0" borderId="4" xfId="0" applyNumberFormat="1" applyFont="1" applyFill="1" applyBorder="1" applyAlignment="1">
      <alignment horizontal="left" vertical="center" wrapText="1" indent="2"/>
    </xf>
    <xf numFmtId="1" fontId="45" fillId="0" borderId="2" xfId="0" applyNumberFormat="1" applyFont="1" applyFill="1" applyBorder="1" applyAlignment="1">
      <alignment horizontal="right" vertical="center" wrapText="1"/>
    </xf>
    <xf numFmtId="1" fontId="45" fillId="0" borderId="4" xfId="0" applyNumberFormat="1" applyFont="1" applyFill="1" applyBorder="1" applyAlignment="1">
      <alignment horizontal="right" vertical="center" wrapText="1"/>
    </xf>
    <xf numFmtId="2" fontId="8" fillId="0" borderId="2" xfId="0" applyNumberFormat="1" applyFont="1" applyFill="1" applyBorder="1" applyAlignment="1">
      <alignment horizontal="right" vertical="center" wrapText="1"/>
    </xf>
    <xf numFmtId="2" fontId="8" fillId="0" borderId="4" xfId="0" applyNumberFormat="1" applyFont="1" applyFill="1" applyBorder="1" applyAlignment="1">
      <alignment horizontal="right" vertical="center" wrapText="1"/>
    </xf>
    <xf numFmtId="1" fontId="45" fillId="0" borderId="2" xfId="0" applyNumberFormat="1" applyFont="1" applyFill="1" applyBorder="1" applyAlignment="1">
      <alignment horizontal="right" wrapText="1"/>
    </xf>
    <xf numFmtId="1" fontId="45" fillId="0" borderId="4" xfId="0" applyNumberFormat="1" applyFont="1" applyFill="1" applyBorder="1" applyAlignment="1">
      <alignment horizontal="right" wrapText="1"/>
    </xf>
    <xf numFmtId="2" fontId="86" fillId="0" borderId="2" xfId="0" applyNumberFormat="1" applyFont="1" applyFill="1" applyBorder="1" applyAlignment="1">
      <alignment horizontal="right" wrapText="1" indent="2"/>
    </xf>
    <xf numFmtId="2" fontId="86" fillId="0" borderId="3" xfId="0" applyNumberFormat="1" applyFont="1" applyFill="1" applyBorder="1" applyAlignment="1">
      <alignment horizontal="right" wrapText="1" indent="2"/>
    </xf>
    <xf numFmtId="2" fontId="86" fillId="0" borderId="4" xfId="0" applyNumberFormat="1" applyFont="1" applyFill="1" applyBorder="1" applyAlignment="1">
      <alignment horizontal="right" wrapText="1" indent="2"/>
    </xf>
    <xf numFmtId="2" fontId="41" fillId="0" borderId="2" xfId="0" applyNumberFormat="1" applyFont="1" applyFill="1" applyBorder="1" applyAlignment="1">
      <alignment horizontal="right" vertical="center" wrapText="1" indent="2"/>
    </xf>
    <xf numFmtId="2" fontId="41" fillId="0" borderId="3" xfId="0" applyNumberFormat="1" applyFont="1" applyFill="1" applyBorder="1" applyAlignment="1">
      <alignment horizontal="right" vertical="center" wrapText="1" indent="2"/>
    </xf>
    <xf numFmtId="2" fontId="41" fillId="0" borderId="4" xfId="0" applyNumberFormat="1" applyFont="1" applyFill="1" applyBorder="1" applyAlignment="1">
      <alignment horizontal="right" vertical="center" wrapText="1" indent="2"/>
    </xf>
    <xf numFmtId="2" fontId="96" fillId="0" borderId="2" xfId="0" applyNumberFormat="1" applyFont="1" applyFill="1" applyBorder="1" applyAlignment="1">
      <alignment horizontal="right" wrapText="1" indent="1"/>
    </xf>
    <xf numFmtId="2" fontId="96" fillId="0" borderId="4" xfId="0" applyNumberFormat="1" applyFont="1" applyFill="1" applyBorder="1" applyAlignment="1">
      <alignment horizontal="right" wrapText="1" indent="1"/>
    </xf>
    <xf numFmtId="2" fontId="96" fillId="0" borderId="2" xfId="0" applyNumberFormat="1" applyFont="1" applyFill="1" applyBorder="1" applyAlignment="1">
      <alignment horizontal="right" wrapText="1" indent="2"/>
    </xf>
    <xf numFmtId="2" fontId="96" fillId="0" borderId="3" xfId="0" applyNumberFormat="1" applyFont="1" applyFill="1" applyBorder="1" applyAlignment="1">
      <alignment horizontal="right" wrapText="1" indent="2"/>
    </xf>
    <xf numFmtId="2" fontId="96" fillId="0" borderId="4" xfId="0" applyNumberFormat="1" applyFont="1" applyFill="1" applyBorder="1" applyAlignment="1">
      <alignment horizontal="right" wrapText="1" indent="2"/>
    </xf>
    <xf numFmtId="1" fontId="40" fillId="0" borderId="2" xfId="0" applyNumberFormat="1" applyFont="1" applyFill="1" applyBorder="1" applyAlignment="1">
      <alignment horizontal="left" vertical="center" wrapText="1" indent="2"/>
    </xf>
    <xf numFmtId="1" fontId="40" fillId="0" borderId="4" xfId="0" applyNumberFormat="1" applyFont="1" applyFill="1" applyBorder="1" applyAlignment="1">
      <alignment horizontal="left" vertical="center" wrapText="1" indent="2"/>
    </xf>
    <xf numFmtId="2" fontId="46" fillId="0" borderId="2" xfId="0" applyNumberFormat="1" applyFont="1" applyFill="1" applyBorder="1" applyAlignment="1">
      <alignment horizontal="right" vertical="center" wrapText="1" indent="2"/>
    </xf>
    <xf numFmtId="2" fontId="46" fillId="0" borderId="3" xfId="0" applyNumberFormat="1" applyFont="1" applyFill="1" applyBorder="1" applyAlignment="1">
      <alignment horizontal="right" vertical="center" wrapText="1" indent="2"/>
    </xf>
    <xf numFmtId="2" fontId="46" fillId="0" borderId="4" xfId="0" applyNumberFormat="1" applyFont="1" applyFill="1" applyBorder="1" applyAlignment="1">
      <alignment horizontal="right" vertical="center" wrapText="1" indent="2"/>
    </xf>
    <xf numFmtId="1" fontId="83" fillId="0" borderId="2" xfId="0" applyNumberFormat="1" applyFont="1" applyFill="1" applyBorder="1" applyAlignment="1">
      <alignment horizontal="right" vertical="center" wrapText="1"/>
    </xf>
    <xf numFmtId="1" fontId="83" fillId="0" borderId="4" xfId="0" applyNumberFormat="1" applyFont="1" applyFill="1" applyBorder="1" applyAlignment="1">
      <alignment horizontal="right" vertical="center" wrapText="1"/>
    </xf>
    <xf numFmtId="1" fontId="115" fillId="0" borderId="2" xfId="0" applyNumberFormat="1" applyFont="1" applyFill="1" applyBorder="1" applyAlignment="1">
      <alignment horizontal="right" vertical="center" wrapText="1"/>
    </xf>
    <xf numFmtId="1" fontId="115" fillId="0" borderId="4" xfId="0" applyNumberFormat="1" applyFont="1" applyFill="1" applyBorder="1" applyAlignment="1">
      <alignment horizontal="right" vertical="center" wrapText="1"/>
    </xf>
    <xf numFmtId="2" fontId="115" fillId="0" borderId="2" xfId="0" applyNumberFormat="1" applyFont="1" applyFill="1" applyBorder="1" applyAlignment="1">
      <alignment horizontal="right" vertical="center" wrapText="1" indent="1"/>
    </xf>
    <xf numFmtId="2" fontId="115" fillId="0" borderId="4" xfId="0" applyNumberFormat="1" applyFont="1" applyFill="1" applyBorder="1" applyAlignment="1">
      <alignment horizontal="right" vertical="center" wrapText="1" indent="1"/>
    </xf>
    <xf numFmtId="1" fontId="116" fillId="0" borderId="2" xfId="0" applyNumberFormat="1" applyFont="1" applyFill="1" applyBorder="1" applyAlignment="1">
      <alignment horizontal="right" vertical="center" wrapText="1"/>
    </xf>
    <xf numFmtId="1" fontId="116" fillId="0" borderId="4" xfId="0" applyNumberFormat="1" applyFont="1" applyFill="1" applyBorder="1" applyAlignment="1">
      <alignment horizontal="right" vertical="center" wrapText="1"/>
    </xf>
    <xf numFmtId="0" fontId="8" fillId="0" borderId="2" xfId="0" applyFont="1" applyFill="1" applyBorder="1" applyAlignment="1">
      <alignment horizontal="right" vertical="center" wrapText="1"/>
    </xf>
    <xf numFmtId="0" fontId="8" fillId="0" borderId="3" xfId="0" applyFont="1" applyFill="1" applyBorder="1" applyAlignment="1">
      <alignment horizontal="right" vertical="center" wrapText="1"/>
    </xf>
    <xf numFmtId="0" fontId="8" fillId="0" borderId="4" xfId="0" applyFont="1" applyFill="1" applyBorder="1" applyAlignment="1">
      <alignment horizontal="right" vertical="center" wrapText="1"/>
    </xf>
    <xf numFmtId="2" fontId="115" fillId="0" borderId="2" xfId="0" applyNumberFormat="1" applyFont="1" applyFill="1" applyBorder="1" applyAlignment="1">
      <alignment horizontal="right" vertical="center" wrapText="1" indent="2"/>
    </xf>
    <xf numFmtId="2" fontId="115" fillId="0" borderId="3" xfId="0" applyNumberFormat="1" applyFont="1" applyFill="1" applyBorder="1" applyAlignment="1">
      <alignment horizontal="right" vertical="center" wrapText="1" indent="2"/>
    </xf>
    <xf numFmtId="2" fontId="115" fillId="0" borderId="4" xfId="0" applyNumberFormat="1" applyFont="1" applyFill="1" applyBorder="1" applyAlignment="1">
      <alignment horizontal="right" vertical="center" wrapText="1" indent="2"/>
    </xf>
    <xf numFmtId="1" fontId="8" fillId="0" borderId="2" xfId="0" applyNumberFormat="1" applyFont="1" applyFill="1" applyBorder="1" applyAlignment="1">
      <alignment horizontal="right" wrapText="1" indent="2"/>
    </xf>
    <xf numFmtId="1" fontId="8" fillId="0" borderId="3" xfId="0" applyNumberFormat="1" applyFont="1" applyFill="1" applyBorder="1" applyAlignment="1">
      <alignment horizontal="right" wrapText="1" indent="2"/>
    </xf>
    <xf numFmtId="1" fontId="8" fillId="0" borderId="4" xfId="0" applyNumberFormat="1" applyFont="1" applyFill="1" applyBorder="1" applyAlignment="1">
      <alignment horizontal="right" wrapText="1" indent="2"/>
    </xf>
    <xf numFmtId="1" fontId="8" fillId="0" borderId="2" xfId="0" applyNumberFormat="1" applyFont="1" applyFill="1" applyBorder="1" applyAlignment="1">
      <alignment horizontal="right" vertical="top" wrapText="1" indent="2"/>
    </xf>
    <xf numFmtId="1" fontId="8" fillId="0" borderId="3" xfId="0" applyNumberFormat="1" applyFont="1" applyFill="1" applyBorder="1" applyAlignment="1">
      <alignment horizontal="right" vertical="top" wrapText="1" indent="2"/>
    </xf>
    <xf numFmtId="1" fontId="8" fillId="0" borderId="4" xfId="0" applyNumberFormat="1" applyFont="1" applyFill="1" applyBorder="1" applyAlignment="1">
      <alignment horizontal="right" vertical="top" wrapText="1" indent="2"/>
    </xf>
    <xf numFmtId="1" fontId="46" fillId="0" borderId="2" xfId="0" applyNumberFormat="1" applyFont="1" applyFill="1" applyBorder="1" applyAlignment="1">
      <alignment horizontal="right" vertical="top" wrapText="1"/>
    </xf>
    <xf numFmtId="1" fontId="46" fillId="0" borderId="4" xfId="0" applyNumberFormat="1" applyFont="1" applyFill="1" applyBorder="1" applyAlignment="1">
      <alignment horizontal="right" vertical="top" wrapText="1"/>
    </xf>
    <xf numFmtId="2" fontId="40" fillId="0" borderId="2" xfId="0" applyNumberFormat="1" applyFont="1" applyFill="1" applyBorder="1" applyAlignment="1">
      <alignment horizontal="right" vertical="top" wrapText="1" indent="1"/>
    </xf>
    <xf numFmtId="2" fontId="40" fillId="0" borderId="4" xfId="0" applyNumberFormat="1" applyFont="1" applyFill="1" applyBorder="1" applyAlignment="1">
      <alignment horizontal="right" vertical="top" wrapText="1" indent="1"/>
    </xf>
    <xf numFmtId="2" fontId="40" fillId="0" borderId="2" xfId="0" applyNumberFormat="1" applyFont="1" applyFill="1" applyBorder="1" applyAlignment="1">
      <alignment horizontal="right" vertical="top" wrapText="1" indent="2"/>
    </xf>
    <xf numFmtId="2" fontId="40" fillId="0" borderId="3" xfId="0" applyNumberFormat="1" applyFont="1" applyFill="1" applyBorder="1" applyAlignment="1">
      <alignment horizontal="right" vertical="top" wrapText="1" indent="2"/>
    </xf>
    <xf numFmtId="2" fontId="40" fillId="0" borderId="4" xfId="0" applyNumberFormat="1" applyFont="1" applyFill="1" applyBorder="1" applyAlignment="1">
      <alignment horizontal="right" vertical="top" wrapText="1" indent="2"/>
    </xf>
    <xf numFmtId="9" fontId="119" fillId="0" borderId="2" xfId="0" applyNumberFormat="1" applyFont="1" applyFill="1" applyBorder="1" applyAlignment="1">
      <alignment horizontal="center" vertical="top" wrapText="1"/>
    </xf>
    <xf numFmtId="9" fontId="119" fillId="0" borderId="3" xfId="0" applyNumberFormat="1" applyFont="1" applyFill="1" applyBorder="1" applyAlignment="1">
      <alignment horizontal="center" vertical="top" wrapText="1"/>
    </xf>
    <xf numFmtId="9" fontId="119" fillId="0" borderId="4" xfId="0" applyNumberFormat="1" applyFont="1" applyFill="1" applyBorder="1" applyAlignment="1">
      <alignment horizontal="center" vertical="top" wrapText="1"/>
    </xf>
    <xf numFmtId="0" fontId="11" fillId="0" borderId="2" xfId="0" applyFont="1" applyFill="1" applyBorder="1" applyAlignment="1">
      <alignment horizontal="center" vertical="top" wrapText="1"/>
    </xf>
    <xf numFmtId="0" fontId="11" fillId="0" borderId="4" xfId="0" applyFont="1" applyFill="1" applyBorder="1" applyAlignment="1">
      <alignment horizontal="center" vertical="top" wrapText="1"/>
    </xf>
    <xf numFmtId="0" fontId="11" fillId="0" borderId="3" xfId="0" applyFont="1" applyFill="1" applyBorder="1" applyAlignment="1">
      <alignment horizontal="center" vertical="top" wrapText="1"/>
    </xf>
    <xf numFmtId="165" fontId="120" fillId="0" borderId="2" xfId="0" applyNumberFormat="1" applyFont="1" applyFill="1" applyBorder="1" applyAlignment="1">
      <alignment horizontal="center" vertical="top" wrapText="1"/>
    </xf>
    <xf numFmtId="165" fontId="120" fillId="0" borderId="4" xfId="0" applyNumberFormat="1" applyFont="1" applyFill="1" applyBorder="1" applyAlignment="1">
      <alignment horizontal="center" vertical="top" wrapText="1"/>
    </xf>
    <xf numFmtId="165" fontId="27" fillId="0" borderId="2" xfId="0" applyNumberFormat="1" applyFont="1" applyFill="1" applyBorder="1" applyAlignment="1">
      <alignment horizontal="center" vertical="top" wrapText="1"/>
    </xf>
    <xf numFmtId="165" fontId="27" fillId="0" borderId="4" xfId="0" applyNumberFormat="1" applyFont="1" applyFill="1" applyBorder="1" applyAlignment="1">
      <alignment horizontal="center" vertical="top" wrapText="1"/>
    </xf>
    <xf numFmtId="165" fontId="19" fillId="0" borderId="2" xfId="0" applyNumberFormat="1" applyFont="1" applyFill="1" applyBorder="1" applyAlignment="1">
      <alignment horizontal="center" vertical="top" wrapText="1"/>
    </xf>
    <xf numFmtId="165" fontId="19" fillId="0" borderId="4" xfId="0" applyNumberFormat="1" applyFont="1" applyFill="1" applyBorder="1" applyAlignment="1">
      <alignment horizontal="center" vertical="top" wrapText="1"/>
    </xf>
    <xf numFmtId="165" fontId="40" fillId="0" borderId="2" xfId="0" applyNumberFormat="1" applyFont="1" applyFill="1" applyBorder="1" applyAlignment="1">
      <alignment horizontal="center" vertical="top" wrapText="1"/>
    </xf>
    <xf numFmtId="165" fontId="40" fillId="0" borderId="4" xfId="0" applyNumberFormat="1" applyFont="1" applyFill="1" applyBorder="1" applyAlignment="1">
      <alignment horizontal="center" vertical="top" wrapText="1"/>
    </xf>
    <xf numFmtId="165" fontId="119" fillId="0" borderId="2" xfId="0" applyNumberFormat="1" applyFont="1" applyFill="1" applyBorder="1" applyAlignment="1">
      <alignment horizontal="center" vertical="top" wrapText="1"/>
    </xf>
    <xf numFmtId="165" fontId="119" fillId="0" borderId="4" xfId="0" applyNumberFormat="1" applyFont="1" applyFill="1" applyBorder="1" applyAlignment="1">
      <alignment horizontal="center" vertical="top" wrapText="1"/>
    </xf>
    <xf numFmtId="166" fontId="119" fillId="0" borderId="2" xfId="0" applyNumberFormat="1" applyFont="1" applyFill="1" applyBorder="1" applyAlignment="1">
      <alignment horizontal="center" vertical="top" wrapText="1"/>
    </xf>
    <xf numFmtId="166" fontId="119" fillId="0" borderId="4" xfId="0" applyNumberFormat="1" applyFont="1" applyFill="1" applyBorder="1" applyAlignment="1">
      <alignment horizontal="center" vertical="top" wrapText="1"/>
    </xf>
    <xf numFmtId="166" fontId="27" fillId="0" borderId="2" xfId="0" applyNumberFormat="1" applyFont="1" applyFill="1" applyBorder="1" applyAlignment="1">
      <alignment horizontal="center" vertical="top" wrapText="1"/>
    </xf>
    <xf numFmtId="166" fontId="27" fillId="0" borderId="4" xfId="0" applyNumberFormat="1" applyFont="1" applyFill="1" applyBorder="1" applyAlignment="1">
      <alignment horizontal="center" vertical="top" wrapText="1"/>
    </xf>
    <xf numFmtId="165" fontId="115" fillId="0" borderId="2" xfId="0" applyNumberFormat="1" applyFont="1" applyFill="1" applyBorder="1" applyAlignment="1">
      <alignment horizontal="center" vertical="top" wrapText="1"/>
    </xf>
    <xf numFmtId="165" fontId="115" fillId="0" borderId="4" xfId="0" applyNumberFormat="1" applyFont="1" applyFill="1" applyBorder="1" applyAlignment="1">
      <alignment horizontal="center" vertical="top" wrapText="1"/>
    </xf>
    <xf numFmtId="166" fontId="120" fillId="0" borderId="2" xfId="0" applyNumberFormat="1" applyFont="1" applyFill="1" applyBorder="1" applyAlignment="1">
      <alignment horizontal="center" vertical="top" wrapText="1"/>
    </xf>
    <xf numFmtId="166" fontId="120" fillId="0" borderId="4" xfId="0" applyNumberFormat="1" applyFont="1" applyFill="1" applyBorder="1" applyAlignment="1">
      <alignment horizontal="center" vertical="top" wrapText="1"/>
    </xf>
    <xf numFmtId="166" fontId="115" fillId="0" borderId="2" xfId="0" applyNumberFormat="1" applyFont="1" applyFill="1" applyBorder="1" applyAlignment="1">
      <alignment horizontal="center" vertical="top" wrapText="1"/>
    </xf>
    <xf numFmtId="166" fontId="115" fillId="0" borderId="4" xfId="0" applyNumberFormat="1" applyFont="1" applyFill="1" applyBorder="1" applyAlignment="1">
      <alignment horizontal="center" vertical="top" wrapText="1"/>
    </xf>
    <xf numFmtId="166" fontId="19" fillId="0" borderId="2" xfId="0" applyNumberFormat="1" applyFont="1" applyFill="1" applyBorder="1" applyAlignment="1">
      <alignment horizontal="center" vertical="top" wrapText="1"/>
    </xf>
    <xf numFmtId="166" fontId="19" fillId="0" borderId="4" xfId="0" applyNumberFormat="1" applyFont="1" applyFill="1" applyBorder="1" applyAlignment="1">
      <alignment horizontal="center" vertical="top" wrapText="1"/>
    </xf>
    <xf numFmtId="1" fontId="120" fillId="0" borderId="2" xfId="0" applyNumberFormat="1" applyFont="1" applyFill="1" applyBorder="1" applyAlignment="1">
      <alignment horizontal="center" vertical="top" wrapText="1"/>
    </xf>
    <xf numFmtId="1" fontId="120" fillId="0" borderId="4" xfId="0" applyNumberFormat="1" applyFont="1" applyFill="1" applyBorder="1" applyAlignment="1">
      <alignment horizontal="center" vertical="top" wrapText="1"/>
    </xf>
    <xf numFmtId="1" fontId="119" fillId="0" borderId="2" xfId="0" applyNumberFormat="1" applyFont="1" applyFill="1" applyBorder="1" applyAlignment="1">
      <alignment horizontal="center" vertical="top" wrapText="1"/>
    </xf>
    <xf numFmtId="1" fontId="119" fillId="0" borderId="4" xfId="0" applyNumberFormat="1" applyFont="1" applyFill="1" applyBorder="1" applyAlignment="1">
      <alignment horizontal="center" vertical="top" wrapText="1"/>
    </xf>
    <xf numFmtId="1" fontId="27" fillId="0" borderId="2" xfId="0" applyNumberFormat="1" applyFont="1" applyFill="1" applyBorder="1" applyAlignment="1">
      <alignment horizontal="center" vertical="top" wrapText="1"/>
    </xf>
    <xf numFmtId="1" fontId="27" fillId="0" borderId="4" xfId="0" applyNumberFormat="1" applyFont="1" applyFill="1" applyBorder="1" applyAlignment="1">
      <alignment horizontal="center" vertical="top" wrapText="1"/>
    </xf>
    <xf numFmtId="0" fontId="3" fillId="0" borderId="0" xfId="0" applyFont="1" applyFill="1" applyBorder="1" applyAlignment="1">
      <alignment horizontal="left" vertical="top" wrapText="1"/>
    </xf>
    <xf numFmtId="0" fontId="147" fillId="0" borderId="0" xfId="0" applyFont="1" applyFill="1" applyBorder="1" applyAlignment="1">
      <alignment horizontal="left" vertical="top" wrapText="1"/>
    </xf>
  </cellXfs>
  <cellStyles count="1">
    <cellStyle name="Normal" xfId="0" builtinId="0"/>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editAs="oneCell">
    <xdr:from>
      <xdr:col>0</xdr:col>
      <xdr:colOff>6856</xdr:colOff>
      <xdr:row>47</xdr:row>
      <xdr:rowOff>6856</xdr:rowOff>
    </xdr:from>
    <xdr:to>
      <xdr:col>4</xdr:col>
      <xdr:colOff>211961</xdr:colOff>
      <xdr:row>47</xdr:row>
      <xdr:rowOff>6856</xdr:rowOff>
    </xdr:to>
    <xdr:sp macro="" textlink="">
      <xdr:nvSpPr>
        <xdr:cNvPr id="2" name="Shape 2">
          <a:extLst>
            <a:ext uri="{FF2B5EF4-FFF2-40B4-BE49-F238E27FC236}">
              <a16:creationId xmlns:a16="http://schemas.microsoft.com/office/drawing/2014/main" id="{00000000-0008-0000-0000-000002000000}"/>
            </a:ext>
          </a:extLst>
        </xdr:cNvPr>
        <xdr:cNvSpPr/>
      </xdr:nvSpPr>
      <xdr:spPr>
        <a:xfrm>
          <a:off x="0" y="0"/>
          <a:ext cx="5412105" cy="0"/>
        </a:xfrm>
        <a:custGeom>
          <a:avLst/>
          <a:gdLst/>
          <a:ahLst/>
          <a:cxnLst/>
          <a:rect l="0" t="0" r="0" b="0"/>
          <a:pathLst>
            <a:path w="5412105">
              <a:moveTo>
                <a:pt x="0" y="0"/>
              </a:moveTo>
              <a:lnTo>
                <a:pt x="5411757" y="0"/>
              </a:lnTo>
            </a:path>
          </a:pathLst>
        </a:custGeom>
        <a:ln w="13712">
          <a:solidFill>
            <a:srgbClr val="909CBF"/>
          </a:solidFill>
        </a:ln>
      </xdr:spPr>
    </xdr:sp>
    <xdr:clientData/>
  </xdr:twoCellAnchor>
  <xdr:oneCellAnchor>
    <xdr:from>
      <xdr:col>0</xdr:col>
      <xdr:colOff>6856</xdr:colOff>
      <xdr:row>91</xdr:row>
      <xdr:rowOff>6856</xdr:rowOff>
    </xdr:from>
    <xdr:ext cx="5412105" cy="0"/>
    <xdr:sp macro="" textlink="">
      <xdr:nvSpPr>
        <xdr:cNvPr id="3" name="Shape 3">
          <a:extLst>
            <a:ext uri="{FF2B5EF4-FFF2-40B4-BE49-F238E27FC236}">
              <a16:creationId xmlns:a16="http://schemas.microsoft.com/office/drawing/2014/main" id="{00000000-0008-0000-0000-000003000000}"/>
            </a:ext>
          </a:extLst>
        </xdr:cNvPr>
        <xdr:cNvSpPr/>
      </xdr:nvSpPr>
      <xdr:spPr>
        <a:xfrm>
          <a:off x="0" y="0"/>
          <a:ext cx="5412105" cy="0"/>
        </a:xfrm>
        <a:custGeom>
          <a:avLst/>
          <a:gdLst/>
          <a:ahLst/>
          <a:cxnLst/>
          <a:rect l="0" t="0" r="0" b="0"/>
          <a:pathLst>
            <a:path w="5412105">
              <a:moveTo>
                <a:pt x="0" y="0"/>
              </a:moveTo>
              <a:lnTo>
                <a:pt x="5411757" y="0"/>
              </a:lnTo>
            </a:path>
          </a:pathLst>
        </a:custGeom>
        <a:ln w="13712">
          <a:solidFill>
            <a:srgbClr val="909CBF"/>
          </a:solidFill>
        </a:ln>
      </xdr:spPr>
    </xdr:sp>
    <xdr:clientData/>
  </xdr:oneCellAnchor>
  <xdr:oneCellAnchor>
    <xdr:from>
      <xdr:col>0</xdr:col>
      <xdr:colOff>6856</xdr:colOff>
      <xdr:row>116</xdr:row>
      <xdr:rowOff>6856</xdr:rowOff>
    </xdr:from>
    <xdr:ext cx="5412105" cy="0"/>
    <xdr:sp macro="" textlink="">
      <xdr:nvSpPr>
        <xdr:cNvPr id="4" name="Shape 4">
          <a:extLst>
            <a:ext uri="{FF2B5EF4-FFF2-40B4-BE49-F238E27FC236}">
              <a16:creationId xmlns:a16="http://schemas.microsoft.com/office/drawing/2014/main" id="{00000000-0008-0000-0000-000004000000}"/>
            </a:ext>
          </a:extLst>
        </xdr:cNvPr>
        <xdr:cNvSpPr/>
      </xdr:nvSpPr>
      <xdr:spPr>
        <a:xfrm>
          <a:off x="0" y="0"/>
          <a:ext cx="5412105" cy="0"/>
        </a:xfrm>
        <a:custGeom>
          <a:avLst/>
          <a:gdLst/>
          <a:ahLst/>
          <a:cxnLst/>
          <a:rect l="0" t="0" r="0" b="0"/>
          <a:pathLst>
            <a:path w="5412105">
              <a:moveTo>
                <a:pt x="0" y="0"/>
              </a:moveTo>
              <a:lnTo>
                <a:pt x="5411757" y="0"/>
              </a:lnTo>
            </a:path>
          </a:pathLst>
        </a:custGeom>
        <a:ln w="13712">
          <a:solidFill>
            <a:srgbClr val="909CBF"/>
          </a:solidFill>
        </a:ln>
      </xdr:spPr>
    </xdr:sp>
    <xdr:clientData/>
  </xdr:oneCellAnchor>
  <xdr:oneCellAnchor>
    <xdr:from>
      <xdr:col>0</xdr:col>
      <xdr:colOff>6856</xdr:colOff>
      <xdr:row>140</xdr:row>
      <xdr:rowOff>6856</xdr:rowOff>
    </xdr:from>
    <xdr:ext cx="5412105" cy="0"/>
    <xdr:sp macro="" textlink="">
      <xdr:nvSpPr>
        <xdr:cNvPr id="5" name="Shape 5">
          <a:extLst>
            <a:ext uri="{FF2B5EF4-FFF2-40B4-BE49-F238E27FC236}">
              <a16:creationId xmlns:a16="http://schemas.microsoft.com/office/drawing/2014/main" id="{00000000-0008-0000-0000-000005000000}"/>
            </a:ext>
          </a:extLst>
        </xdr:cNvPr>
        <xdr:cNvSpPr/>
      </xdr:nvSpPr>
      <xdr:spPr>
        <a:xfrm>
          <a:off x="0" y="0"/>
          <a:ext cx="5412105" cy="0"/>
        </a:xfrm>
        <a:custGeom>
          <a:avLst/>
          <a:gdLst/>
          <a:ahLst/>
          <a:cxnLst/>
          <a:rect l="0" t="0" r="0" b="0"/>
          <a:pathLst>
            <a:path w="5412105">
              <a:moveTo>
                <a:pt x="0" y="0"/>
              </a:moveTo>
              <a:lnTo>
                <a:pt x="5411757" y="0"/>
              </a:lnTo>
            </a:path>
          </a:pathLst>
        </a:custGeom>
        <a:ln w="13712">
          <a:solidFill>
            <a:srgbClr val="909CBF"/>
          </a:solidFill>
        </a:ln>
      </xdr:spPr>
    </xdr:sp>
    <xdr:clientData/>
  </xdr:oneCellAnchor>
  <xdr:oneCellAnchor>
    <xdr:from>
      <xdr:col>0</xdr:col>
      <xdr:colOff>6856</xdr:colOff>
      <xdr:row>154</xdr:row>
      <xdr:rowOff>6855</xdr:rowOff>
    </xdr:from>
    <xdr:ext cx="5412105" cy="0"/>
    <xdr:sp macro="" textlink="">
      <xdr:nvSpPr>
        <xdr:cNvPr id="6" name="Shape 6">
          <a:extLst>
            <a:ext uri="{FF2B5EF4-FFF2-40B4-BE49-F238E27FC236}">
              <a16:creationId xmlns:a16="http://schemas.microsoft.com/office/drawing/2014/main" id="{00000000-0008-0000-0000-000006000000}"/>
            </a:ext>
          </a:extLst>
        </xdr:cNvPr>
        <xdr:cNvSpPr/>
      </xdr:nvSpPr>
      <xdr:spPr>
        <a:xfrm>
          <a:off x="0" y="0"/>
          <a:ext cx="5412105" cy="0"/>
        </a:xfrm>
        <a:custGeom>
          <a:avLst/>
          <a:gdLst/>
          <a:ahLst/>
          <a:cxnLst/>
          <a:rect l="0" t="0" r="0" b="0"/>
          <a:pathLst>
            <a:path w="5412105">
              <a:moveTo>
                <a:pt x="0" y="0"/>
              </a:moveTo>
              <a:lnTo>
                <a:pt x="5411757" y="0"/>
              </a:lnTo>
            </a:path>
          </a:pathLst>
        </a:custGeom>
        <a:ln w="13712">
          <a:solidFill>
            <a:srgbClr val="909CBF"/>
          </a:solidFill>
        </a:ln>
      </xdr:spPr>
    </xdr:sp>
    <xdr:clientData/>
  </xdr:oneCellAnchor>
  <xdr:oneCellAnchor>
    <xdr:from>
      <xdr:col>0</xdr:col>
      <xdr:colOff>6856</xdr:colOff>
      <xdr:row>175</xdr:row>
      <xdr:rowOff>6855</xdr:rowOff>
    </xdr:from>
    <xdr:ext cx="5412105" cy="0"/>
    <xdr:sp macro="" textlink="">
      <xdr:nvSpPr>
        <xdr:cNvPr id="7" name="Shape 7">
          <a:extLst>
            <a:ext uri="{FF2B5EF4-FFF2-40B4-BE49-F238E27FC236}">
              <a16:creationId xmlns:a16="http://schemas.microsoft.com/office/drawing/2014/main" id="{00000000-0008-0000-0000-000007000000}"/>
            </a:ext>
          </a:extLst>
        </xdr:cNvPr>
        <xdr:cNvSpPr/>
      </xdr:nvSpPr>
      <xdr:spPr>
        <a:xfrm>
          <a:off x="0" y="0"/>
          <a:ext cx="5412105" cy="0"/>
        </a:xfrm>
        <a:custGeom>
          <a:avLst/>
          <a:gdLst/>
          <a:ahLst/>
          <a:cxnLst/>
          <a:rect l="0" t="0" r="0" b="0"/>
          <a:pathLst>
            <a:path w="5412105">
              <a:moveTo>
                <a:pt x="0" y="0"/>
              </a:moveTo>
              <a:lnTo>
                <a:pt x="5411757" y="0"/>
              </a:lnTo>
            </a:path>
          </a:pathLst>
        </a:custGeom>
        <a:ln w="13712">
          <a:solidFill>
            <a:srgbClr val="909CBF"/>
          </a:solidFill>
        </a:ln>
      </xdr:spPr>
    </xdr:sp>
    <xdr:clientData/>
  </xdr:oneCellAnchor>
  <xdr:oneCellAnchor>
    <xdr:from>
      <xdr:col>0</xdr:col>
      <xdr:colOff>6856</xdr:colOff>
      <xdr:row>199</xdr:row>
      <xdr:rowOff>6857</xdr:rowOff>
    </xdr:from>
    <xdr:ext cx="5412105" cy="0"/>
    <xdr:sp macro="" textlink="">
      <xdr:nvSpPr>
        <xdr:cNvPr id="8" name="Shape 8">
          <a:extLst>
            <a:ext uri="{FF2B5EF4-FFF2-40B4-BE49-F238E27FC236}">
              <a16:creationId xmlns:a16="http://schemas.microsoft.com/office/drawing/2014/main" id="{00000000-0008-0000-0000-000008000000}"/>
            </a:ext>
          </a:extLst>
        </xdr:cNvPr>
        <xdr:cNvSpPr/>
      </xdr:nvSpPr>
      <xdr:spPr>
        <a:xfrm>
          <a:off x="0" y="0"/>
          <a:ext cx="5412105" cy="0"/>
        </a:xfrm>
        <a:custGeom>
          <a:avLst/>
          <a:gdLst/>
          <a:ahLst/>
          <a:cxnLst/>
          <a:rect l="0" t="0" r="0" b="0"/>
          <a:pathLst>
            <a:path w="5412105">
              <a:moveTo>
                <a:pt x="0" y="0"/>
              </a:moveTo>
              <a:lnTo>
                <a:pt x="5411757" y="0"/>
              </a:lnTo>
            </a:path>
          </a:pathLst>
        </a:custGeom>
        <a:ln w="13712">
          <a:solidFill>
            <a:srgbClr val="909CBF"/>
          </a:solidFill>
        </a:ln>
      </xdr:spPr>
    </xdr:sp>
    <xdr:clientData/>
  </xdr:oneCellAnchor>
  <xdr:oneCellAnchor>
    <xdr:from>
      <xdr:col>0</xdr:col>
      <xdr:colOff>6856</xdr:colOff>
      <xdr:row>221</xdr:row>
      <xdr:rowOff>6858</xdr:rowOff>
    </xdr:from>
    <xdr:ext cx="5412105" cy="0"/>
    <xdr:sp macro="" textlink="">
      <xdr:nvSpPr>
        <xdr:cNvPr id="9" name="Shape 9">
          <a:extLst>
            <a:ext uri="{FF2B5EF4-FFF2-40B4-BE49-F238E27FC236}">
              <a16:creationId xmlns:a16="http://schemas.microsoft.com/office/drawing/2014/main" id="{00000000-0008-0000-0000-000009000000}"/>
            </a:ext>
          </a:extLst>
        </xdr:cNvPr>
        <xdr:cNvSpPr/>
      </xdr:nvSpPr>
      <xdr:spPr>
        <a:xfrm>
          <a:off x="0" y="0"/>
          <a:ext cx="5412105" cy="0"/>
        </a:xfrm>
        <a:custGeom>
          <a:avLst/>
          <a:gdLst/>
          <a:ahLst/>
          <a:cxnLst/>
          <a:rect l="0" t="0" r="0" b="0"/>
          <a:pathLst>
            <a:path w="5412105">
              <a:moveTo>
                <a:pt x="0" y="0"/>
              </a:moveTo>
              <a:lnTo>
                <a:pt x="5411757" y="0"/>
              </a:lnTo>
            </a:path>
          </a:pathLst>
        </a:custGeom>
        <a:ln w="13712">
          <a:solidFill>
            <a:srgbClr val="909CBF"/>
          </a:solidFill>
        </a:ln>
      </xdr:spPr>
    </xdr:sp>
    <xdr:clientData/>
  </xdr:oneCellAnchor>
  <xdr:oneCellAnchor>
    <xdr:from>
      <xdr:col>0</xdr:col>
      <xdr:colOff>6856</xdr:colOff>
      <xdr:row>241</xdr:row>
      <xdr:rowOff>6853</xdr:rowOff>
    </xdr:from>
    <xdr:ext cx="5412105" cy="0"/>
    <xdr:sp macro="" textlink="">
      <xdr:nvSpPr>
        <xdr:cNvPr id="10" name="Shape 10">
          <a:extLst>
            <a:ext uri="{FF2B5EF4-FFF2-40B4-BE49-F238E27FC236}">
              <a16:creationId xmlns:a16="http://schemas.microsoft.com/office/drawing/2014/main" id="{00000000-0008-0000-0000-00000A000000}"/>
            </a:ext>
          </a:extLst>
        </xdr:cNvPr>
        <xdr:cNvSpPr/>
      </xdr:nvSpPr>
      <xdr:spPr>
        <a:xfrm>
          <a:off x="0" y="0"/>
          <a:ext cx="5412105" cy="0"/>
        </a:xfrm>
        <a:custGeom>
          <a:avLst/>
          <a:gdLst/>
          <a:ahLst/>
          <a:cxnLst/>
          <a:rect l="0" t="0" r="0" b="0"/>
          <a:pathLst>
            <a:path w="5412105">
              <a:moveTo>
                <a:pt x="0" y="0"/>
              </a:moveTo>
              <a:lnTo>
                <a:pt x="5411757" y="0"/>
              </a:lnTo>
            </a:path>
          </a:pathLst>
        </a:custGeom>
        <a:ln w="13712">
          <a:solidFill>
            <a:srgbClr val="909CBF"/>
          </a:solidFill>
        </a:ln>
      </xdr:spPr>
    </xdr:sp>
    <xdr:clientData/>
  </xdr:oneCellAnchor>
  <xdr:oneCellAnchor>
    <xdr:from>
      <xdr:col>0</xdr:col>
      <xdr:colOff>6856</xdr:colOff>
      <xdr:row>265</xdr:row>
      <xdr:rowOff>6858</xdr:rowOff>
    </xdr:from>
    <xdr:ext cx="5412105" cy="0"/>
    <xdr:sp macro="" textlink="">
      <xdr:nvSpPr>
        <xdr:cNvPr id="11" name="Shape 11">
          <a:extLst>
            <a:ext uri="{FF2B5EF4-FFF2-40B4-BE49-F238E27FC236}">
              <a16:creationId xmlns:a16="http://schemas.microsoft.com/office/drawing/2014/main" id="{00000000-0008-0000-0000-00000B000000}"/>
            </a:ext>
          </a:extLst>
        </xdr:cNvPr>
        <xdr:cNvSpPr/>
      </xdr:nvSpPr>
      <xdr:spPr>
        <a:xfrm>
          <a:off x="0" y="0"/>
          <a:ext cx="5412105" cy="0"/>
        </a:xfrm>
        <a:custGeom>
          <a:avLst/>
          <a:gdLst/>
          <a:ahLst/>
          <a:cxnLst/>
          <a:rect l="0" t="0" r="0" b="0"/>
          <a:pathLst>
            <a:path w="5412105">
              <a:moveTo>
                <a:pt x="0" y="0"/>
              </a:moveTo>
              <a:lnTo>
                <a:pt x="5411757" y="0"/>
              </a:lnTo>
            </a:path>
          </a:pathLst>
        </a:custGeom>
        <a:ln w="13712">
          <a:solidFill>
            <a:srgbClr val="909CBF"/>
          </a:solidFill>
        </a:ln>
      </xdr:spPr>
    </xdr:sp>
    <xdr:clientData/>
  </xdr:oneCellAnchor>
  <xdr:oneCellAnchor>
    <xdr:from>
      <xdr:col>0</xdr:col>
      <xdr:colOff>6856</xdr:colOff>
      <xdr:row>285</xdr:row>
      <xdr:rowOff>6854</xdr:rowOff>
    </xdr:from>
    <xdr:ext cx="5412105" cy="0"/>
    <xdr:sp macro="" textlink="">
      <xdr:nvSpPr>
        <xdr:cNvPr id="12" name="Shape 12">
          <a:extLst>
            <a:ext uri="{FF2B5EF4-FFF2-40B4-BE49-F238E27FC236}">
              <a16:creationId xmlns:a16="http://schemas.microsoft.com/office/drawing/2014/main" id="{00000000-0008-0000-0000-00000C000000}"/>
            </a:ext>
          </a:extLst>
        </xdr:cNvPr>
        <xdr:cNvSpPr/>
      </xdr:nvSpPr>
      <xdr:spPr>
        <a:xfrm>
          <a:off x="0" y="0"/>
          <a:ext cx="5412105" cy="0"/>
        </a:xfrm>
        <a:custGeom>
          <a:avLst/>
          <a:gdLst/>
          <a:ahLst/>
          <a:cxnLst/>
          <a:rect l="0" t="0" r="0" b="0"/>
          <a:pathLst>
            <a:path w="5412105">
              <a:moveTo>
                <a:pt x="0" y="0"/>
              </a:moveTo>
              <a:lnTo>
                <a:pt x="5411757" y="0"/>
              </a:lnTo>
            </a:path>
          </a:pathLst>
        </a:custGeom>
        <a:ln w="13712">
          <a:solidFill>
            <a:srgbClr val="909CBF"/>
          </a:solidFill>
        </a:ln>
      </xdr:spPr>
    </xdr:sp>
    <xdr:clientData/>
  </xdr:oneCellAnchor>
  <xdr:oneCellAnchor>
    <xdr:from>
      <xdr:col>0</xdr:col>
      <xdr:colOff>6856</xdr:colOff>
      <xdr:row>310</xdr:row>
      <xdr:rowOff>6853</xdr:rowOff>
    </xdr:from>
    <xdr:ext cx="5412105" cy="0"/>
    <xdr:sp macro="" textlink="">
      <xdr:nvSpPr>
        <xdr:cNvPr id="13" name="Shape 13">
          <a:extLst>
            <a:ext uri="{FF2B5EF4-FFF2-40B4-BE49-F238E27FC236}">
              <a16:creationId xmlns:a16="http://schemas.microsoft.com/office/drawing/2014/main" id="{00000000-0008-0000-0000-00000D000000}"/>
            </a:ext>
          </a:extLst>
        </xdr:cNvPr>
        <xdr:cNvSpPr/>
      </xdr:nvSpPr>
      <xdr:spPr>
        <a:xfrm>
          <a:off x="0" y="0"/>
          <a:ext cx="5412105" cy="0"/>
        </a:xfrm>
        <a:custGeom>
          <a:avLst/>
          <a:gdLst/>
          <a:ahLst/>
          <a:cxnLst/>
          <a:rect l="0" t="0" r="0" b="0"/>
          <a:pathLst>
            <a:path w="5412105">
              <a:moveTo>
                <a:pt x="0" y="0"/>
              </a:moveTo>
              <a:lnTo>
                <a:pt x="5411757" y="0"/>
              </a:lnTo>
            </a:path>
          </a:pathLst>
        </a:custGeom>
        <a:ln w="13712">
          <a:solidFill>
            <a:srgbClr val="909CBF"/>
          </a:solidFill>
        </a:ln>
      </xdr:spPr>
    </xdr:sp>
    <xdr:clientData/>
  </xdr:oneCellAnchor>
  <xdr:oneCellAnchor>
    <xdr:from>
      <xdr:col>0</xdr:col>
      <xdr:colOff>6856</xdr:colOff>
      <xdr:row>336</xdr:row>
      <xdr:rowOff>6853</xdr:rowOff>
    </xdr:from>
    <xdr:ext cx="5412105" cy="0"/>
    <xdr:sp macro="" textlink="">
      <xdr:nvSpPr>
        <xdr:cNvPr id="14" name="Shape 14">
          <a:extLst>
            <a:ext uri="{FF2B5EF4-FFF2-40B4-BE49-F238E27FC236}">
              <a16:creationId xmlns:a16="http://schemas.microsoft.com/office/drawing/2014/main" id="{00000000-0008-0000-0000-00000E000000}"/>
            </a:ext>
          </a:extLst>
        </xdr:cNvPr>
        <xdr:cNvSpPr/>
      </xdr:nvSpPr>
      <xdr:spPr>
        <a:xfrm>
          <a:off x="0" y="0"/>
          <a:ext cx="5412105" cy="0"/>
        </a:xfrm>
        <a:custGeom>
          <a:avLst/>
          <a:gdLst/>
          <a:ahLst/>
          <a:cxnLst/>
          <a:rect l="0" t="0" r="0" b="0"/>
          <a:pathLst>
            <a:path w="5412105">
              <a:moveTo>
                <a:pt x="0" y="0"/>
              </a:moveTo>
              <a:lnTo>
                <a:pt x="5411757" y="0"/>
              </a:lnTo>
            </a:path>
          </a:pathLst>
        </a:custGeom>
        <a:ln w="13712">
          <a:solidFill>
            <a:srgbClr val="909CBF"/>
          </a:solidFill>
        </a:ln>
      </xdr:spPr>
    </xdr:sp>
    <xdr:clientData/>
  </xdr:oneCellAnchor>
  <xdr:oneCellAnchor>
    <xdr:from>
      <xdr:col>0</xdr:col>
      <xdr:colOff>6856</xdr:colOff>
      <xdr:row>360</xdr:row>
      <xdr:rowOff>6855</xdr:rowOff>
    </xdr:from>
    <xdr:ext cx="5412105" cy="0"/>
    <xdr:sp macro="" textlink="">
      <xdr:nvSpPr>
        <xdr:cNvPr id="15" name="Shape 15">
          <a:extLst>
            <a:ext uri="{FF2B5EF4-FFF2-40B4-BE49-F238E27FC236}">
              <a16:creationId xmlns:a16="http://schemas.microsoft.com/office/drawing/2014/main" id="{00000000-0008-0000-0000-00000F000000}"/>
            </a:ext>
          </a:extLst>
        </xdr:cNvPr>
        <xdr:cNvSpPr/>
      </xdr:nvSpPr>
      <xdr:spPr>
        <a:xfrm>
          <a:off x="0" y="0"/>
          <a:ext cx="5412105" cy="0"/>
        </a:xfrm>
        <a:custGeom>
          <a:avLst/>
          <a:gdLst/>
          <a:ahLst/>
          <a:cxnLst/>
          <a:rect l="0" t="0" r="0" b="0"/>
          <a:pathLst>
            <a:path w="5412105">
              <a:moveTo>
                <a:pt x="0" y="0"/>
              </a:moveTo>
              <a:lnTo>
                <a:pt x="5411757" y="0"/>
              </a:lnTo>
            </a:path>
          </a:pathLst>
        </a:custGeom>
        <a:ln w="13712">
          <a:solidFill>
            <a:srgbClr val="909CBF"/>
          </a:solidFill>
        </a:ln>
      </xdr:spPr>
    </xdr:sp>
    <xdr:clientData/>
  </xdr:oneCellAnchor>
  <xdr:oneCellAnchor>
    <xdr:from>
      <xdr:col>0</xdr:col>
      <xdr:colOff>6856</xdr:colOff>
      <xdr:row>388</xdr:row>
      <xdr:rowOff>6855</xdr:rowOff>
    </xdr:from>
    <xdr:ext cx="5412105" cy="0"/>
    <xdr:sp macro="" textlink="">
      <xdr:nvSpPr>
        <xdr:cNvPr id="16" name="Shape 16">
          <a:extLst>
            <a:ext uri="{FF2B5EF4-FFF2-40B4-BE49-F238E27FC236}">
              <a16:creationId xmlns:a16="http://schemas.microsoft.com/office/drawing/2014/main" id="{00000000-0008-0000-0000-000010000000}"/>
            </a:ext>
          </a:extLst>
        </xdr:cNvPr>
        <xdr:cNvSpPr/>
      </xdr:nvSpPr>
      <xdr:spPr>
        <a:xfrm>
          <a:off x="0" y="0"/>
          <a:ext cx="5412105" cy="0"/>
        </a:xfrm>
        <a:custGeom>
          <a:avLst/>
          <a:gdLst/>
          <a:ahLst/>
          <a:cxnLst/>
          <a:rect l="0" t="0" r="0" b="0"/>
          <a:pathLst>
            <a:path w="5412105">
              <a:moveTo>
                <a:pt x="0" y="0"/>
              </a:moveTo>
              <a:lnTo>
                <a:pt x="5411757" y="0"/>
              </a:lnTo>
            </a:path>
          </a:pathLst>
        </a:custGeom>
        <a:ln w="13712">
          <a:solidFill>
            <a:srgbClr val="909CBF"/>
          </a:solidFill>
        </a:ln>
      </xdr:spPr>
    </xdr:sp>
    <xdr:clientData/>
  </xdr:oneCellAnchor>
  <xdr:oneCellAnchor>
    <xdr:from>
      <xdr:col>0</xdr:col>
      <xdr:colOff>6856</xdr:colOff>
      <xdr:row>409</xdr:row>
      <xdr:rowOff>6852</xdr:rowOff>
    </xdr:from>
    <xdr:ext cx="5412105" cy="0"/>
    <xdr:sp macro="" textlink="">
      <xdr:nvSpPr>
        <xdr:cNvPr id="17" name="Shape 17">
          <a:extLst>
            <a:ext uri="{FF2B5EF4-FFF2-40B4-BE49-F238E27FC236}">
              <a16:creationId xmlns:a16="http://schemas.microsoft.com/office/drawing/2014/main" id="{00000000-0008-0000-0000-000011000000}"/>
            </a:ext>
          </a:extLst>
        </xdr:cNvPr>
        <xdr:cNvSpPr/>
      </xdr:nvSpPr>
      <xdr:spPr>
        <a:xfrm>
          <a:off x="0" y="0"/>
          <a:ext cx="5412105" cy="0"/>
        </a:xfrm>
        <a:custGeom>
          <a:avLst/>
          <a:gdLst/>
          <a:ahLst/>
          <a:cxnLst/>
          <a:rect l="0" t="0" r="0" b="0"/>
          <a:pathLst>
            <a:path w="5412105">
              <a:moveTo>
                <a:pt x="0" y="0"/>
              </a:moveTo>
              <a:lnTo>
                <a:pt x="5411757" y="0"/>
              </a:lnTo>
            </a:path>
          </a:pathLst>
        </a:custGeom>
        <a:ln w="13712">
          <a:solidFill>
            <a:srgbClr val="909CBF"/>
          </a:solidFill>
        </a:ln>
      </xdr:spPr>
    </xdr:sp>
    <xdr:clientData/>
  </xdr:oneCellAnchor>
  <xdr:oneCellAnchor>
    <xdr:from>
      <xdr:col>0</xdr:col>
      <xdr:colOff>6856</xdr:colOff>
      <xdr:row>433</xdr:row>
      <xdr:rowOff>6860</xdr:rowOff>
    </xdr:from>
    <xdr:ext cx="5412105" cy="0"/>
    <xdr:sp macro="" textlink="">
      <xdr:nvSpPr>
        <xdr:cNvPr id="18" name="Shape 18">
          <a:extLst>
            <a:ext uri="{FF2B5EF4-FFF2-40B4-BE49-F238E27FC236}">
              <a16:creationId xmlns:a16="http://schemas.microsoft.com/office/drawing/2014/main" id="{00000000-0008-0000-0000-000012000000}"/>
            </a:ext>
          </a:extLst>
        </xdr:cNvPr>
        <xdr:cNvSpPr/>
      </xdr:nvSpPr>
      <xdr:spPr>
        <a:xfrm>
          <a:off x="0" y="0"/>
          <a:ext cx="5412105" cy="0"/>
        </a:xfrm>
        <a:custGeom>
          <a:avLst/>
          <a:gdLst/>
          <a:ahLst/>
          <a:cxnLst/>
          <a:rect l="0" t="0" r="0" b="0"/>
          <a:pathLst>
            <a:path w="5412105">
              <a:moveTo>
                <a:pt x="0" y="0"/>
              </a:moveTo>
              <a:lnTo>
                <a:pt x="5411757" y="0"/>
              </a:lnTo>
            </a:path>
          </a:pathLst>
        </a:custGeom>
        <a:ln w="13712">
          <a:solidFill>
            <a:srgbClr val="909CBF"/>
          </a:solidFill>
        </a:ln>
      </xdr:spPr>
    </xdr:sp>
    <xdr:clientData/>
  </xdr:oneCellAnchor>
  <xdr:oneCellAnchor>
    <xdr:from>
      <xdr:col>0</xdr:col>
      <xdr:colOff>6856</xdr:colOff>
      <xdr:row>458</xdr:row>
      <xdr:rowOff>6860</xdr:rowOff>
    </xdr:from>
    <xdr:ext cx="5412105" cy="0"/>
    <xdr:sp macro="" textlink="">
      <xdr:nvSpPr>
        <xdr:cNvPr id="19" name="Shape 19">
          <a:extLst>
            <a:ext uri="{FF2B5EF4-FFF2-40B4-BE49-F238E27FC236}">
              <a16:creationId xmlns:a16="http://schemas.microsoft.com/office/drawing/2014/main" id="{00000000-0008-0000-0000-000013000000}"/>
            </a:ext>
          </a:extLst>
        </xdr:cNvPr>
        <xdr:cNvSpPr/>
      </xdr:nvSpPr>
      <xdr:spPr>
        <a:xfrm>
          <a:off x="0" y="0"/>
          <a:ext cx="5412105" cy="0"/>
        </a:xfrm>
        <a:custGeom>
          <a:avLst/>
          <a:gdLst/>
          <a:ahLst/>
          <a:cxnLst/>
          <a:rect l="0" t="0" r="0" b="0"/>
          <a:pathLst>
            <a:path w="5412105">
              <a:moveTo>
                <a:pt x="0" y="0"/>
              </a:moveTo>
              <a:lnTo>
                <a:pt x="5411757" y="0"/>
              </a:lnTo>
            </a:path>
          </a:pathLst>
        </a:custGeom>
        <a:ln w="13712">
          <a:solidFill>
            <a:srgbClr val="909CBF"/>
          </a:solidFill>
        </a:ln>
      </xdr:spPr>
    </xdr:sp>
    <xdr:clientData/>
  </xdr:oneCellAnchor>
  <xdr:oneCellAnchor>
    <xdr:from>
      <xdr:col>0</xdr:col>
      <xdr:colOff>6856</xdr:colOff>
      <xdr:row>481</xdr:row>
      <xdr:rowOff>6859</xdr:rowOff>
    </xdr:from>
    <xdr:ext cx="5412105" cy="0"/>
    <xdr:sp macro="" textlink="">
      <xdr:nvSpPr>
        <xdr:cNvPr id="20" name="Shape 20">
          <a:extLst>
            <a:ext uri="{FF2B5EF4-FFF2-40B4-BE49-F238E27FC236}">
              <a16:creationId xmlns:a16="http://schemas.microsoft.com/office/drawing/2014/main" id="{00000000-0008-0000-0000-000014000000}"/>
            </a:ext>
          </a:extLst>
        </xdr:cNvPr>
        <xdr:cNvSpPr/>
      </xdr:nvSpPr>
      <xdr:spPr>
        <a:xfrm>
          <a:off x="0" y="0"/>
          <a:ext cx="5412105" cy="0"/>
        </a:xfrm>
        <a:custGeom>
          <a:avLst/>
          <a:gdLst/>
          <a:ahLst/>
          <a:cxnLst/>
          <a:rect l="0" t="0" r="0" b="0"/>
          <a:pathLst>
            <a:path w="5412105">
              <a:moveTo>
                <a:pt x="0" y="0"/>
              </a:moveTo>
              <a:lnTo>
                <a:pt x="5411757" y="0"/>
              </a:lnTo>
            </a:path>
          </a:pathLst>
        </a:custGeom>
        <a:ln w="13712">
          <a:solidFill>
            <a:srgbClr val="909CBF"/>
          </a:solidFill>
        </a:ln>
      </xdr:spPr>
    </xdr:sp>
    <xdr:clientData/>
  </xdr:oneCellAnchor>
  <xdr:oneCellAnchor>
    <xdr:from>
      <xdr:col>0</xdr:col>
      <xdr:colOff>6856</xdr:colOff>
      <xdr:row>506</xdr:row>
      <xdr:rowOff>6853</xdr:rowOff>
    </xdr:from>
    <xdr:ext cx="5412105" cy="0"/>
    <xdr:sp macro="" textlink="">
      <xdr:nvSpPr>
        <xdr:cNvPr id="21" name="Shape 21">
          <a:extLst>
            <a:ext uri="{FF2B5EF4-FFF2-40B4-BE49-F238E27FC236}">
              <a16:creationId xmlns:a16="http://schemas.microsoft.com/office/drawing/2014/main" id="{00000000-0008-0000-0000-000015000000}"/>
            </a:ext>
          </a:extLst>
        </xdr:cNvPr>
        <xdr:cNvSpPr/>
      </xdr:nvSpPr>
      <xdr:spPr>
        <a:xfrm>
          <a:off x="0" y="0"/>
          <a:ext cx="5412105" cy="0"/>
        </a:xfrm>
        <a:custGeom>
          <a:avLst/>
          <a:gdLst/>
          <a:ahLst/>
          <a:cxnLst/>
          <a:rect l="0" t="0" r="0" b="0"/>
          <a:pathLst>
            <a:path w="5412105">
              <a:moveTo>
                <a:pt x="0" y="0"/>
              </a:moveTo>
              <a:lnTo>
                <a:pt x="5411757" y="0"/>
              </a:lnTo>
            </a:path>
          </a:pathLst>
        </a:custGeom>
        <a:ln w="13712">
          <a:solidFill>
            <a:srgbClr val="909CBF"/>
          </a:solidFill>
        </a:ln>
      </xdr:spPr>
    </xdr:sp>
    <xdr:clientData/>
  </xdr:oneCellAnchor>
  <xdr:oneCellAnchor>
    <xdr:from>
      <xdr:col>0</xdr:col>
      <xdr:colOff>6856</xdr:colOff>
      <xdr:row>529</xdr:row>
      <xdr:rowOff>6856</xdr:rowOff>
    </xdr:from>
    <xdr:ext cx="5412105" cy="0"/>
    <xdr:sp macro="" textlink="">
      <xdr:nvSpPr>
        <xdr:cNvPr id="22" name="Shape 22">
          <a:extLst>
            <a:ext uri="{FF2B5EF4-FFF2-40B4-BE49-F238E27FC236}">
              <a16:creationId xmlns:a16="http://schemas.microsoft.com/office/drawing/2014/main" id="{00000000-0008-0000-0000-000016000000}"/>
            </a:ext>
          </a:extLst>
        </xdr:cNvPr>
        <xdr:cNvSpPr/>
      </xdr:nvSpPr>
      <xdr:spPr>
        <a:xfrm>
          <a:off x="0" y="0"/>
          <a:ext cx="5412105" cy="0"/>
        </a:xfrm>
        <a:custGeom>
          <a:avLst/>
          <a:gdLst/>
          <a:ahLst/>
          <a:cxnLst/>
          <a:rect l="0" t="0" r="0" b="0"/>
          <a:pathLst>
            <a:path w="5412105">
              <a:moveTo>
                <a:pt x="0" y="0"/>
              </a:moveTo>
              <a:lnTo>
                <a:pt x="5411757" y="0"/>
              </a:lnTo>
            </a:path>
          </a:pathLst>
        </a:custGeom>
        <a:ln w="13712">
          <a:solidFill>
            <a:srgbClr val="909CBF"/>
          </a:solidFill>
        </a:ln>
      </xdr:spPr>
    </xdr:sp>
    <xdr:clientData/>
  </xdr:oneCellAnchor>
  <xdr:oneCellAnchor>
    <xdr:from>
      <xdr:col>0</xdr:col>
      <xdr:colOff>6856</xdr:colOff>
      <xdr:row>550</xdr:row>
      <xdr:rowOff>6853</xdr:rowOff>
    </xdr:from>
    <xdr:ext cx="5412105" cy="0"/>
    <xdr:sp macro="" textlink="">
      <xdr:nvSpPr>
        <xdr:cNvPr id="23" name="Shape 23">
          <a:extLst>
            <a:ext uri="{FF2B5EF4-FFF2-40B4-BE49-F238E27FC236}">
              <a16:creationId xmlns:a16="http://schemas.microsoft.com/office/drawing/2014/main" id="{00000000-0008-0000-0000-000017000000}"/>
            </a:ext>
          </a:extLst>
        </xdr:cNvPr>
        <xdr:cNvSpPr/>
      </xdr:nvSpPr>
      <xdr:spPr>
        <a:xfrm>
          <a:off x="0" y="0"/>
          <a:ext cx="5412105" cy="0"/>
        </a:xfrm>
        <a:custGeom>
          <a:avLst/>
          <a:gdLst/>
          <a:ahLst/>
          <a:cxnLst/>
          <a:rect l="0" t="0" r="0" b="0"/>
          <a:pathLst>
            <a:path w="5412105">
              <a:moveTo>
                <a:pt x="0" y="0"/>
              </a:moveTo>
              <a:lnTo>
                <a:pt x="5411757" y="0"/>
              </a:lnTo>
            </a:path>
          </a:pathLst>
        </a:custGeom>
        <a:ln w="13712">
          <a:solidFill>
            <a:srgbClr val="909CBF"/>
          </a:solidFill>
        </a:ln>
      </xdr:spPr>
    </xdr:sp>
    <xdr:clientData/>
  </xdr:oneCellAnchor>
  <xdr:oneCellAnchor>
    <xdr:from>
      <xdr:col>0</xdr:col>
      <xdr:colOff>6856</xdr:colOff>
      <xdr:row>576</xdr:row>
      <xdr:rowOff>6858</xdr:rowOff>
    </xdr:from>
    <xdr:ext cx="5412105" cy="0"/>
    <xdr:sp macro="" textlink="">
      <xdr:nvSpPr>
        <xdr:cNvPr id="24" name="Shape 24">
          <a:extLst>
            <a:ext uri="{FF2B5EF4-FFF2-40B4-BE49-F238E27FC236}">
              <a16:creationId xmlns:a16="http://schemas.microsoft.com/office/drawing/2014/main" id="{00000000-0008-0000-0000-000018000000}"/>
            </a:ext>
          </a:extLst>
        </xdr:cNvPr>
        <xdr:cNvSpPr/>
      </xdr:nvSpPr>
      <xdr:spPr>
        <a:xfrm>
          <a:off x="0" y="0"/>
          <a:ext cx="5412105" cy="0"/>
        </a:xfrm>
        <a:custGeom>
          <a:avLst/>
          <a:gdLst/>
          <a:ahLst/>
          <a:cxnLst/>
          <a:rect l="0" t="0" r="0" b="0"/>
          <a:pathLst>
            <a:path w="5412105">
              <a:moveTo>
                <a:pt x="0" y="0"/>
              </a:moveTo>
              <a:lnTo>
                <a:pt x="5411757" y="0"/>
              </a:lnTo>
            </a:path>
          </a:pathLst>
        </a:custGeom>
        <a:ln w="13712">
          <a:solidFill>
            <a:srgbClr val="909CBF"/>
          </a:solidFill>
        </a:ln>
      </xdr:spPr>
    </xdr:sp>
    <xdr:clientData/>
  </xdr:oneCellAnchor>
  <xdr:oneCellAnchor>
    <xdr:from>
      <xdr:col>0</xdr:col>
      <xdr:colOff>6856</xdr:colOff>
      <xdr:row>602</xdr:row>
      <xdr:rowOff>6851</xdr:rowOff>
    </xdr:from>
    <xdr:ext cx="5412105" cy="0"/>
    <xdr:sp macro="" textlink="">
      <xdr:nvSpPr>
        <xdr:cNvPr id="25" name="Shape 25">
          <a:extLst>
            <a:ext uri="{FF2B5EF4-FFF2-40B4-BE49-F238E27FC236}">
              <a16:creationId xmlns:a16="http://schemas.microsoft.com/office/drawing/2014/main" id="{00000000-0008-0000-0000-000019000000}"/>
            </a:ext>
          </a:extLst>
        </xdr:cNvPr>
        <xdr:cNvSpPr/>
      </xdr:nvSpPr>
      <xdr:spPr>
        <a:xfrm>
          <a:off x="0" y="0"/>
          <a:ext cx="5412105" cy="0"/>
        </a:xfrm>
        <a:custGeom>
          <a:avLst/>
          <a:gdLst/>
          <a:ahLst/>
          <a:cxnLst/>
          <a:rect l="0" t="0" r="0" b="0"/>
          <a:pathLst>
            <a:path w="5412105">
              <a:moveTo>
                <a:pt x="0" y="0"/>
              </a:moveTo>
              <a:lnTo>
                <a:pt x="5411757" y="0"/>
              </a:lnTo>
            </a:path>
          </a:pathLst>
        </a:custGeom>
        <a:ln w="13712">
          <a:solidFill>
            <a:srgbClr val="909CBF"/>
          </a:solidFill>
        </a:ln>
      </xdr:spPr>
    </xdr:sp>
    <xdr:clientData/>
  </xdr:oneCellAnchor>
  <xdr:oneCellAnchor>
    <xdr:from>
      <xdr:col>0</xdr:col>
      <xdr:colOff>6856</xdr:colOff>
      <xdr:row>620</xdr:row>
      <xdr:rowOff>6857</xdr:rowOff>
    </xdr:from>
    <xdr:ext cx="5412105" cy="0"/>
    <xdr:sp macro="" textlink="">
      <xdr:nvSpPr>
        <xdr:cNvPr id="26" name="Shape 26">
          <a:extLst>
            <a:ext uri="{FF2B5EF4-FFF2-40B4-BE49-F238E27FC236}">
              <a16:creationId xmlns:a16="http://schemas.microsoft.com/office/drawing/2014/main" id="{00000000-0008-0000-0000-00001A000000}"/>
            </a:ext>
          </a:extLst>
        </xdr:cNvPr>
        <xdr:cNvSpPr/>
      </xdr:nvSpPr>
      <xdr:spPr>
        <a:xfrm>
          <a:off x="0" y="0"/>
          <a:ext cx="5412105" cy="0"/>
        </a:xfrm>
        <a:custGeom>
          <a:avLst/>
          <a:gdLst/>
          <a:ahLst/>
          <a:cxnLst/>
          <a:rect l="0" t="0" r="0" b="0"/>
          <a:pathLst>
            <a:path w="5412105">
              <a:moveTo>
                <a:pt x="0" y="0"/>
              </a:moveTo>
              <a:lnTo>
                <a:pt x="5411757" y="0"/>
              </a:lnTo>
            </a:path>
          </a:pathLst>
        </a:custGeom>
        <a:ln w="13712">
          <a:solidFill>
            <a:srgbClr val="909CBF"/>
          </a:solidFill>
        </a:ln>
      </xdr:spPr>
    </xdr:sp>
    <xdr:clientData/>
  </xdr:oneCellAnchor>
  <xdr:oneCellAnchor>
    <xdr:from>
      <xdr:col>0</xdr:col>
      <xdr:colOff>6856</xdr:colOff>
      <xdr:row>636</xdr:row>
      <xdr:rowOff>6854</xdr:rowOff>
    </xdr:from>
    <xdr:ext cx="5412105" cy="0"/>
    <xdr:sp macro="" textlink="">
      <xdr:nvSpPr>
        <xdr:cNvPr id="27" name="Shape 27">
          <a:extLst>
            <a:ext uri="{FF2B5EF4-FFF2-40B4-BE49-F238E27FC236}">
              <a16:creationId xmlns:a16="http://schemas.microsoft.com/office/drawing/2014/main" id="{00000000-0008-0000-0000-00001B000000}"/>
            </a:ext>
          </a:extLst>
        </xdr:cNvPr>
        <xdr:cNvSpPr/>
      </xdr:nvSpPr>
      <xdr:spPr>
        <a:xfrm>
          <a:off x="0" y="0"/>
          <a:ext cx="5412105" cy="0"/>
        </a:xfrm>
        <a:custGeom>
          <a:avLst/>
          <a:gdLst/>
          <a:ahLst/>
          <a:cxnLst/>
          <a:rect l="0" t="0" r="0" b="0"/>
          <a:pathLst>
            <a:path w="5412105">
              <a:moveTo>
                <a:pt x="0" y="0"/>
              </a:moveTo>
              <a:lnTo>
                <a:pt x="5411757" y="0"/>
              </a:lnTo>
            </a:path>
          </a:pathLst>
        </a:custGeom>
        <a:ln w="13712">
          <a:solidFill>
            <a:srgbClr val="909CBF"/>
          </a:solidFill>
        </a:ln>
      </xdr:spPr>
    </xdr:sp>
    <xdr:clientData/>
  </xdr:oneCellAnchor>
  <xdr:oneCellAnchor>
    <xdr:from>
      <xdr:col>0</xdr:col>
      <xdr:colOff>6856</xdr:colOff>
      <xdr:row>653</xdr:row>
      <xdr:rowOff>6856</xdr:rowOff>
    </xdr:from>
    <xdr:ext cx="5412105" cy="0"/>
    <xdr:sp macro="" textlink="">
      <xdr:nvSpPr>
        <xdr:cNvPr id="28" name="Shape 28">
          <a:extLst>
            <a:ext uri="{FF2B5EF4-FFF2-40B4-BE49-F238E27FC236}">
              <a16:creationId xmlns:a16="http://schemas.microsoft.com/office/drawing/2014/main" id="{00000000-0008-0000-0000-00001C000000}"/>
            </a:ext>
          </a:extLst>
        </xdr:cNvPr>
        <xdr:cNvSpPr/>
      </xdr:nvSpPr>
      <xdr:spPr>
        <a:xfrm>
          <a:off x="0" y="0"/>
          <a:ext cx="5412105" cy="0"/>
        </a:xfrm>
        <a:custGeom>
          <a:avLst/>
          <a:gdLst/>
          <a:ahLst/>
          <a:cxnLst/>
          <a:rect l="0" t="0" r="0" b="0"/>
          <a:pathLst>
            <a:path w="5412105">
              <a:moveTo>
                <a:pt x="0" y="0"/>
              </a:moveTo>
              <a:lnTo>
                <a:pt x="5411757" y="0"/>
              </a:lnTo>
            </a:path>
          </a:pathLst>
        </a:custGeom>
        <a:ln w="13712">
          <a:solidFill>
            <a:srgbClr val="909CBF"/>
          </a:solidFill>
        </a:ln>
      </xdr:spPr>
    </xdr:sp>
    <xdr:clientData/>
  </xdr:oneCellAnchor>
  <xdr:oneCellAnchor>
    <xdr:from>
      <xdr:col>0</xdr:col>
      <xdr:colOff>6856</xdr:colOff>
      <xdr:row>673</xdr:row>
      <xdr:rowOff>6845</xdr:rowOff>
    </xdr:from>
    <xdr:ext cx="5412105" cy="0"/>
    <xdr:sp macro="" textlink="">
      <xdr:nvSpPr>
        <xdr:cNvPr id="29" name="Shape 29">
          <a:extLst>
            <a:ext uri="{FF2B5EF4-FFF2-40B4-BE49-F238E27FC236}">
              <a16:creationId xmlns:a16="http://schemas.microsoft.com/office/drawing/2014/main" id="{00000000-0008-0000-0000-00001D000000}"/>
            </a:ext>
          </a:extLst>
        </xdr:cNvPr>
        <xdr:cNvSpPr/>
      </xdr:nvSpPr>
      <xdr:spPr>
        <a:xfrm>
          <a:off x="0" y="0"/>
          <a:ext cx="5412105" cy="0"/>
        </a:xfrm>
        <a:custGeom>
          <a:avLst/>
          <a:gdLst/>
          <a:ahLst/>
          <a:cxnLst/>
          <a:rect l="0" t="0" r="0" b="0"/>
          <a:pathLst>
            <a:path w="5412105">
              <a:moveTo>
                <a:pt x="0" y="0"/>
              </a:moveTo>
              <a:lnTo>
                <a:pt x="5411757" y="0"/>
              </a:lnTo>
            </a:path>
          </a:pathLst>
        </a:custGeom>
        <a:ln w="13712">
          <a:solidFill>
            <a:srgbClr val="909CBF"/>
          </a:solidFill>
        </a:ln>
      </xdr:spPr>
    </xdr:sp>
    <xdr:clientData/>
  </xdr:oneCellAnchor>
  <xdr:oneCellAnchor>
    <xdr:from>
      <xdr:col>0</xdr:col>
      <xdr:colOff>6856</xdr:colOff>
      <xdr:row>697</xdr:row>
      <xdr:rowOff>6854</xdr:rowOff>
    </xdr:from>
    <xdr:ext cx="5412105" cy="0"/>
    <xdr:sp macro="" textlink="">
      <xdr:nvSpPr>
        <xdr:cNvPr id="30" name="Shape 30">
          <a:extLst>
            <a:ext uri="{FF2B5EF4-FFF2-40B4-BE49-F238E27FC236}">
              <a16:creationId xmlns:a16="http://schemas.microsoft.com/office/drawing/2014/main" id="{00000000-0008-0000-0000-00001E000000}"/>
            </a:ext>
          </a:extLst>
        </xdr:cNvPr>
        <xdr:cNvSpPr/>
      </xdr:nvSpPr>
      <xdr:spPr>
        <a:xfrm>
          <a:off x="0" y="0"/>
          <a:ext cx="5412105" cy="0"/>
        </a:xfrm>
        <a:custGeom>
          <a:avLst/>
          <a:gdLst/>
          <a:ahLst/>
          <a:cxnLst/>
          <a:rect l="0" t="0" r="0" b="0"/>
          <a:pathLst>
            <a:path w="5412105">
              <a:moveTo>
                <a:pt x="0" y="0"/>
              </a:moveTo>
              <a:lnTo>
                <a:pt x="5411757" y="0"/>
              </a:lnTo>
            </a:path>
          </a:pathLst>
        </a:custGeom>
        <a:ln w="13712">
          <a:solidFill>
            <a:srgbClr val="909CBF"/>
          </a:solidFill>
        </a:ln>
      </xdr:spPr>
    </xdr:sp>
    <xdr:clientData/>
  </xdr:oneCellAnchor>
  <xdr:oneCellAnchor>
    <xdr:from>
      <xdr:col>0</xdr:col>
      <xdr:colOff>6856</xdr:colOff>
      <xdr:row>725</xdr:row>
      <xdr:rowOff>6849</xdr:rowOff>
    </xdr:from>
    <xdr:ext cx="5412105" cy="0"/>
    <xdr:sp macro="" textlink="">
      <xdr:nvSpPr>
        <xdr:cNvPr id="31" name="Shape 31">
          <a:extLst>
            <a:ext uri="{FF2B5EF4-FFF2-40B4-BE49-F238E27FC236}">
              <a16:creationId xmlns:a16="http://schemas.microsoft.com/office/drawing/2014/main" id="{00000000-0008-0000-0000-00001F000000}"/>
            </a:ext>
          </a:extLst>
        </xdr:cNvPr>
        <xdr:cNvSpPr/>
      </xdr:nvSpPr>
      <xdr:spPr>
        <a:xfrm>
          <a:off x="0" y="0"/>
          <a:ext cx="5412105" cy="0"/>
        </a:xfrm>
        <a:custGeom>
          <a:avLst/>
          <a:gdLst/>
          <a:ahLst/>
          <a:cxnLst/>
          <a:rect l="0" t="0" r="0" b="0"/>
          <a:pathLst>
            <a:path w="5412105">
              <a:moveTo>
                <a:pt x="0" y="0"/>
              </a:moveTo>
              <a:lnTo>
                <a:pt x="5411757" y="0"/>
              </a:lnTo>
            </a:path>
          </a:pathLst>
        </a:custGeom>
        <a:ln w="13712">
          <a:solidFill>
            <a:srgbClr val="909CBF"/>
          </a:solidFill>
        </a:ln>
      </xdr:spPr>
    </xdr:sp>
    <xdr:clientData/>
  </xdr:oneCellAnchor>
  <xdr:oneCellAnchor>
    <xdr:from>
      <xdr:col>0</xdr:col>
      <xdr:colOff>6856</xdr:colOff>
      <xdr:row>754</xdr:row>
      <xdr:rowOff>6844</xdr:rowOff>
    </xdr:from>
    <xdr:ext cx="5412105" cy="0"/>
    <xdr:sp macro="" textlink="">
      <xdr:nvSpPr>
        <xdr:cNvPr id="32" name="Shape 32">
          <a:extLst>
            <a:ext uri="{FF2B5EF4-FFF2-40B4-BE49-F238E27FC236}">
              <a16:creationId xmlns:a16="http://schemas.microsoft.com/office/drawing/2014/main" id="{00000000-0008-0000-0000-000020000000}"/>
            </a:ext>
          </a:extLst>
        </xdr:cNvPr>
        <xdr:cNvSpPr/>
      </xdr:nvSpPr>
      <xdr:spPr>
        <a:xfrm>
          <a:off x="0" y="0"/>
          <a:ext cx="5412105" cy="0"/>
        </a:xfrm>
        <a:custGeom>
          <a:avLst/>
          <a:gdLst/>
          <a:ahLst/>
          <a:cxnLst/>
          <a:rect l="0" t="0" r="0" b="0"/>
          <a:pathLst>
            <a:path w="5412105">
              <a:moveTo>
                <a:pt x="0" y="0"/>
              </a:moveTo>
              <a:lnTo>
                <a:pt x="5411757" y="0"/>
              </a:lnTo>
            </a:path>
          </a:pathLst>
        </a:custGeom>
        <a:ln w="13712">
          <a:solidFill>
            <a:srgbClr val="909CBF"/>
          </a:solidFill>
        </a:ln>
      </xdr:spPr>
    </xdr:sp>
    <xdr:clientData/>
  </xdr:oneCellAnchor>
  <xdr:oneCellAnchor>
    <xdr:from>
      <xdr:col>0</xdr:col>
      <xdr:colOff>6856</xdr:colOff>
      <xdr:row>776</xdr:row>
      <xdr:rowOff>6868</xdr:rowOff>
    </xdr:from>
    <xdr:ext cx="5412105" cy="0"/>
    <xdr:sp macro="" textlink="">
      <xdr:nvSpPr>
        <xdr:cNvPr id="33" name="Shape 33">
          <a:extLst>
            <a:ext uri="{FF2B5EF4-FFF2-40B4-BE49-F238E27FC236}">
              <a16:creationId xmlns:a16="http://schemas.microsoft.com/office/drawing/2014/main" id="{00000000-0008-0000-0000-000021000000}"/>
            </a:ext>
          </a:extLst>
        </xdr:cNvPr>
        <xdr:cNvSpPr/>
      </xdr:nvSpPr>
      <xdr:spPr>
        <a:xfrm>
          <a:off x="0" y="0"/>
          <a:ext cx="5412105" cy="0"/>
        </a:xfrm>
        <a:custGeom>
          <a:avLst/>
          <a:gdLst/>
          <a:ahLst/>
          <a:cxnLst/>
          <a:rect l="0" t="0" r="0" b="0"/>
          <a:pathLst>
            <a:path w="5412105">
              <a:moveTo>
                <a:pt x="0" y="0"/>
              </a:moveTo>
              <a:lnTo>
                <a:pt x="5411757" y="0"/>
              </a:lnTo>
            </a:path>
          </a:pathLst>
        </a:custGeom>
        <a:ln w="13712">
          <a:solidFill>
            <a:srgbClr val="909CBF"/>
          </a:solidFill>
        </a:ln>
      </xdr:spPr>
    </xdr:sp>
    <xdr:clientData/>
  </xdr:oneCellAnchor>
  <xdr:oneCellAnchor>
    <xdr:from>
      <xdr:col>0</xdr:col>
      <xdr:colOff>6856</xdr:colOff>
      <xdr:row>802</xdr:row>
      <xdr:rowOff>6843</xdr:rowOff>
    </xdr:from>
    <xdr:ext cx="5412105" cy="0"/>
    <xdr:sp macro="" textlink="">
      <xdr:nvSpPr>
        <xdr:cNvPr id="34" name="Shape 34">
          <a:extLst>
            <a:ext uri="{FF2B5EF4-FFF2-40B4-BE49-F238E27FC236}">
              <a16:creationId xmlns:a16="http://schemas.microsoft.com/office/drawing/2014/main" id="{00000000-0008-0000-0000-000022000000}"/>
            </a:ext>
          </a:extLst>
        </xdr:cNvPr>
        <xdr:cNvSpPr/>
      </xdr:nvSpPr>
      <xdr:spPr>
        <a:xfrm>
          <a:off x="0" y="0"/>
          <a:ext cx="5412105" cy="0"/>
        </a:xfrm>
        <a:custGeom>
          <a:avLst/>
          <a:gdLst/>
          <a:ahLst/>
          <a:cxnLst/>
          <a:rect l="0" t="0" r="0" b="0"/>
          <a:pathLst>
            <a:path w="5412105">
              <a:moveTo>
                <a:pt x="0" y="0"/>
              </a:moveTo>
              <a:lnTo>
                <a:pt x="5411757" y="0"/>
              </a:lnTo>
            </a:path>
          </a:pathLst>
        </a:custGeom>
        <a:ln w="13712">
          <a:solidFill>
            <a:srgbClr val="909CBF"/>
          </a:solidFill>
        </a:ln>
      </xdr:spPr>
    </xdr:sp>
    <xdr:clientData/>
  </xdr:oneCellAnchor>
  <xdr:oneCellAnchor>
    <xdr:from>
      <xdr:col>0</xdr:col>
      <xdr:colOff>6856</xdr:colOff>
      <xdr:row>828</xdr:row>
      <xdr:rowOff>6868</xdr:rowOff>
    </xdr:from>
    <xdr:ext cx="5412105" cy="0"/>
    <xdr:sp macro="" textlink="">
      <xdr:nvSpPr>
        <xdr:cNvPr id="35" name="Shape 35">
          <a:extLst>
            <a:ext uri="{FF2B5EF4-FFF2-40B4-BE49-F238E27FC236}">
              <a16:creationId xmlns:a16="http://schemas.microsoft.com/office/drawing/2014/main" id="{00000000-0008-0000-0000-000023000000}"/>
            </a:ext>
          </a:extLst>
        </xdr:cNvPr>
        <xdr:cNvSpPr/>
      </xdr:nvSpPr>
      <xdr:spPr>
        <a:xfrm>
          <a:off x="0" y="0"/>
          <a:ext cx="5412105" cy="0"/>
        </a:xfrm>
        <a:custGeom>
          <a:avLst/>
          <a:gdLst/>
          <a:ahLst/>
          <a:cxnLst/>
          <a:rect l="0" t="0" r="0" b="0"/>
          <a:pathLst>
            <a:path w="5412105">
              <a:moveTo>
                <a:pt x="0" y="0"/>
              </a:moveTo>
              <a:lnTo>
                <a:pt x="5411757" y="0"/>
              </a:lnTo>
            </a:path>
          </a:pathLst>
        </a:custGeom>
        <a:ln w="13712">
          <a:solidFill>
            <a:srgbClr val="909CBF"/>
          </a:solidFill>
        </a:ln>
      </xdr:spPr>
    </xdr:sp>
    <xdr:clientData/>
  </xdr:oneCellAnchor>
  <xdr:oneCellAnchor>
    <xdr:from>
      <xdr:col>0</xdr:col>
      <xdr:colOff>6856</xdr:colOff>
      <xdr:row>850</xdr:row>
      <xdr:rowOff>6858</xdr:rowOff>
    </xdr:from>
    <xdr:ext cx="5412105" cy="0"/>
    <xdr:sp macro="" textlink="">
      <xdr:nvSpPr>
        <xdr:cNvPr id="36" name="Shape 36">
          <a:extLst>
            <a:ext uri="{FF2B5EF4-FFF2-40B4-BE49-F238E27FC236}">
              <a16:creationId xmlns:a16="http://schemas.microsoft.com/office/drawing/2014/main" id="{00000000-0008-0000-0000-000024000000}"/>
            </a:ext>
          </a:extLst>
        </xdr:cNvPr>
        <xdr:cNvSpPr/>
      </xdr:nvSpPr>
      <xdr:spPr>
        <a:xfrm>
          <a:off x="0" y="0"/>
          <a:ext cx="5412105" cy="0"/>
        </a:xfrm>
        <a:custGeom>
          <a:avLst/>
          <a:gdLst/>
          <a:ahLst/>
          <a:cxnLst/>
          <a:rect l="0" t="0" r="0" b="0"/>
          <a:pathLst>
            <a:path w="5412105">
              <a:moveTo>
                <a:pt x="0" y="0"/>
              </a:moveTo>
              <a:lnTo>
                <a:pt x="5411757" y="0"/>
              </a:lnTo>
            </a:path>
          </a:pathLst>
        </a:custGeom>
        <a:ln w="13712">
          <a:solidFill>
            <a:srgbClr val="909CBF"/>
          </a:solidFill>
        </a:ln>
      </xdr:spPr>
    </xdr:sp>
    <xdr:clientData/>
  </xdr:oneCellAnchor>
  <xdr:oneCellAnchor>
    <xdr:from>
      <xdr:col>0</xdr:col>
      <xdr:colOff>6856</xdr:colOff>
      <xdr:row>877</xdr:row>
      <xdr:rowOff>6844</xdr:rowOff>
    </xdr:from>
    <xdr:ext cx="5412105" cy="0"/>
    <xdr:sp macro="" textlink="">
      <xdr:nvSpPr>
        <xdr:cNvPr id="37" name="Shape 37">
          <a:extLst>
            <a:ext uri="{FF2B5EF4-FFF2-40B4-BE49-F238E27FC236}">
              <a16:creationId xmlns:a16="http://schemas.microsoft.com/office/drawing/2014/main" id="{00000000-0008-0000-0000-000025000000}"/>
            </a:ext>
          </a:extLst>
        </xdr:cNvPr>
        <xdr:cNvSpPr/>
      </xdr:nvSpPr>
      <xdr:spPr>
        <a:xfrm>
          <a:off x="0" y="0"/>
          <a:ext cx="5412105" cy="0"/>
        </a:xfrm>
        <a:custGeom>
          <a:avLst/>
          <a:gdLst/>
          <a:ahLst/>
          <a:cxnLst/>
          <a:rect l="0" t="0" r="0" b="0"/>
          <a:pathLst>
            <a:path w="5412105">
              <a:moveTo>
                <a:pt x="0" y="0"/>
              </a:moveTo>
              <a:lnTo>
                <a:pt x="5411757" y="0"/>
              </a:lnTo>
            </a:path>
          </a:pathLst>
        </a:custGeom>
        <a:ln w="13712">
          <a:solidFill>
            <a:srgbClr val="909CBF"/>
          </a:solidFill>
        </a:ln>
      </xdr:spPr>
    </xdr:sp>
    <xdr:clientData/>
  </xdr:oneCellAnchor>
  <xdr:oneCellAnchor>
    <xdr:from>
      <xdr:col>0</xdr:col>
      <xdr:colOff>6856</xdr:colOff>
      <xdr:row>880</xdr:row>
      <xdr:rowOff>6867</xdr:rowOff>
    </xdr:from>
    <xdr:ext cx="5412105" cy="0"/>
    <xdr:sp macro="" textlink="">
      <xdr:nvSpPr>
        <xdr:cNvPr id="38" name="Shape 38">
          <a:extLst>
            <a:ext uri="{FF2B5EF4-FFF2-40B4-BE49-F238E27FC236}">
              <a16:creationId xmlns:a16="http://schemas.microsoft.com/office/drawing/2014/main" id="{00000000-0008-0000-0000-000026000000}"/>
            </a:ext>
          </a:extLst>
        </xdr:cNvPr>
        <xdr:cNvSpPr/>
      </xdr:nvSpPr>
      <xdr:spPr>
        <a:xfrm>
          <a:off x="0" y="0"/>
          <a:ext cx="5412105" cy="0"/>
        </a:xfrm>
        <a:custGeom>
          <a:avLst/>
          <a:gdLst/>
          <a:ahLst/>
          <a:cxnLst/>
          <a:rect l="0" t="0" r="0" b="0"/>
          <a:pathLst>
            <a:path w="5412105">
              <a:moveTo>
                <a:pt x="0" y="0"/>
              </a:moveTo>
              <a:lnTo>
                <a:pt x="5411757" y="0"/>
              </a:lnTo>
            </a:path>
          </a:pathLst>
        </a:custGeom>
        <a:ln w="13712">
          <a:solidFill>
            <a:srgbClr val="909CBF"/>
          </a:solidFill>
        </a:ln>
      </xdr:spPr>
    </xdr:sp>
    <xdr:clientData/>
  </xdr:oneCellAnchor>
  <xdr:twoCellAnchor editAs="oneCell">
    <xdr:from>
      <xdr:col>0</xdr:col>
      <xdr:colOff>6856</xdr:colOff>
      <xdr:row>881</xdr:row>
      <xdr:rowOff>6867</xdr:rowOff>
    </xdr:from>
    <xdr:to>
      <xdr:col>4</xdr:col>
      <xdr:colOff>211961</xdr:colOff>
      <xdr:row>881</xdr:row>
      <xdr:rowOff>6867</xdr:rowOff>
    </xdr:to>
    <xdr:sp macro="" textlink="">
      <xdr:nvSpPr>
        <xdr:cNvPr id="39" name="Shape 39">
          <a:extLst>
            <a:ext uri="{FF2B5EF4-FFF2-40B4-BE49-F238E27FC236}">
              <a16:creationId xmlns:a16="http://schemas.microsoft.com/office/drawing/2014/main" id="{00000000-0008-0000-0000-000027000000}"/>
            </a:ext>
          </a:extLst>
        </xdr:cNvPr>
        <xdr:cNvSpPr/>
      </xdr:nvSpPr>
      <xdr:spPr>
        <a:xfrm>
          <a:off x="0" y="0"/>
          <a:ext cx="5412105" cy="0"/>
        </a:xfrm>
        <a:custGeom>
          <a:avLst/>
          <a:gdLst/>
          <a:ahLst/>
          <a:cxnLst/>
          <a:rect l="0" t="0" r="0" b="0"/>
          <a:pathLst>
            <a:path w="5412105">
              <a:moveTo>
                <a:pt x="0" y="0"/>
              </a:moveTo>
              <a:lnTo>
                <a:pt x="5411757" y="0"/>
              </a:lnTo>
            </a:path>
          </a:pathLst>
        </a:custGeom>
        <a:ln w="13712">
          <a:solidFill>
            <a:srgbClr val="909CBF"/>
          </a:solidFill>
        </a:ln>
      </xdr:spPr>
    </xdr:sp>
    <xdr:clientData/>
  </xdr:twoCellAnchor>
  <xdr:oneCellAnchor>
    <xdr:from>
      <xdr:col>0</xdr:col>
      <xdr:colOff>6856</xdr:colOff>
      <xdr:row>916</xdr:row>
      <xdr:rowOff>6846</xdr:rowOff>
    </xdr:from>
    <xdr:ext cx="5412105" cy="0"/>
    <xdr:sp macro="" textlink="">
      <xdr:nvSpPr>
        <xdr:cNvPr id="40" name="Shape 40">
          <a:extLst>
            <a:ext uri="{FF2B5EF4-FFF2-40B4-BE49-F238E27FC236}">
              <a16:creationId xmlns:a16="http://schemas.microsoft.com/office/drawing/2014/main" id="{00000000-0008-0000-0000-000028000000}"/>
            </a:ext>
          </a:extLst>
        </xdr:cNvPr>
        <xdr:cNvSpPr/>
      </xdr:nvSpPr>
      <xdr:spPr>
        <a:xfrm>
          <a:off x="0" y="0"/>
          <a:ext cx="5412105" cy="0"/>
        </a:xfrm>
        <a:custGeom>
          <a:avLst/>
          <a:gdLst/>
          <a:ahLst/>
          <a:cxnLst/>
          <a:rect l="0" t="0" r="0" b="0"/>
          <a:pathLst>
            <a:path w="5412105">
              <a:moveTo>
                <a:pt x="0" y="0"/>
              </a:moveTo>
              <a:lnTo>
                <a:pt x="5411757" y="0"/>
              </a:lnTo>
            </a:path>
          </a:pathLst>
        </a:custGeom>
        <a:ln w="13712">
          <a:solidFill>
            <a:srgbClr val="909CBF"/>
          </a:solidFill>
        </a:ln>
      </xdr:spPr>
    </xdr:sp>
    <xdr:clientData/>
  </xdr:oneCellAnchor>
  <xdr:oneCellAnchor>
    <xdr:from>
      <xdr:col>0</xdr:col>
      <xdr:colOff>6856</xdr:colOff>
      <xdr:row>932</xdr:row>
      <xdr:rowOff>6865</xdr:rowOff>
    </xdr:from>
    <xdr:ext cx="5412105" cy="0"/>
    <xdr:sp macro="" textlink="">
      <xdr:nvSpPr>
        <xdr:cNvPr id="41" name="Shape 41">
          <a:extLst>
            <a:ext uri="{FF2B5EF4-FFF2-40B4-BE49-F238E27FC236}">
              <a16:creationId xmlns:a16="http://schemas.microsoft.com/office/drawing/2014/main" id="{00000000-0008-0000-0000-000029000000}"/>
            </a:ext>
          </a:extLst>
        </xdr:cNvPr>
        <xdr:cNvSpPr/>
      </xdr:nvSpPr>
      <xdr:spPr>
        <a:xfrm>
          <a:off x="0" y="0"/>
          <a:ext cx="5412105" cy="0"/>
        </a:xfrm>
        <a:custGeom>
          <a:avLst/>
          <a:gdLst/>
          <a:ahLst/>
          <a:cxnLst/>
          <a:rect l="0" t="0" r="0" b="0"/>
          <a:pathLst>
            <a:path w="5412105">
              <a:moveTo>
                <a:pt x="0" y="0"/>
              </a:moveTo>
              <a:lnTo>
                <a:pt x="5411757" y="0"/>
              </a:lnTo>
            </a:path>
          </a:pathLst>
        </a:custGeom>
        <a:ln w="13712">
          <a:solidFill>
            <a:srgbClr val="909CBF"/>
          </a:solidFill>
        </a:ln>
      </xdr:spPr>
    </xdr:sp>
    <xdr:clientData/>
  </xdr:oneCellAnchor>
  <xdr:oneCellAnchor>
    <xdr:from>
      <xdr:col>0</xdr:col>
      <xdr:colOff>6856</xdr:colOff>
      <xdr:row>954</xdr:row>
      <xdr:rowOff>6866</xdr:rowOff>
    </xdr:from>
    <xdr:ext cx="5412105" cy="0"/>
    <xdr:sp macro="" textlink="">
      <xdr:nvSpPr>
        <xdr:cNvPr id="42" name="Shape 42">
          <a:extLst>
            <a:ext uri="{FF2B5EF4-FFF2-40B4-BE49-F238E27FC236}">
              <a16:creationId xmlns:a16="http://schemas.microsoft.com/office/drawing/2014/main" id="{00000000-0008-0000-0000-00002A000000}"/>
            </a:ext>
          </a:extLst>
        </xdr:cNvPr>
        <xdr:cNvSpPr/>
      </xdr:nvSpPr>
      <xdr:spPr>
        <a:xfrm>
          <a:off x="0" y="0"/>
          <a:ext cx="5412105" cy="0"/>
        </a:xfrm>
        <a:custGeom>
          <a:avLst/>
          <a:gdLst/>
          <a:ahLst/>
          <a:cxnLst/>
          <a:rect l="0" t="0" r="0" b="0"/>
          <a:pathLst>
            <a:path w="5412105">
              <a:moveTo>
                <a:pt x="0" y="0"/>
              </a:moveTo>
              <a:lnTo>
                <a:pt x="5411757" y="0"/>
              </a:lnTo>
            </a:path>
          </a:pathLst>
        </a:custGeom>
        <a:ln w="13712">
          <a:solidFill>
            <a:srgbClr val="909CBF"/>
          </a:solidFill>
        </a:ln>
      </xdr:spPr>
    </xdr:sp>
    <xdr:clientData/>
  </xdr:oneCellAnchor>
  <xdr:oneCellAnchor>
    <xdr:from>
      <xdr:col>0</xdr:col>
      <xdr:colOff>6856</xdr:colOff>
      <xdr:row>972</xdr:row>
      <xdr:rowOff>6851</xdr:rowOff>
    </xdr:from>
    <xdr:ext cx="5412105" cy="0"/>
    <xdr:sp macro="" textlink="">
      <xdr:nvSpPr>
        <xdr:cNvPr id="43" name="Shape 43">
          <a:extLst>
            <a:ext uri="{FF2B5EF4-FFF2-40B4-BE49-F238E27FC236}">
              <a16:creationId xmlns:a16="http://schemas.microsoft.com/office/drawing/2014/main" id="{00000000-0008-0000-0000-00002B000000}"/>
            </a:ext>
          </a:extLst>
        </xdr:cNvPr>
        <xdr:cNvSpPr/>
      </xdr:nvSpPr>
      <xdr:spPr>
        <a:xfrm>
          <a:off x="0" y="0"/>
          <a:ext cx="5412105" cy="0"/>
        </a:xfrm>
        <a:custGeom>
          <a:avLst/>
          <a:gdLst/>
          <a:ahLst/>
          <a:cxnLst/>
          <a:rect l="0" t="0" r="0" b="0"/>
          <a:pathLst>
            <a:path w="5412105">
              <a:moveTo>
                <a:pt x="0" y="0"/>
              </a:moveTo>
              <a:lnTo>
                <a:pt x="5411757" y="0"/>
              </a:lnTo>
            </a:path>
          </a:pathLst>
        </a:custGeom>
        <a:ln w="13712">
          <a:solidFill>
            <a:srgbClr val="909CBF"/>
          </a:solidFill>
        </a:ln>
      </xdr:spPr>
    </xdr:sp>
    <xdr:clientData/>
  </xdr:oneCellAnchor>
  <xdr:oneCellAnchor>
    <xdr:from>
      <xdr:col>0</xdr:col>
      <xdr:colOff>6856</xdr:colOff>
      <xdr:row>982</xdr:row>
      <xdr:rowOff>6851</xdr:rowOff>
    </xdr:from>
    <xdr:ext cx="5412105" cy="0"/>
    <xdr:sp macro="" textlink="">
      <xdr:nvSpPr>
        <xdr:cNvPr id="44" name="Shape 44">
          <a:extLst>
            <a:ext uri="{FF2B5EF4-FFF2-40B4-BE49-F238E27FC236}">
              <a16:creationId xmlns:a16="http://schemas.microsoft.com/office/drawing/2014/main" id="{00000000-0008-0000-0000-00002C000000}"/>
            </a:ext>
          </a:extLst>
        </xdr:cNvPr>
        <xdr:cNvSpPr/>
      </xdr:nvSpPr>
      <xdr:spPr>
        <a:xfrm>
          <a:off x="0" y="0"/>
          <a:ext cx="5412105" cy="0"/>
        </a:xfrm>
        <a:custGeom>
          <a:avLst/>
          <a:gdLst/>
          <a:ahLst/>
          <a:cxnLst/>
          <a:rect l="0" t="0" r="0" b="0"/>
          <a:pathLst>
            <a:path w="5412105">
              <a:moveTo>
                <a:pt x="0" y="0"/>
              </a:moveTo>
              <a:lnTo>
                <a:pt x="5411757" y="0"/>
              </a:lnTo>
            </a:path>
          </a:pathLst>
        </a:custGeom>
        <a:ln w="13712">
          <a:solidFill>
            <a:srgbClr val="909CBF"/>
          </a:solidFill>
        </a:ln>
      </xdr:spPr>
    </xdr:sp>
    <xdr:clientData/>
  </xdr:oneCellAnchor>
  <xdr:oneCellAnchor>
    <xdr:from>
      <xdr:col>0</xdr:col>
      <xdr:colOff>6856</xdr:colOff>
      <xdr:row>994</xdr:row>
      <xdr:rowOff>6856</xdr:rowOff>
    </xdr:from>
    <xdr:ext cx="5412105" cy="0"/>
    <xdr:sp macro="" textlink="">
      <xdr:nvSpPr>
        <xdr:cNvPr id="45" name="Shape 45">
          <a:extLst>
            <a:ext uri="{FF2B5EF4-FFF2-40B4-BE49-F238E27FC236}">
              <a16:creationId xmlns:a16="http://schemas.microsoft.com/office/drawing/2014/main" id="{00000000-0008-0000-0000-00002D000000}"/>
            </a:ext>
          </a:extLst>
        </xdr:cNvPr>
        <xdr:cNvSpPr/>
      </xdr:nvSpPr>
      <xdr:spPr>
        <a:xfrm>
          <a:off x="0" y="0"/>
          <a:ext cx="5412105" cy="0"/>
        </a:xfrm>
        <a:custGeom>
          <a:avLst/>
          <a:gdLst/>
          <a:ahLst/>
          <a:cxnLst/>
          <a:rect l="0" t="0" r="0" b="0"/>
          <a:pathLst>
            <a:path w="5412105">
              <a:moveTo>
                <a:pt x="0" y="0"/>
              </a:moveTo>
              <a:lnTo>
                <a:pt x="5411757" y="0"/>
              </a:lnTo>
            </a:path>
          </a:pathLst>
        </a:custGeom>
        <a:ln w="13712">
          <a:solidFill>
            <a:srgbClr val="909CBF"/>
          </a:solidFill>
        </a:ln>
      </xdr:spPr>
    </xdr:sp>
    <xdr:clientData/>
  </xdr:oneCellAnchor>
  <xdr:oneCellAnchor>
    <xdr:from>
      <xdr:col>0</xdr:col>
      <xdr:colOff>6856</xdr:colOff>
      <xdr:row>1012</xdr:row>
      <xdr:rowOff>6864</xdr:rowOff>
    </xdr:from>
    <xdr:ext cx="5412105" cy="0"/>
    <xdr:sp macro="" textlink="">
      <xdr:nvSpPr>
        <xdr:cNvPr id="46" name="Shape 46">
          <a:extLst>
            <a:ext uri="{FF2B5EF4-FFF2-40B4-BE49-F238E27FC236}">
              <a16:creationId xmlns:a16="http://schemas.microsoft.com/office/drawing/2014/main" id="{00000000-0008-0000-0000-00002E000000}"/>
            </a:ext>
          </a:extLst>
        </xdr:cNvPr>
        <xdr:cNvSpPr/>
      </xdr:nvSpPr>
      <xdr:spPr>
        <a:xfrm>
          <a:off x="0" y="0"/>
          <a:ext cx="5412105" cy="0"/>
        </a:xfrm>
        <a:custGeom>
          <a:avLst/>
          <a:gdLst/>
          <a:ahLst/>
          <a:cxnLst/>
          <a:rect l="0" t="0" r="0" b="0"/>
          <a:pathLst>
            <a:path w="5412105">
              <a:moveTo>
                <a:pt x="0" y="0"/>
              </a:moveTo>
              <a:lnTo>
                <a:pt x="5411757" y="0"/>
              </a:lnTo>
            </a:path>
          </a:pathLst>
        </a:custGeom>
        <a:ln w="13712">
          <a:solidFill>
            <a:srgbClr val="909CBF"/>
          </a:solidFill>
        </a:ln>
      </xdr:spPr>
    </xdr:sp>
    <xdr:clientData/>
  </xdr:oneCellAnchor>
  <xdr:oneCellAnchor>
    <xdr:from>
      <xdr:col>0</xdr:col>
      <xdr:colOff>6856</xdr:colOff>
      <xdr:row>1032</xdr:row>
      <xdr:rowOff>6853</xdr:rowOff>
    </xdr:from>
    <xdr:ext cx="5412105" cy="0"/>
    <xdr:sp macro="" textlink="">
      <xdr:nvSpPr>
        <xdr:cNvPr id="47" name="Shape 47">
          <a:extLst>
            <a:ext uri="{FF2B5EF4-FFF2-40B4-BE49-F238E27FC236}">
              <a16:creationId xmlns:a16="http://schemas.microsoft.com/office/drawing/2014/main" id="{00000000-0008-0000-0000-00002F000000}"/>
            </a:ext>
          </a:extLst>
        </xdr:cNvPr>
        <xdr:cNvSpPr/>
      </xdr:nvSpPr>
      <xdr:spPr>
        <a:xfrm>
          <a:off x="0" y="0"/>
          <a:ext cx="5412105" cy="0"/>
        </a:xfrm>
        <a:custGeom>
          <a:avLst/>
          <a:gdLst/>
          <a:ahLst/>
          <a:cxnLst/>
          <a:rect l="0" t="0" r="0" b="0"/>
          <a:pathLst>
            <a:path w="5412105">
              <a:moveTo>
                <a:pt x="0" y="0"/>
              </a:moveTo>
              <a:lnTo>
                <a:pt x="5411757" y="0"/>
              </a:lnTo>
            </a:path>
          </a:pathLst>
        </a:custGeom>
        <a:ln w="13712">
          <a:solidFill>
            <a:srgbClr val="909CBF"/>
          </a:solidFill>
        </a:ln>
      </xdr:spPr>
    </xdr:sp>
    <xdr:clientData/>
  </xdr:oneCellAnchor>
  <xdr:oneCellAnchor>
    <xdr:from>
      <xdr:col>0</xdr:col>
      <xdr:colOff>6856</xdr:colOff>
      <xdr:row>1050</xdr:row>
      <xdr:rowOff>6859</xdr:rowOff>
    </xdr:from>
    <xdr:ext cx="5412105" cy="0"/>
    <xdr:sp macro="" textlink="">
      <xdr:nvSpPr>
        <xdr:cNvPr id="48" name="Shape 48">
          <a:extLst>
            <a:ext uri="{FF2B5EF4-FFF2-40B4-BE49-F238E27FC236}">
              <a16:creationId xmlns:a16="http://schemas.microsoft.com/office/drawing/2014/main" id="{00000000-0008-0000-0000-000030000000}"/>
            </a:ext>
          </a:extLst>
        </xdr:cNvPr>
        <xdr:cNvSpPr/>
      </xdr:nvSpPr>
      <xdr:spPr>
        <a:xfrm>
          <a:off x="0" y="0"/>
          <a:ext cx="5412105" cy="0"/>
        </a:xfrm>
        <a:custGeom>
          <a:avLst/>
          <a:gdLst/>
          <a:ahLst/>
          <a:cxnLst/>
          <a:rect l="0" t="0" r="0" b="0"/>
          <a:pathLst>
            <a:path w="5412105">
              <a:moveTo>
                <a:pt x="0" y="0"/>
              </a:moveTo>
              <a:lnTo>
                <a:pt x="5411757" y="0"/>
              </a:lnTo>
            </a:path>
          </a:pathLst>
        </a:custGeom>
        <a:ln w="13712">
          <a:solidFill>
            <a:srgbClr val="909CBF"/>
          </a:solidFill>
        </a:ln>
      </xdr:spPr>
    </xdr:sp>
    <xdr:clientData/>
  </xdr:oneCellAnchor>
  <xdr:oneCellAnchor>
    <xdr:from>
      <xdr:col>0</xdr:col>
      <xdr:colOff>6856</xdr:colOff>
      <xdr:row>1064</xdr:row>
      <xdr:rowOff>6848</xdr:rowOff>
    </xdr:from>
    <xdr:ext cx="5412105" cy="0"/>
    <xdr:sp macro="" textlink="">
      <xdr:nvSpPr>
        <xdr:cNvPr id="49" name="Shape 49">
          <a:extLst>
            <a:ext uri="{FF2B5EF4-FFF2-40B4-BE49-F238E27FC236}">
              <a16:creationId xmlns:a16="http://schemas.microsoft.com/office/drawing/2014/main" id="{00000000-0008-0000-0000-000031000000}"/>
            </a:ext>
          </a:extLst>
        </xdr:cNvPr>
        <xdr:cNvSpPr/>
      </xdr:nvSpPr>
      <xdr:spPr>
        <a:xfrm>
          <a:off x="0" y="0"/>
          <a:ext cx="5412105" cy="0"/>
        </a:xfrm>
        <a:custGeom>
          <a:avLst/>
          <a:gdLst/>
          <a:ahLst/>
          <a:cxnLst/>
          <a:rect l="0" t="0" r="0" b="0"/>
          <a:pathLst>
            <a:path w="5412105">
              <a:moveTo>
                <a:pt x="0" y="0"/>
              </a:moveTo>
              <a:lnTo>
                <a:pt x="5411757" y="0"/>
              </a:lnTo>
            </a:path>
          </a:pathLst>
        </a:custGeom>
        <a:ln w="13712">
          <a:solidFill>
            <a:srgbClr val="909CBF"/>
          </a:solidFill>
        </a:ln>
      </xdr:spPr>
    </xdr:sp>
    <xdr:clientData/>
  </xdr:oneCellAnchor>
  <xdr:oneCellAnchor>
    <xdr:from>
      <xdr:col>0</xdr:col>
      <xdr:colOff>6856</xdr:colOff>
      <xdr:row>1079</xdr:row>
      <xdr:rowOff>6846</xdr:rowOff>
    </xdr:from>
    <xdr:ext cx="5412105" cy="0"/>
    <xdr:sp macro="" textlink="">
      <xdr:nvSpPr>
        <xdr:cNvPr id="50" name="Shape 50">
          <a:extLst>
            <a:ext uri="{FF2B5EF4-FFF2-40B4-BE49-F238E27FC236}">
              <a16:creationId xmlns:a16="http://schemas.microsoft.com/office/drawing/2014/main" id="{00000000-0008-0000-0000-000032000000}"/>
            </a:ext>
          </a:extLst>
        </xdr:cNvPr>
        <xdr:cNvSpPr/>
      </xdr:nvSpPr>
      <xdr:spPr>
        <a:xfrm>
          <a:off x="0" y="0"/>
          <a:ext cx="5412105" cy="0"/>
        </a:xfrm>
        <a:custGeom>
          <a:avLst/>
          <a:gdLst/>
          <a:ahLst/>
          <a:cxnLst/>
          <a:rect l="0" t="0" r="0" b="0"/>
          <a:pathLst>
            <a:path w="5412105">
              <a:moveTo>
                <a:pt x="0" y="0"/>
              </a:moveTo>
              <a:lnTo>
                <a:pt x="5411757" y="0"/>
              </a:lnTo>
            </a:path>
          </a:pathLst>
        </a:custGeom>
        <a:ln w="13712">
          <a:solidFill>
            <a:srgbClr val="909CBF"/>
          </a:solidFill>
        </a:ln>
      </xdr:spPr>
    </xdr:sp>
    <xdr:clientData/>
  </xdr:oneCellAnchor>
  <xdr:oneCellAnchor>
    <xdr:from>
      <xdr:col>0</xdr:col>
      <xdr:colOff>6856</xdr:colOff>
      <xdr:row>1098</xdr:row>
      <xdr:rowOff>6866</xdr:rowOff>
    </xdr:from>
    <xdr:ext cx="5412105" cy="0"/>
    <xdr:sp macro="" textlink="">
      <xdr:nvSpPr>
        <xdr:cNvPr id="51" name="Shape 51">
          <a:extLst>
            <a:ext uri="{FF2B5EF4-FFF2-40B4-BE49-F238E27FC236}">
              <a16:creationId xmlns:a16="http://schemas.microsoft.com/office/drawing/2014/main" id="{00000000-0008-0000-0000-000033000000}"/>
            </a:ext>
          </a:extLst>
        </xdr:cNvPr>
        <xdr:cNvSpPr/>
      </xdr:nvSpPr>
      <xdr:spPr>
        <a:xfrm>
          <a:off x="0" y="0"/>
          <a:ext cx="5412105" cy="0"/>
        </a:xfrm>
        <a:custGeom>
          <a:avLst/>
          <a:gdLst/>
          <a:ahLst/>
          <a:cxnLst/>
          <a:rect l="0" t="0" r="0" b="0"/>
          <a:pathLst>
            <a:path w="5412105">
              <a:moveTo>
                <a:pt x="0" y="0"/>
              </a:moveTo>
              <a:lnTo>
                <a:pt x="5411757" y="0"/>
              </a:lnTo>
            </a:path>
          </a:pathLst>
        </a:custGeom>
        <a:ln w="13712">
          <a:solidFill>
            <a:srgbClr val="909CBF"/>
          </a:solidFill>
        </a:ln>
      </xdr:spPr>
    </xdr:sp>
    <xdr:clientData/>
  </xdr:oneCellAnchor>
  <xdr:oneCellAnchor>
    <xdr:from>
      <xdr:col>0</xdr:col>
      <xdr:colOff>6856</xdr:colOff>
      <xdr:row>1115</xdr:row>
      <xdr:rowOff>6858</xdr:rowOff>
    </xdr:from>
    <xdr:ext cx="5412105" cy="0"/>
    <xdr:sp macro="" textlink="">
      <xdr:nvSpPr>
        <xdr:cNvPr id="52" name="Shape 52">
          <a:extLst>
            <a:ext uri="{FF2B5EF4-FFF2-40B4-BE49-F238E27FC236}">
              <a16:creationId xmlns:a16="http://schemas.microsoft.com/office/drawing/2014/main" id="{00000000-0008-0000-0000-000034000000}"/>
            </a:ext>
          </a:extLst>
        </xdr:cNvPr>
        <xdr:cNvSpPr/>
      </xdr:nvSpPr>
      <xdr:spPr>
        <a:xfrm>
          <a:off x="0" y="0"/>
          <a:ext cx="5412105" cy="0"/>
        </a:xfrm>
        <a:custGeom>
          <a:avLst/>
          <a:gdLst/>
          <a:ahLst/>
          <a:cxnLst/>
          <a:rect l="0" t="0" r="0" b="0"/>
          <a:pathLst>
            <a:path w="5412105">
              <a:moveTo>
                <a:pt x="0" y="0"/>
              </a:moveTo>
              <a:lnTo>
                <a:pt x="5411757" y="0"/>
              </a:lnTo>
            </a:path>
          </a:pathLst>
        </a:custGeom>
        <a:ln w="13712">
          <a:solidFill>
            <a:srgbClr val="909CBF"/>
          </a:solidFill>
        </a:ln>
      </xdr:spPr>
    </xdr:sp>
    <xdr:clientData/>
  </xdr:oneCellAnchor>
  <xdr:oneCellAnchor>
    <xdr:from>
      <xdr:col>0</xdr:col>
      <xdr:colOff>6856</xdr:colOff>
      <xdr:row>1128</xdr:row>
      <xdr:rowOff>6857</xdr:rowOff>
    </xdr:from>
    <xdr:ext cx="5412105" cy="0"/>
    <xdr:sp macro="" textlink="">
      <xdr:nvSpPr>
        <xdr:cNvPr id="53" name="Shape 53">
          <a:extLst>
            <a:ext uri="{FF2B5EF4-FFF2-40B4-BE49-F238E27FC236}">
              <a16:creationId xmlns:a16="http://schemas.microsoft.com/office/drawing/2014/main" id="{00000000-0008-0000-0000-000035000000}"/>
            </a:ext>
          </a:extLst>
        </xdr:cNvPr>
        <xdr:cNvSpPr/>
      </xdr:nvSpPr>
      <xdr:spPr>
        <a:xfrm>
          <a:off x="0" y="0"/>
          <a:ext cx="5412105" cy="0"/>
        </a:xfrm>
        <a:custGeom>
          <a:avLst/>
          <a:gdLst/>
          <a:ahLst/>
          <a:cxnLst/>
          <a:rect l="0" t="0" r="0" b="0"/>
          <a:pathLst>
            <a:path w="5412105">
              <a:moveTo>
                <a:pt x="0" y="0"/>
              </a:moveTo>
              <a:lnTo>
                <a:pt x="5411757" y="0"/>
              </a:lnTo>
            </a:path>
          </a:pathLst>
        </a:custGeom>
        <a:ln w="13712">
          <a:solidFill>
            <a:srgbClr val="909CBF"/>
          </a:solidFill>
        </a:ln>
      </xdr:spPr>
    </xdr:sp>
    <xdr:clientData/>
  </xdr:oneCellAnchor>
  <xdr:oneCellAnchor>
    <xdr:from>
      <xdr:col>0</xdr:col>
      <xdr:colOff>6856</xdr:colOff>
      <xdr:row>1150</xdr:row>
      <xdr:rowOff>6852</xdr:rowOff>
    </xdr:from>
    <xdr:ext cx="5412105" cy="0"/>
    <xdr:sp macro="" textlink="">
      <xdr:nvSpPr>
        <xdr:cNvPr id="54" name="Shape 54">
          <a:extLst>
            <a:ext uri="{FF2B5EF4-FFF2-40B4-BE49-F238E27FC236}">
              <a16:creationId xmlns:a16="http://schemas.microsoft.com/office/drawing/2014/main" id="{00000000-0008-0000-0000-000036000000}"/>
            </a:ext>
          </a:extLst>
        </xdr:cNvPr>
        <xdr:cNvSpPr/>
      </xdr:nvSpPr>
      <xdr:spPr>
        <a:xfrm>
          <a:off x="0" y="0"/>
          <a:ext cx="5412105" cy="0"/>
        </a:xfrm>
        <a:custGeom>
          <a:avLst/>
          <a:gdLst/>
          <a:ahLst/>
          <a:cxnLst/>
          <a:rect l="0" t="0" r="0" b="0"/>
          <a:pathLst>
            <a:path w="5412105">
              <a:moveTo>
                <a:pt x="0" y="0"/>
              </a:moveTo>
              <a:lnTo>
                <a:pt x="5411757" y="0"/>
              </a:lnTo>
            </a:path>
          </a:pathLst>
        </a:custGeom>
        <a:ln w="13712">
          <a:solidFill>
            <a:srgbClr val="909CBF"/>
          </a:solidFill>
        </a:ln>
      </xdr:spPr>
    </xdr:sp>
    <xdr:clientData/>
  </xdr:oneCellAnchor>
  <xdr:oneCellAnchor>
    <xdr:from>
      <xdr:col>0</xdr:col>
      <xdr:colOff>6856</xdr:colOff>
      <xdr:row>1170</xdr:row>
      <xdr:rowOff>6865</xdr:rowOff>
    </xdr:from>
    <xdr:ext cx="5412105" cy="0"/>
    <xdr:sp macro="" textlink="">
      <xdr:nvSpPr>
        <xdr:cNvPr id="55" name="Shape 55">
          <a:extLst>
            <a:ext uri="{FF2B5EF4-FFF2-40B4-BE49-F238E27FC236}">
              <a16:creationId xmlns:a16="http://schemas.microsoft.com/office/drawing/2014/main" id="{00000000-0008-0000-0000-000037000000}"/>
            </a:ext>
          </a:extLst>
        </xdr:cNvPr>
        <xdr:cNvSpPr/>
      </xdr:nvSpPr>
      <xdr:spPr>
        <a:xfrm>
          <a:off x="0" y="0"/>
          <a:ext cx="5412105" cy="0"/>
        </a:xfrm>
        <a:custGeom>
          <a:avLst/>
          <a:gdLst/>
          <a:ahLst/>
          <a:cxnLst/>
          <a:rect l="0" t="0" r="0" b="0"/>
          <a:pathLst>
            <a:path w="5412105">
              <a:moveTo>
                <a:pt x="0" y="0"/>
              </a:moveTo>
              <a:lnTo>
                <a:pt x="5411757" y="0"/>
              </a:lnTo>
            </a:path>
          </a:pathLst>
        </a:custGeom>
        <a:ln w="13712">
          <a:solidFill>
            <a:srgbClr val="909CBF"/>
          </a:solidFill>
        </a:ln>
      </xdr:spPr>
    </xdr:sp>
    <xdr:clientData/>
  </xdr:oneCellAnchor>
  <xdr:oneCellAnchor>
    <xdr:from>
      <xdr:col>0</xdr:col>
      <xdr:colOff>6856</xdr:colOff>
      <xdr:row>1186</xdr:row>
      <xdr:rowOff>6866</xdr:rowOff>
    </xdr:from>
    <xdr:ext cx="5412105" cy="0"/>
    <xdr:sp macro="" textlink="">
      <xdr:nvSpPr>
        <xdr:cNvPr id="56" name="Shape 56">
          <a:extLst>
            <a:ext uri="{FF2B5EF4-FFF2-40B4-BE49-F238E27FC236}">
              <a16:creationId xmlns:a16="http://schemas.microsoft.com/office/drawing/2014/main" id="{00000000-0008-0000-0000-000038000000}"/>
            </a:ext>
          </a:extLst>
        </xdr:cNvPr>
        <xdr:cNvSpPr/>
      </xdr:nvSpPr>
      <xdr:spPr>
        <a:xfrm>
          <a:off x="0" y="0"/>
          <a:ext cx="5412105" cy="0"/>
        </a:xfrm>
        <a:custGeom>
          <a:avLst/>
          <a:gdLst/>
          <a:ahLst/>
          <a:cxnLst/>
          <a:rect l="0" t="0" r="0" b="0"/>
          <a:pathLst>
            <a:path w="5412105">
              <a:moveTo>
                <a:pt x="0" y="0"/>
              </a:moveTo>
              <a:lnTo>
                <a:pt x="5411757" y="0"/>
              </a:lnTo>
            </a:path>
          </a:pathLst>
        </a:custGeom>
        <a:ln w="13712">
          <a:solidFill>
            <a:srgbClr val="909CBF"/>
          </a:solidFill>
        </a:ln>
      </xdr:spPr>
    </xdr:sp>
    <xdr:clientData/>
  </xdr:oneCellAnchor>
  <xdr:oneCellAnchor>
    <xdr:from>
      <xdr:col>0</xdr:col>
      <xdr:colOff>6856</xdr:colOff>
      <xdr:row>1207</xdr:row>
      <xdr:rowOff>6849</xdr:rowOff>
    </xdr:from>
    <xdr:ext cx="5412105" cy="0"/>
    <xdr:sp macro="" textlink="">
      <xdr:nvSpPr>
        <xdr:cNvPr id="57" name="Shape 57">
          <a:extLst>
            <a:ext uri="{FF2B5EF4-FFF2-40B4-BE49-F238E27FC236}">
              <a16:creationId xmlns:a16="http://schemas.microsoft.com/office/drawing/2014/main" id="{00000000-0008-0000-0000-000039000000}"/>
            </a:ext>
          </a:extLst>
        </xdr:cNvPr>
        <xdr:cNvSpPr/>
      </xdr:nvSpPr>
      <xdr:spPr>
        <a:xfrm>
          <a:off x="0" y="0"/>
          <a:ext cx="5412105" cy="0"/>
        </a:xfrm>
        <a:custGeom>
          <a:avLst/>
          <a:gdLst/>
          <a:ahLst/>
          <a:cxnLst/>
          <a:rect l="0" t="0" r="0" b="0"/>
          <a:pathLst>
            <a:path w="5412105">
              <a:moveTo>
                <a:pt x="0" y="0"/>
              </a:moveTo>
              <a:lnTo>
                <a:pt x="5411757" y="0"/>
              </a:lnTo>
            </a:path>
          </a:pathLst>
        </a:custGeom>
        <a:ln w="13712">
          <a:solidFill>
            <a:srgbClr val="909CBF"/>
          </a:solidFill>
        </a:ln>
      </xdr:spPr>
    </xdr:sp>
    <xdr:clientData/>
  </xdr:oneCellAnchor>
  <xdr:oneCellAnchor>
    <xdr:from>
      <xdr:col>0</xdr:col>
      <xdr:colOff>6856</xdr:colOff>
      <xdr:row>1226</xdr:row>
      <xdr:rowOff>6852</xdr:rowOff>
    </xdr:from>
    <xdr:ext cx="5412105" cy="0"/>
    <xdr:sp macro="" textlink="">
      <xdr:nvSpPr>
        <xdr:cNvPr id="58" name="Shape 58">
          <a:extLst>
            <a:ext uri="{FF2B5EF4-FFF2-40B4-BE49-F238E27FC236}">
              <a16:creationId xmlns:a16="http://schemas.microsoft.com/office/drawing/2014/main" id="{00000000-0008-0000-0000-00003A000000}"/>
            </a:ext>
          </a:extLst>
        </xdr:cNvPr>
        <xdr:cNvSpPr/>
      </xdr:nvSpPr>
      <xdr:spPr>
        <a:xfrm>
          <a:off x="0" y="0"/>
          <a:ext cx="5412105" cy="0"/>
        </a:xfrm>
        <a:custGeom>
          <a:avLst/>
          <a:gdLst/>
          <a:ahLst/>
          <a:cxnLst/>
          <a:rect l="0" t="0" r="0" b="0"/>
          <a:pathLst>
            <a:path w="5412105">
              <a:moveTo>
                <a:pt x="0" y="0"/>
              </a:moveTo>
              <a:lnTo>
                <a:pt x="5411757" y="0"/>
              </a:lnTo>
            </a:path>
          </a:pathLst>
        </a:custGeom>
        <a:ln w="13712">
          <a:solidFill>
            <a:srgbClr val="909CBF"/>
          </a:solidFill>
        </a:ln>
      </xdr:spPr>
    </xdr:sp>
    <xdr:clientData/>
  </xdr:oneCellAnchor>
  <xdr:oneCellAnchor>
    <xdr:from>
      <xdr:col>0</xdr:col>
      <xdr:colOff>6856</xdr:colOff>
      <xdr:row>1243</xdr:row>
      <xdr:rowOff>6863</xdr:rowOff>
    </xdr:from>
    <xdr:ext cx="5412105" cy="0"/>
    <xdr:sp macro="" textlink="">
      <xdr:nvSpPr>
        <xdr:cNvPr id="59" name="Shape 59">
          <a:extLst>
            <a:ext uri="{FF2B5EF4-FFF2-40B4-BE49-F238E27FC236}">
              <a16:creationId xmlns:a16="http://schemas.microsoft.com/office/drawing/2014/main" id="{00000000-0008-0000-0000-00003B000000}"/>
            </a:ext>
          </a:extLst>
        </xdr:cNvPr>
        <xdr:cNvSpPr/>
      </xdr:nvSpPr>
      <xdr:spPr>
        <a:xfrm>
          <a:off x="0" y="0"/>
          <a:ext cx="5412105" cy="0"/>
        </a:xfrm>
        <a:custGeom>
          <a:avLst/>
          <a:gdLst/>
          <a:ahLst/>
          <a:cxnLst/>
          <a:rect l="0" t="0" r="0" b="0"/>
          <a:pathLst>
            <a:path w="5412105">
              <a:moveTo>
                <a:pt x="0" y="0"/>
              </a:moveTo>
              <a:lnTo>
                <a:pt x="5411757" y="0"/>
              </a:lnTo>
            </a:path>
          </a:pathLst>
        </a:custGeom>
        <a:ln w="13712">
          <a:solidFill>
            <a:srgbClr val="909CBF"/>
          </a:solidFill>
        </a:ln>
      </xdr:spPr>
    </xdr:sp>
    <xdr:clientData/>
  </xdr:oneCellAnchor>
  <xdr:oneCellAnchor>
    <xdr:from>
      <xdr:col>0</xdr:col>
      <xdr:colOff>6856</xdr:colOff>
      <xdr:row>1258</xdr:row>
      <xdr:rowOff>6866</xdr:rowOff>
    </xdr:from>
    <xdr:ext cx="5412105" cy="0"/>
    <xdr:sp macro="" textlink="">
      <xdr:nvSpPr>
        <xdr:cNvPr id="60" name="Shape 60">
          <a:extLst>
            <a:ext uri="{FF2B5EF4-FFF2-40B4-BE49-F238E27FC236}">
              <a16:creationId xmlns:a16="http://schemas.microsoft.com/office/drawing/2014/main" id="{00000000-0008-0000-0000-00003C000000}"/>
            </a:ext>
          </a:extLst>
        </xdr:cNvPr>
        <xdr:cNvSpPr/>
      </xdr:nvSpPr>
      <xdr:spPr>
        <a:xfrm>
          <a:off x="0" y="0"/>
          <a:ext cx="5412105" cy="0"/>
        </a:xfrm>
        <a:custGeom>
          <a:avLst/>
          <a:gdLst/>
          <a:ahLst/>
          <a:cxnLst/>
          <a:rect l="0" t="0" r="0" b="0"/>
          <a:pathLst>
            <a:path w="5412105">
              <a:moveTo>
                <a:pt x="0" y="0"/>
              </a:moveTo>
              <a:lnTo>
                <a:pt x="5411757" y="0"/>
              </a:lnTo>
            </a:path>
          </a:pathLst>
        </a:custGeom>
        <a:ln w="13712">
          <a:solidFill>
            <a:srgbClr val="909CBF"/>
          </a:solidFill>
        </a:ln>
      </xdr:spPr>
    </xdr:sp>
    <xdr:clientData/>
  </xdr:oneCellAnchor>
  <xdr:oneCellAnchor>
    <xdr:from>
      <xdr:col>0</xdr:col>
      <xdr:colOff>6856</xdr:colOff>
      <xdr:row>1279</xdr:row>
      <xdr:rowOff>6870</xdr:rowOff>
    </xdr:from>
    <xdr:ext cx="5412105" cy="0"/>
    <xdr:sp macro="" textlink="">
      <xdr:nvSpPr>
        <xdr:cNvPr id="61" name="Shape 61">
          <a:extLst>
            <a:ext uri="{FF2B5EF4-FFF2-40B4-BE49-F238E27FC236}">
              <a16:creationId xmlns:a16="http://schemas.microsoft.com/office/drawing/2014/main" id="{00000000-0008-0000-0000-00003D000000}"/>
            </a:ext>
          </a:extLst>
        </xdr:cNvPr>
        <xdr:cNvSpPr/>
      </xdr:nvSpPr>
      <xdr:spPr>
        <a:xfrm>
          <a:off x="0" y="0"/>
          <a:ext cx="5412105" cy="0"/>
        </a:xfrm>
        <a:custGeom>
          <a:avLst/>
          <a:gdLst/>
          <a:ahLst/>
          <a:cxnLst/>
          <a:rect l="0" t="0" r="0" b="0"/>
          <a:pathLst>
            <a:path w="5412105">
              <a:moveTo>
                <a:pt x="0" y="0"/>
              </a:moveTo>
              <a:lnTo>
                <a:pt x="5411757" y="0"/>
              </a:lnTo>
            </a:path>
          </a:pathLst>
        </a:custGeom>
        <a:ln w="13712">
          <a:solidFill>
            <a:srgbClr val="909CBF"/>
          </a:solidFill>
        </a:ln>
      </xdr:spPr>
    </xdr:sp>
    <xdr:clientData/>
  </xdr:oneCellAnchor>
  <xdr:oneCellAnchor>
    <xdr:from>
      <xdr:col>0</xdr:col>
      <xdr:colOff>6856</xdr:colOff>
      <xdr:row>1297</xdr:row>
      <xdr:rowOff>6849</xdr:rowOff>
    </xdr:from>
    <xdr:ext cx="5412105" cy="0"/>
    <xdr:sp macro="" textlink="">
      <xdr:nvSpPr>
        <xdr:cNvPr id="62" name="Shape 62">
          <a:extLst>
            <a:ext uri="{FF2B5EF4-FFF2-40B4-BE49-F238E27FC236}">
              <a16:creationId xmlns:a16="http://schemas.microsoft.com/office/drawing/2014/main" id="{00000000-0008-0000-0000-00003E000000}"/>
            </a:ext>
          </a:extLst>
        </xdr:cNvPr>
        <xdr:cNvSpPr/>
      </xdr:nvSpPr>
      <xdr:spPr>
        <a:xfrm>
          <a:off x="0" y="0"/>
          <a:ext cx="5412105" cy="0"/>
        </a:xfrm>
        <a:custGeom>
          <a:avLst/>
          <a:gdLst/>
          <a:ahLst/>
          <a:cxnLst/>
          <a:rect l="0" t="0" r="0" b="0"/>
          <a:pathLst>
            <a:path w="5412105">
              <a:moveTo>
                <a:pt x="0" y="0"/>
              </a:moveTo>
              <a:lnTo>
                <a:pt x="5411757" y="0"/>
              </a:lnTo>
            </a:path>
          </a:pathLst>
        </a:custGeom>
        <a:ln w="13712">
          <a:solidFill>
            <a:srgbClr val="909CBF"/>
          </a:solidFill>
        </a:ln>
      </xdr:spPr>
    </xdr:sp>
    <xdr:clientData/>
  </xdr:oneCellAnchor>
  <xdr:oneCellAnchor>
    <xdr:from>
      <xdr:col>0</xdr:col>
      <xdr:colOff>6856</xdr:colOff>
      <xdr:row>1315</xdr:row>
      <xdr:rowOff>6878</xdr:rowOff>
    </xdr:from>
    <xdr:ext cx="5412105" cy="0"/>
    <xdr:sp macro="" textlink="">
      <xdr:nvSpPr>
        <xdr:cNvPr id="63" name="Shape 63">
          <a:extLst>
            <a:ext uri="{FF2B5EF4-FFF2-40B4-BE49-F238E27FC236}">
              <a16:creationId xmlns:a16="http://schemas.microsoft.com/office/drawing/2014/main" id="{00000000-0008-0000-0000-00003F000000}"/>
            </a:ext>
          </a:extLst>
        </xdr:cNvPr>
        <xdr:cNvSpPr/>
      </xdr:nvSpPr>
      <xdr:spPr>
        <a:xfrm>
          <a:off x="0" y="0"/>
          <a:ext cx="5412105" cy="0"/>
        </a:xfrm>
        <a:custGeom>
          <a:avLst/>
          <a:gdLst/>
          <a:ahLst/>
          <a:cxnLst/>
          <a:rect l="0" t="0" r="0" b="0"/>
          <a:pathLst>
            <a:path w="5412105">
              <a:moveTo>
                <a:pt x="0" y="0"/>
              </a:moveTo>
              <a:lnTo>
                <a:pt x="5411757" y="0"/>
              </a:lnTo>
            </a:path>
          </a:pathLst>
        </a:custGeom>
        <a:ln w="13712">
          <a:solidFill>
            <a:srgbClr val="909CBF"/>
          </a:solidFill>
        </a:ln>
      </xdr:spPr>
    </xdr:sp>
    <xdr:clientData/>
  </xdr:oneCellAnchor>
  <xdr:oneCellAnchor>
    <xdr:from>
      <xdr:col>0</xdr:col>
      <xdr:colOff>6856</xdr:colOff>
      <xdr:row>1335</xdr:row>
      <xdr:rowOff>6843</xdr:rowOff>
    </xdr:from>
    <xdr:ext cx="5412105" cy="0"/>
    <xdr:sp macro="" textlink="">
      <xdr:nvSpPr>
        <xdr:cNvPr id="64" name="Shape 64">
          <a:extLst>
            <a:ext uri="{FF2B5EF4-FFF2-40B4-BE49-F238E27FC236}">
              <a16:creationId xmlns:a16="http://schemas.microsoft.com/office/drawing/2014/main" id="{00000000-0008-0000-0000-000040000000}"/>
            </a:ext>
          </a:extLst>
        </xdr:cNvPr>
        <xdr:cNvSpPr/>
      </xdr:nvSpPr>
      <xdr:spPr>
        <a:xfrm>
          <a:off x="0" y="0"/>
          <a:ext cx="5412105" cy="0"/>
        </a:xfrm>
        <a:custGeom>
          <a:avLst/>
          <a:gdLst/>
          <a:ahLst/>
          <a:cxnLst/>
          <a:rect l="0" t="0" r="0" b="0"/>
          <a:pathLst>
            <a:path w="5412105">
              <a:moveTo>
                <a:pt x="0" y="0"/>
              </a:moveTo>
              <a:lnTo>
                <a:pt x="5411757" y="0"/>
              </a:lnTo>
            </a:path>
          </a:pathLst>
        </a:custGeom>
        <a:ln w="13712">
          <a:solidFill>
            <a:srgbClr val="909CBF"/>
          </a:solidFill>
        </a:ln>
      </xdr:spPr>
    </xdr:sp>
    <xdr:clientData/>
  </xdr:oneCellAnchor>
  <xdr:oneCellAnchor>
    <xdr:from>
      <xdr:col>0</xdr:col>
      <xdr:colOff>6856</xdr:colOff>
      <xdr:row>1351</xdr:row>
      <xdr:rowOff>6841</xdr:rowOff>
    </xdr:from>
    <xdr:ext cx="5412105" cy="0"/>
    <xdr:sp macro="" textlink="">
      <xdr:nvSpPr>
        <xdr:cNvPr id="65" name="Shape 65">
          <a:extLst>
            <a:ext uri="{FF2B5EF4-FFF2-40B4-BE49-F238E27FC236}">
              <a16:creationId xmlns:a16="http://schemas.microsoft.com/office/drawing/2014/main" id="{00000000-0008-0000-0000-000041000000}"/>
            </a:ext>
          </a:extLst>
        </xdr:cNvPr>
        <xdr:cNvSpPr/>
      </xdr:nvSpPr>
      <xdr:spPr>
        <a:xfrm>
          <a:off x="0" y="0"/>
          <a:ext cx="5412105" cy="0"/>
        </a:xfrm>
        <a:custGeom>
          <a:avLst/>
          <a:gdLst/>
          <a:ahLst/>
          <a:cxnLst/>
          <a:rect l="0" t="0" r="0" b="0"/>
          <a:pathLst>
            <a:path w="5412105">
              <a:moveTo>
                <a:pt x="0" y="0"/>
              </a:moveTo>
              <a:lnTo>
                <a:pt x="5411757" y="0"/>
              </a:lnTo>
            </a:path>
          </a:pathLst>
        </a:custGeom>
        <a:ln w="13712">
          <a:solidFill>
            <a:srgbClr val="909CBF"/>
          </a:solidFill>
        </a:ln>
      </xdr:spPr>
    </xdr:sp>
    <xdr:clientData/>
  </xdr:oneCellAnchor>
  <xdr:oneCellAnchor>
    <xdr:from>
      <xdr:col>0</xdr:col>
      <xdr:colOff>6856</xdr:colOff>
      <xdr:row>1368</xdr:row>
      <xdr:rowOff>6864</xdr:rowOff>
    </xdr:from>
    <xdr:ext cx="5412105" cy="0"/>
    <xdr:sp macro="" textlink="">
      <xdr:nvSpPr>
        <xdr:cNvPr id="66" name="Shape 66">
          <a:extLst>
            <a:ext uri="{FF2B5EF4-FFF2-40B4-BE49-F238E27FC236}">
              <a16:creationId xmlns:a16="http://schemas.microsoft.com/office/drawing/2014/main" id="{00000000-0008-0000-0000-000042000000}"/>
            </a:ext>
          </a:extLst>
        </xdr:cNvPr>
        <xdr:cNvSpPr/>
      </xdr:nvSpPr>
      <xdr:spPr>
        <a:xfrm>
          <a:off x="0" y="0"/>
          <a:ext cx="5412105" cy="0"/>
        </a:xfrm>
        <a:custGeom>
          <a:avLst/>
          <a:gdLst/>
          <a:ahLst/>
          <a:cxnLst/>
          <a:rect l="0" t="0" r="0" b="0"/>
          <a:pathLst>
            <a:path w="5412105">
              <a:moveTo>
                <a:pt x="0" y="0"/>
              </a:moveTo>
              <a:lnTo>
                <a:pt x="5411757" y="0"/>
              </a:lnTo>
            </a:path>
          </a:pathLst>
        </a:custGeom>
        <a:ln w="13712">
          <a:solidFill>
            <a:srgbClr val="909CBF"/>
          </a:solidFill>
        </a:ln>
      </xdr:spPr>
    </xdr:sp>
    <xdr:clientData/>
  </xdr:oneCellAnchor>
  <xdr:oneCellAnchor>
    <xdr:from>
      <xdr:col>0</xdr:col>
      <xdr:colOff>6856</xdr:colOff>
      <xdr:row>1384</xdr:row>
      <xdr:rowOff>6859</xdr:rowOff>
    </xdr:from>
    <xdr:ext cx="5412105" cy="0"/>
    <xdr:sp macro="" textlink="">
      <xdr:nvSpPr>
        <xdr:cNvPr id="67" name="Shape 67">
          <a:extLst>
            <a:ext uri="{FF2B5EF4-FFF2-40B4-BE49-F238E27FC236}">
              <a16:creationId xmlns:a16="http://schemas.microsoft.com/office/drawing/2014/main" id="{00000000-0008-0000-0000-000043000000}"/>
            </a:ext>
          </a:extLst>
        </xdr:cNvPr>
        <xdr:cNvSpPr/>
      </xdr:nvSpPr>
      <xdr:spPr>
        <a:xfrm>
          <a:off x="0" y="0"/>
          <a:ext cx="5412105" cy="0"/>
        </a:xfrm>
        <a:custGeom>
          <a:avLst/>
          <a:gdLst/>
          <a:ahLst/>
          <a:cxnLst/>
          <a:rect l="0" t="0" r="0" b="0"/>
          <a:pathLst>
            <a:path w="5412105">
              <a:moveTo>
                <a:pt x="0" y="0"/>
              </a:moveTo>
              <a:lnTo>
                <a:pt x="5411757" y="0"/>
              </a:lnTo>
            </a:path>
          </a:pathLst>
        </a:custGeom>
        <a:ln w="13712">
          <a:solidFill>
            <a:srgbClr val="909CBF"/>
          </a:solidFill>
        </a:ln>
      </xdr:spPr>
    </xdr:sp>
    <xdr:clientData/>
  </xdr:oneCellAnchor>
  <xdr:oneCellAnchor>
    <xdr:from>
      <xdr:col>0</xdr:col>
      <xdr:colOff>6856</xdr:colOff>
      <xdr:row>1403</xdr:row>
      <xdr:rowOff>6832</xdr:rowOff>
    </xdr:from>
    <xdr:ext cx="5412105" cy="0"/>
    <xdr:sp macro="" textlink="">
      <xdr:nvSpPr>
        <xdr:cNvPr id="68" name="Shape 68">
          <a:extLst>
            <a:ext uri="{FF2B5EF4-FFF2-40B4-BE49-F238E27FC236}">
              <a16:creationId xmlns:a16="http://schemas.microsoft.com/office/drawing/2014/main" id="{00000000-0008-0000-0000-000044000000}"/>
            </a:ext>
          </a:extLst>
        </xdr:cNvPr>
        <xdr:cNvSpPr/>
      </xdr:nvSpPr>
      <xdr:spPr>
        <a:xfrm>
          <a:off x="0" y="0"/>
          <a:ext cx="5412105" cy="0"/>
        </a:xfrm>
        <a:custGeom>
          <a:avLst/>
          <a:gdLst/>
          <a:ahLst/>
          <a:cxnLst/>
          <a:rect l="0" t="0" r="0" b="0"/>
          <a:pathLst>
            <a:path w="5412105">
              <a:moveTo>
                <a:pt x="0" y="0"/>
              </a:moveTo>
              <a:lnTo>
                <a:pt x="5411757" y="0"/>
              </a:lnTo>
            </a:path>
          </a:pathLst>
        </a:custGeom>
        <a:ln w="13712">
          <a:solidFill>
            <a:srgbClr val="909CBF"/>
          </a:solidFill>
        </a:ln>
      </xdr:spPr>
    </xdr:sp>
    <xdr:clientData/>
  </xdr:oneCellAnchor>
  <xdr:oneCellAnchor>
    <xdr:from>
      <xdr:col>0</xdr:col>
      <xdr:colOff>6856</xdr:colOff>
      <xdr:row>1425</xdr:row>
      <xdr:rowOff>6832</xdr:rowOff>
    </xdr:from>
    <xdr:ext cx="5412105" cy="0"/>
    <xdr:sp macro="" textlink="">
      <xdr:nvSpPr>
        <xdr:cNvPr id="69" name="Shape 69">
          <a:extLst>
            <a:ext uri="{FF2B5EF4-FFF2-40B4-BE49-F238E27FC236}">
              <a16:creationId xmlns:a16="http://schemas.microsoft.com/office/drawing/2014/main" id="{00000000-0008-0000-0000-000045000000}"/>
            </a:ext>
          </a:extLst>
        </xdr:cNvPr>
        <xdr:cNvSpPr/>
      </xdr:nvSpPr>
      <xdr:spPr>
        <a:xfrm>
          <a:off x="0" y="0"/>
          <a:ext cx="5412105" cy="0"/>
        </a:xfrm>
        <a:custGeom>
          <a:avLst/>
          <a:gdLst/>
          <a:ahLst/>
          <a:cxnLst/>
          <a:rect l="0" t="0" r="0" b="0"/>
          <a:pathLst>
            <a:path w="5412105">
              <a:moveTo>
                <a:pt x="0" y="0"/>
              </a:moveTo>
              <a:lnTo>
                <a:pt x="5411757" y="0"/>
              </a:lnTo>
            </a:path>
          </a:pathLst>
        </a:custGeom>
        <a:ln w="13712">
          <a:solidFill>
            <a:srgbClr val="909CBF"/>
          </a:solidFill>
        </a:ln>
      </xdr:spPr>
    </xdr:sp>
    <xdr:clientData/>
  </xdr:oneCellAnchor>
  <xdr:oneCellAnchor>
    <xdr:from>
      <xdr:col>0</xdr:col>
      <xdr:colOff>6856</xdr:colOff>
      <xdr:row>1443</xdr:row>
      <xdr:rowOff>6854</xdr:rowOff>
    </xdr:from>
    <xdr:ext cx="5412105" cy="0"/>
    <xdr:sp macro="" textlink="">
      <xdr:nvSpPr>
        <xdr:cNvPr id="70" name="Shape 70">
          <a:extLst>
            <a:ext uri="{FF2B5EF4-FFF2-40B4-BE49-F238E27FC236}">
              <a16:creationId xmlns:a16="http://schemas.microsoft.com/office/drawing/2014/main" id="{00000000-0008-0000-0000-000046000000}"/>
            </a:ext>
          </a:extLst>
        </xdr:cNvPr>
        <xdr:cNvSpPr/>
      </xdr:nvSpPr>
      <xdr:spPr>
        <a:xfrm>
          <a:off x="0" y="0"/>
          <a:ext cx="5412105" cy="0"/>
        </a:xfrm>
        <a:custGeom>
          <a:avLst/>
          <a:gdLst/>
          <a:ahLst/>
          <a:cxnLst/>
          <a:rect l="0" t="0" r="0" b="0"/>
          <a:pathLst>
            <a:path w="5412105">
              <a:moveTo>
                <a:pt x="0" y="0"/>
              </a:moveTo>
              <a:lnTo>
                <a:pt x="5411757" y="0"/>
              </a:lnTo>
            </a:path>
          </a:pathLst>
        </a:custGeom>
        <a:ln w="13712">
          <a:solidFill>
            <a:srgbClr val="909CBF"/>
          </a:solidFill>
        </a:ln>
      </xdr:spPr>
    </xdr:sp>
    <xdr:clientData/>
  </xdr:oneCellAnchor>
  <xdr:oneCellAnchor>
    <xdr:from>
      <xdr:col>0</xdr:col>
      <xdr:colOff>6856</xdr:colOff>
      <xdr:row>1458</xdr:row>
      <xdr:rowOff>6858</xdr:rowOff>
    </xdr:from>
    <xdr:ext cx="5412105" cy="0"/>
    <xdr:sp macro="" textlink="">
      <xdr:nvSpPr>
        <xdr:cNvPr id="71" name="Shape 71">
          <a:extLst>
            <a:ext uri="{FF2B5EF4-FFF2-40B4-BE49-F238E27FC236}">
              <a16:creationId xmlns:a16="http://schemas.microsoft.com/office/drawing/2014/main" id="{00000000-0008-0000-0000-000047000000}"/>
            </a:ext>
          </a:extLst>
        </xdr:cNvPr>
        <xdr:cNvSpPr/>
      </xdr:nvSpPr>
      <xdr:spPr>
        <a:xfrm>
          <a:off x="0" y="0"/>
          <a:ext cx="5412105" cy="0"/>
        </a:xfrm>
        <a:custGeom>
          <a:avLst/>
          <a:gdLst/>
          <a:ahLst/>
          <a:cxnLst/>
          <a:rect l="0" t="0" r="0" b="0"/>
          <a:pathLst>
            <a:path w="5412105">
              <a:moveTo>
                <a:pt x="0" y="0"/>
              </a:moveTo>
              <a:lnTo>
                <a:pt x="5411757" y="0"/>
              </a:lnTo>
            </a:path>
          </a:pathLst>
        </a:custGeom>
        <a:ln w="13712">
          <a:solidFill>
            <a:srgbClr val="909CBF"/>
          </a:solidFill>
        </a:ln>
      </xdr:spPr>
    </xdr:sp>
    <xdr:clientData/>
  </xdr:oneCellAnchor>
  <xdr:oneCellAnchor>
    <xdr:from>
      <xdr:col>0</xdr:col>
      <xdr:colOff>6856</xdr:colOff>
      <xdr:row>1469</xdr:row>
      <xdr:rowOff>6860</xdr:rowOff>
    </xdr:from>
    <xdr:ext cx="5412105" cy="0"/>
    <xdr:sp macro="" textlink="">
      <xdr:nvSpPr>
        <xdr:cNvPr id="72" name="Shape 72">
          <a:extLst>
            <a:ext uri="{FF2B5EF4-FFF2-40B4-BE49-F238E27FC236}">
              <a16:creationId xmlns:a16="http://schemas.microsoft.com/office/drawing/2014/main" id="{00000000-0008-0000-0000-000048000000}"/>
            </a:ext>
          </a:extLst>
        </xdr:cNvPr>
        <xdr:cNvSpPr/>
      </xdr:nvSpPr>
      <xdr:spPr>
        <a:xfrm>
          <a:off x="0" y="0"/>
          <a:ext cx="5412105" cy="0"/>
        </a:xfrm>
        <a:custGeom>
          <a:avLst/>
          <a:gdLst/>
          <a:ahLst/>
          <a:cxnLst/>
          <a:rect l="0" t="0" r="0" b="0"/>
          <a:pathLst>
            <a:path w="5412105">
              <a:moveTo>
                <a:pt x="0" y="0"/>
              </a:moveTo>
              <a:lnTo>
                <a:pt x="5411757" y="0"/>
              </a:lnTo>
            </a:path>
          </a:pathLst>
        </a:custGeom>
        <a:ln w="13712">
          <a:solidFill>
            <a:srgbClr val="909CBF"/>
          </a:solidFill>
        </a:ln>
      </xdr:spPr>
    </xdr:sp>
    <xdr:clientData/>
  </xdr:oneCellAnchor>
  <xdr:oneCellAnchor>
    <xdr:from>
      <xdr:col>0</xdr:col>
      <xdr:colOff>6856</xdr:colOff>
      <xdr:row>1482</xdr:row>
      <xdr:rowOff>6844</xdr:rowOff>
    </xdr:from>
    <xdr:ext cx="5412105" cy="0"/>
    <xdr:sp macro="" textlink="">
      <xdr:nvSpPr>
        <xdr:cNvPr id="73" name="Shape 73">
          <a:extLst>
            <a:ext uri="{FF2B5EF4-FFF2-40B4-BE49-F238E27FC236}">
              <a16:creationId xmlns:a16="http://schemas.microsoft.com/office/drawing/2014/main" id="{00000000-0008-0000-0000-000049000000}"/>
            </a:ext>
          </a:extLst>
        </xdr:cNvPr>
        <xdr:cNvSpPr/>
      </xdr:nvSpPr>
      <xdr:spPr>
        <a:xfrm>
          <a:off x="0" y="0"/>
          <a:ext cx="5412105" cy="0"/>
        </a:xfrm>
        <a:custGeom>
          <a:avLst/>
          <a:gdLst/>
          <a:ahLst/>
          <a:cxnLst/>
          <a:rect l="0" t="0" r="0" b="0"/>
          <a:pathLst>
            <a:path w="5412105">
              <a:moveTo>
                <a:pt x="0" y="0"/>
              </a:moveTo>
              <a:lnTo>
                <a:pt x="5411757" y="0"/>
              </a:lnTo>
            </a:path>
          </a:pathLst>
        </a:custGeom>
        <a:ln w="13712">
          <a:solidFill>
            <a:srgbClr val="909CBF"/>
          </a:solidFill>
        </a:ln>
      </xdr:spPr>
    </xdr:sp>
    <xdr:clientData/>
  </xdr:oneCellAnchor>
  <xdr:oneCellAnchor>
    <xdr:from>
      <xdr:col>0</xdr:col>
      <xdr:colOff>6856</xdr:colOff>
      <xdr:row>1496</xdr:row>
      <xdr:rowOff>6850</xdr:rowOff>
    </xdr:from>
    <xdr:ext cx="5412105" cy="0"/>
    <xdr:sp macro="" textlink="">
      <xdr:nvSpPr>
        <xdr:cNvPr id="74" name="Shape 74">
          <a:extLst>
            <a:ext uri="{FF2B5EF4-FFF2-40B4-BE49-F238E27FC236}">
              <a16:creationId xmlns:a16="http://schemas.microsoft.com/office/drawing/2014/main" id="{00000000-0008-0000-0000-00004A000000}"/>
            </a:ext>
          </a:extLst>
        </xdr:cNvPr>
        <xdr:cNvSpPr/>
      </xdr:nvSpPr>
      <xdr:spPr>
        <a:xfrm>
          <a:off x="0" y="0"/>
          <a:ext cx="5412105" cy="0"/>
        </a:xfrm>
        <a:custGeom>
          <a:avLst/>
          <a:gdLst/>
          <a:ahLst/>
          <a:cxnLst/>
          <a:rect l="0" t="0" r="0" b="0"/>
          <a:pathLst>
            <a:path w="5412105">
              <a:moveTo>
                <a:pt x="0" y="0"/>
              </a:moveTo>
              <a:lnTo>
                <a:pt x="5411757" y="0"/>
              </a:lnTo>
            </a:path>
          </a:pathLst>
        </a:custGeom>
        <a:ln w="13712">
          <a:solidFill>
            <a:srgbClr val="909CBF"/>
          </a:solidFill>
        </a:ln>
      </xdr:spPr>
    </xdr:sp>
    <xdr:clientData/>
  </xdr:oneCellAnchor>
  <xdr:oneCellAnchor>
    <xdr:from>
      <xdr:col>0</xdr:col>
      <xdr:colOff>6856</xdr:colOff>
      <xdr:row>1512</xdr:row>
      <xdr:rowOff>6845</xdr:rowOff>
    </xdr:from>
    <xdr:ext cx="5412105" cy="0"/>
    <xdr:sp macro="" textlink="">
      <xdr:nvSpPr>
        <xdr:cNvPr id="75" name="Shape 75">
          <a:extLst>
            <a:ext uri="{FF2B5EF4-FFF2-40B4-BE49-F238E27FC236}">
              <a16:creationId xmlns:a16="http://schemas.microsoft.com/office/drawing/2014/main" id="{00000000-0008-0000-0000-00004B000000}"/>
            </a:ext>
          </a:extLst>
        </xdr:cNvPr>
        <xdr:cNvSpPr/>
      </xdr:nvSpPr>
      <xdr:spPr>
        <a:xfrm>
          <a:off x="0" y="0"/>
          <a:ext cx="5412105" cy="0"/>
        </a:xfrm>
        <a:custGeom>
          <a:avLst/>
          <a:gdLst/>
          <a:ahLst/>
          <a:cxnLst/>
          <a:rect l="0" t="0" r="0" b="0"/>
          <a:pathLst>
            <a:path w="5412105">
              <a:moveTo>
                <a:pt x="0" y="0"/>
              </a:moveTo>
              <a:lnTo>
                <a:pt x="5411757" y="0"/>
              </a:lnTo>
            </a:path>
          </a:pathLst>
        </a:custGeom>
        <a:ln w="13712">
          <a:solidFill>
            <a:srgbClr val="909CBF"/>
          </a:solidFill>
        </a:ln>
      </xdr:spPr>
    </xdr:sp>
    <xdr:clientData/>
  </xdr:oneCellAnchor>
  <xdr:oneCellAnchor>
    <xdr:from>
      <xdr:col>0</xdr:col>
      <xdr:colOff>6856</xdr:colOff>
      <xdr:row>1528</xdr:row>
      <xdr:rowOff>6841</xdr:rowOff>
    </xdr:from>
    <xdr:ext cx="5412105" cy="0"/>
    <xdr:sp macro="" textlink="">
      <xdr:nvSpPr>
        <xdr:cNvPr id="76" name="Shape 76">
          <a:extLst>
            <a:ext uri="{FF2B5EF4-FFF2-40B4-BE49-F238E27FC236}">
              <a16:creationId xmlns:a16="http://schemas.microsoft.com/office/drawing/2014/main" id="{00000000-0008-0000-0000-00004C000000}"/>
            </a:ext>
          </a:extLst>
        </xdr:cNvPr>
        <xdr:cNvSpPr/>
      </xdr:nvSpPr>
      <xdr:spPr>
        <a:xfrm>
          <a:off x="0" y="0"/>
          <a:ext cx="5412105" cy="0"/>
        </a:xfrm>
        <a:custGeom>
          <a:avLst/>
          <a:gdLst/>
          <a:ahLst/>
          <a:cxnLst/>
          <a:rect l="0" t="0" r="0" b="0"/>
          <a:pathLst>
            <a:path w="5412105">
              <a:moveTo>
                <a:pt x="0" y="0"/>
              </a:moveTo>
              <a:lnTo>
                <a:pt x="5411757" y="0"/>
              </a:lnTo>
            </a:path>
          </a:pathLst>
        </a:custGeom>
        <a:ln w="13712">
          <a:solidFill>
            <a:srgbClr val="909CBF"/>
          </a:solidFill>
        </a:ln>
      </xdr:spPr>
    </xdr:sp>
    <xdr:clientData/>
  </xdr:oneCellAnchor>
  <xdr:oneCellAnchor>
    <xdr:from>
      <xdr:col>0</xdr:col>
      <xdr:colOff>6856</xdr:colOff>
      <xdr:row>1553</xdr:row>
      <xdr:rowOff>6863</xdr:rowOff>
    </xdr:from>
    <xdr:ext cx="5412105" cy="0"/>
    <xdr:sp macro="" textlink="">
      <xdr:nvSpPr>
        <xdr:cNvPr id="77" name="Shape 77">
          <a:extLst>
            <a:ext uri="{FF2B5EF4-FFF2-40B4-BE49-F238E27FC236}">
              <a16:creationId xmlns:a16="http://schemas.microsoft.com/office/drawing/2014/main" id="{00000000-0008-0000-0000-00004D000000}"/>
            </a:ext>
          </a:extLst>
        </xdr:cNvPr>
        <xdr:cNvSpPr/>
      </xdr:nvSpPr>
      <xdr:spPr>
        <a:xfrm>
          <a:off x="0" y="0"/>
          <a:ext cx="5412105" cy="0"/>
        </a:xfrm>
        <a:custGeom>
          <a:avLst/>
          <a:gdLst/>
          <a:ahLst/>
          <a:cxnLst/>
          <a:rect l="0" t="0" r="0" b="0"/>
          <a:pathLst>
            <a:path w="5412105">
              <a:moveTo>
                <a:pt x="0" y="0"/>
              </a:moveTo>
              <a:lnTo>
                <a:pt x="5411757" y="0"/>
              </a:lnTo>
            </a:path>
          </a:pathLst>
        </a:custGeom>
        <a:ln w="13712">
          <a:solidFill>
            <a:srgbClr val="909CBF"/>
          </a:solidFill>
        </a:ln>
      </xdr:spPr>
    </xdr:sp>
    <xdr:clientData/>
  </xdr:oneCellAnchor>
  <xdr:oneCellAnchor>
    <xdr:from>
      <xdr:col>0</xdr:col>
      <xdr:colOff>6856</xdr:colOff>
      <xdr:row>1572</xdr:row>
      <xdr:rowOff>6834</xdr:rowOff>
    </xdr:from>
    <xdr:ext cx="5412105" cy="0"/>
    <xdr:sp macro="" textlink="">
      <xdr:nvSpPr>
        <xdr:cNvPr id="78" name="Shape 78">
          <a:extLst>
            <a:ext uri="{FF2B5EF4-FFF2-40B4-BE49-F238E27FC236}">
              <a16:creationId xmlns:a16="http://schemas.microsoft.com/office/drawing/2014/main" id="{00000000-0008-0000-0000-00004E000000}"/>
            </a:ext>
          </a:extLst>
        </xdr:cNvPr>
        <xdr:cNvSpPr/>
      </xdr:nvSpPr>
      <xdr:spPr>
        <a:xfrm>
          <a:off x="0" y="0"/>
          <a:ext cx="5412105" cy="0"/>
        </a:xfrm>
        <a:custGeom>
          <a:avLst/>
          <a:gdLst/>
          <a:ahLst/>
          <a:cxnLst/>
          <a:rect l="0" t="0" r="0" b="0"/>
          <a:pathLst>
            <a:path w="5412105">
              <a:moveTo>
                <a:pt x="0" y="0"/>
              </a:moveTo>
              <a:lnTo>
                <a:pt x="5411757" y="0"/>
              </a:lnTo>
            </a:path>
          </a:pathLst>
        </a:custGeom>
        <a:ln w="13712">
          <a:solidFill>
            <a:srgbClr val="909CBF"/>
          </a:solidFill>
        </a:ln>
      </xdr:spPr>
    </xdr:sp>
    <xdr:clientData/>
  </xdr:oneCellAnchor>
  <xdr:oneCellAnchor>
    <xdr:from>
      <xdr:col>0</xdr:col>
      <xdr:colOff>6856</xdr:colOff>
      <xdr:row>1595</xdr:row>
      <xdr:rowOff>6874</xdr:rowOff>
    </xdr:from>
    <xdr:ext cx="5412105" cy="0"/>
    <xdr:sp macro="" textlink="">
      <xdr:nvSpPr>
        <xdr:cNvPr id="79" name="Shape 79">
          <a:extLst>
            <a:ext uri="{FF2B5EF4-FFF2-40B4-BE49-F238E27FC236}">
              <a16:creationId xmlns:a16="http://schemas.microsoft.com/office/drawing/2014/main" id="{00000000-0008-0000-0000-00004F000000}"/>
            </a:ext>
          </a:extLst>
        </xdr:cNvPr>
        <xdr:cNvSpPr/>
      </xdr:nvSpPr>
      <xdr:spPr>
        <a:xfrm>
          <a:off x="0" y="0"/>
          <a:ext cx="5412105" cy="0"/>
        </a:xfrm>
        <a:custGeom>
          <a:avLst/>
          <a:gdLst/>
          <a:ahLst/>
          <a:cxnLst/>
          <a:rect l="0" t="0" r="0" b="0"/>
          <a:pathLst>
            <a:path w="5412105">
              <a:moveTo>
                <a:pt x="0" y="0"/>
              </a:moveTo>
              <a:lnTo>
                <a:pt x="5411757" y="0"/>
              </a:lnTo>
            </a:path>
          </a:pathLst>
        </a:custGeom>
        <a:ln w="13712">
          <a:solidFill>
            <a:srgbClr val="909CBF"/>
          </a:solidFill>
        </a:ln>
      </xdr:spPr>
    </xdr:sp>
    <xdr:clientData/>
  </xdr:oneCellAnchor>
  <xdr:oneCellAnchor>
    <xdr:from>
      <xdr:col>0</xdr:col>
      <xdr:colOff>6856</xdr:colOff>
      <xdr:row>1613</xdr:row>
      <xdr:rowOff>6851</xdr:rowOff>
    </xdr:from>
    <xdr:ext cx="5412105" cy="0"/>
    <xdr:sp macro="" textlink="">
      <xdr:nvSpPr>
        <xdr:cNvPr id="80" name="Shape 80">
          <a:extLst>
            <a:ext uri="{FF2B5EF4-FFF2-40B4-BE49-F238E27FC236}">
              <a16:creationId xmlns:a16="http://schemas.microsoft.com/office/drawing/2014/main" id="{00000000-0008-0000-0000-000050000000}"/>
            </a:ext>
          </a:extLst>
        </xdr:cNvPr>
        <xdr:cNvSpPr/>
      </xdr:nvSpPr>
      <xdr:spPr>
        <a:xfrm>
          <a:off x="0" y="0"/>
          <a:ext cx="5412105" cy="0"/>
        </a:xfrm>
        <a:custGeom>
          <a:avLst/>
          <a:gdLst/>
          <a:ahLst/>
          <a:cxnLst/>
          <a:rect l="0" t="0" r="0" b="0"/>
          <a:pathLst>
            <a:path w="5412105">
              <a:moveTo>
                <a:pt x="0" y="0"/>
              </a:moveTo>
              <a:lnTo>
                <a:pt x="5411757" y="0"/>
              </a:lnTo>
            </a:path>
          </a:pathLst>
        </a:custGeom>
        <a:ln w="13712">
          <a:solidFill>
            <a:srgbClr val="909CBF"/>
          </a:solidFill>
        </a:ln>
      </xdr:spPr>
    </xdr:sp>
    <xdr:clientData/>
  </xdr:oneCellAnchor>
  <xdr:oneCellAnchor>
    <xdr:from>
      <xdr:col>0</xdr:col>
      <xdr:colOff>6856</xdr:colOff>
      <xdr:row>1629</xdr:row>
      <xdr:rowOff>6847</xdr:rowOff>
    </xdr:from>
    <xdr:ext cx="5412105" cy="0"/>
    <xdr:sp macro="" textlink="">
      <xdr:nvSpPr>
        <xdr:cNvPr id="81" name="Shape 81">
          <a:extLst>
            <a:ext uri="{FF2B5EF4-FFF2-40B4-BE49-F238E27FC236}">
              <a16:creationId xmlns:a16="http://schemas.microsoft.com/office/drawing/2014/main" id="{00000000-0008-0000-0000-000051000000}"/>
            </a:ext>
          </a:extLst>
        </xdr:cNvPr>
        <xdr:cNvSpPr/>
      </xdr:nvSpPr>
      <xdr:spPr>
        <a:xfrm>
          <a:off x="0" y="0"/>
          <a:ext cx="5412105" cy="0"/>
        </a:xfrm>
        <a:custGeom>
          <a:avLst/>
          <a:gdLst/>
          <a:ahLst/>
          <a:cxnLst/>
          <a:rect l="0" t="0" r="0" b="0"/>
          <a:pathLst>
            <a:path w="5412105">
              <a:moveTo>
                <a:pt x="0" y="0"/>
              </a:moveTo>
              <a:lnTo>
                <a:pt x="5411757" y="0"/>
              </a:lnTo>
            </a:path>
          </a:pathLst>
        </a:custGeom>
        <a:ln w="13712">
          <a:solidFill>
            <a:srgbClr val="909CBF"/>
          </a:solidFill>
        </a:ln>
      </xdr:spPr>
    </xdr:sp>
    <xdr:clientData/>
  </xdr:oneCellAnchor>
  <xdr:oneCellAnchor>
    <xdr:from>
      <xdr:col>0</xdr:col>
      <xdr:colOff>6856</xdr:colOff>
      <xdr:row>1648</xdr:row>
      <xdr:rowOff>6857</xdr:rowOff>
    </xdr:from>
    <xdr:ext cx="5412105" cy="0"/>
    <xdr:sp macro="" textlink="">
      <xdr:nvSpPr>
        <xdr:cNvPr id="82" name="Shape 82">
          <a:extLst>
            <a:ext uri="{FF2B5EF4-FFF2-40B4-BE49-F238E27FC236}">
              <a16:creationId xmlns:a16="http://schemas.microsoft.com/office/drawing/2014/main" id="{00000000-0008-0000-0000-000052000000}"/>
            </a:ext>
          </a:extLst>
        </xdr:cNvPr>
        <xdr:cNvSpPr/>
      </xdr:nvSpPr>
      <xdr:spPr>
        <a:xfrm>
          <a:off x="0" y="0"/>
          <a:ext cx="5412105" cy="0"/>
        </a:xfrm>
        <a:custGeom>
          <a:avLst/>
          <a:gdLst/>
          <a:ahLst/>
          <a:cxnLst/>
          <a:rect l="0" t="0" r="0" b="0"/>
          <a:pathLst>
            <a:path w="5412105">
              <a:moveTo>
                <a:pt x="0" y="0"/>
              </a:moveTo>
              <a:lnTo>
                <a:pt x="5411757" y="0"/>
              </a:lnTo>
            </a:path>
          </a:pathLst>
        </a:custGeom>
        <a:ln w="13712">
          <a:solidFill>
            <a:srgbClr val="909CBF"/>
          </a:solidFill>
        </a:ln>
      </xdr:spPr>
    </xdr:sp>
    <xdr:clientData/>
  </xdr:oneCellAnchor>
  <xdr:oneCellAnchor>
    <xdr:from>
      <xdr:col>0</xdr:col>
      <xdr:colOff>6856</xdr:colOff>
      <xdr:row>1667</xdr:row>
      <xdr:rowOff>6861</xdr:rowOff>
    </xdr:from>
    <xdr:ext cx="5412105" cy="0"/>
    <xdr:sp macro="" textlink="">
      <xdr:nvSpPr>
        <xdr:cNvPr id="83" name="Shape 83">
          <a:extLst>
            <a:ext uri="{FF2B5EF4-FFF2-40B4-BE49-F238E27FC236}">
              <a16:creationId xmlns:a16="http://schemas.microsoft.com/office/drawing/2014/main" id="{00000000-0008-0000-0000-000053000000}"/>
            </a:ext>
          </a:extLst>
        </xdr:cNvPr>
        <xdr:cNvSpPr/>
      </xdr:nvSpPr>
      <xdr:spPr>
        <a:xfrm>
          <a:off x="0" y="0"/>
          <a:ext cx="5412105" cy="0"/>
        </a:xfrm>
        <a:custGeom>
          <a:avLst/>
          <a:gdLst/>
          <a:ahLst/>
          <a:cxnLst/>
          <a:rect l="0" t="0" r="0" b="0"/>
          <a:pathLst>
            <a:path w="5412105">
              <a:moveTo>
                <a:pt x="0" y="0"/>
              </a:moveTo>
              <a:lnTo>
                <a:pt x="5411757" y="0"/>
              </a:lnTo>
            </a:path>
          </a:pathLst>
        </a:custGeom>
        <a:ln w="13712">
          <a:solidFill>
            <a:srgbClr val="909CBF"/>
          </a:solidFill>
        </a:ln>
      </xdr:spPr>
    </xdr:sp>
    <xdr:clientData/>
  </xdr:oneCellAnchor>
  <xdr:oneCellAnchor>
    <xdr:from>
      <xdr:col>0</xdr:col>
      <xdr:colOff>6856</xdr:colOff>
      <xdr:row>1685</xdr:row>
      <xdr:rowOff>6843</xdr:rowOff>
    </xdr:from>
    <xdr:ext cx="5412105" cy="0"/>
    <xdr:sp macro="" textlink="">
      <xdr:nvSpPr>
        <xdr:cNvPr id="84" name="Shape 84">
          <a:extLst>
            <a:ext uri="{FF2B5EF4-FFF2-40B4-BE49-F238E27FC236}">
              <a16:creationId xmlns:a16="http://schemas.microsoft.com/office/drawing/2014/main" id="{00000000-0008-0000-0000-000054000000}"/>
            </a:ext>
          </a:extLst>
        </xdr:cNvPr>
        <xdr:cNvSpPr/>
      </xdr:nvSpPr>
      <xdr:spPr>
        <a:xfrm>
          <a:off x="0" y="0"/>
          <a:ext cx="5412105" cy="0"/>
        </a:xfrm>
        <a:custGeom>
          <a:avLst/>
          <a:gdLst/>
          <a:ahLst/>
          <a:cxnLst/>
          <a:rect l="0" t="0" r="0" b="0"/>
          <a:pathLst>
            <a:path w="5412105">
              <a:moveTo>
                <a:pt x="0" y="0"/>
              </a:moveTo>
              <a:lnTo>
                <a:pt x="5411757" y="0"/>
              </a:lnTo>
            </a:path>
          </a:pathLst>
        </a:custGeom>
        <a:ln w="13712">
          <a:solidFill>
            <a:srgbClr val="909CBF"/>
          </a:solidFill>
        </a:ln>
      </xdr:spPr>
    </xdr:sp>
    <xdr:clientData/>
  </xdr:oneCellAnchor>
  <xdr:oneCellAnchor>
    <xdr:from>
      <xdr:col>0</xdr:col>
      <xdr:colOff>6856</xdr:colOff>
      <xdr:row>1704</xdr:row>
      <xdr:rowOff>6851</xdr:rowOff>
    </xdr:from>
    <xdr:ext cx="5412105" cy="0"/>
    <xdr:sp macro="" textlink="">
      <xdr:nvSpPr>
        <xdr:cNvPr id="85" name="Shape 85">
          <a:extLst>
            <a:ext uri="{FF2B5EF4-FFF2-40B4-BE49-F238E27FC236}">
              <a16:creationId xmlns:a16="http://schemas.microsoft.com/office/drawing/2014/main" id="{00000000-0008-0000-0000-000055000000}"/>
            </a:ext>
          </a:extLst>
        </xdr:cNvPr>
        <xdr:cNvSpPr/>
      </xdr:nvSpPr>
      <xdr:spPr>
        <a:xfrm>
          <a:off x="0" y="0"/>
          <a:ext cx="5412105" cy="0"/>
        </a:xfrm>
        <a:custGeom>
          <a:avLst/>
          <a:gdLst/>
          <a:ahLst/>
          <a:cxnLst/>
          <a:rect l="0" t="0" r="0" b="0"/>
          <a:pathLst>
            <a:path w="5412105">
              <a:moveTo>
                <a:pt x="0" y="0"/>
              </a:moveTo>
              <a:lnTo>
                <a:pt x="5411757" y="0"/>
              </a:lnTo>
            </a:path>
          </a:pathLst>
        </a:custGeom>
        <a:ln w="13712">
          <a:solidFill>
            <a:srgbClr val="909CBF"/>
          </a:solidFill>
        </a:ln>
      </xdr:spPr>
    </xdr:sp>
    <xdr:clientData/>
  </xdr:oneCellAnchor>
  <xdr:oneCellAnchor>
    <xdr:from>
      <xdr:col>0</xdr:col>
      <xdr:colOff>6856</xdr:colOff>
      <xdr:row>1724</xdr:row>
      <xdr:rowOff>6865</xdr:rowOff>
    </xdr:from>
    <xdr:ext cx="5412105" cy="0"/>
    <xdr:sp macro="" textlink="">
      <xdr:nvSpPr>
        <xdr:cNvPr id="86" name="Shape 86">
          <a:extLst>
            <a:ext uri="{FF2B5EF4-FFF2-40B4-BE49-F238E27FC236}">
              <a16:creationId xmlns:a16="http://schemas.microsoft.com/office/drawing/2014/main" id="{00000000-0008-0000-0000-000056000000}"/>
            </a:ext>
          </a:extLst>
        </xdr:cNvPr>
        <xdr:cNvSpPr/>
      </xdr:nvSpPr>
      <xdr:spPr>
        <a:xfrm>
          <a:off x="0" y="0"/>
          <a:ext cx="5412105" cy="0"/>
        </a:xfrm>
        <a:custGeom>
          <a:avLst/>
          <a:gdLst/>
          <a:ahLst/>
          <a:cxnLst/>
          <a:rect l="0" t="0" r="0" b="0"/>
          <a:pathLst>
            <a:path w="5412105">
              <a:moveTo>
                <a:pt x="0" y="0"/>
              </a:moveTo>
              <a:lnTo>
                <a:pt x="5411757" y="0"/>
              </a:lnTo>
            </a:path>
          </a:pathLst>
        </a:custGeom>
        <a:ln w="13712">
          <a:solidFill>
            <a:srgbClr val="909CBF"/>
          </a:solidFill>
        </a:ln>
      </xdr:spPr>
    </xdr:sp>
    <xdr:clientData/>
  </xdr:oneCellAnchor>
  <xdr:oneCellAnchor>
    <xdr:from>
      <xdr:col>0</xdr:col>
      <xdr:colOff>6856</xdr:colOff>
      <xdr:row>1824</xdr:row>
      <xdr:rowOff>6862</xdr:rowOff>
    </xdr:from>
    <xdr:ext cx="5412105" cy="0"/>
    <xdr:sp macro="" textlink="">
      <xdr:nvSpPr>
        <xdr:cNvPr id="87" name="Shape 87">
          <a:extLst>
            <a:ext uri="{FF2B5EF4-FFF2-40B4-BE49-F238E27FC236}">
              <a16:creationId xmlns:a16="http://schemas.microsoft.com/office/drawing/2014/main" id="{00000000-0008-0000-0000-000057000000}"/>
            </a:ext>
          </a:extLst>
        </xdr:cNvPr>
        <xdr:cNvSpPr/>
      </xdr:nvSpPr>
      <xdr:spPr>
        <a:xfrm>
          <a:off x="0" y="0"/>
          <a:ext cx="5412105" cy="0"/>
        </a:xfrm>
        <a:custGeom>
          <a:avLst/>
          <a:gdLst/>
          <a:ahLst/>
          <a:cxnLst/>
          <a:rect l="0" t="0" r="0" b="0"/>
          <a:pathLst>
            <a:path w="5412105">
              <a:moveTo>
                <a:pt x="0" y="0"/>
              </a:moveTo>
              <a:lnTo>
                <a:pt x="5411757" y="0"/>
              </a:lnTo>
            </a:path>
          </a:pathLst>
        </a:custGeom>
        <a:ln w="13712">
          <a:solidFill>
            <a:srgbClr val="909CBF"/>
          </a:solidFill>
        </a:ln>
      </xdr:spPr>
    </xdr:sp>
    <xdr:clientData/>
  </xdr:oneCellAnchor>
  <xdr:oneCellAnchor>
    <xdr:from>
      <xdr:col>0</xdr:col>
      <xdr:colOff>6856</xdr:colOff>
      <xdr:row>1856</xdr:row>
      <xdr:rowOff>6858</xdr:rowOff>
    </xdr:from>
    <xdr:ext cx="5412105" cy="0"/>
    <xdr:sp macro="" textlink="">
      <xdr:nvSpPr>
        <xdr:cNvPr id="88" name="Shape 88">
          <a:extLst>
            <a:ext uri="{FF2B5EF4-FFF2-40B4-BE49-F238E27FC236}">
              <a16:creationId xmlns:a16="http://schemas.microsoft.com/office/drawing/2014/main" id="{00000000-0008-0000-0000-000058000000}"/>
            </a:ext>
          </a:extLst>
        </xdr:cNvPr>
        <xdr:cNvSpPr/>
      </xdr:nvSpPr>
      <xdr:spPr>
        <a:xfrm>
          <a:off x="0" y="0"/>
          <a:ext cx="5412105" cy="0"/>
        </a:xfrm>
        <a:custGeom>
          <a:avLst/>
          <a:gdLst/>
          <a:ahLst/>
          <a:cxnLst/>
          <a:rect l="0" t="0" r="0" b="0"/>
          <a:pathLst>
            <a:path w="5412105">
              <a:moveTo>
                <a:pt x="0" y="0"/>
              </a:moveTo>
              <a:lnTo>
                <a:pt x="5411757" y="0"/>
              </a:lnTo>
            </a:path>
          </a:pathLst>
        </a:custGeom>
        <a:ln w="13712">
          <a:solidFill>
            <a:srgbClr val="909CBF"/>
          </a:solidFill>
        </a:ln>
      </xdr:spPr>
    </xdr:sp>
    <xdr:clientData/>
  </xdr:oneCellAnchor>
  <xdr:oneCellAnchor>
    <xdr:from>
      <xdr:col>0</xdr:col>
      <xdr:colOff>6856</xdr:colOff>
      <xdr:row>1895</xdr:row>
      <xdr:rowOff>6844</xdr:rowOff>
    </xdr:from>
    <xdr:ext cx="5412105" cy="0"/>
    <xdr:sp macro="" textlink="">
      <xdr:nvSpPr>
        <xdr:cNvPr id="89" name="Shape 89">
          <a:extLst>
            <a:ext uri="{FF2B5EF4-FFF2-40B4-BE49-F238E27FC236}">
              <a16:creationId xmlns:a16="http://schemas.microsoft.com/office/drawing/2014/main" id="{00000000-0008-0000-0000-000059000000}"/>
            </a:ext>
          </a:extLst>
        </xdr:cNvPr>
        <xdr:cNvSpPr/>
      </xdr:nvSpPr>
      <xdr:spPr>
        <a:xfrm>
          <a:off x="0" y="0"/>
          <a:ext cx="5412105" cy="0"/>
        </a:xfrm>
        <a:custGeom>
          <a:avLst/>
          <a:gdLst/>
          <a:ahLst/>
          <a:cxnLst/>
          <a:rect l="0" t="0" r="0" b="0"/>
          <a:pathLst>
            <a:path w="5412105">
              <a:moveTo>
                <a:pt x="0" y="0"/>
              </a:moveTo>
              <a:lnTo>
                <a:pt x="5411757" y="0"/>
              </a:lnTo>
            </a:path>
          </a:pathLst>
        </a:custGeom>
        <a:ln w="13712">
          <a:solidFill>
            <a:srgbClr val="909CBF"/>
          </a:solidFill>
        </a:ln>
      </xdr:spPr>
    </xdr:sp>
    <xdr:clientData/>
  </xdr:oneCellAnchor>
  <xdr:oneCellAnchor>
    <xdr:from>
      <xdr:col>0</xdr:col>
      <xdr:colOff>6856</xdr:colOff>
      <xdr:row>1939</xdr:row>
      <xdr:rowOff>6839</xdr:rowOff>
    </xdr:from>
    <xdr:ext cx="5412105" cy="0"/>
    <xdr:sp macro="" textlink="">
      <xdr:nvSpPr>
        <xdr:cNvPr id="90" name="Shape 90">
          <a:extLst>
            <a:ext uri="{FF2B5EF4-FFF2-40B4-BE49-F238E27FC236}">
              <a16:creationId xmlns:a16="http://schemas.microsoft.com/office/drawing/2014/main" id="{00000000-0008-0000-0000-00005A000000}"/>
            </a:ext>
          </a:extLst>
        </xdr:cNvPr>
        <xdr:cNvSpPr/>
      </xdr:nvSpPr>
      <xdr:spPr>
        <a:xfrm>
          <a:off x="0" y="0"/>
          <a:ext cx="5412105" cy="0"/>
        </a:xfrm>
        <a:custGeom>
          <a:avLst/>
          <a:gdLst/>
          <a:ahLst/>
          <a:cxnLst/>
          <a:rect l="0" t="0" r="0" b="0"/>
          <a:pathLst>
            <a:path w="5412105">
              <a:moveTo>
                <a:pt x="0" y="0"/>
              </a:moveTo>
              <a:lnTo>
                <a:pt x="5411757" y="0"/>
              </a:lnTo>
            </a:path>
          </a:pathLst>
        </a:custGeom>
        <a:ln w="13712">
          <a:solidFill>
            <a:srgbClr val="909CBF"/>
          </a:solidFill>
        </a:ln>
      </xdr:spPr>
    </xdr:sp>
    <xdr:clientData/>
  </xdr:oneCellAnchor>
  <xdr:oneCellAnchor>
    <xdr:from>
      <xdr:col>0</xdr:col>
      <xdr:colOff>6856</xdr:colOff>
      <xdr:row>1989</xdr:row>
      <xdr:rowOff>6839</xdr:rowOff>
    </xdr:from>
    <xdr:ext cx="5412105" cy="0"/>
    <xdr:sp macro="" textlink="">
      <xdr:nvSpPr>
        <xdr:cNvPr id="91" name="Shape 91">
          <a:extLst>
            <a:ext uri="{FF2B5EF4-FFF2-40B4-BE49-F238E27FC236}">
              <a16:creationId xmlns:a16="http://schemas.microsoft.com/office/drawing/2014/main" id="{00000000-0008-0000-0000-00005B000000}"/>
            </a:ext>
          </a:extLst>
        </xdr:cNvPr>
        <xdr:cNvSpPr/>
      </xdr:nvSpPr>
      <xdr:spPr>
        <a:xfrm>
          <a:off x="0" y="0"/>
          <a:ext cx="5412105" cy="0"/>
        </a:xfrm>
        <a:custGeom>
          <a:avLst/>
          <a:gdLst/>
          <a:ahLst/>
          <a:cxnLst/>
          <a:rect l="0" t="0" r="0" b="0"/>
          <a:pathLst>
            <a:path w="5412105">
              <a:moveTo>
                <a:pt x="0" y="0"/>
              </a:moveTo>
              <a:lnTo>
                <a:pt x="5411757" y="0"/>
              </a:lnTo>
            </a:path>
          </a:pathLst>
        </a:custGeom>
        <a:ln w="13712">
          <a:solidFill>
            <a:srgbClr val="909CBF"/>
          </a:solidFill>
        </a:ln>
      </xdr:spPr>
    </xdr:sp>
    <xdr:clientData/>
  </xdr:oneCellAnchor>
  <xdr:oneCellAnchor>
    <xdr:from>
      <xdr:col>0</xdr:col>
      <xdr:colOff>6856</xdr:colOff>
      <xdr:row>2037</xdr:row>
      <xdr:rowOff>6852</xdr:rowOff>
    </xdr:from>
    <xdr:ext cx="5412105" cy="0"/>
    <xdr:sp macro="" textlink="">
      <xdr:nvSpPr>
        <xdr:cNvPr id="92" name="Shape 92">
          <a:extLst>
            <a:ext uri="{FF2B5EF4-FFF2-40B4-BE49-F238E27FC236}">
              <a16:creationId xmlns:a16="http://schemas.microsoft.com/office/drawing/2014/main" id="{00000000-0008-0000-0000-00005C000000}"/>
            </a:ext>
          </a:extLst>
        </xdr:cNvPr>
        <xdr:cNvSpPr/>
      </xdr:nvSpPr>
      <xdr:spPr>
        <a:xfrm>
          <a:off x="0" y="0"/>
          <a:ext cx="5412105" cy="0"/>
        </a:xfrm>
        <a:custGeom>
          <a:avLst/>
          <a:gdLst/>
          <a:ahLst/>
          <a:cxnLst/>
          <a:rect l="0" t="0" r="0" b="0"/>
          <a:pathLst>
            <a:path w="5412105">
              <a:moveTo>
                <a:pt x="0" y="0"/>
              </a:moveTo>
              <a:lnTo>
                <a:pt x="5411757" y="0"/>
              </a:lnTo>
            </a:path>
          </a:pathLst>
        </a:custGeom>
        <a:ln w="13712">
          <a:solidFill>
            <a:srgbClr val="909CBF"/>
          </a:solidFill>
        </a:ln>
      </xdr:spPr>
    </xdr:sp>
    <xdr:clientData/>
  </xdr:oneCellAnchor>
  <xdr:oneCellAnchor>
    <xdr:from>
      <xdr:col>0</xdr:col>
      <xdr:colOff>6856</xdr:colOff>
      <xdr:row>2080</xdr:row>
      <xdr:rowOff>6852</xdr:rowOff>
    </xdr:from>
    <xdr:ext cx="5412105" cy="0"/>
    <xdr:sp macro="" textlink="">
      <xdr:nvSpPr>
        <xdr:cNvPr id="93" name="Shape 93">
          <a:extLst>
            <a:ext uri="{FF2B5EF4-FFF2-40B4-BE49-F238E27FC236}">
              <a16:creationId xmlns:a16="http://schemas.microsoft.com/office/drawing/2014/main" id="{00000000-0008-0000-0000-00005D000000}"/>
            </a:ext>
          </a:extLst>
        </xdr:cNvPr>
        <xdr:cNvSpPr/>
      </xdr:nvSpPr>
      <xdr:spPr>
        <a:xfrm>
          <a:off x="0" y="0"/>
          <a:ext cx="5412105" cy="0"/>
        </a:xfrm>
        <a:custGeom>
          <a:avLst/>
          <a:gdLst/>
          <a:ahLst/>
          <a:cxnLst/>
          <a:rect l="0" t="0" r="0" b="0"/>
          <a:pathLst>
            <a:path w="5412105">
              <a:moveTo>
                <a:pt x="0" y="0"/>
              </a:moveTo>
              <a:lnTo>
                <a:pt x="5411757" y="0"/>
              </a:lnTo>
            </a:path>
          </a:pathLst>
        </a:custGeom>
        <a:ln w="13712">
          <a:solidFill>
            <a:srgbClr val="909CBF"/>
          </a:solidFill>
        </a:ln>
      </xdr:spPr>
    </xdr:sp>
    <xdr:clientData/>
  </xdr:oneCellAnchor>
  <xdr:oneCellAnchor>
    <xdr:from>
      <xdr:col>0</xdr:col>
      <xdr:colOff>6856</xdr:colOff>
      <xdr:row>2114</xdr:row>
      <xdr:rowOff>6877</xdr:rowOff>
    </xdr:from>
    <xdr:ext cx="5412105" cy="0"/>
    <xdr:sp macro="" textlink="">
      <xdr:nvSpPr>
        <xdr:cNvPr id="94" name="Shape 94">
          <a:extLst>
            <a:ext uri="{FF2B5EF4-FFF2-40B4-BE49-F238E27FC236}">
              <a16:creationId xmlns:a16="http://schemas.microsoft.com/office/drawing/2014/main" id="{00000000-0008-0000-0000-00005E000000}"/>
            </a:ext>
          </a:extLst>
        </xdr:cNvPr>
        <xdr:cNvSpPr/>
      </xdr:nvSpPr>
      <xdr:spPr>
        <a:xfrm>
          <a:off x="0" y="0"/>
          <a:ext cx="5412105" cy="0"/>
        </a:xfrm>
        <a:custGeom>
          <a:avLst/>
          <a:gdLst/>
          <a:ahLst/>
          <a:cxnLst/>
          <a:rect l="0" t="0" r="0" b="0"/>
          <a:pathLst>
            <a:path w="5412105">
              <a:moveTo>
                <a:pt x="0" y="0"/>
              </a:moveTo>
              <a:lnTo>
                <a:pt x="5411757" y="0"/>
              </a:lnTo>
            </a:path>
          </a:pathLst>
        </a:custGeom>
        <a:ln w="13712">
          <a:solidFill>
            <a:srgbClr val="909CBF"/>
          </a:solidFill>
        </a:ln>
      </xdr:spPr>
    </xdr:sp>
    <xdr:clientData/>
  </xdr:oneCellAnchor>
  <xdr:oneCellAnchor>
    <xdr:from>
      <xdr:col>0</xdr:col>
      <xdr:colOff>6856</xdr:colOff>
      <xdr:row>2165</xdr:row>
      <xdr:rowOff>6863</xdr:rowOff>
    </xdr:from>
    <xdr:ext cx="5412105" cy="0"/>
    <xdr:sp macro="" textlink="">
      <xdr:nvSpPr>
        <xdr:cNvPr id="95" name="Shape 95">
          <a:extLst>
            <a:ext uri="{FF2B5EF4-FFF2-40B4-BE49-F238E27FC236}">
              <a16:creationId xmlns:a16="http://schemas.microsoft.com/office/drawing/2014/main" id="{00000000-0008-0000-0000-00005F000000}"/>
            </a:ext>
          </a:extLst>
        </xdr:cNvPr>
        <xdr:cNvSpPr/>
      </xdr:nvSpPr>
      <xdr:spPr>
        <a:xfrm>
          <a:off x="0" y="0"/>
          <a:ext cx="5412105" cy="0"/>
        </a:xfrm>
        <a:custGeom>
          <a:avLst/>
          <a:gdLst/>
          <a:ahLst/>
          <a:cxnLst/>
          <a:rect l="0" t="0" r="0" b="0"/>
          <a:pathLst>
            <a:path w="5412105">
              <a:moveTo>
                <a:pt x="0" y="0"/>
              </a:moveTo>
              <a:lnTo>
                <a:pt x="5411757" y="0"/>
              </a:lnTo>
            </a:path>
          </a:pathLst>
        </a:custGeom>
        <a:ln w="13712">
          <a:solidFill>
            <a:srgbClr val="909CBF"/>
          </a:solidFill>
        </a:ln>
      </xdr:spPr>
    </xdr:sp>
    <xdr:clientData/>
  </xdr:oneCellAnchor>
  <xdr:oneCellAnchor>
    <xdr:from>
      <xdr:col>0</xdr:col>
      <xdr:colOff>6856</xdr:colOff>
      <xdr:row>2201</xdr:row>
      <xdr:rowOff>6874</xdr:rowOff>
    </xdr:from>
    <xdr:ext cx="5412105" cy="0"/>
    <xdr:sp macro="" textlink="">
      <xdr:nvSpPr>
        <xdr:cNvPr id="96" name="Shape 96">
          <a:extLst>
            <a:ext uri="{FF2B5EF4-FFF2-40B4-BE49-F238E27FC236}">
              <a16:creationId xmlns:a16="http://schemas.microsoft.com/office/drawing/2014/main" id="{00000000-0008-0000-0000-000060000000}"/>
            </a:ext>
          </a:extLst>
        </xdr:cNvPr>
        <xdr:cNvSpPr/>
      </xdr:nvSpPr>
      <xdr:spPr>
        <a:xfrm>
          <a:off x="0" y="0"/>
          <a:ext cx="5412105" cy="0"/>
        </a:xfrm>
        <a:custGeom>
          <a:avLst/>
          <a:gdLst/>
          <a:ahLst/>
          <a:cxnLst/>
          <a:rect l="0" t="0" r="0" b="0"/>
          <a:pathLst>
            <a:path w="5412105">
              <a:moveTo>
                <a:pt x="0" y="0"/>
              </a:moveTo>
              <a:lnTo>
                <a:pt x="5411757" y="0"/>
              </a:lnTo>
            </a:path>
          </a:pathLst>
        </a:custGeom>
        <a:ln w="13712">
          <a:solidFill>
            <a:srgbClr val="909CBF"/>
          </a:solidFill>
        </a:ln>
      </xdr:spPr>
    </xdr:sp>
    <xdr:clientData/>
  </xdr:oneCellAnchor>
  <xdr:oneCellAnchor>
    <xdr:from>
      <xdr:col>0</xdr:col>
      <xdr:colOff>6856</xdr:colOff>
      <xdr:row>2235</xdr:row>
      <xdr:rowOff>6853</xdr:rowOff>
    </xdr:from>
    <xdr:ext cx="5412105" cy="0"/>
    <xdr:sp macro="" textlink="">
      <xdr:nvSpPr>
        <xdr:cNvPr id="97" name="Shape 97">
          <a:extLst>
            <a:ext uri="{FF2B5EF4-FFF2-40B4-BE49-F238E27FC236}">
              <a16:creationId xmlns:a16="http://schemas.microsoft.com/office/drawing/2014/main" id="{00000000-0008-0000-0000-000061000000}"/>
            </a:ext>
          </a:extLst>
        </xdr:cNvPr>
        <xdr:cNvSpPr/>
      </xdr:nvSpPr>
      <xdr:spPr>
        <a:xfrm>
          <a:off x="0" y="0"/>
          <a:ext cx="5412105" cy="0"/>
        </a:xfrm>
        <a:custGeom>
          <a:avLst/>
          <a:gdLst/>
          <a:ahLst/>
          <a:cxnLst/>
          <a:rect l="0" t="0" r="0" b="0"/>
          <a:pathLst>
            <a:path w="5412105">
              <a:moveTo>
                <a:pt x="0" y="0"/>
              </a:moveTo>
              <a:lnTo>
                <a:pt x="5411757" y="0"/>
              </a:lnTo>
            </a:path>
          </a:pathLst>
        </a:custGeom>
        <a:ln w="13712">
          <a:solidFill>
            <a:srgbClr val="909CBF"/>
          </a:solidFill>
        </a:ln>
      </xdr:spPr>
    </xdr:sp>
    <xdr:clientData/>
  </xdr:oneCellAnchor>
  <xdr:oneCellAnchor>
    <xdr:from>
      <xdr:col>0</xdr:col>
      <xdr:colOff>6856</xdr:colOff>
      <xdr:row>2279</xdr:row>
      <xdr:rowOff>6848</xdr:rowOff>
    </xdr:from>
    <xdr:ext cx="5412105" cy="0"/>
    <xdr:sp macro="" textlink="">
      <xdr:nvSpPr>
        <xdr:cNvPr id="98" name="Shape 98">
          <a:extLst>
            <a:ext uri="{FF2B5EF4-FFF2-40B4-BE49-F238E27FC236}">
              <a16:creationId xmlns:a16="http://schemas.microsoft.com/office/drawing/2014/main" id="{00000000-0008-0000-0000-000062000000}"/>
            </a:ext>
          </a:extLst>
        </xdr:cNvPr>
        <xdr:cNvSpPr/>
      </xdr:nvSpPr>
      <xdr:spPr>
        <a:xfrm>
          <a:off x="0" y="0"/>
          <a:ext cx="5412105" cy="0"/>
        </a:xfrm>
        <a:custGeom>
          <a:avLst/>
          <a:gdLst/>
          <a:ahLst/>
          <a:cxnLst/>
          <a:rect l="0" t="0" r="0" b="0"/>
          <a:pathLst>
            <a:path w="5412105">
              <a:moveTo>
                <a:pt x="0" y="0"/>
              </a:moveTo>
              <a:lnTo>
                <a:pt x="5411757" y="0"/>
              </a:lnTo>
            </a:path>
          </a:pathLst>
        </a:custGeom>
        <a:ln w="13712">
          <a:solidFill>
            <a:srgbClr val="909CBF"/>
          </a:solidFill>
        </a:ln>
      </xdr:spPr>
    </xdr:sp>
    <xdr:clientData/>
  </xdr:oneCellAnchor>
  <xdr:oneCellAnchor>
    <xdr:from>
      <xdr:col>0</xdr:col>
      <xdr:colOff>6856</xdr:colOff>
      <xdr:row>2327</xdr:row>
      <xdr:rowOff>6861</xdr:rowOff>
    </xdr:from>
    <xdr:ext cx="5412105" cy="0"/>
    <xdr:sp macro="" textlink="">
      <xdr:nvSpPr>
        <xdr:cNvPr id="99" name="Shape 99">
          <a:extLst>
            <a:ext uri="{FF2B5EF4-FFF2-40B4-BE49-F238E27FC236}">
              <a16:creationId xmlns:a16="http://schemas.microsoft.com/office/drawing/2014/main" id="{00000000-0008-0000-0000-000063000000}"/>
            </a:ext>
          </a:extLst>
        </xdr:cNvPr>
        <xdr:cNvSpPr/>
      </xdr:nvSpPr>
      <xdr:spPr>
        <a:xfrm>
          <a:off x="0" y="0"/>
          <a:ext cx="5412105" cy="0"/>
        </a:xfrm>
        <a:custGeom>
          <a:avLst/>
          <a:gdLst/>
          <a:ahLst/>
          <a:cxnLst/>
          <a:rect l="0" t="0" r="0" b="0"/>
          <a:pathLst>
            <a:path w="5412105">
              <a:moveTo>
                <a:pt x="0" y="0"/>
              </a:moveTo>
              <a:lnTo>
                <a:pt x="5411757" y="0"/>
              </a:lnTo>
            </a:path>
          </a:pathLst>
        </a:custGeom>
        <a:ln w="13712">
          <a:solidFill>
            <a:srgbClr val="909CBF"/>
          </a:solidFill>
        </a:ln>
      </xdr:spPr>
    </xdr:sp>
    <xdr:clientData/>
  </xdr:oneCellAnchor>
  <xdr:oneCellAnchor>
    <xdr:from>
      <xdr:col>0</xdr:col>
      <xdr:colOff>6856</xdr:colOff>
      <xdr:row>2341</xdr:row>
      <xdr:rowOff>6857</xdr:rowOff>
    </xdr:from>
    <xdr:ext cx="5412105" cy="0"/>
    <xdr:sp macro="" textlink="">
      <xdr:nvSpPr>
        <xdr:cNvPr id="100" name="Shape 100">
          <a:extLst>
            <a:ext uri="{FF2B5EF4-FFF2-40B4-BE49-F238E27FC236}">
              <a16:creationId xmlns:a16="http://schemas.microsoft.com/office/drawing/2014/main" id="{00000000-0008-0000-0000-000064000000}"/>
            </a:ext>
          </a:extLst>
        </xdr:cNvPr>
        <xdr:cNvSpPr/>
      </xdr:nvSpPr>
      <xdr:spPr>
        <a:xfrm>
          <a:off x="0" y="0"/>
          <a:ext cx="5412105" cy="0"/>
        </a:xfrm>
        <a:custGeom>
          <a:avLst/>
          <a:gdLst/>
          <a:ahLst/>
          <a:cxnLst/>
          <a:rect l="0" t="0" r="0" b="0"/>
          <a:pathLst>
            <a:path w="5412105">
              <a:moveTo>
                <a:pt x="0" y="0"/>
              </a:moveTo>
              <a:lnTo>
                <a:pt x="5411757" y="0"/>
              </a:lnTo>
            </a:path>
          </a:pathLst>
        </a:custGeom>
        <a:ln w="13712">
          <a:solidFill>
            <a:srgbClr val="909CBF"/>
          </a:solidFill>
        </a:ln>
      </xdr:spPr>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1</xdr:col>
      <xdr:colOff>6856</xdr:colOff>
      <xdr:row>0</xdr:row>
      <xdr:rowOff>0</xdr:rowOff>
    </xdr:from>
    <xdr:to>
      <xdr:col>3</xdr:col>
      <xdr:colOff>4412486</xdr:colOff>
      <xdr:row>0</xdr:row>
      <xdr:rowOff>0</xdr:rowOff>
    </xdr:to>
    <xdr:sp macro="" textlink="">
      <xdr:nvSpPr>
        <xdr:cNvPr id="2" name="Shape 2">
          <a:extLst>
            <a:ext uri="{FF2B5EF4-FFF2-40B4-BE49-F238E27FC236}">
              <a16:creationId xmlns:a16="http://schemas.microsoft.com/office/drawing/2014/main" id="{00000000-0008-0000-0300-000002000000}"/>
            </a:ext>
          </a:extLst>
        </xdr:cNvPr>
        <xdr:cNvSpPr/>
      </xdr:nvSpPr>
      <xdr:spPr>
        <a:xfrm>
          <a:off x="6856" y="8922256"/>
          <a:ext cx="7367905" cy="0"/>
        </a:xfrm>
        <a:custGeom>
          <a:avLst/>
          <a:gdLst/>
          <a:ahLst/>
          <a:cxnLst/>
          <a:rect l="0" t="0" r="0" b="0"/>
          <a:pathLst>
            <a:path w="5412105">
              <a:moveTo>
                <a:pt x="0" y="0"/>
              </a:moveTo>
              <a:lnTo>
                <a:pt x="5411757" y="0"/>
              </a:lnTo>
            </a:path>
          </a:pathLst>
        </a:custGeom>
        <a:ln w="13712">
          <a:solidFill>
            <a:srgbClr val="909CBF"/>
          </a:solidFill>
        </a:ln>
      </xdr:spPr>
    </xdr:sp>
    <xdr:clientData/>
  </xdr:twoCellAnchor>
  <xdr:oneCellAnchor>
    <xdr:from>
      <xdr:col>1</xdr:col>
      <xdr:colOff>6856</xdr:colOff>
      <xdr:row>39</xdr:row>
      <xdr:rowOff>0</xdr:rowOff>
    </xdr:from>
    <xdr:ext cx="5412105" cy="0"/>
    <xdr:sp macro="" textlink="">
      <xdr:nvSpPr>
        <xdr:cNvPr id="4" name="Shape 4">
          <a:extLst>
            <a:ext uri="{FF2B5EF4-FFF2-40B4-BE49-F238E27FC236}">
              <a16:creationId xmlns:a16="http://schemas.microsoft.com/office/drawing/2014/main" id="{00000000-0008-0000-0300-000004000000}"/>
            </a:ext>
          </a:extLst>
        </xdr:cNvPr>
        <xdr:cNvSpPr/>
      </xdr:nvSpPr>
      <xdr:spPr>
        <a:xfrm>
          <a:off x="6856" y="30105856"/>
          <a:ext cx="5412105" cy="0"/>
        </a:xfrm>
        <a:custGeom>
          <a:avLst/>
          <a:gdLst/>
          <a:ahLst/>
          <a:cxnLst/>
          <a:rect l="0" t="0" r="0" b="0"/>
          <a:pathLst>
            <a:path w="5412105">
              <a:moveTo>
                <a:pt x="0" y="0"/>
              </a:moveTo>
              <a:lnTo>
                <a:pt x="5411757" y="0"/>
              </a:lnTo>
            </a:path>
          </a:pathLst>
        </a:custGeom>
        <a:ln w="13712">
          <a:solidFill>
            <a:srgbClr val="909CBF"/>
          </a:solidFill>
        </a:ln>
      </xdr:spPr>
    </xdr:sp>
    <xdr:clientData/>
  </xdr:oneCellAnchor>
  <xdr:oneCellAnchor>
    <xdr:from>
      <xdr:col>1</xdr:col>
      <xdr:colOff>6856</xdr:colOff>
      <xdr:row>61</xdr:row>
      <xdr:rowOff>0</xdr:rowOff>
    </xdr:from>
    <xdr:ext cx="5412105" cy="0"/>
    <xdr:sp macro="" textlink="">
      <xdr:nvSpPr>
        <xdr:cNvPr id="5" name="Shape 5">
          <a:extLst>
            <a:ext uri="{FF2B5EF4-FFF2-40B4-BE49-F238E27FC236}">
              <a16:creationId xmlns:a16="http://schemas.microsoft.com/office/drawing/2014/main" id="{00000000-0008-0000-0300-000005000000}"/>
            </a:ext>
          </a:extLst>
        </xdr:cNvPr>
        <xdr:cNvSpPr/>
      </xdr:nvSpPr>
      <xdr:spPr>
        <a:xfrm>
          <a:off x="6856" y="37255956"/>
          <a:ext cx="5412105" cy="0"/>
        </a:xfrm>
        <a:custGeom>
          <a:avLst/>
          <a:gdLst/>
          <a:ahLst/>
          <a:cxnLst/>
          <a:rect l="0" t="0" r="0" b="0"/>
          <a:pathLst>
            <a:path w="5412105">
              <a:moveTo>
                <a:pt x="0" y="0"/>
              </a:moveTo>
              <a:lnTo>
                <a:pt x="5411757" y="0"/>
              </a:lnTo>
            </a:path>
          </a:pathLst>
        </a:custGeom>
        <a:ln w="13712">
          <a:solidFill>
            <a:srgbClr val="909CBF"/>
          </a:solidFill>
        </a:ln>
      </xdr:spPr>
    </xdr:sp>
    <xdr:clientData/>
  </xdr:oneCellAnchor>
  <xdr:oneCellAnchor>
    <xdr:from>
      <xdr:col>1</xdr:col>
      <xdr:colOff>6856</xdr:colOff>
      <xdr:row>72</xdr:row>
      <xdr:rowOff>0</xdr:rowOff>
    </xdr:from>
    <xdr:ext cx="5412105" cy="0"/>
    <xdr:sp macro="" textlink="">
      <xdr:nvSpPr>
        <xdr:cNvPr id="6" name="Shape 6">
          <a:extLst>
            <a:ext uri="{FF2B5EF4-FFF2-40B4-BE49-F238E27FC236}">
              <a16:creationId xmlns:a16="http://schemas.microsoft.com/office/drawing/2014/main" id="{00000000-0008-0000-0300-000006000000}"/>
            </a:ext>
          </a:extLst>
        </xdr:cNvPr>
        <xdr:cNvSpPr/>
      </xdr:nvSpPr>
      <xdr:spPr>
        <a:xfrm>
          <a:off x="6856" y="44418755"/>
          <a:ext cx="5412105" cy="0"/>
        </a:xfrm>
        <a:custGeom>
          <a:avLst/>
          <a:gdLst/>
          <a:ahLst/>
          <a:cxnLst/>
          <a:rect l="0" t="0" r="0" b="0"/>
          <a:pathLst>
            <a:path w="5412105">
              <a:moveTo>
                <a:pt x="0" y="0"/>
              </a:moveTo>
              <a:lnTo>
                <a:pt x="5411757" y="0"/>
              </a:lnTo>
            </a:path>
          </a:pathLst>
        </a:custGeom>
        <a:ln w="13712">
          <a:solidFill>
            <a:srgbClr val="909CBF"/>
          </a:solidFill>
        </a:ln>
      </xdr:spPr>
    </xdr:sp>
    <xdr:clientData/>
  </xdr:oneCellAnchor>
  <xdr:oneCellAnchor>
    <xdr:from>
      <xdr:col>1</xdr:col>
      <xdr:colOff>6856</xdr:colOff>
      <xdr:row>90</xdr:row>
      <xdr:rowOff>0</xdr:rowOff>
    </xdr:from>
    <xdr:ext cx="5412105" cy="0"/>
    <xdr:sp macro="" textlink="">
      <xdr:nvSpPr>
        <xdr:cNvPr id="7" name="Shape 7">
          <a:extLst>
            <a:ext uri="{FF2B5EF4-FFF2-40B4-BE49-F238E27FC236}">
              <a16:creationId xmlns:a16="http://schemas.microsoft.com/office/drawing/2014/main" id="{00000000-0008-0000-0300-000007000000}"/>
            </a:ext>
          </a:extLst>
        </xdr:cNvPr>
        <xdr:cNvSpPr/>
      </xdr:nvSpPr>
      <xdr:spPr>
        <a:xfrm>
          <a:off x="6856" y="51632355"/>
          <a:ext cx="5412105" cy="0"/>
        </a:xfrm>
        <a:custGeom>
          <a:avLst/>
          <a:gdLst/>
          <a:ahLst/>
          <a:cxnLst/>
          <a:rect l="0" t="0" r="0" b="0"/>
          <a:pathLst>
            <a:path w="5412105">
              <a:moveTo>
                <a:pt x="0" y="0"/>
              </a:moveTo>
              <a:lnTo>
                <a:pt x="5411757" y="0"/>
              </a:lnTo>
            </a:path>
          </a:pathLst>
        </a:custGeom>
        <a:ln w="13712">
          <a:solidFill>
            <a:srgbClr val="909CBF"/>
          </a:solidFill>
        </a:ln>
      </xdr:spPr>
    </xdr:sp>
    <xdr:clientData/>
  </xdr:oneCellAnchor>
  <xdr:oneCellAnchor>
    <xdr:from>
      <xdr:col>1</xdr:col>
      <xdr:colOff>6856</xdr:colOff>
      <xdr:row>111</xdr:row>
      <xdr:rowOff>0</xdr:rowOff>
    </xdr:from>
    <xdr:ext cx="5412105" cy="0"/>
    <xdr:sp macro="" textlink="">
      <xdr:nvSpPr>
        <xdr:cNvPr id="8" name="Shape 8">
          <a:extLst>
            <a:ext uri="{FF2B5EF4-FFF2-40B4-BE49-F238E27FC236}">
              <a16:creationId xmlns:a16="http://schemas.microsoft.com/office/drawing/2014/main" id="{00000000-0008-0000-0300-000008000000}"/>
            </a:ext>
          </a:extLst>
        </xdr:cNvPr>
        <xdr:cNvSpPr/>
      </xdr:nvSpPr>
      <xdr:spPr>
        <a:xfrm>
          <a:off x="6856" y="58617357"/>
          <a:ext cx="5412105" cy="0"/>
        </a:xfrm>
        <a:custGeom>
          <a:avLst/>
          <a:gdLst/>
          <a:ahLst/>
          <a:cxnLst/>
          <a:rect l="0" t="0" r="0" b="0"/>
          <a:pathLst>
            <a:path w="5412105">
              <a:moveTo>
                <a:pt x="0" y="0"/>
              </a:moveTo>
              <a:lnTo>
                <a:pt x="5411757" y="0"/>
              </a:lnTo>
            </a:path>
          </a:pathLst>
        </a:custGeom>
        <a:ln w="13712">
          <a:solidFill>
            <a:srgbClr val="909CBF"/>
          </a:solidFill>
        </a:ln>
      </xdr:spPr>
    </xdr:sp>
    <xdr:clientData/>
  </xdr:oneCellAnchor>
  <xdr:oneCellAnchor>
    <xdr:from>
      <xdr:col>1</xdr:col>
      <xdr:colOff>6856</xdr:colOff>
      <xdr:row>131</xdr:row>
      <xdr:rowOff>0</xdr:rowOff>
    </xdr:from>
    <xdr:ext cx="5412105" cy="0"/>
    <xdr:sp macro="" textlink="">
      <xdr:nvSpPr>
        <xdr:cNvPr id="9" name="Shape 9">
          <a:extLst>
            <a:ext uri="{FF2B5EF4-FFF2-40B4-BE49-F238E27FC236}">
              <a16:creationId xmlns:a16="http://schemas.microsoft.com/office/drawing/2014/main" id="{00000000-0008-0000-0300-000009000000}"/>
            </a:ext>
          </a:extLst>
        </xdr:cNvPr>
        <xdr:cNvSpPr/>
      </xdr:nvSpPr>
      <xdr:spPr>
        <a:xfrm>
          <a:off x="6856" y="65678558"/>
          <a:ext cx="5412105" cy="0"/>
        </a:xfrm>
        <a:custGeom>
          <a:avLst/>
          <a:gdLst/>
          <a:ahLst/>
          <a:cxnLst/>
          <a:rect l="0" t="0" r="0" b="0"/>
          <a:pathLst>
            <a:path w="5412105">
              <a:moveTo>
                <a:pt x="0" y="0"/>
              </a:moveTo>
              <a:lnTo>
                <a:pt x="5411757" y="0"/>
              </a:lnTo>
            </a:path>
          </a:pathLst>
        </a:custGeom>
        <a:ln w="13712">
          <a:solidFill>
            <a:srgbClr val="909CBF"/>
          </a:solidFill>
        </a:ln>
      </xdr:spPr>
    </xdr:sp>
    <xdr:clientData/>
  </xdr:oneCellAnchor>
  <xdr:oneCellAnchor>
    <xdr:from>
      <xdr:col>1</xdr:col>
      <xdr:colOff>6856</xdr:colOff>
      <xdr:row>149</xdr:row>
      <xdr:rowOff>0</xdr:rowOff>
    </xdr:from>
    <xdr:ext cx="5412105" cy="0"/>
    <xdr:sp macro="" textlink="">
      <xdr:nvSpPr>
        <xdr:cNvPr id="10" name="Shape 10">
          <a:extLst>
            <a:ext uri="{FF2B5EF4-FFF2-40B4-BE49-F238E27FC236}">
              <a16:creationId xmlns:a16="http://schemas.microsoft.com/office/drawing/2014/main" id="{00000000-0008-0000-0300-00000A000000}"/>
            </a:ext>
          </a:extLst>
        </xdr:cNvPr>
        <xdr:cNvSpPr/>
      </xdr:nvSpPr>
      <xdr:spPr>
        <a:xfrm>
          <a:off x="6856" y="72777853"/>
          <a:ext cx="5412105" cy="0"/>
        </a:xfrm>
        <a:custGeom>
          <a:avLst/>
          <a:gdLst/>
          <a:ahLst/>
          <a:cxnLst/>
          <a:rect l="0" t="0" r="0" b="0"/>
          <a:pathLst>
            <a:path w="5412105">
              <a:moveTo>
                <a:pt x="0" y="0"/>
              </a:moveTo>
              <a:lnTo>
                <a:pt x="5411757" y="0"/>
              </a:lnTo>
            </a:path>
          </a:pathLst>
        </a:custGeom>
        <a:ln w="13712">
          <a:solidFill>
            <a:srgbClr val="909CBF"/>
          </a:solidFill>
        </a:ln>
      </xdr:spPr>
    </xdr:sp>
    <xdr:clientData/>
  </xdr:oneCellAnchor>
  <xdr:oneCellAnchor>
    <xdr:from>
      <xdr:col>1</xdr:col>
      <xdr:colOff>6856</xdr:colOff>
      <xdr:row>171</xdr:row>
      <xdr:rowOff>0</xdr:rowOff>
    </xdr:from>
    <xdr:ext cx="5412105" cy="0"/>
    <xdr:sp macro="" textlink="">
      <xdr:nvSpPr>
        <xdr:cNvPr id="11" name="Shape 11">
          <a:extLst>
            <a:ext uri="{FF2B5EF4-FFF2-40B4-BE49-F238E27FC236}">
              <a16:creationId xmlns:a16="http://schemas.microsoft.com/office/drawing/2014/main" id="{00000000-0008-0000-0300-00000B000000}"/>
            </a:ext>
          </a:extLst>
        </xdr:cNvPr>
        <xdr:cNvSpPr/>
      </xdr:nvSpPr>
      <xdr:spPr>
        <a:xfrm>
          <a:off x="6856" y="79851758"/>
          <a:ext cx="5412105" cy="0"/>
        </a:xfrm>
        <a:custGeom>
          <a:avLst/>
          <a:gdLst/>
          <a:ahLst/>
          <a:cxnLst/>
          <a:rect l="0" t="0" r="0" b="0"/>
          <a:pathLst>
            <a:path w="5412105">
              <a:moveTo>
                <a:pt x="0" y="0"/>
              </a:moveTo>
              <a:lnTo>
                <a:pt x="5411757" y="0"/>
              </a:lnTo>
            </a:path>
          </a:pathLst>
        </a:custGeom>
        <a:ln w="13712">
          <a:solidFill>
            <a:srgbClr val="909CBF"/>
          </a:solidFill>
        </a:ln>
      </xdr:spPr>
    </xdr:sp>
    <xdr:clientData/>
  </xdr:oneCellAnchor>
  <xdr:oneCellAnchor>
    <xdr:from>
      <xdr:col>1</xdr:col>
      <xdr:colOff>6856</xdr:colOff>
      <xdr:row>188</xdr:row>
      <xdr:rowOff>0</xdr:rowOff>
    </xdr:from>
    <xdr:ext cx="5412105" cy="0"/>
    <xdr:sp macro="" textlink="">
      <xdr:nvSpPr>
        <xdr:cNvPr id="12" name="Shape 12">
          <a:extLst>
            <a:ext uri="{FF2B5EF4-FFF2-40B4-BE49-F238E27FC236}">
              <a16:creationId xmlns:a16="http://schemas.microsoft.com/office/drawing/2014/main" id="{00000000-0008-0000-0300-00000C000000}"/>
            </a:ext>
          </a:extLst>
        </xdr:cNvPr>
        <xdr:cNvSpPr/>
      </xdr:nvSpPr>
      <xdr:spPr>
        <a:xfrm>
          <a:off x="6856" y="86951054"/>
          <a:ext cx="5412105" cy="0"/>
        </a:xfrm>
        <a:custGeom>
          <a:avLst/>
          <a:gdLst/>
          <a:ahLst/>
          <a:cxnLst/>
          <a:rect l="0" t="0" r="0" b="0"/>
          <a:pathLst>
            <a:path w="5412105">
              <a:moveTo>
                <a:pt x="0" y="0"/>
              </a:moveTo>
              <a:lnTo>
                <a:pt x="5411757" y="0"/>
              </a:lnTo>
            </a:path>
          </a:pathLst>
        </a:custGeom>
        <a:ln w="13712">
          <a:solidFill>
            <a:srgbClr val="909CBF"/>
          </a:solidFill>
        </a:ln>
      </xdr:spPr>
    </xdr:sp>
    <xdr:clientData/>
  </xdr:oneCellAnchor>
  <xdr:oneCellAnchor>
    <xdr:from>
      <xdr:col>1</xdr:col>
      <xdr:colOff>6856</xdr:colOff>
      <xdr:row>211</xdr:row>
      <xdr:rowOff>0</xdr:rowOff>
    </xdr:from>
    <xdr:ext cx="5412105" cy="0"/>
    <xdr:sp macro="" textlink="">
      <xdr:nvSpPr>
        <xdr:cNvPr id="13" name="Shape 13">
          <a:extLst>
            <a:ext uri="{FF2B5EF4-FFF2-40B4-BE49-F238E27FC236}">
              <a16:creationId xmlns:a16="http://schemas.microsoft.com/office/drawing/2014/main" id="{00000000-0008-0000-0300-00000D000000}"/>
            </a:ext>
          </a:extLst>
        </xdr:cNvPr>
        <xdr:cNvSpPr/>
      </xdr:nvSpPr>
      <xdr:spPr>
        <a:xfrm>
          <a:off x="6856" y="94063053"/>
          <a:ext cx="5412105" cy="0"/>
        </a:xfrm>
        <a:custGeom>
          <a:avLst/>
          <a:gdLst/>
          <a:ahLst/>
          <a:cxnLst/>
          <a:rect l="0" t="0" r="0" b="0"/>
          <a:pathLst>
            <a:path w="5412105">
              <a:moveTo>
                <a:pt x="0" y="0"/>
              </a:moveTo>
              <a:lnTo>
                <a:pt x="5411757" y="0"/>
              </a:lnTo>
            </a:path>
          </a:pathLst>
        </a:custGeom>
        <a:ln w="13712">
          <a:solidFill>
            <a:srgbClr val="909CBF"/>
          </a:solidFill>
        </a:ln>
      </xdr:spPr>
    </xdr:sp>
    <xdr:clientData/>
  </xdr:oneCellAnchor>
  <xdr:oneCellAnchor>
    <xdr:from>
      <xdr:col>1</xdr:col>
      <xdr:colOff>6856</xdr:colOff>
      <xdr:row>282</xdr:row>
      <xdr:rowOff>0</xdr:rowOff>
    </xdr:from>
    <xdr:ext cx="5412105" cy="0"/>
    <xdr:sp macro="" textlink="">
      <xdr:nvSpPr>
        <xdr:cNvPr id="16" name="Shape 16">
          <a:extLst>
            <a:ext uri="{FF2B5EF4-FFF2-40B4-BE49-F238E27FC236}">
              <a16:creationId xmlns:a16="http://schemas.microsoft.com/office/drawing/2014/main" id="{00000000-0008-0000-0300-000010000000}"/>
            </a:ext>
          </a:extLst>
        </xdr:cNvPr>
        <xdr:cNvSpPr/>
      </xdr:nvSpPr>
      <xdr:spPr>
        <a:xfrm>
          <a:off x="6856" y="115386355"/>
          <a:ext cx="5412105" cy="0"/>
        </a:xfrm>
        <a:custGeom>
          <a:avLst/>
          <a:gdLst/>
          <a:ahLst/>
          <a:cxnLst/>
          <a:rect l="0" t="0" r="0" b="0"/>
          <a:pathLst>
            <a:path w="5412105">
              <a:moveTo>
                <a:pt x="0" y="0"/>
              </a:moveTo>
              <a:lnTo>
                <a:pt x="5411757" y="0"/>
              </a:lnTo>
            </a:path>
          </a:pathLst>
        </a:custGeom>
        <a:ln w="13712">
          <a:solidFill>
            <a:srgbClr val="909CBF"/>
          </a:solidFill>
        </a:ln>
      </xdr:spPr>
    </xdr:sp>
    <xdr:clientData/>
  </xdr:oneCellAnchor>
  <xdr:oneCellAnchor>
    <xdr:from>
      <xdr:col>1</xdr:col>
      <xdr:colOff>6856</xdr:colOff>
      <xdr:row>301</xdr:row>
      <xdr:rowOff>0</xdr:rowOff>
    </xdr:from>
    <xdr:ext cx="5412105" cy="0"/>
    <xdr:sp macro="" textlink="">
      <xdr:nvSpPr>
        <xdr:cNvPr id="17" name="Shape 17">
          <a:extLst>
            <a:ext uri="{FF2B5EF4-FFF2-40B4-BE49-F238E27FC236}">
              <a16:creationId xmlns:a16="http://schemas.microsoft.com/office/drawing/2014/main" id="{00000000-0008-0000-0300-000011000000}"/>
            </a:ext>
          </a:extLst>
        </xdr:cNvPr>
        <xdr:cNvSpPr/>
      </xdr:nvSpPr>
      <xdr:spPr>
        <a:xfrm>
          <a:off x="6856" y="122612652"/>
          <a:ext cx="5412105" cy="0"/>
        </a:xfrm>
        <a:custGeom>
          <a:avLst/>
          <a:gdLst/>
          <a:ahLst/>
          <a:cxnLst/>
          <a:rect l="0" t="0" r="0" b="0"/>
          <a:pathLst>
            <a:path w="5412105">
              <a:moveTo>
                <a:pt x="0" y="0"/>
              </a:moveTo>
              <a:lnTo>
                <a:pt x="5411757" y="0"/>
              </a:lnTo>
            </a:path>
          </a:pathLst>
        </a:custGeom>
        <a:ln w="13712">
          <a:solidFill>
            <a:srgbClr val="909CBF"/>
          </a:solidFill>
        </a:ln>
      </xdr:spPr>
    </xdr:sp>
    <xdr:clientData/>
  </xdr:oneCellAnchor>
  <xdr:oneCellAnchor>
    <xdr:from>
      <xdr:col>1</xdr:col>
      <xdr:colOff>6856</xdr:colOff>
      <xdr:row>323</xdr:row>
      <xdr:rowOff>0</xdr:rowOff>
    </xdr:from>
    <xdr:ext cx="5412105" cy="0"/>
    <xdr:sp macro="" textlink="">
      <xdr:nvSpPr>
        <xdr:cNvPr id="18" name="Shape 18">
          <a:extLst>
            <a:ext uri="{FF2B5EF4-FFF2-40B4-BE49-F238E27FC236}">
              <a16:creationId xmlns:a16="http://schemas.microsoft.com/office/drawing/2014/main" id="{00000000-0008-0000-0300-000012000000}"/>
            </a:ext>
          </a:extLst>
        </xdr:cNvPr>
        <xdr:cNvSpPr/>
      </xdr:nvSpPr>
      <xdr:spPr>
        <a:xfrm>
          <a:off x="6856" y="129788160"/>
          <a:ext cx="5412105" cy="0"/>
        </a:xfrm>
        <a:custGeom>
          <a:avLst/>
          <a:gdLst/>
          <a:ahLst/>
          <a:cxnLst/>
          <a:rect l="0" t="0" r="0" b="0"/>
          <a:pathLst>
            <a:path w="5412105">
              <a:moveTo>
                <a:pt x="0" y="0"/>
              </a:moveTo>
              <a:lnTo>
                <a:pt x="5411757" y="0"/>
              </a:lnTo>
            </a:path>
          </a:pathLst>
        </a:custGeom>
        <a:ln w="13712">
          <a:solidFill>
            <a:srgbClr val="909CBF"/>
          </a:solidFill>
        </a:ln>
      </xdr:spPr>
    </xdr:sp>
    <xdr:clientData/>
  </xdr:oneCellAnchor>
  <xdr:oneCellAnchor>
    <xdr:from>
      <xdr:col>1</xdr:col>
      <xdr:colOff>6856</xdr:colOff>
      <xdr:row>345</xdr:row>
      <xdr:rowOff>0</xdr:rowOff>
    </xdr:from>
    <xdr:ext cx="5412105" cy="0"/>
    <xdr:sp macro="" textlink="">
      <xdr:nvSpPr>
        <xdr:cNvPr id="19" name="Shape 19">
          <a:extLst>
            <a:ext uri="{FF2B5EF4-FFF2-40B4-BE49-F238E27FC236}">
              <a16:creationId xmlns:a16="http://schemas.microsoft.com/office/drawing/2014/main" id="{00000000-0008-0000-0300-000013000000}"/>
            </a:ext>
          </a:extLst>
        </xdr:cNvPr>
        <xdr:cNvSpPr/>
      </xdr:nvSpPr>
      <xdr:spPr>
        <a:xfrm>
          <a:off x="6856" y="136976360"/>
          <a:ext cx="5412105" cy="0"/>
        </a:xfrm>
        <a:custGeom>
          <a:avLst/>
          <a:gdLst/>
          <a:ahLst/>
          <a:cxnLst/>
          <a:rect l="0" t="0" r="0" b="0"/>
          <a:pathLst>
            <a:path w="5412105">
              <a:moveTo>
                <a:pt x="0" y="0"/>
              </a:moveTo>
              <a:lnTo>
                <a:pt x="5411757" y="0"/>
              </a:lnTo>
            </a:path>
          </a:pathLst>
        </a:custGeom>
        <a:ln w="13712">
          <a:solidFill>
            <a:srgbClr val="909CBF"/>
          </a:solidFill>
        </a:ln>
      </xdr:spPr>
    </xdr:sp>
    <xdr:clientData/>
  </xdr:oneCellAnchor>
  <xdr:oneCellAnchor>
    <xdr:from>
      <xdr:col>1</xdr:col>
      <xdr:colOff>6856</xdr:colOff>
      <xdr:row>366</xdr:row>
      <xdr:rowOff>0</xdr:rowOff>
    </xdr:from>
    <xdr:ext cx="5412105" cy="0"/>
    <xdr:sp macro="" textlink="">
      <xdr:nvSpPr>
        <xdr:cNvPr id="20" name="Shape 20">
          <a:extLst>
            <a:ext uri="{FF2B5EF4-FFF2-40B4-BE49-F238E27FC236}">
              <a16:creationId xmlns:a16="http://schemas.microsoft.com/office/drawing/2014/main" id="{00000000-0008-0000-0300-000014000000}"/>
            </a:ext>
          </a:extLst>
        </xdr:cNvPr>
        <xdr:cNvSpPr/>
      </xdr:nvSpPr>
      <xdr:spPr>
        <a:xfrm>
          <a:off x="6856" y="144164559"/>
          <a:ext cx="5412105" cy="0"/>
        </a:xfrm>
        <a:custGeom>
          <a:avLst/>
          <a:gdLst/>
          <a:ahLst/>
          <a:cxnLst/>
          <a:rect l="0" t="0" r="0" b="0"/>
          <a:pathLst>
            <a:path w="5412105">
              <a:moveTo>
                <a:pt x="0" y="0"/>
              </a:moveTo>
              <a:lnTo>
                <a:pt x="5411757" y="0"/>
              </a:lnTo>
            </a:path>
          </a:pathLst>
        </a:custGeom>
        <a:ln w="13712">
          <a:solidFill>
            <a:srgbClr val="909CBF"/>
          </a:solidFill>
        </a:ln>
      </xdr:spPr>
    </xdr:sp>
    <xdr:clientData/>
  </xdr:oneCellAnchor>
  <xdr:oneCellAnchor>
    <xdr:from>
      <xdr:col>1</xdr:col>
      <xdr:colOff>6856</xdr:colOff>
      <xdr:row>388</xdr:row>
      <xdr:rowOff>0</xdr:rowOff>
    </xdr:from>
    <xdr:ext cx="5412105" cy="0"/>
    <xdr:sp macro="" textlink="">
      <xdr:nvSpPr>
        <xdr:cNvPr id="21" name="Shape 21">
          <a:extLst>
            <a:ext uri="{FF2B5EF4-FFF2-40B4-BE49-F238E27FC236}">
              <a16:creationId xmlns:a16="http://schemas.microsoft.com/office/drawing/2014/main" id="{00000000-0008-0000-0300-000015000000}"/>
            </a:ext>
          </a:extLst>
        </xdr:cNvPr>
        <xdr:cNvSpPr/>
      </xdr:nvSpPr>
      <xdr:spPr>
        <a:xfrm>
          <a:off x="6856" y="151225753"/>
          <a:ext cx="5412105" cy="0"/>
        </a:xfrm>
        <a:custGeom>
          <a:avLst/>
          <a:gdLst/>
          <a:ahLst/>
          <a:cxnLst/>
          <a:rect l="0" t="0" r="0" b="0"/>
          <a:pathLst>
            <a:path w="5412105">
              <a:moveTo>
                <a:pt x="0" y="0"/>
              </a:moveTo>
              <a:lnTo>
                <a:pt x="5411757" y="0"/>
              </a:lnTo>
            </a:path>
          </a:pathLst>
        </a:custGeom>
        <a:ln w="13712">
          <a:solidFill>
            <a:srgbClr val="909CBF"/>
          </a:solidFill>
        </a:ln>
      </xdr:spPr>
    </xdr:sp>
    <xdr:clientData/>
  </xdr:oneCellAnchor>
  <xdr:oneCellAnchor>
    <xdr:from>
      <xdr:col>1</xdr:col>
      <xdr:colOff>6856</xdr:colOff>
      <xdr:row>408</xdr:row>
      <xdr:rowOff>0</xdr:rowOff>
    </xdr:from>
    <xdr:ext cx="5412105" cy="0"/>
    <xdr:sp macro="" textlink="">
      <xdr:nvSpPr>
        <xdr:cNvPr id="22" name="Shape 22">
          <a:extLst>
            <a:ext uri="{FF2B5EF4-FFF2-40B4-BE49-F238E27FC236}">
              <a16:creationId xmlns:a16="http://schemas.microsoft.com/office/drawing/2014/main" id="{00000000-0008-0000-0300-000016000000}"/>
            </a:ext>
          </a:extLst>
        </xdr:cNvPr>
        <xdr:cNvSpPr/>
      </xdr:nvSpPr>
      <xdr:spPr>
        <a:xfrm>
          <a:off x="6856" y="158312356"/>
          <a:ext cx="5412105" cy="0"/>
        </a:xfrm>
        <a:custGeom>
          <a:avLst/>
          <a:gdLst/>
          <a:ahLst/>
          <a:cxnLst/>
          <a:rect l="0" t="0" r="0" b="0"/>
          <a:pathLst>
            <a:path w="5412105">
              <a:moveTo>
                <a:pt x="0" y="0"/>
              </a:moveTo>
              <a:lnTo>
                <a:pt x="5411757" y="0"/>
              </a:lnTo>
            </a:path>
          </a:pathLst>
        </a:custGeom>
        <a:ln w="13712">
          <a:solidFill>
            <a:srgbClr val="909CBF"/>
          </a:solidFill>
        </a:ln>
      </xdr:spPr>
    </xdr:sp>
    <xdr:clientData/>
  </xdr:oneCellAnchor>
  <xdr:oneCellAnchor>
    <xdr:from>
      <xdr:col>1</xdr:col>
      <xdr:colOff>6856</xdr:colOff>
      <xdr:row>427</xdr:row>
      <xdr:rowOff>0</xdr:rowOff>
    </xdr:from>
    <xdr:ext cx="5412105" cy="0"/>
    <xdr:sp macro="" textlink="">
      <xdr:nvSpPr>
        <xdr:cNvPr id="23" name="Shape 23">
          <a:extLst>
            <a:ext uri="{FF2B5EF4-FFF2-40B4-BE49-F238E27FC236}">
              <a16:creationId xmlns:a16="http://schemas.microsoft.com/office/drawing/2014/main" id="{00000000-0008-0000-0300-000017000000}"/>
            </a:ext>
          </a:extLst>
        </xdr:cNvPr>
        <xdr:cNvSpPr/>
      </xdr:nvSpPr>
      <xdr:spPr>
        <a:xfrm>
          <a:off x="6856" y="165437053"/>
          <a:ext cx="5412105" cy="0"/>
        </a:xfrm>
        <a:custGeom>
          <a:avLst/>
          <a:gdLst/>
          <a:ahLst/>
          <a:cxnLst/>
          <a:rect l="0" t="0" r="0" b="0"/>
          <a:pathLst>
            <a:path w="5412105">
              <a:moveTo>
                <a:pt x="0" y="0"/>
              </a:moveTo>
              <a:lnTo>
                <a:pt x="5411757" y="0"/>
              </a:lnTo>
            </a:path>
          </a:pathLst>
        </a:custGeom>
        <a:ln w="13712">
          <a:solidFill>
            <a:srgbClr val="909CBF"/>
          </a:solidFill>
        </a:ln>
      </xdr:spPr>
    </xdr:sp>
    <xdr:clientData/>
  </xdr:oneCellAnchor>
  <xdr:oneCellAnchor>
    <xdr:from>
      <xdr:col>1</xdr:col>
      <xdr:colOff>6856</xdr:colOff>
      <xdr:row>451</xdr:row>
      <xdr:rowOff>0</xdr:rowOff>
    </xdr:from>
    <xdr:ext cx="5412105" cy="0"/>
    <xdr:sp macro="" textlink="">
      <xdr:nvSpPr>
        <xdr:cNvPr id="24" name="Shape 24">
          <a:extLst>
            <a:ext uri="{FF2B5EF4-FFF2-40B4-BE49-F238E27FC236}">
              <a16:creationId xmlns:a16="http://schemas.microsoft.com/office/drawing/2014/main" id="{00000000-0008-0000-0300-000018000000}"/>
            </a:ext>
          </a:extLst>
        </xdr:cNvPr>
        <xdr:cNvSpPr/>
      </xdr:nvSpPr>
      <xdr:spPr>
        <a:xfrm>
          <a:off x="6856" y="172650658"/>
          <a:ext cx="5412105" cy="0"/>
        </a:xfrm>
        <a:custGeom>
          <a:avLst/>
          <a:gdLst/>
          <a:ahLst/>
          <a:cxnLst/>
          <a:rect l="0" t="0" r="0" b="0"/>
          <a:pathLst>
            <a:path w="5412105">
              <a:moveTo>
                <a:pt x="0" y="0"/>
              </a:moveTo>
              <a:lnTo>
                <a:pt x="5411757" y="0"/>
              </a:lnTo>
            </a:path>
          </a:pathLst>
        </a:custGeom>
        <a:ln w="13712">
          <a:solidFill>
            <a:srgbClr val="909CBF"/>
          </a:solidFill>
        </a:ln>
      </xdr:spPr>
    </xdr:sp>
    <xdr:clientData/>
  </xdr:oneCellAnchor>
  <xdr:oneCellAnchor>
    <xdr:from>
      <xdr:col>1</xdr:col>
      <xdr:colOff>6856</xdr:colOff>
      <xdr:row>491</xdr:row>
      <xdr:rowOff>0</xdr:rowOff>
    </xdr:from>
    <xdr:ext cx="5412105" cy="0"/>
    <xdr:sp macro="" textlink="">
      <xdr:nvSpPr>
        <xdr:cNvPr id="26" name="Shape 26">
          <a:extLst>
            <a:ext uri="{FF2B5EF4-FFF2-40B4-BE49-F238E27FC236}">
              <a16:creationId xmlns:a16="http://schemas.microsoft.com/office/drawing/2014/main" id="{00000000-0008-0000-0300-00001A000000}"/>
            </a:ext>
          </a:extLst>
        </xdr:cNvPr>
        <xdr:cNvSpPr/>
      </xdr:nvSpPr>
      <xdr:spPr>
        <a:xfrm>
          <a:off x="6856" y="186976257"/>
          <a:ext cx="5412105" cy="0"/>
        </a:xfrm>
        <a:custGeom>
          <a:avLst/>
          <a:gdLst/>
          <a:ahLst/>
          <a:cxnLst/>
          <a:rect l="0" t="0" r="0" b="0"/>
          <a:pathLst>
            <a:path w="5412105">
              <a:moveTo>
                <a:pt x="0" y="0"/>
              </a:moveTo>
              <a:lnTo>
                <a:pt x="5411757" y="0"/>
              </a:lnTo>
            </a:path>
          </a:pathLst>
        </a:custGeom>
        <a:ln w="13712">
          <a:solidFill>
            <a:srgbClr val="909CBF"/>
          </a:solidFill>
        </a:ln>
      </xdr:spPr>
    </xdr:sp>
    <xdr:clientData/>
  </xdr:oneCellAnchor>
  <xdr:oneCellAnchor>
    <xdr:from>
      <xdr:col>1</xdr:col>
      <xdr:colOff>6856</xdr:colOff>
      <xdr:row>519</xdr:row>
      <xdr:rowOff>0</xdr:rowOff>
    </xdr:from>
    <xdr:ext cx="5412105" cy="0"/>
    <xdr:sp macro="" textlink="">
      <xdr:nvSpPr>
        <xdr:cNvPr id="28" name="Shape 28">
          <a:extLst>
            <a:ext uri="{FF2B5EF4-FFF2-40B4-BE49-F238E27FC236}">
              <a16:creationId xmlns:a16="http://schemas.microsoft.com/office/drawing/2014/main" id="{00000000-0008-0000-0300-00001C000000}"/>
            </a:ext>
          </a:extLst>
        </xdr:cNvPr>
        <xdr:cNvSpPr/>
      </xdr:nvSpPr>
      <xdr:spPr>
        <a:xfrm>
          <a:off x="6856" y="201187556"/>
          <a:ext cx="5412105" cy="0"/>
        </a:xfrm>
        <a:custGeom>
          <a:avLst/>
          <a:gdLst/>
          <a:ahLst/>
          <a:cxnLst/>
          <a:rect l="0" t="0" r="0" b="0"/>
          <a:pathLst>
            <a:path w="5412105">
              <a:moveTo>
                <a:pt x="0" y="0"/>
              </a:moveTo>
              <a:lnTo>
                <a:pt x="5411757" y="0"/>
              </a:lnTo>
            </a:path>
          </a:pathLst>
        </a:custGeom>
        <a:ln w="13712">
          <a:solidFill>
            <a:srgbClr val="909CBF"/>
          </a:solidFill>
        </a:ln>
      </xdr:spPr>
    </xdr:sp>
    <xdr:clientData/>
  </xdr:oneCellAnchor>
  <xdr:oneCellAnchor>
    <xdr:from>
      <xdr:col>1</xdr:col>
      <xdr:colOff>6856</xdr:colOff>
      <xdr:row>537</xdr:row>
      <xdr:rowOff>0</xdr:rowOff>
    </xdr:from>
    <xdr:ext cx="5412105" cy="0"/>
    <xdr:sp macro="" textlink="">
      <xdr:nvSpPr>
        <xdr:cNvPr id="29" name="Shape 29">
          <a:extLst>
            <a:ext uri="{FF2B5EF4-FFF2-40B4-BE49-F238E27FC236}">
              <a16:creationId xmlns:a16="http://schemas.microsoft.com/office/drawing/2014/main" id="{00000000-0008-0000-0300-00001D000000}"/>
            </a:ext>
          </a:extLst>
        </xdr:cNvPr>
        <xdr:cNvSpPr/>
      </xdr:nvSpPr>
      <xdr:spPr>
        <a:xfrm>
          <a:off x="6856" y="208299545"/>
          <a:ext cx="5412105" cy="0"/>
        </a:xfrm>
        <a:custGeom>
          <a:avLst/>
          <a:gdLst/>
          <a:ahLst/>
          <a:cxnLst/>
          <a:rect l="0" t="0" r="0" b="0"/>
          <a:pathLst>
            <a:path w="5412105">
              <a:moveTo>
                <a:pt x="0" y="0"/>
              </a:moveTo>
              <a:lnTo>
                <a:pt x="5411757" y="0"/>
              </a:lnTo>
            </a:path>
          </a:pathLst>
        </a:custGeom>
        <a:ln w="13712">
          <a:solidFill>
            <a:srgbClr val="909CBF"/>
          </a:solidFill>
        </a:ln>
      </xdr:spPr>
    </xdr:sp>
    <xdr:clientData/>
  </xdr:oneCellAnchor>
  <xdr:oneCellAnchor>
    <xdr:from>
      <xdr:col>1</xdr:col>
      <xdr:colOff>6856</xdr:colOff>
      <xdr:row>585</xdr:row>
      <xdr:rowOff>0</xdr:rowOff>
    </xdr:from>
    <xdr:ext cx="5412105" cy="0"/>
    <xdr:sp macro="" textlink="">
      <xdr:nvSpPr>
        <xdr:cNvPr id="31" name="Shape 31">
          <a:extLst>
            <a:ext uri="{FF2B5EF4-FFF2-40B4-BE49-F238E27FC236}">
              <a16:creationId xmlns:a16="http://schemas.microsoft.com/office/drawing/2014/main" id="{00000000-0008-0000-0300-00001F000000}"/>
            </a:ext>
          </a:extLst>
        </xdr:cNvPr>
        <xdr:cNvSpPr/>
      </xdr:nvSpPr>
      <xdr:spPr>
        <a:xfrm>
          <a:off x="6856" y="222358449"/>
          <a:ext cx="5412105" cy="0"/>
        </a:xfrm>
        <a:custGeom>
          <a:avLst/>
          <a:gdLst/>
          <a:ahLst/>
          <a:cxnLst/>
          <a:rect l="0" t="0" r="0" b="0"/>
          <a:pathLst>
            <a:path w="5412105">
              <a:moveTo>
                <a:pt x="0" y="0"/>
              </a:moveTo>
              <a:lnTo>
                <a:pt x="5411757" y="0"/>
              </a:lnTo>
            </a:path>
          </a:pathLst>
        </a:custGeom>
        <a:ln w="13712">
          <a:solidFill>
            <a:srgbClr val="909CBF"/>
          </a:solidFill>
        </a:ln>
      </xdr:spPr>
    </xdr:sp>
    <xdr:clientData/>
  </xdr:oneCellAnchor>
  <xdr:oneCellAnchor>
    <xdr:from>
      <xdr:col>1</xdr:col>
      <xdr:colOff>6856</xdr:colOff>
      <xdr:row>612</xdr:row>
      <xdr:rowOff>0</xdr:rowOff>
    </xdr:from>
    <xdr:ext cx="5412105" cy="0"/>
    <xdr:sp macro="" textlink="">
      <xdr:nvSpPr>
        <xdr:cNvPr id="32" name="Shape 32">
          <a:extLst>
            <a:ext uri="{FF2B5EF4-FFF2-40B4-BE49-F238E27FC236}">
              <a16:creationId xmlns:a16="http://schemas.microsoft.com/office/drawing/2014/main" id="{00000000-0008-0000-0300-000020000000}"/>
            </a:ext>
          </a:extLst>
        </xdr:cNvPr>
        <xdr:cNvSpPr/>
      </xdr:nvSpPr>
      <xdr:spPr>
        <a:xfrm>
          <a:off x="6856" y="229330744"/>
          <a:ext cx="5412105" cy="0"/>
        </a:xfrm>
        <a:custGeom>
          <a:avLst/>
          <a:gdLst/>
          <a:ahLst/>
          <a:cxnLst/>
          <a:rect l="0" t="0" r="0" b="0"/>
          <a:pathLst>
            <a:path w="5412105">
              <a:moveTo>
                <a:pt x="0" y="0"/>
              </a:moveTo>
              <a:lnTo>
                <a:pt x="5411757" y="0"/>
              </a:lnTo>
            </a:path>
          </a:pathLst>
        </a:custGeom>
        <a:ln w="13712">
          <a:solidFill>
            <a:srgbClr val="909CBF"/>
          </a:solidFill>
        </a:ln>
      </xdr:spPr>
    </xdr:sp>
    <xdr:clientData/>
  </xdr:oneCellAnchor>
  <xdr:oneCellAnchor>
    <xdr:from>
      <xdr:col>1</xdr:col>
      <xdr:colOff>6856</xdr:colOff>
      <xdr:row>632</xdr:row>
      <xdr:rowOff>0</xdr:rowOff>
    </xdr:from>
    <xdr:ext cx="5412105" cy="0"/>
    <xdr:sp macro="" textlink="">
      <xdr:nvSpPr>
        <xdr:cNvPr id="33" name="Shape 33">
          <a:extLst>
            <a:ext uri="{FF2B5EF4-FFF2-40B4-BE49-F238E27FC236}">
              <a16:creationId xmlns:a16="http://schemas.microsoft.com/office/drawing/2014/main" id="{00000000-0008-0000-0300-000021000000}"/>
            </a:ext>
          </a:extLst>
        </xdr:cNvPr>
        <xdr:cNvSpPr/>
      </xdr:nvSpPr>
      <xdr:spPr>
        <a:xfrm>
          <a:off x="6856" y="236480868"/>
          <a:ext cx="5412105" cy="0"/>
        </a:xfrm>
        <a:custGeom>
          <a:avLst/>
          <a:gdLst/>
          <a:ahLst/>
          <a:cxnLst/>
          <a:rect l="0" t="0" r="0" b="0"/>
          <a:pathLst>
            <a:path w="5412105">
              <a:moveTo>
                <a:pt x="0" y="0"/>
              </a:moveTo>
              <a:lnTo>
                <a:pt x="5411757" y="0"/>
              </a:lnTo>
            </a:path>
          </a:pathLst>
        </a:custGeom>
        <a:ln w="13712">
          <a:solidFill>
            <a:srgbClr val="909CBF"/>
          </a:solidFill>
        </a:ln>
      </xdr:spPr>
    </xdr:sp>
    <xdr:clientData/>
  </xdr:oneCellAnchor>
  <xdr:twoCellAnchor editAs="oneCell">
    <xdr:from>
      <xdr:col>1</xdr:col>
      <xdr:colOff>6856</xdr:colOff>
      <xdr:row>724</xdr:row>
      <xdr:rowOff>0</xdr:rowOff>
    </xdr:from>
    <xdr:to>
      <xdr:col>3</xdr:col>
      <xdr:colOff>4412486</xdr:colOff>
      <xdr:row>724</xdr:row>
      <xdr:rowOff>0</xdr:rowOff>
    </xdr:to>
    <xdr:sp macro="" textlink="">
      <xdr:nvSpPr>
        <xdr:cNvPr id="39" name="Shape 39">
          <a:extLst>
            <a:ext uri="{FF2B5EF4-FFF2-40B4-BE49-F238E27FC236}">
              <a16:creationId xmlns:a16="http://schemas.microsoft.com/office/drawing/2014/main" id="{00000000-0008-0000-0300-000027000000}"/>
            </a:ext>
          </a:extLst>
        </xdr:cNvPr>
        <xdr:cNvSpPr/>
      </xdr:nvSpPr>
      <xdr:spPr>
        <a:xfrm>
          <a:off x="6856" y="265627367"/>
          <a:ext cx="7367905" cy="0"/>
        </a:xfrm>
        <a:custGeom>
          <a:avLst/>
          <a:gdLst/>
          <a:ahLst/>
          <a:cxnLst/>
          <a:rect l="0" t="0" r="0" b="0"/>
          <a:pathLst>
            <a:path w="5412105">
              <a:moveTo>
                <a:pt x="0" y="0"/>
              </a:moveTo>
              <a:lnTo>
                <a:pt x="5411757" y="0"/>
              </a:lnTo>
            </a:path>
          </a:pathLst>
        </a:custGeom>
        <a:ln w="13712">
          <a:solidFill>
            <a:srgbClr val="909CBF"/>
          </a:solidFill>
        </a:ln>
      </xdr:spPr>
    </xdr:sp>
    <xdr:clientData/>
  </xdr:twoCellAnchor>
  <xdr:oneCellAnchor>
    <xdr:from>
      <xdr:col>1</xdr:col>
      <xdr:colOff>6856</xdr:colOff>
      <xdr:row>747</xdr:row>
      <xdr:rowOff>0</xdr:rowOff>
    </xdr:from>
    <xdr:ext cx="5412105" cy="0"/>
    <xdr:sp macro="" textlink="">
      <xdr:nvSpPr>
        <xdr:cNvPr id="41" name="Shape 41">
          <a:extLst>
            <a:ext uri="{FF2B5EF4-FFF2-40B4-BE49-F238E27FC236}">
              <a16:creationId xmlns:a16="http://schemas.microsoft.com/office/drawing/2014/main" id="{00000000-0008-0000-0300-000029000000}"/>
            </a:ext>
          </a:extLst>
        </xdr:cNvPr>
        <xdr:cNvSpPr/>
      </xdr:nvSpPr>
      <xdr:spPr>
        <a:xfrm>
          <a:off x="6856" y="286061665"/>
          <a:ext cx="5412105" cy="0"/>
        </a:xfrm>
        <a:custGeom>
          <a:avLst/>
          <a:gdLst/>
          <a:ahLst/>
          <a:cxnLst/>
          <a:rect l="0" t="0" r="0" b="0"/>
          <a:pathLst>
            <a:path w="5412105">
              <a:moveTo>
                <a:pt x="0" y="0"/>
              </a:moveTo>
              <a:lnTo>
                <a:pt x="5411757" y="0"/>
              </a:lnTo>
            </a:path>
          </a:pathLst>
        </a:custGeom>
        <a:ln w="13712">
          <a:solidFill>
            <a:srgbClr val="909CBF"/>
          </a:solidFill>
        </a:ln>
      </xdr:spPr>
    </xdr:sp>
    <xdr:clientData/>
  </xdr:oneCellAnchor>
  <xdr:oneCellAnchor>
    <xdr:from>
      <xdr:col>1</xdr:col>
      <xdr:colOff>6856</xdr:colOff>
      <xdr:row>747</xdr:row>
      <xdr:rowOff>0</xdr:rowOff>
    </xdr:from>
    <xdr:ext cx="5412105" cy="0"/>
    <xdr:sp macro="" textlink="">
      <xdr:nvSpPr>
        <xdr:cNvPr id="42" name="Shape 42">
          <a:extLst>
            <a:ext uri="{FF2B5EF4-FFF2-40B4-BE49-F238E27FC236}">
              <a16:creationId xmlns:a16="http://schemas.microsoft.com/office/drawing/2014/main" id="{00000000-0008-0000-0300-00002A000000}"/>
            </a:ext>
          </a:extLst>
        </xdr:cNvPr>
        <xdr:cNvSpPr/>
      </xdr:nvSpPr>
      <xdr:spPr>
        <a:xfrm>
          <a:off x="6856" y="293199066"/>
          <a:ext cx="5412105" cy="0"/>
        </a:xfrm>
        <a:custGeom>
          <a:avLst/>
          <a:gdLst/>
          <a:ahLst/>
          <a:cxnLst/>
          <a:rect l="0" t="0" r="0" b="0"/>
          <a:pathLst>
            <a:path w="5412105">
              <a:moveTo>
                <a:pt x="0" y="0"/>
              </a:moveTo>
              <a:lnTo>
                <a:pt x="5411757" y="0"/>
              </a:lnTo>
            </a:path>
          </a:pathLst>
        </a:custGeom>
        <a:ln w="13712">
          <a:solidFill>
            <a:srgbClr val="909CBF"/>
          </a:solidFill>
        </a:ln>
      </xdr:spPr>
    </xdr:sp>
    <xdr:clientData/>
  </xdr:oneCellAnchor>
  <xdr:oneCellAnchor>
    <xdr:from>
      <xdr:col>1</xdr:col>
      <xdr:colOff>6856</xdr:colOff>
      <xdr:row>747</xdr:row>
      <xdr:rowOff>0</xdr:rowOff>
    </xdr:from>
    <xdr:ext cx="5412105" cy="0"/>
    <xdr:sp macro="" textlink="">
      <xdr:nvSpPr>
        <xdr:cNvPr id="43" name="Shape 43">
          <a:extLst>
            <a:ext uri="{FF2B5EF4-FFF2-40B4-BE49-F238E27FC236}">
              <a16:creationId xmlns:a16="http://schemas.microsoft.com/office/drawing/2014/main" id="{00000000-0008-0000-0300-00002B000000}"/>
            </a:ext>
          </a:extLst>
        </xdr:cNvPr>
        <xdr:cNvSpPr/>
      </xdr:nvSpPr>
      <xdr:spPr>
        <a:xfrm>
          <a:off x="6856" y="300044351"/>
          <a:ext cx="5412105" cy="0"/>
        </a:xfrm>
        <a:custGeom>
          <a:avLst/>
          <a:gdLst/>
          <a:ahLst/>
          <a:cxnLst/>
          <a:rect l="0" t="0" r="0" b="0"/>
          <a:pathLst>
            <a:path w="5412105">
              <a:moveTo>
                <a:pt x="0" y="0"/>
              </a:moveTo>
              <a:lnTo>
                <a:pt x="5411757" y="0"/>
              </a:lnTo>
            </a:path>
          </a:pathLst>
        </a:custGeom>
        <a:ln w="13712">
          <a:solidFill>
            <a:srgbClr val="909CBF"/>
          </a:solidFill>
        </a:ln>
      </xdr:spPr>
    </xdr:sp>
    <xdr:clientData/>
  </xdr:oneCellAnchor>
  <xdr:oneCellAnchor>
    <xdr:from>
      <xdr:col>1</xdr:col>
      <xdr:colOff>6856</xdr:colOff>
      <xdr:row>747</xdr:row>
      <xdr:rowOff>0</xdr:rowOff>
    </xdr:from>
    <xdr:ext cx="5412105" cy="0"/>
    <xdr:sp macro="" textlink="">
      <xdr:nvSpPr>
        <xdr:cNvPr id="44" name="Shape 44">
          <a:extLst>
            <a:ext uri="{FF2B5EF4-FFF2-40B4-BE49-F238E27FC236}">
              <a16:creationId xmlns:a16="http://schemas.microsoft.com/office/drawing/2014/main" id="{00000000-0008-0000-0300-00002C000000}"/>
            </a:ext>
          </a:extLst>
        </xdr:cNvPr>
        <xdr:cNvSpPr/>
      </xdr:nvSpPr>
      <xdr:spPr>
        <a:xfrm>
          <a:off x="6856" y="306673751"/>
          <a:ext cx="5412105" cy="0"/>
        </a:xfrm>
        <a:custGeom>
          <a:avLst/>
          <a:gdLst/>
          <a:ahLst/>
          <a:cxnLst/>
          <a:rect l="0" t="0" r="0" b="0"/>
          <a:pathLst>
            <a:path w="5412105">
              <a:moveTo>
                <a:pt x="0" y="0"/>
              </a:moveTo>
              <a:lnTo>
                <a:pt x="5411757" y="0"/>
              </a:lnTo>
            </a:path>
          </a:pathLst>
        </a:custGeom>
        <a:ln w="13712">
          <a:solidFill>
            <a:srgbClr val="909CBF"/>
          </a:solidFill>
        </a:ln>
      </xdr:spPr>
    </xdr:sp>
    <xdr:clientData/>
  </xdr:oneCellAnchor>
  <xdr:oneCellAnchor>
    <xdr:from>
      <xdr:col>1</xdr:col>
      <xdr:colOff>6856</xdr:colOff>
      <xdr:row>747</xdr:row>
      <xdr:rowOff>0</xdr:rowOff>
    </xdr:from>
    <xdr:ext cx="5412105" cy="0"/>
    <xdr:sp macro="" textlink="">
      <xdr:nvSpPr>
        <xdr:cNvPr id="45" name="Shape 45">
          <a:extLst>
            <a:ext uri="{FF2B5EF4-FFF2-40B4-BE49-F238E27FC236}">
              <a16:creationId xmlns:a16="http://schemas.microsoft.com/office/drawing/2014/main" id="{00000000-0008-0000-0300-00002D000000}"/>
            </a:ext>
          </a:extLst>
        </xdr:cNvPr>
        <xdr:cNvSpPr/>
      </xdr:nvSpPr>
      <xdr:spPr>
        <a:xfrm>
          <a:off x="6856" y="313684156"/>
          <a:ext cx="5412105" cy="0"/>
        </a:xfrm>
        <a:custGeom>
          <a:avLst/>
          <a:gdLst/>
          <a:ahLst/>
          <a:cxnLst/>
          <a:rect l="0" t="0" r="0" b="0"/>
          <a:pathLst>
            <a:path w="5412105">
              <a:moveTo>
                <a:pt x="0" y="0"/>
              </a:moveTo>
              <a:lnTo>
                <a:pt x="5411757" y="0"/>
              </a:lnTo>
            </a:path>
          </a:pathLst>
        </a:custGeom>
        <a:ln w="13712">
          <a:solidFill>
            <a:srgbClr val="909CBF"/>
          </a:solidFill>
        </a:ln>
      </xdr:spPr>
    </xdr:sp>
    <xdr:clientData/>
  </xdr:oneCellAnchor>
  <xdr:oneCellAnchor>
    <xdr:from>
      <xdr:col>1</xdr:col>
      <xdr:colOff>6856</xdr:colOff>
      <xdr:row>747</xdr:row>
      <xdr:rowOff>0</xdr:rowOff>
    </xdr:from>
    <xdr:ext cx="5412105" cy="0"/>
    <xdr:sp macro="" textlink="">
      <xdr:nvSpPr>
        <xdr:cNvPr id="47" name="Shape 47">
          <a:extLst>
            <a:ext uri="{FF2B5EF4-FFF2-40B4-BE49-F238E27FC236}">
              <a16:creationId xmlns:a16="http://schemas.microsoft.com/office/drawing/2014/main" id="{00000000-0008-0000-0300-00002F000000}"/>
            </a:ext>
          </a:extLst>
        </xdr:cNvPr>
        <xdr:cNvSpPr/>
      </xdr:nvSpPr>
      <xdr:spPr>
        <a:xfrm>
          <a:off x="6856" y="327971653"/>
          <a:ext cx="5412105" cy="0"/>
        </a:xfrm>
        <a:custGeom>
          <a:avLst/>
          <a:gdLst/>
          <a:ahLst/>
          <a:cxnLst/>
          <a:rect l="0" t="0" r="0" b="0"/>
          <a:pathLst>
            <a:path w="5412105">
              <a:moveTo>
                <a:pt x="0" y="0"/>
              </a:moveTo>
              <a:lnTo>
                <a:pt x="5411757" y="0"/>
              </a:lnTo>
            </a:path>
          </a:pathLst>
        </a:custGeom>
        <a:ln w="13712">
          <a:solidFill>
            <a:srgbClr val="909CBF"/>
          </a:solidFill>
        </a:ln>
      </xdr:spPr>
    </xdr:sp>
    <xdr:clientData/>
  </xdr:oneCellAnchor>
  <xdr:oneCellAnchor>
    <xdr:from>
      <xdr:col>1</xdr:col>
      <xdr:colOff>6856</xdr:colOff>
      <xdr:row>747</xdr:row>
      <xdr:rowOff>0</xdr:rowOff>
    </xdr:from>
    <xdr:ext cx="5412105" cy="0"/>
    <xdr:sp macro="" textlink="">
      <xdr:nvSpPr>
        <xdr:cNvPr id="48" name="Shape 48">
          <a:extLst>
            <a:ext uri="{FF2B5EF4-FFF2-40B4-BE49-F238E27FC236}">
              <a16:creationId xmlns:a16="http://schemas.microsoft.com/office/drawing/2014/main" id="{00000000-0008-0000-0300-000030000000}"/>
            </a:ext>
          </a:extLst>
        </xdr:cNvPr>
        <xdr:cNvSpPr/>
      </xdr:nvSpPr>
      <xdr:spPr>
        <a:xfrm>
          <a:off x="6856" y="334893159"/>
          <a:ext cx="5412105" cy="0"/>
        </a:xfrm>
        <a:custGeom>
          <a:avLst/>
          <a:gdLst/>
          <a:ahLst/>
          <a:cxnLst/>
          <a:rect l="0" t="0" r="0" b="0"/>
          <a:pathLst>
            <a:path w="5412105">
              <a:moveTo>
                <a:pt x="0" y="0"/>
              </a:moveTo>
              <a:lnTo>
                <a:pt x="5411757" y="0"/>
              </a:lnTo>
            </a:path>
          </a:pathLst>
        </a:custGeom>
        <a:ln w="13712">
          <a:solidFill>
            <a:srgbClr val="909CBF"/>
          </a:solidFill>
        </a:ln>
      </xdr:spPr>
    </xdr:sp>
    <xdr:clientData/>
  </xdr:oneCellAnchor>
  <xdr:oneCellAnchor>
    <xdr:from>
      <xdr:col>1</xdr:col>
      <xdr:colOff>6856</xdr:colOff>
      <xdr:row>747</xdr:row>
      <xdr:rowOff>0</xdr:rowOff>
    </xdr:from>
    <xdr:ext cx="5412105" cy="0"/>
    <xdr:sp macro="" textlink="">
      <xdr:nvSpPr>
        <xdr:cNvPr id="49" name="Shape 49">
          <a:extLst>
            <a:ext uri="{FF2B5EF4-FFF2-40B4-BE49-F238E27FC236}">
              <a16:creationId xmlns:a16="http://schemas.microsoft.com/office/drawing/2014/main" id="{00000000-0008-0000-0300-000031000000}"/>
            </a:ext>
          </a:extLst>
        </xdr:cNvPr>
        <xdr:cNvSpPr/>
      </xdr:nvSpPr>
      <xdr:spPr>
        <a:xfrm>
          <a:off x="6856" y="341979748"/>
          <a:ext cx="5412105" cy="0"/>
        </a:xfrm>
        <a:custGeom>
          <a:avLst/>
          <a:gdLst/>
          <a:ahLst/>
          <a:cxnLst/>
          <a:rect l="0" t="0" r="0" b="0"/>
          <a:pathLst>
            <a:path w="5412105">
              <a:moveTo>
                <a:pt x="0" y="0"/>
              </a:moveTo>
              <a:lnTo>
                <a:pt x="5411757" y="0"/>
              </a:lnTo>
            </a:path>
          </a:pathLst>
        </a:custGeom>
        <a:ln w="13712">
          <a:solidFill>
            <a:srgbClr val="909CBF"/>
          </a:solidFill>
        </a:ln>
      </xdr:spPr>
    </xdr:sp>
    <xdr:clientData/>
  </xdr:oneCellAnchor>
  <xdr:oneCellAnchor>
    <xdr:from>
      <xdr:col>1</xdr:col>
      <xdr:colOff>6856</xdr:colOff>
      <xdr:row>747</xdr:row>
      <xdr:rowOff>0</xdr:rowOff>
    </xdr:from>
    <xdr:ext cx="5412105" cy="0"/>
    <xdr:sp macro="" textlink="">
      <xdr:nvSpPr>
        <xdr:cNvPr id="50" name="Shape 50">
          <a:extLst>
            <a:ext uri="{FF2B5EF4-FFF2-40B4-BE49-F238E27FC236}">
              <a16:creationId xmlns:a16="http://schemas.microsoft.com/office/drawing/2014/main" id="{00000000-0008-0000-0300-000032000000}"/>
            </a:ext>
          </a:extLst>
        </xdr:cNvPr>
        <xdr:cNvSpPr/>
      </xdr:nvSpPr>
      <xdr:spPr>
        <a:xfrm>
          <a:off x="6856" y="348964746"/>
          <a:ext cx="5412105" cy="0"/>
        </a:xfrm>
        <a:custGeom>
          <a:avLst/>
          <a:gdLst/>
          <a:ahLst/>
          <a:cxnLst/>
          <a:rect l="0" t="0" r="0" b="0"/>
          <a:pathLst>
            <a:path w="5412105">
              <a:moveTo>
                <a:pt x="0" y="0"/>
              </a:moveTo>
              <a:lnTo>
                <a:pt x="5411757" y="0"/>
              </a:lnTo>
            </a:path>
          </a:pathLst>
        </a:custGeom>
        <a:ln w="13712">
          <a:solidFill>
            <a:srgbClr val="909CBF"/>
          </a:solidFill>
        </a:ln>
      </xdr:spPr>
    </xdr:sp>
    <xdr:clientData/>
  </xdr:oneCellAnchor>
  <xdr:oneCellAnchor>
    <xdr:from>
      <xdr:col>1</xdr:col>
      <xdr:colOff>6856</xdr:colOff>
      <xdr:row>747</xdr:row>
      <xdr:rowOff>0</xdr:rowOff>
    </xdr:from>
    <xdr:ext cx="5412105" cy="0"/>
    <xdr:sp macro="" textlink="">
      <xdr:nvSpPr>
        <xdr:cNvPr id="51" name="Shape 51">
          <a:extLst>
            <a:ext uri="{FF2B5EF4-FFF2-40B4-BE49-F238E27FC236}">
              <a16:creationId xmlns:a16="http://schemas.microsoft.com/office/drawing/2014/main" id="{00000000-0008-0000-0300-000033000000}"/>
            </a:ext>
          </a:extLst>
        </xdr:cNvPr>
        <xdr:cNvSpPr/>
      </xdr:nvSpPr>
      <xdr:spPr>
        <a:xfrm>
          <a:off x="6856" y="356152966"/>
          <a:ext cx="5412105" cy="0"/>
        </a:xfrm>
        <a:custGeom>
          <a:avLst/>
          <a:gdLst/>
          <a:ahLst/>
          <a:cxnLst/>
          <a:rect l="0" t="0" r="0" b="0"/>
          <a:pathLst>
            <a:path w="5412105">
              <a:moveTo>
                <a:pt x="0" y="0"/>
              </a:moveTo>
              <a:lnTo>
                <a:pt x="5411757" y="0"/>
              </a:lnTo>
            </a:path>
          </a:pathLst>
        </a:custGeom>
        <a:ln w="13712">
          <a:solidFill>
            <a:srgbClr val="909CBF"/>
          </a:solidFill>
        </a:ln>
      </xdr:spPr>
    </xdr:sp>
    <xdr:clientData/>
  </xdr:oneCellAnchor>
  <xdr:oneCellAnchor>
    <xdr:from>
      <xdr:col>1</xdr:col>
      <xdr:colOff>6856</xdr:colOff>
      <xdr:row>747</xdr:row>
      <xdr:rowOff>0</xdr:rowOff>
    </xdr:from>
    <xdr:ext cx="5412105" cy="0"/>
    <xdr:sp macro="" textlink="">
      <xdr:nvSpPr>
        <xdr:cNvPr id="52" name="Shape 52">
          <a:extLst>
            <a:ext uri="{FF2B5EF4-FFF2-40B4-BE49-F238E27FC236}">
              <a16:creationId xmlns:a16="http://schemas.microsoft.com/office/drawing/2014/main" id="{00000000-0008-0000-0300-000034000000}"/>
            </a:ext>
          </a:extLst>
        </xdr:cNvPr>
        <xdr:cNvSpPr/>
      </xdr:nvSpPr>
      <xdr:spPr>
        <a:xfrm>
          <a:off x="6856" y="362960158"/>
          <a:ext cx="5412105" cy="0"/>
        </a:xfrm>
        <a:custGeom>
          <a:avLst/>
          <a:gdLst/>
          <a:ahLst/>
          <a:cxnLst/>
          <a:rect l="0" t="0" r="0" b="0"/>
          <a:pathLst>
            <a:path w="5412105">
              <a:moveTo>
                <a:pt x="0" y="0"/>
              </a:moveTo>
              <a:lnTo>
                <a:pt x="5411757" y="0"/>
              </a:lnTo>
            </a:path>
          </a:pathLst>
        </a:custGeom>
        <a:ln w="13712">
          <a:solidFill>
            <a:srgbClr val="909CBF"/>
          </a:solidFill>
        </a:ln>
      </xdr:spPr>
    </xdr:sp>
    <xdr:clientData/>
  </xdr:oneCellAnchor>
  <xdr:oneCellAnchor>
    <xdr:from>
      <xdr:col>1</xdr:col>
      <xdr:colOff>6856</xdr:colOff>
      <xdr:row>747</xdr:row>
      <xdr:rowOff>0</xdr:rowOff>
    </xdr:from>
    <xdr:ext cx="5412105" cy="0"/>
    <xdr:sp macro="" textlink="">
      <xdr:nvSpPr>
        <xdr:cNvPr id="53" name="Shape 53">
          <a:extLst>
            <a:ext uri="{FF2B5EF4-FFF2-40B4-BE49-F238E27FC236}">
              <a16:creationId xmlns:a16="http://schemas.microsoft.com/office/drawing/2014/main" id="{00000000-0008-0000-0300-000035000000}"/>
            </a:ext>
          </a:extLst>
        </xdr:cNvPr>
        <xdr:cNvSpPr/>
      </xdr:nvSpPr>
      <xdr:spPr>
        <a:xfrm>
          <a:off x="6856" y="369741957"/>
          <a:ext cx="5412105" cy="0"/>
        </a:xfrm>
        <a:custGeom>
          <a:avLst/>
          <a:gdLst/>
          <a:ahLst/>
          <a:cxnLst/>
          <a:rect l="0" t="0" r="0" b="0"/>
          <a:pathLst>
            <a:path w="5412105">
              <a:moveTo>
                <a:pt x="0" y="0"/>
              </a:moveTo>
              <a:lnTo>
                <a:pt x="5411757" y="0"/>
              </a:lnTo>
            </a:path>
          </a:pathLst>
        </a:custGeom>
        <a:ln w="13712">
          <a:solidFill>
            <a:srgbClr val="909CBF"/>
          </a:solidFill>
        </a:ln>
      </xdr:spPr>
    </xdr:sp>
    <xdr:clientData/>
  </xdr:oneCellAnchor>
  <xdr:oneCellAnchor>
    <xdr:from>
      <xdr:col>1</xdr:col>
      <xdr:colOff>6856</xdr:colOff>
      <xdr:row>747</xdr:row>
      <xdr:rowOff>0</xdr:rowOff>
    </xdr:from>
    <xdr:ext cx="5412105" cy="0"/>
    <xdr:sp macro="" textlink="">
      <xdr:nvSpPr>
        <xdr:cNvPr id="56" name="Shape 56">
          <a:extLst>
            <a:ext uri="{FF2B5EF4-FFF2-40B4-BE49-F238E27FC236}">
              <a16:creationId xmlns:a16="http://schemas.microsoft.com/office/drawing/2014/main" id="{00000000-0008-0000-0300-000038000000}"/>
            </a:ext>
          </a:extLst>
        </xdr:cNvPr>
        <xdr:cNvSpPr/>
      </xdr:nvSpPr>
      <xdr:spPr>
        <a:xfrm>
          <a:off x="6856" y="390887466"/>
          <a:ext cx="5412105" cy="0"/>
        </a:xfrm>
        <a:custGeom>
          <a:avLst/>
          <a:gdLst/>
          <a:ahLst/>
          <a:cxnLst/>
          <a:rect l="0" t="0" r="0" b="0"/>
          <a:pathLst>
            <a:path w="5412105">
              <a:moveTo>
                <a:pt x="0" y="0"/>
              </a:moveTo>
              <a:lnTo>
                <a:pt x="5411757" y="0"/>
              </a:lnTo>
            </a:path>
          </a:pathLst>
        </a:custGeom>
        <a:ln w="13712">
          <a:solidFill>
            <a:srgbClr val="909CBF"/>
          </a:solidFill>
        </a:ln>
      </xdr:spPr>
    </xdr:sp>
    <xdr:clientData/>
  </xdr:oneCellAnchor>
  <xdr:oneCellAnchor>
    <xdr:from>
      <xdr:col>1</xdr:col>
      <xdr:colOff>6856</xdr:colOff>
      <xdr:row>747</xdr:row>
      <xdr:rowOff>0</xdr:rowOff>
    </xdr:from>
    <xdr:ext cx="5412105" cy="0"/>
    <xdr:sp macro="" textlink="">
      <xdr:nvSpPr>
        <xdr:cNvPr id="57" name="Shape 57">
          <a:extLst>
            <a:ext uri="{FF2B5EF4-FFF2-40B4-BE49-F238E27FC236}">
              <a16:creationId xmlns:a16="http://schemas.microsoft.com/office/drawing/2014/main" id="{00000000-0008-0000-0300-000039000000}"/>
            </a:ext>
          </a:extLst>
        </xdr:cNvPr>
        <xdr:cNvSpPr/>
      </xdr:nvSpPr>
      <xdr:spPr>
        <a:xfrm>
          <a:off x="6856" y="397910549"/>
          <a:ext cx="5412105" cy="0"/>
        </a:xfrm>
        <a:custGeom>
          <a:avLst/>
          <a:gdLst/>
          <a:ahLst/>
          <a:cxnLst/>
          <a:rect l="0" t="0" r="0" b="0"/>
          <a:pathLst>
            <a:path w="5412105">
              <a:moveTo>
                <a:pt x="0" y="0"/>
              </a:moveTo>
              <a:lnTo>
                <a:pt x="5411757" y="0"/>
              </a:lnTo>
            </a:path>
          </a:pathLst>
        </a:custGeom>
        <a:ln w="13712">
          <a:solidFill>
            <a:srgbClr val="909CBF"/>
          </a:solidFill>
        </a:ln>
      </xdr:spPr>
    </xdr:sp>
    <xdr:clientData/>
  </xdr:oneCellAnchor>
  <xdr:oneCellAnchor>
    <xdr:from>
      <xdr:col>1</xdr:col>
      <xdr:colOff>6856</xdr:colOff>
      <xdr:row>747</xdr:row>
      <xdr:rowOff>0</xdr:rowOff>
    </xdr:from>
    <xdr:ext cx="5412105" cy="0"/>
    <xdr:sp macro="" textlink="">
      <xdr:nvSpPr>
        <xdr:cNvPr id="58" name="Shape 58">
          <a:extLst>
            <a:ext uri="{FF2B5EF4-FFF2-40B4-BE49-F238E27FC236}">
              <a16:creationId xmlns:a16="http://schemas.microsoft.com/office/drawing/2014/main" id="{00000000-0008-0000-0300-00003A000000}"/>
            </a:ext>
          </a:extLst>
        </xdr:cNvPr>
        <xdr:cNvSpPr/>
      </xdr:nvSpPr>
      <xdr:spPr>
        <a:xfrm>
          <a:off x="6856" y="404920952"/>
          <a:ext cx="5412105" cy="0"/>
        </a:xfrm>
        <a:custGeom>
          <a:avLst/>
          <a:gdLst/>
          <a:ahLst/>
          <a:cxnLst/>
          <a:rect l="0" t="0" r="0" b="0"/>
          <a:pathLst>
            <a:path w="5412105">
              <a:moveTo>
                <a:pt x="0" y="0"/>
              </a:moveTo>
              <a:lnTo>
                <a:pt x="5411757" y="0"/>
              </a:lnTo>
            </a:path>
          </a:pathLst>
        </a:custGeom>
        <a:ln w="13712">
          <a:solidFill>
            <a:srgbClr val="909CBF"/>
          </a:solidFill>
        </a:ln>
      </xdr:spPr>
    </xdr:sp>
    <xdr:clientData/>
  </xdr:oneCellAnchor>
  <xdr:oneCellAnchor>
    <xdr:from>
      <xdr:col>1</xdr:col>
      <xdr:colOff>6856</xdr:colOff>
      <xdr:row>747</xdr:row>
      <xdr:rowOff>0</xdr:rowOff>
    </xdr:from>
    <xdr:ext cx="5412105" cy="0"/>
    <xdr:sp macro="" textlink="">
      <xdr:nvSpPr>
        <xdr:cNvPr id="59" name="Shape 59">
          <a:extLst>
            <a:ext uri="{FF2B5EF4-FFF2-40B4-BE49-F238E27FC236}">
              <a16:creationId xmlns:a16="http://schemas.microsoft.com/office/drawing/2014/main" id="{00000000-0008-0000-0300-00003B000000}"/>
            </a:ext>
          </a:extLst>
        </xdr:cNvPr>
        <xdr:cNvSpPr/>
      </xdr:nvSpPr>
      <xdr:spPr>
        <a:xfrm>
          <a:off x="6856" y="412045663"/>
          <a:ext cx="5412105" cy="0"/>
        </a:xfrm>
        <a:custGeom>
          <a:avLst/>
          <a:gdLst/>
          <a:ahLst/>
          <a:cxnLst/>
          <a:rect l="0" t="0" r="0" b="0"/>
          <a:pathLst>
            <a:path w="5412105">
              <a:moveTo>
                <a:pt x="0" y="0"/>
              </a:moveTo>
              <a:lnTo>
                <a:pt x="5411757" y="0"/>
              </a:lnTo>
            </a:path>
          </a:pathLst>
        </a:custGeom>
        <a:ln w="13712">
          <a:solidFill>
            <a:srgbClr val="909CBF"/>
          </a:solidFill>
        </a:ln>
      </xdr:spPr>
    </xdr:sp>
    <xdr:clientData/>
  </xdr:oneCellAnchor>
  <xdr:oneCellAnchor>
    <xdr:from>
      <xdr:col>1</xdr:col>
      <xdr:colOff>6856</xdr:colOff>
      <xdr:row>747</xdr:row>
      <xdr:rowOff>0</xdr:rowOff>
    </xdr:from>
    <xdr:ext cx="5412105" cy="0"/>
    <xdr:sp macro="" textlink="">
      <xdr:nvSpPr>
        <xdr:cNvPr id="60" name="Shape 60">
          <a:extLst>
            <a:ext uri="{FF2B5EF4-FFF2-40B4-BE49-F238E27FC236}">
              <a16:creationId xmlns:a16="http://schemas.microsoft.com/office/drawing/2014/main" id="{00000000-0008-0000-0300-00003C000000}"/>
            </a:ext>
          </a:extLst>
        </xdr:cNvPr>
        <xdr:cNvSpPr/>
      </xdr:nvSpPr>
      <xdr:spPr>
        <a:xfrm>
          <a:off x="6856" y="419221166"/>
          <a:ext cx="5412105" cy="0"/>
        </a:xfrm>
        <a:custGeom>
          <a:avLst/>
          <a:gdLst/>
          <a:ahLst/>
          <a:cxnLst/>
          <a:rect l="0" t="0" r="0" b="0"/>
          <a:pathLst>
            <a:path w="5412105">
              <a:moveTo>
                <a:pt x="0" y="0"/>
              </a:moveTo>
              <a:lnTo>
                <a:pt x="5411757" y="0"/>
              </a:lnTo>
            </a:path>
          </a:pathLst>
        </a:custGeom>
        <a:ln w="13712">
          <a:solidFill>
            <a:srgbClr val="909CBF"/>
          </a:solidFill>
        </a:ln>
      </xdr:spPr>
    </xdr:sp>
    <xdr:clientData/>
  </xdr:oneCellAnchor>
  <xdr:oneCellAnchor>
    <xdr:from>
      <xdr:col>1</xdr:col>
      <xdr:colOff>6856</xdr:colOff>
      <xdr:row>747</xdr:row>
      <xdr:rowOff>0</xdr:rowOff>
    </xdr:from>
    <xdr:ext cx="5412105" cy="0"/>
    <xdr:sp macro="" textlink="">
      <xdr:nvSpPr>
        <xdr:cNvPr id="61" name="Shape 61">
          <a:extLst>
            <a:ext uri="{FF2B5EF4-FFF2-40B4-BE49-F238E27FC236}">
              <a16:creationId xmlns:a16="http://schemas.microsoft.com/office/drawing/2014/main" id="{00000000-0008-0000-0300-00003D000000}"/>
            </a:ext>
          </a:extLst>
        </xdr:cNvPr>
        <xdr:cNvSpPr/>
      </xdr:nvSpPr>
      <xdr:spPr>
        <a:xfrm>
          <a:off x="6856" y="426320470"/>
          <a:ext cx="5412105" cy="0"/>
        </a:xfrm>
        <a:custGeom>
          <a:avLst/>
          <a:gdLst/>
          <a:ahLst/>
          <a:cxnLst/>
          <a:rect l="0" t="0" r="0" b="0"/>
          <a:pathLst>
            <a:path w="5412105">
              <a:moveTo>
                <a:pt x="0" y="0"/>
              </a:moveTo>
              <a:lnTo>
                <a:pt x="5411757" y="0"/>
              </a:lnTo>
            </a:path>
          </a:pathLst>
        </a:custGeom>
        <a:ln w="13712">
          <a:solidFill>
            <a:srgbClr val="909CBF"/>
          </a:solidFill>
        </a:ln>
      </xdr:spPr>
    </xdr:sp>
    <xdr:clientData/>
  </xdr:oneCellAnchor>
  <xdr:oneCellAnchor>
    <xdr:from>
      <xdr:col>1</xdr:col>
      <xdr:colOff>6856</xdr:colOff>
      <xdr:row>747</xdr:row>
      <xdr:rowOff>0</xdr:rowOff>
    </xdr:from>
    <xdr:ext cx="5412105" cy="0"/>
    <xdr:sp macro="" textlink="">
      <xdr:nvSpPr>
        <xdr:cNvPr id="62" name="Shape 62">
          <a:extLst>
            <a:ext uri="{FF2B5EF4-FFF2-40B4-BE49-F238E27FC236}">
              <a16:creationId xmlns:a16="http://schemas.microsoft.com/office/drawing/2014/main" id="{00000000-0008-0000-0300-00003E000000}"/>
            </a:ext>
          </a:extLst>
        </xdr:cNvPr>
        <xdr:cNvSpPr/>
      </xdr:nvSpPr>
      <xdr:spPr>
        <a:xfrm>
          <a:off x="6856" y="433305449"/>
          <a:ext cx="5412105" cy="0"/>
        </a:xfrm>
        <a:custGeom>
          <a:avLst/>
          <a:gdLst/>
          <a:ahLst/>
          <a:cxnLst/>
          <a:rect l="0" t="0" r="0" b="0"/>
          <a:pathLst>
            <a:path w="5412105">
              <a:moveTo>
                <a:pt x="0" y="0"/>
              </a:moveTo>
              <a:lnTo>
                <a:pt x="5411757" y="0"/>
              </a:lnTo>
            </a:path>
          </a:pathLst>
        </a:custGeom>
        <a:ln w="13712">
          <a:solidFill>
            <a:srgbClr val="909CBF"/>
          </a:solidFill>
        </a:ln>
      </xdr:spPr>
    </xdr:sp>
    <xdr:clientData/>
  </xdr:oneCellAnchor>
  <xdr:oneCellAnchor>
    <xdr:from>
      <xdr:col>1</xdr:col>
      <xdr:colOff>6856</xdr:colOff>
      <xdr:row>747</xdr:row>
      <xdr:rowOff>0</xdr:rowOff>
    </xdr:from>
    <xdr:ext cx="5412105" cy="0"/>
    <xdr:sp macro="" textlink="">
      <xdr:nvSpPr>
        <xdr:cNvPr id="63" name="Shape 63">
          <a:extLst>
            <a:ext uri="{FF2B5EF4-FFF2-40B4-BE49-F238E27FC236}">
              <a16:creationId xmlns:a16="http://schemas.microsoft.com/office/drawing/2014/main" id="{00000000-0008-0000-0300-00003F000000}"/>
            </a:ext>
          </a:extLst>
        </xdr:cNvPr>
        <xdr:cNvSpPr/>
      </xdr:nvSpPr>
      <xdr:spPr>
        <a:xfrm>
          <a:off x="6856" y="440442878"/>
          <a:ext cx="5412105" cy="0"/>
        </a:xfrm>
        <a:custGeom>
          <a:avLst/>
          <a:gdLst/>
          <a:ahLst/>
          <a:cxnLst/>
          <a:rect l="0" t="0" r="0" b="0"/>
          <a:pathLst>
            <a:path w="5412105">
              <a:moveTo>
                <a:pt x="0" y="0"/>
              </a:moveTo>
              <a:lnTo>
                <a:pt x="5411757" y="0"/>
              </a:lnTo>
            </a:path>
          </a:pathLst>
        </a:custGeom>
        <a:ln w="13712">
          <a:solidFill>
            <a:srgbClr val="909CBF"/>
          </a:solidFill>
        </a:ln>
      </xdr:spPr>
    </xdr:sp>
    <xdr:clientData/>
  </xdr:oneCellAnchor>
  <xdr:oneCellAnchor>
    <xdr:from>
      <xdr:col>1</xdr:col>
      <xdr:colOff>6856</xdr:colOff>
      <xdr:row>747</xdr:row>
      <xdr:rowOff>0</xdr:rowOff>
    </xdr:from>
    <xdr:ext cx="5412105" cy="0"/>
    <xdr:sp macro="" textlink="">
      <xdr:nvSpPr>
        <xdr:cNvPr id="65" name="Shape 65">
          <a:extLst>
            <a:ext uri="{FF2B5EF4-FFF2-40B4-BE49-F238E27FC236}">
              <a16:creationId xmlns:a16="http://schemas.microsoft.com/office/drawing/2014/main" id="{00000000-0008-0000-0300-000041000000}"/>
            </a:ext>
          </a:extLst>
        </xdr:cNvPr>
        <xdr:cNvSpPr/>
      </xdr:nvSpPr>
      <xdr:spPr>
        <a:xfrm>
          <a:off x="6856" y="454387441"/>
          <a:ext cx="5412105" cy="0"/>
        </a:xfrm>
        <a:custGeom>
          <a:avLst/>
          <a:gdLst/>
          <a:ahLst/>
          <a:cxnLst/>
          <a:rect l="0" t="0" r="0" b="0"/>
          <a:pathLst>
            <a:path w="5412105">
              <a:moveTo>
                <a:pt x="0" y="0"/>
              </a:moveTo>
              <a:lnTo>
                <a:pt x="5411757" y="0"/>
              </a:lnTo>
            </a:path>
          </a:pathLst>
        </a:custGeom>
        <a:ln w="13712">
          <a:solidFill>
            <a:srgbClr val="909CBF"/>
          </a:solidFill>
        </a:ln>
      </xdr:spPr>
    </xdr:sp>
    <xdr:clientData/>
  </xdr:oneCellAnchor>
  <xdr:oneCellAnchor>
    <xdr:from>
      <xdr:col>1</xdr:col>
      <xdr:colOff>6856</xdr:colOff>
      <xdr:row>747</xdr:row>
      <xdr:rowOff>0</xdr:rowOff>
    </xdr:from>
    <xdr:ext cx="5412105" cy="0"/>
    <xdr:sp macro="" textlink="">
      <xdr:nvSpPr>
        <xdr:cNvPr id="66" name="Shape 66">
          <a:extLst>
            <a:ext uri="{FF2B5EF4-FFF2-40B4-BE49-F238E27FC236}">
              <a16:creationId xmlns:a16="http://schemas.microsoft.com/office/drawing/2014/main" id="{00000000-0008-0000-0300-000042000000}"/>
            </a:ext>
          </a:extLst>
        </xdr:cNvPr>
        <xdr:cNvSpPr/>
      </xdr:nvSpPr>
      <xdr:spPr>
        <a:xfrm>
          <a:off x="6856" y="461245464"/>
          <a:ext cx="5412105" cy="0"/>
        </a:xfrm>
        <a:custGeom>
          <a:avLst/>
          <a:gdLst/>
          <a:ahLst/>
          <a:cxnLst/>
          <a:rect l="0" t="0" r="0" b="0"/>
          <a:pathLst>
            <a:path w="5412105">
              <a:moveTo>
                <a:pt x="0" y="0"/>
              </a:moveTo>
              <a:lnTo>
                <a:pt x="5411757" y="0"/>
              </a:lnTo>
            </a:path>
          </a:pathLst>
        </a:custGeom>
        <a:ln w="13712">
          <a:solidFill>
            <a:srgbClr val="909CBF"/>
          </a:solidFill>
        </a:ln>
      </xdr:spPr>
    </xdr:sp>
    <xdr:clientData/>
  </xdr:oneCellAnchor>
  <xdr:oneCellAnchor>
    <xdr:from>
      <xdr:col>1</xdr:col>
      <xdr:colOff>6856</xdr:colOff>
      <xdr:row>747</xdr:row>
      <xdr:rowOff>0</xdr:rowOff>
    </xdr:from>
    <xdr:ext cx="5412105" cy="0"/>
    <xdr:sp macro="" textlink="">
      <xdr:nvSpPr>
        <xdr:cNvPr id="67" name="Shape 67">
          <a:extLst>
            <a:ext uri="{FF2B5EF4-FFF2-40B4-BE49-F238E27FC236}">
              <a16:creationId xmlns:a16="http://schemas.microsoft.com/office/drawing/2014/main" id="{00000000-0008-0000-0300-000043000000}"/>
            </a:ext>
          </a:extLst>
        </xdr:cNvPr>
        <xdr:cNvSpPr/>
      </xdr:nvSpPr>
      <xdr:spPr>
        <a:xfrm>
          <a:off x="6856" y="468141559"/>
          <a:ext cx="5412105" cy="0"/>
        </a:xfrm>
        <a:custGeom>
          <a:avLst/>
          <a:gdLst/>
          <a:ahLst/>
          <a:cxnLst/>
          <a:rect l="0" t="0" r="0" b="0"/>
          <a:pathLst>
            <a:path w="5412105">
              <a:moveTo>
                <a:pt x="0" y="0"/>
              </a:moveTo>
              <a:lnTo>
                <a:pt x="5411757" y="0"/>
              </a:lnTo>
            </a:path>
          </a:pathLst>
        </a:custGeom>
        <a:ln w="13712">
          <a:solidFill>
            <a:srgbClr val="909CBF"/>
          </a:solidFill>
        </a:ln>
      </xdr:spPr>
    </xdr:sp>
    <xdr:clientData/>
  </xdr:oneCellAnchor>
  <xdr:oneCellAnchor>
    <xdr:from>
      <xdr:col>1</xdr:col>
      <xdr:colOff>6856</xdr:colOff>
      <xdr:row>747</xdr:row>
      <xdr:rowOff>0</xdr:rowOff>
    </xdr:from>
    <xdr:ext cx="5412105" cy="0"/>
    <xdr:sp macro="" textlink="">
      <xdr:nvSpPr>
        <xdr:cNvPr id="68" name="Shape 68">
          <a:extLst>
            <a:ext uri="{FF2B5EF4-FFF2-40B4-BE49-F238E27FC236}">
              <a16:creationId xmlns:a16="http://schemas.microsoft.com/office/drawing/2014/main" id="{00000000-0008-0000-0300-000044000000}"/>
            </a:ext>
          </a:extLst>
        </xdr:cNvPr>
        <xdr:cNvSpPr/>
      </xdr:nvSpPr>
      <xdr:spPr>
        <a:xfrm>
          <a:off x="6856" y="475113832"/>
          <a:ext cx="5412105" cy="0"/>
        </a:xfrm>
        <a:custGeom>
          <a:avLst/>
          <a:gdLst/>
          <a:ahLst/>
          <a:cxnLst/>
          <a:rect l="0" t="0" r="0" b="0"/>
          <a:pathLst>
            <a:path w="5412105">
              <a:moveTo>
                <a:pt x="0" y="0"/>
              </a:moveTo>
              <a:lnTo>
                <a:pt x="5411757" y="0"/>
              </a:lnTo>
            </a:path>
          </a:pathLst>
        </a:custGeom>
        <a:ln w="13712">
          <a:solidFill>
            <a:srgbClr val="909CBF"/>
          </a:solidFill>
        </a:ln>
      </xdr:spPr>
    </xdr:sp>
    <xdr:clientData/>
  </xdr:oneCellAnchor>
  <xdr:oneCellAnchor>
    <xdr:from>
      <xdr:col>1</xdr:col>
      <xdr:colOff>6856</xdr:colOff>
      <xdr:row>747</xdr:row>
      <xdr:rowOff>0</xdr:rowOff>
    </xdr:from>
    <xdr:ext cx="5412105" cy="0"/>
    <xdr:sp macro="" textlink="">
      <xdr:nvSpPr>
        <xdr:cNvPr id="69" name="Shape 69">
          <a:extLst>
            <a:ext uri="{FF2B5EF4-FFF2-40B4-BE49-F238E27FC236}">
              <a16:creationId xmlns:a16="http://schemas.microsoft.com/office/drawing/2014/main" id="{00000000-0008-0000-0300-000045000000}"/>
            </a:ext>
          </a:extLst>
        </xdr:cNvPr>
        <xdr:cNvSpPr/>
      </xdr:nvSpPr>
      <xdr:spPr>
        <a:xfrm>
          <a:off x="6856" y="482251232"/>
          <a:ext cx="5412105" cy="0"/>
        </a:xfrm>
        <a:custGeom>
          <a:avLst/>
          <a:gdLst/>
          <a:ahLst/>
          <a:cxnLst/>
          <a:rect l="0" t="0" r="0" b="0"/>
          <a:pathLst>
            <a:path w="5412105">
              <a:moveTo>
                <a:pt x="0" y="0"/>
              </a:moveTo>
              <a:lnTo>
                <a:pt x="5411757" y="0"/>
              </a:lnTo>
            </a:path>
          </a:pathLst>
        </a:custGeom>
        <a:ln w="13712">
          <a:solidFill>
            <a:srgbClr val="909CBF"/>
          </a:solidFill>
        </a:ln>
      </xdr:spPr>
    </xdr:sp>
    <xdr:clientData/>
  </xdr:oneCellAnchor>
  <xdr:oneCellAnchor>
    <xdr:from>
      <xdr:col>1</xdr:col>
      <xdr:colOff>6856</xdr:colOff>
      <xdr:row>747</xdr:row>
      <xdr:rowOff>0</xdr:rowOff>
    </xdr:from>
    <xdr:ext cx="5412105" cy="0"/>
    <xdr:sp macro="" textlink="">
      <xdr:nvSpPr>
        <xdr:cNvPr id="70" name="Shape 70">
          <a:extLst>
            <a:ext uri="{FF2B5EF4-FFF2-40B4-BE49-F238E27FC236}">
              <a16:creationId xmlns:a16="http://schemas.microsoft.com/office/drawing/2014/main" id="{00000000-0008-0000-0300-000046000000}"/>
            </a:ext>
          </a:extLst>
        </xdr:cNvPr>
        <xdr:cNvSpPr/>
      </xdr:nvSpPr>
      <xdr:spPr>
        <a:xfrm>
          <a:off x="6856" y="489147354"/>
          <a:ext cx="5412105" cy="0"/>
        </a:xfrm>
        <a:custGeom>
          <a:avLst/>
          <a:gdLst/>
          <a:ahLst/>
          <a:cxnLst/>
          <a:rect l="0" t="0" r="0" b="0"/>
          <a:pathLst>
            <a:path w="5412105">
              <a:moveTo>
                <a:pt x="0" y="0"/>
              </a:moveTo>
              <a:lnTo>
                <a:pt x="5411757" y="0"/>
              </a:lnTo>
            </a:path>
          </a:pathLst>
        </a:custGeom>
        <a:ln w="13712">
          <a:solidFill>
            <a:srgbClr val="909CBF"/>
          </a:solidFill>
        </a:ln>
      </xdr:spPr>
    </xdr:sp>
    <xdr:clientData/>
  </xdr:oneCellAnchor>
  <xdr:oneCellAnchor>
    <xdr:from>
      <xdr:col>1</xdr:col>
      <xdr:colOff>6856</xdr:colOff>
      <xdr:row>747</xdr:row>
      <xdr:rowOff>0</xdr:rowOff>
    </xdr:from>
    <xdr:ext cx="5412105" cy="0"/>
    <xdr:sp macro="" textlink="">
      <xdr:nvSpPr>
        <xdr:cNvPr id="71" name="Shape 71">
          <a:extLst>
            <a:ext uri="{FF2B5EF4-FFF2-40B4-BE49-F238E27FC236}">
              <a16:creationId xmlns:a16="http://schemas.microsoft.com/office/drawing/2014/main" id="{00000000-0008-0000-0300-000047000000}"/>
            </a:ext>
          </a:extLst>
        </xdr:cNvPr>
        <xdr:cNvSpPr/>
      </xdr:nvSpPr>
      <xdr:spPr>
        <a:xfrm>
          <a:off x="6856" y="496157758"/>
          <a:ext cx="5412105" cy="0"/>
        </a:xfrm>
        <a:custGeom>
          <a:avLst/>
          <a:gdLst/>
          <a:ahLst/>
          <a:cxnLst/>
          <a:rect l="0" t="0" r="0" b="0"/>
          <a:pathLst>
            <a:path w="5412105">
              <a:moveTo>
                <a:pt x="0" y="0"/>
              </a:moveTo>
              <a:lnTo>
                <a:pt x="5411757" y="0"/>
              </a:lnTo>
            </a:path>
          </a:pathLst>
        </a:custGeom>
        <a:ln w="13712">
          <a:solidFill>
            <a:srgbClr val="909CBF"/>
          </a:solidFill>
        </a:ln>
      </xdr:spPr>
    </xdr:sp>
    <xdr:clientData/>
  </xdr:oneCellAnchor>
  <xdr:oneCellAnchor>
    <xdr:from>
      <xdr:col>1</xdr:col>
      <xdr:colOff>6856</xdr:colOff>
      <xdr:row>747</xdr:row>
      <xdr:rowOff>0</xdr:rowOff>
    </xdr:from>
    <xdr:ext cx="5412105" cy="0"/>
    <xdr:sp macro="" textlink="">
      <xdr:nvSpPr>
        <xdr:cNvPr id="73" name="Shape 73">
          <a:extLst>
            <a:ext uri="{FF2B5EF4-FFF2-40B4-BE49-F238E27FC236}">
              <a16:creationId xmlns:a16="http://schemas.microsoft.com/office/drawing/2014/main" id="{00000000-0008-0000-0300-000049000000}"/>
            </a:ext>
          </a:extLst>
        </xdr:cNvPr>
        <xdr:cNvSpPr/>
      </xdr:nvSpPr>
      <xdr:spPr>
        <a:xfrm>
          <a:off x="6856" y="509899144"/>
          <a:ext cx="5412105" cy="0"/>
        </a:xfrm>
        <a:custGeom>
          <a:avLst/>
          <a:gdLst/>
          <a:ahLst/>
          <a:cxnLst/>
          <a:rect l="0" t="0" r="0" b="0"/>
          <a:pathLst>
            <a:path w="5412105">
              <a:moveTo>
                <a:pt x="0" y="0"/>
              </a:moveTo>
              <a:lnTo>
                <a:pt x="5411757" y="0"/>
              </a:lnTo>
            </a:path>
          </a:pathLst>
        </a:custGeom>
        <a:ln w="13712">
          <a:solidFill>
            <a:srgbClr val="909CBF"/>
          </a:solidFill>
        </a:ln>
      </xdr:spPr>
    </xdr:sp>
    <xdr:clientData/>
  </xdr:oneCellAnchor>
  <xdr:oneCellAnchor>
    <xdr:from>
      <xdr:col>1</xdr:col>
      <xdr:colOff>6856</xdr:colOff>
      <xdr:row>747</xdr:row>
      <xdr:rowOff>0</xdr:rowOff>
    </xdr:from>
    <xdr:ext cx="5412105" cy="0"/>
    <xdr:sp macro="" textlink="">
      <xdr:nvSpPr>
        <xdr:cNvPr id="75" name="Shape 75">
          <a:extLst>
            <a:ext uri="{FF2B5EF4-FFF2-40B4-BE49-F238E27FC236}">
              <a16:creationId xmlns:a16="http://schemas.microsoft.com/office/drawing/2014/main" id="{00000000-0008-0000-0300-00004B000000}"/>
            </a:ext>
          </a:extLst>
        </xdr:cNvPr>
        <xdr:cNvSpPr/>
      </xdr:nvSpPr>
      <xdr:spPr>
        <a:xfrm>
          <a:off x="6856" y="524339045"/>
          <a:ext cx="5412105" cy="0"/>
        </a:xfrm>
        <a:custGeom>
          <a:avLst/>
          <a:gdLst/>
          <a:ahLst/>
          <a:cxnLst/>
          <a:rect l="0" t="0" r="0" b="0"/>
          <a:pathLst>
            <a:path w="5412105">
              <a:moveTo>
                <a:pt x="0" y="0"/>
              </a:moveTo>
              <a:lnTo>
                <a:pt x="5411757" y="0"/>
              </a:lnTo>
            </a:path>
          </a:pathLst>
        </a:custGeom>
        <a:ln w="13712">
          <a:solidFill>
            <a:srgbClr val="909CBF"/>
          </a:solidFill>
        </a:ln>
      </xdr:spPr>
    </xdr:sp>
    <xdr:clientData/>
  </xdr:oneCellAnchor>
  <xdr:oneCellAnchor>
    <xdr:from>
      <xdr:col>1</xdr:col>
      <xdr:colOff>6856</xdr:colOff>
      <xdr:row>747</xdr:row>
      <xdr:rowOff>0</xdr:rowOff>
    </xdr:from>
    <xdr:ext cx="5412105" cy="0"/>
    <xdr:sp macro="" textlink="">
      <xdr:nvSpPr>
        <xdr:cNvPr id="77" name="Shape 77">
          <a:extLst>
            <a:ext uri="{FF2B5EF4-FFF2-40B4-BE49-F238E27FC236}">
              <a16:creationId xmlns:a16="http://schemas.microsoft.com/office/drawing/2014/main" id="{00000000-0008-0000-0300-00004D000000}"/>
            </a:ext>
          </a:extLst>
        </xdr:cNvPr>
        <xdr:cNvSpPr/>
      </xdr:nvSpPr>
      <xdr:spPr>
        <a:xfrm>
          <a:off x="6856" y="538651963"/>
          <a:ext cx="5412105" cy="0"/>
        </a:xfrm>
        <a:custGeom>
          <a:avLst/>
          <a:gdLst/>
          <a:ahLst/>
          <a:cxnLst/>
          <a:rect l="0" t="0" r="0" b="0"/>
          <a:pathLst>
            <a:path w="5412105">
              <a:moveTo>
                <a:pt x="0" y="0"/>
              </a:moveTo>
              <a:lnTo>
                <a:pt x="5411757" y="0"/>
              </a:lnTo>
            </a:path>
          </a:pathLst>
        </a:custGeom>
        <a:ln w="13712">
          <a:solidFill>
            <a:srgbClr val="909CBF"/>
          </a:solidFill>
        </a:ln>
      </xdr:spPr>
    </xdr:sp>
    <xdr:clientData/>
  </xdr:oneCellAnchor>
  <xdr:oneCellAnchor>
    <xdr:from>
      <xdr:col>1</xdr:col>
      <xdr:colOff>6856</xdr:colOff>
      <xdr:row>747</xdr:row>
      <xdr:rowOff>0</xdr:rowOff>
    </xdr:from>
    <xdr:ext cx="5412105" cy="0"/>
    <xdr:sp macro="" textlink="">
      <xdr:nvSpPr>
        <xdr:cNvPr id="78" name="Shape 78">
          <a:extLst>
            <a:ext uri="{FF2B5EF4-FFF2-40B4-BE49-F238E27FC236}">
              <a16:creationId xmlns:a16="http://schemas.microsoft.com/office/drawing/2014/main" id="{00000000-0008-0000-0300-00004E000000}"/>
            </a:ext>
          </a:extLst>
        </xdr:cNvPr>
        <xdr:cNvSpPr/>
      </xdr:nvSpPr>
      <xdr:spPr>
        <a:xfrm>
          <a:off x="6856" y="545802034"/>
          <a:ext cx="5412105" cy="0"/>
        </a:xfrm>
        <a:custGeom>
          <a:avLst/>
          <a:gdLst/>
          <a:ahLst/>
          <a:cxnLst/>
          <a:rect l="0" t="0" r="0" b="0"/>
          <a:pathLst>
            <a:path w="5412105">
              <a:moveTo>
                <a:pt x="0" y="0"/>
              </a:moveTo>
              <a:lnTo>
                <a:pt x="5411757" y="0"/>
              </a:lnTo>
            </a:path>
          </a:pathLst>
        </a:custGeom>
        <a:ln w="13712">
          <a:solidFill>
            <a:srgbClr val="909CBF"/>
          </a:solidFill>
        </a:ln>
      </xdr:spPr>
    </xdr:sp>
    <xdr:clientData/>
  </xdr:oneCellAnchor>
  <xdr:oneCellAnchor>
    <xdr:from>
      <xdr:col>1</xdr:col>
      <xdr:colOff>6856</xdr:colOff>
      <xdr:row>747</xdr:row>
      <xdr:rowOff>0</xdr:rowOff>
    </xdr:from>
    <xdr:ext cx="5412105" cy="0"/>
    <xdr:sp macro="" textlink="">
      <xdr:nvSpPr>
        <xdr:cNvPr id="80" name="Shape 80">
          <a:extLst>
            <a:ext uri="{FF2B5EF4-FFF2-40B4-BE49-F238E27FC236}">
              <a16:creationId xmlns:a16="http://schemas.microsoft.com/office/drawing/2014/main" id="{00000000-0008-0000-0300-000050000000}"/>
            </a:ext>
          </a:extLst>
        </xdr:cNvPr>
        <xdr:cNvSpPr/>
      </xdr:nvSpPr>
      <xdr:spPr>
        <a:xfrm>
          <a:off x="6856" y="559695851"/>
          <a:ext cx="5412105" cy="0"/>
        </a:xfrm>
        <a:custGeom>
          <a:avLst/>
          <a:gdLst/>
          <a:ahLst/>
          <a:cxnLst/>
          <a:rect l="0" t="0" r="0" b="0"/>
          <a:pathLst>
            <a:path w="5412105">
              <a:moveTo>
                <a:pt x="0" y="0"/>
              </a:moveTo>
              <a:lnTo>
                <a:pt x="5411757" y="0"/>
              </a:lnTo>
            </a:path>
          </a:pathLst>
        </a:custGeom>
        <a:ln w="13712">
          <a:solidFill>
            <a:srgbClr val="909CBF"/>
          </a:solidFill>
        </a:ln>
      </xdr:spPr>
    </xdr:sp>
    <xdr:clientData/>
  </xdr:oneCellAnchor>
  <xdr:oneCellAnchor>
    <xdr:from>
      <xdr:col>1</xdr:col>
      <xdr:colOff>6856</xdr:colOff>
      <xdr:row>747</xdr:row>
      <xdr:rowOff>0</xdr:rowOff>
    </xdr:from>
    <xdr:ext cx="5412105" cy="0"/>
    <xdr:sp macro="" textlink="">
      <xdr:nvSpPr>
        <xdr:cNvPr id="81" name="Shape 81">
          <a:extLst>
            <a:ext uri="{FF2B5EF4-FFF2-40B4-BE49-F238E27FC236}">
              <a16:creationId xmlns:a16="http://schemas.microsoft.com/office/drawing/2014/main" id="{00000000-0008-0000-0300-000051000000}"/>
            </a:ext>
          </a:extLst>
        </xdr:cNvPr>
        <xdr:cNvSpPr/>
      </xdr:nvSpPr>
      <xdr:spPr>
        <a:xfrm>
          <a:off x="6856" y="566807847"/>
          <a:ext cx="5412105" cy="0"/>
        </a:xfrm>
        <a:custGeom>
          <a:avLst/>
          <a:gdLst/>
          <a:ahLst/>
          <a:cxnLst/>
          <a:rect l="0" t="0" r="0" b="0"/>
          <a:pathLst>
            <a:path w="5412105">
              <a:moveTo>
                <a:pt x="0" y="0"/>
              </a:moveTo>
              <a:lnTo>
                <a:pt x="5411757" y="0"/>
              </a:lnTo>
            </a:path>
          </a:pathLst>
        </a:custGeom>
        <a:ln w="13712">
          <a:solidFill>
            <a:srgbClr val="909CBF"/>
          </a:solidFill>
        </a:ln>
      </xdr:spPr>
    </xdr:sp>
    <xdr:clientData/>
  </xdr:oneCellAnchor>
  <xdr:oneCellAnchor>
    <xdr:from>
      <xdr:col>1</xdr:col>
      <xdr:colOff>6856</xdr:colOff>
      <xdr:row>747</xdr:row>
      <xdr:rowOff>0</xdr:rowOff>
    </xdr:from>
    <xdr:ext cx="5412105" cy="0"/>
    <xdr:sp macro="" textlink="">
      <xdr:nvSpPr>
        <xdr:cNvPr id="82" name="Shape 82">
          <a:extLst>
            <a:ext uri="{FF2B5EF4-FFF2-40B4-BE49-F238E27FC236}">
              <a16:creationId xmlns:a16="http://schemas.microsoft.com/office/drawing/2014/main" id="{00000000-0008-0000-0300-000052000000}"/>
            </a:ext>
          </a:extLst>
        </xdr:cNvPr>
        <xdr:cNvSpPr/>
      </xdr:nvSpPr>
      <xdr:spPr>
        <a:xfrm>
          <a:off x="6856" y="573564257"/>
          <a:ext cx="5412105" cy="0"/>
        </a:xfrm>
        <a:custGeom>
          <a:avLst/>
          <a:gdLst/>
          <a:ahLst/>
          <a:cxnLst/>
          <a:rect l="0" t="0" r="0" b="0"/>
          <a:pathLst>
            <a:path w="5412105">
              <a:moveTo>
                <a:pt x="0" y="0"/>
              </a:moveTo>
              <a:lnTo>
                <a:pt x="5411757" y="0"/>
              </a:lnTo>
            </a:path>
          </a:pathLst>
        </a:custGeom>
        <a:ln w="13712">
          <a:solidFill>
            <a:srgbClr val="909CBF"/>
          </a:solidFill>
        </a:ln>
      </xdr:spPr>
    </xdr:sp>
    <xdr:clientData/>
  </xdr:oneCellAnchor>
  <xdr:oneCellAnchor>
    <xdr:from>
      <xdr:col>1</xdr:col>
      <xdr:colOff>6856</xdr:colOff>
      <xdr:row>747</xdr:row>
      <xdr:rowOff>0</xdr:rowOff>
    </xdr:from>
    <xdr:ext cx="5412105" cy="0"/>
    <xdr:sp macro="" textlink="">
      <xdr:nvSpPr>
        <xdr:cNvPr id="83" name="Shape 83">
          <a:extLst>
            <a:ext uri="{FF2B5EF4-FFF2-40B4-BE49-F238E27FC236}">
              <a16:creationId xmlns:a16="http://schemas.microsoft.com/office/drawing/2014/main" id="{00000000-0008-0000-0300-000053000000}"/>
            </a:ext>
          </a:extLst>
        </xdr:cNvPr>
        <xdr:cNvSpPr/>
      </xdr:nvSpPr>
      <xdr:spPr>
        <a:xfrm>
          <a:off x="6856" y="580536561"/>
          <a:ext cx="5412105" cy="0"/>
        </a:xfrm>
        <a:custGeom>
          <a:avLst/>
          <a:gdLst/>
          <a:ahLst/>
          <a:cxnLst/>
          <a:rect l="0" t="0" r="0" b="0"/>
          <a:pathLst>
            <a:path w="5412105">
              <a:moveTo>
                <a:pt x="0" y="0"/>
              </a:moveTo>
              <a:lnTo>
                <a:pt x="5411757" y="0"/>
              </a:lnTo>
            </a:path>
          </a:pathLst>
        </a:custGeom>
        <a:ln w="13712">
          <a:solidFill>
            <a:srgbClr val="909CBF"/>
          </a:solidFill>
        </a:ln>
      </xdr:spPr>
    </xdr:sp>
    <xdr:clientData/>
  </xdr:oneCellAnchor>
  <xdr:oneCellAnchor>
    <xdr:from>
      <xdr:col>1</xdr:col>
      <xdr:colOff>6856</xdr:colOff>
      <xdr:row>747</xdr:row>
      <xdr:rowOff>0</xdr:rowOff>
    </xdr:from>
    <xdr:ext cx="5412105" cy="0"/>
    <xdr:sp macro="" textlink="">
      <xdr:nvSpPr>
        <xdr:cNvPr id="84" name="Shape 84">
          <a:extLst>
            <a:ext uri="{FF2B5EF4-FFF2-40B4-BE49-F238E27FC236}">
              <a16:creationId xmlns:a16="http://schemas.microsoft.com/office/drawing/2014/main" id="{00000000-0008-0000-0300-000054000000}"/>
            </a:ext>
          </a:extLst>
        </xdr:cNvPr>
        <xdr:cNvSpPr/>
      </xdr:nvSpPr>
      <xdr:spPr>
        <a:xfrm>
          <a:off x="6856" y="587343743"/>
          <a:ext cx="5412105" cy="0"/>
        </a:xfrm>
        <a:custGeom>
          <a:avLst/>
          <a:gdLst/>
          <a:ahLst/>
          <a:cxnLst/>
          <a:rect l="0" t="0" r="0" b="0"/>
          <a:pathLst>
            <a:path w="5412105">
              <a:moveTo>
                <a:pt x="0" y="0"/>
              </a:moveTo>
              <a:lnTo>
                <a:pt x="5411757" y="0"/>
              </a:lnTo>
            </a:path>
          </a:pathLst>
        </a:custGeom>
        <a:ln w="13712">
          <a:solidFill>
            <a:srgbClr val="909CBF"/>
          </a:solidFill>
        </a:ln>
      </xdr:spPr>
    </xdr:sp>
    <xdr:clientData/>
  </xdr:oneCellAnchor>
  <xdr:oneCellAnchor>
    <xdr:from>
      <xdr:col>1</xdr:col>
      <xdr:colOff>6856</xdr:colOff>
      <xdr:row>747</xdr:row>
      <xdr:rowOff>0</xdr:rowOff>
    </xdr:from>
    <xdr:ext cx="5412105" cy="0"/>
    <xdr:sp macro="" textlink="">
      <xdr:nvSpPr>
        <xdr:cNvPr id="85" name="Shape 85">
          <a:extLst>
            <a:ext uri="{FF2B5EF4-FFF2-40B4-BE49-F238E27FC236}">
              <a16:creationId xmlns:a16="http://schemas.microsoft.com/office/drawing/2014/main" id="{00000000-0008-0000-0300-000055000000}"/>
            </a:ext>
          </a:extLst>
        </xdr:cNvPr>
        <xdr:cNvSpPr/>
      </xdr:nvSpPr>
      <xdr:spPr>
        <a:xfrm>
          <a:off x="6856" y="594404951"/>
          <a:ext cx="5412105" cy="0"/>
        </a:xfrm>
        <a:custGeom>
          <a:avLst/>
          <a:gdLst/>
          <a:ahLst/>
          <a:cxnLst/>
          <a:rect l="0" t="0" r="0" b="0"/>
          <a:pathLst>
            <a:path w="5412105">
              <a:moveTo>
                <a:pt x="0" y="0"/>
              </a:moveTo>
              <a:lnTo>
                <a:pt x="5411757" y="0"/>
              </a:lnTo>
            </a:path>
          </a:pathLst>
        </a:custGeom>
        <a:ln w="13712">
          <a:solidFill>
            <a:srgbClr val="909CBF"/>
          </a:solidFill>
        </a:ln>
      </xdr:spPr>
    </xdr:sp>
    <xdr:clientData/>
  </xdr:oneCellAnchor>
  <xdr:oneCellAnchor>
    <xdr:from>
      <xdr:col>1</xdr:col>
      <xdr:colOff>6856</xdr:colOff>
      <xdr:row>747</xdr:row>
      <xdr:rowOff>0</xdr:rowOff>
    </xdr:from>
    <xdr:ext cx="5412105" cy="0"/>
    <xdr:sp macro="" textlink="">
      <xdr:nvSpPr>
        <xdr:cNvPr id="87" name="Shape 87">
          <a:extLst>
            <a:ext uri="{FF2B5EF4-FFF2-40B4-BE49-F238E27FC236}">
              <a16:creationId xmlns:a16="http://schemas.microsoft.com/office/drawing/2014/main" id="{00000000-0008-0000-0300-000057000000}"/>
            </a:ext>
          </a:extLst>
        </xdr:cNvPr>
        <xdr:cNvSpPr/>
      </xdr:nvSpPr>
      <xdr:spPr>
        <a:xfrm>
          <a:off x="6856" y="617290362"/>
          <a:ext cx="5412105" cy="0"/>
        </a:xfrm>
        <a:custGeom>
          <a:avLst/>
          <a:gdLst/>
          <a:ahLst/>
          <a:cxnLst/>
          <a:rect l="0" t="0" r="0" b="0"/>
          <a:pathLst>
            <a:path w="5412105">
              <a:moveTo>
                <a:pt x="0" y="0"/>
              </a:moveTo>
              <a:lnTo>
                <a:pt x="5411757" y="0"/>
              </a:lnTo>
            </a:path>
          </a:pathLst>
        </a:custGeom>
        <a:ln w="13712">
          <a:solidFill>
            <a:srgbClr val="909CBF"/>
          </a:solidFill>
        </a:ln>
      </xdr:spPr>
    </xdr:sp>
    <xdr:clientData/>
  </xdr:oneCellAnchor>
  <xdr:oneCellAnchor>
    <xdr:from>
      <xdr:col>1</xdr:col>
      <xdr:colOff>6856</xdr:colOff>
      <xdr:row>747</xdr:row>
      <xdr:rowOff>0</xdr:rowOff>
    </xdr:from>
    <xdr:ext cx="5412105" cy="0"/>
    <xdr:sp macro="" textlink="">
      <xdr:nvSpPr>
        <xdr:cNvPr id="88" name="Shape 88">
          <a:extLst>
            <a:ext uri="{FF2B5EF4-FFF2-40B4-BE49-F238E27FC236}">
              <a16:creationId xmlns:a16="http://schemas.microsoft.com/office/drawing/2014/main" id="{00000000-0008-0000-0300-000058000000}"/>
            </a:ext>
          </a:extLst>
        </xdr:cNvPr>
        <xdr:cNvSpPr/>
      </xdr:nvSpPr>
      <xdr:spPr>
        <a:xfrm>
          <a:off x="6856" y="624364258"/>
          <a:ext cx="5412105" cy="0"/>
        </a:xfrm>
        <a:custGeom>
          <a:avLst/>
          <a:gdLst/>
          <a:ahLst/>
          <a:cxnLst/>
          <a:rect l="0" t="0" r="0" b="0"/>
          <a:pathLst>
            <a:path w="5412105">
              <a:moveTo>
                <a:pt x="0" y="0"/>
              </a:moveTo>
              <a:lnTo>
                <a:pt x="5411757" y="0"/>
              </a:lnTo>
            </a:path>
          </a:pathLst>
        </a:custGeom>
        <a:ln w="13712">
          <a:solidFill>
            <a:srgbClr val="909CBF"/>
          </a:solidFill>
        </a:ln>
      </xdr:spPr>
    </xdr:sp>
    <xdr:clientData/>
  </xdr:oneCellAnchor>
  <xdr:oneCellAnchor>
    <xdr:from>
      <xdr:col>1</xdr:col>
      <xdr:colOff>6856</xdr:colOff>
      <xdr:row>747</xdr:row>
      <xdr:rowOff>0</xdr:rowOff>
    </xdr:from>
    <xdr:ext cx="5412105" cy="0"/>
    <xdr:sp macro="" textlink="">
      <xdr:nvSpPr>
        <xdr:cNvPr id="89" name="Shape 89">
          <a:extLst>
            <a:ext uri="{FF2B5EF4-FFF2-40B4-BE49-F238E27FC236}">
              <a16:creationId xmlns:a16="http://schemas.microsoft.com/office/drawing/2014/main" id="{00000000-0008-0000-0300-000059000000}"/>
            </a:ext>
          </a:extLst>
        </xdr:cNvPr>
        <xdr:cNvSpPr/>
      </xdr:nvSpPr>
      <xdr:spPr>
        <a:xfrm>
          <a:off x="6856" y="631463544"/>
          <a:ext cx="5412105" cy="0"/>
        </a:xfrm>
        <a:custGeom>
          <a:avLst/>
          <a:gdLst/>
          <a:ahLst/>
          <a:cxnLst/>
          <a:rect l="0" t="0" r="0" b="0"/>
          <a:pathLst>
            <a:path w="5412105">
              <a:moveTo>
                <a:pt x="0" y="0"/>
              </a:moveTo>
              <a:lnTo>
                <a:pt x="5411757" y="0"/>
              </a:lnTo>
            </a:path>
          </a:pathLst>
        </a:custGeom>
        <a:ln w="13712">
          <a:solidFill>
            <a:srgbClr val="909CBF"/>
          </a:solidFill>
        </a:ln>
      </xdr:spPr>
    </xdr:sp>
    <xdr:clientData/>
  </xdr:oneCellAnchor>
  <xdr:oneCellAnchor>
    <xdr:from>
      <xdr:col>1</xdr:col>
      <xdr:colOff>6856</xdr:colOff>
      <xdr:row>747</xdr:row>
      <xdr:rowOff>0</xdr:rowOff>
    </xdr:from>
    <xdr:ext cx="5412105" cy="0"/>
    <xdr:sp macro="" textlink="">
      <xdr:nvSpPr>
        <xdr:cNvPr id="90" name="Shape 90">
          <a:extLst>
            <a:ext uri="{FF2B5EF4-FFF2-40B4-BE49-F238E27FC236}">
              <a16:creationId xmlns:a16="http://schemas.microsoft.com/office/drawing/2014/main" id="{00000000-0008-0000-0300-00005A000000}"/>
            </a:ext>
          </a:extLst>
        </xdr:cNvPr>
        <xdr:cNvSpPr/>
      </xdr:nvSpPr>
      <xdr:spPr>
        <a:xfrm>
          <a:off x="6856" y="638575539"/>
          <a:ext cx="5412105" cy="0"/>
        </a:xfrm>
        <a:custGeom>
          <a:avLst/>
          <a:gdLst/>
          <a:ahLst/>
          <a:cxnLst/>
          <a:rect l="0" t="0" r="0" b="0"/>
          <a:pathLst>
            <a:path w="5412105">
              <a:moveTo>
                <a:pt x="0" y="0"/>
              </a:moveTo>
              <a:lnTo>
                <a:pt x="5411757" y="0"/>
              </a:lnTo>
            </a:path>
          </a:pathLst>
        </a:custGeom>
        <a:ln w="13712">
          <a:solidFill>
            <a:srgbClr val="909CBF"/>
          </a:solidFill>
        </a:ln>
      </xdr:spPr>
    </xdr:sp>
    <xdr:clientData/>
  </xdr:oneCellAnchor>
  <xdr:oneCellAnchor>
    <xdr:from>
      <xdr:col>1</xdr:col>
      <xdr:colOff>6856</xdr:colOff>
      <xdr:row>747</xdr:row>
      <xdr:rowOff>0</xdr:rowOff>
    </xdr:from>
    <xdr:ext cx="5412105" cy="0"/>
    <xdr:sp macro="" textlink="">
      <xdr:nvSpPr>
        <xdr:cNvPr id="91" name="Shape 91">
          <a:extLst>
            <a:ext uri="{FF2B5EF4-FFF2-40B4-BE49-F238E27FC236}">
              <a16:creationId xmlns:a16="http://schemas.microsoft.com/office/drawing/2014/main" id="{00000000-0008-0000-0300-00005B000000}"/>
            </a:ext>
          </a:extLst>
        </xdr:cNvPr>
        <xdr:cNvSpPr/>
      </xdr:nvSpPr>
      <xdr:spPr>
        <a:xfrm>
          <a:off x="6856" y="645712939"/>
          <a:ext cx="5412105" cy="0"/>
        </a:xfrm>
        <a:custGeom>
          <a:avLst/>
          <a:gdLst/>
          <a:ahLst/>
          <a:cxnLst/>
          <a:rect l="0" t="0" r="0" b="0"/>
          <a:pathLst>
            <a:path w="5412105">
              <a:moveTo>
                <a:pt x="0" y="0"/>
              </a:moveTo>
              <a:lnTo>
                <a:pt x="5411757" y="0"/>
              </a:lnTo>
            </a:path>
          </a:pathLst>
        </a:custGeom>
        <a:ln w="13712">
          <a:solidFill>
            <a:srgbClr val="909CBF"/>
          </a:solidFill>
        </a:ln>
      </xdr:spPr>
    </xdr:sp>
    <xdr:clientData/>
  </xdr:oneCellAnchor>
  <xdr:oneCellAnchor>
    <xdr:from>
      <xdr:col>1</xdr:col>
      <xdr:colOff>6856</xdr:colOff>
      <xdr:row>747</xdr:row>
      <xdr:rowOff>0</xdr:rowOff>
    </xdr:from>
    <xdr:ext cx="5412105" cy="0"/>
    <xdr:sp macro="" textlink="">
      <xdr:nvSpPr>
        <xdr:cNvPr id="92" name="Shape 92">
          <a:extLst>
            <a:ext uri="{FF2B5EF4-FFF2-40B4-BE49-F238E27FC236}">
              <a16:creationId xmlns:a16="http://schemas.microsoft.com/office/drawing/2014/main" id="{00000000-0008-0000-0300-00005C000000}"/>
            </a:ext>
          </a:extLst>
        </xdr:cNvPr>
        <xdr:cNvSpPr/>
      </xdr:nvSpPr>
      <xdr:spPr>
        <a:xfrm>
          <a:off x="6856" y="652850352"/>
          <a:ext cx="5412105" cy="0"/>
        </a:xfrm>
        <a:custGeom>
          <a:avLst/>
          <a:gdLst/>
          <a:ahLst/>
          <a:cxnLst/>
          <a:rect l="0" t="0" r="0" b="0"/>
          <a:pathLst>
            <a:path w="5412105">
              <a:moveTo>
                <a:pt x="0" y="0"/>
              </a:moveTo>
              <a:lnTo>
                <a:pt x="5411757" y="0"/>
              </a:lnTo>
            </a:path>
          </a:pathLst>
        </a:custGeom>
        <a:ln w="13712">
          <a:solidFill>
            <a:srgbClr val="909CBF"/>
          </a:solidFill>
        </a:ln>
      </xdr:spPr>
    </xdr:sp>
    <xdr:clientData/>
  </xdr:oneCellAnchor>
  <xdr:oneCellAnchor>
    <xdr:from>
      <xdr:col>1</xdr:col>
      <xdr:colOff>6856</xdr:colOff>
      <xdr:row>747</xdr:row>
      <xdr:rowOff>0</xdr:rowOff>
    </xdr:from>
    <xdr:ext cx="5412105" cy="0"/>
    <xdr:sp macro="" textlink="">
      <xdr:nvSpPr>
        <xdr:cNvPr id="93" name="Shape 93">
          <a:extLst>
            <a:ext uri="{FF2B5EF4-FFF2-40B4-BE49-F238E27FC236}">
              <a16:creationId xmlns:a16="http://schemas.microsoft.com/office/drawing/2014/main" id="{00000000-0008-0000-0300-00005D000000}"/>
            </a:ext>
          </a:extLst>
        </xdr:cNvPr>
        <xdr:cNvSpPr/>
      </xdr:nvSpPr>
      <xdr:spPr>
        <a:xfrm>
          <a:off x="6856" y="659848052"/>
          <a:ext cx="5412105" cy="0"/>
        </a:xfrm>
        <a:custGeom>
          <a:avLst/>
          <a:gdLst/>
          <a:ahLst/>
          <a:cxnLst/>
          <a:rect l="0" t="0" r="0" b="0"/>
          <a:pathLst>
            <a:path w="5412105">
              <a:moveTo>
                <a:pt x="0" y="0"/>
              </a:moveTo>
              <a:lnTo>
                <a:pt x="5411757" y="0"/>
              </a:lnTo>
            </a:path>
          </a:pathLst>
        </a:custGeom>
        <a:ln w="13712">
          <a:solidFill>
            <a:srgbClr val="909CBF"/>
          </a:solidFill>
        </a:ln>
      </xdr:spPr>
    </xdr:sp>
    <xdr:clientData/>
  </xdr:oneCellAnchor>
  <xdr:oneCellAnchor>
    <xdr:from>
      <xdr:col>1</xdr:col>
      <xdr:colOff>6856</xdr:colOff>
      <xdr:row>747</xdr:row>
      <xdr:rowOff>0</xdr:rowOff>
    </xdr:from>
    <xdr:ext cx="5412105" cy="0"/>
    <xdr:sp macro="" textlink="">
      <xdr:nvSpPr>
        <xdr:cNvPr id="94" name="Shape 94">
          <a:extLst>
            <a:ext uri="{FF2B5EF4-FFF2-40B4-BE49-F238E27FC236}">
              <a16:creationId xmlns:a16="http://schemas.microsoft.com/office/drawing/2014/main" id="{00000000-0008-0000-0300-00005E000000}"/>
            </a:ext>
          </a:extLst>
        </xdr:cNvPr>
        <xdr:cNvSpPr/>
      </xdr:nvSpPr>
      <xdr:spPr>
        <a:xfrm>
          <a:off x="6856" y="666794977"/>
          <a:ext cx="5412105" cy="0"/>
        </a:xfrm>
        <a:custGeom>
          <a:avLst/>
          <a:gdLst/>
          <a:ahLst/>
          <a:cxnLst/>
          <a:rect l="0" t="0" r="0" b="0"/>
          <a:pathLst>
            <a:path w="5412105">
              <a:moveTo>
                <a:pt x="0" y="0"/>
              </a:moveTo>
              <a:lnTo>
                <a:pt x="5411757" y="0"/>
              </a:lnTo>
            </a:path>
          </a:pathLst>
        </a:custGeom>
        <a:ln w="13712">
          <a:solidFill>
            <a:srgbClr val="909CBF"/>
          </a:solidFill>
        </a:ln>
      </xdr:spPr>
    </xdr:sp>
    <xdr:clientData/>
  </xdr:oneCellAnchor>
  <xdr:oneCellAnchor>
    <xdr:from>
      <xdr:col>1</xdr:col>
      <xdr:colOff>6856</xdr:colOff>
      <xdr:row>747</xdr:row>
      <xdr:rowOff>0</xdr:rowOff>
    </xdr:from>
    <xdr:ext cx="5412105" cy="0"/>
    <xdr:sp macro="" textlink="">
      <xdr:nvSpPr>
        <xdr:cNvPr id="95" name="Shape 95">
          <a:extLst>
            <a:ext uri="{FF2B5EF4-FFF2-40B4-BE49-F238E27FC236}">
              <a16:creationId xmlns:a16="http://schemas.microsoft.com/office/drawing/2014/main" id="{00000000-0008-0000-0300-00005F000000}"/>
            </a:ext>
          </a:extLst>
        </xdr:cNvPr>
        <xdr:cNvSpPr/>
      </xdr:nvSpPr>
      <xdr:spPr>
        <a:xfrm>
          <a:off x="6856" y="673818063"/>
          <a:ext cx="5412105" cy="0"/>
        </a:xfrm>
        <a:custGeom>
          <a:avLst/>
          <a:gdLst/>
          <a:ahLst/>
          <a:cxnLst/>
          <a:rect l="0" t="0" r="0" b="0"/>
          <a:pathLst>
            <a:path w="5412105">
              <a:moveTo>
                <a:pt x="0" y="0"/>
              </a:moveTo>
              <a:lnTo>
                <a:pt x="5411757" y="0"/>
              </a:lnTo>
            </a:path>
          </a:pathLst>
        </a:custGeom>
        <a:ln w="13712">
          <a:solidFill>
            <a:srgbClr val="909CBF"/>
          </a:solidFill>
        </a:ln>
      </xdr:spPr>
    </xdr:sp>
    <xdr:clientData/>
  </xdr:oneCellAnchor>
  <xdr:oneCellAnchor>
    <xdr:from>
      <xdr:col>1</xdr:col>
      <xdr:colOff>6856</xdr:colOff>
      <xdr:row>747</xdr:row>
      <xdr:rowOff>0</xdr:rowOff>
    </xdr:from>
    <xdr:ext cx="5412105" cy="0"/>
    <xdr:sp macro="" textlink="">
      <xdr:nvSpPr>
        <xdr:cNvPr id="96" name="Shape 96">
          <a:extLst>
            <a:ext uri="{FF2B5EF4-FFF2-40B4-BE49-F238E27FC236}">
              <a16:creationId xmlns:a16="http://schemas.microsoft.com/office/drawing/2014/main" id="{00000000-0008-0000-0300-000060000000}"/>
            </a:ext>
          </a:extLst>
        </xdr:cNvPr>
        <xdr:cNvSpPr/>
      </xdr:nvSpPr>
      <xdr:spPr>
        <a:xfrm>
          <a:off x="6856" y="680917374"/>
          <a:ext cx="5412105" cy="0"/>
        </a:xfrm>
        <a:custGeom>
          <a:avLst/>
          <a:gdLst/>
          <a:ahLst/>
          <a:cxnLst/>
          <a:rect l="0" t="0" r="0" b="0"/>
          <a:pathLst>
            <a:path w="5412105">
              <a:moveTo>
                <a:pt x="0" y="0"/>
              </a:moveTo>
              <a:lnTo>
                <a:pt x="5411757" y="0"/>
              </a:lnTo>
            </a:path>
          </a:pathLst>
        </a:custGeom>
        <a:ln w="13712">
          <a:solidFill>
            <a:srgbClr val="909CBF"/>
          </a:solidFill>
        </a:ln>
      </xdr:spPr>
    </xdr:sp>
    <xdr:clientData/>
  </xdr:oneCellAnchor>
  <xdr:oneCellAnchor>
    <xdr:from>
      <xdr:col>1</xdr:col>
      <xdr:colOff>6856</xdr:colOff>
      <xdr:row>747</xdr:row>
      <xdr:rowOff>0</xdr:rowOff>
    </xdr:from>
    <xdr:ext cx="5412105" cy="0"/>
    <xdr:sp macro="" textlink="">
      <xdr:nvSpPr>
        <xdr:cNvPr id="97" name="Shape 97">
          <a:extLst>
            <a:ext uri="{FF2B5EF4-FFF2-40B4-BE49-F238E27FC236}">
              <a16:creationId xmlns:a16="http://schemas.microsoft.com/office/drawing/2014/main" id="{00000000-0008-0000-0300-000061000000}"/>
            </a:ext>
          </a:extLst>
        </xdr:cNvPr>
        <xdr:cNvSpPr/>
      </xdr:nvSpPr>
      <xdr:spPr>
        <a:xfrm>
          <a:off x="6856" y="687965853"/>
          <a:ext cx="5412105" cy="0"/>
        </a:xfrm>
        <a:custGeom>
          <a:avLst/>
          <a:gdLst/>
          <a:ahLst/>
          <a:cxnLst/>
          <a:rect l="0" t="0" r="0" b="0"/>
          <a:pathLst>
            <a:path w="5412105">
              <a:moveTo>
                <a:pt x="0" y="0"/>
              </a:moveTo>
              <a:lnTo>
                <a:pt x="5411757" y="0"/>
              </a:lnTo>
            </a:path>
          </a:pathLst>
        </a:custGeom>
        <a:ln w="13712">
          <a:solidFill>
            <a:srgbClr val="909CBF"/>
          </a:solidFill>
        </a:ln>
      </xdr:spPr>
    </xdr:sp>
    <xdr:clientData/>
  </xdr:oneCellAnchor>
  <xdr:oneCellAnchor>
    <xdr:from>
      <xdr:col>1</xdr:col>
      <xdr:colOff>6856</xdr:colOff>
      <xdr:row>747</xdr:row>
      <xdr:rowOff>0</xdr:rowOff>
    </xdr:from>
    <xdr:ext cx="5412105" cy="0"/>
    <xdr:sp macro="" textlink="">
      <xdr:nvSpPr>
        <xdr:cNvPr id="98" name="Shape 98">
          <a:extLst>
            <a:ext uri="{FF2B5EF4-FFF2-40B4-BE49-F238E27FC236}">
              <a16:creationId xmlns:a16="http://schemas.microsoft.com/office/drawing/2014/main" id="{00000000-0008-0000-0300-000062000000}"/>
            </a:ext>
          </a:extLst>
        </xdr:cNvPr>
        <xdr:cNvSpPr/>
      </xdr:nvSpPr>
      <xdr:spPr>
        <a:xfrm>
          <a:off x="6856" y="695077848"/>
          <a:ext cx="5412105" cy="0"/>
        </a:xfrm>
        <a:custGeom>
          <a:avLst/>
          <a:gdLst/>
          <a:ahLst/>
          <a:cxnLst/>
          <a:rect l="0" t="0" r="0" b="0"/>
          <a:pathLst>
            <a:path w="5412105">
              <a:moveTo>
                <a:pt x="0" y="0"/>
              </a:moveTo>
              <a:lnTo>
                <a:pt x="5411757" y="0"/>
              </a:lnTo>
            </a:path>
          </a:pathLst>
        </a:custGeom>
        <a:ln w="13712">
          <a:solidFill>
            <a:srgbClr val="909CBF"/>
          </a:solidFill>
        </a:ln>
      </xdr:spPr>
    </xdr:sp>
    <xdr:clientData/>
  </xdr:oneCellAnchor>
  <xdr:oneCellAnchor>
    <xdr:from>
      <xdr:col>1</xdr:col>
      <xdr:colOff>6856</xdr:colOff>
      <xdr:row>747</xdr:row>
      <xdr:rowOff>0</xdr:rowOff>
    </xdr:from>
    <xdr:ext cx="5412105" cy="0"/>
    <xdr:sp macro="" textlink="">
      <xdr:nvSpPr>
        <xdr:cNvPr id="99" name="Shape 99">
          <a:extLst>
            <a:ext uri="{FF2B5EF4-FFF2-40B4-BE49-F238E27FC236}">
              <a16:creationId xmlns:a16="http://schemas.microsoft.com/office/drawing/2014/main" id="{00000000-0008-0000-0300-000063000000}"/>
            </a:ext>
          </a:extLst>
        </xdr:cNvPr>
        <xdr:cNvSpPr/>
      </xdr:nvSpPr>
      <xdr:spPr>
        <a:xfrm>
          <a:off x="6856" y="702202561"/>
          <a:ext cx="5412105" cy="0"/>
        </a:xfrm>
        <a:custGeom>
          <a:avLst/>
          <a:gdLst/>
          <a:ahLst/>
          <a:cxnLst/>
          <a:rect l="0" t="0" r="0" b="0"/>
          <a:pathLst>
            <a:path w="5412105">
              <a:moveTo>
                <a:pt x="0" y="0"/>
              </a:moveTo>
              <a:lnTo>
                <a:pt x="5411757" y="0"/>
              </a:lnTo>
            </a:path>
          </a:pathLst>
        </a:custGeom>
        <a:ln w="13712">
          <a:solidFill>
            <a:srgbClr val="909CBF"/>
          </a:solidFill>
        </a:ln>
      </xdr:spPr>
    </xdr:sp>
    <xdr:clientData/>
  </xdr:oneCellAnchor>
  <xdr:oneCellAnchor>
    <xdr:from>
      <xdr:col>1</xdr:col>
      <xdr:colOff>6856</xdr:colOff>
      <xdr:row>747</xdr:row>
      <xdr:rowOff>0</xdr:rowOff>
    </xdr:from>
    <xdr:ext cx="5412105" cy="0"/>
    <xdr:sp macro="" textlink="">
      <xdr:nvSpPr>
        <xdr:cNvPr id="100" name="Shape 100">
          <a:extLst>
            <a:ext uri="{FF2B5EF4-FFF2-40B4-BE49-F238E27FC236}">
              <a16:creationId xmlns:a16="http://schemas.microsoft.com/office/drawing/2014/main" id="{00000000-0008-0000-0300-000064000000}"/>
            </a:ext>
          </a:extLst>
        </xdr:cNvPr>
        <xdr:cNvSpPr/>
      </xdr:nvSpPr>
      <xdr:spPr>
        <a:xfrm>
          <a:off x="6856" y="704031357"/>
          <a:ext cx="5412105" cy="0"/>
        </a:xfrm>
        <a:custGeom>
          <a:avLst/>
          <a:gdLst/>
          <a:ahLst/>
          <a:cxnLst/>
          <a:rect l="0" t="0" r="0" b="0"/>
          <a:pathLst>
            <a:path w="5412105">
              <a:moveTo>
                <a:pt x="0" y="0"/>
              </a:moveTo>
              <a:lnTo>
                <a:pt x="5411757" y="0"/>
              </a:lnTo>
            </a:path>
          </a:pathLst>
        </a:custGeom>
        <a:ln w="13712">
          <a:solidFill>
            <a:srgbClr val="909CBF"/>
          </a:solidFill>
        </a:ln>
      </xdr:spPr>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341"/>
  <sheetViews>
    <sheetView workbookViewId="0">
      <selection activeCell="R137" sqref="R137:U137"/>
    </sheetView>
  </sheetViews>
  <sheetFormatPr baseColWidth="10" defaultColWidth="23.5" defaultRowHeight="18" x14ac:dyDescent="0.2"/>
  <cols>
    <col min="1" max="16384" width="23.5" style="10"/>
  </cols>
  <sheetData>
    <row r="1" spans="1:1" x14ac:dyDescent="0.2">
      <c r="A1" s="10" t="s">
        <v>1383</v>
      </c>
    </row>
    <row r="2" spans="1:1" x14ac:dyDescent="0.2">
      <c r="A2" s="9" t="s">
        <v>1384</v>
      </c>
    </row>
    <row r="3" spans="1:1" x14ac:dyDescent="0.2">
      <c r="A3" s="9" t="s">
        <v>936</v>
      </c>
    </row>
    <row r="4" spans="1:1" x14ac:dyDescent="0.2">
      <c r="A4" s="11" t="s">
        <v>1385</v>
      </c>
    </row>
    <row r="5" spans="1:1" ht="21" x14ac:dyDescent="0.2">
      <c r="A5" s="10" t="s">
        <v>1386</v>
      </c>
    </row>
    <row r="6" spans="1:1" ht="18.75" x14ac:dyDescent="0.2">
      <c r="A6" s="12" t="s">
        <v>1387</v>
      </c>
    </row>
    <row r="7" spans="1:1" x14ac:dyDescent="0.2">
      <c r="A7" s="13" t="s">
        <v>1132</v>
      </c>
    </row>
    <row r="8" spans="1:1" ht="21" x14ac:dyDescent="0.2">
      <c r="A8" s="10" t="s">
        <v>1388</v>
      </c>
    </row>
    <row r="9" spans="1:1" x14ac:dyDescent="0.2">
      <c r="A9" s="13" t="s">
        <v>1133</v>
      </c>
    </row>
    <row r="10" spans="1:1" ht="21" x14ac:dyDescent="0.2">
      <c r="A10" s="10" t="s">
        <v>1389</v>
      </c>
    </row>
    <row r="11" spans="1:1" x14ac:dyDescent="0.2">
      <c r="A11" s="9" t="s">
        <v>1134</v>
      </c>
    </row>
    <row r="12" spans="1:1" x14ac:dyDescent="0.2">
      <c r="A12" s="9" t="s">
        <v>1135</v>
      </c>
    </row>
    <row r="13" spans="1:1" x14ac:dyDescent="0.2">
      <c r="A13" s="14" t="s">
        <v>1136</v>
      </c>
    </row>
    <row r="14" spans="1:1" ht="21" x14ac:dyDescent="0.2">
      <c r="A14" s="10" t="s">
        <v>1390</v>
      </c>
    </row>
    <row r="15" spans="1:1" x14ac:dyDescent="0.2">
      <c r="A15" s="9" t="s">
        <v>1137</v>
      </c>
    </row>
    <row r="16" spans="1:1" x14ac:dyDescent="0.2">
      <c r="A16" s="9" t="s">
        <v>1138</v>
      </c>
    </row>
    <row r="17" spans="1:1" ht="21" x14ac:dyDescent="0.2">
      <c r="A17" s="10" t="s">
        <v>1391</v>
      </c>
    </row>
    <row r="18" spans="1:1" ht="21" x14ac:dyDescent="0.2">
      <c r="A18" s="10" t="s">
        <v>1392</v>
      </c>
    </row>
    <row r="19" spans="1:1" x14ac:dyDescent="0.2">
      <c r="A19" s="9" t="s">
        <v>1139</v>
      </c>
    </row>
    <row r="20" spans="1:1" x14ac:dyDescent="0.2">
      <c r="A20" s="10" t="s">
        <v>1393</v>
      </c>
    </row>
    <row r="21" spans="1:1" x14ac:dyDescent="0.2">
      <c r="A21" s="9" t="s">
        <v>1140</v>
      </c>
    </row>
    <row r="22" spans="1:1" x14ac:dyDescent="0.2">
      <c r="A22" s="9" t="s">
        <v>1141</v>
      </c>
    </row>
    <row r="23" spans="1:1" ht="21" x14ac:dyDescent="0.2">
      <c r="A23" s="10" t="s">
        <v>1394</v>
      </c>
    </row>
    <row r="24" spans="1:1" ht="18.75" x14ac:dyDescent="0.2">
      <c r="A24" s="10" t="s">
        <v>1395</v>
      </c>
    </row>
    <row r="25" spans="1:1" x14ac:dyDescent="0.2">
      <c r="A25" s="10" t="s">
        <v>1383</v>
      </c>
    </row>
    <row r="26" spans="1:1" x14ac:dyDescent="0.2">
      <c r="A26" s="9" t="s">
        <v>1142</v>
      </c>
    </row>
    <row r="27" spans="1:1" ht="18.75" x14ac:dyDescent="0.2">
      <c r="A27" s="10" t="s">
        <v>1396</v>
      </c>
    </row>
    <row r="28" spans="1:1" x14ac:dyDescent="0.2">
      <c r="A28" s="10" t="s">
        <v>1397</v>
      </c>
    </row>
    <row r="29" spans="1:1" x14ac:dyDescent="0.2">
      <c r="A29" s="10" t="s">
        <v>1398</v>
      </c>
    </row>
    <row r="30" spans="1:1" ht="18.75" x14ac:dyDescent="0.2">
      <c r="A30" s="10" t="s">
        <v>1399</v>
      </c>
    </row>
    <row r="31" spans="1:1" x14ac:dyDescent="0.2">
      <c r="A31" s="15" t="s">
        <v>1400</v>
      </c>
    </row>
    <row r="32" spans="1:1" ht="18.75" x14ac:dyDescent="0.2">
      <c r="A32" s="10" t="s">
        <v>1401</v>
      </c>
    </row>
    <row r="33" spans="1:1" ht="18.75" x14ac:dyDescent="0.2">
      <c r="A33" s="10" t="s">
        <v>1402</v>
      </c>
    </row>
    <row r="34" spans="1:1" x14ac:dyDescent="0.2">
      <c r="A34" s="9" t="s">
        <v>1143</v>
      </c>
    </row>
    <row r="35" spans="1:1" x14ac:dyDescent="0.2">
      <c r="A35" s="13" t="s">
        <v>1144</v>
      </c>
    </row>
    <row r="36" spans="1:1" ht="18.75" x14ac:dyDescent="0.2">
      <c r="A36" s="10" t="s">
        <v>1403</v>
      </c>
    </row>
    <row r="37" spans="1:1" x14ac:dyDescent="0.2">
      <c r="A37" s="13" t="s">
        <v>1145</v>
      </c>
    </row>
    <row r="38" spans="1:1" ht="18.75" x14ac:dyDescent="0.2">
      <c r="A38" s="16" t="s">
        <v>1146</v>
      </c>
    </row>
    <row r="39" spans="1:1" x14ac:dyDescent="0.2">
      <c r="A39" s="17" t="s">
        <v>1147</v>
      </c>
    </row>
    <row r="40" spans="1:1" ht="18.75" x14ac:dyDescent="0.2">
      <c r="A40" s="16" t="s">
        <v>1148</v>
      </c>
    </row>
    <row r="41" spans="1:1" x14ac:dyDescent="0.2">
      <c r="A41" s="18" t="s">
        <v>1404</v>
      </c>
    </row>
    <row r="42" spans="1:1" ht="18.75" x14ac:dyDescent="0.2">
      <c r="A42" s="16" t="s">
        <v>1149</v>
      </c>
    </row>
    <row r="43" spans="1:1" x14ac:dyDescent="0.2">
      <c r="A43" s="17" t="s">
        <v>1150</v>
      </c>
    </row>
    <row r="44" spans="1:1" ht="18.75" x14ac:dyDescent="0.2">
      <c r="A44" s="16" t="s">
        <v>1151</v>
      </c>
    </row>
    <row r="45" spans="1:1" ht="18.75" x14ac:dyDescent="0.2">
      <c r="A45" s="16" t="s">
        <v>1152</v>
      </c>
    </row>
    <row r="46" spans="1:1" ht="18.75" x14ac:dyDescent="0.2">
      <c r="A46" s="16" t="s">
        <v>1153</v>
      </c>
    </row>
    <row r="47" spans="1:1" x14ac:dyDescent="0.2">
      <c r="A47" s="19" t="s">
        <v>1405</v>
      </c>
    </row>
    <row r="49" spans="1:21" x14ac:dyDescent="0.2">
      <c r="A49" s="17" t="s">
        <v>1406</v>
      </c>
    </row>
    <row r="50" spans="1:21" x14ac:dyDescent="0.2">
      <c r="A50" s="9" t="s">
        <v>1407</v>
      </c>
    </row>
    <row r="51" spans="1:21" x14ac:dyDescent="0.2">
      <c r="A51" s="10" t="s">
        <v>1408</v>
      </c>
    </row>
    <row r="52" spans="1:21" x14ac:dyDescent="0.2">
      <c r="A52" s="20" t="s">
        <v>1409</v>
      </c>
      <c r="B52" s="21" t="s">
        <v>1410</v>
      </c>
      <c r="C52" s="141" t="s">
        <v>1411</v>
      </c>
      <c r="D52" s="142"/>
      <c r="E52" s="143"/>
      <c r="F52" s="144" t="s">
        <v>1412</v>
      </c>
      <c r="G52" s="145"/>
      <c r="H52" s="146" t="s">
        <v>1413</v>
      </c>
      <c r="I52" s="147"/>
      <c r="J52" s="146" t="s">
        <v>1414</v>
      </c>
      <c r="K52" s="147"/>
      <c r="L52" s="146" t="s">
        <v>1415</v>
      </c>
      <c r="M52" s="147"/>
      <c r="N52" s="148" t="s">
        <v>1416</v>
      </c>
      <c r="O52" s="149"/>
      <c r="P52" s="149"/>
      <c r="Q52" s="150"/>
      <c r="R52" s="146" t="s">
        <v>1417</v>
      </c>
      <c r="S52" s="151"/>
      <c r="T52" s="151"/>
      <c r="U52" s="147"/>
    </row>
    <row r="53" spans="1:21" x14ac:dyDescent="0.2">
      <c r="A53" s="22">
        <v>1</v>
      </c>
      <c r="B53" s="23" t="s">
        <v>1418</v>
      </c>
      <c r="C53" s="144" t="s">
        <v>1419</v>
      </c>
      <c r="D53" s="152"/>
      <c r="E53" s="145"/>
      <c r="F53" s="153">
        <v>1</v>
      </c>
      <c r="G53" s="154"/>
      <c r="H53" s="153">
        <v>1</v>
      </c>
      <c r="I53" s="154"/>
      <c r="J53" s="155" t="s">
        <v>1420</v>
      </c>
      <c r="K53" s="156"/>
      <c r="L53" s="155" t="s">
        <v>1421</v>
      </c>
      <c r="M53" s="156"/>
      <c r="N53" s="157">
        <v>301.43</v>
      </c>
      <c r="O53" s="158"/>
      <c r="P53" s="158"/>
      <c r="Q53" s="159"/>
      <c r="R53" s="160">
        <v>301.43</v>
      </c>
      <c r="S53" s="161"/>
      <c r="T53" s="161"/>
      <c r="U53" s="162"/>
    </row>
    <row r="54" spans="1:21" x14ac:dyDescent="0.2">
      <c r="A54" s="22">
        <v>2</v>
      </c>
      <c r="B54" s="23" t="s">
        <v>1422</v>
      </c>
      <c r="C54" s="163" t="s">
        <v>1423</v>
      </c>
      <c r="D54" s="164"/>
      <c r="E54" s="165"/>
      <c r="F54" s="153">
        <v>1</v>
      </c>
      <c r="G54" s="154"/>
      <c r="H54" s="153">
        <v>1</v>
      </c>
      <c r="I54" s="154"/>
      <c r="J54" s="157">
        <v>344.77</v>
      </c>
      <c r="K54" s="159"/>
      <c r="L54" s="155" t="s">
        <v>1421</v>
      </c>
      <c r="M54" s="156"/>
      <c r="N54" s="157">
        <v>344.77</v>
      </c>
      <c r="O54" s="158"/>
      <c r="P54" s="158"/>
      <c r="Q54" s="159"/>
      <c r="R54" s="160">
        <v>344.77</v>
      </c>
      <c r="S54" s="161"/>
      <c r="T54" s="161"/>
      <c r="U54" s="162"/>
    </row>
    <row r="55" spans="1:21" x14ac:dyDescent="0.2">
      <c r="A55" s="22">
        <v>3</v>
      </c>
      <c r="B55" s="127" t="s">
        <v>942</v>
      </c>
      <c r="C55" s="144" t="s">
        <v>1424</v>
      </c>
      <c r="D55" s="152"/>
      <c r="E55" s="145"/>
      <c r="F55" s="144"/>
      <c r="G55" s="145"/>
      <c r="H55" s="144"/>
      <c r="I55" s="145"/>
      <c r="J55" s="155" t="s">
        <v>1421</v>
      </c>
      <c r="K55" s="156"/>
      <c r="L55" s="155" t="s">
        <v>1421</v>
      </c>
      <c r="M55" s="156"/>
      <c r="N55" s="157">
        <v>244.28</v>
      </c>
      <c r="O55" s="158"/>
      <c r="P55" s="158"/>
      <c r="Q55" s="159"/>
      <c r="R55" s="144"/>
      <c r="S55" s="152"/>
      <c r="T55" s="152"/>
      <c r="U55" s="145"/>
    </row>
    <row r="56" spans="1:21" x14ac:dyDescent="0.2">
      <c r="A56" s="22">
        <v>4</v>
      </c>
      <c r="B56" s="23" t="s">
        <v>1425</v>
      </c>
      <c r="C56" s="144" t="s">
        <v>1426</v>
      </c>
      <c r="D56" s="152"/>
      <c r="E56" s="145"/>
      <c r="F56" s="153">
        <v>1</v>
      </c>
      <c r="G56" s="154"/>
      <c r="H56" s="153">
        <v>21</v>
      </c>
      <c r="I56" s="154"/>
      <c r="J56" s="155" t="s">
        <v>1421</v>
      </c>
      <c r="K56" s="156"/>
      <c r="L56" s="155" t="s">
        <v>1421</v>
      </c>
      <c r="M56" s="156"/>
      <c r="N56" s="155" t="s">
        <v>1427</v>
      </c>
      <c r="O56" s="166"/>
      <c r="P56" s="166"/>
      <c r="Q56" s="156"/>
      <c r="R56" s="157">
        <v>207.5</v>
      </c>
      <c r="S56" s="158"/>
      <c r="T56" s="158"/>
      <c r="U56" s="159"/>
    </row>
    <row r="57" spans="1:21" x14ac:dyDescent="0.2">
      <c r="A57" s="22">
        <v>5</v>
      </c>
      <c r="B57" s="23" t="s">
        <v>1428</v>
      </c>
      <c r="C57" s="144" t="s">
        <v>1429</v>
      </c>
      <c r="D57" s="152"/>
      <c r="E57" s="145"/>
      <c r="F57" s="153">
        <v>1</v>
      </c>
      <c r="G57" s="154"/>
      <c r="H57" s="153">
        <v>21</v>
      </c>
      <c r="I57" s="154"/>
      <c r="J57" s="155" t="s">
        <v>1421</v>
      </c>
      <c r="K57" s="156"/>
      <c r="L57" s="155" t="s">
        <v>1421</v>
      </c>
      <c r="M57" s="156"/>
      <c r="N57" s="155" t="s">
        <v>1430</v>
      </c>
      <c r="O57" s="166"/>
      <c r="P57" s="166"/>
      <c r="Q57" s="156"/>
      <c r="R57" s="157">
        <v>250.53</v>
      </c>
      <c r="S57" s="158"/>
      <c r="T57" s="158"/>
      <c r="U57" s="159"/>
    </row>
    <row r="58" spans="1:21" x14ac:dyDescent="0.2">
      <c r="A58" s="22">
        <v>6</v>
      </c>
      <c r="B58" s="24" t="s">
        <v>7241</v>
      </c>
      <c r="C58" s="144" t="s">
        <v>1431</v>
      </c>
      <c r="D58" s="152"/>
      <c r="E58" s="145"/>
      <c r="F58" s="144"/>
      <c r="G58" s="145"/>
      <c r="H58" s="144"/>
      <c r="I58" s="145"/>
      <c r="J58" s="155" t="s">
        <v>1421</v>
      </c>
      <c r="K58" s="156"/>
      <c r="L58" s="155" t="s">
        <v>1421</v>
      </c>
      <c r="M58" s="156"/>
      <c r="N58" s="157">
        <v>254.35</v>
      </c>
      <c r="O58" s="158"/>
      <c r="P58" s="158"/>
      <c r="Q58" s="159"/>
      <c r="R58" s="144"/>
      <c r="S58" s="152"/>
      <c r="T58" s="152"/>
      <c r="U58" s="145"/>
    </row>
    <row r="59" spans="1:21" x14ac:dyDescent="0.2">
      <c r="A59" s="22">
        <v>7</v>
      </c>
      <c r="B59" s="24" t="s">
        <v>7242</v>
      </c>
      <c r="C59" s="144" t="s">
        <v>1432</v>
      </c>
      <c r="D59" s="152"/>
      <c r="E59" s="145"/>
      <c r="F59" s="153">
        <v>1</v>
      </c>
      <c r="G59" s="154"/>
      <c r="H59" s="153">
        <v>21</v>
      </c>
      <c r="I59" s="154"/>
      <c r="J59" s="155" t="s">
        <v>1421</v>
      </c>
      <c r="K59" s="156"/>
      <c r="L59" s="155" t="s">
        <v>1421</v>
      </c>
      <c r="M59" s="156"/>
      <c r="N59" s="155" t="s">
        <v>1433</v>
      </c>
      <c r="O59" s="166"/>
      <c r="P59" s="166"/>
      <c r="Q59" s="156"/>
      <c r="R59" s="157">
        <v>298.5</v>
      </c>
      <c r="S59" s="158"/>
      <c r="T59" s="158"/>
      <c r="U59" s="159"/>
    </row>
    <row r="60" spans="1:21" x14ac:dyDescent="0.2">
      <c r="A60" s="22">
        <v>8</v>
      </c>
      <c r="B60" s="25" t="s">
        <v>7243</v>
      </c>
      <c r="C60" s="144" t="s">
        <v>1434</v>
      </c>
      <c r="D60" s="152"/>
      <c r="E60" s="145"/>
      <c r="F60" s="153">
        <v>1</v>
      </c>
      <c r="G60" s="154"/>
      <c r="H60" s="167">
        <v>21</v>
      </c>
      <c r="I60" s="168"/>
      <c r="J60" s="155" t="s">
        <v>1421</v>
      </c>
      <c r="K60" s="156"/>
      <c r="L60" s="155" t="s">
        <v>1421</v>
      </c>
      <c r="M60" s="156"/>
      <c r="N60" s="155" t="s">
        <v>1435</v>
      </c>
      <c r="O60" s="166"/>
      <c r="P60" s="166"/>
      <c r="Q60" s="156"/>
      <c r="R60" s="169">
        <v>359.01</v>
      </c>
      <c r="S60" s="170"/>
      <c r="T60" s="170"/>
      <c r="U60" s="171"/>
    </row>
    <row r="61" spans="1:21" x14ac:dyDescent="0.2">
      <c r="A61" s="26">
        <v>9</v>
      </c>
      <c r="B61" s="23" t="s">
        <v>1436</v>
      </c>
      <c r="C61" s="144" t="s">
        <v>1437</v>
      </c>
      <c r="D61" s="152"/>
      <c r="E61" s="145"/>
      <c r="F61" s="144"/>
      <c r="G61" s="145"/>
      <c r="H61" s="144"/>
      <c r="I61" s="145"/>
      <c r="J61" s="155" t="s">
        <v>1421</v>
      </c>
      <c r="K61" s="156"/>
      <c r="L61" s="155" t="s">
        <v>1421</v>
      </c>
      <c r="M61" s="156"/>
      <c r="N61" s="155" t="s">
        <v>1438</v>
      </c>
      <c r="O61" s="166"/>
      <c r="P61" s="166"/>
      <c r="Q61" s="156"/>
      <c r="R61" s="144"/>
      <c r="S61" s="152"/>
      <c r="T61" s="152"/>
      <c r="U61" s="145"/>
    </row>
    <row r="62" spans="1:21" x14ac:dyDescent="0.2">
      <c r="A62" s="26">
        <v>10</v>
      </c>
      <c r="B62" s="23" t="s">
        <v>1439</v>
      </c>
      <c r="C62" s="144" t="s">
        <v>1440</v>
      </c>
      <c r="D62" s="152"/>
      <c r="E62" s="145"/>
      <c r="F62" s="153">
        <v>1</v>
      </c>
      <c r="G62" s="154"/>
      <c r="H62" s="153">
        <v>21</v>
      </c>
      <c r="I62" s="154"/>
      <c r="J62" s="155" t="s">
        <v>1421</v>
      </c>
      <c r="K62" s="156"/>
      <c r="L62" s="155" t="s">
        <v>1421</v>
      </c>
      <c r="M62" s="156"/>
      <c r="N62" s="155" t="s">
        <v>1441</v>
      </c>
      <c r="O62" s="166"/>
      <c r="P62" s="166"/>
      <c r="Q62" s="156"/>
      <c r="R62" s="155" t="s">
        <v>1442</v>
      </c>
      <c r="S62" s="166"/>
      <c r="T62" s="166"/>
      <c r="U62" s="156"/>
    </row>
    <row r="63" spans="1:21" x14ac:dyDescent="0.2">
      <c r="A63" s="22">
        <v>11</v>
      </c>
      <c r="B63" s="23" t="s">
        <v>1443</v>
      </c>
      <c r="C63" s="144" t="s">
        <v>1444</v>
      </c>
      <c r="D63" s="152"/>
      <c r="E63" s="145"/>
      <c r="F63" s="153">
        <v>1</v>
      </c>
      <c r="G63" s="154"/>
      <c r="H63" s="153">
        <v>21</v>
      </c>
      <c r="I63" s="154"/>
      <c r="J63" s="155" t="s">
        <v>1421</v>
      </c>
      <c r="K63" s="156"/>
      <c r="L63" s="155" t="s">
        <v>1421</v>
      </c>
      <c r="M63" s="156"/>
      <c r="N63" s="155" t="s">
        <v>1445</v>
      </c>
      <c r="O63" s="166"/>
      <c r="P63" s="166"/>
      <c r="Q63" s="156"/>
      <c r="R63" s="155" t="s">
        <v>1446</v>
      </c>
      <c r="S63" s="166"/>
      <c r="T63" s="166"/>
      <c r="U63" s="156"/>
    </row>
    <row r="64" spans="1:21" x14ac:dyDescent="0.2">
      <c r="A64" s="26">
        <v>12</v>
      </c>
      <c r="B64" s="23" t="s">
        <v>7244</v>
      </c>
      <c r="C64" s="144" t="s">
        <v>1447</v>
      </c>
      <c r="D64" s="152"/>
      <c r="E64" s="145"/>
      <c r="F64" s="144"/>
      <c r="G64" s="145"/>
      <c r="H64" s="144"/>
      <c r="I64" s="145"/>
      <c r="J64" s="155" t="s">
        <v>1421</v>
      </c>
      <c r="K64" s="156"/>
      <c r="L64" s="155" t="s">
        <v>1421</v>
      </c>
      <c r="M64" s="156"/>
      <c r="N64" s="155" t="s">
        <v>1448</v>
      </c>
      <c r="O64" s="166"/>
      <c r="P64" s="166"/>
      <c r="Q64" s="156"/>
      <c r="R64" s="144"/>
      <c r="S64" s="152"/>
      <c r="T64" s="152"/>
      <c r="U64" s="145"/>
    </row>
    <row r="65" spans="1:21" x14ac:dyDescent="0.2">
      <c r="A65" s="26">
        <v>13</v>
      </c>
      <c r="B65" s="23" t="s">
        <v>7245</v>
      </c>
      <c r="C65" s="144" t="s">
        <v>1449</v>
      </c>
      <c r="D65" s="152"/>
      <c r="E65" s="145"/>
      <c r="F65" s="153">
        <v>1</v>
      </c>
      <c r="G65" s="154"/>
      <c r="H65" s="153">
        <v>21</v>
      </c>
      <c r="I65" s="154"/>
      <c r="J65" s="155" t="s">
        <v>1421</v>
      </c>
      <c r="K65" s="156"/>
      <c r="L65" s="155" t="s">
        <v>1421</v>
      </c>
      <c r="M65" s="156"/>
      <c r="N65" s="155" t="s">
        <v>1450</v>
      </c>
      <c r="O65" s="166"/>
      <c r="P65" s="166"/>
      <c r="Q65" s="156"/>
      <c r="R65" s="160">
        <v>221.22</v>
      </c>
      <c r="S65" s="161"/>
      <c r="T65" s="161"/>
      <c r="U65" s="162"/>
    </row>
    <row r="66" spans="1:21" x14ac:dyDescent="0.2">
      <c r="A66" s="22">
        <v>14</v>
      </c>
      <c r="B66" s="23" t="s">
        <v>7246</v>
      </c>
      <c r="C66" s="144" t="s">
        <v>1451</v>
      </c>
      <c r="D66" s="152"/>
      <c r="E66" s="145"/>
      <c r="F66" s="153">
        <v>1</v>
      </c>
      <c r="G66" s="154"/>
      <c r="H66" s="167">
        <v>21</v>
      </c>
      <c r="I66" s="168"/>
      <c r="J66" s="144"/>
      <c r="K66" s="145"/>
      <c r="L66" s="155" t="s">
        <v>1452</v>
      </c>
      <c r="M66" s="156"/>
      <c r="N66" s="155" t="s">
        <v>1453</v>
      </c>
      <c r="O66" s="166"/>
      <c r="P66" s="166"/>
      <c r="Q66" s="156"/>
      <c r="R66" s="155" t="s">
        <v>1454</v>
      </c>
      <c r="S66" s="166"/>
      <c r="T66" s="166"/>
      <c r="U66" s="156"/>
    </row>
    <row r="67" spans="1:21" x14ac:dyDescent="0.2">
      <c r="A67" s="26">
        <v>15</v>
      </c>
      <c r="B67" s="23" t="s">
        <v>1455</v>
      </c>
      <c r="C67" s="144" t="s">
        <v>1456</v>
      </c>
      <c r="D67" s="152"/>
      <c r="E67" s="145"/>
      <c r="F67" s="144"/>
      <c r="G67" s="145"/>
      <c r="H67" s="144"/>
      <c r="I67" s="145"/>
      <c r="J67" s="155" t="s">
        <v>1421</v>
      </c>
      <c r="K67" s="156"/>
      <c r="L67" s="155" t="s">
        <v>1421</v>
      </c>
      <c r="M67" s="156"/>
      <c r="N67" s="155" t="s">
        <v>1457</v>
      </c>
      <c r="O67" s="166"/>
      <c r="P67" s="166"/>
      <c r="Q67" s="156"/>
      <c r="R67" s="144"/>
      <c r="S67" s="152"/>
      <c r="T67" s="152"/>
      <c r="U67" s="145"/>
    </row>
    <row r="68" spans="1:21" x14ac:dyDescent="0.2">
      <c r="A68" s="22">
        <v>16</v>
      </c>
      <c r="B68" s="23" t="s">
        <v>1458</v>
      </c>
      <c r="C68" s="144" t="s">
        <v>1459</v>
      </c>
      <c r="D68" s="152"/>
      <c r="E68" s="145"/>
      <c r="F68" s="153">
        <v>1</v>
      </c>
      <c r="G68" s="154"/>
      <c r="H68" s="167">
        <v>21</v>
      </c>
      <c r="I68" s="168"/>
      <c r="J68" s="144"/>
      <c r="K68" s="145"/>
      <c r="L68" s="155" t="s">
        <v>1452</v>
      </c>
      <c r="M68" s="156"/>
      <c r="N68" s="155" t="s">
        <v>1460</v>
      </c>
      <c r="O68" s="166"/>
      <c r="P68" s="166"/>
      <c r="Q68" s="156"/>
      <c r="R68" s="160">
        <v>252.8</v>
      </c>
      <c r="S68" s="161"/>
      <c r="T68" s="161"/>
      <c r="U68" s="162"/>
    </row>
    <row r="69" spans="1:21" x14ac:dyDescent="0.2">
      <c r="A69" s="26">
        <v>17</v>
      </c>
      <c r="B69" s="23" t="s">
        <v>1461</v>
      </c>
      <c r="C69" s="144" t="s">
        <v>1462</v>
      </c>
      <c r="D69" s="152"/>
      <c r="E69" s="145"/>
      <c r="F69" s="153">
        <v>1</v>
      </c>
      <c r="G69" s="154"/>
      <c r="H69" s="167">
        <v>21</v>
      </c>
      <c r="I69" s="168"/>
      <c r="J69" s="155" t="s">
        <v>1421</v>
      </c>
      <c r="K69" s="156"/>
      <c r="L69" s="155" t="s">
        <v>1421</v>
      </c>
      <c r="M69" s="156"/>
      <c r="N69" s="155" t="s">
        <v>1463</v>
      </c>
      <c r="O69" s="166"/>
      <c r="P69" s="166"/>
      <c r="Q69" s="156"/>
      <c r="R69" s="160">
        <v>274.3</v>
      </c>
      <c r="S69" s="161"/>
      <c r="T69" s="161"/>
      <c r="U69" s="162"/>
    </row>
    <row r="70" spans="1:21" x14ac:dyDescent="0.2">
      <c r="A70" s="27" t="s">
        <v>1464</v>
      </c>
      <c r="B70" s="23" t="s">
        <v>1465</v>
      </c>
      <c r="C70" s="163" t="s">
        <v>1466</v>
      </c>
      <c r="D70" s="164"/>
      <c r="E70" s="165"/>
      <c r="F70" s="144"/>
      <c r="G70" s="145"/>
      <c r="H70" s="144"/>
      <c r="I70" s="145"/>
      <c r="J70" s="155" t="s">
        <v>1421</v>
      </c>
      <c r="K70" s="156"/>
      <c r="L70" s="155" t="s">
        <v>1421</v>
      </c>
      <c r="M70" s="156"/>
      <c r="N70" s="160">
        <v>280.24</v>
      </c>
      <c r="O70" s="161"/>
      <c r="P70" s="161"/>
      <c r="Q70" s="162"/>
      <c r="R70" s="144"/>
      <c r="S70" s="152"/>
      <c r="T70" s="152"/>
      <c r="U70" s="145"/>
    </row>
    <row r="71" spans="1:21" x14ac:dyDescent="0.2">
      <c r="A71" s="27" t="s">
        <v>1467</v>
      </c>
      <c r="B71" s="23" t="s">
        <v>1468</v>
      </c>
      <c r="C71" s="163" t="s">
        <v>1469</v>
      </c>
      <c r="D71" s="164"/>
      <c r="E71" s="165"/>
      <c r="F71" s="167">
        <v>36</v>
      </c>
      <c r="G71" s="168"/>
      <c r="H71" s="153">
        <v>42</v>
      </c>
      <c r="I71" s="154"/>
      <c r="J71" s="155" t="s">
        <v>1470</v>
      </c>
      <c r="K71" s="156"/>
      <c r="L71" s="155" t="s">
        <v>1471</v>
      </c>
      <c r="M71" s="156"/>
      <c r="N71" s="155" t="s">
        <v>1472</v>
      </c>
      <c r="O71" s="166"/>
      <c r="P71" s="166"/>
      <c r="Q71" s="156"/>
      <c r="R71" s="160">
        <v>318.98</v>
      </c>
      <c r="S71" s="161"/>
      <c r="T71" s="161"/>
      <c r="U71" s="162"/>
    </row>
    <row r="72" spans="1:21" x14ac:dyDescent="0.2">
      <c r="A72" s="27" t="s">
        <v>1473</v>
      </c>
      <c r="B72" s="27" t="s">
        <v>1474</v>
      </c>
      <c r="C72" s="141" t="s">
        <v>1411</v>
      </c>
      <c r="D72" s="142"/>
      <c r="E72" s="143"/>
      <c r="F72" s="146" t="s">
        <v>1475</v>
      </c>
      <c r="G72" s="147"/>
      <c r="H72" s="146" t="s">
        <v>1476</v>
      </c>
      <c r="I72" s="147"/>
      <c r="J72" s="146" t="s">
        <v>1477</v>
      </c>
      <c r="K72" s="147"/>
      <c r="L72" s="146" t="s">
        <v>1478</v>
      </c>
      <c r="M72" s="147"/>
      <c r="N72" s="146" t="s">
        <v>1479</v>
      </c>
      <c r="O72" s="151"/>
      <c r="P72" s="151"/>
      <c r="Q72" s="147"/>
      <c r="R72" s="146" t="s">
        <v>1480</v>
      </c>
      <c r="S72" s="151"/>
      <c r="T72" s="151"/>
      <c r="U72" s="147"/>
    </row>
    <row r="73" spans="1:21" x14ac:dyDescent="0.2">
      <c r="A73" s="22">
        <v>20</v>
      </c>
      <c r="B73" s="27" t="s">
        <v>1481</v>
      </c>
      <c r="C73" s="163" t="s">
        <v>1482</v>
      </c>
      <c r="D73" s="164"/>
      <c r="E73" s="165"/>
      <c r="F73" s="153">
        <v>50</v>
      </c>
      <c r="G73" s="154"/>
      <c r="H73" s="153">
        <v>56</v>
      </c>
      <c r="I73" s="154"/>
      <c r="J73" s="157">
        <v>361.56</v>
      </c>
      <c r="K73" s="159"/>
      <c r="L73" s="155" t="s">
        <v>1483</v>
      </c>
      <c r="M73" s="156"/>
      <c r="N73" s="155" t="s">
        <v>1484</v>
      </c>
      <c r="O73" s="166"/>
      <c r="P73" s="166"/>
      <c r="Q73" s="156"/>
      <c r="R73" s="157">
        <v>341.1</v>
      </c>
      <c r="S73" s="158"/>
      <c r="T73" s="158"/>
      <c r="U73" s="159"/>
    </row>
    <row r="74" spans="1:21" x14ac:dyDescent="0.2">
      <c r="A74" s="22">
        <v>21</v>
      </c>
      <c r="B74" s="27" t="s">
        <v>1485</v>
      </c>
      <c r="C74" s="163" t="s">
        <v>1486</v>
      </c>
      <c r="D74" s="164"/>
      <c r="E74" s="165"/>
      <c r="F74" s="144"/>
      <c r="G74" s="145"/>
      <c r="H74" s="144"/>
      <c r="I74" s="145"/>
      <c r="J74" s="155" t="s">
        <v>1421</v>
      </c>
      <c r="K74" s="156"/>
      <c r="L74" s="155" t="s">
        <v>1421</v>
      </c>
      <c r="M74" s="156"/>
      <c r="N74" s="157">
        <v>270.24</v>
      </c>
      <c r="O74" s="158"/>
      <c r="P74" s="158"/>
      <c r="Q74" s="159"/>
      <c r="R74" s="144"/>
      <c r="S74" s="152"/>
      <c r="T74" s="152"/>
      <c r="U74" s="145"/>
    </row>
    <row r="75" spans="1:21" x14ac:dyDescent="0.2">
      <c r="A75" s="22">
        <v>22</v>
      </c>
      <c r="B75" s="28">
        <v>1090</v>
      </c>
      <c r="C75" s="163" t="s">
        <v>1487</v>
      </c>
      <c r="D75" s="164"/>
      <c r="E75" s="165"/>
      <c r="F75" s="153">
        <v>64</v>
      </c>
      <c r="G75" s="154"/>
      <c r="H75" s="153">
        <v>70</v>
      </c>
      <c r="I75" s="154"/>
      <c r="J75" s="157">
        <v>285.58</v>
      </c>
      <c r="K75" s="159"/>
      <c r="L75" s="155" t="s">
        <v>1488</v>
      </c>
      <c r="M75" s="156"/>
      <c r="N75" s="155" t="s">
        <v>1489</v>
      </c>
      <c r="O75" s="166"/>
      <c r="P75" s="166"/>
      <c r="Q75" s="156"/>
      <c r="R75" s="157">
        <v>272.8</v>
      </c>
      <c r="S75" s="158"/>
      <c r="T75" s="158"/>
      <c r="U75" s="159"/>
    </row>
    <row r="76" spans="1:21" x14ac:dyDescent="0.2">
      <c r="A76" s="22">
        <v>23</v>
      </c>
      <c r="B76" s="28">
        <v>10900</v>
      </c>
      <c r="C76" s="163" t="s">
        <v>1490</v>
      </c>
      <c r="D76" s="164"/>
      <c r="E76" s="165"/>
      <c r="F76" s="153">
        <v>127</v>
      </c>
      <c r="G76" s="154"/>
      <c r="H76" s="153">
        <v>133</v>
      </c>
      <c r="I76" s="154"/>
      <c r="J76" s="157">
        <v>326.12</v>
      </c>
      <c r="K76" s="159"/>
      <c r="L76" s="155" t="s">
        <v>1491</v>
      </c>
      <c r="M76" s="156"/>
      <c r="N76" s="155" t="s">
        <v>1492</v>
      </c>
      <c r="O76" s="166"/>
      <c r="P76" s="166"/>
      <c r="Q76" s="156"/>
      <c r="R76" s="157">
        <v>318.58999999999997</v>
      </c>
      <c r="S76" s="158"/>
      <c r="T76" s="158"/>
      <c r="U76" s="159"/>
    </row>
    <row r="77" spans="1:21" x14ac:dyDescent="0.2">
      <c r="A77" s="22">
        <v>24</v>
      </c>
      <c r="B77" s="27" t="s">
        <v>1493</v>
      </c>
      <c r="C77" s="163" t="s">
        <v>1494</v>
      </c>
      <c r="D77" s="164"/>
      <c r="E77" s="165"/>
      <c r="F77" s="153">
        <v>57</v>
      </c>
      <c r="G77" s="154"/>
      <c r="H77" s="153">
        <v>63</v>
      </c>
      <c r="I77" s="154"/>
      <c r="J77" s="157">
        <v>366.39</v>
      </c>
      <c r="K77" s="159"/>
      <c r="L77" s="155" t="s">
        <v>1495</v>
      </c>
      <c r="M77" s="156"/>
      <c r="N77" s="155" t="s">
        <v>1496</v>
      </c>
      <c r="O77" s="166"/>
      <c r="P77" s="166"/>
      <c r="Q77" s="156"/>
      <c r="R77" s="157">
        <v>348.07</v>
      </c>
      <c r="S77" s="158"/>
      <c r="T77" s="158"/>
      <c r="U77" s="159"/>
    </row>
    <row r="78" spans="1:21" x14ac:dyDescent="0.2">
      <c r="A78" s="22">
        <v>25</v>
      </c>
      <c r="B78" s="27" t="s">
        <v>1497</v>
      </c>
      <c r="C78" s="163" t="s">
        <v>1498</v>
      </c>
      <c r="D78" s="164"/>
      <c r="E78" s="165"/>
      <c r="F78" s="153">
        <v>92</v>
      </c>
      <c r="G78" s="154"/>
      <c r="H78" s="153">
        <v>98</v>
      </c>
      <c r="I78" s="154"/>
      <c r="J78" s="157">
        <v>392.05</v>
      </c>
      <c r="K78" s="159"/>
      <c r="L78" s="155" t="s">
        <v>1499</v>
      </c>
      <c r="M78" s="156"/>
      <c r="N78" s="155" t="s">
        <v>1500</v>
      </c>
      <c r="O78" s="166"/>
      <c r="P78" s="166"/>
      <c r="Q78" s="156"/>
      <c r="R78" s="157">
        <v>379.67</v>
      </c>
      <c r="S78" s="158"/>
      <c r="T78" s="158"/>
      <c r="U78" s="159"/>
    </row>
    <row r="79" spans="1:21" x14ac:dyDescent="0.2">
      <c r="A79" s="22">
        <v>26</v>
      </c>
      <c r="B79" s="27" t="s">
        <v>1501</v>
      </c>
      <c r="C79" s="163" t="s">
        <v>1502</v>
      </c>
      <c r="D79" s="164"/>
      <c r="E79" s="165"/>
      <c r="F79" s="153">
        <v>15</v>
      </c>
      <c r="G79" s="154"/>
      <c r="H79" s="153">
        <v>35</v>
      </c>
      <c r="I79" s="154"/>
      <c r="J79" s="157">
        <v>339.58</v>
      </c>
      <c r="K79" s="159"/>
      <c r="L79" s="155" t="s">
        <v>1503</v>
      </c>
      <c r="M79" s="156"/>
      <c r="N79" s="155" t="s">
        <v>1504</v>
      </c>
      <c r="O79" s="166"/>
      <c r="P79" s="166"/>
      <c r="Q79" s="156"/>
      <c r="R79" s="157">
        <v>203.75</v>
      </c>
      <c r="S79" s="158"/>
      <c r="T79" s="158"/>
      <c r="U79" s="159"/>
    </row>
    <row r="80" spans="1:21" x14ac:dyDescent="0.2">
      <c r="A80" s="22">
        <v>27</v>
      </c>
      <c r="B80" s="27" t="s">
        <v>1505</v>
      </c>
      <c r="C80" s="163" t="s">
        <v>1506</v>
      </c>
      <c r="D80" s="164"/>
      <c r="E80" s="165"/>
      <c r="F80" s="172">
        <v>36</v>
      </c>
      <c r="G80" s="173"/>
      <c r="H80" s="153">
        <v>42</v>
      </c>
      <c r="I80" s="154"/>
      <c r="J80" s="155" t="s">
        <v>1507</v>
      </c>
      <c r="K80" s="156"/>
      <c r="L80" s="155" t="s">
        <v>1508</v>
      </c>
      <c r="M80" s="156"/>
      <c r="N80" s="174" t="s">
        <v>1509</v>
      </c>
      <c r="O80" s="175"/>
      <c r="P80" s="175"/>
      <c r="Q80" s="176"/>
      <c r="R80" s="157">
        <v>212.41</v>
      </c>
      <c r="S80" s="158"/>
      <c r="T80" s="158"/>
      <c r="U80" s="159"/>
    </row>
    <row r="81" spans="1:21" x14ac:dyDescent="0.2">
      <c r="A81" s="22">
        <v>28</v>
      </c>
      <c r="B81" s="27" t="s">
        <v>1510</v>
      </c>
      <c r="C81" s="163" t="s">
        <v>1511</v>
      </c>
      <c r="D81" s="164"/>
      <c r="E81" s="165"/>
      <c r="F81" s="177">
        <v>36</v>
      </c>
      <c r="G81" s="178"/>
      <c r="H81" s="153">
        <v>42</v>
      </c>
      <c r="I81" s="154"/>
      <c r="J81" s="179">
        <v>266.87</v>
      </c>
      <c r="K81" s="180"/>
      <c r="L81" s="155" t="s">
        <v>1512</v>
      </c>
      <c r="M81" s="156"/>
      <c r="N81" s="155" t="s">
        <v>1513</v>
      </c>
      <c r="O81" s="166"/>
      <c r="P81" s="166"/>
      <c r="Q81" s="156"/>
      <c r="R81" s="179">
        <v>246.34</v>
      </c>
      <c r="S81" s="181"/>
      <c r="T81" s="181"/>
      <c r="U81" s="180"/>
    </row>
    <row r="82" spans="1:21" x14ac:dyDescent="0.2">
      <c r="A82" s="22">
        <v>29</v>
      </c>
      <c r="B82" s="27" t="s">
        <v>1514</v>
      </c>
      <c r="C82" s="163" t="s">
        <v>1515</v>
      </c>
      <c r="D82" s="164"/>
      <c r="E82" s="165"/>
      <c r="F82" s="153">
        <v>57</v>
      </c>
      <c r="G82" s="154"/>
      <c r="H82" s="153">
        <v>63</v>
      </c>
      <c r="I82" s="154"/>
      <c r="J82" s="179">
        <v>273.37</v>
      </c>
      <c r="K82" s="180"/>
      <c r="L82" s="155" t="s">
        <v>1516</v>
      </c>
      <c r="M82" s="156"/>
      <c r="N82" s="155" t="s">
        <v>1517</v>
      </c>
      <c r="O82" s="166"/>
      <c r="P82" s="166"/>
      <c r="Q82" s="156"/>
      <c r="R82" s="179">
        <v>259.7</v>
      </c>
      <c r="S82" s="181"/>
      <c r="T82" s="181"/>
      <c r="U82" s="180"/>
    </row>
    <row r="83" spans="1:21" x14ac:dyDescent="0.2">
      <c r="A83" s="29">
        <v>30</v>
      </c>
      <c r="B83" s="27" t="s">
        <v>1518</v>
      </c>
      <c r="C83" s="144" t="s">
        <v>1519</v>
      </c>
      <c r="D83" s="152"/>
      <c r="E83" s="145"/>
      <c r="F83" s="144"/>
      <c r="G83" s="145"/>
      <c r="H83" s="144"/>
      <c r="I83" s="145"/>
      <c r="J83" s="155" t="s">
        <v>1421</v>
      </c>
      <c r="K83" s="156"/>
      <c r="L83" s="155" t="s">
        <v>1421</v>
      </c>
      <c r="M83" s="156"/>
      <c r="N83" s="155" t="s">
        <v>1520</v>
      </c>
      <c r="O83" s="166"/>
      <c r="P83" s="166"/>
      <c r="Q83" s="156"/>
      <c r="R83" s="144"/>
      <c r="S83" s="152"/>
      <c r="T83" s="152"/>
      <c r="U83" s="145"/>
    </row>
    <row r="84" spans="1:21" x14ac:dyDescent="0.2">
      <c r="A84" s="29">
        <v>31</v>
      </c>
      <c r="B84" s="27" t="s">
        <v>1521</v>
      </c>
      <c r="C84" s="163" t="s">
        <v>1522</v>
      </c>
      <c r="D84" s="164"/>
      <c r="E84" s="165"/>
      <c r="F84" s="153">
        <v>1</v>
      </c>
      <c r="G84" s="154"/>
      <c r="H84" s="153">
        <v>21</v>
      </c>
      <c r="I84" s="154"/>
      <c r="J84" s="155" t="s">
        <v>1421</v>
      </c>
      <c r="K84" s="156"/>
      <c r="L84" s="155" t="s">
        <v>1421</v>
      </c>
      <c r="M84" s="156"/>
      <c r="N84" s="155" t="s">
        <v>1523</v>
      </c>
      <c r="O84" s="166"/>
      <c r="P84" s="166"/>
      <c r="Q84" s="156"/>
      <c r="R84" s="179">
        <v>245.24</v>
      </c>
      <c r="S84" s="181"/>
      <c r="T84" s="181"/>
      <c r="U84" s="180"/>
    </row>
    <row r="85" spans="1:21" x14ac:dyDescent="0.2">
      <c r="A85" s="29">
        <v>32</v>
      </c>
      <c r="B85" s="27" t="s">
        <v>1524</v>
      </c>
      <c r="C85" s="163" t="s">
        <v>1525</v>
      </c>
      <c r="D85" s="164"/>
      <c r="E85" s="165"/>
      <c r="F85" s="153">
        <v>1</v>
      </c>
      <c r="G85" s="154"/>
      <c r="H85" s="153">
        <v>21</v>
      </c>
      <c r="I85" s="154"/>
      <c r="J85" s="155" t="s">
        <v>1421</v>
      </c>
      <c r="K85" s="156"/>
      <c r="L85" s="155" t="s">
        <v>1421</v>
      </c>
      <c r="M85" s="156"/>
      <c r="N85" s="155" t="s">
        <v>1526</v>
      </c>
      <c r="O85" s="166"/>
      <c r="P85" s="166"/>
      <c r="Q85" s="156"/>
      <c r="R85" s="179">
        <v>279.01</v>
      </c>
      <c r="S85" s="181"/>
      <c r="T85" s="181"/>
      <c r="U85" s="180"/>
    </row>
    <row r="86" spans="1:21" x14ac:dyDescent="0.2">
      <c r="A86" s="22">
        <v>33</v>
      </c>
      <c r="B86" s="27" t="s">
        <v>1527</v>
      </c>
      <c r="C86" s="144" t="s">
        <v>1528</v>
      </c>
      <c r="D86" s="152"/>
      <c r="E86" s="145"/>
      <c r="F86" s="144"/>
      <c r="G86" s="145"/>
      <c r="H86" s="144"/>
      <c r="I86" s="145"/>
      <c r="J86" s="144"/>
      <c r="K86" s="145"/>
      <c r="L86" s="155" t="s">
        <v>1452</v>
      </c>
      <c r="M86" s="156"/>
      <c r="N86" s="157">
        <v>235.19</v>
      </c>
      <c r="O86" s="158"/>
      <c r="P86" s="158"/>
      <c r="Q86" s="159"/>
      <c r="R86" s="144"/>
      <c r="S86" s="152"/>
      <c r="T86" s="152"/>
      <c r="U86" s="145"/>
    </row>
    <row r="87" spans="1:21" x14ac:dyDescent="0.2">
      <c r="A87" s="22">
        <v>34</v>
      </c>
      <c r="B87" s="27" t="s">
        <v>1529</v>
      </c>
      <c r="C87" s="144" t="s">
        <v>1530</v>
      </c>
      <c r="D87" s="152"/>
      <c r="E87" s="145"/>
      <c r="F87" s="172">
        <v>8</v>
      </c>
      <c r="G87" s="173"/>
      <c r="H87" s="153">
        <v>28</v>
      </c>
      <c r="I87" s="154"/>
      <c r="J87" s="155" t="s">
        <v>1531</v>
      </c>
      <c r="K87" s="156"/>
      <c r="L87" s="155" t="s">
        <v>1532</v>
      </c>
      <c r="M87" s="156"/>
      <c r="N87" s="174" t="s">
        <v>1533</v>
      </c>
      <c r="O87" s="175"/>
      <c r="P87" s="175"/>
      <c r="Q87" s="176"/>
      <c r="R87" s="179">
        <v>214.86</v>
      </c>
      <c r="S87" s="181"/>
      <c r="T87" s="181"/>
      <c r="U87" s="180"/>
    </row>
    <row r="88" spans="1:21" x14ac:dyDescent="0.2">
      <c r="A88" s="22">
        <v>35</v>
      </c>
      <c r="B88" s="27" t="s">
        <v>1534</v>
      </c>
      <c r="C88" s="144" t="s">
        <v>1535</v>
      </c>
      <c r="D88" s="152"/>
      <c r="E88" s="145"/>
      <c r="F88" s="172">
        <v>8</v>
      </c>
      <c r="G88" s="173"/>
      <c r="H88" s="172">
        <v>28</v>
      </c>
      <c r="I88" s="173"/>
      <c r="J88" s="155" t="s">
        <v>1536</v>
      </c>
      <c r="K88" s="156"/>
      <c r="L88" s="155" t="s">
        <v>1537</v>
      </c>
      <c r="M88" s="156"/>
      <c r="N88" s="155" t="s">
        <v>1538</v>
      </c>
      <c r="O88" s="166"/>
      <c r="P88" s="166"/>
      <c r="Q88" s="156"/>
      <c r="R88" s="155" t="s">
        <v>1539</v>
      </c>
      <c r="S88" s="166"/>
      <c r="T88" s="166"/>
      <c r="U88" s="156"/>
    </row>
    <row r="89" spans="1:21" x14ac:dyDescent="0.2">
      <c r="A89" s="29">
        <v>36</v>
      </c>
      <c r="B89" s="27" t="s">
        <v>1540</v>
      </c>
      <c r="C89" s="144" t="s">
        <v>1541</v>
      </c>
      <c r="D89" s="152"/>
      <c r="E89" s="145"/>
      <c r="F89" s="144"/>
      <c r="G89" s="145"/>
      <c r="H89" s="144"/>
      <c r="I89" s="145"/>
      <c r="J89" s="155" t="s">
        <v>1421</v>
      </c>
      <c r="K89" s="156"/>
      <c r="L89" s="155" t="s">
        <v>1421</v>
      </c>
      <c r="M89" s="156"/>
      <c r="N89" s="179">
        <v>213.44</v>
      </c>
      <c r="O89" s="181"/>
      <c r="P89" s="181"/>
      <c r="Q89" s="180"/>
      <c r="R89" s="144"/>
      <c r="S89" s="152"/>
      <c r="T89" s="152"/>
      <c r="U89" s="145"/>
    </row>
    <row r="90" spans="1:21" x14ac:dyDescent="0.2">
      <c r="A90" s="22">
        <v>37</v>
      </c>
      <c r="B90" s="27" t="s">
        <v>1542</v>
      </c>
      <c r="C90" s="144" t="s">
        <v>1543</v>
      </c>
      <c r="D90" s="152"/>
      <c r="E90" s="145"/>
      <c r="F90" s="153">
        <v>15</v>
      </c>
      <c r="G90" s="154"/>
      <c r="H90" s="172">
        <v>35</v>
      </c>
      <c r="I90" s="173"/>
      <c r="J90" s="157">
        <v>345.44</v>
      </c>
      <c r="K90" s="159"/>
      <c r="L90" s="155" t="s">
        <v>1544</v>
      </c>
      <c r="M90" s="156"/>
      <c r="N90" s="155" t="s">
        <v>1545</v>
      </c>
      <c r="O90" s="166"/>
      <c r="P90" s="166"/>
      <c r="Q90" s="156"/>
      <c r="R90" s="179">
        <v>207.27</v>
      </c>
      <c r="S90" s="181"/>
      <c r="T90" s="181"/>
      <c r="U90" s="180"/>
    </row>
    <row r="91" spans="1:21" x14ac:dyDescent="0.2">
      <c r="A91" s="29">
        <v>38</v>
      </c>
      <c r="B91" s="27" t="s">
        <v>1546</v>
      </c>
      <c r="C91" s="144" t="s">
        <v>1547</v>
      </c>
      <c r="D91" s="152"/>
      <c r="E91" s="145"/>
      <c r="F91" s="153">
        <v>43</v>
      </c>
      <c r="G91" s="154"/>
      <c r="H91" s="153">
        <v>49</v>
      </c>
      <c r="I91" s="154"/>
      <c r="J91" s="155" t="s">
        <v>1548</v>
      </c>
      <c r="K91" s="156"/>
      <c r="L91" s="155" t="s">
        <v>1549</v>
      </c>
      <c r="M91" s="156"/>
      <c r="N91" s="155" t="s">
        <v>1550</v>
      </c>
      <c r="O91" s="166"/>
      <c r="P91" s="166"/>
      <c r="Q91" s="156"/>
      <c r="R91" s="179">
        <v>235.81</v>
      </c>
      <c r="S91" s="181"/>
      <c r="T91" s="181"/>
      <c r="U91" s="180"/>
    </row>
    <row r="93" spans="1:21" x14ac:dyDescent="0.2">
      <c r="A93" s="27" t="s">
        <v>1473</v>
      </c>
      <c r="B93" s="27" t="s">
        <v>1474</v>
      </c>
      <c r="C93" s="141" t="s">
        <v>1411</v>
      </c>
      <c r="D93" s="142"/>
      <c r="E93" s="143"/>
      <c r="F93" s="146" t="s">
        <v>1551</v>
      </c>
      <c r="G93" s="147"/>
      <c r="H93" s="146" t="s">
        <v>1476</v>
      </c>
      <c r="I93" s="147"/>
      <c r="J93" s="146" t="s">
        <v>1477</v>
      </c>
      <c r="K93" s="147"/>
      <c r="L93" s="146" t="s">
        <v>1478</v>
      </c>
      <c r="M93" s="147"/>
      <c r="N93" s="146" t="s">
        <v>1479</v>
      </c>
      <c r="O93" s="151"/>
      <c r="P93" s="151"/>
      <c r="Q93" s="147"/>
      <c r="R93" s="146" t="s">
        <v>1480</v>
      </c>
      <c r="S93" s="151"/>
      <c r="T93" s="151"/>
      <c r="U93" s="147"/>
    </row>
    <row r="94" spans="1:21" x14ac:dyDescent="0.2">
      <c r="A94" s="22">
        <v>39</v>
      </c>
      <c r="B94" s="30">
        <v>11500</v>
      </c>
      <c r="C94" s="144" t="s">
        <v>1552</v>
      </c>
      <c r="D94" s="152"/>
      <c r="E94" s="145"/>
      <c r="F94" s="144"/>
      <c r="G94" s="145"/>
      <c r="H94" s="144"/>
      <c r="I94" s="145"/>
      <c r="J94" s="155" t="s">
        <v>1421</v>
      </c>
      <c r="K94" s="156"/>
      <c r="L94" s="155" t="s">
        <v>1421</v>
      </c>
      <c r="M94" s="156"/>
      <c r="N94" s="182">
        <v>236.53</v>
      </c>
      <c r="O94" s="183"/>
      <c r="P94" s="183"/>
      <c r="Q94" s="184"/>
      <c r="R94" s="144"/>
      <c r="S94" s="152"/>
      <c r="T94" s="152"/>
      <c r="U94" s="145"/>
    </row>
    <row r="95" spans="1:21" x14ac:dyDescent="0.2">
      <c r="A95" s="22">
        <v>40</v>
      </c>
      <c r="B95" s="30">
        <v>11501</v>
      </c>
      <c r="C95" s="144" t="s">
        <v>1553</v>
      </c>
      <c r="D95" s="152"/>
      <c r="E95" s="145"/>
      <c r="F95" s="153">
        <v>29</v>
      </c>
      <c r="G95" s="154"/>
      <c r="H95" s="153">
        <v>35</v>
      </c>
      <c r="I95" s="154"/>
      <c r="J95" s="157">
        <v>251.53</v>
      </c>
      <c r="K95" s="159"/>
      <c r="L95" s="155" t="s">
        <v>1554</v>
      </c>
      <c r="M95" s="156"/>
      <c r="N95" s="31">
        <v>7</v>
      </c>
      <c r="O95" s="185">
        <v>294.37</v>
      </c>
      <c r="P95" s="185"/>
      <c r="Q95" s="186"/>
      <c r="R95" s="157">
        <v>227.95</v>
      </c>
      <c r="S95" s="158"/>
      <c r="T95" s="158"/>
      <c r="U95" s="159"/>
    </row>
    <row r="96" spans="1:21" x14ac:dyDescent="0.2">
      <c r="A96" s="22">
        <v>41</v>
      </c>
      <c r="B96" s="30">
        <v>11502</v>
      </c>
      <c r="C96" s="144" t="s">
        <v>1555</v>
      </c>
      <c r="D96" s="152"/>
      <c r="E96" s="145"/>
      <c r="F96" s="153">
        <v>43</v>
      </c>
      <c r="G96" s="154"/>
      <c r="H96" s="153">
        <v>49</v>
      </c>
      <c r="I96" s="154"/>
      <c r="J96" s="157">
        <v>280.97000000000003</v>
      </c>
      <c r="K96" s="159"/>
      <c r="L96" s="155" t="s">
        <v>1556</v>
      </c>
      <c r="M96" s="156"/>
      <c r="N96" s="32">
        <v>12</v>
      </c>
      <c r="O96" s="187">
        <v>81.510000000000005</v>
      </c>
      <c r="P96" s="187"/>
      <c r="Q96" s="188"/>
      <c r="R96" s="157">
        <v>262.64</v>
      </c>
      <c r="S96" s="158"/>
      <c r="T96" s="158"/>
      <c r="U96" s="159"/>
    </row>
    <row r="97" spans="1:21" x14ac:dyDescent="0.2">
      <c r="A97" s="22">
        <v>42</v>
      </c>
      <c r="B97" s="27" t="s">
        <v>1557</v>
      </c>
      <c r="C97" s="144" t="s">
        <v>1558</v>
      </c>
      <c r="D97" s="152"/>
      <c r="E97" s="145"/>
      <c r="F97" s="144"/>
      <c r="G97" s="145"/>
      <c r="H97" s="144"/>
      <c r="I97" s="145"/>
      <c r="J97" s="155" t="s">
        <v>1421</v>
      </c>
      <c r="K97" s="156"/>
      <c r="L97" s="155" t="s">
        <v>1421</v>
      </c>
      <c r="M97" s="156"/>
      <c r="N97" s="182">
        <v>221.71</v>
      </c>
      <c r="O97" s="183"/>
      <c r="P97" s="183"/>
      <c r="Q97" s="184"/>
      <c r="R97" s="144"/>
      <c r="S97" s="152"/>
      <c r="T97" s="152"/>
      <c r="U97" s="145"/>
    </row>
    <row r="98" spans="1:21" x14ac:dyDescent="0.2">
      <c r="A98" s="22">
        <v>43</v>
      </c>
      <c r="B98" s="28">
        <v>1150</v>
      </c>
      <c r="C98" s="144" t="s">
        <v>1559</v>
      </c>
      <c r="D98" s="152"/>
      <c r="E98" s="145"/>
      <c r="F98" s="153">
        <v>43</v>
      </c>
      <c r="G98" s="154"/>
      <c r="H98" s="153">
        <v>49</v>
      </c>
      <c r="I98" s="154"/>
      <c r="J98" s="157">
        <v>276.33</v>
      </c>
      <c r="K98" s="159"/>
      <c r="L98" s="155" t="s">
        <v>1560</v>
      </c>
      <c r="M98" s="156"/>
      <c r="N98" s="31">
        <v>11</v>
      </c>
      <c r="O98" s="185">
        <v>882.34</v>
      </c>
      <c r="P98" s="185"/>
      <c r="Q98" s="186"/>
      <c r="R98" s="157">
        <v>258.31</v>
      </c>
      <c r="S98" s="158"/>
      <c r="T98" s="158"/>
      <c r="U98" s="159"/>
    </row>
    <row r="99" spans="1:21" x14ac:dyDescent="0.2">
      <c r="A99" s="22">
        <v>44</v>
      </c>
      <c r="B99" s="28">
        <v>11500</v>
      </c>
      <c r="C99" s="163" t="s">
        <v>1561</v>
      </c>
      <c r="D99" s="164"/>
      <c r="E99" s="165"/>
      <c r="F99" s="153">
        <v>57</v>
      </c>
      <c r="G99" s="154"/>
      <c r="H99" s="153">
        <v>63</v>
      </c>
      <c r="I99" s="154"/>
      <c r="J99" s="157">
        <v>353.72</v>
      </c>
      <c r="K99" s="159"/>
      <c r="L99" s="155" t="s">
        <v>1562</v>
      </c>
      <c r="M99" s="156"/>
      <c r="N99" s="189">
        <v>20161.84</v>
      </c>
      <c r="O99" s="190"/>
      <c r="P99" s="190"/>
      <c r="Q99" s="191"/>
      <c r="R99" s="157">
        <v>336.03</v>
      </c>
      <c r="S99" s="158"/>
      <c r="T99" s="158"/>
      <c r="U99" s="159"/>
    </row>
    <row r="100" spans="1:21" x14ac:dyDescent="0.2">
      <c r="A100" s="22">
        <v>45</v>
      </c>
      <c r="B100" s="27" t="s">
        <v>1563</v>
      </c>
      <c r="C100" s="144" t="s">
        <v>1564</v>
      </c>
      <c r="D100" s="152"/>
      <c r="E100" s="145"/>
      <c r="F100" s="144"/>
      <c r="G100" s="145"/>
      <c r="H100" s="144"/>
      <c r="I100" s="145"/>
      <c r="J100" s="155" t="s">
        <v>1421</v>
      </c>
      <c r="K100" s="156"/>
      <c r="L100" s="155" t="s">
        <v>1421</v>
      </c>
      <c r="M100" s="156"/>
      <c r="N100" s="182">
        <v>308.22000000000003</v>
      </c>
      <c r="O100" s="183"/>
      <c r="P100" s="183"/>
      <c r="Q100" s="184"/>
      <c r="R100" s="144"/>
      <c r="S100" s="152"/>
      <c r="T100" s="152"/>
      <c r="U100" s="145"/>
    </row>
    <row r="101" spans="1:21" x14ac:dyDescent="0.2">
      <c r="A101" s="22">
        <v>46</v>
      </c>
      <c r="B101" s="27" t="s">
        <v>1565</v>
      </c>
      <c r="C101" s="144" t="s">
        <v>1566</v>
      </c>
      <c r="D101" s="152"/>
      <c r="E101" s="145"/>
      <c r="F101" s="153">
        <v>43</v>
      </c>
      <c r="G101" s="154"/>
      <c r="H101" s="153">
        <v>49</v>
      </c>
      <c r="I101" s="154"/>
      <c r="J101" s="157">
        <v>293.02999999999997</v>
      </c>
      <c r="K101" s="159"/>
      <c r="L101" s="155" t="s">
        <v>1567</v>
      </c>
      <c r="M101" s="156"/>
      <c r="N101" s="32">
        <v>12</v>
      </c>
      <c r="O101" s="185">
        <v>600.49</v>
      </c>
      <c r="P101" s="185"/>
      <c r="Q101" s="186"/>
      <c r="R101" s="157">
        <v>273.92</v>
      </c>
      <c r="S101" s="158"/>
      <c r="T101" s="158"/>
      <c r="U101" s="159"/>
    </row>
    <row r="102" spans="1:21" x14ac:dyDescent="0.2">
      <c r="A102" s="29">
        <v>47</v>
      </c>
      <c r="B102" s="27" t="s">
        <v>1568</v>
      </c>
      <c r="C102" s="144" t="s">
        <v>1569</v>
      </c>
      <c r="D102" s="152"/>
      <c r="E102" s="145"/>
      <c r="F102" s="172">
        <v>64</v>
      </c>
      <c r="G102" s="173"/>
      <c r="H102" s="172">
        <v>70</v>
      </c>
      <c r="I102" s="173"/>
      <c r="J102" s="157">
        <v>302.64</v>
      </c>
      <c r="K102" s="159"/>
      <c r="L102" s="155" t="s">
        <v>1570</v>
      </c>
      <c r="M102" s="156"/>
      <c r="N102" s="32">
        <v>19</v>
      </c>
      <c r="O102" s="185">
        <v>369.1</v>
      </c>
      <c r="P102" s="185"/>
      <c r="Q102" s="186"/>
      <c r="R102" s="179">
        <v>289.08999999999997</v>
      </c>
      <c r="S102" s="181"/>
      <c r="T102" s="181"/>
      <c r="U102" s="180"/>
    </row>
    <row r="103" spans="1:21" x14ac:dyDescent="0.2">
      <c r="A103" s="22">
        <v>48</v>
      </c>
      <c r="B103" s="27" t="s">
        <v>1571</v>
      </c>
      <c r="C103" s="144" t="s">
        <v>1572</v>
      </c>
      <c r="D103" s="152"/>
      <c r="E103" s="145"/>
      <c r="F103" s="144"/>
      <c r="G103" s="145"/>
      <c r="H103" s="144"/>
      <c r="I103" s="145"/>
      <c r="J103" s="144"/>
      <c r="K103" s="145"/>
      <c r="L103" s="155" t="s">
        <v>1452</v>
      </c>
      <c r="M103" s="156"/>
      <c r="N103" s="192" t="s">
        <v>1573</v>
      </c>
      <c r="O103" s="193"/>
      <c r="P103" s="193"/>
      <c r="Q103" s="194"/>
      <c r="R103" s="144"/>
      <c r="S103" s="152"/>
      <c r="T103" s="152"/>
      <c r="U103" s="145"/>
    </row>
    <row r="104" spans="1:21" x14ac:dyDescent="0.2">
      <c r="A104" s="22">
        <v>49</v>
      </c>
      <c r="B104" s="27" t="s">
        <v>1574</v>
      </c>
      <c r="C104" s="144" t="s">
        <v>1575</v>
      </c>
      <c r="D104" s="152"/>
      <c r="E104" s="145"/>
      <c r="F104" s="153">
        <v>1</v>
      </c>
      <c r="G104" s="154"/>
      <c r="H104" s="172">
        <v>21</v>
      </c>
      <c r="I104" s="173"/>
      <c r="J104" s="144"/>
      <c r="K104" s="145"/>
      <c r="L104" s="155" t="s">
        <v>1452</v>
      </c>
      <c r="M104" s="156"/>
      <c r="N104" s="32">
        <v>2</v>
      </c>
      <c r="O104" s="185">
        <v>425.67</v>
      </c>
      <c r="P104" s="185"/>
      <c r="Q104" s="186"/>
      <c r="R104" s="195">
        <v>220.52</v>
      </c>
      <c r="S104" s="196"/>
      <c r="T104" s="196"/>
      <c r="U104" s="197"/>
    </row>
    <row r="105" spans="1:21" x14ac:dyDescent="0.2">
      <c r="A105" s="22">
        <v>50</v>
      </c>
      <c r="B105" s="27" t="s">
        <v>1576</v>
      </c>
      <c r="C105" s="144" t="s">
        <v>1577</v>
      </c>
      <c r="D105" s="152"/>
      <c r="E105" s="145"/>
      <c r="F105" s="153">
        <v>1</v>
      </c>
      <c r="G105" s="154"/>
      <c r="H105" s="172">
        <v>21</v>
      </c>
      <c r="I105" s="173"/>
      <c r="J105" s="144"/>
      <c r="K105" s="145"/>
      <c r="L105" s="155" t="s">
        <v>1452</v>
      </c>
      <c r="M105" s="156"/>
      <c r="N105" s="32">
        <v>2</v>
      </c>
      <c r="O105" s="198">
        <v>906.97</v>
      </c>
      <c r="P105" s="198"/>
      <c r="Q105" s="199"/>
      <c r="R105" s="179">
        <v>264.27</v>
      </c>
      <c r="S105" s="181"/>
      <c r="T105" s="181"/>
      <c r="U105" s="180"/>
    </row>
    <row r="106" spans="1:21" x14ac:dyDescent="0.2">
      <c r="A106" s="22">
        <v>51</v>
      </c>
      <c r="B106" s="27" t="s">
        <v>1578</v>
      </c>
      <c r="C106" s="144" t="s">
        <v>1579</v>
      </c>
      <c r="D106" s="152"/>
      <c r="E106" s="145"/>
      <c r="F106" s="144"/>
      <c r="G106" s="145"/>
      <c r="H106" s="144"/>
      <c r="I106" s="145"/>
      <c r="J106" s="144"/>
      <c r="K106" s="145"/>
      <c r="L106" s="155" t="s">
        <v>1452</v>
      </c>
      <c r="M106" s="156"/>
      <c r="N106" s="192" t="s">
        <v>1580</v>
      </c>
      <c r="O106" s="193"/>
      <c r="P106" s="193"/>
      <c r="Q106" s="194"/>
      <c r="R106" s="144"/>
      <c r="S106" s="152"/>
      <c r="T106" s="152"/>
      <c r="U106" s="145"/>
    </row>
    <row r="107" spans="1:21" x14ac:dyDescent="0.2">
      <c r="A107" s="22">
        <v>52</v>
      </c>
      <c r="B107" s="27" t="s">
        <v>1581</v>
      </c>
      <c r="C107" s="144" t="s">
        <v>1582</v>
      </c>
      <c r="D107" s="152"/>
      <c r="E107" s="145"/>
      <c r="F107" s="153">
        <v>1</v>
      </c>
      <c r="G107" s="154"/>
      <c r="H107" s="153">
        <v>21</v>
      </c>
      <c r="I107" s="154"/>
      <c r="J107" s="144"/>
      <c r="K107" s="145"/>
      <c r="L107" s="155" t="s">
        <v>1452</v>
      </c>
      <c r="M107" s="156"/>
      <c r="N107" s="32">
        <v>3</v>
      </c>
      <c r="O107" s="198">
        <v>865.27</v>
      </c>
      <c r="P107" s="198"/>
      <c r="Q107" s="199"/>
      <c r="R107" s="155" t="s">
        <v>1583</v>
      </c>
      <c r="S107" s="166"/>
      <c r="T107" s="166"/>
      <c r="U107" s="156"/>
    </row>
    <row r="108" spans="1:21" x14ac:dyDescent="0.2">
      <c r="A108" s="22">
        <v>53</v>
      </c>
      <c r="B108" s="27" t="s">
        <v>1584</v>
      </c>
      <c r="C108" s="144" t="s">
        <v>1585</v>
      </c>
      <c r="D108" s="152"/>
      <c r="E108" s="145"/>
      <c r="F108" s="153">
        <v>1</v>
      </c>
      <c r="G108" s="154"/>
      <c r="H108" s="153">
        <v>21</v>
      </c>
      <c r="I108" s="154"/>
      <c r="J108" s="144"/>
      <c r="K108" s="145"/>
      <c r="L108" s="155" t="s">
        <v>1452</v>
      </c>
      <c r="M108" s="156"/>
      <c r="N108" s="31">
        <v>4</v>
      </c>
      <c r="O108" s="198">
        <v>632.20000000000005</v>
      </c>
      <c r="P108" s="198"/>
      <c r="Q108" s="199"/>
      <c r="R108" s="157">
        <v>421.11</v>
      </c>
      <c r="S108" s="158"/>
      <c r="T108" s="158"/>
      <c r="U108" s="159"/>
    </row>
    <row r="109" spans="1:21" x14ac:dyDescent="0.2">
      <c r="A109" s="22">
        <v>54</v>
      </c>
      <c r="B109" s="27" t="s">
        <v>1586</v>
      </c>
      <c r="C109" s="144" t="s">
        <v>1587</v>
      </c>
      <c r="D109" s="152"/>
      <c r="E109" s="145"/>
      <c r="F109" s="144"/>
      <c r="G109" s="145"/>
      <c r="H109" s="144"/>
      <c r="I109" s="145"/>
      <c r="J109" s="144"/>
      <c r="K109" s="145"/>
      <c r="L109" s="155" t="s">
        <v>1452</v>
      </c>
      <c r="M109" s="156"/>
      <c r="N109" s="192" t="s">
        <v>1588</v>
      </c>
      <c r="O109" s="193"/>
      <c r="P109" s="193"/>
      <c r="Q109" s="194"/>
      <c r="R109" s="144"/>
      <c r="S109" s="152"/>
      <c r="T109" s="152"/>
      <c r="U109" s="145"/>
    </row>
    <row r="110" spans="1:21" x14ac:dyDescent="0.2">
      <c r="A110" s="22">
        <v>55</v>
      </c>
      <c r="B110" s="27" t="s">
        <v>1589</v>
      </c>
      <c r="C110" s="144" t="s">
        <v>1590</v>
      </c>
      <c r="D110" s="152"/>
      <c r="E110" s="145"/>
      <c r="F110" s="153">
        <v>1</v>
      </c>
      <c r="G110" s="154"/>
      <c r="H110" s="153">
        <v>21</v>
      </c>
      <c r="I110" s="154"/>
      <c r="J110" s="155" t="s">
        <v>1421</v>
      </c>
      <c r="K110" s="156"/>
      <c r="L110" s="155" t="s">
        <v>1421</v>
      </c>
      <c r="M110" s="156"/>
      <c r="N110" s="31">
        <v>4</v>
      </c>
      <c r="O110" s="185">
        <v>595.99</v>
      </c>
      <c r="P110" s="185"/>
      <c r="Q110" s="186"/>
      <c r="R110" s="157">
        <v>417.82</v>
      </c>
      <c r="S110" s="158"/>
      <c r="T110" s="158"/>
      <c r="U110" s="159"/>
    </row>
    <row r="111" spans="1:21" x14ac:dyDescent="0.2">
      <c r="A111" s="22">
        <v>56</v>
      </c>
      <c r="B111" s="27" t="s">
        <v>1591</v>
      </c>
      <c r="C111" s="144" t="s">
        <v>1592</v>
      </c>
      <c r="D111" s="152"/>
      <c r="E111" s="145"/>
      <c r="F111" s="153">
        <v>1</v>
      </c>
      <c r="G111" s="154"/>
      <c r="H111" s="172">
        <v>21</v>
      </c>
      <c r="I111" s="173"/>
      <c r="J111" s="155" t="s">
        <v>1421</v>
      </c>
      <c r="K111" s="156"/>
      <c r="L111" s="155" t="s">
        <v>1421</v>
      </c>
      <c r="M111" s="156"/>
      <c r="N111" s="31">
        <v>5</v>
      </c>
      <c r="O111" s="185">
        <v>507.91</v>
      </c>
      <c r="P111" s="185"/>
      <c r="Q111" s="186"/>
      <c r="R111" s="179">
        <v>500.72</v>
      </c>
      <c r="S111" s="181"/>
      <c r="T111" s="181"/>
      <c r="U111" s="180"/>
    </row>
    <row r="112" spans="1:21" x14ac:dyDescent="0.2">
      <c r="A112" s="22">
        <v>57</v>
      </c>
      <c r="B112" s="27" t="s">
        <v>1593</v>
      </c>
      <c r="C112" s="163" t="s">
        <v>1594</v>
      </c>
      <c r="D112" s="164"/>
      <c r="E112" s="165"/>
      <c r="F112" s="144"/>
      <c r="G112" s="145"/>
      <c r="H112" s="144"/>
      <c r="I112" s="145"/>
      <c r="J112" s="200" t="s">
        <v>1421</v>
      </c>
      <c r="K112" s="201"/>
      <c r="L112" s="200" t="s">
        <v>1421</v>
      </c>
      <c r="M112" s="201"/>
      <c r="N112" s="192" t="s">
        <v>1595</v>
      </c>
      <c r="O112" s="193"/>
      <c r="P112" s="193"/>
      <c r="Q112" s="194"/>
      <c r="R112" s="144"/>
      <c r="S112" s="152"/>
      <c r="T112" s="152"/>
      <c r="U112" s="145"/>
    </row>
    <row r="113" spans="1:21" x14ac:dyDescent="0.2">
      <c r="A113" s="22">
        <v>58</v>
      </c>
      <c r="B113" s="27" t="s">
        <v>1596</v>
      </c>
      <c r="C113" s="144" t="s">
        <v>1597</v>
      </c>
      <c r="D113" s="152"/>
      <c r="E113" s="145"/>
      <c r="F113" s="153">
        <v>1</v>
      </c>
      <c r="G113" s="154"/>
      <c r="H113" s="172">
        <v>21</v>
      </c>
      <c r="I113" s="173"/>
      <c r="J113" s="200" t="s">
        <v>1421</v>
      </c>
      <c r="K113" s="201"/>
      <c r="L113" s="200" t="s">
        <v>1421</v>
      </c>
      <c r="M113" s="201"/>
      <c r="N113" s="32">
        <v>2</v>
      </c>
      <c r="O113" s="198">
        <v>877.83</v>
      </c>
      <c r="P113" s="198"/>
      <c r="Q113" s="199"/>
      <c r="R113" s="157">
        <v>261.62</v>
      </c>
      <c r="S113" s="158"/>
      <c r="T113" s="158"/>
      <c r="U113" s="159"/>
    </row>
    <row r="114" spans="1:21" x14ac:dyDescent="0.2">
      <c r="A114" s="22">
        <v>59</v>
      </c>
      <c r="B114" s="27" t="s">
        <v>1598</v>
      </c>
      <c r="C114" s="163" t="s">
        <v>1599</v>
      </c>
      <c r="D114" s="164"/>
      <c r="E114" s="165"/>
      <c r="F114" s="153">
        <v>1</v>
      </c>
      <c r="G114" s="154"/>
      <c r="H114" s="172">
        <v>21</v>
      </c>
      <c r="I114" s="173"/>
      <c r="J114" s="144"/>
      <c r="K114" s="145"/>
      <c r="L114" s="200" t="s">
        <v>1452</v>
      </c>
      <c r="M114" s="201"/>
      <c r="N114" s="32">
        <v>3</v>
      </c>
      <c r="O114" s="202" t="s">
        <v>1600</v>
      </c>
      <c r="P114" s="202"/>
      <c r="Q114" s="203"/>
      <c r="R114" s="155" t="s">
        <v>1601</v>
      </c>
      <c r="S114" s="166"/>
      <c r="T114" s="166"/>
      <c r="U114" s="156"/>
    </row>
    <row r="115" spans="1:21" x14ac:dyDescent="0.2">
      <c r="A115" s="22">
        <v>60</v>
      </c>
      <c r="B115" s="27" t="s">
        <v>1602</v>
      </c>
      <c r="C115" s="144" t="s">
        <v>1603</v>
      </c>
      <c r="D115" s="152"/>
      <c r="E115" s="145"/>
      <c r="F115" s="144"/>
      <c r="G115" s="145"/>
      <c r="H115" s="144"/>
      <c r="I115" s="145"/>
      <c r="J115" s="200" t="s">
        <v>1421</v>
      </c>
      <c r="K115" s="201"/>
      <c r="L115" s="200" t="s">
        <v>1421</v>
      </c>
      <c r="M115" s="201"/>
      <c r="N115" s="192" t="s">
        <v>1604</v>
      </c>
      <c r="O115" s="193"/>
      <c r="P115" s="193"/>
      <c r="Q115" s="194"/>
      <c r="R115" s="144"/>
      <c r="S115" s="152"/>
      <c r="T115" s="152"/>
      <c r="U115" s="145"/>
    </row>
    <row r="116" spans="1:21" ht="36" x14ac:dyDescent="0.2">
      <c r="A116" s="33" t="s">
        <v>1605</v>
      </c>
      <c r="B116" s="33" t="s">
        <v>1606</v>
      </c>
      <c r="C116" s="34" t="s">
        <v>1607</v>
      </c>
      <c r="D116" s="164" t="s">
        <v>1608</v>
      </c>
      <c r="E116" s="165"/>
      <c r="F116" s="204">
        <v>1</v>
      </c>
      <c r="G116" s="205"/>
      <c r="H116" s="204">
        <v>21</v>
      </c>
      <c r="I116" s="205"/>
      <c r="J116" s="200" t="s">
        <v>1421</v>
      </c>
      <c r="K116" s="201"/>
      <c r="L116" s="200" t="s">
        <v>1421</v>
      </c>
      <c r="M116" s="201"/>
      <c r="N116" s="35">
        <v>2</v>
      </c>
      <c r="O116" s="206">
        <v>443.62</v>
      </c>
      <c r="P116" s="206"/>
      <c r="Q116" s="207"/>
      <c r="R116" s="208">
        <v>222.15</v>
      </c>
      <c r="S116" s="209"/>
      <c r="T116" s="209"/>
      <c r="U116" s="210"/>
    </row>
    <row r="118" spans="1:21" x14ac:dyDescent="0.2">
      <c r="A118" s="27" t="s">
        <v>893</v>
      </c>
      <c r="B118" s="27" t="s">
        <v>894</v>
      </c>
      <c r="C118" s="141" t="s">
        <v>1154</v>
      </c>
      <c r="D118" s="142"/>
      <c r="E118" s="143"/>
      <c r="F118" s="144" t="s">
        <v>1609</v>
      </c>
      <c r="G118" s="145"/>
      <c r="H118" s="146" t="s">
        <v>1610</v>
      </c>
      <c r="I118" s="147"/>
      <c r="J118" s="146" t="s">
        <v>1611</v>
      </c>
      <c r="K118" s="147"/>
      <c r="L118" s="146" t="s">
        <v>1612</v>
      </c>
      <c r="M118" s="147"/>
      <c r="N118" s="146" t="s">
        <v>1613</v>
      </c>
      <c r="O118" s="151"/>
      <c r="P118" s="151"/>
      <c r="Q118" s="147"/>
      <c r="R118" s="146" t="s">
        <v>1614</v>
      </c>
      <c r="S118" s="151"/>
      <c r="T118" s="151"/>
      <c r="U118" s="147"/>
    </row>
    <row r="119" spans="1:21" x14ac:dyDescent="0.2">
      <c r="A119" s="36"/>
      <c r="B119" s="36"/>
      <c r="C119" s="163" t="s">
        <v>1615</v>
      </c>
      <c r="D119" s="164"/>
      <c r="E119" s="165"/>
      <c r="F119" s="144"/>
      <c r="G119" s="145"/>
      <c r="H119" s="144"/>
      <c r="I119" s="145"/>
      <c r="J119" s="144"/>
      <c r="K119" s="145"/>
      <c r="L119" s="144"/>
      <c r="M119" s="145"/>
      <c r="N119" s="144"/>
      <c r="O119" s="152"/>
      <c r="P119" s="152"/>
      <c r="Q119" s="145"/>
      <c r="R119" s="144"/>
      <c r="S119" s="152"/>
      <c r="T119" s="152"/>
      <c r="U119" s="145"/>
    </row>
    <row r="120" spans="1:21" x14ac:dyDescent="0.2">
      <c r="A120" s="37">
        <v>62</v>
      </c>
      <c r="B120" s="27" t="s">
        <v>948</v>
      </c>
      <c r="C120" s="144" t="s">
        <v>1616</v>
      </c>
      <c r="D120" s="152"/>
      <c r="E120" s="145"/>
      <c r="F120" s="211">
        <v>1</v>
      </c>
      <c r="G120" s="212"/>
      <c r="H120" s="211">
        <v>21</v>
      </c>
      <c r="I120" s="212"/>
      <c r="J120" s="144"/>
      <c r="K120" s="145"/>
      <c r="L120" s="200" t="s">
        <v>1617</v>
      </c>
      <c r="M120" s="201"/>
      <c r="N120" s="155" t="s">
        <v>1618</v>
      </c>
      <c r="O120" s="166"/>
      <c r="P120" s="166"/>
      <c r="Q120" s="156"/>
      <c r="R120" s="213">
        <v>260.01</v>
      </c>
      <c r="S120" s="214"/>
      <c r="T120" s="214"/>
      <c r="U120" s="215"/>
    </row>
    <row r="121" spans="1:21" x14ac:dyDescent="0.2">
      <c r="A121" s="38">
        <v>63</v>
      </c>
      <c r="B121" s="39">
        <v>12180</v>
      </c>
      <c r="C121" s="163" t="s">
        <v>1619</v>
      </c>
      <c r="D121" s="164"/>
      <c r="E121" s="165"/>
      <c r="F121" s="144"/>
      <c r="G121" s="145"/>
      <c r="H121" s="144"/>
      <c r="I121" s="145"/>
      <c r="J121" s="200" t="s">
        <v>1155</v>
      </c>
      <c r="K121" s="201"/>
      <c r="L121" s="200" t="s">
        <v>1155</v>
      </c>
      <c r="M121" s="201"/>
      <c r="N121" s="155" t="s">
        <v>1156</v>
      </c>
      <c r="O121" s="166"/>
      <c r="P121" s="166"/>
      <c r="Q121" s="156"/>
      <c r="R121" s="144"/>
      <c r="S121" s="152"/>
      <c r="T121" s="152"/>
      <c r="U121" s="145"/>
    </row>
    <row r="122" spans="1:21" x14ac:dyDescent="0.2">
      <c r="A122" s="37">
        <v>64</v>
      </c>
      <c r="B122" s="40">
        <v>12181</v>
      </c>
      <c r="C122" s="163" t="s">
        <v>1620</v>
      </c>
      <c r="D122" s="164"/>
      <c r="E122" s="165"/>
      <c r="F122" s="216">
        <v>29</v>
      </c>
      <c r="G122" s="217"/>
      <c r="H122" s="211">
        <v>35</v>
      </c>
      <c r="I122" s="212"/>
      <c r="J122" s="218">
        <v>244.52</v>
      </c>
      <c r="K122" s="219"/>
      <c r="L122" s="155" t="s">
        <v>1157</v>
      </c>
      <c r="M122" s="156"/>
      <c r="N122" s="155" t="s">
        <v>1621</v>
      </c>
      <c r="O122" s="166"/>
      <c r="P122" s="166"/>
      <c r="Q122" s="156"/>
      <c r="R122" s="213">
        <v>221.6</v>
      </c>
      <c r="S122" s="214"/>
      <c r="T122" s="214"/>
      <c r="U122" s="215"/>
    </row>
    <row r="123" spans="1:21" x14ac:dyDescent="0.2">
      <c r="A123" s="38">
        <v>65</v>
      </c>
      <c r="B123" s="39">
        <v>12182</v>
      </c>
      <c r="C123" s="163" t="s">
        <v>1622</v>
      </c>
      <c r="D123" s="164"/>
      <c r="E123" s="165"/>
      <c r="F123" s="211">
        <v>43</v>
      </c>
      <c r="G123" s="212"/>
      <c r="H123" s="211">
        <v>49</v>
      </c>
      <c r="I123" s="212"/>
      <c r="J123" s="218">
        <v>278.87</v>
      </c>
      <c r="K123" s="219"/>
      <c r="L123" s="155" t="s">
        <v>1623</v>
      </c>
      <c r="M123" s="156"/>
      <c r="N123" s="155" t="s">
        <v>1624</v>
      </c>
      <c r="O123" s="166"/>
      <c r="P123" s="166"/>
      <c r="Q123" s="156"/>
      <c r="R123" s="155" t="s">
        <v>1625</v>
      </c>
      <c r="S123" s="166"/>
      <c r="T123" s="166"/>
      <c r="U123" s="156"/>
    </row>
    <row r="124" spans="1:21" x14ac:dyDescent="0.2">
      <c r="A124" s="37">
        <v>66</v>
      </c>
      <c r="B124" s="27" t="s">
        <v>949</v>
      </c>
      <c r="C124" s="144" t="s">
        <v>1626</v>
      </c>
      <c r="D124" s="152"/>
      <c r="E124" s="145"/>
      <c r="F124" s="144"/>
      <c r="G124" s="145"/>
      <c r="H124" s="144"/>
      <c r="I124" s="145"/>
      <c r="J124" s="200" t="s">
        <v>1155</v>
      </c>
      <c r="K124" s="201"/>
      <c r="L124" s="200" t="s">
        <v>1155</v>
      </c>
      <c r="M124" s="201"/>
      <c r="N124" s="218">
        <v>136.94</v>
      </c>
      <c r="O124" s="220"/>
      <c r="P124" s="220"/>
      <c r="Q124" s="219"/>
      <c r="R124" s="144"/>
      <c r="S124" s="152"/>
      <c r="T124" s="152"/>
      <c r="U124" s="145"/>
    </row>
    <row r="125" spans="1:21" x14ac:dyDescent="0.2">
      <c r="A125" s="38">
        <v>67</v>
      </c>
      <c r="B125" s="27" t="s">
        <v>950</v>
      </c>
      <c r="C125" s="144" t="s">
        <v>1627</v>
      </c>
      <c r="D125" s="152"/>
      <c r="E125" s="145"/>
      <c r="F125" s="211">
        <v>43</v>
      </c>
      <c r="G125" s="212"/>
      <c r="H125" s="211">
        <v>49</v>
      </c>
      <c r="I125" s="212"/>
      <c r="J125" s="213">
        <v>276.29000000000002</v>
      </c>
      <c r="K125" s="215"/>
      <c r="L125" s="155" t="s">
        <v>1628</v>
      </c>
      <c r="M125" s="156"/>
      <c r="N125" s="155" t="s">
        <v>1629</v>
      </c>
      <c r="O125" s="166"/>
      <c r="P125" s="166"/>
      <c r="Q125" s="156"/>
      <c r="R125" s="155" t="s">
        <v>1630</v>
      </c>
      <c r="S125" s="166"/>
      <c r="T125" s="166"/>
      <c r="U125" s="156"/>
    </row>
    <row r="126" spans="1:21" x14ac:dyDescent="0.2">
      <c r="A126" s="38">
        <v>68</v>
      </c>
      <c r="B126" s="27" t="s">
        <v>1631</v>
      </c>
      <c r="C126" s="144" t="s">
        <v>1632</v>
      </c>
      <c r="D126" s="152"/>
      <c r="E126" s="145"/>
      <c r="F126" s="211">
        <v>64</v>
      </c>
      <c r="G126" s="212"/>
      <c r="H126" s="211">
        <v>70</v>
      </c>
      <c r="I126" s="212"/>
      <c r="J126" s="213">
        <v>316.37</v>
      </c>
      <c r="K126" s="215"/>
      <c r="L126" s="155" t="s">
        <v>1158</v>
      </c>
      <c r="M126" s="156"/>
      <c r="N126" s="174" t="s">
        <v>1633</v>
      </c>
      <c r="O126" s="175"/>
      <c r="P126" s="175"/>
      <c r="Q126" s="176"/>
      <c r="R126" s="218">
        <v>302.20999999999998</v>
      </c>
      <c r="S126" s="220"/>
      <c r="T126" s="220"/>
      <c r="U126" s="219"/>
    </row>
    <row r="127" spans="1:21" x14ac:dyDescent="0.2">
      <c r="A127" s="37">
        <v>69</v>
      </c>
      <c r="B127" s="27" t="s">
        <v>952</v>
      </c>
      <c r="C127" s="144" t="s">
        <v>1634</v>
      </c>
      <c r="D127" s="152"/>
      <c r="E127" s="145"/>
      <c r="F127" s="144"/>
      <c r="G127" s="145"/>
      <c r="H127" s="144"/>
      <c r="I127" s="145"/>
      <c r="J127" s="144"/>
      <c r="K127" s="145"/>
      <c r="L127" s="155" t="s">
        <v>1617</v>
      </c>
      <c r="M127" s="156"/>
      <c r="N127" s="218">
        <v>222.47</v>
      </c>
      <c r="O127" s="220"/>
      <c r="P127" s="220"/>
      <c r="Q127" s="219"/>
      <c r="R127" s="144"/>
      <c r="S127" s="152"/>
      <c r="T127" s="152"/>
      <c r="U127" s="145"/>
    </row>
    <row r="128" spans="1:21" x14ac:dyDescent="0.2">
      <c r="A128" s="37">
        <v>70</v>
      </c>
      <c r="B128" s="27" t="s">
        <v>1635</v>
      </c>
      <c r="C128" s="144" t="s">
        <v>1636</v>
      </c>
      <c r="D128" s="152"/>
      <c r="E128" s="145"/>
      <c r="F128" s="216">
        <v>1</v>
      </c>
      <c r="G128" s="217"/>
      <c r="H128" s="216">
        <v>21</v>
      </c>
      <c r="I128" s="217"/>
      <c r="J128" s="155" t="s">
        <v>1155</v>
      </c>
      <c r="K128" s="156"/>
      <c r="L128" s="155" t="s">
        <v>1155</v>
      </c>
      <c r="M128" s="156"/>
      <c r="N128" s="155" t="s">
        <v>1637</v>
      </c>
      <c r="O128" s="166"/>
      <c r="P128" s="166"/>
      <c r="Q128" s="156"/>
      <c r="R128" s="213">
        <v>212.71</v>
      </c>
      <c r="S128" s="214"/>
      <c r="T128" s="214"/>
      <c r="U128" s="215"/>
    </row>
    <row r="129" spans="1:21" x14ac:dyDescent="0.2">
      <c r="A129" s="37">
        <v>71</v>
      </c>
      <c r="B129" s="27" t="s">
        <v>954</v>
      </c>
      <c r="C129" s="144" t="s">
        <v>1638</v>
      </c>
      <c r="D129" s="152"/>
      <c r="E129" s="145"/>
      <c r="F129" s="211">
        <v>1</v>
      </c>
      <c r="G129" s="212"/>
      <c r="H129" s="211">
        <v>21</v>
      </c>
      <c r="I129" s="212"/>
      <c r="J129" s="144"/>
      <c r="K129" s="145"/>
      <c r="L129" s="155" t="s">
        <v>1617</v>
      </c>
      <c r="M129" s="156"/>
      <c r="N129" s="155" t="s">
        <v>1639</v>
      </c>
      <c r="O129" s="166"/>
      <c r="P129" s="166"/>
      <c r="Q129" s="156"/>
      <c r="R129" s="213">
        <v>273.82</v>
      </c>
      <c r="S129" s="214"/>
      <c r="T129" s="214"/>
      <c r="U129" s="215"/>
    </row>
    <row r="130" spans="1:21" x14ac:dyDescent="0.2">
      <c r="A130" s="38">
        <v>72</v>
      </c>
      <c r="B130" s="41">
        <v>12480</v>
      </c>
      <c r="C130" s="144" t="s">
        <v>1640</v>
      </c>
      <c r="D130" s="152"/>
      <c r="E130" s="145"/>
      <c r="F130" s="144"/>
      <c r="G130" s="145"/>
      <c r="H130" s="144"/>
      <c r="I130" s="145"/>
      <c r="J130" s="155" t="s">
        <v>1155</v>
      </c>
      <c r="K130" s="156"/>
      <c r="L130" s="155" t="s">
        <v>1155</v>
      </c>
      <c r="M130" s="156"/>
      <c r="N130" s="213">
        <v>368.14</v>
      </c>
      <c r="O130" s="214"/>
      <c r="P130" s="214"/>
      <c r="Q130" s="215"/>
      <c r="R130" s="144"/>
      <c r="S130" s="152"/>
      <c r="T130" s="152"/>
      <c r="U130" s="145"/>
    </row>
    <row r="131" spans="1:21" x14ac:dyDescent="0.2">
      <c r="A131" s="38">
        <v>73</v>
      </c>
      <c r="B131" s="40">
        <v>12481</v>
      </c>
      <c r="C131" s="144" t="s">
        <v>1641</v>
      </c>
      <c r="D131" s="152"/>
      <c r="E131" s="145"/>
      <c r="F131" s="216">
        <v>1</v>
      </c>
      <c r="G131" s="217"/>
      <c r="H131" s="216">
        <v>21</v>
      </c>
      <c r="I131" s="217"/>
      <c r="J131" s="144"/>
      <c r="K131" s="145"/>
      <c r="L131" s="155" t="s">
        <v>1452</v>
      </c>
      <c r="M131" s="156"/>
      <c r="N131" s="155" t="s">
        <v>1642</v>
      </c>
      <c r="O131" s="166"/>
      <c r="P131" s="166"/>
      <c r="Q131" s="156"/>
      <c r="R131" s="213">
        <v>296.95999999999998</v>
      </c>
      <c r="S131" s="214"/>
      <c r="T131" s="214"/>
      <c r="U131" s="215"/>
    </row>
    <row r="132" spans="1:21" x14ac:dyDescent="0.2">
      <c r="A132" s="38">
        <v>74</v>
      </c>
      <c r="B132" s="40">
        <v>12482</v>
      </c>
      <c r="C132" s="144" t="s">
        <v>1643</v>
      </c>
      <c r="D132" s="152"/>
      <c r="E132" s="145"/>
      <c r="F132" s="216">
        <v>1</v>
      </c>
      <c r="G132" s="217"/>
      <c r="H132" s="221">
        <v>21</v>
      </c>
      <c r="I132" s="222"/>
      <c r="J132" s="155" t="s">
        <v>1155</v>
      </c>
      <c r="K132" s="156"/>
      <c r="L132" s="155" t="s">
        <v>1155</v>
      </c>
      <c r="M132" s="156"/>
      <c r="N132" s="155" t="s">
        <v>1644</v>
      </c>
      <c r="O132" s="166"/>
      <c r="P132" s="166"/>
      <c r="Q132" s="156"/>
      <c r="R132" s="213">
        <v>382.28</v>
      </c>
      <c r="S132" s="214"/>
      <c r="T132" s="214"/>
      <c r="U132" s="215"/>
    </row>
    <row r="133" spans="1:21" x14ac:dyDescent="0.2">
      <c r="A133" s="38">
        <v>75</v>
      </c>
      <c r="B133" s="27" t="s">
        <v>1645</v>
      </c>
      <c r="C133" s="163" t="s">
        <v>1646</v>
      </c>
      <c r="D133" s="164"/>
      <c r="E133" s="165"/>
      <c r="F133" s="144"/>
      <c r="G133" s="145"/>
      <c r="H133" s="144"/>
      <c r="I133" s="145"/>
      <c r="J133" s="155" t="s">
        <v>1155</v>
      </c>
      <c r="K133" s="156"/>
      <c r="L133" s="155" t="s">
        <v>1155</v>
      </c>
      <c r="M133" s="156"/>
      <c r="N133" s="223">
        <v>283.88</v>
      </c>
      <c r="O133" s="224"/>
      <c r="P133" s="224"/>
      <c r="Q133" s="225"/>
      <c r="R133" s="144"/>
      <c r="S133" s="152"/>
      <c r="T133" s="152"/>
      <c r="U133" s="145"/>
    </row>
    <row r="134" spans="1:21" x14ac:dyDescent="0.2">
      <c r="A134" s="38">
        <v>76</v>
      </c>
      <c r="B134" s="27" t="s">
        <v>1647</v>
      </c>
      <c r="C134" s="163" t="s">
        <v>1648</v>
      </c>
      <c r="D134" s="164"/>
      <c r="E134" s="165"/>
      <c r="F134" s="216">
        <v>29</v>
      </c>
      <c r="G134" s="217"/>
      <c r="H134" s="211">
        <v>35</v>
      </c>
      <c r="I134" s="212"/>
      <c r="J134" s="213">
        <v>215.15</v>
      </c>
      <c r="K134" s="215"/>
      <c r="L134" s="155" t="s">
        <v>1649</v>
      </c>
      <c r="M134" s="156"/>
      <c r="N134" s="155" t="s">
        <v>1650</v>
      </c>
      <c r="O134" s="166"/>
      <c r="P134" s="166"/>
      <c r="Q134" s="156"/>
      <c r="R134" s="218">
        <v>195.89</v>
      </c>
      <c r="S134" s="220"/>
      <c r="T134" s="220"/>
      <c r="U134" s="219"/>
    </row>
    <row r="135" spans="1:21" x14ac:dyDescent="0.2">
      <c r="A135" s="38">
        <v>77</v>
      </c>
      <c r="B135" s="27" t="s">
        <v>1651</v>
      </c>
      <c r="C135" s="163" t="s">
        <v>1652</v>
      </c>
      <c r="D135" s="164"/>
      <c r="E135" s="165"/>
      <c r="F135" s="216">
        <v>50</v>
      </c>
      <c r="G135" s="217"/>
      <c r="H135" s="216">
        <v>56</v>
      </c>
      <c r="I135" s="217"/>
      <c r="J135" s="213">
        <v>235.96</v>
      </c>
      <c r="K135" s="215"/>
      <c r="L135" s="155" t="s">
        <v>1653</v>
      </c>
      <c r="M135" s="156"/>
      <c r="N135" s="155" t="s">
        <v>1654</v>
      </c>
      <c r="O135" s="166"/>
      <c r="P135" s="166"/>
      <c r="Q135" s="156"/>
      <c r="R135" s="213">
        <v>223.54</v>
      </c>
      <c r="S135" s="214"/>
      <c r="T135" s="214"/>
      <c r="U135" s="215"/>
    </row>
    <row r="136" spans="1:21" x14ac:dyDescent="0.2">
      <c r="A136" s="38">
        <v>78</v>
      </c>
      <c r="B136" s="40">
        <v>12780</v>
      </c>
      <c r="C136" s="163" t="s">
        <v>1655</v>
      </c>
      <c r="D136" s="164"/>
      <c r="E136" s="165"/>
      <c r="F136" s="144"/>
      <c r="G136" s="145"/>
      <c r="H136" s="144"/>
      <c r="I136" s="145"/>
      <c r="J136" s="155" t="s">
        <v>1155</v>
      </c>
      <c r="K136" s="156"/>
      <c r="L136" s="155" t="s">
        <v>1155</v>
      </c>
      <c r="M136" s="156"/>
      <c r="N136" s="155" t="s">
        <v>1656</v>
      </c>
      <c r="O136" s="166"/>
      <c r="P136" s="166"/>
      <c r="Q136" s="156"/>
      <c r="R136" s="144"/>
      <c r="S136" s="152"/>
      <c r="T136" s="152"/>
      <c r="U136" s="145"/>
    </row>
    <row r="137" spans="1:21" x14ac:dyDescent="0.2">
      <c r="A137" s="38">
        <v>79</v>
      </c>
      <c r="B137" s="40">
        <v>12781</v>
      </c>
      <c r="C137" s="163" t="s">
        <v>1657</v>
      </c>
      <c r="D137" s="164"/>
      <c r="E137" s="165"/>
      <c r="F137" s="216">
        <v>36</v>
      </c>
      <c r="G137" s="217"/>
      <c r="H137" s="211">
        <v>42</v>
      </c>
      <c r="I137" s="212"/>
      <c r="J137" s="155" t="s">
        <v>1658</v>
      </c>
      <c r="K137" s="156"/>
      <c r="L137" s="155" t="s">
        <v>1659</v>
      </c>
      <c r="M137" s="156"/>
      <c r="N137" s="155" t="s">
        <v>1660</v>
      </c>
      <c r="O137" s="166"/>
      <c r="P137" s="166"/>
      <c r="Q137" s="156"/>
      <c r="R137" s="155" t="s">
        <v>1661</v>
      </c>
      <c r="S137" s="166"/>
      <c r="T137" s="166"/>
      <c r="U137" s="156"/>
    </row>
    <row r="138" spans="1:21" x14ac:dyDescent="0.2">
      <c r="A138" s="38">
        <v>80</v>
      </c>
      <c r="B138" s="40">
        <v>12782</v>
      </c>
      <c r="C138" s="163" t="s">
        <v>1662</v>
      </c>
      <c r="D138" s="164"/>
      <c r="E138" s="165"/>
      <c r="F138" s="211">
        <v>57</v>
      </c>
      <c r="G138" s="212"/>
      <c r="H138" s="216">
        <v>53</v>
      </c>
      <c r="I138" s="217"/>
      <c r="J138" s="155" t="s">
        <v>1663</v>
      </c>
      <c r="K138" s="156"/>
      <c r="L138" s="155" t="s">
        <v>1664</v>
      </c>
      <c r="M138" s="156"/>
      <c r="N138" s="155" t="s">
        <v>1665</v>
      </c>
      <c r="O138" s="166"/>
      <c r="P138" s="166"/>
      <c r="Q138" s="156"/>
      <c r="R138" s="226">
        <v>27475</v>
      </c>
      <c r="S138" s="227"/>
      <c r="T138" s="227"/>
      <c r="U138" s="228"/>
    </row>
    <row r="139" spans="1:21" x14ac:dyDescent="0.25">
      <c r="A139" s="42">
        <v>81</v>
      </c>
      <c r="B139" s="43" t="s">
        <v>1666</v>
      </c>
      <c r="C139" s="144" t="s">
        <v>1667</v>
      </c>
      <c r="D139" s="152"/>
      <c r="E139" s="145"/>
      <c r="F139" s="144"/>
      <c r="G139" s="145"/>
      <c r="H139" s="144"/>
      <c r="I139" s="145"/>
      <c r="J139" s="229" t="s">
        <v>1155</v>
      </c>
      <c r="K139" s="230"/>
      <c r="L139" s="229" t="s">
        <v>1155</v>
      </c>
      <c r="M139" s="230"/>
      <c r="N139" s="229" t="s">
        <v>1668</v>
      </c>
      <c r="O139" s="231"/>
      <c r="P139" s="231"/>
      <c r="Q139" s="230"/>
      <c r="R139" s="144"/>
      <c r="S139" s="152"/>
      <c r="T139" s="152"/>
      <c r="U139" s="145"/>
    </row>
    <row r="140" spans="1:21" x14ac:dyDescent="0.25">
      <c r="A140" s="42">
        <v>82</v>
      </c>
      <c r="B140" s="43" t="s">
        <v>1669</v>
      </c>
      <c r="C140" s="144" t="s">
        <v>1670</v>
      </c>
      <c r="D140" s="152"/>
      <c r="E140" s="145"/>
      <c r="F140" s="216">
        <v>1</v>
      </c>
      <c r="G140" s="217"/>
      <c r="H140" s="232">
        <v>21</v>
      </c>
      <c r="I140" s="233"/>
      <c r="J140" s="229" t="s">
        <v>1155</v>
      </c>
      <c r="K140" s="230"/>
      <c r="L140" s="229" t="s">
        <v>1155</v>
      </c>
      <c r="M140" s="230"/>
      <c r="N140" s="229" t="s">
        <v>1671</v>
      </c>
      <c r="O140" s="231"/>
      <c r="P140" s="231"/>
      <c r="Q140" s="230"/>
      <c r="R140" s="234">
        <v>213.45</v>
      </c>
      <c r="S140" s="235"/>
      <c r="T140" s="235"/>
      <c r="U140" s="236"/>
    </row>
    <row r="142" spans="1:21" x14ac:dyDescent="0.2">
      <c r="A142" s="27" t="s">
        <v>893</v>
      </c>
      <c r="B142" s="27" t="s">
        <v>894</v>
      </c>
      <c r="C142" s="141" t="s">
        <v>1154</v>
      </c>
      <c r="D142" s="142"/>
      <c r="E142" s="143"/>
      <c r="F142" s="144" t="s">
        <v>1609</v>
      </c>
      <c r="G142" s="145"/>
      <c r="H142" s="146" t="s">
        <v>1672</v>
      </c>
      <c r="I142" s="147"/>
      <c r="J142" s="146" t="s">
        <v>1611</v>
      </c>
      <c r="K142" s="147"/>
      <c r="L142" s="146" t="s">
        <v>1612</v>
      </c>
      <c r="M142" s="147"/>
      <c r="N142" s="146" t="s">
        <v>1613</v>
      </c>
      <c r="O142" s="151"/>
      <c r="P142" s="151"/>
      <c r="Q142" s="147"/>
      <c r="R142" s="146" t="s">
        <v>1614</v>
      </c>
      <c r="S142" s="151"/>
      <c r="T142" s="151"/>
      <c r="U142" s="147"/>
    </row>
    <row r="143" spans="1:21" x14ac:dyDescent="0.2">
      <c r="A143" s="36"/>
      <c r="B143" s="36"/>
      <c r="C143" s="163" t="s">
        <v>1159</v>
      </c>
      <c r="D143" s="164"/>
      <c r="E143" s="165"/>
      <c r="F143" s="144"/>
      <c r="G143" s="145"/>
      <c r="H143" s="144"/>
      <c r="I143" s="145"/>
      <c r="J143" s="144"/>
      <c r="K143" s="145"/>
      <c r="L143" s="144"/>
      <c r="M143" s="145"/>
      <c r="N143" s="144"/>
      <c r="O143" s="152"/>
      <c r="P143" s="152"/>
      <c r="Q143" s="145"/>
      <c r="R143" s="144"/>
      <c r="S143" s="152"/>
      <c r="T143" s="152"/>
      <c r="U143" s="145"/>
    </row>
    <row r="144" spans="1:21" x14ac:dyDescent="0.25">
      <c r="A144" s="37">
        <v>83</v>
      </c>
      <c r="B144" s="27" t="s">
        <v>959</v>
      </c>
      <c r="C144" s="144" t="s">
        <v>1673</v>
      </c>
      <c r="D144" s="152"/>
      <c r="E144" s="145"/>
      <c r="F144" s="211">
        <v>1</v>
      </c>
      <c r="G144" s="212"/>
      <c r="H144" s="216">
        <v>21</v>
      </c>
      <c r="I144" s="217"/>
      <c r="J144" s="229" t="s">
        <v>1155</v>
      </c>
      <c r="K144" s="230"/>
      <c r="L144" s="229" t="s">
        <v>1155</v>
      </c>
      <c r="M144" s="230"/>
      <c r="N144" s="155" t="s">
        <v>1160</v>
      </c>
      <c r="O144" s="166"/>
      <c r="P144" s="166"/>
      <c r="Q144" s="156"/>
      <c r="R144" s="213">
        <v>217.04</v>
      </c>
      <c r="S144" s="214"/>
      <c r="T144" s="214"/>
      <c r="U144" s="215"/>
    </row>
    <row r="145" spans="1:21" x14ac:dyDescent="0.25">
      <c r="A145" s="42">
        <v>84</v>
      </c>
      <c r="B145" s="44">
        <v>13080</v>
      </c>
      <c r="C145" s="144" t="s">
        <v>1674</v>
      </c>
      <c r="D145" s="152"/>
      <c r="E145" s="145"/>
      <c r="F145" s="144"/>
      <c r="G145" s="145"/>
      <c r="H145" s="144"/>
      <c r="I145" s="145"/>
      <c r="J145" s="229" t="s">
        <v>1155</v>
      </c>
      <c r="K145" s="230"/>
      <c r="L145" s="229" t="s">
        <v>1155</v>
      </c>
      <c r="M145" s="230"/>
      <c r="N145" s="237">
        <v>244.42</v>
      </c>
      <c r="O145" s="238"/>
      <c r="P145" s="238"/>
      <c r="Q145" s="239"/>
      <c r="R145" s="144"/>
      <c r="S145" s="152"/>
      <c r="T145" s="152"/>
      <c r="U145" s="145"/>
    </row>
    <row r="146" spans="1:21" x14ac:dyDescent="0.25">
      <c r="A146" s="45">
        <v>85</v>
      </c>
      <c r="B146" s="46">
        <v>13081</v>
      </c>
      <c r="C146" s="144" t="s">
        <v>1675</v>
      </c>
      <c r="D146" s="152"/>
      <c r="E146" s="145"/>
      <c r="F146" s="240">
        <v>15</v>
      </c>
      <c r="G146" s="241"/>
      <c r="H146" s="240">
        <v>35</v>
      </c>
      <c r="I146" s="241"/>
      <c r="J146" s="237">
        <v>402.4</v>
      </c>
      <c r="K146" s="239"/>
      <c r="L146" s="229" t="s">
        <v>1161</v>
      </c>
      <c r="M146" s="230"/>
      <c r="N146" s="229" t="s">
        <v>1162</v>
      </c>
      <c r="O146" s="231"/>
      <c r="P146" s="231"/>
      <c r="Q146" s="230"/>
      <c r="R146" s="234">
        <v>241.44</v>
      </c>
      <c r="S146" s="235"/>
      <c r="T146" s="235"/>
      <c r="U146" s="236"/>
    </row>
    <row r="147" spans="1:21" x14ac:dyDescent="0.25">
      <c r="A147" s="42">
        <v>86</v>
      </c>
      <c r="B147" s="44">
        <v>13082</v>
      </c>
      <c r="C147" s="144" t="s">
        <v>1676</v>
      </c>
      <c r="D147" s="152"/>
      <c r="E147" s="145"/>
      <c r="F147" s="240">
        <v>29</v>
      </c>
      <c r="G147" s="241"/>
      <c r="H147" s="240">
        <v>35</v>
      </c>
      <c r="I147" s="241"/>
      <c r="J147" s="229" t="s">
        <v>1163</v>
      </c>
      <c r="K147" s="230"/>
      <c r="L147" s="229" t="s">
        <v>1677</v>
      </c>
      <c r="M147" s="230"/>
      <c r="N147" s="229" t="s">
        <v>1678</v>
      </c>
      <c r="O147" s="231"/>
      <c r="P147" s="231"/>
      <c r="Q147" s="230"/>
      <c r="R147" s="237">
        <v>245.5</v>
      </c>
      <c r="S147" s="238"/>
      <c r="T147" s="238"/>
      <c r="U147" s="239"/>
    </row>
    <row r="148" spans="1:21" x14ac:dyDescent="0.25">
      <c r="A148" s="42">
        <v>87</v>
      </c>
      <c r="B148" s="43" t="s">
        <v>1679</v>
      </c>
      <c r="C148" s="144" t="s">
        <v>1680</v>
      </c>
      <c r="D148" s="152"/>
      <c r="E148" s="145"/>
      <c r="F148" s="144"/>
      <c r="G148" s="145"/>
      <c r="H148" s="144"/>
      <c r="I148" s="145"/>
      <c r="J148" s="229" t="s">
        <v>1155</v>
      </c>
      <c r="K148" s="230"/>
      <c r="L148" s="229" t="s">
        <v>1155</v>
      </c>
      <c r="M148" s="230"/>
      <c r="N148" s="229" t="s">
        <v>1681</v>
      </c>
      <c r="O148" s="231"/>
      <c r="P148" s="231"/>
      <c r="Q148" s="230"/>
      <c r="R148" s="144"/>
      <c r="S148" s="152"/>
      <c r="T148" s="152"/>
      <c r="U148" s="145"/>
    </row>
    <row r="149" spans="1:21" x14ac:dyDescent="0.25">
      <c r="A149" s="47">
        <v>88</v>
      </c>
      <c r="B149" s="43" t="s">
        <v>1682</v>
      </c>
      <c r="C149" s="144" t="s">
        <v>1683</v>
      </c>
      <c r="D149" s="152"/>
      <c r="E149" s="145"/>
      <c r="F149" s="242">
        <v>36</v>
      </c>
      <c r="G149" s="243"/>
      <c r="H149" s="240">
        <v>42</v>
      </c>
      <c r="I149" s="241"/>
      <c r="J149" s="234">
        <v>287.23</v>
      </c>
      <c r="K149" s="236"/>
      <c r="L149" s="229" t="s">
        <v>1684</v>
      </c>
      <c r="M149" s="230"/>
      <c r="N149" s="229" t="s">
        <v>1685</v>
      </c>
      <c r="O149" s="231"/>
      <c r="P149" s="231"/>
      <c r="Q149" s="230"/>
      <c r="R149" s="244">
        <v>265.14</v>
      </c>
      <c r="S149" s="245"/>
      <c r="T149" s="245"/>
      <c r="U149" s="246"/>
    </row>
    <row r="150" spans="1:21" x14ac:dyDescent="0.2">
      <c r="A150" s="38">
        <v>89</v>
      </c>
      <c r="B150" s="27" t="s">
        <v>1686</v>
      </c>
      <c r="C150" s="144" t="s">
        <v>1687</v>
      </c>
      <c r="D150" s="152"/>
      <c r="E150" s="145"/>
      <c r="F150" s="216">
        <v>43</v>
      </c>
      <c r="G150" s="217"/>
      <c r="H150" s="216">
        <v>49</v>
      </c>
      <c r="I150" s="217"/>
      <c r="J150" s="213">
        <v>325.39</v>
      </c>
      <c r="K150" s="215"/>
      <c r="L150" s="155" t="s">
        <v>1688</v>
      </c>
      <c r="M150" s="156"/>
      <c r="N150" s="213">
        <v>13991.84</v>
      </c>
      <c r="O150" s="214"/>
      <c r="P150" s="214"/>
      <c r="Q150" s="215"/>
      <c r="R150" s="247">
        <v>304.17</v>
      </c>
      <c r="S150" s="248"/>
      <c r="T150" s="248"/>
      <c r="U150" s="249"/>
    </row>
    <row r="151" spans="1:21" x14ac:dyDescent="0.25">
      <c r="A151" s="42">
        <v>90</v>
      </c>
      <c r="B151" s="43" t="s">
        <v>1689</v>
      </c>
      <c r="C151" s="144" t="s">
        <v>1690</v>
      </c>
      <c r="D151" s="152"/>
      <c r="E151" s="145"/>
      <c r="F151" s="144"/>
      <c r="G151" s="145"/>
      <c r="H151" s="144"/>
      <c r="I151" s="145"/>
      <c r="J151" s="229" t="s">
        <v>1155</v>
      </c>
      <c r="K151" s="230"/>
      <c r="L151" s="229" t="s">
        <v>1155</v>
      </c>
      <c r="M151" s="230"/>
      <c r="N151" s="234">
        <v>244.22</v>
      </c>
      <c r="O151" s="235"/>
      <c r="P151" s="235"/>
      <c r="Q151" s="236"/>
      <c r="R151" s="144"/>
      <c r="S151" s="152"/>
      <c r="T151" s="152"/>
      <c r="U151" s="145"/>
    </row>
    <row r="152" spans="1:21" x14ac:dyDescent="0.25">
      <c r="A152" s="42">
        <v>91</v>
      </c>
      <c r="B152" s="43" t="s">
        <v>1691</v>
      </c>
      <c r="C152" s="144" t="s">
        <v>1692</v>
      </c>
      <c r="D152" s="152"/>
      <c r="E152" s="145"/>
      <c r="F152" s="242">
        <v>8</v>
      </c>
      <c r="G152" s="243"/>
      <c r="H152" s="242">
        <v>28</v>
      </c>
      <c r="I152" s="243"/>
      <c r="J152" s="237">
        <v>438.59</v>
      </c>
      <c r="K152" s="239"/>
      <c r="L152" s="229" t="s">
        <v>1693</v>
      </c>
      <c r="M152" s="230"/>
      <c r="N152" s="229" t="s">
        <v>1694</v>
      </c>
      <c r="O152" s="231"/>
      <c r="P152" s="231"/>
      <c r="Q152" s="230"/>
      <c r="R152" s="229" t="s">
        <v>1695</v>
      </c>
      <c r="S152" s="231"/>
      <c r="T152" s="231"/>
      <c r="U152" s="230"/>
    </row>
    <row r="153" spans="1:21" x14ac:dyDescent="0.25">
      <c r="A153" s="42">
        <v>92</v>
      </c>
      <c r="B153" s="43" t="s">
        <v>1696</v>
      </c>
      <c r="C153" s="144" t="s">
        <v>1697</v>
      </c>
      <c r="D153" s="152"/>
      <c r="E153" s="145"/>
      <c r="F153" s="240">
        <v>15</v>
      </c>
      <c r="G153" s="241"/>
      <c r="H153" s="250">
        <v>35</v>
      </c>
      <c r="I153" s="251"/>
      <c r="J153" s="229" t="s">
        <v>1698</v>
      </c>
      <c r="K153" s="230"/>
      <c r="L153" s="229" t="s">
        <v>1699</v>
      </c>
      <c r="M153" s="230"/>
      <c r="N153" s="229" t="s">
        <v>1700</v>
      </c>
      <c r="O153" s="231"/>
      <c r="P153" s="231"/>
      <c r="Q153" s="230"/>
      <c r="R153" s="244">
        <v>217.26</v>
      </c>
      <c r="S153" s="245"/>
      <c r="T153" s="245"/>
      <c r="U153" s="246"/>
    </row>
    <row r="154" spans="1:21" x14ac:dyDescent="0.25">
      <c r="A154" s="42">
        <v>93</v>
      </c>
      <c r="B154" s="43" t="s">
        <v>1701</v>
      </c>
      <c r="C154" s="144" t="s">
        <v>1702</v>
      </c>
      <c r="D154" s="152"/>
      <c r="E154" s="145"/>
      <c r="F154" s="144"/>
      <c r="G154" s="145"/>
      <c r="H154" s="144"/>
      <c r="I154" s="145"/>
      <c r="J154" s="155" t="s">
        <v>1155</v>
      </c>
      <c r="K154" s="156"/>
      <c r="L154" s="155" t="s">
        <v>1155</v>
      </c>
      <c r="M154" s="156"/>
      <c r="N154" s="234">
        <v>277.55</v>
      </c>
      <c r="O154" s="235"/>
      <c r="P154" s="235"/>
      <c r="Q154" s="236"/>
      <c r="R154" s="144"/>
      <c r="S154" s="152"/>
      <c r="T154" s="152"/>
      <c r="U154" s="145"/>
    </row>
    <row r="156" spans="1:21" x14ac:dyDescent="0.2">
      <c r="A156" s="27" t="s">
        <v>1473</v>
      </c>
      <c r="B156" s="27" t="s">
        <v>1474</v>
      </c>
      <c r="C156" s="141" t="s">
        <v>1411</v>
      </c>
      <c r="D156" s="142"/>
      <c r="E156" s="143"/>
      <c r="F156" s="146" t="s">
        <v>1703</v>
      </c>
      <c r="G156" s="147"/>
      <c r="H156" s="146" t="s">
        <v>1704</v>
      </c>
      <c r="I156" s="147"/>
      <c r="J156" s="146" t="s">
        <v>1477</v>
      </c>
      <c r="K156" s="147"/>
      <c r="L156" s="146" t="s">
        <v>1705</v>
      </c>
      <c r="M156" s="147"/>
      <c r="N156" s="146" t="s">
        <v>1706</v>
      </c>
      <c r="O156" s="151"/>
      <c r="P156" s="151"/>
      <c r="Q156" s="147"/>
      <c r="R156" s="146" t="s">
        <v>1707</v>
      </c>
      <c r="S156" s="151"/>
      <c r="T156" s="151"/>
      <c r="U156" s="147"/>
    </row>
    <row r="157" spans="1:21" x14ac:dyDescent="0.2">
      <c r="A157" s="36"/>
      <c r="B157" s="36"/>
      <c r="C157" s="163" t="s">
        <v>1708</v>
      </c>
      <c r="D157" s="164"/>
      <c r="E157" s="165"/>
      <c r="F157" s="144"/>
      <c r="G157" s="145"/>
      <c r="H157" s="144"/>
      <c r="I157" s="145"/>
      <c r="J157" s="144"/>
      <c r="K157" s="145"/>
      <c r="L157" s="144"/>
      <c r="M157" s="145"/>
      <c r="N157" s="144"/>
      <c r="O157" s="152"/>
      <c r="P157" s="152"/>
      <c r="Q157" s="145"/>
      <c r="R157" s="144"/>
      <c r="S157" s="152"/>
      <c r="T157" s="152"/>
      <c r="U157" s="145"/>
    </row>
    <row r="158" spans="1:21" x14ac:dyDescent="0.2">
      <c r="A158" s="22">
        <v>94</v>
      </c>
      <c r="B158" s="28">
        <v>1300</v>
      </c>
      <c r="C158" s="144" t="s">
        <v>1709</v>
      </c>
      <c r="D158" s="152"/>
      <c r="E158" s="145"/>
      <c r="F158" s="153">
        <v>15</v>
      </c>
      <c r="G158" s="154"/>
      <c r="H158" s="153">
        <v>35</v>
      </c>
      <c r="I158" s="154"/>
      <c r="J158" s="157">
        <v>358.21</v>
      </c>
      <c r="K158" s="159"/>
      <c r="L158" s="155" t="s">
        <v>1710</v>
      </c>
      <c r="M158" s="156"/>
      <c r="N158" s="155" t="s">
        <v>1711</v>
      </c>
      <c r="O158" s="166"/>
      <c r="P158" s="166"/>
      <c r="Q158" s="156"/>
      <c r="R158" s="157">
        <v>214.93</v>
      </c>
      <c r="S158" s="158"/>
      <c r="T158" s="158"/>
      <c r="U158" s="159"/>
    </row>
    <row r="159" spans="1:21" x14ac:dyDescent="0.25">
      <c r="A159" s="48">
        <v>95</v>
      </c>
      <c r="B159" s="49">
        <v>13000</v>
      </c>
      <c r="C159" s="144" t="s">
        <v>1712</v>
      </c>
      <c r="D159" s="152"/>
      <c r="E159" s="145"/>
      <c r="F159" s="252">
        <v>43</v>
      </c>
      <c r="G159" s="253"/>
      <c r="H159" s="252">
        <v>49</v>
      </c>
      <c r="I159" s="253"/>
      <c r="J159" s="229" t="s">
        <v>1713</v>
      </c>
      <c r="K159" s="230"/>
      <c r="L159" s="229" t="s">
        <v>1714</v>
      </c>
      <c r="M159" s="230"/>
      <c r="N159" s="229" t="s">
        <v>1715</v>
      </c>
      <c r="O159" s="231"/>
      <c r="P159" s="231"/>
      <c r="Q159" s="230"/>
      <c r="R159" s="254">
        <v>255.66</v>
      </c>
      <c r="S159" s="255"/>
      <c r="T159" s="255"/>
      <c r="U159" s="256"/>
    </row>
    <row r="160" spans="1:21" x14ac:dyDescent="0.2">
      <c r="A160" s="22">
        <v>96</v>
      </c>
      <c r="B160" s="27" t="s">
        <v>1716</v>
      </c>
      <c r="C160" s="163" t="s">
        <v>1717</v>
      </c>
      <c r="D160" s="164"/>
      <c r="E160" s="165"/>
      <c r="F160" s="144"/>
      <c r="G160" s="145"/>
      <c r="H160" s="144"/>
      <c r="I160" s="145"/>
      <c r="J160" s="155" t="s">
        <v>1421</v>
      </c>
      <c r="K160" s="156"/>
      <c r="L160" s="155" t="s">
        <v>1421</v>
      </c>
      <c r="M160" s="156"/>
      <c r="N160" s="257">
        <v>242.08</v>
      </c>
      <c r="O160" s="258"/>
      <c r="P160" s="258"/>
      <c r="Q160" s="259"/>
      <c r="R160" s="144"/>
      <c r="S160" s="152"/>
      <c r="T160" s="152"/>
      <c r="U160" s="145"/>
    </row>
    <row r="161" spans="1:21" x14ac:dyDescent="0.2">
      <c r="A161" s="22">
        <v>97</v>
      </c>
      <c r="B161" s="27" t="s">
        <v>1718</v>
      </c>
      <c r="C161" s="163" t="s">
        <v>1719</v>
      </c>
      <c r="D161" s="164"/>
      <c r="E161" s="165"/>
      <c r="F161" s="153">
        <v>1</v>
      </c>
      <c r="G161" s="154"/>
      <c r="H161" s="153">
        <v>21</v>
      </c>
      <c r="I161" s="154"/>
      <c r="J161" s="155" t="s">
        <v>1421</v>
      </c>
      <c r="K161" s="156"/>
      <c r="L161" s="155" t="s">
        <v>1421</v>
      </c>
      <c r="M161" s="156"/>
      <c r="N161" s="155" t="s">
        <v>1720</v>
      </c>
      <c r="O161" s="166"/>
      <c r="P161" s="166"/>
      <c r="Q161" s="156"/>
      <c r="R161" s="157">
        <v>249.05</v>
      </c>
      <c r="S161" s="158"/>
      <c r="T161" s="158"/>
      <c r="U161" s="159"/>
    </row>
    <row r="162" spans="1:21" x14ac:dyDescent="0.2">
      <c r="A162" s="22">
        <v>98</v>
      </c>
      <c r="B162" s="27" t="s">
        <v>1721</v>
      </c>
      <c r="C162" s="163" t="s">
        <v>1722</v>
      </c>
      <c r="D162" s="164"/>
      <c r="E162" s="165"/>
      <c r="F162" s="153">
        <v>50</v>
      </c>
      <c r="G162" s="154"/>
      <c r="H162" s="153">
        <v>56</v>
      </c>
      <c r="I162" s="154"/>
      <c r="J162" s="160">
        <v>272.8</v>
      </c>
      <c r="K162" s="162"/>
      <c r="L162" s="155" t="s">
        <v>1723</v>
      </c>
      <c r="M162" s="156"/>
      <c r="N162" s="155" t="s">
        <v>1724</v>
      </c>
      <c r="O162" s="166"/>
      <c r="P162" s="166"/>
      <c r="Q162" s="156"/>
      <c r="R162" s="157">
        <v>257.36</v>
      </c>
      <c r="S162" s="158"/>
      <c r="T162" s="158"/>
      <c r="U162" s="159"/>
    </row>
    <row r="163" spans="1:21" x14ac:dyDescent="0.2">
      <c r="A163" s="22">
        <v>99</v>
      </c>
      <c r="B163" s="30">
        <v>13480</v>
      </c>
      <c r="C163" s="163" t="s">
        <v>1725</v>
      </c>
      <c r="D163" s="164"/>
      <c r="E163" s="165"/>
      <c r="F163" s="144"/>
      <c r="G163" s="145"/>
      <c r="H163" s="144"/>
      <c r="I163" s="145"/>
      <c r="J163" s="155" t="s">
        <v>1421</v>
      </c>
      <c r="K163" s="156"/>
      <c r="L163" s="155" t="s">
        <v>1421</v>
      </c>
      <c r="M163" s="156"/>
      <c r="N163" s="157">
        <v>290.56</v>
      </c>
      <c r="O163" s="158"/>
      <c r="P163" s="158"/>
      <c r="Q163" s="159"/>
      <c r="R163" s="144"/>
      <c r="S163" s="152"/>
      <c r="T163" s="152"/>
      <c r="U163" s="145"/>
    </row>
    <row r="164" spans="1:21" x14ac:dyDescent="0.2">
      <c r="A164" s="22">
        <v>100</v>
      </c>
      <c r="B164" s="30">
        <v>13481</v>
      </c>
      <c r="C164" s="163" t="s">
        <v>1726</v>
      </c>
      <c r="D164" s="164"/>
      <c r="E164" s="165"/>
      <c r="F164" s="153">
        <v>1</v>
      </c>
      <c r="G164" s="154"/>
      <c r="H164" s="153">
        <v>21</v>
      </c>
      <c r="I164" s="154"/>
      <c r="J164" s="155" t="s">
        <v>1421</v>
      </c>
      <c r="K164" s="156"/>
      <c r="L164" s="155" t="s">
        <v>1421</v>
      </c>
      <c r="M164" s="156"/>
      <c r="N164" s="155" t="s">
        <v>1727</v>
      </c>
      <c r="O164" s="166"/>
      <c r="P164" s="166"/>
      <c r="Q164" s="156"/>
      <c r="R164" s="155" t="s">
        <v>1728</v>
      </c>
      <c r="S164" s="166"/>
      <c r="T164" s="166"/>
      <c r="U164" s="156"/>
    </row>
    <row r="165" spans="1:21" x14ac:dyDescent="0.2">
      <c r="A165" s="22">
        <v>101</v>
      </c>
      <c r="B165" s="50">
        <v>13482</v>
      </c>
      <c r="C165" s="144" t="s">
        <v>1729</v>
      </c>
      <c r="D165" s="152"/>
      <c r="E165" s="145"/>
      <c r="F165" s="167">
        <v>92</v>
      </c>
      <c r="G165" s="168"/>
      <c r="H165" s="153">
        <v>98</v>
      </c>
      <c r="I165" s="154"/>
      <c r="J165" s="160">
        <v>393.2</v>
      </c>
      <c r="K165" s="162"/>
      <c r="L165" s="155" t="s">
        <v>1730</v>
      </c>
      <c r="M165" s="156"/>
      <c r="N165" s="155" t="s">
        <v>1731</v>
      </c>
      <c r="O165" s="166"/>
      <c r="P165" s="166"/>
      <c r="Q165" s="156"/>
      <c r="R165" s="155" t="s">
        <v>1732</v>
      </c>
      <c r="S165" s="166"/>
      <c r="T165" s="166"/>
      <c r="U165" s="156"/>
    </row>
    <row r="166" spans="1:21" x14ac:dyDescent="0.2">
      <c r="A166" s="22">
        <v>102</v>
      </c>
      <c r="B166" s="27" t="s">
        <v>1733</v>
      </c>
      <c r="C166" s="144" t="s">
        <v>1734</v>
      </c>
      <c r="D166" s="152"/>
      <c r="E166" s="145"/>
      <c r="F166" s="144"/>
      <c r="G166" s="145"/>
      <c r="H166" s="144"/>
      <c r="I166" s="145"/>
      <c r="J166" s="144"/>
      <c r="K166" s="145"/>
      <c r="L166" s="155" t="s">
        <v>1452</v>
      </c>
      <c r="M166" s="156"/>
      <c r="N166" s="160">
        <v>274.45999999999998</v>
      </c>
      <c r="O166" s="161"/>
      <c r="P166" s="161"/>
      <c r="Q166" s="162"/>
      <c r="R166" s="144"/>
      <c r="S166" s="152"/>
      <c r="T166" s="152"/>
      <c r="U166" s="145"/>
    </row>
    <row r="167" spans="1:21" x14ac:dyDescent="0.2">
      <c r="A167" s="22">
        <v>103</v>
      </c>
      <c r="B167" s="27" t="s">
        <v>1735</v>
      </c>
      <c r="C167" s="144" t="s">
        <v>1736</v>
      </c>
      <c r="D167" s="152"/>
      <c r="E167" s="145"/>
      <c r="F167" s="153">
        <v>1</v>
      </c>
      <c r="G167" s="154"/>
      <c r="H167" s="167">
        <v>21</v>
      </c>
      <c r="I167" s="168"/>
      <c r="J167" s="144"/>
      <c r="K167" s="145"/>
      <c r="L167" s="155" t="s">
        <v>1452</v>
      </c>
      <c r="M167" s="156"/>
      <c r="N167" s="155" t="s">
        <v>1737</v>
      </c>
      <c r="O167" s="166"/>
      <c r="P167" s="166"/>
      <c r="Q167" s="156"/>
      <c r="R167" s="169">
        <v>350.81</v>
      </c>
      <c r="S167" s="170"/>
      <c r="T167" s="170"/>
      <c r="U167" s="171"/>
    </row>
    <row r="168" spans="1:21" x14ac:dyDescent="0.2">
      <c r="A168" s="22">
        <v>104</v>
      </c>
      <c r="B168" s="27" t="s">
        <v>1738</v>
      </c>
      <c r="C168" s="144" t="s">
        <v>1739</v>
      </c>
      <c r="D168" s="152"/>
      <c r="E168" s="145"/>
      <c r="F168" s="153">
        <v>1</v>
      </c>
      <c r="G168" s="154"/>
      <c r="H168" s="167">
        <v>21</v>
      </c>
      <c r="I168" s="168"/>
      <c r="J168" s="144"/>
      <c r="K168" s="145"/>
      <c r="L168" s="155" t="s">
        <v>1452</v>
      </c>
      <c r="M168" s="156"/>
      <c r="N168" s="155" t="s">
        <v>1740</v>
      </c>
      <c r="O168" s="166"/>
      <c r="P168" s="166"/>
      <c r="Q168" s="156"/>
      <c r="R168" s="157">
        <v>428.07</v>
      </c>
      <c r="S168" s="158"/>
      <c r="T168" s="158"/>
      <c r="U168" s="159"/>
    </row>
    <row r="169" spans="1:21" x14ac:dyDescent="0.2">
      <c r="A169" s="22">
        <v>105</v>
      </c>
      <c r="B169" s="27" t="s">
        <v>1741</v>
      </c>
      <c r="C169" s="144" t="s">
        <v>1742</v>
      </c>
      <c r="D169" s="152"/>
      <c r="E169" s="145"/>
      <c r="F169" s="144"/>
      <c r="G169" s="145"/>
      <c r="H169" s="144"/>
      <c r="I169" s="145"/>
      <c r="J169" s="155" t="s">
        <v>1421</v>
      </c>
      <c r="K169" s="156"/>
      <c r="L169" s="155" t="s">
        <v>1421</v>
      </c>
      <c r="M169" s="156"/>
      <c r="N169" s="157">
        <v>194.37</v>
      </c>
      <c r="O169" s="158"/>
      <c r="P169" s="158"/>
      <c r="Q169" s="159"/>
      <c r="R169" s="144"/>
      <c r="S169" s="152"/>
      <c r="T169" s="152"/>
      <c r="U169" s="145"/>
    </row>
    <row r="170" spans="1:21" x14ac:dyDescent="0.2">
      <c r="A170" s="22">
        <v>106</v>
      </c>
      <c r="B170" s="27" t="s">
        <v>1743</v>
      </c>
      <c r="C170" s="144" t="s">
        <v>1744</v>
      </c>
      <c r="D170" s="152"/>
      <c r="E170" s="145"/>
      <c r="F170" s="153">
        <v>1</v>
      </c>
      <c r="G170" s="154"/>
      <c r="H170" s="167">
        <v>21</v>
      </c>
      <c r="I170" s="168"/>
      <c r="J170" s="144"/>
      <c r="K170" s="145"/>
      <c r="L170" s="155" t="s">
        <v>1452</v>
      </c>
      <c r="M170" s="156"/>
      <c r="N170" s="155" t="s">
        <v>1745</v>
      </c>
      <c r="O170" s="166"/>
      <c r="P170" s="166"/>
      <c r="Q170" s="156"/>
      <c r="R170" s="160">
        <v>270.33</v>
      </c>
      <c r="S170" s="161"/>
      <c r="T170" s="161"/>
      <c r="U170" s="162"/>
    </row>
    <row r="171" spans="1:21" x14ac:dyDescent="0.2">
      <c r="A171" s="26">
        <v>107</v>
      </c>
      <c r="B171" s="27" t="s">
        <v>1746</v>
      </c>
      <c r="C171" s="144" t="s">
        <v>1747</v>
      </c>
      <c r="D171" s="152"/>
      <c r="E171" s="145"/>
      <c r="F171" s="153">
        <v>1</v>
      </c>
      <c r="G171" s="154"/>
      <c r="H171" s="167">
        <v>21</v>
      </c>
      <c r="I171" s="168"/>
      <c r="J171" s="155" t="s">
        <v>1421</v>
      </c>
      <c r="K171" s="156"/>
      <c r="L171" s="155" t="s">
        <v>1421</v>
      </c>
      <c r="M171" s="156"/>
      <c r="N171" s="155" t="s">
        <v>1748</v>
      </c>
      <c r="O171" s="166"/>
      <c r="P171" s="166"/>
      <c r="Q171" s="156"/>
      <c r="R171" s="160">
        <v>297.29000000000002</v>
      </c>
      <c r="S171" s="161"/>
      <c r="T171" s="161"/>
      <c r="U171" s="162"/>
    </row>
    <row r="172" spans="1:21" x14ac:dyDescent="0.2">
      <c r="A172" s="22">
        <v>108</v>
      </c>
      <c r="B172" s="27" t="s">
        <v>1749</v>
      </c>
      <c r="C172" s="144" t="s">
        <v>1750</v>
      </c>
      <c r="D172" s="152"/>
      <c r="E172" s="145"/>
      <c r="F172" s="144"/>
      <c r="G172" s="145"/>
      <c r="H172" s="144"/>
      <c r="I172" s="145"/>
      <c r="J172" s="144"/>
      <c r="K172" s="145"/>
      <c r="L172" s="155" t="s">
        <v>1452</v>
      </c>
      <c r="M172" s="156"/>
      <c r="N172" s="160">
        <v>211.49</v>
      </c>
      <c r="O172" s="161"/>
      <c r="P172" s="161"/>
      <c r="Q172" s="162"/>
      <c r="R172" s="144"/>
      <c r="S172" s="152"/>
      <c r="T172" s="152"/>
      <c r="U172" s="145"/>
    </row>
    <row r="173" spans="1:21" x14ac:dyDescent="0.2">
      <c r="A173" s="26">
        <v>109</v>
      </c>
      <c r="B173" s="27" t="s">
        <v>1751</v>
      </c>
      <c r="C173" s="144" t="s">
        <v>1752</v>
      </c>
      <c r="D173" s="152"/>
      <c r="E173" s="145"/>
      <c r="F173" s="153">
        <v>1</v>
      </c>
      <c r="G173" s="154"/>
      <c r="H173" s="167">
        <v>21</v>
      </c>
      <c r="I173" s="168"/>
      <c r="J173" s="155" t="s">
        <v>1421</v>
      </c>
      <c r="K173" s="156"/>
      <c r="L173" s="155" t="s">
        <v>1421</v>
      </c>
      <c r="M173" s="156"/>
      <c r="N173" s="155" t="s">
        <v>1753</v>
      </c>
      <c r="O173" s="166"/>
      <c r="P173" s="166"/>
      <c r="Q173" s="156"/>
      <c r="R173" s="160">
        <v>271.35000000000002</v>
      </c>
      <c r="S173" s="161"/>
      <c r="T173" s="161"/>
      <c r="U173" s="162"/>
    </row>
    <row r="174" spans="1:21" x14ac:dyDescent="0.2">
      <c r="A174" s="26">
        <v>110</v>
      </c>
      <c r="B174" s="27" t="s">
        <v>1754</v>
      </c>
      <c r="C174" s="144" t="s">
        <v>1755</v>
      </c>
      <c r="D174" s="152"/>
      <c r="E174" s="145"/>
      <c r="F174" s="153">
        <v>1</v>
      </c>
      <c r="G174" s="154"/>
      <c r="H174" s="153">
        <v>21</v>
      </c>
      <c r="I174" s="154"/>
      <c r="J174" s="155" t="s">
        <v>1421</v>
      </c>
      <c r="K174" s="156"/>
      <c r="L174" s="155" t="s">
        <v>1421</v>
      </c>
      <c r="M174" s="156"/>
      <c r="N174" s="155" t="s">
        <v>1756</v>
      </c>
      <c r="O174" s="166"/>
      <c r="P174" s="166"/>
      <c r="Q174" s="156"/>
      <c r="R174" s="155" t="s">
        <v>1757</v>
      </c>
      <c r="S174" s="166"/>
      <c r="T174" s="166"/>
      <c r="U174" s="156"/>
    </row>
    <row r="175" spans="1:21" x14ac:dyDescent="0.2">
      <c r="A175" s="26">
        <v>111</v>
      </c>
      <c r="B175" s="27" t="s">
        <v>1758</v>
      </c>
      <c r="C175" s="144" t="s">
        <v>1759</v>
      </c>
      <c r="D175" s="152"/>
      <c r="E175" s="145"/>
      <c r="F175" s="144"/>
      <c r="G175" s="145"/>
      <c r="H175" s="144"/>
      <c r="I175" s="145"/>
      <c r="J175" s="155" t="s">
        <v>1421</v>
      </c>
      <c r="K175" s="156"/>
      <c r="L175" s="155" t="s">
        <v>1421</v>
      </c>
      <c r="M175" s="156"/>
      <c r="N175" s="155" t="s">
        <v>1760</v>
      </c>
      <c r="O175" s="166"/>
      <c r="P175" s="166"/>
      <c r="Q175" s="156"/>
      <c r="R175" s="144"/>
      <c r="S175" s="152"/>
      <c r="T175" s="152"/>
      <c r="U175" s="145"/>
    </row>
    <row r="177" spans="1:21" x14ac:dyDescent="0.2">
      <c r="A177" s="27" t="s">
        <v>893</v>
      </c>
      <c r="B177" s="51" t="s">
        <v>894</v>
      </c>
      <c r="C177" s="141" t="s">
        <v>1154</v>
      </c>
      <c r="D177" s="142"/>
      <c r="E177" s="143"/>
      <c r="F177" s="144" t="s">
        <v>1761</v>
      </c>
      <c r="G177" s="145"/>
      <c r="H177" s="146" t="s">
        <v>1672</v>
      </c>
      <c r="I177" s="147"/>
      <c r="J177" s="146" t="s">
        <v>1611</v>
      </c>
      <c r="K177" s="147"/>
      <c r="L177" s="146" t="s">
        <v>1612</v>
      </c>
      <c r="M177" s="147"/>
      <c r="N177" s="146" t="s">
        <v>1613</v>
      </c>
      <c r="O177" s="151"/>
      <c r="P177" s="151"/>
      <c r="Q177" s="147"/>
      <c r="R177" s="146" t="s">
        <v>1614</v>
      </c>
      <c r="S177" s="151"/>
      <c r="T177" s="151"/>
      <c r="U177" s="147"/>
    </row>
    <row r="178" spans="1:21" x14ac:dyDescent="0.2">
      <c r="A178" s="37">
        <v>112</v>
      </c>
      <c r="B178" s="52" t="s">
        <v>1762</v>
      </c>
      <c r="C178" s="163" t="s">
        <v>1763</v>
      </c>
      <c r="D178" s="164"/>
      <c r="E178" s="165"/>
      <c r="F178" s="216">
        <v>57</v>
      </c>
      <c r="G178" s="217"/>
      <c r="H178" s="211">
        <v>63</v>
      </c>
      <c r="I178" s="212"/>
      <c r="J178" s="218">
        <v>342.51</v>
      </c>
      <c r="K178" s="219"/>
      <c r="L178" s="155" t="s">
        <v>1764</v>
      </c>
      <c r="M178" s="156"/>
      <c r="N178" s="155" t="s">
        <v>1765</v>
      </c>
      <c r="O178" s="166"/>
      <c r="P178" s="166"/>
      <c r="Q178" s="156"/>
      <c r="R178" s="213">
        <v>325.38</v>
      </c>
      <c r="S178" s="214"/>
      <c r="T178" s="214"/>
      <c r="U178" s="215"/>
    </row>
    <row r="179" spans="1:21" x14ac:dyDescent="0.2">
      <c r="A179" s="37">
        <v>113</v>
      </c>
      <c r="B179" s="52" t="s">
        <v>1766</v>
      </c>
      <c r="C179" s="163" t="s">
        <v>1767</v>
      </c>
      <c r="D179" s="164"/>
      <c r="E179" s="165"/>
      <c r="F179" s="211">
        <v>71</v>
      </c>
      <c r="G179" s="212"/>
      <c r="H179" s="211">
        <v>77</v>
      </c>
      <c r="I179" s="212"/>
      <c r="J179" s="218">
        <v>399.81</v>
      </c>
      <c r="K179" s="219"/>
      <c r="L179" s="155" t="s">
        <v>1164</v>
      </c>
      <c r="M179" s="156"/>
      <c r="N179" s="155" t="s">
        <v>1768</v>
      </c>
      <c r="O179" s="166"/>
      <c r="P179" s="166"/>
      <c r="Q179" s="156"/>
      <c r="R179" s="213">
        <v>383.6</v>
      </c>
      <c r="S179" s="214"/>
      <c r="T179" s="214"/>
      <c r="U179" s="215"/>
    </row>
    <row r="180" spans="1:21" x14ac:dyDescent="0.2">
      <c r="A180" s="37">
        <v>114</v>
      </c>
      <c r="B180" s="52" t="s">
        <v>1769</v>
      </c>
      <c r="C180" s="144" t="s">
        <v>1770</v>
      </c>
      <c r="D180" s="152"/>
      <c r="E180" s="145"/>
      <c r="F180" s="144"/>
      <c r="G180" s="145"/>
      <c r="H180" s="144"/>
      <c r="I180" s="145"/>
      <c r="J180" s="155" t="s">
        <v>1155</v>
      </c>
      <c r="K180" s="156"/>
      <c r="L180" s="155" t="s">
        <v>1155</v>
      </c>
      <c r="M180" s="156"/>
      <c r="N180" s="218">
        <v>211.52</v>
      </c>
      <c r="O180" s="220"/>
      <c r="P180" s="220"/>
      <c r="Q180" s="219"/>
      <c r="R180" s="144"/>
      <c r="S180" s="152"/>
      <c r="T180" s="152"/>
      <c r="U180" s="145"/>
    </row>
    <row r="181" spans="1:21" x14ac:dyDescent="0.2">
      <c r="A181" s="37">
        <v>115</v>
      </c>
      <c r="B181" s="52" t="s">
        <v>1771</v>
      </c>
      <c r="C181" s="144" t="s">
        <v>1772</v>
      </c>
      <c r="D181" s="152"/>
      <c r="E181" s="145"/>
      <c r="F181" s="216">
        <v>36</v>
      </c>
      <c r="G181" s="217"/>
      <c r="H181" s="211">
        <v>42</v>
      </c>
      <c r="I181" s="212"/>
      <c r="J181" s="218">
        <v>274.08</v>
      </c>
      <c r="K181" s="219"/>
      <c r="L181" s="155" t="s">
        <v>1165</v>
      </c>
      <c r="M181" s="156"/>
      <c r="N181" s="155" t="s">
        <v>1773</v>
      </c>
      <c r="O181" s="166"/>
      <c r="P181" s="166"/>
      <c r="Q181" s="156"/>
      <c r="R181" s="213">
        <v>253</v>
      </c>
      <c r="S181" s="214"/>
      <c r="T181" s="214"/>
      <c r="U181" s="215"/>
    </row>
    <row r="182" spans="1:21" x14ac:dyDescent="0.2">
      <c r="A182" s="38">
        <v>116</v>
      </c>
      <c r="B182" s="52" t="s">
        <v>1774</v>
      </c>
      <c r="C182" s="144" t="s">
        <v>1775</v>
      </c>
      <c r="D182" s="152"/>
      <c r="E182" s="145"/>
      <c r="F182" s="216">
        <v>64</v>
      </c>
      <c r="G182" s="217"/>
      <c r="H182" s="216">
        <v>70</v>
      </c>
      <c r="I182" s="217"/>
      <c r="J182" s="213">
        <v>305.17</v>
      </c>
      <c r="K182" s="215"/>
      <c r="L182" s="155" t="s">
        <v>1166</v>
      </c>
      <c r="M182" s="156"/>
      <c r="N182" s="213">
        <v>19531.03</v>
      </c>
      <c r="O182" s="214"/>
      <c r="P182" s="214"/>
      <c r="Q182" s="215"/>
      <c r="R182" s="213">
        <v>291.51</v>
      </c>
      <c r="S182" s="214"/>
      <c r="T182" s="214"/>
      <c r="U182" s="215"/>
    </row>
    <row r="183" spans="1:21" x14ac:dyDescent="0.2">
      <c r="A183" s="37">
        <v>117</v>
      </c>
      <c r="B183" s="52" t="s">
        <v>967</v>
      </c>
      <c r="C183" s="144" t="s">
        <v>1776</v>
      </c>
      <c r="D183" s="152"/>
      <c r="E183" s="145"/>
      <c r="F183" s="144"/>
      <c r="G183" s="145"/>
      <c r="H183" s="144"/>
      <c r="I183" s="145"/>
      <c r="J183" s="144"/>
      <c r="K183" s="145"/>
      <c r="L183" s="200" t="s">
        <v>1777</v>
      </c>
      <c r="M183" s="201"/>
      <c r="N183" s="218">
        <v>269.88</v>
      </c>
      <c r="O183" s="220"/>
      <c r="P183" s="220"/>
      <c r="Q183" s="219"/>
      <c r="R183" s="144"/>
      <c r="S183" s="152"/>
      <c r="T183" s="152"/>
      <c r="U183" s="145"/>
    </row>
    <row r="184" spans="1:21" x14ac:dyDescent="0.2">
      <c r="A184" s="38">
        <v>118</v>
      </c>
      <c r="B184" s="52" t="s">
        <v>1778</v>
      </c>
      <c r="C184" s="163" t="s">
        <v>1779</v>
      </c>
      <c r="D184" s="164"/>
      <c r="E184" s="165"/>
      <c r="F184" s="211">
        <v>22</v>
      </c>
      <c r="G184" s="212"/>
      <c r="H184" s="211">
        <v>28</v>
      </c>
      <c r="I184" s="212"/>
      <c r="J184" s="218">
        <v>250.63</v>
      </c>
      <c r="K184" s="219"/>
      <c r="L184" s="155" t="s">
        <v>1167</v>
      </c>
      <c r="M184" s="156"/>
      <c r="N184" s="155" t="s">
        <v>1780</v>
      </c>
      <c r="O184" s="166"/>
      <c r="P184" s="166"/>
      <c r="Q184" s="156"/>
      <c r="R184" s="218">
        <v>220.55</v>
      </c>
      <c r="S184" s="220"/>
      <c r="T184" s="220"/>
      <c r="U184" s="219"/>
    </row>
    <row r="185" spans="1:21" x14ac:dyDescent="0.2">
      <c r="A185" s="37">
        <v>119</v>
      </c>
      <c r="B185" s="52" t="s">
        <v>969</v>
      </c>
      <c r="C185" s="144" t="s">
        <v>1781</v>
      </c>
      <c r="D185" s="152"/>
      <c r="E185" s="145"/>
      <c r="F185" s="211">
        <v>43</v>
      </c>
      <c r="G185" s="212"/>
      <c r="H185" s="211">
        <v>49</v>
      </c>
      <c r="I185" s="212"/>
      <c r="J185" s="218">
        <v>285.60000000000002</v>
      </c>
      <c r="K185" s="219"/>
      <c r="L185" s="155" t="s">
        <v>1168</v>
      </c>
      <c r="M185" s="156"/>
      <c r="N185" s="155" t="s">
        <v>1782</v>
      </c>
      <c r="O185" s="166"/>
      <c r="P185" s="166"/>
      <c r="Q185" s="156"/>
      <c r="R185" s="213">
        <v>266.98</v>
      </c>
      <c r="S185" s="214"/>
      <c r="T185" s="214"/>
      <c r="U185" s="215"/>
    </row>
    <row r="186" spans="1:21" x14ac:dyDescent="0.2">
      <c r="A186" s="37">
        <v>120</v>
      </c>
      <c r="B186" s="52" t="s">
        <v>1783</v>
      </c>
      <c r="C186" s="163" t="s">
        <v>1784</v>
      </c>
      <c r="D186" s="164"/>
      <c r="E186" s="165"/>
      <c r="F186" s="144"/>
      <c r="G186" s="145"/>
      <c r="H186" s="144"/>
      <c r="I186" s="145"/>
      <c r="J186" s="155" t="s">
        <v>1155</v>
      </c>
      <c r="K186" s="156"/>
      <c r="L186" s="155" t="s">
        <v>1155</v>
      </c>
      <c r="M186" s="156"/>
      <c r="N186" s="213">
        <v>284</v>
      </c>
      <c r="O186" s="214"/>
      <c r="P186" s="214"/>
      <c r="Q186" s="215"/>
      <c r="R186" s="144"/>
      <c r="S186" s="152"/>
      <c r="T186" s="152"/>
      <c r="U186" s="145"/>
    </row>
    <row r="187" spans="1:21" x14ac:dyDescent="0.2">
      <c r="A187" s="38">
        <v>121</v>
      </c>
      <c r="B187" s="52" t="s">
        <v>1785</v>
      </c>
      <c r="C187" s="163" t="s">
        <v>1786</v>
      </c>
      <c r="D187" s="164"/>
      <c r="E187" s="165"/>
      <c r="F187" s="216">
        <v>1</v>
      </c>
      <c r="G187" s="217"/>
      <c r="H187" s="211">
        <v>21</v>
      </c>
      <c r="I187" s="212"/>
      <c r="J187" s="155" t="s">
        <v>1155</v>
      </c>
      <c r="K187" s="156"/>
      <c r="L187" s="155" t="s">
        <v>1155</v>
      </c>
      <c r="M187" s="156"/>
      <c r="N187" s="155" t="s">
        <v>1787</v>
      </c>
      <c r="O187" s="166"/>
      <c r="P187" s="166"/>
      <c r="Q187" s="156"/>
      <c r="R187" s="218">
        <v>449.04</v>
      </c>
      <c r="S187" s="220"/>
      <c r="T187" s="220"/>
      <c r="U187" s="219"/>
    </row>
    <row r="188" spans="1:21" x14ac:dyDescent="0.2">
      <c r="A188" s="38">
        <v>122</v>
      </c>
      <c r="B188" s="52" t="s">
        <v>971</v>
      </c>
      <c r="C188" s="163" t="s">
        <v>1788</v>
      </c>
      <c r="D188" s="164"/>
      <c r="E188" s="165"/>
      <c r="F188" s="216">
        <v>1</v>
      </c>
      <c r="G188" s="217"/>
      <c r="H188" s="211">
        <v>21</v>
      </c>
      <c r="I188" s="212"/>
      <c r="J188" s="155" t="s">
        <v>1155</v>
      </c>
      <c r="K188" s="156"/>
      <c r="L188" s="155" t="s">
        <v>1155</v>
      </c>
      <c r="M188" s="156"/>
      <c r="N188" s="155" t="s">
        <v>1789</v>
      </c>
      <c r="O188" s="166"/>
      <c r="P188" s="166"/>
      <c r="Q188" s="156"/>
      <c r="R188" s="218">
        <v>531.13</v>
      </c>
      <c r="S188" s="220"/>
      <c r="T188" s="220"/>
      <c r="U188" s="219"/>
    </row>
    <row r="189" spans="1:21" x14ac:dyDescent="0.2">
      <c r="A189" s="38">
        <v>123</v>
      </c>
      <c r="B189" s="53">
        <v>14580</v>
      </c>
      <c r="C189" s="144" t="s">
        <v>1790</v>
      </c>
      <c r="D189" s="152"/>
      <c r="E189" s="145"/>
      <c r="F189" s="144"/>
      <c r="G189" s="145"/>
      <c r="H189" s="144"/>
      <c r="I189" s="145"/>
      <c r="J189" s="144"/>
      <c r="K189" s="145"/>
      <c r="L189" s="155" t="s">
        <v>1452</v>
      </c>
      <c r="M189" s="156"/>
      <c r="N189" s="213">
        <v>250.5</v>
      </c>
      <c r="O189" s="214"/>
      <c r="P189" s="214"/>
      <c r="Q189" s="215"/>
      <c r="R189" s="144"/>
      <c r="S189" s="152"/>
      <c r="T189" s="152"/>
      <c r="U189" s="145"/>
    </row>
    <row r="190" spans="1:21" x14ac:dyDescent="0.2">
      <c r="A190" s="38">
        <v>124</v>
      </c>
      <c r="B190" s="53">
        <v>14581</v>
      </c>
      <c r="C190" s="144" t="s">
        <v>1791</v>
      </c>
      <c r="D190" s="152"/>
      <c r="E190" s="145"/>
      <c r="F190" s="216">
        <v>1</v>
      </c>
      <c r="G190" s="217"/>
      <c r="H190" s="216">
        <v>21</v>
      </c>
      <c r="I190" s="217"/>
      <c r="J190" s="144"/>
      <c r="K190" s="145"/>
      <c r="L190" s="155" t="s">
        <v>1452</v>
      </c>
      <c r="M190" s="156"/>
      <c r="N190" s="174" t="s">
        <v>1792</v>
      </c>
      <c r="O190" s="175"/>
      <c r="P190" s="175"/>
      <c r="Q190" s="176"/>
      <c r="R190" s="260">
        <v>234.2</v>
      </c>
      <c r="S190" s="261"/>
      <c r="T190" s="261"/>
      <c r="U190" s="262"/>
    </row>
    <row r="191" spans="1:21" x14ac:dyDescent="0.2">
      <c r="A191" s="38">
        <v>125</v>
      </c>
      <c r="B191" s="53">
        <v>14582</v>
      </c>
      <c r="C191" s="144" t="s">
        <v>1793</v>
      </c>
      <c r="D191" s="152"/>
      <c r="E191" s="145"/>
      <c r="F191" s="216">
        <v>1</v>
      </c>
      <c r="G191" s="217"/>
      <c r="H191" s="216">
        <v>21</v>
      </c>
      <c r="I191" s="217"/>
      <c r="J191" s="144"/>
      <c r="K191" s="145"/>
      <c r="L191" s="155" t="s">
        <v>1452</v>
      </c>
      <c r="M191" s="156"/>
      <c r="N191" s="155" t="s">
        <v>1794</v>
      </c>
      <c r="O191" s="166"/>
      <c r="P191" s="166"/>
      <c r="Q191" s="156"/>
      <c r="R191" s="260">
        <v>245.12</v>
      </c>
      <c r="S191" s="261"/>
      <c r="T191" s="261"/>
      <c r="U191" s="262"/>
    </row>
    <row r="192" spans="1:21" x14ac:dyDescent="0.2">
      <c r="A192" s="38">
        <v>126</v>
      </c>
      <c r="B192" s="52" t="s">
        <v>1795</v>
      </c>
      <c r="C192" s="163" t="s">
        <v>1796</v>
      </c>
      <c r="D192" s="164"/>
      <c r="E192" s="165"/>
      <c r="F192" s="144"/>
      <c r="G192" s="145"/>
      <c r="H192" s="144"/>
      <c r="I192" s="145"/>
      <c r="J192" s="144"/>
      <c r="K192" s="145"/>
      <c r="L192" s="155" t="s">
        <v>1452</v>
      </c>
      <c r="M192" s="156"/>
      <c r="N192" s="260">
        <v>254.29</v>
      </c>
      <c r="O192" s="261"/>
      <c r="P192" s="261"/>
      <c r="Q192" s="262"/>
      <c r="R192" s="144"/>
      <c r="S192" s="152"/>
      <c r="T192" s="152"/>
      <c r="U192" s="145"/>
    </row>
    <row r="193" spans="1:21" x14ac:dyDescent="0.2">
      <c r="A193" s="38">
        <v>127</v>
      </c>
      <c r="B193" s="52" t="s">
        <v>1797</v>
      </c>
      <c r="C193" s="163" t="s">
        <v>1798</v>
      </c>
      <c r="D193" s="164"/>
      <c r="E193" s="165"/>
      <c r="F193" s="216">
        <v>29</v>
      </c>
      <c r="G193" s="217"/>
      <c r="H193" s="216">
        <v>35</v>
      </c>
      <c r="I193" s="217"/>
      <c r="J193" s="247">
        <v>282.11</v>
      </c>
      <c r="K193" s="249"/>
      <c r="L193" s="155" t="s">
        <v>1799</v>
      </c>
      <c r="M193" s="156"/>
      <c r="N193" s="155" t="s">
        <v>1800</v>
      </c>
      <c r="O193" s="166"/>
      <c r="P193" s="166"/>
      <c r="Q193" s="156"/>
      <c r="R193" s="213">
        <v>255.66</v>
      </c>
      <c r="S193" s="214"/>
      <c r="T193" s="214"/>
      <c r="U193" s="215"/>
    </row>
    <row r="194" spans="1:21" x14ac:dyDescent="0.2">
      <c r="A194" s="38">
        <v>128</v>
      </c>
      <c r="B194" s="52" t="s">
        <v>1801</v>
      </c>
      <c r="C194" s="163" t="s">
        <v>1802</v>
      </c>
      <c r="D194" s="164"/>
      <c r="E194" s="165"/>
      <c r="F194" s="216">
        <v>43</v>
      </c>
      <c r="G194" s="217"/>
      <c r="H194" s="216">
        <v>49</v>
      </c>
      <c r="I194" s="217"/>
      <c r="J194" s="247">
        <v>286.25</v>
      </c>
      <c r="K194" s="249"/>
      <c r="L194" s="155" t="s">
        <v>1803</v>
      </c>
      <c r="M194" s="156"/>
      <c r="N194" s="155" t="s">
        <v>1804</v>
      </c>
      <c r="O194" s="166"/>
      <c r="P194" s="166"/>
      <c r="Q194" s="156"/>
      <c r="R194" s="213">
        <v>267.58</v>
      </c>
      <c r="S194" s="214"/>
      <c r="T194" s="214"/>
      <c r="U194" s="215"/>
    </row>
    <row r="195" spans="1:21" x14ac:dyDescent="0.2">
      <c r="A195" s="38">
        <v>129</v>
      </c>
      <c r="B195" s="52" t="s">
        <v>1805</v>
      </c>
      <c r="C195" s="163" t="s">
        <v>1806</v>
      </c>
      <c r="D195" s="164"/>
      <c r="E195" s="165"/>
      <c r="F195" s="144"/>
      <c r="G195" s="145"/>
      <c r="H195" s="144"/>
      <c r="I195" s="145"/>
      <c r="J195" s="155" t="s">
        <v>1155</v>
      </c>
      <c r="K195" s="156"/>
      <c r="L195" s="155" t="s">
        <v>1155</v>
      </c>
      <c r="M195" s="156"/>
      <c r="N195" s="213">
        <v>263.33999999999997</v>
      </c>
      <c r="O195" s="214"/>
      <c r="P195" s="214"/>
      <c r="Q195" s="215"/>
      <c r="R195" s="144"/>
      <c r="S195" s="152"/>
      <c r="T195" s="152"/>
      <c r="U195" s="145"/>
    </row>
    <row r="196" spans="1:21" x14ac:dyDescent="0.2">
      <c r="A196" s="38">
        <v>130</v>
      </c>
      <c r="B196" s="53">
        <v>14501</v>
      </c>
      <c r="C196" s="144" t="s">
        <v>1807</v>
      </c>
      <c r="D196" s="152"/>
      <c r="E196" s="145"/>
      <c r="F196" s="216">
        <v>36</v>
      </c>
      <c r="G196" s="217"/>
      <c r="H196" s="211">
        <v>42</v>
      </c>
      <c r="I196" s="212"/>
      <c r="J196" s="213">
        <v>285.98</v>
      </c>
      <c r="K196" s="215"/>
      <c r="L196" s="155" t="s">
        <v>1808</v>
      </c>
      <c r="M196" s="156"/>
      <c r="N196" s="155" t="s">
        <v>1809</v>
      </c>
      <c r="O196" s="166"/>
      <c r="P196" s="166"/>
      <c r="Q196" s="156"/>
      <c r="R196" s="247">
        <v>263.98</v>
      </c>
      <c r="S196" s="248"/>
      <c r="T196" s="248"/>
      <c r="U196" s="249"/>
    </row>
    <row r="197" spans="1:21" x14ac:dyDescent="0.2">
      <c r="A197" s="38">
        <v>131</v>
      </c>
      <c r="B197" s="52" t="s">
        <v>1810</v>
      </c>
      <c r="C197" s="163" t="s">
        <v>1811</v>
      </c>
      <c r="D197" s="164"/>
      <c r="E197" s="165"/>
      <c r="F197" s="216">
        <v>64</v>
      </c>
      <c r="G197" s="217"/>
      <c r="H197" s="216">
        <v>70</v>
      </c>
      <c r="I197" s="217"/>
      <c r="J197" s="213">
        <v>679.23</v>
      </c>
      <c r="K197" s="215"/>
      <c r="L197" s="155" t="s">
        <v>1812</v>
      </c>
      <c r="M197" s="156"/>
      <c r="N197" s="155" t="s">
        <v>1813</v>
      </c>
      <c r="O197" s="166"/>
      <c r="P197" s="166"/>
      <c r="Q197" s="156"/>
      <c r="R197" s="213">
        <v>268.48</v>
      </c>
      <c r="S197" s="214"/>
      <c r="T197" s="214"/>
      <c r="U197" s="215"/>
    </row>
    <row r="198" spans="1:21" x14ac:dyDescent="0.2">
      <c r="A198" s="38">
        <v>132</v>
      </c>
      <c r="B198" s="54">
        <v>1450</v>
      </c>
      <c r="C198" s="163" t="s">
        <v>1814</v>
      </c>
      <c r="D198" s="164"/>
      <c r="E198" s="165"/>
      <c r="F198" s="263">
        <v>36</v>
      </c>
      <c r="G198" s="264"/>
      <c r="H198" s="216">
        <v>42</v>
      </c>
      <c r="I198" s="217"/>
      <c r="J198" s="213">
        <v>310.72000000000003</v>
      </c>
      <c r="K198" s="215"/>
      <c r="L198" s="155" t="s">
        <v>1815</v>
      </c>
      <c r="M198" s="156"/>
      <c r="N198" s="155" t="s">
        <v>1816</v>
      </c>
      <c r="O198" s="166"/>
      <c r="P198" s="166"/>
      <c r="Q198" s="156"/>
      <c r="R198" s="213">
        <v>286.82</v>
      </c>
      <c r="S198" s="214"/>
      <c r="T198" s="214"/>
      <c r="U198" s="215"/>
    </row>
    <row r="199" spans="1:21" x14ac:dyDescent="0.2">
      <c r="A199" s="38">
        <v>133</v>
      </c>
      <c r="B199" s="54">
        <v>14500</v>
      </c>
      <c r="C199" s="144" t="s">
        <v>1817</v>
      </c>
      <c r="D199" s="152"/>
      <c r="E199" s="145"/>
      <c r="F199" s="216">
        <v>85</v>
      </c>
      <c r="G199" s="217"/>
      <c r="H199" s="216">
        <v>91</v>
      </c>
      <c r="I199" s="217"/>
      <c r="J199" s="213">
        <v>374.1</v>
      </c>
      <c r="K199" s="215"/>
      <c r="L199" s="155" t="s">
        <v>1818</v>
      </c>
      <c r="M199" s="156"/>
      <c r="N199" s="155" t="s">
        <v>1819</v>
      </c>
      <c r="O199" s="166"/>
      <c r="P199" s="166"/>
      <c r="Q199" s="156"/>
      <c r="R199" s="213">
        <v>361.34</v>
      </c>
      <c r="S199" s="214"/>
      <c r="T199" s="214"/>
      <c r="U199" s="215"/>
    </row>
    <row r="201" spans="1:21" x14ac:dyDescent="0.2">
      <c r="A201" s="27" t="s">
        <v>1473</v>
      </c>
      <c r="B201" s="27" t="s">
        <v>1474</v>
      </c>
      <c r="C201" s="141" t="s">
        <v>1411</v>
      </c>
      <c r="D201" s="142"/>
      <c r="E201" s="143"/>
      <c r="F201" s="146" t="s">
        <v>1820</v>
      </c>
      <c r="G201" s="147"/>
      <c r="H201" s="146" t="s">
        <v>1821</v>
      </c>
      <c r="I201" s="147"/>
      <c r="J201" s="146" t="s">
        <v>1477</v>
      </c>
      <c r="K201" s="147"/>
      <c r="L201" s="146" t="s">
        <v>1705</v>
      </c>
      <c r="M201" s="147"/>
      <c r="N201" s="146" t="s">
        <v>1706</v>
      </c>
      <c r="O201" s="151"/>
      <c r="P201" s="151"/>
      <c r="Q201" s="147"/>
      <c r="R201" s="146" t="s">
        <v>1707</v>
      </c>
      <c r="S201" s="151"/>
      <c r="T201" s="151"/>
      <c r="U201" s="147"/>
    </row>
    <row r="202" spans="1:21" x14ac:dyDescent="0.2">
      <c r="A202" s="22">
        <v>134</v>
      </c>
      <c r="B202" s="27" t="s">
        <v>1822</v>
      </c>
      <c r="C202" s="163" t="s">
        <v>1823</v>
      </c>
      <c r="D202" s="164"/>
      <c r="E202" s="165"/>
      <c r="F202" s="144"/>
      <c r="G202" s="145"/>
      <c r="H202" s="144"/>
      <c r="I202" s="145"/>
      <c r="J202" s="155" t="s">
        <v>1421</v>
      </c>
      <c r="K202" s="156"/>
      <c r="L202" s="155" t="s">
        <v>1421</v>
      </c>
      <c r="M202" s="156"/>
      <c r="N202" s="157">
        <v>201.38</v>
      </c>
      <c r="O202" s="158"/>
      <c r="P202" s="158"/>
      <c r="Q202" s="159"/>
      <c r="R202" s="144"/>
      <c r="S202" s="152"/>
      <c r="T202" s="152"/>
      <c r="U202" s="145"/>
    </row>
    <row r="203" spans="1:21" x14ac:dyDescent="0.2">
      <c r="A203" s="22">
        <v>135</v>
      </c>
      <c r="B203" s="27" t="s">
        <v>1824</v>
      </c>
      <c r="C203" s="163" t="s">
        <v>1825</v>
      </c>
      <c r="D203" s="164"/>
      <c r="E203" s="165"/>
      <c r="F203" s="153">
        <v>8</v>
      </c>
      <c r="G203" s="154"/>
      <c r="H203" s="153">
        <v>28</v>
      </c>
      <c r="I203" s="154"/>
      <c r="J203" s="157">
        <v>432.64</v>
      </c>
      <c r="K203" s="159"/>
      <c r="L203" s="155" t="s">
        <v>1826</v>
      </c>
      <c r="M203" s="156"/>
      <c r="N203" s="155" t="s">
        <v>1827</v>
      </c>
      <c r="O203" s="166"/>
      <c r="P203" s="166"/>
      <c r="Q203" s="156"/>
      <c r="R203" s="157">
        <v>192.28</v>
      </c>
      <c r="S203" s="158"/>
      <c r="T203" s="158"/>
      <c r="U203" s="159"/>
    </row>
    <row r="204" spans="1:21" x14ac:dyDescent="0.2">
      <c r="A204" s="22">
        <v>136</v>
      </c>
      <c r="B204" s="27" t="s">
        <v>1828</v>
      </c>
      <c r="C204" s="163" t="s">
        <v>1829</v>
      </c>
      <c r="D204" s="164"/>
      <c r="E204" s="165"/>
      <c r="F204" s="153">
        <v>36</v>
      </c>
      <c r="G204" s="154"/>
      <c r="H204" s="153">
        <v>42</v>
      </c>
      <c r="I204" s="154"/>
      <c r="J204" s="155" t="s">
        <v>1830</v>
      </c>
      <c r="K204" s="156"/>
      <c r="L204" s="155" t="s">
        <v>1831</v>
      </c>
      <c r="M204" s="156"/>
      <c r="N204" s="155" t="s">
        <v>1832</v>
      </c>
      <c r="O204" s="166"/>
      <c r="P204" s="166"/>
      <c r="Q204" s="156"/>
      <c r="R204" s="157">
        <v>207.76</v>
      </c>
      <c r="S204" s="158"/>
      <c r="T204" s="158"/>
      <c r="U204" s="159"/>
    </row>
    <row r="205" spans="1:21" x14ac:dyDescent="0.2">
      <c r="A205" s="22">
        <v>137</v>
      </c>
      <c r="B205" s="27" t="s">
        <v>1833</v>
      </c>
      <c r="C205" s="163" t="s">
        <v>1834</v>
      </c>
      <c r="D205" s="164"/>
      <c r="E205" s="165"/>
      <c r="F205" s="144"/>
      <c r="G205" s="145"/>
      <c r="H205" s="144"/>
      <c r="I205" s="145"/>
      <c r="J205" s="155" t="s">
        <v>1421</v>
      </c>
      <c r="K205" s="156"/>
      <c r="L205" s="155" t="s">
        <v>1421</v>
      </c>
      <c r="M205" s="156"/>
      <c r="N205" s="157">
        <v>261.99</v>
      </c>
      <c r="O205" s="158"/>
      <c r="P205" s="158"/>
      <c r="Q205" s="159"/>
      <c r="R205" s="144"/>
      <c r="S205" s="152"/>
      <c r="T205" s="152"/>
      <c r="U205" s="145"/>
    </row>
    <row r="206" spans="1:21" x14ac:dyDescent="0.2">
      <c r="A206" s="22">
        <v>138</v>
      </c>
      <c r="B206" s="27" t="s">
        <v>1835</v>
      </c>
      <c r="C206" s="163" t="s">
        <v>1836</v>
      </c>
      <c r="D206" s="164"/>
      <c r="E206" s="165"/>
      <c r="F206" s="153">
        <v>15</v>
      </c>
      <c r="G206" s="154"/>
      <c r="H206" s="153">
        <v>35</v>
      </c>
      <c r="I206" s="154"/>
      <c r="J206" s="157">
        <v>361.3</v>
      </c>
      <c r="K206" s="159"/>
      <c r="L206" s="155" t="s">
        <v>1837</v>
      </c>
      <c r="M206" s="156"/>
      <c r="N206" s="157">
        <v>5419.44</v>
      </c>
      <c r="O206" s="158"/>
      <c r="P206" s="158"/>
      <c r="Q206" s="159"/>
      <c r="R206" s="157">
        <v>216.78</v>
      </c>
      <c r="S206" s="158"/>
      <c r="T206" s="158"/>
      <c r="U206" s="159"/>
    </row>
    <row r="207" spans="1:21" x14ac:dyDescent="0.2">
      <c r="A207" s="22">
        <v>139</v>
      </c>
      <c r="B207" s="27" t="s">
        <v>1838</v>
      </c>
      <c r="C207" s="144" t="s">
        <v>1839</v>
      </c>
      <c r="D207" s="152"/>
      <c r="E207" s="145"/>
      <c r="F207" s="153">
        <v>43</v>
      </c>
      <c r="G207" s="154"/>
      <c r="H207" s="153">
        <v>49</v>
      </c>
      <c r="I207" s="154"/>
      <c r="J207" s="155" t="s">
        <v>1840</v>
      </c>
      <c r="K207" s="156"/>
      <c r="L207" s="155" t="s">
        <v>1841</v>
      </c>
      <c r="M207" s="156"/>
      <c r="N207" s="174" t="s">
        <v>1842</v>
      </c>
      <c r="O207" s="175"/>
      <c r="P207" s="175"/>
      <c r="Q207" s="176"/>
      <c r="R207" s="157">
        <v>231.92</v>
      </c>
      <c r="S207" s="158"/>
      <c r="T207" s="158"/>
      <c r="U207" s="159"/>
    </row>
    <row r="208" spans="1:21" x14ac:dyDescent="0.2">
      <c r="A208" s="22">
        <v>140</v>
      </c>
      <c r="B208" s="27" t="s">
        <v>1843</v>
      </c>
      <c r="C208" s="163" t="s">
        <v>1844</v>
      </c>
      <c r="D208" s="164"/>
      <c r="E208" s="165"/>
      <c r="F208" s="144"/>
      <c r="G208" s="145"/>
      <c r="H208" s="144"/>
      <c r="I208" s="145"/>
      <c r="J208" s="155" t="s">
        <v>1421</v>
      </c>
      <c r="K208" s="156"/>
      <c r="L208" s="155" t="s">
        <v>1421</v>
      </c>
      <c r="M208" s="156"/>
      <c r="N208" s="155" t="s">
        <v>1845</v>
      </c>
      <c r="O208" s="166"/>
      <c r="P208" s="166"/>
      <c r="Q208" s="156"/>
      <c r="R208" s="144"/>
      <c r="S208" s="152"/>
      <c r="T208" s="152"/>
      <c r="U208" s="145"/>
    </row>
    <row r="209" spans="1:21" x14ac:dyDescent="0.2">
      <c r="A209" s="22">
        <v>141</v>
      </c>
      <c r="B209" s="27" t="s">
        <v>1846</v>
      </c>
      <c r="C209" s="163" t="s">
        <v>1847</v>
      </c>
      <c r="D209" s="164"/>
      <c r="E209" s="165"/>
      <c r="F209" s="153">
        <v>29</v>
      </c>
      <c r="G209" s="154"/>
      <c r="H209" s="153">
        <v>35</v>
      </c>
      <c r="I209" s="154"/>
      <c r="J209" s="157">
        <v>252.35</v>
      </c>
      <c r="K209" s="159"/>
      <c r="L209" s="155" t="s">
        <v>1848</v>
      </c>
      <c r="M209" s="156"/>
      <c r="N209" s="155" t="s">
        <v>1849</v>
      </c>
      <c r="O209" s="166"/>
      <c r="P209" s="166"/>
      <c r="Q209" s="156"/>
      <c r="R209" s="157">
        <v>228.69</v>
      </c>
      <c r="S209" s="158"/>
      <c r="T209" s="158"/>
      <c r="U209" s="159"/>
    </row>
    <row r="210" spans="1:21" x14ac:dyDescent="0.2">
      <c r="A210" s="22">
        <v>142</v>
      </c>
      <c r="B210" s="27" t="s">
        <v>1850</v>
      </c>
      <c r="C210" s="163" t="s">
        <v>1851</v>
      </c>
      <c r="D210" s="164"/>
      <c r="E210" s="165"/>
      <c r="F210" s="167">
        <v>50</v>
      </c>
      <c r="G210" s="168"/>
      <c r="H210" s="153">
        <v>56</v>
      </c>
      <c r="I210" s="154"/>
      <c r="J210" s="157">
        <v>271.70999999999998</v>
      </c>
      <c r="K210" s="159"/>
      <c r="L210" s="155" t="s">
        <v>1852</v>
      </c>
      <c r="M210" s="156"/>
      <c r="N210" s="155" t="s">
        <v>1853</v>
      </c>
      <c r="O210" s="166"/>
      <c r="P210" s="166"/>
      <c r="Q210" s="156"/>
      <c r="R210" s="157">
        <v>256.33</v>
      </c>
      <c r="S210" s="158"/>
      <c r="T210" s="158"/>
      <c r="U210" s="159"/>
    </row>
    <row r="211" spans="1:21" x14ac:dyDescent="0.2">
      <c r="A211" s="22">
        <v>143</v>
      </c>
      <c r="B211" s="27" t="s">
        <v>1854</v>
      </c>
      <c r="C211" s="163" t="s">
        <v>1855</v>
      </c>
      <c r="D211" s="164"/>
      <c r="E211" s="165"/>
      <c r="F211" s="144"/>
      <c r="G211" s="145"/>
      <c r="H211" s="144"/>
      <c r="I211" s="145"/>
      <c r="J211" s="155" t="s">
        <v>1421</v>
      </c>
      <c r="K211" s="156"/>
      <c r="L211" s="155" t="s">
        <v>1421</v>
      </c>
      <c r="M211" s="156"/>
      <c r="N211" s="157">
        <v>265.48</v>
      </c>
      <c r="O211" s="158"/>
      <c r="P211" s="158"/>
      <c r="Q211" s="159"/>
      <c r="R211" s="144"/>
      <c r="S211" s="152"/>
      <c r="T211" s="152"/>
      <c r="U211" s="145"/>
    </row>
    <row r="212" spans="1:21" x14ac:dyDescent="0.2">
      <c r="A212" s="26">
        <v>144</v>
      </c>
      <c r="B212" s="27" t="s">
        <v>1856</v>
      </c>
      <c r="C212" s="144" t="s">
        <v>1857</v>
      </c>
      <c r="D212" s="152"/>
      <c r="E212" s="145"/>
      <c r="F212" s="153">
        <v>1</v>
      </c>
      <c r="G212" s="154"/>
      <c r="H212" s="167">
        <v>21</v>
      </c>
      <c r="I212" s="168"/>
      <c r="J212" s="155" t="s">
        <v>1421</v>
      </c>
      <c r="K212" s="156"/>
      <c r="L212" s="155" t="s">
        <v>1421</v>
      </c>
      <c r="M212" s="156"/>
      <c r="N212" s="155" t="s">
        <v>1858</v>
      </c>
      <c r="O212" s="166"/>
      <c r="P212" s="166"/>
      <c r="Q212" s="156"/>
      <c r="R212" s="265">
        <v>346.83</v>
      </c>
      <c r="S212" s="266"/>
      <c r="T212" s="266"/>
      <c r="U212" s="267"/>
    </row>
    <row r="213" spans="1:21" x14ac:dyDescent="0.2">
      <c r="A213" s="26">
        <v>145</v>
      </c>
      <c r="B213" s="27" t="s">
        <v>1859</v>
      </c>
      <c r="C213" s="144" t="s">
        <v>1860</v>
      </c>
      <c r="D213" s="152"/>
      <c r="E213" s="145"/>
      <c r="F213" s="153">
        <v>106</v>
      </c>
      <c r="G213" s="154"/>
      <c r="H213" s="153">
        <v>112</v>
      </c>
      <c r="I213" s="154"/>
      <c r="J213" s="155" t="s">
        <v>1861</v>
      </c>
      <c r="K213" s="156"/>
      <c r="L213" s="155" t="s">
        <v>1862</v>
      </c>
      <c r="M213" s="156"/>
      <c r="N213" s="155" t="s">
        <v>1863</v>
      </c>
      <c r="O213" s="166"/>
      <c r="P213" s="166"/>
      <c r="Q213" s="156"/>
      <c r="R213" s="265">
        <v>394.28</v>
      </c>
      <c r="S213" s="266"/>
      <c r="T213" s="266"/>
      <c r="U213" s="267"/>
    </row>
    <row r="214" spans="1:21" x14ac:dyDescent="0.2">
      <c r="A214" s="26">
        <v>146</v>
      </c>
      <c r="B214" s="27" t="s">
        <v>1864</v>
      </c>
      <c r="C214" s="144" t="s">
        <v>1865</v>
      </c>
      <c r="D214" s="152"/>
      <c r="E214" s="145"/>
      <c r="F214" s="144"/>
      <c r="G214" s="145"/>
      <c r="H214" s="144"/>
      <c r="I214" s="145"/>
      <c r="J214" s="155" t="s">
        <v>1421</v>
      </c>
      <c r="K214" s="156"/>
      <c r="L214" s="155" t="s">
        <v>1421</v>
      </c>
      <c r="M214" s="156"/>
      <c r="N214" s="160">
        <v>222.92</v>
      </c>
      <c r="O214" s="161"/>
      <c r="P214" s="161"/>
      <c r="Q214" s="162"/>
      <c r="R214" s="144"/>
      <c r="S214" s="152"/>
      <c r="T214" s="152"/>
      <c r="U214" s="145"/>
    </row>
    <row r="215" spans="1:21" x14ac:dyDescent="0.2">
      <c r="A215" s="22">
        <v>147</v>
      </c>
      <c r="B215" s="27" t="s">
        <v>1866</v>
      </c>
      <c r="C215" s="144" t="s">
        <v>1867</v>
      </c>
      <c r="D215" s="152"/>
      <c r="E215" s="145"/>
      <c r="F215" s="153">
        <v>1</v>
      </c>
      <c r="G215" s="154"/>
      <c r="H215" s="167">
        <v>21</v>
      </c>
      <c r="I215" s="168"/>
      <c r="J215" s="155" t="s">
        <v>1421</v>
      </c>
      <c r="K215" s="156"/>
      <c r="L215" s="155" t="s">
        <v>1421</v>
      </c>
      <c r="M215" s="156"/>
      <c r="N215" s="155" t="s">
        <v>1868</v>
      </c>
      <c r="O215" s="166"/>
      <c r="P215" s="166"/>
      <c r="Q215" s="156"/>
      <c r="R215" s="157">
        <v>216.02</v>
      </c>
      <c r="S215" s="158"/>
      <c r="T215" s="158"/>
      <c r="U215" s="159"/>
    </row>
    <row r="216" spans="1:21" x14ac:dyDescent="0.2">
      <c r="A216" s="26">
        <v>148</v>
      </c>
      <c r="B216" s="27" t="s">
        <v>1869</v>
      </c>
      <c r="C216" s="144" t="s">
        <v>1870</v>
      </c>
      <c r="D216" s="152"/>
      <c r="E216" s="145"/>
      <c r="F216" s="167">
        <v>50</v>
      </c>
      <c r="G216" s="168"/>
      <c r="H216" s="153">
        <v>56</v>
      </c>
      <c r="I216" s="154"/>
      <c r="J216" s="157">
        <v>257.31</v>
      </c>
      <c r="K216" s="159"/>
      <c r="L216" s="155" t="s">
        <v>1871</v>
      </c>
      <c r="M216" s="156"/>
      <c r="N216" s="155" t="s">
        <v>1872</v>
      </c>
      <c r="O216" s="166"/>
      <c r="P216" s="166"/>
      <c r="Q216" s="156"/>
      <c r="R216" s="160">
        <v>242.74</v>
      </c>
      <c r="S216" s="161"/>
      <c r="T216" s="161"/>
      <c r="U216" s="162"/>
    </row>
    <row r="217" spans="1:21" x14ac:dyDescent="0.2">
      <c r="A217" s="22">
        <v>149</v>
      </c>
      <c r="B217" s="50">
        <v>14780</v>
      </c>
      <c r="C217" s="144" t="s">
        <v>1873</v>
      </c>
      <c r="D217" s="152"/>
      <c r="E217" s="145"/>
      <c r="F217" s="144"/>
      <c r="G217" s="145"/>
      <c r="H217" s="144"/>
      <c r="I217" s="145"/>
      <c r="J217" s="155" t="s">
        <v>1421</v>
      </c>
      <c r="K217" s="156"/>
      <c r="L217" s="155" t="s">
        <v>1421</v>
      </c>
      <c r="M217" s="156"/>
      <c r="N217" s="160">
        <v>258.51</v>
      </c>
      <c r="O217" s="161"/>
      <c r="P217" s="161"/>
      <c r="Q217" s="162"/>
      <c r="R217" s="144"/>
      <c r="S217" s="152"/>
      <c r="T217" s="152"/>
      <c r="U217" s="145"/>
    </row>
    <row r="218" spans="1:21" x14ac:dyDescent="0.2">
      <c r="A218" s="26">
        <v>150</v>
      </c>
      <c r="B218" s="27" t="s">
        <v>1874</v>
      </c>
      <c r="C218" s="144" t="s">
        <v>1875</v>
      </c>
      <c r="D218" s="152"/>
      <c r="E218" s="145"/>
      <c r="F218" s="153">
        <v>43</v>
      </c>
      <c r="G218" s="154"/>
      <c r="H218" s="153">
        <v>49</v>
      </c>
      <c r="I218" s="154"/>
      <c r="J218" s="157">
        <v>248.9</v>
      </c>
      <c r="K218" s="159"/>
      <c r="L218" s="155" t="s">
        <v>1876</v>
      </c>
      <c r="M218" s="156"/>
      <c r="N218" s="155" t="s">
        <v>1877</v>
      </c>
      <c r="O218" s="166"/>
      <c r="P218" s="166"/>
      <c r="Q218" s="156"/>
      <c r="R218" s="160">
        <v>232.67</v>
      </c>
      <c r="S218" s="161"/>
      <c r="T218" s="161"/>
      <c r="U218" s="162"/>
    </row>
    <row r="219" spans="1:21" x14ac:dyDescent="0.2">
      <c r="A219" s="22">
        <v>151</v>
      </c>
      <c r="B219" s="27" t="s">
        <v>1878</v>
      </c>
      <c r="C219" s="144" t="s">
        <v>1879</v>
      </c>
      <c r="D219" s="152"/>
      <c r="E219" s="145"/>
      <c r="F219" s="167">
        <v>64</v>
      </c>
      <c r="G219" s="168"/>
      <c r="H219" s="167">
        <v>70</v>
      </c>
      <c r="I219" s="168"/>
      <c r="J219" s="157">
        <v>287.7</v>
      </c>
      <c r="K219" s="159"/>
      <c r="L219" s="155" t="s">
        <v>1880</v>
      </c>
      <c r="M219" s="156"/>
      <c r="N219" s="155" t="s">
        <v>1881</v>
      </c>
      <c r="O219" s="166"/>
      <c r="P219" s="166"/>
      <c r="Q219" s="156"/>
      <c r="R219" s="157">
        <v>274.81</v>
      </c>
      <c r="S219" s="158"/>
      <c r="T219" s="158"/>
      <c r="U219" s="159"/>
    </row>
    <row r="220" spans="1:21" x14ac:dyDescent="0.2">
      <c r="A220" s="26">
        <v>152</v>
      </c>
      <c r="B220" s="27" t="s">
        <v>1882</v>
      </c>
      <c r="C220" s="144" t="s">
        <v>1883</v>
      </c>
      <c r="D220" s="152"/>
      <c r="E220" s="145"/>
      <c r="F220" s="144"/>
      <c r="G220" s="145"/>
      <c r="H220" s="144"/>
      <c r="I220" s="145"/>
      <c r="J220" s="155" t="s">
        <v>1421</v>
      </c>
      <c r="K220" s="156"/>
      <c r="L220" s="155" t="s">
        <v>1421</v>
      </c>
      <c r="M220" s="156"/>
      <c r="N220" s="155" t="s">
        <v>1884</v>
      </c>
      <c r="O220" s="166"/>
      <c r="P220" s="166"/>
      <c r="Q220" s="156"/>
      <c r="R220" s="144"/>
      <c r="S220" s="152"/>
      <c r="T220" s="152"/>
      <c r="U220" s="145"/>
    </row>
    <row r="221" spans="1:21" x14ac:dyDescent="0.2">
      <c r="A221" s="22">
        <v>153</v>
      </c>
      <c r="B221" s="27" t="s">
        <v>1885</v>
      </c>
      <c r="C221" s="144" t="s">
        <v>1886</v>
      </c>
      <c r="D221" s="152"/>
      <c r="E221" s="145"/>
      <c r="F221" s="153">
        <v>43</v>
      </c>
      <c r="G221" s="154"/>
      <c r="H221" s="153">
        <v>49</v>
      </c>
      <c r="I221" s="154"/>
      <c r="J221" s="157">
        <v>270.08999999999997</v>
      </c>
      <c r="K221" s="159"/>
      <c r="L221" s="155" t="s">
        <v>1887</v>
      </c>
      <c r="M221" s="156"/>
      <c r="N221" s="155" t="s">
        <v>1888</v>
      </c>
      <c r="O221" s="166"/>
      <c r="P221" s="166"/>
      <c r="Q221" s="156"/>
      <c r="R221" s="157">
        <v>252.48</v>
      </c>
      <c r="S221" s="158"/>
      <c r="T221" s="158"/>
      <c r="U221" s="159"/>
    </row>
    <row r="223" spans="1:21" x14ac:dyDescent="0.2">
      <c r="A223" s="27" t="s">
        <v>1473</v>
      </c>
      <c r="B223" s="27" t="s">
        <v>1474</v>
      </c>
      <c r="C223" s="141" t="s">
        <v>1411</v>
      </c>
      <c r="D223" s="142"/>
      <c r="E223" s="143"/>
      <c r="F223" s="146" t="s">
        <v>1475</v>
      </c>
      <c r="G223" s="147"/>
      <c r="H223" s="146" t="s">
        <v>1889</v>
      </c>
      <c r="I223" s="147"/>
      <c r="J223" s="146" t="s">
        <v>1477</v>
      </c>
      <c r="K223" s="147"/>
      <c r="L223" s="146" t="s">
        <v>1478</v>
      </c>
      <c r="M223" s="147"/>
      <c r="N223" s="146" t="s">
        <v>1479</v>
      </c>
      <c r="O223" s="151"/>
      <c r="P223" s="151"/>
      <c r="Q223" s="147"/>
      <c r="R223" s="146" t="s">
        <v>1480</v>
      </c>
      <c r="S223" s="151"/>
      <c r="T223" s="151"/>
      <c r="U223" s="147"/>
    </row>
    <row r="224" spans="1:21" x14ac:dyDescent="0.2">
      <c r="A224" s="22">
        <v>154</v>
      </c>
      <c r="B224" s="27" t="s">
        <v>1890</v>
      </c>
      <c r="C224" s="163" t="s">
        <v>1891</v>
      </c>
      <c r="D224" s="164"/>
      <c r="E224" s="165"/>
      <c r="F224" s="153">
        <v>71</v>
      </c>
      <c r="G224" s="154"/>
      <c r="H224" s="153">
        <v>77</v>
      </c>
      <c r="I224" s="154"/>
      <c r="J224" s="157">
        <v>285.37</v>
      </c>
      <c r="K224" s="159"/>
      <c r="L224" s="155" t="s">
        <v>1892</v>
      </c>
      <c r="M224" s="156"/>
      <c r="N224" s="155" t="s">
        <v>1893</v>
      </c>
      <c r="O224" s="166"/>
      <c r="P224" s="166"/>
      <c r="Q224" s="156"/>
      <c r="R224" s="157">
        <v>273.8</v>
      </c>
      <c r="S224" s="158"/>
      <c r="T224" s="158"/>
      <c r="U224" s="159"/>
    </row>
    <row r="225" spans="1:21" x14ac:dyDescent="0.2">
      <c r="A225" s="22">
        <v>155</v>
      </c>
      <c r="B225" s="27" t="s">
        <v>1894</v>
      </c>
      <c r="C225" s="144" t="s">
        <v>1895</v>
      </c>
      <c r="D225" s="152"/>
      <c r="E225" s="145"/>
      <c r="F225" s="144"/>
      <c r="G225" s="145"/>
      <c r="H225" s="144"/>
      <c r="I225" s="145"/>
      <c r="J225" s="155" t="s">
        <v>1421</v>
      </c>
      <c r="K225" s="156"/>
      <c r="L225" s="155" t="s">
        <v>1421</v>
      </c>
      <c r="M225" s="156"/>
      <c r="N225" s="157">
        <v>232.99</v>
      </c>
      <c r="O225" s="158"/>
      <c r="P225" s="158"/>
      <c r="Q225" s="159"/>
      <c r="R225" s="144"/>
      <c r="S225" s="152"/>
      <c r="T225" s="152"/>
      <c r="U225" s="145"/>
    </row>
    <row r="226" spans="1:21" x14ac:dyDescent="0.2">
      <c r="A226" s="22">
        <v>156</v>
      </c>
      <c r="B226" s="27" t="s">
        <v>1896</v>
      </c>
      <c r="C226" s="144" t="s">
        <v>1897</v>
      </c>
      <c r="D226" s="152"/>
      <c r="E226" s="145"/>
      <c r="F226" s="153">
        <v>1</v>
      </c>
      <c r="G226" s="154"/>
      <c r="H226" s="153">
        <v>21</v>
      </c>
      <c r="I226" s="154"/>
      <c r="J226" s="155" t="s">
        <v>1421</v>
      </c>
      <c r="K226" s="156"/>
      <c r="L226" s="155" t="s">
        <v>1421</v>
      </c>
      <c r="M226" s="156"/>
      <c r="N226" s="155" t="s">
        <v>1898</v>
      </c>
      <c r="O226" s="166"/>
      <c r="P226" s="166"/>
      <c r="Q226" s="156"/>
      <c r="R226" s="157">
        <v>239.73</v>
      </c>
      <c r="S226" s="158"/>
      <c r="T226" s="158"/>
      <c r="U226" s="159"/>
    </row>
    <row r="227" spans="1:21" x14ac:dyDescent="0.2">
      <c r="A227" s="22">
        <v>157</v>
      </c>
      <c r="B227" s="27" t="s">
        <v>1899</v>
      </c>
      <c r="C227" s="144" t="s">
        <v>1900</v>
      </c>
      <c r="D227" s="152"/>
      <c r="E227" s="145"/>
      <c r="F227" s="153">
        <v>50</v>
      </c>
      <c r="G227" s="154"/>
      <c r="H227" s="153">
        <v>56</v>
      </c>
      <c r="I227" s="154"/>
      <c r="J227" s="157">
        <v>285.55</v>
      </c>
      <c r="K227" s="159"/>
      <c r="L227" s="155" t="s">
        <v>1901</v>
      </c>
      <c r="M227" s="156"/>
      <c r="N227" s="155" t="s">
        <v>1902</v>
      </c>
      <c r="O227" s="166"/>
      <c r="P227" s="166"/>
      <c r="Q227" s="156"/>
      <c r="R227" s="157">
        <v>269.39</v>
      </c>
      <c r="S227" s="158"/>
      <c r="T227" s="158"/>
      <c r="U227" s="159"/>
    </row>
    <row r="228" spans="1:21" x14ac:dyDescent="0.2">
      <c r="A228" s="22">
        <v>158</v>
      </c>
      <c r="B228" s="27" t="s">
        <v>1903</v>
      </c>
      <c r="C228" s="163" t="s">
        <v>1904</v>
      </c>
      <c r="D228" s="164"/>
      <c r="E228" s="165"/>
      <c r="F228" s="144"/>
      <c r="G228" s="145"/>
      <c r="H228" s="144"/>
      <c r="I228" s="145"/>
      <c r="J228" s="155" t="s">
        <v>1421</v>
      </c>
      <c r="K228" s="156"/>
      <c r="L228" s="155" t="s">
        <v>1421</v>
      </c>
      <c r="M228" s="156"/>
      <c r="N228" s="157">
        <v>220.91</v>
      </c>
      <c r="O228" s="158"/>
      <c r="P228" s="158"/>
      <c r="Q228" s="159"/>
      <c r="R228" s="144"/>
      <c r="S228" s="152"/>
      <c r="T228" s="152"/>
      <c r="U228" s="145"/>
    </row>
    <row r="229" spans="1:21" x14ac:dyDescent="0.2">
      <c r="A229" s="22">
        <v>159</v>
      </c>
      <c r="B229" s="28">
        <v>1470</v>
      </c>
      <c r="C229" s="163" t="s">
        <v>1905</v>
      </c>
      <c r="D229" s="164"/>
      <c r="E229" s="165"/>
      <c r="F229" s="153">
        <v>50</v>
      </c>
      <c r="G229" s="154"/>
      <c r="H229" s="153">
        <v>56</v>
      </c>
      <c r="I229" s="154"/>
      <c r="J229" s="157">
        <v>267.76</v>
      </c>
      <c r="K229" s="159"/>
      <c r="L229" s="155" t="s">
        <v>1906</v>
      </c>
      <c r="M229" s="156"/>
      <c r="N229" s="155" t="s">
        <v>1907</v>
      </c>
      <c r="O229" s="166"/>
      <c r="P229" s="166"/>
      <c r="Q229" s="156"/>
      <c r="R229" s="157">
        <v>252.6</v>
      </c>
      <c r="S229" s="158"/>
      <c r="T229" s="158"/>
      <c r="U229" s="159"/>
    </row>
    <row r="230" spans="1:21" x14ac:dyDescent="0.2">
      <c r="A230" s="22">
        <v>160</v>
      </c>
      <c r="B230" s="28">
        <v>14700</v>
      </c>
      <c r="C230" s="163" t="s">
        <v>1908</v>
      </c>
      <c r="D230" s="164"/>
      <c r="E230" s="165"/>
      <c r="F230" s="153">
        <v>78</v>
      </c>
      <c r="G230" s="154"/>
      <c r="H230" s="153">
        <v>84</v>
      </c>
      <c r="I230" s="154"/>
      <c r="J230" s="157">
        <v>271.54000000000002</v>
      </c>
      <c r="K230" s="159"/>
      <c r="L230" s="155" t="s">
        <v>1909</v>
      </c>
      <c r="M230" s="156"/>
      <c r="N230" s="155" t="s">
        <v>1910</v>
      </c>
      <c r="O230" s="166"/>
      <c r="P230" s="166"/>
      <c r="Q230" s="156"/>
      <c r="R230" s="157">
        <v>261.48</v>
      </c>
      <c r="S230" s="158"/>
      <c r="T230" s="158"/>
      <c r="U230" s="159"/>
    </row>
    <row r="231" spans="1:21" x14ac:dyDescent="0.2">
      <c r="A231" s="29">
        <v>161</v>
      </c>
      <c r="B231" s="27" t="s">
        <v>1911</v>
      </c>
      <c r="C231" s="144" t="s">
        <v>1912</v>
      </c>
      <c r="D231" s="152"/>
      <c r="E231" s="145"/>
      <c r="F231" s="144"/>
      <c r="G231" s="145"/>
      <c r="H231" s="144"/>
      <c r="I231" s="145"/>
      <c r="J231" s="155" t="s">
        <v>1421</v>
      </c>
      <c r="K231" s="156"/>
      <c r="L231" s="155" t="s">
        <v>1421</v>
      </c>
      <c r="M231" s="156"/>
      <c r="N231" s="155" t="s">
        <v>1913</v>
      </c>
      <c r="O231" s="166"/>
      <c r="P231" s="166"/>
      <c r="Q231" s="156"/>
      <c r="R231" s="144"/>
      <c r="S231" s="152"/>
      <c r="T231" s="152"/>
      <c r="U231" s="145"/>
    </row>
    <row r="232" spans="1:21" x14ac:dyDescent="0.2">
      <c r="A232" s="22">
        <v>162</v>
      </c>
      <c r="B232" s="27" t="s">
        <v>1914</v>
      </c>
      <c r="C232" s="163" t="s">
        <v>1915</v>
      </c>
      <c r="D232" s="164"/>
      <c r="E232" s="165"/>
      <c r="F232" s="172">
        <v>64</v>
      </c>
      <c r="G232" s="173"/>
      <c r="H232" s="153">
        <v>70</v>
      </c>
      <c r="I232" s="154"/>
      <c r="J232" s="179">
        <v>319.45999999999998</v>
      </c>
      <c r="K232" s="180"/>
      <c r="L232" s="155" t="s">
        <v>1916</v>
      </c>
      <c r="M232" s="156"/>
      <c r="N232" s="155" t="s">
        <v>1917</v>
      </c>
      <c r="O232" s="166"/>
      <c r="P232" s="166"/>
      <c r="Q232" s="156"/>
      <c r="R232" s="179">
        <v>305.14999999999998</v>
      </c>
      <c r="S232" s="181"/>
      <c r="T232" s="181"/>
      <c r="U232" s="180"/>
    </row>
    <row r="233" spans="1:21" x14ac:dyDescent="0.2">
      <c r="A233" s="29">
        <v>163</v>
      </c>
      <c r="B233" s="27" t="s">
        <v>1918</v>
      </c>
      <c r="C233" s="144" t="s">
        <v>1919</v>
      </c>
      <c r="D233" s="152"/>
      <c r="E233" s="145"/>
      <c r="F233" s="172">
        <v>92</v>
      </c>
      <c r="G233" s="173"/>
      <c r="H233" s="153">
        <v>98</v>
      </c>
      <c r="I233" s="154"/>
      <c r="J233" s="155" t="s">
        <v>1920</v>
      </c>
      <c r="K233" s="156"/>
      <c r="L233" s="155" t="s">
        <v>1921</v>
      </c>
      <c r="M233" s="156"/>
      <c r="N233" s="155" t="s">
        <v>1922</v>
      </c>
      <c r="O233" s="166"/>
      <c r="P233" s="166"/>
      <c r="Q233" s="156"/>
      <c r="R233" s="155" t="s">
        <v>1923</v>
      </c>
      <c r="S233" s="166"/>
      <c r="T233" s="166"/>
      <c r="U233" s="156"/>
    </row>
    <row r="234" spans="1:21" x14ac:dyDescent="0.2">
      <c r="A234" s="22">
        <v>164</v>
      </c>
      <c r="B234" s="27" t="s">
        <v>1924</v>
      </c>
      <c r="C234" s="144" t="s">
        <v>1925</v>
      </c>
      <c r="D234" s="152"/>
      <c r="E234" s="145"/>
      <c r="F234" s="144"/>
      <c r="G234" s="145"/>
      <c r="H234" s="144"/>
      <c r="I234" s="145"/>
      <c r="J234" s="155" t="s">
        <v>1421</v>
      </c>
      <c r="K234" s="156"/>
      <c r="L234" s="155" t="s">
        <v>1421</v>
      </c>
      <c r="M234" s="156"/>
      <c r="N234" s="155" t="s">
        <v>1926</v>
      </c>
      <c r="O234" s="166"/>
      <c r="P234" s="166"/>
      <c r="Q234" s="156"/>
      <c r="R234" s="144"/>
      <c r="S234" s="152"/>
      <c r="T234" s="152"/>
      <c r="U234" s="145"/>
    </row>
    <row r="235" spans="1:21" x14ac:dyDescent="0.2">
      <c r="A235" s="22">
        <v>165</v>
      </c>
      <c r="B235" s="27" t="s">
        <v>1927</v>
      </c>
      <c r="C235" s="144" t="s">
        <v>1928</v>
      </c>
      <c r="D235" s="152"/>
      <c r="E235" s="145"/>
      <c r="F235" s="172">
        <v>8</v>
      </c>
      <c r="G235" s="173"/>
      <c r="H235" s="172">
        <v>28</v>
      </c>
      <c r="I235" s="173"/>
      <c r="J235" s="157">
        <v>411.43</v>
      </c>
      <c r="K235" s="159"/>
      <c r="L235" s="155" t="s">
        <v>1929</v>
      </c>
      <c r="M235" s="156"/>
      <c r="N235" s="155" t="s">
        <v>1930</v>
      </c>
      <c r="O235" s="166"/>
      <c r="P235" s="166"/>
      <c r="Q235" s="156"/>
      <c r="R235" s="157">
        <v>182.86</v>
      </c>
      <c r="S235" s="158"/>
      <c r="T235" s="158"/>
      <c r="U235" s="159"/>
    </row>
    <row r="236" spans="1:21" x14ac:dyDescent="0.2">
      <c r="A236" s="22">
        <v>166</v>
      </c>
      <c r="B236" s="27" t="s">
        <v>1931</v>
      </c>
      <c r="C236" s="144" t="s">
        <v>1932</v>
      </c>
      <c r="D236" s="152"/>
      <c r="E236" s="145"/>
      <c r="F236" s="172">
        <v>36</v>
      </c>
      <c r="G236" s="173"/>
      <c r="H236" s="172">
        <v>42</v>
      </c>
      <c r="I236" s="173"/>
      <c r="J236" s="155" t="s">
        <v>1933</v>
      </c>
      <c r="K236" s="156"/>
      <c r="L236" s="155" t="s">
        <v>1934</v>
      </c>
      <c r="M236" s="156"/>
      <c r="N236" s="174" t="s">
        <v>1935</v>
      </c>
      <c r="O236" s="175"/>
      <c r="P236" s="175"/>
      <c r="Q236" s="176"/>
      <c r="R236" s="157">
        <v>222.16</v>
      </c>
      <c r="S236" s="158"/>
      <c r="T236" s="158"/>
      <c r="U236" s="159"/>
    </row>
    <row r="237" spans="1:21" x14ac:dyDescent="0.2">
      <c r="A237" s="29">
        <v>167</v>
      </c>
      <c r="B237" s="55">
        <v>14880</v>
      </c>
      <c r="C237" s="144" t="s">
        <v>1936</v>
      </c>
      <c r="D237" s="152"/>
      <c r="E237" s="145"/>
      <c r="F237" s="144"/>
      <c r="G237" s="145"/>
      <c r="H237" s="144"/>
      <c r="I237" s="145"/>
      <c r="J237" s="155" t="s">
        <v>1421</v>
      </c>
      <c r="K237" s="156"/>
      <c r="L237" s="155" t="s">
        <v>1421</v>
      </c>
      <c r="M237" s="156"/>
      <c r="N237" s="179">
        <v>276.48</v>
      </c>
      <c r="O237" s="181"/>
      <c r="P237" s="181"/>
      <c r="Q237" s="180"/>
      <c r="R237" s="144"/>
      <c r="S237" s="152"/>
      <c r="T237" s="152"/>
      <c r="U237" s="145"/>
    </row>
    <row r="238" spans="1:21" x14ac:dyDescent="0.2">
      <c r="A238" s="29">
        <v>168</v>
      </c>
      <c r="B238" s="27" t="s">
        <v>1937</v>
      </c>
      <c r="C238" s="144" t="s">
        <v>1938</v>
      </c>
      <c r="D238" s="152"/>
      <c r="E238" s="145"/>
      <c r="F238" s="153">
        <v>15</v>
      </c>
      <c r="G238" s="154"/>
      <c r="H238" s="153">
        <v>35</v>
      </c>
      <c r="I238" s="154"/>
      <c r="J238" s="179">
        <v>367.59</v>
      </c>
      <c r="K238" s="180"/>
      <c r="L238" s="155" t="s">
        <v>1939</v>
      </c>
      <c r="M238" s="156"/>
      <c r="N238" s="155" t="s">
        <v>1940</v>
      </c>
      <c r="O238" s="166"/>
      <c r="P238" s="166"/>
      <c r="Q238" s="156"/>
      <c r="R238" s="179">
        <v>220.55</v>
      </c>
      <c r="S238" s="181"/>
      <c r="T238" s="181"/>
      <c r="U238" s="180"/>
    </row>
    <row r="239" spans="1:21" x14ac:dyDescent="0.2">
      <c r="A239" s="29">
        <v>169</v>
      </c>
      <c r="B239" s="27" t="s">
        <v>1941</v>
      </c>
      <c r="C239" s="144" t="s">
        <v>1942</v>
      </c>
      <c r="D239" s="152"/>
      <c r="E239" s="145"/>
      <c r="F239" s="153">
        <v>50</v>
      </c>
      <c r="G239" s="154"/>
      <c r="H239" s="153">
        <v>56</v>
      </c>
      <c r="I239" s="154"/>
      <c r="J239" s="155" t="s">
        <v>1943</v>
      </c>
      <c r="K239" s="156"/>
      <c r="L239" s="155" t="s">
        <v>1944</v>
      </c>
      <c r="M239" s="156"/>
      <c r="N239" s="155" t="s">
        <v>1945</v>
      </c>
      <c r="O239" s="166"/>
      <c r="P239" s="166"/>
      <c r="Q239" s="156"/>
      <c r="R239" s="179">
        <v>240.74</v>
      </c>
      <c r="S239" s="181"/>
      <c r="T239" s="181"/>
      <c r="U239" s="180"/>
    </row>
    <row r="240" spans="1:21" x14ac:dyDescent="0.2">
      <c r="A240" s="29">
        <v>170</v>
      </c>
      <c r="B240" s="27" t="s">
        <v>1946</v>
      </c>
      <c r="C240" s="144" t="s">
        <v>1947</v>
      </c>
      <c r="D240" s="152"/>
      <c r="E240" s="145"/>
      <c r="F240" s="144"/>
      <c r="G240" s="145"/>
      <c r="H240" s="144"/>
      <c r="I240" s="145"/>
      <c r="J240" s="155" t="s">
        <v>1421</v>
      </c>
      <c r="K240" s="156"/>
      <c r="L240" s="155" t="s">
        <v>1421</v>
      </c>
      <c r="M240" s="156"/>
      <c r="N240" s="155" t="s">
        <v>1948</v>
      </c>
      <c r="O240" s="166"/>
      <c r="P240" s="166"/>
      <c r="Q240" s="156"/>
      <c r="R240" s="144"/>
      <c r="S240" s="152"/>
      <c r="T240" s="152"/>
      <c r="U240" s="145"/>
    </row>
    <row r="241" spans="1:21" x14ac:dyDescent="0.2">
      <c r="A241" s="29">
        <v>171</v>
      </c>
      <c r="B241" s="27" t="s">
        <v>1949</v>
      </c>
      <c r="C241" s="144" t="s">
        <v>1950</v>
      </c>
      <c r="D241" s="152"/>
      <c r="E241" s="145"/>
      <c r="F241" s="172">
        <v>36</v>
      </c>
      <c r="G241" s="173"/>
      <c r="H241" s="153">
        <v>42</v>
      </c>
      <c r="I241" s="154"/>
      <c r="J241" s="179">
        <v>248.8</v>
      </c>
      <c r="K241" s="180"/>
      <c r="L241" s="155" t="s">
        <v>1951</v>
      </c>
      <c r="M241" s="156"/>
      <c r="N241" s="155" t="s">
        <v>1952</v>
      </c>
      <c r="O241" s="166"/>
      <c r="P241" s="166"/>
      <c r="Q241" s="156"/>
      <c r="R241" s="179">
        <v>229.66</v>
      </c>
      <c r="S241" s="181"/>
      <c r="T241" s="181"/>
      <c r="U241" s="180"/>
    </row>
    <row r="243" spans="1:21" x14ac:dyDescent="0.2">
      <c r="A243" s="27" t="s">
        <v>893</v>
      </c>
      <c r="B243" s="27" t="s">
        <v>894</v>
      </c>
      <c r="C243" s="141" t="s">
        <v>1154</v>
      </c>
      <c r="D243" s="142"/>
      <c r="E243" s="143"/>
      <c r="F243" s="144" t="s">
        <v>1609</v>
      </c>
      <c r="G243" s="145"/>
      <c r="H243" s="146" t="s">
        <v>1610</v>
      </c>
      <c r="I243" s="147"/>
      <c r="J243" s="146" t="s">
        <v>1611</v>
      </c>
      <c r="K243" s="147"/>
      <c r="L243" s="146" t="s">
        <v>1612</v>
      </c>
      <c r="M243" s="147"/>
      <c r="N243" s="146" t="s">
        <v>1613</v>
      </c>
      <c r="O243" s="151"/>
      <c r="P243" s="151"/>
      <c r="Q243" s="147"/>
      <c r="R243" s="146" t="s">
        <v>1614</v>
      </c>
      <c r="S243" s="151"/>
      <c r="T243" s="151"/>
      <c r="U243" s="147"/>
    </row>
    <row r="244" spans="1:21" x14ac:dyDescent="0.2">
      <c r="A244" s="36"/>
      <c r="B244" s="36"/>
      <c r="C244" s="163" t="s">
        <v>1953</v>
      </c>
      <c r="D244" s="164"/>
      <c r="E244" s="165"/>
      <c r="F244" s="144"/>
      <c r="G244" s="145"/>
      <c r="H244" s="144"/>
      <c r="I244" s="145"/>
      <c r="J244" s="144"/>
      <c r="K244" s="145"/>
      <c r="L244" s="144"/>
      <c r="M244" s="145"/>
      <c r="N244" s="144"/>
      <c r="O244" s="152"/>
      <c r="P244" s="152"/>
      <c r="Q244" s="145"/>
      <c r="R244" s="144"/>
      <c r="S244" s="152"/>
      <c r="T244" s="152"/>
      <c r="U244" s="145"/>
    </row>
    <row r="245" spans="1:21" x14ac:dyDescent="0.2">
      <c r="A245" s="37">
        <v>172</v>
      </c>
      <c r="B245" s="27" t="s">
        <v>976</v>
      </c>
      <c r="C245" s="144" t="s">
        <v>1954</v>
      </c>
      <c r="D245" s="152"/>
      <c r="E245" s="145"/>
      <c r="F245" s="211">
        <v>64</v>
      </c>
      <c r="G245" s="212"/>
      <c r="H245" s="211">
        <v>70</v>
      </c>
      <c r="I245" s="212"/>
      <c r="J245" s="218">
        <v>286.85000000000002</v>
      </c>
      <c r="K245" s="219"/>
      <c r="L245" s="218">
        <v>286.85000000000002</v>
      </c>
      <c r="M245" s="219"/>
      <c r="N245" s="155" t="s">
        <v>1955</v>
      </c>
      <c r="O245" s="166"/>
      <c r="P245" s="166"/>
      <c r="Q245" s="156"/>
      <c r="R245" s="213">
        <v>274</v>
      </c>
      <c r="S245" s="214"/>
      <c r="T245" s="214"/>
      <c r="U245" s="215"/>
    </row>
    <row r="246" spans="1:21" x14ac:dyDescent="0.2">
      <c r="A246" s="38">
        <v>173</v>
      </c>
      <c r="B246" s="27" t="s">
        <v>1956</v>
      </c>
      <c r="C246" s="144" t="s">
        <v>1957</v>
      </c>
      <c r="D246" s="152"/>
      <c r="E246" s="145"/>
      <c r="F246" s="144"/>
      <c r="G246" s="145"/>
      <c r="H246" s="144"/>
      <c r="I246" s="145"/>
      <c r="J246" s="155" t="s">
        <v>1155</v>
      </c>
      <c r="K246" s="156"/>
      <c r="L246" s="155" t="s">
        <v>1155</v>
      </c>
      <c r="M246" s="156"/>
      <c r="N246" s="218">
        <v>242.24</v>
      </c>
      <c r="O246" s="220"/>
      <c r="P246" s="220"/>
      <c r="Q246" s="219"/>
      <c r="R246" s="144"/>
      <c r="S246" s="152"/>
      <c r="T246" s="152"/>
      <c r="U246" s="145"/>
    </row>
    <row r="247" spans="1:21" x14ac:dyDescent="0.2">
      <c r="A247" s="38">
        <v>174</v>
      </c>
      <c r="B247" s="39">
        <v>14801</v>
      </c>
      <c r="C247" s="144" t="s">
        <v>1958</v>
      </c>
      <c r="D247" s="152"/>
      <c r="E247" s="145"/>
      <c r="F247" s="216">
        <v>8</v>
      </c>
      <c r="G247" s="217"/>
      <c r="H247" s="211">
        <v>28</v>
      </c>
      <c r="I247" s="212"/>
      <c r="J247" s="218">
        <v>514.47</v>
      </c>
      <c r="K247" s="219"/>
      <c r="L247" s="155" t="s">
        <v>1169</v>
      </c>
      <c r="M247" s="156"/>
      <c r="N247" s="268" t="s">
        <v>1959</v>
      </c>
      <c r="O247" s="269"/>
      <c r="P247" s="269"/>
      <c r="Q247" s="270"/>
      <c r="R247" s="218">
        <v>228.65</v>
      </c>
      <c r="S247" s="220"/>
      <c r="T247" s="220"/>
      <c r="U247" s="219"/>
    </row>
    <row r="248" spans="1:21" x14ac:dyDescent="0.2">
      <c r="A248" s="38">
        <v>175</v>
      </c>
      <c r="B248" s="39">
        <v>14802</v>
      </c>
      <c r="C248" s="144" t="s">
        <v>1960</v>
      </c>
      <c r="D248" s="152"/>
      <c r="E248" s="145"/>
      <c r="F248" s="216">
        <v>36</v>
      </c>
      <c r="G248" s="217"/>
      <c r="H248" s="211">
        <v>42</v>
      </c>
      <c r="I248" s="212"/>
      <c r="J248" s="271">
        <v>274618</v>
      </c>
      <c r="K248" s="272"/>
      <c r="L248" s="213">
        <v>195.66</v>
      </c>
      <c r="M248" s="215"/>
      <c r="N248" s="155" t="s">
        <v>1170</v>
      </c>
      <c r="O248" s="166"/>
      <c r="P248" s="166"/>
      <c r="Q248" s="156"/>
      <c r="R248" s="155" t="s">
        <v>1171</v>
      </c>
      <c r="S248" s="166"/>
      <c r="T248" s="166"/>
      <c r="U248" s="156"/>
    </row>
    <row r="249" spans="1:21" x14ac:dyDescent="0.2">
      <c r="A249" s="38">
        <v>176</v>
      </c>
      <c r="B249" s="27" t="s">
        <v>1961</v>
      </c>
      <c r="C249" s="144" t="s">
        <v>1962</v>
      </c>
      <c r="D249" s="152"/>
      <c r="E249" s="145"/>
      <c r="F249" s="144"/>
      <c r="G249" s="145"/>
      <c r="H249" s="144"/>
      <c r="I249" s="145"/>
      <c r="J249" s="155" t="s">
        <v>1155</v>
      </c>
      <c r="K249" s="156"/>
      <c r="L249" s="155" t="s">
        <v>1155</v>
      </c>
      <c r="M249" s="156"/>
      <c r="N249" s="218">
        <v>195.97</v>
      </c>
      <c r="O249" s="220"/>
      <c r="P249" s="220"/>
      <c r="Q249" s="219"/>
      <c r="R249" s="144"/>
      <c r="S249" s="152"/>
      <c r="T249" s="152"/>
      <c r="U249" s="145"/>
    </row>
    <row r="250" spans="1:21" x14ac:dyDescent="0.2">
      <c r="A250" s="38">
        <v>177</v>
      </c>
      <c r="B250" s="56">
        <v>1480</v>
      </c>
      <c r="C250" s="144" t="s">
        <v>1963</v>
      </c>
      <c r="D250" s="152"/>
      <c r="E250" s="145"/>
      <c r="F250" s="211">
        <v>43</v>
      </c>
      <c r="G250" s="212"/>
      <c r="H250" s="211">
        <v>49</v>
      </c>
      <c r="I250" s="212"/>
      <c r="J250" s="218">
        <v>260.48</v>
      </c>
      <c r="K250" s="219"/>
      <c r="L250" s="155" t="s">
        <v>1964</v>
      </c>
      <c r="M250" s="156"/>
      <c r="N250" s="155" t="s">
        <v>1965</v>
      </c>
      <c r="O250" s="166"/>
      <c r="P250" s="166"/>
      <c r="Q250" s="156"/>
      <c r="R250" s="218">
        <v>243.49</v>
      </c>
      <c r="S250" s="220"/>
      <c r="T250" s="220"/>
      <c r="U250" s="219"/>
    </row>
    <row r="251" spans="1:21" x14ac:dyDescent="0.2">
      <c r="A251" s="37">
        <v>178</v>
      </c>
      <c r="B251" s="57">
        <v>14800</v>
      </c>
      <c r="C251" s="144" t="s">
        <v>1966</v>
      </c>
      <c r="D251" s="152"/>
      <c r="E251" s="145"/>
      <c r="F251" s="216">
        <v>57</v>
      </c>
      <c r="G251" s="217"/>
      <c r="H251" s="211">
        <v>63</v>
      </c>
      <c r="I251" s="212"/>
      <c r="J251" s="218">
        <v>267.29000000000002</v>
      </c>
      <c r="K251" s="219"/>
      <c r="L251" s="155" t="s">
        <v>1172</v>
      </c>
      <c r="M251" s="156"/>
      <c r="N251" s="155" t="s">
        <v>1967</v>
      </c>
      <c r="O251" s="166"/>
      <c r="P251" s="166"/>
      <c r="Q251" s="156"/>
      <c r="R251" s="213">
        <v>253.93</v>
      </c>
      <c r="S251" s="214"/>
      <c r="T251" s="214"/>
      <c r="U251" s="215"/>
    </row>
    <row r="252" spans="1:21" x14ac:dyDescent="0.2">
      <c r="A252" s="58">
        <v>179</v>
      </c>
      <c r="B252" s="27" t="s">
        <v>1968</v>
      </c>
      <c r="C252" s="144" t="s">
        <v>1969</v>
      </c>
      <c r="D252" s="152"/>
      <c r="E252" s="145"/>
      <c r="F252" s="144"/>
      <c r="G252" s="145"/>
      <c r="H252" s="144"/>
      <c r="I252" s="145"/>
      <c r="J252" s="155" t="s">
        <v>1155</v>
      </c>
      <c r="K252" s="156"/>
      <c r="L252" s="155" t="s">
        <v>1155</v>
      </c>
      <c r="M252" s="156"/>
      <c r="N252" s="223">
        <v>298.89999999999998</v>
      </c>
      <c r="O252" s="224"/>
      <c r="P252" s="224"/>
      <c r="Q252" s="225"/>
      <c r="R252" s="144"/>
      <c r="S252" s="152"/>
      <c r="T252" s="152"/>
      <c r="U252" s="145"/>
    </row>
    <row r="253" spans="1:21" x14ac:dyDescent="0.2">
      <c r="A253" s="58">
        <v>180</v>
      </c>
      <c r="B253" s="27" t="s">
        <v>1970</v>
      </c>
      <c r="C253" s="144" t="s">
        <v>1971</v>
      </c>
      <c r="D253" s="152"/>
      <c r="E253" s="145"/>
      <c r="F253" s="216">
        <v>43</v>
      </c>
      <c r="G253" s="217"/>
      <c r="H253" s="211">
        <v>49</v>
      </c>
      <c r="I253" s="212"/>
      <c r="J253" s="213">
        <v>298.42</v>
      </c>
      <c r="K253" s="215"/>
      <c r="L253" s="155" t="s">
        <v>1972</v>
      </c>
      <c r="M253" s="156"/>
      <c r="N253" s="155" t="s">
        <v>1973</v>
      </c>
      <c r="O253" s="166"/>
      <c r="P253" s="166"/>
      <c r="Q253" s="156"/>
      <c r="R253" s="223">
        <v>278.95999999999998</v>
      </c>
      <c r="S253" s="224"/>
      <c r="T253" s="224"/>
      <c r="U253" s="225"/>
    </row>
    <row r="254" spans="1:21" x14ac:dyDescent="0.2">
      <c r="A254" s="38">
        <v>181</v>
      </c>
      <c r="B254" s="27" t="s">
        <v>1974</v>
      </c>
      <c r="C254" s="144" t="s">
        <v>1975</v>
      </c>
      <c r="D254" s="152"/>
      <c r="E254" s="145"/>
      <c r="F254" s="216">
        <v>64</v>
      </c>
      <c r="G254" s="217"/>
      <c r="H254" s="216">
        <v>70</v>
      </c>
      <c r="I254" s="217"/>
      <c r="J254" s="213">
        <v>395.02</v>
      </c>
      <c r="K254" s="215"/>
      <c r="L254" s="155" t="s">
        <v>1976</v>
      </c>
      <c r="M254" s="156"/>
      <c r="N254" s="155" t="s">
        <v>1977</v>
      </c>
      <c r="O254" s="166"/>
      <c r="P254" s="166"/>
      <c r="Q254" s="156"/>
      <c r="R254" s="223">
        <v>377.34</v>
      </c>
      <c r="S254" s="224"/>
      <c r="T254" s="224"/>
      <c r="U254" s="225"/>
    </row>
    <row r="255" spans="1:21" x14ac:dyDescent="0.2">
      <c r="A255" s="59">
        <v>2500</v>
      </c>
      <c r="B255" s="27" t="s">
        <v>1978</v>
      </c>
      <c r="C255" s="144" t="s">
        <v>1979</v>
      </c>
      <c r="D255" s="152"/>
      <c r="E255" s="145"/>
      <c r="F255" s="216">
        <v>1</v>
      </c>
      <c r="G255" s="217"/>
      <c r="H255" s="216">
        <v>21</v>
      </c>
      <c r="I255" s="217"/>
      <c r="J255" s="218">
        <v>148.75</v>
      </c>
      <c r="K255" s="219"/>
      <c r="L255" s="155" t="s">
        <v>1155</v>
      </c>
      <c r="M255" s="156"/>
      <c r="N255" s="155" t="s">
        <v>1980</v>
      </c>
      <c r="O255" s="166"/>
      <c r="P255" s="166"/>
      <c r="Q255" s="156"/>
      <c r="R255" s="218">
        <v>148.75</v>
      </c>
      <c r="S255" s="220"/>
      <c r="T255" s="220"/>
      <c r="U255" s="219"/>
    </row>
    <row r="256" spans="1:21" x14ac:dyDescent="0.2">
      <c r="A256" s="59">
        <v>2501</v>
      </c>
      <c r="B256" s="27" t="s">
        <v>1981</v>
      </c>
      <c r="C256" s="144" t="s">
        <v>1982</v>
      </c>
      <c r="D256" s="152"/>
      <c r="E256" s="145"/>
      <c r="F256" s="216">
        <v>29</v>
      </c>
      <c r="G256" s="217"/>
      <c r="H256" s="273">
        <v>35</v>
      </c>
      <c r="I256" s="274"/>
      <c r="J256" s="213">
        <v>300.24</v>
      </c>
      <c r="K256" s="215"/>
      <c r="L256" s="213">
        <v>300.24</v>
      </c>
      <c r="M256" s="215"/>
      <c r="N256" s="155" t="s">
        <v>1983</v>
      </c>
      <c r="O256" s="166"/>
      <c r="P256" s="166"/>
      <c r="Q256" s="156"/>
      <c r="R256" s="213">
        <v>272.08999999999997</v>
      </c>
      <c r="S256" s="214"/>
      <c r="T256" s="214"/>
      <c r="U256" s="215"/>
    </row>
    <row r="257" spans="1:21" x14ac:dyDescent="0.2">
      <c r="A257" s="59">
        <v>2502</v>
      </c>
      <c r="B257" s="40">
        <v>20380</v>
      </c>
      <c r="C257" s="163" t="s">
        <v>1984</v>
      </c>
      <c r="D257" s="164"/>
      <c r="E257" s="165"/>
      <c r="F257" s="144"/>
      <c r="G257" s="145"/>
      <c r="H257" s="144"/>
      <c r="I257" s="145"/>
      <c r="J257" s="200" t="s">
        <v>1155</v>
      </c>
      <c r="K257" s="201"/>
      <c r="L257" s="200" t="s">
        <v>1155</v>
      </c>
      <c r="M257" s="201"/>
      <c r="N257" s="213">
        <v>211.91</v>
      </c>
      <c r="O257" s="214"/>
      <c r="P257" s="214"/>
      <c r="Q257" s="215"/>
      <c r="R257" s="144"/>
      <c r="S257" s="152"/>
      <c r="T257" s="152"/>
      <c r="U257" s="145"/>
    </row>
    <row r="258" spans="1:21" x14ac:dyDescent="0.2">
      <c r="A258" s="59">
        <v>2503</v>
      </c>
      <c r="B258" s="40">
        <v>20381</v>
      </c>
      <c r="C258" s="163" t="s">
        <v>1985</v>
      </c>
      <c r="D258" s="164"/>
      <c r="E258" s="165"/>
      <c r="F258" s="221">
        <v>29</v>
      </c>
      <c r="G258" s="222"/>
      <c r="H258" s="221">
        <v>35</v>
      </c>
      <c r="I258" s="222"/>
      <c r="J258" s="155" t="s">
        <v>1986</v>
      </c>
      <c r="K258" s="156"/>
      <c r="L258" s="155" t="s">
        <v>1987</v>
      </c>
      <c r="M258" s="156"/>
      <c r="N258" s="155" t="s">
        <v>1988</v>
      </c>
      <c r="O258" s="166"/>
      <c r="P258" s="166"/>
      <c r="Q258" s="156"/>
      <c r="R258" s="155" t="s">
        <v>1989</v>
      </c>
      <c r="S258" s="166"/>
      <c r="T258" s="166"/>
      <c r="U258" s="156"/>
    </row>
    <row r="259" spans="1:21" x14ac:dyDescent="0.2">
      <c r="A259" s="60">
        <v>2504</v>
      </c>
      <c r="B259" s="40">
        <v>20382</v>
      </c>
      <c r="C259" s="163" t="s">
        <v>1990</v>
      </c>
      <c r="D259" s="164"/>
      <c r="E259" s="165"/>
      <c r="F259" s="211">
        <v>43</v>
      </c>
      <c r="G259" s="212"/>
      <c r="H259" s="211">
        <v>49</v>
      </c>
      <c r="I259" s="212"/>
      <c r="J259" s="223">
        <v>236.53</v>
      </c>
      <c r="K259" s="225"/>
      <c r="L259" s="223">
        <v>236.53</v>
      </c>
      <c r="M259" s="225"/>
      <c r="N259" s="155" t="s">
        <v>1991</v>
      </c>
      <c r="O259" s="166"/>
      <c r="P259" s="166"/>
      <c r="Q259" s="156"/>
      <c r="R259" s="213">
        <v>221.1</v>
      </c>
      <c r="S259" s="214"/>
      <c r="T259" s="214"/>
      <c r="U259" s="215"/>
    </row>
    <row r="260" spans="1:21" x14ac:dyDescent="0.2">
      <c r="A260" s="59">
        <v>2600</v>
      </c>
      <c r="B260" s="27" t="s">
        <v>1992</v>
      </c>
      <c r="C260" s="144" t="s">
        <v>1993</v>
      </c>
      <c r="D260" s="152"/>
      <c r="E260" s="145"/>
      <c r="F260" s="144"/>
      <c r="G260" s="145"/>
      <c r="H260" s="144"/>
      <c r="I260" s="145"/>
      <c r="J260" s="155" t="s">
        <v>1155</v>
      </c>
      <c r="K260" s="156"/>
      <c r="L260" s="155" t="s">
        <v>1155</v>
      </c>
      <c r="M260" s="156"/>
      <c r="N260" s="213">
        <v>209.1</v>
      </c>
      <c r="O260" s="214"/>
      <c r="P260" s="214"/>
      <c r="Q260" s="215"/>
      <c r="R260" s="144"/>
      <c r="S260" s="152"/>
      <c r="T260" s="152"/>
      <c r="U260" s="145"/>
    </row>
    <row r="261" spans="1:21" x14ac:dyDescent="0.2">
      <c r="A261" s="59">
        <v>2601</v>
      </c>
      <c r="B261" s="27" t="s">
        <v>1994</v>
      </c>
      <c r="C261" s="144" t="s">
        <v>1995</v>
      </c>
      <c r="D261" s="152"/>
      <c r="E261" s="145"/>
      <c r="F261" s="216">
        <v>1</v>
      </c>
      <c r="G261" s="217"/>
      <c r="H261" s="216">
        <v>21</v>
      </c>
      <c r="I261" s="217"/>
      <c r="J261" s="155" t="s">
        <v>1155</v>
      </c>
      <c r="K261" s="156"/>
      <c r="L261" s="155" t="s">
        <v>1155</v>
      </c>
      <c r="M261" s="156"/>
      <c r="N261" s="155" t="s">
        <v>1996</v>
      </c>
      <c r="O261" s="166"/>
      <c r="P261" s="166"/>
      <c r="Q261" s="156"/>
      <c r="R261" s="218">
        <v>167.47</v>
      </c>
      <c r="S261" s="220"/>
      <c r="T261" s="220"/>
      <c r="U261" s="219"/>
    </row>
    <row r="262" spans="1:21" x14ac:dyDescent="0.2">
      <c r="A262" s="59">
        <v>2602</v>
      </c>
      <c r="B262" s="27" t="s">
        <v>1997</v>
      </c>
      <c r="C262" s="163" t="s">
        <v>1998</v>
      </c>
      <c r="D262" s="164"/>
      <c r="E262" s="165"/>
      <c r="F262" s="216">
        <v>1</v>
      </c>
      <c r="G262" s="217"/>
      <c r="H262" s="216">
        <v>21</v>
      </c>
      <c r="I262" s="217"/>
      <c r="J262" s="155" t="s">
        <v>1155</v>
      </c>
      <c r="K262" s="156"/>
      <c r="L262" s="155" t="s">
        <v>1155</v>
      </c>
      <c r="M262" s="156"/>
      <c r="N262" s="155" t="s">
        <v>1999</v>
      </c>
      <c r="O262" s="166"/>
      <c r="P262" s="166"/>
      <c r="Q262" s="156"/>
      <c r="R262" s="218">
        <v>192.08</v>
      </c>
      <c r="S262" s="220"/>
      <c r="T262" s="220"/>
      <c r="U262" s="219"/>
    </row>
    <row r="263" spans="1:21" x14ac:dyDescent="0.2">
      <c r="A263" s="59">
        <v>2603</v>
      </c>
      <c r="B263" s="40">
        <v>30380</v>
      </c>
      <c r="C263" s="163" t="s">
        <v>2000</v>
      </c>
      <c r="D263" s="164"/>
      <c r="E263" s="165"/>
      <c r="F263" s="144"/>
      <c r="G263" s="145"/>
      <c r="H263" s="144"/>
      <c r="I263" s="145"/>
      <c r="J263" s="155" t="s">
        <v>1155</v>
      </c>
      <c r="K263" s="156"/>
      <c r="L263" s="155" t="s">
        <v>1155</v>
      </c>
      <c r="M263" s="156"/>
      <c r="N263" s="213">
        <v>252.45</v>
      </c>
      <c r="O263" s="214"/>
      <c r="P263" s="214"/>
      <c r="Q263" s="215"/>
      <c r="R263" s="144"/>
      <c r="S263" s="152"/>
      <c r="T263" s="152"/>
      <c r="U263" s="145"/>
    </row>
    <row r="264" spans="1:21" x14ac:dyDescent="0.2">
      <c r="A264" s="59">
        <v>2604</v>
      </c>
      <c r="B264" s="40">
        <v>30381</v>
      </c>
      <c r="C264" s="163" t="s">
        <v>2001</v>
      </c>
      <c r="D264" s="164"/>
      <c r="E264" s="165"/>
      <c r="F264" s="216">
        <v>1</v>
      </c>
      <c r="G264" s="217"/>
      <c r="H264" s="216">
        <v>21</v>
      </c>
      <c r="I264" s="217"/>
      <c r="J264" s="155" t="s">
        <v>1155</v>
      </c>
      <c r="K264" s="156"/>
      <c r="L264" s="155" t="s">
        <v>1155</v>
      </c>
      <c r="M264" s="156"/>
      <c r="N264" s="155" t="s">
        <v>2002</v>
      </c>
      <c r="O264" s="166"/>
      <c r="P264" s="166"/>
      <c r="Q264" s="156"/>
      <c r="R264" s="213">
        <v>203.7</v>
      </c>
      <c r="S264" s="214"/>
      <c r="T264" s="214"/>
      <c r="U264" s="215"/>
    </row>
    <row r="265" spans="1:21" x14ac:dyDescent="0.2">
      <c r="A265" s="59">
        <v>2605</v>
      </c>
      <c r="B265" s="40">
        <v>30382</v>
      </c>
      <c r="C265" s="163" t="s">
        <v>2003</v>
      </c>
      <c r="D265" s="164"/>
      <c r="E265" s="165"/>
      <c r="F265" s="211">
        <v>43</v>
      </c>
      <c r="G265" s="212"/>
      <c r="H265" s="211">
        <v>49</v>
      </c>
      <c r="I265" s="212"/>
      <c r="J265" s="213">
        <v>256.8</v>
      </c>
      <c r="K265" s="215"/>
      <c r="L265" s="213">
        <v>256.8</v>
      </c>
      <c r="M265" s="215"/>
      <c r="N265" s="155" t="s">
        <v>2004</v>
      </c>
      <c r="O265" s="166"/>
      <c r="P265" s="166"/>
      <c r="Q265" s="156"/>
      <c r="R265" s="213">
        <v>240.05</v>
      </c>
      <c r="S265" s="214"/>
      <c r="T265" s="214"/>
      <c r="U265" s="215"/>
    </row>
    <row r="267" spans="1:21" x14ac:dyDescent="0.2">
      <c r="A267" s="27" t="s">
        <v>893</v>
      </c>
      <c r="B267" s="51" t="s">
        <v>894</v>
      </c>
      <c r="C267" s="141" t="s">
        <v>1154</v>
      </c>
      <c r="D267" s="142"/>
      <c r="E267" s="143"/>
      <c r="F267" s="144" t="s">
        <v>1761</v>
      </c>
      <c r="G267" s="145"/>
      <c r="H267" s="146" t="s">
        <v>1672</v>
      </c>
      <c r="I267" s="147"/>
      <c r="J267" s="146" t="s">
        <v>1611</v>
      </c>
      <c r="K267" s="147"/>
      <c r="L267" s="146" t="s">
        <v>1612</v>
      </c>
      <c r="M267" s="147"/>
      <c r="N267" s="146" t="s">
        <v>1613</v>
      </c>
      <c r="O267" s="151"/>
      <c r="P267" s="151"/>
      <c r="Q267" s="147"/>
      <c r="R267" s="146" t="s">
        <v>1614</v>
      </c>
      <c r="S267" s="151"/>
      <c r="T267" s="151"/>
      <c r="U267" s="147"/>
    </row>
    <row r="268" spans="1:21" x14ac:dyDescent="0.2">
      <c r="A268" s="61">
        <v>2606</v>
      </c>
      <c r="B268" s="52" t="s">
        <v>977</v>
      </c>
      <c r="C268" s="163" t="s">
        <v>2005</v>
      </c>
      <c r="D268" s="164"/>
      <c r="E268" s="165"/>
      <c r="F268" s="144"/>
      <c r="G268" s="145"/>
      <c r="H268" s="144"/>
      <c r="I268" s="145"/>
      <c r="J268" s="155" t="s">
        <v>1155</v>
      </c>
      <c r="K268" s="156"/>
      <c r="L268" s="155" t="s">
        <v>1155</v>
      </c>
      <c r="M268" s="156"/>
      <c r="N268" s="218">
        <v>204.22</v>
      </c>
      <c r="O268" s="220"/>
      <c r="P268" s="220"/>
      <c r="Q268" s="219"/>
      <c r="R268" s="144"/>
      <c r="S268" s="152"/>
      <c r="T268" s="152"/>
      <c r="U268" s="145"/>
    </row>
    <row r="269" spans="1:21" x14ac:dyDescent="0.2">
      <c r="A269" s="61">
        <v>2607</v>
      </c>
      <c r="B269" s="52" t="s">
        <v>2006</v>
      </c>
      <c r="C269" s="144" t="s">
        <v>2007</v>
      </c>
      <c r="D269" s="152"/>
      <c r="E269" s="145"/>
      <c r="F269" s="216">
        <v>1</v>
      </c>
      <c r="G269" s="217"/>
      <c r="H269" s="211">
        <v>21</v>
      </c>
      <c r="I269" s="212"/>
      <c r="J269" s="155" t="s">
        <v>1155</v>
      </c>
      <c r="K269" s="156"/>
      <c r="L269" s="155" t="s">
        <v>1155</v>
      </c>
      <c r="M269" s="156"/>
      <c r="N269" s="155" t="s">
        <v>2008</v>
      </c>
      <c r="O269" s="166"/>
      <c r="P269" s="166"/>
      <c r="Q269" s="156"/>
      <c r="R269" s="218">
        <v>157.18</v>
      </c>
      <c r="S269" s="220"/>
      <c r="T269" s="220"/>
      <c r="U269" s="219"/>
    </row>
    <row r="270" spans="1:21" x14ac:dyDescent="0.2">
      <c r="A270" s="61">
        <v>2608</v>
      </c>
      <c r="B270" s="52" t="s">
        <v>979</v>
      </c>
      <c r="C270" s="163" t="s">
        <v>2009</v>
      </c>
      <c r="D270" s="164"/>
      <c r="E270" s="165"/>
      <c r="F270" s="211">
        <v>1</v>
      </c>
      <c r="G270" s="212"/>
      <c r="H270" s="216">
        <v>21</v>
      </c>
      <c r="I270" s="217"/>
      <c r="J270" s="155" t="s">
        <v>1155</v>
      </c>
      <c r="K270" s="156"/>
      <c r="L270" s="155" t="s">
        <v>1155</v>
      </c>
      <c r="M270" s="156"/>
      <c r="N270" s="155" t="s">
        <v>2010</v>
      </c>
      <c r="O270" s="166"/>
      <c r="P270" s="166"/>
      <c r="Q270" s="156"/>
      <c r="R270" s="213">
        <v>243.65</v>
      </c>
      <c r="S270" s="214"/>
      <c r="T270" s="214"/>
      <c r="U270" s="215"/>
    </row>
    <row r="271" spans="1:21" x14ac:dyDescent="0.2">
      <c r="A271" s="61">
        <v>2609</v>
      </c>
      <c r="B271" s="53">
        <v>30680</v>
      </c>
      <c r="C271" s="144" t="s">
        <v>2011</v>
      </c>
      <c r="D271" s="152"/>
      <c r="E271" s="145"/>
      <c r="F271" s="144"/>
      <c r="G271" s="145"/>
      <c r="H271" s="144"/>
      <c r="I271" s="145"/>
      <c r="J271" s="155" t="s">
        <v>1155</v>
      </c>
      <c r="K271" s="156"/>
      <c r="L271" s="155" t="s">
        <v>1155</v>
      </c>
      <c r="M271" s="156"/>
      <c r="N271" s="218">
        <v>237.54</v>
      </c>
      <c r="O271" s="220"/>
      <c r="P271" s="220"/>
      <c r="Q271" s="219"/>
      <c r="R271" s="144"/>
      <c r="S271" s="152"/>
      <c r="T271" s="152"/>
      <c r="U271" s="145"/>
    </row>
    <row r="272" spans="1:21" x14ac:dyDescent="0.2">
      <c r="A272" s="61">
        <v>2610</v>
      </c>
      <c r="B272" s="62">
        <v>30681</v>
      </c>
      <c r="C272" s="163" t="s">
        <v>2012</v>
      </c>
      <c r="D272" s="164"/>
      <c r="E272" s="165"/>
      <c r="F272" s="216">
        <v>8</v>
      </c>
      <c r="G272" s="217"/>
      <c r="H272" s="211">
        <v>28</v>
      </c>
      <c r="I272" s="212"/>
      <c r="J272" s="218">
        <v>413.82</v>
      </c>
      <c r="K272" s="219"/>
      <c r="L272" s="155" t="s">
        <v>1173</v>
      </c>
      <c r="M272" s="156"/>
      <c r="N272" s="155" t="s">
        <v>1174</v>
      </c>
      <c r="O272" s="166"/>
      <c r="P272" s="166"/>
      <c r="Q272" s="156"/>
      <c r="R272" s="218">
        <v>183.92</v>
      </c>
      <c r="S272" s="220"/>
      <c r="T272" s="220"/>
      <c r="U272" s="219"/>
    </row>
    <row r="273" spans="1:21" x14ac:dyDescent="0.2">
      <c r="A273" s="61">
        <v>2611</v>
      </c>
      <c r="B273" s="53">
        <v>30682</v>
      </c>
      <c r="C273" s="144" t="s">
        <v>2013</v>
      </c>
      <c r="D273" s="152"/>
      <c r="E273" s="145"/>
      <c r="F273" s="216">
        <v>36</v>
      </c>
      <c r="G273" s="217"/>
      <c r="H273" s="211">
        <v>42</v>
      </c>
      <c r="I273" s="212"/>
      <c r="J273" s="155" t="s">
        <v>2014</v>
      </c>
      <c r="K273" s="156"/>
      <c r="L273" s="155" t="s">
        <v>2015</v>
      </c>
      <c r="M273" s="156"/>
      <c r="N273" s="155" t="s">
        <v>1175</v>
      </c>
      <c r="O273" s="166"/>
      <c r="P273" s="166"/>
      <c r="Q273" s="156"/>
      <c r="R273" s="213">
        <v>233.95</v>
      </c>
      <c r="S273" s="214"/>
      <c r="T273" s="214"/>
      <c r="U273" s="215"/>
    </row>
    <row r="274" spans="1:21" x14ac:dyDescent="0.2">
      <c r="A274" s="61">
        <v>2800</v>
      </c>
      <c r="B274" s="52" t="s">
        <v>2016</v>
      </c>
      <c r="C274" s="163" t="s">
        <v>2017</v>
      </c>
      <c r="D274" s="164"/>
      <c r="E274" s="165"/>
      <c r="F274" s="144"/>
      <c r="G274" s="145"/>
      <c r="H274" s="144"/>
      <c r="I274" s="145"/>
      <c r="J274" s="155" t="s">
        <v>1155</v>
      </c>
      <c r="K274" s="156"/>
      <c r="L274" s="155" t="s">
        <v>1155</v>
      </c>
      <c r="M274" s="156"/>
      <c r="N274" s="218">
        <v>138.49</v>
      </c>
      <c r="O274" s="220"/>
      <c r="P274" s="220"/>
      <c r="Q274" s="219"/>
      <c r="R274" s="144"/>
      <c r="S274" s="152"/>
      <c r="T274" s="152"/>
      <c r="U274" s="145"/>
    </row>
    <row r="275" spans="1:21" x14ac:dyDescent="0.2">
      <c r="A275" s="61">
        <v>2801</v>
      </c>
      <c r="B275" s="52" t="s">
        <v>2018</v>
      </c>
      <c r="C275" s="144" t="s">
        <v>2019</v>
      </c>
      <c r="D275" s="152"/>
      <c r="E275" s="145"/>
      <c r="F275" s="211">
        <v>8</v>
      </c>
      <c r="G275" s="212"/>
      <c r="H275" s="211">
        <v>28</v>
      </c>
      <c r="I275" s="212"/>
      <c r="J275" s="218">
        <v>475.6</v>
      </c>
      <c r="K275" s="219"/>
      <c r="L275" s="155" t="s">
        <v>2020</v>
      </c>
      <c r="M275" s="156"/>
      <c r="N275" s="155" t="s">
        <v>2021</v>
      </c>
      <c r="O275" s="166"/>
      <c r="P275" s="166"/>
      <c r="Q275" s="156"/>
      <c r="R275" s="213">
        <v>211.38</v>
      </c>
      <c r="S275" s="214"/>
      <c r="T275" s="214"/>
      <c r="U275" s="215"/>
    </row>
    <row r="276" spans="1:21" x14ac:dyDescent="0.2">
      <c r="A276" s="63">
        <v>2802</v>
      </c>
      <c r="B276" s="52" t="s">
        <v>2022</v>
      </c>
      <c r="C276" s="144" t="s">
        <v>2023</v>
      </c>
      <c r="D276" s="152"/>
      <c r="E276" s="145"/>
      <c r="F276" s="216">
        <v>43</v>
      </c>
      <c r="G276" s="217"/>
      <c r="H276" s="216">
        <v>49</v>
      </c>
      <c r="I276" s="217"/>
      <c r="J276" s="155" t="s">
        <v>2024</v>
      </c>
      <c r="K276" s="156"/>
      <c r="L276" s="155" t="s">
        <v>2025</v>
      </c>
      <c r="M276" s="156"/>
      <c r="N276" s="155" t="s">
        <v>2026</v>
      </c>
      <c r="O276" s="166"/>
      <c r="P276" s="166"/>
      <c r="Q276" s="156"/>
      <c r="R276" s="247">
        <v>215.65</v>
      </c>
      <c r="S276" s="248"/>
      <c r="T276" s="248"/>
      <c r="U276" s="249"/>
    </row>
    <row r="277" spans="1:21" x14ac:dyDescent="0.2">
      <c r="A277" s="59">
        <v>2803</v>
      </c>
      <c r="B277" s="53">
        <v>40381</v>
      </c>
      <c r="C277" s="163" t="s">
        <v>2027</v>
      </c>
      <c r="D277" s="164"/>
      <c r="E277" s="165"/>
      <c r="F277" s="263">
        <v>8</v>
      </c>
      <c r="G277" s="264"/>
      <c r="H277" s="216">
        <v>28</v>
      </c>
      <c r="I277" s="217"/>
      <c r="J277" s="218">
        <v>498.48</v>
      </c>
      <c r="K277" s="219"/>
      <c r="L277" s="155" t="s">
        <v>2028</v>
      </c>
      <c r="M277" s="156"/>
      <c r="N277" s="155" t="s">
        <v>2029</v>
      </c>
      <c r="O277" s="166"/>
      <c r="P277" s="166"/>
      <c r="Q277" s="156"/>
      <c r="R277" s="213">
        <v>221.55</v>
      </c>
      <c r="S277" s="214"/>
      <c r="T277" s="214"/>
      <c r="U277" s="215"/>
    </row>
    <row r="278" spans="1:21" x14ac:dyDescent="0.2">
      <c r="A278" s="59">
        <v>2804</v>
      </c>
      <c r="B278" s="53">
        <v>40382</v>
      </c>
      <c r="C278" s="144" t="s">
        <v>2030</v>
      </c>
      <c r="D278" s="152"/>
      <c r="E278" s="145"/>
      <c r="F278" s="263">
        <v>36</v>
      </c>
      <c r="G278" s="264"/>
      <c r="H278" s="211">
        <v>42</v>
      </c>
      <c r="I278" s="212"/>
      <c r="J278" s="155" t="s">
        <v>2031</v>
      </c>
      <c r="K278" s="156"/>
      <c r="L278" s="155" t="s">
        <v>2032</v>
      </c>
      <c r="M278" s="156"/>
      <c r="N278" s="155" t="s">
        <v>2033</v>
      </c>
      <c r="O278" s="166"/>
      <c r="P278" s="166"/>
      <c r="Q278" s="156"/>
      <c r="R278" s="247">
        <v>222.05</v>
      </c>
      <c r="S278" s="248"/>
      <c r="T278" s="248"/>
      <c r="U278" s="249"/>
    </row>
    <row r="279" spans="1:21" x14ac:dyDescent="0.2">
      <c r="A279" s="59">
        <v>2805</v>
      </c>
      <c r="B279" s="52" t="s">
        <v>2034</v>
      </c>
      <c r="C279" s="144" t="s">
        <v>2035</v>
      </c>
      <c r="D279" s="152"/>
      <c r="E279" s="145"/>
      <c r="F279" s="263">
        <v>8</v>
      </c>
      <c r="G279" s="264"/>
      <c r="H279" s="216">
        <v>28</v>
      </c>
      <c r="I279" s="217"/>
      <c r="J279" s="218">
        <v>486.04</v>
      </c>
      <c r="K279" s="219"/>
      <c r="L279" s="155" t="s">
        <v>2036</v>
      </c>
      <c r="M279" s="156"/>
      <c r="N279" s="155" t="s">
        <v>2037</v>
      </c>
      <c r="O279" s="166"/>
      <c r="P279" s="166"/>
      <c r="Q279" s="156"/>
      <c r="R279" s="213">
        <v>216.02</v>
      </c>
      <c r="S279" s="214"/>
      <c r="T279" s="214"/>
      <c r="U279" s="215"/>
    </row>
    <row r="280" spans="1:21" x14ac:dyDescent="0.2">
      <c r="A280" s="59">
        <v>2806</v>
      </c>
      <c r="B280" s="52" t="s">
        <v>2038</v>
      </c>
      <c r="C280" s="144" t="s">
        <v>2039</v>
      </c>
      <c r="D280" s="152"/>
      <c r="E280" s="145"/>
      <c r="F280" s="216">
        <v>36</v>
      </c>
      <c r="G280" s="217"/>
      <c r="H280" s="211">
        <v>42</v>
      </c>
      <c r="I280" s="212"/>
      <c r="J280" s="155" t="s">
        <v>2040</v>
      </c>
      <c r="K280" s="156"/>
      <c r="L280" s="155" t="s">
        <v>2041</v>
      </c>
      <c r="M280" s="156"/>
      <c r="N280" s="155" t="s">
        <v>2042</v>
      </c>
      <c r="O280" s="166"/>
      <c r="P280" s="166"/>
      <c r="Q280" s="156"/>
      <c r="R280" s="155" t="s">
        <v>2043</v>
      </c>
      <c r="S280" s="166"/>
      <c r="T280" s="166"/>
      <c r="U280" s="156"/>
    </row>
    <row r="281" spans="1:21" x14ac:dyDescent="0.2">
      <c r="A281" s="59">
        <v>2807</v>
      </c>
      <c r="B281" s="52" t="s">
        <v>2044</v>
      </c>
      <c r="C281" s="144" t="s">
        <v>2045</v>
      </c>
      <c r="D281" s="152"/>
      <c r="E281" s="145"/>
      <c r="F281" s="144"/>
      <c r="G281" s="145"/>
      <c r="H281" s="144"/>
      <c r="I281" s="145"/>
      <c r="J281" s="155" t="s">
        <v>1155</v>
      </c>
      <c r="K281" s="156"/>
      <c r="L281" s="155" t="s">
        <v>1155</v>
      </c>
      <c r="M281" s="156"/>
      <c r="N281" s="213">
        <v>231.85</v>
      </c>
      <c r="O281" s="214"/>
      <c r="P281" s="214"/>
      <c r="Q281" s="215"/>
      <c r="R281" s="144"/>
      <c r="S281" s="152"/>
      <c r="T281" s="152"/>
      <c r="U281" s="145"/>
    </row>
    <row r="282" spans="1:21" x14ac:dyDescent="0.2">
      <c r="A282" s="59">
        <v>2808</v>
      </c>
      <c r="B282" s="52" t="s">
        <v>2046</v>
      </c>
      <c r="C282" s="144" t="s">
        <v>2047</v>
      </c>
      <c r="D282" s="152"/>
      <c r="E282" s="145"/>
      <c r="F282" s="211">
        <v>15</v>
      </c>
      <c r="G282" s="212"/>
      <c r="H282" s="211">
        <v>35</v>
      </c>
      <c r="I282" s="212"/>
      <c r="J282" s="247">
        <v>326.26</v>
      </c>
      <c r="K282" s="249"/>
      <c r="L282" s="155" t="s">
        <v>2048</v>
      </c>
      <c r="M282" s="156"/>
      <c r="N282" s="174" t="s">
        <v>2049</v>
      </c>
      <c r="O282" s="175"/>
      <c r="P282" s="175"/>
      <c r="Q282" s="176"/>
      <c r="R282" s="218">
        <v>195.76</v>
      </c>
      <c r="S282" s="220"/>
      <c r="T282" s="220"/>
      <c r="U282" s="219"/>
    </row>
    <row r="283" spans="1:21" x14ac:dyDescent="0.2">
      <c r="A283" s="59">
        <v>2809</v>
      </c>
      <c r="B283" s="52" t="s">
        <v>2050</v>
      </c>
      <c r="C283" s="144" t="s">
        <v>2051</v>
      </c>
      <c r="D283" s="152"/>
      <c r="E283" s="145"/>
      <c r="F283" s="211">
        <v>15</v>
      </c>
      <c r="G283" s="212"/>
      <c r="H283" s="216">
        <v>35</v>
      </c>
      <c r="I283" s="217"/>
      <c r="J283" s="247">
        <v>352.13</v>
      </c>
      <c r="K283" s="249"/>
      <c r="L283" s="155" t="s">
        <v>2052</v>
      </c>
      <c r="M283" s="156"/>
      <c r="N283" s="155" t="s">
        <v>2053</v>
      </c>
      <c r="O283" s="166"/>
      <c r="P283" s="166"/>
      <c r="Q283" s="156"/>
      <c r="R283" s="213">
        <v>211.28</v>
      </c>
      <c r="S283" s="214"/>
      <c r="T283" s="214"/>
      <c r="U283" s="215"/>
    </row>
    <row r="284" spans="1:21" x14ac:dyDescent="0.2">
      <c r="A284" s="59">
        <v>2810</v>
      </c>
      <c r="B284" s="53">
        <v>40680</v>
      </c>
      <c r="C284" s="144" t="s">
        <v>2054</v>
      </c>
      <c r="D284" s="152"/>
      <c r="E284" s="145"/>
      <c r="F284" s="144"/>
      <c r="G284" s="145"/>
      <c r="H284" s="144"/>
      <c r="I284" s="145"/>
      <c r="J284" s="155" t="s">
        <v>1155</v>
      </c>
      <c r="K284" s="156"/>
      <c r="L284" s="155" t="s">
        <v>1155</v>
      </c>
      <c r="M284" s="156"/>
      <c r="N284" s="213">
        <v>290.56</v>
      </c>
      <c r="O284" s="214"/>
      <c r="P284" s="214"/>
      <c r="Q284" s="215"/>
      <c r="R284" s="144"/>
      <c r="S284" s="152"/>
      <c r="T284" s="152"/>
      <c r="U284" s="145"/>
    </row>
    <row r="285" spans="1:21" x14ac:dyDescent="0.2">
      <c r="A285" s="59">
        <v>2811</v>
      </c>
      <c r="B285" s="53">
        <v>40681</v>
      </c>
      <c r="C285" s="144" t="s">
        <v>2055</v>
      </c>
      <c r="D285" s="152"/>
      <c r="E285" s="145"/>
      <c r="F285" s="211">
        <v>15</v>
      </c>
      <c r="G285" s="212"/>
      <c r="H285" s="216">
        <v>35</v>
      </c>
      <c r="I285" s="217"/>
      <c r="J285" s="213">
        <v>364.34</v>
      </c>
      <c r="K285" s="215"/>
      <c r="L285" s="155" t="s">
        <v>2056</v>
      </c>
      <c r="M285" s="156"/>
      <c r="N285" s="155" t="s">
        <v>2057</v>
      </c>
      <c r="O285" s="166"/>
      <c r="P285" s="166"/>
      <c r="Q285" s="156"/>
      <c r="R285" s="247">
        <v>218.6</v>
      </c>
      <c r="S285" s="248"/>
      <c r="T285" s="248"/>
      <c r="U285" s="249"/>
    </row>
    <row r="287" spans="1:21" x14ac:dyDescent="0.2">
      <c r="A287" s="27" t="s">
        <v>1473</v>
      </c>
      <c r="B287" s="51" t="s">
        <v>1474</v>
      </c>
      <c r="C287" s="141" t="s">
        <v>1411</v>
      </c>
      <c r="D287" s="142"/>
      <c r="E287" s="143"/>
      <c r="F287" s="146" t="s">
        <v>2058</v>
      </c>
      <c r="G287" s="147"/>
      <c r="H287" s="146" t="s">
        <v>2059</v>
      </c>
      <c r="I287" s="147"/>
      <c r="J287" s="146" t="s">
        <v>1477</v>
      </c>
      <c r="K287" s="147"/>
      <c r="L287" s="146" t="s">
        <v>1705</v>
      </c>
      <c r="M287" s="147"/>
      <c r="N287" s="146" t="s">
        <v>1706</v>
      </c>
      <c r="O287" s="151"/>
      <c r="P287" s="151"/>
      <c r="Q287" s="147"/>
      <c r="R287" s="146" t="s">
        <v>2060</v>
      </c>
      <c r="S287" s="151"/>
      <c r="T287" s="151"/>
      <c r="U287" s="147"/>
    </row>
    <row r="288" spans="1:21" x14ac:dyDescent="0.2">
      <c r="A288" s="64">
        <v>2812</v>
      </c>
      <c r="B288" s="65">
        <v>40682</v>
      </c>
      <c r="C288" s="163" t="s">
        <v>2061</v>
      </c>
      <c r="D288" s="164"/>
      <c r="E288" s="165"/>
      <c r="F288" s="153">
        <v>15</v>
      </c>
      <c r="G288" s="154"/>
      <c r="H288" s="153">
        <v>35</v>
      </c>
      <c r="I288" s="154"/>
      <c r="J288" s="157">
        <v>408.03</v>
      </c>
      <c r="K288" s="159"/>
      <c r="L288" s="155" t="s">
        <v>2062</v>
      </c>
      <c r="M288" s="156"/>
      <c r="N288" s="155" t="s">
        <v>2063</v>
      </c>
      <c r="O288" s="166"/>
      <c r="P288" s="166"/>
      <c r="Q288" s="156"/>
      <c r="R288" s="157">
        <v>244.82</v>
      </c>
      <c r="S288" s="158"/>
      <c r="T288" s="158"/>
      <c r="U288" s="159"/>
    </row>
    <row r="289" spans="1:21" x14ac:dyDescent="0.2">
      <c r="A289" s="64">
        <v>2813</v>
      </c>
      <c r="B289" s="52" t="s">
        <v>2064</v>
      </c>
      <c r="C289" s="144" t="s">
        <v>2065</v>
      </c>
      <c r="D289" s="152"/>
      <c r="E289" s="145"/>
      <c r="F289" s="144"/>
      <c r="G289" s="145"/>
      <c r="H289" s="144"/>
      <c r="I289" s="145"/>
      <c r="J289" s="155" t="s">
        <v>1421</v>
      </c>
      <c r="K289" s="156"/>
      <c r="L289" s="155" t="s">
        <v>1421</v>
      </c>
      <c r="M289" s="156"/>
      <c r="N289" s="157">
        <v>283.83999999999997</v>
      </c>
      <c r="O289" s="158"/>
      <c r="P289" s="158"/>
      <c r="Q289" s="159"/>
      <c r="R289" s="144"/>
      <c r="S289" s="152"/>
      <c r="T289" s="152"/>
      <c r="U289" s="145"/>
    </row>
    <row r="290" spans="1:21" x14ac:dyDescent="0.2">
      <c r="A290" s="64">
        <v>2814</v>
      </c>
      <c r="B290" s="52" t="s">
        <v>2066</v>
      </c>
      <c r="C290" s="163" t="s">
        <v>2067</v>
      </c>
      <c r="D290" s="164"/>
      <c r="E290" s="165"/>
      <c r="F290" s="153">
        <v>15</v>
      </c>
      <c r="G290" s="154"/>
      <c r="H290" s="153">
        <v>35</v>
      </c>
      <c r="I290" s="154"/>
      <c r="J290" s="157">
        <v>363.56</v>
      </c>
      <c r="K290" s="159"/>
      <c r="L290" s="155" t="s">
        <v>2068</v>
      </c>
      <c r="M290" s="156"/>
      <c r="N290" s="155" t="s">
        <v>2069</v>
      </c>
      <c r="O290" s="166"/>
      <c r="P290" s="166"/>
      <c r="Q290" s="156"/>
      <c r="R290" s="157">
        <v>218.14</v>
      </c>
      <c r="S290" s="158"/>
      <c r="T290" s="158"/>
      <c r="U290" s="159"/>
    </row>
    <row r="291" spans="1:21" x14ac:dyDescent="0.2">
      <c r="A291" s="64">
        <v>2815</v>
      </c>
      <c r="B291" s="52" t="s">
        <v>2070</v>
      </c>
      <c r="C291" s="144" t="s">
        <v>2071</v>
      </c>
      <c r="D291" s="152"/>
      <c r="E291" s="145"/>
      <c r="F291" s="153">
        <v>36</v>
      </c>
      <c r="G291" s="154"/>
      <c r="H291" s="153">
        <v>42</v>
      </c>
      <c r="I291" s="154"/>
      <c r="J291" s="155" t="s">
        <v>2072</v>
      </c>
      <c r="K291" s="156"/>
      <c r="L291" s="155" t="s">
        <v>2073</v>
      </c>
      <c r="M291" s="156"/>
      <c r="N291" s="155" t="s">
        <v>2074</v>
      </c>
      <c r="O291" s="166"/>
      <c r="P291" s="166"/>
      <c r="Q291" s="156"/>
      <c r="R291" s="157">
        <v>252.64</v>
      </c>
      <c r="S291" s="158"/>
      <c r="T291" s="158"/>
      <c r="U291" s="159"/>
    </row>
    <row r="292" spans="1:21" x14ac:dyDescent="0.2">
      <c r="A292" s="64">
        <v>2816</v>
      </c>
      <c r="B292" s="52" t="s">
        <v>2075</v>
      </c>
      <c r="C292" s="163" t="s">
        <v>2076</v>
      </c>
      <c r="D292" s="164"/>
      <c r="E292" s="165"/>
      <c r="F292" s="144"/>
      <c r="G292" s="145"/>
      <c r="H292" s="144"/>
      <c r="I292" s="145"/>
      <c r="J292" s="155" t="s">
        <v>1421</v>
      </c>
      <c r="K292" s="156"/>
      <c r="L292" s="155" t="s">
        <v>1421</v>
      </c>
      <c r="M292" s="156"/>
      <c r="N292" s="157">
        <v>300.55</v>
      </c>
      <c r="O292" s="158"/>
      <c r="P292" s="158"/>
      <c r="Q292" s="159"/>
      <c r="R292" s="144"/>
      <c r="S292" s="152"/>
      <c r="T292" s="152"/>
      <c r="U292" s="145"/>
    </row>
    <row r="293" spans="1:21" x14ac:dyDescent="0.2">
      <c r="A293" s="64">
        <v>2817</v>
      </c>
      <c r="B293" s="52" t="s">
        <v>2077</v>
      </c>
      <c r="C293" s="144" t="s">
        <v>2078</v>
      </c>
      <c r="D293" s="152"/>
      <c r="E293" s="145"/>
      <c r="F293" s="153">
        <v>15</v>
      </c>
      <c r="G293" s="154"/>
      <c r="H293" s="153">
        <v>35</v>
      </c>
      <c r="I293" s="154"/>
      <c r="J293" s="157">
        <v>384.99</v>
      </c>
      <c r="K293" s="159"/>
      <c r="L293" s="155" t="s">
        <v>2079</v>
      </c>
      <c r="M293" s="156"/>
      <c r="N293" s="155" t="s">
        <v>2080</v>
      </c>
      <c r="O293" s="166"/>
      <c r="P293" s="166"/>
      <c r="Q293" s="156"/>
      <c r="R293" s="157">
        <v>231</v>
      </c>
      <c r="S293" s="158"/>
      <c r="T293" s="158"/>
      <c r="U293" s="159"/>
    </row>
    <row r="294" spans="1:21" x14ac:dyDescent="0.2">
      <c r="A294" s="64">
        <v>2818</v>
      </c>
      <c r="B294" s="52" t="s">
        <v>2081</v>
      </c>
      <c r="C294" s="163" t="s">
        <v>2082</v>
      </c>
      <c r="D294" s="164"/>
      <c r="E294" s="165"/>
      <c r="F294" s="153">
        <v>43</v>
      </c>
      <c r="G294" s="154"/>
      <c r="H294" s="153">
        <v>49</v>
      </c>
      <c r="I294" s="154"/>
      <c r="J294" s="155" t="s">
        <v>2083</v>
      </c>
      <c r="K294" s="156"/>
      <c r="L294" s="155" t="s">
        <v>2084</v>
      </c>
      <c r="M294" s="156"/>
      <c r="N294" s="174" t="s">
        <v>2085</v>
      </c>
      <c r="O294" s="175"/>
      <c r="P294" s="175"/>
      <c r="Q294" s="176"/>
      <c r="R294" s="157">
        <v>311.83</v>
      </c>
      <c r="S294" s="158"/>
      <c r="T294" s="158"/>
      <c r="U294" s="159"/>
    </row>
    <row r="295" spans="1:21" x14ac:dyDescent="0.2">
      <c r="A295" s="64">
        <v>2819</v>
      </c>
      <c r="B295" s="52" t="s">
        <v>2086</v>
      </c>
      <c r="C295" s="163" t="s">
        <v>2087</v>
      </c>
      <c r="D295" s="164"/>
      <c r="E295" s="165"/>
      <c r="F295" s="144"/>
      <c r="G295" s="145"/>
      <c r="H295" s="144"/>
      <c r="I295" s="145"/>
      <c r="J295" s="155" t="s">
        <v>1421</v>
      </c>
      <c r="K295" s="156"/>
      <c r="L295" s="155" t="s">
        <v>1421</v>
      </c>
      <c r="M295" s="156"/>
      <c r="N295" s="157">
        <v>240.75</v>
      </c>
      <c r="O295" s="158"/>
      <c r="P295" s="158"/>
      <c r="Q295" s="159"/>
      <c r="R295" s="144"/>
      <c r="S295" s="152"/>
      <c r="T295" s="152"/>
      <c r="U295" s="145"/>
    </row>
    <row r="296" spans="1:21" x14ac:dyDescent="0.2">
      <c r="A296" s="66">
        <v>2820</v>
      </c>
      <c r="B296" s="52" t="s">
        <v>2088</v>
      </c>
      <c r="C296" s="163" t="s">
        <v>2089</v>
      </c>
      <c r="D296" s="164"/>
      <c r="E296" s="165"/>
      <c r="F296" s="275">
        <v>8</v>
      </c>
      <c r="G296" s="276"/>
      <c r="H296" s="167">
        <v>28</v>
      </c>
      <c r="I296" s="168"/>
      <c r="J296" s="160">
        <v>388.11</v>
      </c>
      <c r="K296" s="162"/>
      <c r="L296" s="155" t="s">
        <v>2090</v>
      </c>
      <c r="M296" s="156"/>
      <c r="N296" s="174" t="s">
        <v>2091</v>
      </c>
      <c r="O296" s="175"/>
      <c r="P296" s="175"/>
      <c r="Q296" s="176"/>
      <c r="R296" s="157">
        <v>172.49</v>
      </c>
      <c r="S296" s="158"/>
      <c r="T296" s="158"/>
      <c r="U296" s="159"/>
    </row>
    <row r="297" spans="1:21" x14ac:dyDescent="0.2">
      <c r="A297" s="66">
        <v>2821</v>
      </c>
      <c r="B297" s="52" t="s">
        <v>2092</v>
      </c>
      <c r="C297" s="163" t="s">
        <v>2093</v>
      </c>
      <c r="D297" s="164"/>
      <c r="E297" s="165"/>
      <c r="F297" s="167">
        <v>29</v>
      </c>
      <c r="G297" s="168"/>
      <c r="H297" s="153">
        <v>35</v>
      </c>
      <c r="I297" s="154"/>
      <c r="J297" s="155" t="s">
        <v>2094</v>
      </c>
      <c r="K297" s="156"/>
      <c r="L297" s="155" t="s">
        <v>2095</v>
      </c>
      <c r="M297" s="156"/>
      <c r="N297" s="155" t="s">
        <v>2096</v>
      </c>
      <c r="O297" s="166"/>
      <c r="P297" s="166"/>
      <c r="Q297" s="156"/>
      <c r="R297" s="157">
        <v>185.69</v>
      </c>
      <c r="S297" s="158"/>
      <c r="T297" s="158"/>
      <c r="U297" s="159"/>
    </row>
    <row r="298" spans="1:21" x14ac:dyDescent="0.2">
      <c r="A298" s="66">
        <v>2822</v>
      </c>
      <c r="B298" s="67">
        <v>40980</v>
      </c>
      <c r="C298" s="163" t="s">
        <v>2097</v>
      </c>
      <c r="D298" s="164"/>
      <c r="E298" s="165"/>
      <c r="F298" s="144"/>
      <c r="G298" s="145"/>
      <c r="H298" s="144"/>
      <c r="I298" s="145"/>
      <c r="J298" s="200" t="s">
        <v>1421</v>
      </c>
      <c r="K298" s="201"/>
      <c r="L298" s="200" t="s">
        <v>1421</v>
      </c>
      <c r="M298" s="201"/>
      <c r="N298" s="155" t="s">
        <v>2098</v>
      </c>
      <c r="O298" s="166"/>
      <c r="P298" s="166"/>
      <c r="Q298" s="156"/>
      <c r="R298" s="144"/>
      <c r="S298" s="152"/>
      <c r="T298" s="152"/>
      <c r="U298" s="145"/>
    </row>
    <row r="299" spans="1:21" x14ac:dyDescent="0.2">
      <c r="A299" s="66">
        <v>2823</v>
      </c>
      <c r="B299" s="52" t="s">
        <v>2099</v>
      </c>
      <c r="C299" s="163" t="s">
        <v>2100</v>
      </c>
      <c r="D299" s="164"/>
      <c r="E299" s="165"/>
      <c r="F299" s="153">
        <v>15</v>
      </c>
      <c r="G299" s="154"/>
      <c r="H299" s="153">
        <v>35</v>
      </c>
      <c r="I299" s="154"/>
      <c r="J299" s="155" t="s">
        <v>2101</v>
      </c>
      <c r="K299" s="156"/>
      <c r="L299" s="155" t="s">
        <v>2102</v>
      </c>
      <c r="M299" s="156"/>
      <c r="N299" s="155" t="s">
        <v>2103</v>
      </c>
      <c r="O299" s="166"/>
      <c r="P299" s="166"/>
      <c r="Q299" s="156"/>
      <c r="R299" s="160">
        <v>222.13</v>
      </c>
      <c r="S299" s="161"/>
      <c r="T299" s="161"/>
      <c r="U299" s="162"/>
    </row>
    <row r="300" spans="1:21" x14ac:dyDescent="0.2">
      <c r="A300" s="66">
        <v>2824</v>
      </c>
      <c r="B300" s="67">
        <v>40982</v>
      </c>
      <c r="C300" s="144" t="s">
        <v>2104</v>
      </c>
      <c r="D300" s="152"/>
      <c r="E300" s="145"/>
      <c r="F300" s="167">
        <v>22</v>
      </c>
      <c r="G300" s="168"/>
      <c r="H300" s="153">
        <v>42</v>
      </c>
      <c r="I300" s="154"/>
      <c r="J300" s="155" t="s">
        <v>2105</v>
      </c>
      <c r="K300" s="156"/>
      <c r="L300" s="155" t="s">
        <v>2106</v>
      </c>
      <c r="M300" s="156"/>
      <c r="N300" s="155" t="s">
        <v>2107</v>
      </c>
      <c r="O300" s="166"/>
      <c r="P300" s="166"/>
      <c r="Q300" s="156"/>
      <c r="R300" s="160">
        <v>239.13</v>
      </c>
      <c r="S300" s="161"/>
      <c r="T300" s="161"/>
      <c r="U300" s="162"/>
    </row>
    <row r="301" spans="1:21" x14ac:dyDescent="0.2">
      <c r="A301" s="66">
        <v>2825</v>
      </c>
      <c r="B301" s="52" t="s">
        <v>2108</v>
      </c>
      <c r="C301" s="163" t="s">
        <v>2109</v>
      </c>
      <c r="D301" s="164"/>
      <c r="E301" s="165"/>
      <c r="F301" s="153">
        <v>43</v>
      </c>
      <c r="G301" s="154"/>
      <c r="H301" s="153">
        <v>49</v>
      </c>
      <c r="I301" s="154"/>
      <c r="J301" s="160">
        <v>244.95</v>
      </c>
      <c r="K301" s="162"/>
      <c r="L301" s="155" t="s">
        <v>2110</v>
      </c>
      <c r="M301" s="156"/>
      <c r="N301" s="155" t="s">
        <v>2111</v>
      </c>
      <c r="O301" s="166"/>
      <c r="P301" s="166"/>
      <c r="Q301" s="156"/>
      <c r="R301" s="160">
        <v>228.98</v>
      </c>
      <c r="S301" s="161"/>
      <c r="T301" s="161"/>
      <c r="U301" s="162"/>
    </row>
    <row r="302" spans="1:21" x14ac:dyDescent="0.2">
      <c r="A302" s="66">
        <v>2826</v>
      </c>
      <c r="B302" s="52" t="s">
        <v>2112</v>
      </c>
      <c r="C302" s="144" t="s">
        <v>2113</v>
      </c>
      <c r="D302" s="152"/>
      <c r="E302" s="145"/>
      <c r="F302" s="167">
        <v>64</v>
      </c>
      <c r="G302" s="168"/>
      <c r="H302" s="153">
        <v>70</v>
      </c>
      <c r="I302" s="154"/>
      <c r="J302" s="160">
        <v>259.35000000000002</v>
      </c>
      <c r="K302" s="162"/>
      <c r="L302" s="155" t="s">
        <v>2114</v>
      </c>
      <c r="M302" s="156"/>
      <c r="N302" s="155" t="s">
        <v>2115</v>
      </c>
      <c r="O302" s="166"/>
      <c r="P302" s="166"/>
      <c r="Q302" s="156"/>
      <c r="R302" s="160">
        <v>247.74</v>
      </c>
      <c r="S302" s="161"/>
      <c r="T302" s="161"/>
      <c r="U302" s="162"/>
    </row>
    <row r="303" spans="1:21" x14ac:dyDescent="0.2">
      <c r="A303" s="64">
        <v>2827</v>
      </c>
      <c r="B303" s="52" t="s">
        <v>2116</v>
      </c>
      <c r="C303" s="163" t="s">
        <v>2117</v>
      </c>
      <c r="D303" s="164"/>
      <c r="E303" s="165"/>
      <c r="F303" s="144"/>
      <c r="G303" s="145"/>
      <c r="H303" s="144"/>
      <c r="I303" s="145"/>
      <c r="J303" s="155" t="s">
        <v>1421</v>
      </c>
      <c r="K303" s="156"/>
      <c r="L303" s="155" t="s">
        <v>1421</v>
      </c>
      <c r="M303" s="156"/>
      <c r="N303" s="195">
        <v>369.87</v>
      </c>
      <c r="O303" s="196"/>
      <c r="P303" s="196"/>
      <c r="Q303" s="197"/>
      <c r="R303" s="144"/>
      <c r="S303" s="152"/>
      <c r="T303" s="152"/>
      <c r="U303" s="145"/>
    </row>
    <row r="304" spans="1:21" x14ac:dyDescent="0.2">
      <c r="A304" s="66">
        <v>2828</v>
      </c>
      <c r="B304" s="52" t="s">
        <v>2118</v>
      </c>
      <c r="C304" s="144" t="s">
        <v>2119</v>
      </c>
      <c r="D304" s="152"/>
      <c r="E304" s="145"/>
      <c r="F304" s="167">
        <v>8</v>
      </c>
      <c r="G304" s="168"/>
      <c r="H304" s="153">
        <v>28</v>
      </c>
      <c r="I304" s="154"/>
      <c r="J304" s="157">
        <v>462.77</v>
      </c>
      <c r="K304" s="159"/>
      <c r="L304" s="155" t="s">
        <v>2120</v>
      </c>
      <c r="M304" s="156"/>
      <c r="N304" s="155" t="s">
        <v>2121</v>
      </c>
      <c r="O304" s="166"/>
      <c r="P304" s="166"/>
      <c r="Q304" s="156"/>
      <c r="R304" s="160">
        <v>205.67</v>
      </c>
      <c r="S304" s="161"/>
      <c r="T304" s="161"/>
      <c r="U304" s="162"/>
    </row>
    <row r="305" spans="1:21" x14ac:dyDescent="0.2">
      <c r="A305" s="66">
        <v>2829</v>
      </c>
      <c r="B305" s="52" t="s">
        <v>2122</v>
      </c>
      <c r="C305" s="163" t="s">
        <v>2123</v>
      </c>
      <c r="D305" s="164"/>
      <c r="E305" s="165"/>
      <c r="F305" s="167">
        <v>8</v>
      </c>
      <c r="G305" s="168"/>
      <c r="H305" s="167">
        <v>28</v>
      </c>
      <c r="I305" s="168"/>
      <c r="J305" s="157">
        <v>544.01</v>
      </c>
      <c r="K305" s="159"/>
      <c r="L305" s="155" t="s">
        <v>2124</v>
      </c>
      <c r="M305" s="156"/>
      <c r="N305" s="155" t="s">
        <v>2125</v>
      </c>
      <c r="O305" s="166"/>
      <c r="P305" s="166"/>
      <c r="Q305" s="156"/>
      <c r="R305" s="160">
        <v>241.78</v>
      </c>
      <c r="S305" s="161"/>
      <c r="T305" s="161"/>
      <c r="U305" s="162"/>
    </row>
    <row r="306" spans="1:21" x14ac:dyDescent="0.2">
      <c r="A306" s="66">
        <v>2830</v>
      </c>
      <c r="B306" s="67">
        <v>41581</v>
      </c>
      <c r="C306" s="144" t="s">
        <v>2126</v>
      </c>
      <c r="D306" s="152"/>
      <c r="E306" s="145"/>
      <c r="F306" s="153">
        <v>8</v>
      </c>
      <c r="G306" s="154"/>
      <c r="H306" s="167">
        <v>28</v>
      </c>
      <c r="I306" s="168"/>
      <c r="J306" s="160">
        <v>523.53</v>
      </c>
      <c r="K306" s="162"/>
      <c r="L306" s="155" t="s">
        <v>2127</v>
      </c>
      <c r="M306" s="156"/>
      <c r="N306" s="155" t="s">
        <v>2128</v>
      </c>
      <c r="O306" s="166"/>
      <c r="P306" s="166"/>
      <c r="Q306" s="156"/>
      <c r="R306" s="160">
        <v>232.68</v>
      </c>
      <c r="S306" s="161"/>
      <c r="T306" s="161"/>
      <c r="U306" s="162"/>
    </row>
    <row r="307" spans="1:21" x14ac:dyDescent="0.2">
      <c r="A307" s="66">
        <v>2831</v>
      </c>
      <c r="B307" s="52" t="s">
        <v>2129</v>
      </c>
      <c r="C307" s="144" t="s">
        <v>2130</v>
      </c>
      <c r="D307" s="152"/>
      <c r="E307" s="145"/>
      <c r="F307" s="177">
        <v>36</v>
      </c>
      <c r="G307" s="178"/>
      <c r="H307" s="153">
        <v>42</v>
      </c>
      <c r="I307" s="154"/>
      <c r="J307" s="155" t="s">
        <v>2131</v>
      </c>
      <c r="K307" s="156"/>
      <c r="L307" s="155" t="s">
        <v>2132</v>
      </c>
      <c r="M307" s="156"/>
      <c r="N307" s="155" t="s">
        <v>2133</v>
      </c>
      <c r="O307" s="166"/>
      <c r="P307" s="166"/>
      <c r="Q307" s="156"/>
      <c r="R307" s="157">
        <v>252.11</v>
      </c>
      <c r="S307" s="158"/>
      <c r="T307" s="158"/>
      <c r="U307" s="159"/>
    </row>
    <row r="308" spans="1:21" x14ac:dyDescent="0.2">
      <c r="A308" s="66">
        <v>2832</v>
      </c>
      <c r="B308" s="52" t="s">
        <v>2134</v>
      </c>
      <c r="C308" s="163" t="s">
        <v>2135</v>
      </c>
      <c r="D308" s="164"/>
      <c r="E308" s="165"/>
      <c r="F308" s="275">
        <v>8</v>
      </c>
      <c r="G308" s="276"/>
      <c r="H308" s="167">
        <v>28</v>
      </c>
      <c r="I308" s="168"/>
      <c r="J308" s="157">
        <v>487.2</v>
      </c>
      <c r="K308" s="159"/>
      <c r="L308" s="155" t="s">
        <v>2136</v>
      </c>
      <c r="M308" s="156"/>
      <c r="N308" s="155" t="s">
        <v>2137</v>
      </c>
      <c r="O308" s="166"/>
      <c r="P308" s="166"/>
      <c r="Q308" s="156"/>
      <c r="R308" s="155" t="s">
        <v>2138</v>
      </c>
      <c r="S308" s="166"/>
      <c r="T308" s="166"/>
      <c r="U308" s="156"/>
    </row>
    <row r="309" spans="1:21" x14ac:dyDescent="0.2">
      <c r="A309" s="64">
        <v>2833</v>
      </c>
      <c r="B309" s="52" t="s">
        <v>2139</v>
      </c>
      <c r="C309" s="163" t="s">
        <v>2140</v>
      </c>
      <c r="D309" s="164"/>
      <c r="E309" s="165"/>
      <c r="F309" s="153">
        <v>15</v>
      </c>
      <c r="G309" s="154"/>
      <c r="H309" s="167">
        <v>35</v>
      </c>
      <c r="I309" s="168"/>
      <c r="J309" s="155" t="s">
        <v>2141</v>
      </c>
      <c r="K309" s="156"/>
      <c r="L309" s="155" t="s">
        <v>2142</v>
      </c>
      <c r="M309" s="156"/>
      <c r="N309" s="155" t="s">
        <v>2143</v>
      </c>
      <c r="O309" s="166"/>
      <c r="P309" s="166"/>
      <c r="Q309" s="156"/>
      <c r="R309" s="160">
        <v>243.95</v>
      </c>
      <c r="S309" s="161"/>
      <c r="T309" s="161"/>
      <c r="U309" s="162"/>
    </row>
    <row r="310" spans="1:21" x14ac:dyDescent="0.2">
      <c r="A310" s="68">
        <v>2834</v>
      </c>
      <c r="B310" s="69">
        <v>41881</v>
      </c>
      <c r="C310" s="163" t="s">
        <v>2144</v>
      </c>
      <c r="D310" s="164"/>
      <c r="E310" s="165"/>
      <c r="F310" s="277">
        <v>15</v>
      </c>
      <c r="G310" s="278"/>
      <c r="H310" s="275">
        <v>35</v>
      </c>
      <c r="I310" s="276"/>
      <c r="J310" s="279">
        <v>352.48</v>
      </c>
      <c r="K310" s="280"/>
      <c r="L310" s="200" t="s">
        <v>2145</v>
      </c>
      <c r="M310" s="201"/>
      <c r="N310" s="200" t="s">
        <v>2146</v>
      </c>
      <c r="O310" s="281"/>
      <c r="P310" s="281"/>
      <c r="Q310" s="201"/>
      <c r="R310" s="282">
        <v>211.49</v>
      </c>
      <c r="S310" s="283"/>
      <c r="T310" s="283"/>
      <c r="U310" s="284"/>
    </row>
    <row r="312" spans="1:21" x14ac:dyDescent="0.2">
      <c r="A312" s="27" t="s">
        <v>1473</v>
      </c>
      <c r="B312" s="27" t="s">
        <v>1474</v>
      </c>
      <c r="C312" s="285" t="s">
        <v>1411</v>
      </c>
      <c r="D312" s="286"/>
      <c r="E312" s="287"/>
      <c r="F312" s="146" t="s">
        <v>1475</v>
      </c>
      <c r="G312" s="147"/>
      <c r="H312" s="146" t="s">
        <v>2147</v>
      </c>
      <c r="I312" s="147"/>
      <c r="J312" s="146" t="s">
        <v>1477</v>
      </c>
      <c r="K312" s="147"/>
      <c r="L312" s="146" t="s">
        <v>1478</v>
      </c>
      <c r="M312" s="147"/>
      <c r="N312" s="146" t="s">
        <v>1479</v>
      </c>
      <c r="O312" s="151"/>
      <c r="P312" s="151"/>
      <c r="Q312" s="147"/>
      <c r="R312" s="146" t="s">
        <v>1480</v>
      </c>
      <c r="S312" s="151"/>
      <c r="T312" s="151"/>
      <c r="U312" s="147"/>
    </row>
    <row r="313" spans="1:21" x14ac:dyDescent="0.2">
      <c r="A313" s="36"/>
      <c r="B313" s="36"/>
      <c r="C313" s="288" t="s">
        <v>2148</v>
      </c>
      <c r="D313" s="289"/>
      <c r="E313" s="290"/>
      <c r="F313" s="144"/>
      <c r="G313" s="145"/>
      <c r="H313" s="144"/>
      <c r="I313" s="145"/>
      <c r="J313" s="144"/>
      <c r="K313" s="145"/>
      <c r="L313" s="144"/>
      <c r="M313" s="145"/>
      <c r="N313" s="144"/>
      <c r="O313" s="152"/>
      <c r="P313" s="152"/>
      <c r="Q313" s="145"/>
      <c r="R313" s="144"/>
      <c r="S313" s="152"/>
      <c r="T313" s="152"/>
      <c r="U313" s="145"/>
    </row>
    <row r="314" spans="1:21" x14ac:dyDescent="0.2">
      <c r="A314" s="64">
        <v>2835</v>
      </c>
      <c r="B314" s="30">
        <v>41882</v>
      </c>
      <c r="C314" s="144" t="s">
        <v>2149</v>
      </c>
      <c r="D314" s="152"/>
      <c r="E314" s="145"/>
      <c r="F314" s="153">
        <v>43</v>
      </c>
      <c r="G314" s="154"/>
      <c r="H314" s="153">
        <v>49</v>
      </c>
      <c r="I314" s="154"/>
      <c r="J314" s="155" t="s">
        <v>2150</v>
      </c>
      <c r="K314" s="156"/>
      <c r="L314" s="155" t="s">
        <v>2151</v>
      </c>
      <c r="M314" s="156"/>
      <c r="N314" s="155" t="s">
        <v>2152</v>
      </c>
      <c r="O314" s="166"/>
      <c r="P314" s="166"/>
      <c r="Q314" s="156"/>
      <c r="R314" s="157">
        <v>238.27</v>
      </c>
      <c r="S314" s="158"/>
      <c r="T314" s="158"/>
      <c r="U314" s="159"/>
    </row>
    <row r="315" spans="1:21" x14ac:dyDescent="0.2">
      <c r="A315" s="64">
        <v>2836</v>
      </c>
      <c r="B315" s="27" t="s">
        <v>2153</v>
      </c>
      <c r="C315" s="144" t="s">
        <v>2154</v>
      </c>
      <c r="D315" s="152"/>
      <c r="E315" s="145"/>
      <c r="F315" s="144"/>
      <c r="G315" s="145"/>
      <c r="H315" s="144"/>
      <c r="I315" s="145"/>
      <c r="J315" s="144"/>
      <c r="K315" s="145"/>
      <c r="L315" s="155" t="s">
        <v>2155</v>
      </c>
      <c r="M315" s="156"/>
      <c r="N315" s="157">
        <v>285.06</v>
      </c>
      <c r="O315" s="158"/>
      <c r="P315" s="158"/>
      <c r="Q315" s="159"/>
      <c r="R315" s="144"/>
      <c r="S315" s="152"/>
      <c r="T315" s="152"/>
      <c r="U315" s="145"/>
    </row>
    <row r="316" spans="1:21" x14ac:dyDescent="0.2">
      <c r="A316" s="64">
        <v>2837</v>
      </c>
      <c r="B316" s="27" t="s">
        <v>2156</v>
      </c>
      <c r="C316" s="144" t="s">
        <v>2157</v>
      </c>
      <c r="D316" s="152"/>
      <c r="E316" s="145"/>
      <c r="F316" s="153">
        <v>1</v>
      </c>
      <c r="G316" s="154"/>
      <c r="H316" s="153">
        <v>21</v>
      </c>
      <c r="I316" s="154"/>
      <c r="J316" s="155" t="s">
        <v>1421</v>
      </c>
      <c r="K316" s="156"/>
      <c r="L316" s="155" t="s">
        <v>1421</v>
      </c>
      <c r="M316" s="156"/>
      <c r="N316" s="155" t="s">
        <v>2158</v>
      </c>
      <c r="O316" s="166"/>
      <c r="P316" s="166"/>
      <c r="Q316" s="156"/>
      <c r="R316" s="157">
        <v>200.68</v>
      </c>
      <c r="S316" s="158"/>
      <c r="T316" s="158"/>
      <c r="U316" s="159"/>
    </row>
    <row r="317" spans="1:21" x14ac:dyDescent="0.2">
      <c r="A317" s="64">
        <v>2838</v>
      </c>
      <c r="B317" s="27" t="s">
        <v>2159</v>
      </c>
      <c r="C317" s="144" t="s">
        <v>2160</v>
      </c>
      <c r="D317" s="152"/>
      <c r="E317" s="145"/>
      <c r="F317" s="153">
        <v>36</v>
      </c>
      <c r="G317" s="154"/>
      <c r="H317" s="153">
        <v>42</v>
      </c>
      <c r="I317" s="154"/>
      <c r="J317" s="157">
        <v>231.02</v>
      </c>
      <c r="K317" s="159"/>
      <c r="L317" s="155" t="s">
        <v>2161</v>
      </c>
      <c r="M317" s="156"/>
      <c r="N317" s="155" t="s">
        <v>2162</v>
      </c>
      <c r="O317" s="166"/>
      <c r="P317" s="166"/>
      <c r="Q317" s="156"/>
      <c r="R317" s="157">
        <v>213.25</v>
      </c>
      <c r="S317" s="158"/>
      <c r="T317" s="158"/>
      <c r="U317" s="159"/>
    </row>
    <row r="318" spans="1:21" x14ac:dyDescent="0.2">
      <c r="A318" s="64">
        <v>2839</v>
      </c>
      <c r="B318" s="30">
        <v>42481</v>
      </c>
      <c r="C318" s="144" t="s">
        <v>2163</v>
      </c>
      <c r="D318" s="152"/>
      <c r="E318" s="145"/>
      <c r="F318" s="153">
        <v>1</v>
      </c>
      <c r="G318" s="154"/>
      <c r="H318" s="153">
        <v>21</v>
      </c>
      <c r="I318" s="154"/>
      <c r="J318" s="157">
        <v>264.77</v>
      </c>
      <c r="K318" s="159"/>
      <c r="L318" s="155" t="s">
        <v>1421</v>
      </c>
      <c r="M318" s="156"/>
      <c r="N318" s="155" t="s">
        <v>2164</v>
      </c>
      <c r="O318" s="166"/>
      <c r="P318" s="166"/>
      <c r="Q318" s="156"/>
      <c r="R318" s="157">
        <v>264.77</v>
      </c>
      <c r="S318" s="158"/>
      <c r="T318" s="158"/>
      <c r="U318" s="159"/>
    </row>
    <row r="319" spans="1:21" x14ac:dyDescent="0.2">
      <c r="A319" s="64">
        <v>2840</v>
      </c>
      <c r="B319" s="30">
        <v>42482</v>
      </c>
      <c r="C319" s="144" t="s">
        <v>2165</v>
      </c>
      <c r="D319" s="152"/>
      <c r="E319" s="145"/>
      <c r="F319" s="153">
        <v>1</v>
      </c>
      <c r="G319" s="154"/>
      <c r="H319" s="153">
        <v>21</v>
      </c>
      <c r="I319" s="154"/>
      <c r="J319" s="155" t="s">
        <v>1421</v>
      </c>
      <c r="K319" s="156"/>
      <c r="L319" s="155" t="s">
        <v>1421</v>
      </c>
      <c r="M319" s="156"/>
      <c r="N319" s="155" t="s">
        <v>2166</v>
      </c>
      <c r="O319" s="166"/>
      <c r="P319" s="166"/>
      <c r="Q319" s="156"/>
      <c r="R319" s="157">
        <v>289.62</v>
      </c>
      <c r="S319" s="158"/>
      <c r="T319" s="158"/>
      <c r="U319" s="159"/>
    </row>
    <row r="320" spans="1:21" x14ac:dyDescent="0.2">
      <c r="A320" s="64">
        <v>3400</v>
      </c>
      <c r="B320" s="27" t="s">
        <v>2167</v>
      </c>
      <c r="C320" s="144" t="s">
        <v>2168</v>
      </c>
      <c r="D320" s="152"/>
      <c r="E320" s="145"/>
      <c r="F320" s="144"/>
      <c r="G320" s="145"/>
      <c r="H320" s="144"/>
      <c r="I320" s="145"/>
      <c r="J320" s="144"/>
      <c r="K320" s="145"/>
      <c r="L320" s="200" t="s">
        <v>2155</v>
      </c>
      <c r="M320" s="201"/>
      <c r="N320" s="157">
        <v>151.65</v>
      </c>
      <c r="O320" s="158"/>
      <c r="P320" s="158"/>
      <c r="Q320" s="159"/>
      <c r="R320" s="144"/>
      <c r="S320" s="152"/>
      <c r="T320" s="152"/>
      <c r="U320" s="145"/>
    </row>
    <row r="321" spans="1:21" x14ac:dyDescent="0.2">
      <c r="A321" s="64">
        <v>3401</v>
      </c>
      <c r="B321" s="27" t="s">
        <v>2169</v>
      </c>
      <c r="C321" s="144" t="s">
        <v>2170</v>
      </c>
      <c r="D321" s="152"/>
      <c r="E321" s="145"/>
      <c r="F321" s="153">
        <v>8</v>
      </c>
      <c r="G321" s="154"/>
      <c r="H321" s="153">
        <v>28</v>
      </c>
      <c r="I321" s="154"/>
      <c r="J321" s="157">
        <v>458.89</v>
      </c>
      <c r="K321" s="159"/>
      <c r="L321" s="155" t="s">
        <v>2171</v>
      </c>
      <c r="M321" s="156"/>
      <c r="N321" s="155" t="s">
        <v>2172</v>
      </c>
      <c r="O321" s="166"/>
      <c r="P321" s="166"/>
      <c r="Q321" s="156"/>
      <c r="R321" s="157">
        <v>203.95</v>
      </c>
      <c r="S321" s="158"/>
      <c r="T321" s="158"/>
      <c r="U321" s="159"/>
    </row>
    <row r="322" spans="1:21" x14ac:dyDescent="0.2">
      <c r="A322" s="64">
        <v>3402</v>
      </c>
      <c r="B322" s="27" t="s">
        <v>2173</v>
      </c>
      <c r="C322" s="144" t="s">
        <v>2174</v>
      </c>
      <c r="D322" s="152"/>
      <c r="E322" s="145"/>
      <c r="F322" s="153">
        <v>15</v>
      </c>
      <c r="G322" s="154"/>
      <c r="H322" s="153">
        <v>35</v>
      </c>
      <c r="I322" s="154"/>
      <c r="J322" s="155" t="s">
        <v>2175</v>
      </c>
      <c r="K322" s="156"/>
      <c r="L322" s="155" t="s">
        <v>2176</v>
      </c>
      <c r="M322" s="156"/>
      <c r="N322" s="155" t="s">
        <v>2177</v>
      </c>
      <c r="O322" s="166"/>
      <c r="P322" s="166"/>
      <c r="Q322" s="156"/>
      <c r="R322" s="157">
        <v>241.47</v>
      </c>
      <c r="S322" s="158"/>
      <c r="T322" s="158"/>
      <c r="U322" s="159"/>
    </row>
    <row r="323" spans="1:21" x14ac:dyDescent="0.2">
      <c r="A323" s="64">
        <v>3403</v>
      </c>
      <c r="B323" s="30">
        <v>50380</v>
      </c>
      <c r="C323" s="144" t="s">
        <v>2178</v>
      </c>
      <c r="D323" s="152"/>
      <c r="E323" s="145"/>
      <c r="F323" s="144"/>
      <c r="G323" s="145"/>
      <c r="H323" s="144"/>
      <c r="I323" s="145"/>
      <c r="J323" s="200" t="s">
        <v>1421</v>
      </c>
      <c r="K323" s="201"/>
      <c r="L323" s="200" t="s">
        <v>1421</v>
      </c>
      <c r="M323" s="201"/>
      <c r="N323" s="157">
        <v>198.71</v>
      </c>
      <c r="O323" s="158"/>
      <c r="P323" s="158"/>
      <c r="Q323" s="159"/>
      <c r="R323" s="144"/>
      <c r="S323" s="152"/>
      <c r="T323" s="152"/>
      <c r="U323" s="145"/>
    </row>
    <row r="324" spans="1:21" x14ac:dyDescent="0.2">
      <c r="A324" s="64">
        <v>3404</v>
      </c>
      <c r="B324" s="30">
        <v>50381</v>
      </c>
      <c r="C324" s="144" t="s">
        <v>2179</v>
      </c>
      <c r="D324" s="152"/>
      <c r="E324" s="145"/>
      <c r="F324" s="153">
        <v>8</v>
      </c>
      <c r="G324" s="154"/>
      <c r="H324" s="153">
        <v>28</v>
      </c>
      <c r="I324" s="154"/>
      <c r="J324" s="157">
        <v>508.18</v>
      </c>
      <c r="K324" s="159"/>
      <c r="L324" s="155" t="s">
        <v>2180</v>
      </c>
      <c r="M324" s="156"/>
      <c r="N324" s="155" t="s">
        <v>2181</v>
      </c>
      <c r="O324" s="166"/>
      <c r="P324" s="166"/>
      <c r="Q324" s="156"/>
      <c r="R324" s="157">
        <v>225.86</v>
      </c>
      <c r="S324" s="158"/>
      <c r="T324" s="158"/>
      <c r="U324" s="159"/>
    </row>
    <row r="325" spans="1:21" x14ac:dyDescent="0.2">
      <c r="A325" s="64">
        <v>3405</v>
      </c>
      <c r="B325" s="30">
        <v>50382</v>
      </c>
      <c r="C325" s="144" t="s">
        <v>2182</v>
      </c>
      <c r="D325" s="152"/>
      <c r="E325" s="145"/>
      <c r="F325" s="153">
        <v>15</v>
      </c>
      <c r="G325" s="154"/>
      <c r="H325" s="153">
        <v>35</v>
      </c>
      <c r="I325" s="154"/>
      <c r="J325" s="155" t="s">
        <v>2183</v>
      </c>
      <c r="K325" s="156"/>
      <c r="L325" s="155" t="s">
        <v>2184</v>
      </c>
      <c r="M325" s="156"/>
      <c r="N325" s="155" t="s">
        <v>2185</v>
      </c>
      <c r="O325" s="166"/>
      <c r="P325" s="166"/>
      <c r="Q325" s="156"/>
      <c r="R325" s="179">
        <v>269.31</v>
      </c>
      <c r="S325" s="181"/>
      <c r="T325" s="181"/>
      <c r="U325" s="180"/>
    </row>
    <row r="326" spans="1:21" x14ac:dyDescent="0.2">
      <c r="A326" s="70">
        <v>3406</v>
      </c>
      <c r="B326" s="27" t="s">
        <v>2186</v>
      </c>
      <c r="C326" s="144" t="s">
        <v>2187</v>
      </c>
      <c r="D326" s="152"/>
      <c r="E326" s="145"/>
      <c r="F326" s="144"/>
      <c r="G326" s="145"/>
      <c r="H326" s="144"/>
      <c r="I326" s="145"/>
      <c r="J326" s="155" t="s">
        <v>1421</v>
      </c>
      <c r="K326" s="156"/>
      <c r="L326" s="155" t="s">
        <v>1421</v>
      </c>
      <c r="M326" s="156"/>
      <c r="N326" s="155" t="s">
        <v>2188</v>
      </c>
      <c r="O326" s="166"/>
      <c r="P326" s="166"/>
      <c r="Q326" s="156"/>
      <c r="R326" s="144"/>
      <c r="S326" s="152"/>
      <c r="T326" s="152"/>
      <c r="U326" s="145"/>
    </row>
    <row r="327" spans="1:21" x14ac:dyDescent="0.2">
      <c r="A327" s="70">
        <v>3407</v>
      </c>
      <c r="B327" s="27" t="s">
        <v>2189</v>
      </c>
      <c r="C327" s="144" t="s">
        <v>2190</v>
      </c>
      <c r="D327" s="152"/>
      <c r="E327" s="145"/>
      <c r="F327" s="172">
        <v>8</v>
      </c>
      <c r="G327" s="173"/>
      <c r="H327" s="172">
        <v>28</v>
      </c>
      <c r="I327" s="173"/>
      <c r="J327" s="155" t="s">
        <v>2191</v>
      </c>
      <c r="K327" s="156"/>
      <c r="L327" s="155" t="s">
        <v>2192</v>
      </c>
      <c r="M327" s="156"/>
      <c r="N327" s="155" t="s">
        <v>2193</v>
      </c>
      <c r="O327" s="166"/>
      <c r="P327" s="166"/>
      <c r="Q327" s="156"/>
      <c r="R327" s="179">
        <v>218.14</v>
      </c>
      <c r="S327" s="181"/>
      <c r="T327" s="181"/>
      <c r="U327" s="180"/>
    </row>
    <row r="328" spans="1:21" x14ac:dyDescent="0.2">
      <c r="A328" s="64">
        <v>3408</v>
      </c>
      <c r="B328" s="27" t="s">
        <v>2194</v>
      </c>
      <c r="C328" s="144" t="s">
        <v>2195</v>
      </c>
      <c r="D328" s="152"/>
      <c r="E328" s="145"/>
      <c r="F328" s="172">
        <v>8</v>
      </c>
      <c r="G328" s="173"/>
      <c r="H328" s="153">
        <v>28</v>
      </c>
      <c r="I328" s="154"/>
      <c r="J328" s="179">
        <v>517.04</v>
      </c>
      <c r="K328" s="180"/>
      <c r="L328" s="155" t="s">
        <v>2196</v>
      </c>
      <c r="M328" s="156"/>
      <c r="N328" s="174" t="s">
        <v>2197</v>
      </c>
      <c r="O328" s="175"/>
      <c r="P328" s="175"/>
      <c r="Q328" s="176"/>
      <c r="R328" s="179">
        <v>229.8</v>
      </c>
      <c r="S328" s="181"/>
      <c r="T328" s="181"/>
      <c r="U328" s="180"/>
    </row>
    <row r="329" spans="1:21" x14ac:dyDescent="0.2">
      <c r="A329" s="64">
        <v>3409</v>
      </c>
      <c r="B329" s="55">
        <v>50680</v>
      </c>
      <c r="C329" s="144" t="s">
        <v>2198</v>
      </c>
      <c r="D329" s="152"/>
      <c r="E329" s="145"/>
      <c r="F329" s="144"/>
      <c r="G329" s="145"/>
      <c r="H329" s="144"/>
      <c r="I329" s="145"/>
      <c r="J329" s="155" t="s">
        <v>1421</v>
      </c>
      <c r="K329" s="156"/>
      <c r="L329" s="155" t="s">
        <v>1421</v>
      </c>
      <c r="M329" s="156"/>
      <c r="N329" s="155" t="s">
        <v>2199</v>
      </c>
      <c r="O329" s="166"/>
      <c r="P329" s="166"/>
      <c r="Q329" s="156"/>
      <c r="R329" s="144"/>
      <c r="S329" s="152"/>
      <c r="T329" s="152"/>
      <c r="U329" s="145"/>
    </row>
    <row r="330" spans="1:21" x14ac:dyDescent="0.2">
      <c r="A330" s="64">
        <v>3410</v>
      </c>
      <c r="B330" s="27" t="s">
        <v>2200</v>
      </c>
      <c r="C330" s="144" t="s">
        <v>2201</v>
      </c>
      <c r="D330" s="152"/>
      <c r="E330" s="145"/>
      <c r="F330" s="172">
        <v>8</v>
      </c>
      <c r="G330" s="173"/>
      <c r="H330" s="153">
        <v>28</v>
      </c>
      <c r="I330" s="154"/>
      <c r="J330" s="179">
        <v>524.23</v>
      </c>
      <c r="K330" s="180"/>
      <c r="L330" s="155" t="s">
        <v>2202</v>
      </c>
      <c r="M330" s="156"/>
      <c r="N330" s="155" t="s">
        <v>2203</v>
      </c>
      <c r="O330" s="166"/>
      <c r="P330" s="166"/>
      <c r="Q330" s="156"/>
      <c r="R330" s="179">
        <v>232.99</v>
      </c>
      <c r="S330" s="181"/>
      <c r="T330" s="181"/>
      <c r="U330" s="180"/>
    </row>
    <row r="331" spans="1:21" x14ac:dyDescent="0.2">
      <c r="A331" s="70">
        <v>3411</v>
      </c>
      <c r="B331" s="30">
        <v>50682</v>
      </c>
      <c r="C331" s="144" t="s">
        <v>2204</v>
      </c>
      <c r="D331" s="152"/>
      <c r="E331" s="145"/>
      <c r="F331" s="172">
        <v>8</v>
      </c>
      <c r="G331" s="173"/>
      <c r="H331" s="172">
        <v>28</v>
      </c>
      <c r="I331" s="173"/>
      <c r="J331" s="157">
        <v>548.95000000000005</v>
      </c>
      <c r="K331" s="159"/>
      <c r="L331" s="155" t="s">
        <v>2205</v>
      </c>
      <c r="M331" s="156"/>
      <c r="N331" s="155" t="s">
        <v>2206</v>
      </c>
      <c r="O331" s="166"/>
      <c r="P331" s="166"/>
      <c r="Q331" s="156"/>
      <c r="R331" s="169">
        <v>243.98</v>
      </c>
      <c r="S331" s="170"/>
      <c r="T331" s="170"/>
      <c r="U331" s="171"/>
    </row>
    <row r="332" spans="1:21" x14ac:dyDescent="0.2">
      <c r="A332" s="71">
        <v>3412</v>
      </c>
      <c r="B332" s="27" t="s">
        <v>2207</v>
      </c>
      <c r="C332" s="144" t="s">
        <v>2208</v>
      </c>
      <c r="D332" s="152"/>
      <c r="E332" s="145"/>
      <c r="F332" s="144"/>
      <c r="G332" s="145"/>
      <c r="H332" s="144"/>
      <c r="I332" s="145"/>
      <c r="J332" s="155" t="s">
        <v>1421</v>
      </c>
      <c r="K332" s="156"/>
      <c r="L332" s="155" t="s">
        <v>1421</v>
      </c>
      <c r="M332" s="156"/>
      <c r="N332" s="157">
        <v>176.95</v>
      </c>
      <c r="O332" s="158"/>
      <c r="P332" s="158"/>
      <c r="Q332" s="159"/>
      <c r="R332" s="144"/>
      <c r="S332" s="152"/>
      <c r="T332" s="152"/>
      <c r="U332" s="145"/>
    </row>
    <row r="333" spans="1:21" x14ac:dyDescent="0.2">
      <c r="A333" s="27" t="s">
        <v>2209</v>
      </c>
      <c r="B333" s="27" t="s">
        <v>2210</v>
      </c>
      <c r="C333" s="144" t="s">
        <v>2211</v>
      </c>
      <c r="D333" s="152"/>
      <c r="E333" s="145"/>
      <c r="F333" s="172">
        <v>8</v>
      </c>
      <c r="G333" s="173"/>
      <c r="H333" s="172">
        <v>28</v>
      </c>
      <c r="I333" s="173"/>
      <c r="J333" s="155" t="s">
        <v>2212</v>
      </c>
      <c r="K333" s="156"/>
      <c r="L333" s="192" t="s">
        <v>2213</v>
      </c>
      <c r="M333" s="194"/>
      <c r="N333" s="291" t="s">
        <v>2214</v>
      </c>
      <c r="O333" s="292"/>
      <c r="P333" s="292"/>
      <c r="Q333" s="293"/>
      <c r="R333" s="155" t="s">
        <v>2215</v>
      </c>
      <c r="S333" s="166"/>
      <c r="T333" s="166"/>
      <c r="U333" s="156"/>
    </row>
    <row r="334" spans="1:21" x14ac:dyDescent="0.2">
      <c r="A334" s="64">
        <v>3414</v>
      </c>
      <c r="B334" s="27" t="s">
        <v>2216</v>
      </c>
      <c r="C334" s="144" t="s">
        <v>2217</v>
      </c>
      <c r="D334" s="152"/>
      <c r="E334" s="145"/>
      <c r="F334" s="153">
        <v>8</v>
      </c>
      <c r="G334" s="154"/>
      <c r="H334" s="172">
        <v>28</v>
      </c>
      <c r="I334" s="173"/>
      <c r="J334" s="155" t="s">
        <v>2218</v>
      </c>
      <c r="K334" s="156"/>
      <c r="L334" s="155" t="s">
        <v>2219</v>
      </c>
      <c r="M334" s="156"/>
      <c r="N334" s="155" t="s">
        <v>2220</v>
      </c>
      <c r="O334" s="166"/>
      <c r="P334" s="166"/>
      <c r="Q334" s="156"/>
      <c r="R334" s="157">
        <v>179.79</v>
      </c>
      <c r="S334" s="158"/>
      <c r="T334" s="158"/>
      <c r="U334" s="159"/>
    </row>
    <row r="335" spans="1:21" x14ac:dyDescent="0.2">
      <c r="A335" s="70">
        <v>3415</v>
      </c>
      <c r="B335" s="30">
        <v>50980</v>
      </c>
      <c r="C335" s="144" t="s">
        <v>2221</v>
      </c>
      <c r="D335" s="152"/>
      <c r="E335" s="145"/>
      <c r="F335" s="144"/>
      <c r="G335" s="145"/>
      <c r="H335" s="144"/>
      <c r="I335" s="145"/>
      <c r="J335" s="144"/>
      <c r="K335" s="145"/>
      <c r="L335" s="155" t="s">
        <v>1452</v>
      </c>
      <c r="M335" s="156"/>
      <c r="N335" s="157">
        <v>164.89</v>
      </c>
      <c r="O335" s="158"/>
      <c r="P335" s="158"/>
      <c r="Q335" s="159"/>
      <c r="R335" s="144"/>
      <c r="S335" s="152"/>
      <c r="T335" s="152"/>
      <c r="U335" s="145"/>
    </row>
    <row r="336" spans="1:21" x14ac:dyDescent="0.2">
      <c r="A336" s="23" t="s">
        <v>2222</v>
      </c>
      <c r="B336" s="27" t="s">
        <v>2223</v>
      </c>
      <c r="C336" s="144" t="s">
        <v>2224</v>
      </c>
      <c r="D336" s="152"/>
      <c r="E336" s="145"/>
      <c r="F336" s="153">
        <v>8</v>
      </c>
      <c r="G336" s="154"/>
      <c r="H336" s="172">
        <v>28</v>
      </c>
      <c r="I336" s="173"/>
      <c r="J336" s="157">
        <v>436.6</v>
      </c>
      <c r="K336" s="159"/>
      <c r="L336" s="155" t="s">
        <v>2225</v>
      </c>
      <c r="M336" s="156"/>
      <c r="N336" s="155" t="s">
        <v>2226</v>
      </c>
      <c r="O336" s="166"/>
      <c r="P336" s="166"/>
      <c r="Q336" s="156"/>
      <c r="R336" s="157">
        <v>194.05</v>
      </c>
      <c r="S336" s="158"/>
      <c r="T336" s="158"/>
      <c r="U336" s="159"/>
    </row>
    <row r="338" spans="1:21" x14ac:dyDescent="0.2">
      <c r="A338" s="27" t="s">
        <v>1473</v>
      </c>
      <c r="B338" s="51" t="s">
        <v>1474</v>
      </c>
      <c r="C338" s="141" t="s">
        <v>1411</v>
      </c>
      <c r="D338" s="142"/>
      <c r="E338" s="143"/>
      <c r="F338" s="146" t="s">
        <v>1475</v>
      </c>
      <c r="G338" s="147"/>
      <c r="H338" s="146" t="s">
        <v>1476</v>
      </c>
      <c r="I338" s="147"/>
      <c r="J338" s="146" t="s">
        <v>1477</v>
      </c>
      <c r="K338" s="147"/>
      <c r="L338" s="146" t="s">
        <v>1478</v>
      </c>
      <c r="M338" s="147"/>
      <c r="N338" s="146" t="s">
        <v>1479</v>
      </c>
      <c r="O338" s="151"/>
      <c r="P338" s="151"/>
      <c r="Q338" s="147"/>
      <c r="R338" s="146" t="s">
        <v>1480</v>
      </c>
      <c r="S338" s="151"/>
      <c r="T338" s="151"/>
      <c r="U338" s="147"/>
    </row>
    <row r="339" spans="1:21" x14ac:dyDescent="0.2">
      <c r="A339" s="64">
        <v>3417</v>
      </c>
      <c r="B339" s="65">
        <v>50982</v>
      </c>
      <c r="C339" s="144" t="s">
        <v>2227</v>
      </c>
      <c r="D339" s="152"/>
      <c r="E339" s="145"/>
      <c r="F339" s="153">
        <v>15</v>
      </c>
      <c r="G339" s="154"/>
      <c r="H339" s="153">
        <v>35</v>
      </c>
      <c r="I339" s="154"/>
      <c r="J339" s="155" t="s">
        <v>2228</v>
      </c>
      <c r="K339" s="156"/>
      <c r="L339" s="155" t="s">
        <v>2229</v>
      </c>
      <c r="M339" s="156"/>
      <c r="N339" s="31">
        <v>5</v>
      </c>
      <c r="O339" s="185">
        <v>221.73</v>
      </c>
      <c r="P339" s="185"/>
      <c r="Q339" s="186"/>
      <c r="R339" s="182">
        <v>208.87</v>
      </c>
      <c r="S339" s="183"/>
      <c r="T339" s="183"/>
      <c r="U339" s="184"/>
    </row>
    <row r="340" spans="1:21" x14ac:dyDescent="0.2">
      <c r="A340" s="64">
        <v>3418</v>
      </c>
      <c r="B340" s="52" t="s">
        <v>2230</v>
      </c>
      <c r="C340" s="144" t="s">
        <v>2231</v>
      </c>
      <c r="D340" s="152"/>
      <c r="E340" s="145"/>
      <c r="F340" s="144"/>
      <c r="G340" s="145"/>
      <c r="H340" s="144"/>
      <c r="I340" s="145"/>
      <c r="J340" s="155" t="s">
        <v>1421</v>
      </c>
      <c r="K340" s="156"/>
      <c r="L340" s="155" t="s">
        <v>1421</v>
      </c>
      <c r="M340" s="156"/>
      <c r="N340" s="182">
        <v>191.68</v>
      </c>
      <c r="O340" s="183"/>
      <c r="P340" s="183"/>
      <c r="Q340" s="184"/>
      <c r="R340" s="144"/>
      <c r="S340" s="152"/>
      <c r="T340" s="152"/>
      <c r="U340" s="145"/>
    </row>
    <row r="341" spans="1:21" x14ac:dyDescent="0.2">
      <c r="A341" s="64">
        <v>3419</v>
      </c>
      <c r="B341" s="52" t="s">
        <v>2232</v>
      </c>
      <c r="C341" s="144" t="s">
        <v>2233</v>
      </c>
      <c r="D341" s="152"/>
      <c r="E341" s="145"/>
      <c r="F341" s="153">
        <v>8</v>
      </c>
      <c r="G341" s="154"/>
      <c r="H341" s="153">
        <v>28</v>
      </c>
      <c r="I341" s="154"/>
      <c r="J341" s="157">
        <v>517.61</v>
      </c>
      <c r="K341" s="159"/>
      <c r="L341" s="155" t="s">
        <v>2234</v>
      </c>
      <c r="M341" s="156"/>
      <c r="N341" s="291" t="s">
        <v>2235</v>
      </c>
      <c r="O341" s="292"/>
      <c r="P341" s="292"/>
      <c r="Q341" s="293"/>
      <c r="R341" s="182">
        <v>230.05</v>
      </c>
      <c r="S341" s="183"/>
      <c r="T341" s="183"/>
      <c r="U341" s="184"/>
    </row>
    <row r="342" spans="1:21" x14ac:dyDescent="0.2">
      <c r="A342" s="27" t="s">
        <v>2236</v>
      </c>
      <c r="B342" s="52" t="s">
        <v>2237</v>
      </c>
      <c r="C342" s="144" t="s">
        <v>2238</v>
      </c>
      <c r="D342" s="152"/>
      <c r="E342" s="145"/>
      <c r="F342" s="153">
        <v>36</v>
      </c>
      <c r="G342" s="154"/>
      <c r="H342" s="153">
        <v>42</v>
      </c>
      <c r="I342" s="154"/>
      <c r="J342" s="155" t="s">
        <v>2239</v>
      </c>
      <c r="K342" s="156"/>
      <c r="L342" s="155" t="s">
        <v>2240</v>
      </c>
      <c r="M342" s="156"/>
      <c r="N342" s="31">
        <v>9</v>
      </c>
      <c r="O342" s="185">
        <v>657.34</v>
      </c>
      <c r="P342" s="185"/>
      <c r="Q342" s="186"/>
      <c r="R342" s="182">
        <v>247.62</v>
      </c>
      <c r="S342" s="183"/>
      <c r="T342" s="183"/>
      <c r="U342" s="184"/>
    </row>
    <row r="343" spans="1:21" x14ac:dyDescent="0.2">
      <c r="A343" s="64">
        <v>3421</v>
      </c>
      <c r="B343" s="52" t="s">
        <v>2241</v>
      </c>
      <c r="C343" s="144" t="s">
        <v>2242</v>
      </c>
      <c r="D343" s="152"/>
      <c r="E343" s="145"/>
      <c r="F343" s="144"/>
      <c r="G343" s="145"/>
      <c r="H343" s="144"/>
      <c r="I343" s="145"/>
      <c r="J343" s="155" t="s">
        <v>1421</v>
      </c>
      <c r="K343" s="156"/>
      <c r="L343" s="155" t="s">
        <v>1421</v>
      </c>
      <c r="M343" s="156"/>
      <c r="N343" s="182">
        <v>192.16</v>
      </c>
      <c r="O343" s="183"/>
      <c r="P343" s="183"/>
      <c r="Q343" s="184"/>
      <c r="R343" s="144"/>
      <c r="S343" s="152"/>
      <c r="T343" s="152"/>
      <c r="U343" s="145"/>
    </row>
    <row r="344" spans="1:21" x14ac:dyDescent="0.2">
      <c r="A344" s="27" t="s">
        <v>2243</v>
      </c>
      <c r="B344" s="52" t="s">
        <v>2244</v>
      </c>
      <c r="C344" s="144" t="s">
        <v>2245</v>
      </c>
      <c r="D344" s="152"/>
      <c r="E344" s="145"/>
      <c r="F344" s="153">
        <v>15</v>
      </c>
      <c r="G344" s="154"/>
      <c r="H344" s="153">
        <v>35</v>
      </c>
      <c r="I344" s="154"/>
      <c r="J344" s="157">
        <v>384.08</v>
      </c>
      <c r="K344" s="159"/>
      <c r="L344" s="155" t="s">
        <v>2246</v>
      </c>
      <c r="M344" s="156"/>
      <c r="N344" s="31">
        <v>5</v>
      </c>
      <c r="O344" s="185">
        <v>761.25</v>
      </c>
      <c r="P344" s="185"/>
      <c r="Q344" s="186"/>
      <c r="R344" s="182">
        <v>230.45</v>
      </c>
      <c r="S344" s="183"/>
      <c r="T344" s="183"/>
      <c r="U344" s="184"/>
    </row>
    <row r="345" spans="1:21" x14ac:dyDescent="0.2">
      <c r="A345" s="64">
        <v>3423</v>
      </c>
      <c r="B345" s="52" t="s">
        <v>2247</v>
      </c>
      <c r="C345" s="144" t="s">
        <v>2248</v>
      </c>
      <c r="D345" s="152"/>
      <c r="E345" s="145"/>
      <c r="F345" s="153">
        <v>36</v>
      </c>
      <c r="G345" s="154"/>
      <c r="H345" s="153">
        <v>42</v>
      </c>
      <c r="I345" s="154"/>
      <c r="J345" s="155" t="s">
        <v>2249</v>
      </c>
      <c r="K345" s="156"/>
      <c r="L345" s="155" t="s">
        <v>2250</v>
      </c>
      <c r="M345" s="156"/>
      <c r="N345" s="31">
        <v>9</v>
      </c>
      <c r="O345" s="202" t="s">
        <v>2251</v>
      </c>
      <c r="P345" s="202"/>
      <c r="Q345" s="203"/>
      <c r="R345" s="182">
        <v>248.05</v>
      </c>
      <c r="S345" s="183"/>
      <c r="T345" s="183"/>
      <c r="U345" s="184"/>
    </row>
    <row r="346" spans="1:21" x14ac:dyDescent="0.2">
      <c r="A346" s="64">
        <v>3424</v>
      </c>
      <c r="B346" s="52" t="s">
        <v>2252</v>
      </c>
      <c r="C346" s="144" t="s">
        <v>2253</v>
      </c>
      <c r="D346" s="152"/>
      <c r="E346" s="145"/>
      <c r="F346" s="144"/>
      <c r="G346" s="145"/>
      <c r="H346" s="144"/>
      <c r="I346" s="145"/>
      <c r="J346" s="155" t="s">
        <v>1421</v>
      </c>
      <c r="K346" s="156"/>
      <c r="L346" s="155" t="s">
        <v>1421</v>
      </c>
      <c r="M346" s="156"/>
      <c r="N346" s="182">
        <v>166.24</v>
      </c>
      <c r="O346" s="183"/>
      <c r="P346" s="183"/>
      <c r="Q346" s="184"/>
      <c r="R346" s="144"/>
      <c r="S346" s="152"/>
      <c r="T346" s="152"/>
      <c r="U346" s="145"/>
    </row>
    <row r="347" spans="1:21" x14ac:dyDescent="0.2">
      <c r="A347" s="72">
        <v>3425</v>
      </c>
      <c r="B347" s="52" t="s">
        <v>2254</v>
      </c>
      <c r="C347" s="144" t="s">
        <v>2255</v>
      </c>
      <c r="D347" s="152"/>
      <c r="E347" s="145"/>
      <c r="F347" s="204">
        <v>8</v>
      </c>
      <c r="G347" s="205"/>
      <c r="H347" s="172">
        <v>28</v>
      </c>
      <c r="I347" s="173"/>
      <c r="J347" s="157">
        <v>428.25</v>
      </c>
      <c r="K347" s="159"/>
      <c r="L347" s="155" t="s">
        <v>2256</v>
      </c>
      <c r="M347" s="156"/>
      <c r="N347" s="73">
        <v>3</v>
      </c>
      <c r="O347" s="198">
        <v>425.97</v>
      </c>
      <c r="P347" s="198"/>
      <c r="Q347" s="199"/>
      <c r="R347" s="182">
        <v>190.33</v>
      </c>
      <c r="S347" s="183"/>
      <c r="T347" s="183"/>
      <c r="U347" s="184"/>
    </row>
    <row r="348" spans="1:21" x14ac:dyDescent="0.2">
      <c r="A348" s="64">
        <v>3426</v>
      </c>
      <c r="B348" s="52" t="s">
        <v>2257</v>
      </c>
      <c r="C348" s="163" t="s">
        <v>2258</v>
      </c>
      <c r="D348" s="164"/>
      <c r="E348" s="165"/>
      <c r="F348" s="172">
        <v>36</v>
      </c>
      <c r="G348" s="173"/>
      <c r="H348" s="153">
        <v>42</v>
      </c>
      <c r="I348" s="154"/>
      <c r="J348" s="155" t="s">
        <v>2259</v>
      </c>
      <c r="K348" s="156"/>
      <c r="L348" s="155" t="s">
        <v>2260</v>
      </c>
      <c r="M348" s="156"/>
      <c r="N348" s="31">
        <v>8</v>
      </c>
      <c r="O348" s="198">
        <v>672.25</v>
      </c>
      <c r="P348" s="198"/>
      <c r="Q348" s="199"/>
      <c r="R348" s="294">
        <v>222.37</v>
      </c>
      <c r="S348" s="295"/>
      <c r="T348" s="295"/>
      <c r="U348" s="296"/>
    </row>
    <row r="349" spans="1:21" x14ac:dyDescent="0.2">
      <c r="A349" s="70">
        <v>3427</v>
      </c>
      <c r="B349" s="52" t="s">
        <v>2261</v>
      </c>
      <c r="C349" s="144" t="s">
        <v>2262</v>
      </c>
      <c r="D349" s="152"/>
      <c r="E349" s="145"/>
      <c r="F349" s="172">
        <v>8</v>
      </c>
      <c r="G349" s="173"/>
      <c r="H349" s="153">
        <v>28</v>
      </c>
      <c r="I349" s="154"/>
      <c r="J349" s="155" t="s">
        <v>2263</v>
      </c>
      <c r="K349" s="156"/>
      <c r="L349" s="155" t="s">
        <v>2264</v>
      </c>
      <c r="M349" s="156"/>
      <c r="N349" s="32">
        <v>3</v>
      </c>
      <c r="O349" s="202" t="s">
        <v>2265</v>
      </c>
      <c r="P349" s="202"/>
      <c r="Q349" s="203"/>
      <c r="R349" s="192" t="s">
        <v>2266</v>
      </c>
      <c r="S349" s="193"/>
      <c r="T349" s="193"/>
      <c r="U349" s="194"/>
    </row>
    <row r="350" spans="1:21" x14ac:dyDescent="0.2">
      <c r="A350" s="27" t="s">
        <v>2267</v>
      </c>
      <c r="B350" s="52" t="s">
        <v>2268</v>
      </c>
      <c r="C350" s="144" t="s">
        <v>2269</v>
      </c>
      <c r="D350" s="152"/>
      <c r="E350" s="145"/>
      <c r="F350" s="277">
        <v>36</v>
      </c>
      <c r="G350" s="278"/>
      <c r="H350" s="174" t="s">
        <v>2270</v>
      </c>
      <c r="I350" s="176"/>
      <c r="J350" s="155" t="s">
        <v>2271</v>
      </c>
      <c r="K350" s="156"/>
      <c r="L350" s="192" t="s">
        <v>2272</v>
      </c>
      <c r="M350" s="194"/>
      <c r="N350" s="74" t="s">
        <v>2273</v>
      </c>
      <c r="O350" s="202" t="s">
        <v>2274</v>
      </c>
      <c r="P350" s="202"/>
      <c r="Q350" s="203"/>
      <c r="R350" s="192" t="s">
        <v>2275</v>
      </c>
      <c r="S350" s="193"/>
      <c r="T350" s="193"/>
      <c r="U350" s="194"/>
    </row>
    <row r="351" spans="1:21" x14ac:dyDescent="0.2">
      <c r="A351" s="64">
        <v>3429</v>
      </c>
      <c r="B351" s="52" t="s">
        <v>2276</v>
      </c>
      <c r="C351" s="144" t="s">
        <v>2277</v>
      </c>
      <c r="D351" s="152"/>
      <c r="E351" s="145"/>
      <c r="F351" s="144"/>
      <c r="G351" s="145"/>
      <c r="H351" s="144"/>
      <c r="I351" s="145"/>
      <c r="J351" s="155" t="s">
        <v>1421</v>
      </c>
      <c r="K351" s="156"/>
      <c r="L351" s="155" t="s">
        <v>1421</v>
      </c>
      <c r="M351" s="156"/>
      <c r="N351" s="192" t="s">
        <v>2278</v>
      </c>
      <c r="O351" s="193"/>
      <c r="P351" s="193"/>
      <c r="Q351" s="194"/>
      <c r="R351" s="144"/>
      <c r="S351" s="152"/>
      <c r="T351" s="152"/>
      <c r="U351" s="145"/>
    </row>
    <row r="352" spans="1:21" x14ac:dyDescent="0.2">
      <c r="A352" s="70">
        <v>3430</v>
      </c>
      <c r="B352" s="52" t="s">
        <v>2279</v>
      </c>
      <c r="C352" s="144" t="s">
        <v>2280</v>
      </c>
      <c r="D352" s="152"/>
      <c r="E352" s="145"/>
      <c r="F352" s="172">
        <v>8</v>
      </c>
      <c r="G352" s="173"/>
      <c r="H352" s="172">
        <v>28</v>
      </c>
      <c r="I352" s="173"/>
      <c r="J352" s="157">
        <v>465.76</v>
      </c>
      <c r="K352" s="159"/>
      <c r="L352" s="155" t="s">
        <v>2281</v>
      </c>
      <c r="M352" s="156"/>
      <c r="N352" s="32">
        <v>3</v>
      </c>
      <c r="O352" s="198">
        <v>726.09</v>
      </c>
      <c r="P352" s="198"/>
      <c r="Q352" s="199"/>
      <c r="R352" s="182">
        <v>207.01</v>
      </c>
      <c r="S352" s="183"/>
      <c r="T352" s="183"/>
      <c r="U352" s="184"/>
    </row>
    <row r="353" spans="1:21" x14ac:dyDescent="0.2">
      <c r="A353" s="70">
        <v>3431</v>
      </c>
      <c r="B353" s="52" t="s">
        <v>2282</v>
      </c>
      <c r="C353" s="144" t="s">
        <v>2283</v>
      </c>
      <c r="D353" s="152"/>
      <c r="E353" s="145"/>
      <c r="F353" s="174" t="s">
        <v>2284</v>
      </c>
      <c r="G353" s="176"/>
      <c r="H353" s="297" t="s">
        <v>2285</v>
      </c>
      <c r="I353" s="298"/>
      <c r="J353" s="155" t="s">
        <v>2286</v>
      </c>
      <c r="K353" s="156"/>
      <c r="L353" s="192" t="s">
        <v>2287</v>
      </c>
      <c r="M353" s="194"/>
      <c r="N353" s="32">
        <v>8</v>
      </c>
      <c r="O353" s="202" t="s">
        <v>2288</v>
      </c>
      <c r="P353" s="202"/>
      <c r="Q353" s="203"/>
      <c r="R353" s="192" t="s">
        <v>2289</v>
      </c>
      <c r="S353" s="193"/>
      <c r="T353" s="193"/>
      <c r="U353" s="194"/>
    </row>
    <row r="354" spans="1:21" x14ac:dyDescent="0.2">
      <c r="A354" s="70">
        <v>3432</v>
      </c>
      <c r="B354" s="52" t="s">
        <v>2290</v>
      </c>
      <c r="C354" s="144" t="s">
        <v>2291</v>
      </c>
      <c r="D354" s="152"/>
      <c r="E354" s="145"/>
      <c r="F354" s="172">
        <v>8</v>
      </c>
      <c r="G354" s="173"/>
      <c r="H354" s="172">
        <v>28</v>
      </c>
      <c r="I354" s="173"/>
      <c r="J354" s="155" t="s">
        <v>2292</v>
      </c>
      <c r="K354" s="156"/>
      <c r="L354" s="192" t="s">
        <v>2293</v>
      </c>
      <c r="M354" s="194"/>
      <c r="N354" s="32">
        <v>3</v>
      </c>
      <c r="O354" s="202" t="s">
        <v>2294</v>
      </c>
      <c r="P354" s="202"/>
      <c r="Q354" s="203"/>
      <c r="R354" s="299">
        <v>221</v>
      </c>
      <c r="S354" s="300"/>
      <c r="T354" s="301">
        <v>40</v>
      </c>
      <c r="U354" s="302"/>
    </row>
    <row r="355" spans="1:21" x14ac:dyDescent="0.2">
      <c r="A355" s="70">
        <v>3433</v>
      </c>
      <c r="B355" s="52" t="s">
        <v>2295</v>
      </c>
      <c r="C355" s="144" t="s">
        <v>2296</v>
      </c>
      <c r="D355" s="152"/>
      <c r="E355" s="145"/>
      <c r="F355" s="153">
        <v>43</v>
      </c>
      <c r="G355" s="154"/>
      <c r="H355" s="153">
        <v>49</v>
      </c>
      <c r="I355" s="154"/>
      <c r="J355" s="155" t="s">
        <v>2297</v>
      </c>
      <c r="K355" s="156"/>
      <c r="L355" s="155" t="s">
        <v>2298</v>
      </c>
      <c r="M355" s="156"/>
      <c r="N355" s="32">
        <v>11</v>
      </c>
      <c r="O355" s="185">
        <v>674.11</v>
      </c>
      <c r="P355" s="185"/>
      <c r="Q355" s="186"/>
      <c r="R355" s="294">
        <v>253.79</v>
      </c>
      <c r="S355" s="295"/>
      <c r="T355" s="295"/>
      <c r="U355" s="296"/>
    </row>
    <row r="356" spans="1:21" x14ac:dyDescent="0.2">
      <c r="A356" s="72">
        <v>3434</v>
      </c>
      <c r="B356" s="52" t="s">
        <v>2299</v>
      </c>
      <c r="C356" s="163" t="s">
        <v>2300</v>
      </c>
      <c r="D356" s="164"/>
      <c r="E356" s="165"/>
      <c r="F356" s="144"/>
      <c r="G356" s="145"/>
      <c r="H356" s="144"/>
      <c r="I356" s="145"/>
      <c r="J356" s="155" t="s">
        <v>1421</v>
      </c>
      <c r="K356" s="156"/>
      <c r="L356" s="155" t="s">
        <v>1421</v>
      </c>
      <c r="M356" s="156"/>
      <c r="N356" s="192" t="s">
        <v>2301</v>
      </c>
      <c r="O356" s="193"/>
      <c r="P356" s="193"/>
      <c r="Q356" s="194"/>
      <c r="R356" s="144"/>
      <c r="S356" s="152"/>
      <c r="T356" s="152"/>
      <c r="U356" s="145"/>
    </row>
    <row r="357" spans="1:21" x14ac:dyDescent="0.2">
      <c r="A357" s="72">
        <v>3435</v>
      </c>
      <c r="B357" s="52" t="s">
        <v>2302</v>
      </c>
      <c r="C357" s="163" t="s">
        <v>2303</v>
      </c>
      <c r="D357" s="164"/>
      <c r="E357" s="165"/>
      <c r="F357" s="172">
        <v>8</v>
      </c>
      <c r="G357" s="173"/>
      <c r="H357" s="153">
        <v>28</v>
      </c>
      <c r="I357" s="154"/>
      <c r="J357" s="155" t="s">
        <v>2304</v>
      </c>
      <c r="K357" s="156"/>
      <c r="L357" s="155" t="s">
        <v>2305</v>
      </c>
      <c r="M357" s="156"/>
      <c r="N357" s="73">
        <v>3</v>
      </c>
      <c r="O357" s="202" t="s">
        <v>2306</v>
      </c>
      <c r="P357" s="202"/>
      <c r="Q357" s="203"/>
      <c r="R357" s="192" t="s">
        <v>2307</v>
      </c>
      <c r="S357" s="193"/>
      <c r="T357" s="193"/>
      <c r="U357" s="194"/>
    </row>
    <row r="358" spans="1:21" x14ac:dyDescent="0.2">
      <c r="A358" s="72">
        <v>3436</v>
      </c>
      <c r="B358" s="52" t="s">
        <v>2308</v>
      </c>
      <c r="C358" s="163" t="s">
        <v>2309</v>
      </c>
      <c r="D358" s="164"/>
      <c r="E358" s="165"/>
      <c r="F358" s="172">
        <v>8</v>
      </c>
      <c r="G358" s="173"/>
      <c r="H358" s="172">
        <v>28</v>
      </c>
      <c r="I358" s="173"/>
      <c r="J358" s="157">
        <v>457.02</v>
      </c>
      <c r="K358" s="159"/>
      <c r="L358" s="155" t="s">
        <v>2310</v>
      </c>
      <c r="M358" s="156"/>
      <c r="N358" s="73">
        <v>3</v>
      </c>
      <c r="O358" s="303">
        <v>656.13</v>
      </c>
      <c r="P358" s="303"/>
      <c r="Q358" s="304"/>
      <c r="R358" s="294">
        <v>203.12</v>
      </c>
      <c r="S358" s="295"/>
      <c r="T358" s="295"/>
      <c r="U358" s="296"/>
    </row>
    <row r="359" spans="1:21" x14ac:dyDescent="0.2">
      <c r="A359" s="72">
        <v>3437</v>
      </c>
      <c r="B359" s="75">
        <v>51880</v>
      </c>
      <c r="C359" s="163" t="s">
        <v>2311</v>
      </c>
      <c r="D359" s="164"/>
      <c r="E359" s="165"/>
      <c r="F359" s="144"/>
      <c r="G359" s="145"/>
      <c r="H359" s="144"/>
      <c r="I359" s="145"/>
      <c r="J359" s="155" t="s">
        <v>1421</v>
      </c>
      <c r="K359" s="156"/>
      <c r="L359" s="155" t="s">
        <v>1421</v>
      </c>
      <c r="M359" s="156"/>
      <c r="N359" s="182">
        <v>164.73</v>
      </c>
      <c r="O359" s="183"/>
      <c r="P359" s="183"/>
      <c r="Q359" s="184"/>
      <c r="R359" s="144"/>
      <c r="S359" s="152"/>
      <c r="T359" s="152"/>
      <c r="U359" s="145"/>
    </row>
    <row r="360" spans="1:21" x14ac:dyDescent="0.2">
      <c r="A360" s="70">
        <v>3438</v>
      </c>
      <c r="B360" s="52" t="s">
        <v>2312</v>
      </c>
      <c r="C360" s="163" t="s">
        <v>2313</v>
      </c>
      <c r="D360" s="164"/>
      <c r="E360" s="165"/>
      <c r="F360" s="172">
        <v>8</v>
      </c>
      <c r="G360" s="173"/>
      <c r="H360" s="153">
        <v>28</v>
      </c>
      <c r="I360" s="154"/>
      <c r="J360" s="157">
        <v>423.09</v>
      </c>
      <c r="K360" s="159"/>
      <c r="L360" s="155" t="s">
        <v>2314</v>
      </c>
      <c r="M360" s="156"/>
      <c r="N360" s="32">
        <v>3</v>
      </c>
      <c r="O360" s="198">
        <v>384.72</v>
      </c>
      <c r="P360" s="198"/>
      <c r="Q360" s="199"/>
      <c r="R360" s="192" t="s">
        <v>2315</v>
      </c>
      <c r="S360" s="193"/>
      <c r="T360" s="193"/>
      <c r="U360" s="194"/>
    </row>
    <row r="362" spans="1:21" x14ac:dyDescent="0.2">
      <c r="A362" s="27" t="s">
        <v>1473</v>
      </c>
      <c r="B362" s="27" t="s">
        <v>1474</v>
      </c>
      <c r="C362" s="141" t="s">
        <v>1411</v>
      </c>
      <c r="D362" s="142"/>
      <c r="E362" s="143"/>
      <c r="F362" s="146" t="s">
        <v>2316</v>
      </c>
      <c r="G362" s="147"/>
      <c r="H362" s="148" t="s">
        <v>2317</v>
      </c>
      <c r="I362" s="150"/>
      <c r="J362" s="148" t="s">
        <v>2318</v>
      </c>
      <c r="K362" s="150"/>
      <c r="L362" s="146" t="s">
        <v>1478</v>
      </c>
      <c r="M362" s="147"/>
      <c r="N362" s="146" t="s">
        <v>1479</v>
      </c>
      <c r="O362" s="151"/>
      <c r="P362" s="151"/>
      <c r="Q362" s="147"/>
      <c r="R362" s="146" t="s">
        <v>2319</v>
      </c>
      <c r="S362" s="151"/>
      <c r="T362" s="151"/>
      <c r="U362" s="147"/>
    </row>
    <row r="363" spans="1:21" x14ac:dyDescent="0.2">
      <c r="A363" s="64">
        <v>3439</v>
      </c>
      <c r="B363" s="30">
        <v>51882</v>
      </c>
      <c r="C363" s="163" t="s">
        <v>2320</v>
      </c>
      <c r="D363" s="164"/>
      <c r="E363" s="165"/>
      <c r="F363" s="153">
        <v>8</v>
      </c>
      <c r="G363" s="154"/>
      <c r="H363" s="153">
        <v>28</v>
      </c>
      <c r="I363" s="154"/>
      <c r="J363" s="157">
        <v>440.21</v>
      </c>
      <c r="K363" s="159"/>
      <c r="L363" s="155" t="s">
        <v>2321</v>
      </c>
      <c r="M363" s="156"/>
      <c r="N363" s="155" t="s">
        <v>2322</v>
      </c>
      <c r="O363" s="166"/>
      <c r="P363" s="166"/>
      <c r="Q363" s="156"/>
      <c r="R363" s="157">
        <v>195.65</v>
      </c>
      <c r="S363" s="158"/>
      <c r="T363" s="158"/>
      <c r="U363" s="159"/>
    </row>
    <row r="364" spans="1:21" x14ac:dyDescent="0.2">
      <c r="A364" s="64">
        <v>3440</v>
      </c>
      <c r="B364" s="27" t="s">
        <v>2323</v>
      </c>
      <c r="C364" s="163" t="s">
        <v>2324</v>
      </c>
      <c r="D364" s="164"/>
      <c r="E364" s="165"/>
      <c r="F364" s="144"/>
      <c r="G364" s="145"/>
      <c r="H364" s="144"/>
      <c r="I364" s="145"/>
      <c r="J364" s="200" t="s">
        <v>1421</v>
      </c>
      <c r="K364" s="201"/>
      <c r="L364" s="200" t="s">
        <v>1421</v>
      </c>
      <c r="M364" s="201"/>
      <c r="N364" s="155" t="s">
        <v>2325</v>
      </c>
      <c r="O364" s="166"/>
      <c r="P364" s="166"/>
      <c r="Q364" s="156"/>
      <c r="R364" s="144"/>
      <c r="S364" s="152"/>
      <c r="T364" s="152"/>
      <c r="U364" s="145"/>
    </row>
    <row r="365" spans="1:21" x14ac:dyDescent="0.2">
      <c r="A365" s="76">
        <v>3441</v>
      </c>
      <c r="B365" s="27" t="s">
        <v>2326</v>
      </c>
      <c r="C365" s="144" t="s">
        <v>2327</v>
      </c>
      <c r="D365" s="152"/>
      <c r="E365" s="145"/>
      <c r="F365" s="153">
        <v>8</v>
      </c>
      <c r="G365" s="154"/>
      <c r="H365" s="153">
        <v>28</v>
      </c>
      <c r="I365" s="154"/>
      <c r="J365" s="157">
        <v>508.62</v>
      </c>
      <c r="K365" s="159"/>
      <c r="L365" s="155" t="s">
        <v>2328</v>
      </c>
      <c r="M365" s="156"/>
      <c r="N365" s="155" t="s">
        <v>2329</v>
      </c>
      <c r="O365" s="166"/>
      <c r="P365" s="166"/>
      <c r="Q365" s="156"/>
      <c r="R365" s="157">
        <v>226.05</v>
      </c>
      <c r="S365" s="158"/>
      <c r="T365" s="158"/>
      <c r="U365" s="159"/>
    </row>
    <row r="366" spans="1:21" x14ac:dyDescent="0.2">
      <c r="A366" s="64">
        <v>3442</v>
      </c>
      <c r="B366" s="27" t="s">
        <v>2330</v>
      </c>
      <c r="C366" s="163" t="s">
        <v>2331</v>
      </c>
      <c r="D366" s="164"/>
      <c r="E366" s="165"/>
      <c r="F366" s="153">
        <v>36</v>
      </c>
      <c r="G366" s="154"/>
      <c r="H366" s="305">
        <v>42</v>
      </c>
      <c r="I366" s="306"/>
      <c r="J366" s="155" t="s">
        <v>2332</v>
      </c>
      <c r="K366" s="156"/>
      <c r="L366" s="155" t="s">
        <v>2333</v>
      </c>
      <c r="M366" s="156"/>
      <c r="N366" s="155" t="s">
        <v>2334</v>
      </c>
      <c r="O366" s="166"/>
      <c r="P366" s="166"/>
      <c r="Q366" s="156"/>
      <c r="R366" s="157">
        <v>240.5</v>
      </c>
      <c r="S366" s="158"/>
      <c r="T366" s="158"/>
      <c r="U366" s="159"/>
    </row>
    <row r="367" spans="1:21" x14ac:dyDescent="0.2">
      <c r="A367" s="64">
        <v>3443</v>
      </c>
      <c r="B367" s="27" t="s">
        <v>2335</v>
      </c>
      <c r="C367" s="163" t="s">
        <v>2336</v>
      </c>
      <c r="D367" s="164"/>
      <c r="E367" s="165"/>
      <c r="F367" s="144"/>
      <c r="G367" s="145"/>
      <c r="H367" s="144"/>
      <c r="I367" s="145"/>
      <c r="J367" s="200" t="s">
        <v>1421</v>
      </c>
      <c r="K367" s="201"/>
      <c r="L367" s="200" t="s">
        <v>1421</v>
      </c>
      <c r="M367" s="201"/>
      <c r="N367" s="157">
        <v>251.06</v>
      </c>
      <c r="O367" s="158"/>
      <c r="P367" s="158"/>
      <c r="Q367" s="159"/>
      <c r="R367" s="144"/>
      <c r="S367" s="152"/>
      <c r="T367" s="152"/>
      <c r="U367" s="145"/>
    </row>
    <row r="368" spans="1:21" x14ac:dyDescent="0.2">
      <c r="A368" s="64">
        <v>3444</v>
      </c>
      <c r="B368" s="77" t="s">
        <v>2337</v>
      </c>
      <c r="C368" s="144" t="s">
        <v>2338</v>
      </c>
      <c r="D368" s="152"/>
      <c r="E368" s="145"/>
      <c r="F368" s="277">
        <v>8</v>
      </c>
      <c r="G368" s="278"/>
      <c r="H368" s="153">
        <v>28</v>
      </c>
      <c r="I368" s="154"/>
      <c r="J368" s="157">
        <v>429.9</v>
      </c>
      <c r="K368" s="159"/>
      <c r="L368" s="155" t="s">
        <v>2339</v>
      </c>
      <c r="M368" s="156"/>
      <c r="N368" s="155" t="s">
        <v>2340</v>
      </c>
      <c r="O368" s="166"/>
      <c r="P368" s="166"/>
      <c r="Q368" s="156"/>
      <c r="R368" s="157">
        <v>191.06</v>
      </c>
      <c r="S368" s="158"/>
      <c r="T368" s="158"/>
      <c r="U368" s="159"/>
    </row>
    <row r="369" spans="1:21" x14ac:dyDescent="0.2">
      <c r="A369" s="64">
        <v>3445</v>
      </c>
      <c r="B369" s="27" t="s">
        <v>2341</v>
      </c>
      <c r="C369" s="163" t="s">
        <v>2342</v>
      </c>
      <c r="D369" s="164"/>
      <c r="E369" s="165"/>
      <c r="F369" s="153">
        <v>8</v>
      </c>
      <c r="G369" s="154"/>
      <c r="H369" s="153">
        <v>28</v>
      </c>
      <c r="I369" s="154"/>
      <c r="J369" s="155" t="s">
        <v>2343</v>
      </c>
      <c r="K369" s="156"/>
      <c r="L369" s="155" t="s">
        <v>2344</v>
      </c>
      <c r="M369" s="156"/>
      <c r="N369" s="155" t="s">
        <v>2345</v>
      </c>
      <c r="O369" s="166"/>
      <c r="P369" s="166"/>
      <c r="Q369" s="156"/>
      <c r="R369" s="155" t="s">
        <v>2346</v>
      </c>
      <c r="S369" s="166"/>
      <c r="T369" s="166"/>
      <c r="U369" s="156"/>
    </row>
    <row r="370" spans="1:21" x14ac:dyDescent="0.2">
      <c r="A370" s="64">
        <v>3446</v>
      </c>
      <c r="B370" s="30">
        <v>52180</v>
      </c>
      <c r="C370" s="144" t="s">
        <v>2347</v>
      </c>
      <c r="D370" s="152"/>
      <c r="E370" s="145"/>
      <c r="F370" s="144"/>
      <c r="G370" s="145"/>
      <c r="H370" s="144"/>
      <c r="I370" s="145"/>
      <c r="J370" s="200" t="s">
        <v>1421</v>
      </c>
      <c r="K370" s="201"/>
      <c r="L370" s="200" t="s">
        <v>1421</v>
      </c>
      <c r="M370" s="201"/>
      <c r="N370" s="157">
        <v>178.39</v>
      </c>
      <c r="O370" s="158"/>
      <c r="P370" s="158"/>
      <c r="Q370" s="159"/>
      <c r="R370" s="144"/>
      <c r="S370" s="152"/>
      <c r="T370" s="152"/>
      <c r="U370" s="145"/>
    </row>
    <row r="371" spans="1:21" x14ac:dyDescent="0.2">
      <c r="A371" s="64">
        <v>3447</v>
      </c>
      <c r="B371" s="30">
        <v>52181</v>
      </c>
      <c r="C371" s="163" t="s">
        <v>2348</v>
      </c>
      <c r="D371" s="164"/>
      <c r="E371" s="165"/>
      <c r="F371" s="153">
        <v>15</v>
      </c>
      <c r="G371" s="154"/>
      <c r="H371" s="153">
        <v>35</v>
      </c>
      <c r="I371" s="154"/>
      <c r="J371" s="157">
        <v>325.38</v>
      </c>
      <c r="K371" s="159"/>
      <c r="L371" s="155" t="s">
        <v>2349</v>
      </c>
      <c r="M371" s="156"/>
      <c r="N371" s="155" t="s">
        <v>2350</v>
      </c>
      <c r="O371" s="166"/>
      <c r="P371" s="166"/>
      <c r="Q371" s="156"/>
      <c r="R371" s="157">
        <v>195.23</v>
      </c>
      <c r="S371" s="158"/>
      <c r="T371" s="158"/>
      <c r="U371" s="159"/>
    </row>
    <row r="372" spans="1:21" x14ac:dyDescent="0.2">
      <c r="A372" s="64">
        <v>3448</v>
      </c>
      <c r="B372" s="30">
        <v>52182</v>
      </c>
      <c r="C372" s="163" t="s">
        <v>2351</v>
      </c>
      <c r="D372" s="164"/>
      <c r="E372" s="165"/>
      <c r="F372" s="153">
        <v>43</v>
      </c>
      <c r="G372" s="154"/>
      <c r="H372" s="153">
        <v>49</v>
      </c>
      <c r="I372" s="154"/>
      <c r="J372" s="155" t="s">
        <v>2352</v>
      </c>
      <c r="K372" s="156"/>
      <c r="L372" s="155" t="s">
        <v>2353</v>
      </c>
      <c r="M372" s="156"/>
      <c r="N372" s="155" t="s">
        <v>2354</v>
      </c>
      <c r="O372" s="166"/>
      <c r="P372" s="166"/>
      <c r="Q372" s="156"/>
      <c r="R372" s="179">
        <v>230.21</v>
      </c>
      <c r="S372" s="181"/>
      <c r="T372" s="181"/>
      <c r="U372" s="180"/>
    </row>
    <row r="373" spans="1:21" x14ac:dyDescent="0.2">
      <c r="A373" s="64">
        <v>4100</v>
      </c>
      <c r="B373" s="27" t="s">
        <v>2355</v>
      </c>
      <c r="C373" s="144" t="s">
        <v>2356</v>
      </c>
      <c r="D373" s="152"/>
      <c r="E373" s="145"/>
      <c r="F373" s="153">
        <v>8</v>
      </c>
      <c r="G373" s="154"/>
      <c r="H373" s="153">
        <v>28</v>
      </c>
      <c r="I373" s="154"/>
      <c r="J373" s="157">
        <v>432.09</v>
      </c>
      <c r="K373" s="159"/>
      <c r="L373" s="155" t="s">
        <v>2357</v>
      </c>
      <c r="M373" s="156"/>
      <c r="N373" s="155" t="s">
        <v>2358</v>
      </c>
      <c r="O373" s="166"/>
      <c r="P373" s="166"/>
      <c r="Q373" s="156"/>
      <c r="R373" s="157">
        <v>192.04</v>
      </c>
      <c r="S373" s="158"/>
      <c r="T373" s="158"/>
      <c r="U373" s="159"/>
    </row>
    <row r="374" spans="1:21" x14ac:dyDescent="0.2">
      <c r="A374" s="64">
        <v>4101</v>
      </c>
      <c r="B374" s="27" t="s">
        <v>2359</v>
      </c>
      <c r="C374" s="144" t="s">
        <v>2360</v>
      </c>
      <c r="D374" s="152"/>
      <c r="E374" s="145"/>
      <c r="F374" s="153">
        <v>8</v>
      </c>
      <c r="G374" s="154"/>
      <c r="H374" s="153">
        <v>28</v>
      </c>
      <c r="I374" s="154"/>
      <c r="J374" s="157">
        <v>580.22</v>
      </c>
      <c r="K374" s="159"/>
      <c r="L374" s="155" t="s">
        <v>2361</v>
      </c>
      <c r="M374" s="156"/>
      <c r="N374" s="155" t="s">
        <v>2362</v>
      </c>
      <c r="O374" s="166"/>
      <c r="P374" s="166"/>
      <c r="Q374" s="156"/>
      <c r="R374" s="179">
        <v>257.88</v>
      </c>
      <c r="S374" s="181"/>
      <c r="T374" s="181"/>
      <c r="U374" s="180"/>
    </row>
    <row r="375" spans="1:21" x14ac:dyDescent="0.2">
      <c r="A375" s="64">
        <v>4102</v>
      </c>
      <c r="B375" s="30">
        <v>60381</v>
      </c>
      <c r="C375" s="144" t="s">
        <v>2363</v>
      </c>
      <c r="D375" s="152"/>
      <c r="E375" s="145"/>
      <c r="F375" s="153">
        <v>8</v>
      </c>
      <c r="G375" s="154"/>
      <c r="H375" s="153">
        <v>28</v>
      </c>
      <c r="I375" s="154"/>
      <c r="J375" s="157">
        <v>503.2</v>
      </c>
      <c r="K375" s="159"/>
      <c r="L375" s="155" t="s">
        <v>2364</v>
      </c>
      <c r="M375" s="156"/>
      <c r="N375" s="155" t="s">
        <v>2365</v>
      </c>
      <c r="O375" s="166"/>
      <c r="P375" s="166"/>
      <c r="Q375" s="156"/>
      <c r="R375" s="157">
        <v>223.64</v>
      </c>
      <c r="S375" s="158"/>
      <c r="T375" s="158"/>
      <c r="U375" s="159"/>
    </row>
    <row r="376" spans="1:21" x14ac:dyDescent="0.2">
      <c r="A376" s="64">
        <v>4103</v>
      </c>
      <c r="B376" s="55">
        <v>60382</v>
      </c>
      <c r="C376" s="144" t="s">
        <v>2366</v>
      </c>
      <c r="D376" s="152"/>
      <c r="E376" s="145"/>
      <c r="F376" s="153">
        <v>36</v>
      </c>
      <c r="G376" s="154"/>
      <c r="H376" s="305">
        <v>42</v>
      </c>
      <c r="I376" s="306"/>
      <c r="J376" s="155" t="s">
        <v>2367</v>
      </c>
      <c r="K376" s="156"/>
      <c r="L376" s="155" t="s">
        <v>2368</v>
      </c>
      <c r="M376" s="156"/>
      <c r="N376" s="155" t="s">
        <v>2369</v>
      </c>
      <c r="O376" s="166"/>
      <c r="P376" s="166"/>
      <c r="Q376" s="156"/>
      <c r="R376" s="169">
        <v>244.96</v>
      </c>
      <c r="S376" s="170"/>
      <c r="T376" s="170"/>
      <c r="U376" s="171"/>
    </row>
    <row r="377" spans="1:21" x14ac:dyDescent="0.2">
      <c r="A377" s="64">
        <v>4104</v>
      </c>
      <c r="B377" s="27" t="s">
        <v>2370</v>
      </c>
      <c r="C377" s="144" t="s">
        <v>2371</v>
      </c>
      <c r="D377" s="152"/>
      <c r="E377" s="145"/>
      <c r="F377" s="153">
        <v>15</v>
      </c>
      <c r="G377" s="154"/>
      <c r="H377" s="172">
        <v>35</v>
      </c>
      <c r="I377" s="173"/>
      <c r="J377" s="179">
        <v>357.23</v>
      </c>
      <c r="K377" s="180"/>
      <c r="L377" s="155" t="s">
        <v>2372</v>
      </c>
      <c r="M377" s="156"/>
      <c r="N377" s="155" t="s">
        <v>2373</v>
      </c>
      <c r="O377" s="166"/>
      <c r="P377" s="166"/>
      <c r="Q377" s="156"/>
      <c r="R377" s="179">
        <v>214.34</v>
      </c>
      <c r="S377" s="181"/>
      <c r="T377" s="181"/>
      <c r="U377" s="180"/>
    </row>
    <row r="378" spans="1:21" x14ac:dyDescent="0.2">
      <c r="A378" s="64">
        <v>4105</v>
      </c>
      <c r="B378" s="27" t="s">
        <v>2374</v>
      </c>
      <c r="C378" s="144" t="s">
        <v>2375</v>
      </c>
      <c r="D378" s="152"/>
      <c r="E378" s="145"/>
      <c r="F378" s="153">
        <v>36</v>
      </c>
      <c r="G378" s="154"/>
      <c r="H378" s="305">
        <v>42</v>
      </c>
      <c r="I378" s="306"/>
      <c r="J378" s="155" t="s">
        <v>2376</v>
      </c>
      <c r="K378" s="156"/>
      <c r="L378" s="155" t="s">
        <v>2377</v>
      </c>
      <c r="M378" s="156"/>
      <c r="N378" s="155" t="s">
        <v>2378</v>
      </c>
      <c r="O378" s="166"/>
      <c r="P378" s="166"/>
      <c r="Q378" s="156"/>
      <c r="R378" s="155" t="s">
        <v>2379</v>
      </c>
      <c r="S378" s="166"/>
      <c r="T378" s="166"/>
      <c r="U378" s="156"/>
    </row>
    <row r="379" spans="1:21" x14ac:dyDescent="0.2">
      <c r="A379" s="64">
        <v>4106</v>
      </c>
      <c r="B379" s="27" t="s">
        <v>2380</v>
      </c>
      <c r="C379" s="144" t="s">
        <v>2381</v>
      </c>
      <c r="D379" s="152"/>
      <c r="E379" s="145"/>
      <c r="F379" s="172">
        <v>8</v>
      </c>
      <c r="G379" s="173"/>
      <c r="H379" s="172">
        <v>28</v>
      </c>
      <c r="I379" s="173"/>
      <c r="J379" s="155" t="s">
        <v>2382</v>
      </c>
      <c r="K379" s="156"/>
      <c r="L379" s="155" t="s">
        <v>2383</v>
      </c>
      <c r="M379" s="156"/>
      <c r="N379" s="155" t="s">
        <v>2384</v>
      </c>
      <c r="O379" s="166"/>
      <c r="P379" s="166"/>
      <c r="Q379" s="156"/>
      <c r="R379" s="307">
        <v>19814</v>
      </c>
      <c r="S379" s="308"/>
      <c r="T379" s="308"/>
      <c r="U379" s="309"/>
    </row>
    <row r="380" spans="1:21" x14ac:dyDescent="0.2">
      <c r="A380" s="64">
        <v>4107</v>
      </c>
      <c r="B380" s="27" t="s">
        <v>2385</v>
      </c>
      <c r="C380" s="144" t="s">
        <v>2386</v>
      </c>
      <c r="D380" s="152"/>
      <c r="E380" s="145"/>
      <c r="F380" s="153">
        <v>15</v>
      </c>
      <c r="G380" s="154"/>
      <c r="H380" s="153">
        <v>35</v>
      </c>
      <c r="I380" s="154"/>
      <c r="J380" s="155" t="s">
        <v>2387</v>
      </c>
      <c r="K380" s="156"/>
      <c r="L380" s="155" t="s">
        <v>2388</v>
      </c>
      <c r="M380" s="156"/>
      <c r="N380" s="155" t="s">
        <v>2389</v>
      </c>
      <c r="O380" s="166"/>
      <c r="P380" s="166"/>
      <c r="Q380" s="156"/>
      <c r="R380" s="155" t="s">
        <v>2390</v>
      </c>
      <c r="S380" s="166"/>
      <c r="T380" s="166"/>
      <c r="U380" s="156"/>
    </row>
    <row r="381" spans="1:21" x14ac:dyDescent="0.2">
      <c r="A381" s="64">
        <v>4108</v>
      </c>
      <c r="B381" s="55">
        <v>61281</v>
      </c>
      <c r="C381" s="144" t="s">
        <v>2391</v>
      </c>
      <c r="D381" s="152"/>
      <c r="E381" s="145"/>
      <c r="F381" s="310">
        <v>8</v>
      </c>
      <c r="G381" s="311"/>
      <c r="H381" s="172">
        <v>28</v>
      </c>
      <c r="I381" s="173"/>
      <c r="J381" s="157">
        <v>502.13</v>
      </c>
      <c r="K381" s="159"/>
      <c r="L381" s="155" t="s">
        <v>2392</v>
      </c>
      <c r="M381" s="156"/>
      <c r="N381" s="268" t="s">
        <v>2393</v>
      </c>
      <c r="O381" s="269"/>
      <c r="P381" s="269"/>
      <c r="Q381" s="270"/>
      <c r="R381" s="179">
        <v>223.17</v>
      </c>
      <c r="S381" s="181"/>
      <c r="T381" s="181"/>
      <c r="U381" s="180"/>
    </row>
    <row r="382" spans="1:21" x14ac:dyDescent="0.2">
      <c r="A382" s="64">
        <v>4109</v>
      </c>
      <c r="B382" s="55">
        <v>61282</v>
      </c>
      <c r="C382" s="144" t="s">
        <v>2394</v>
      </c>
      <c r="D382" s="152"/>
      <c r="E382" s="145"/>
      <c r="F382" s="310">
        <v>36</v>
      </c>
      <c r="G382" s="311"/>
      <c r="H382" s="305">
        <v>42</v>
      </c>
      <c r="I382" s="306"/>
      <c r="J382" s="155" t="s">
        <v>2395</v>
      </c>
      <c r="K382" s="156"/>
      <c r="L382" s="155" t="s">
        <v>2396</v>
      </c>
      <c r="M382" s="156"/>
      <c r="N382" s="155" t="s">
        <v>2397</v>
      </c>
      <c r="O382" s="166"/>
      <c r="P382" s="166"/>
      <c r="Q382" s="156"/>
      <c r="R382" s="179">
        <v>237.64</v>
      </c>
      <c r="S382" s="181"/>
      <c r="T382" s="181"/>
      <c r="U382" s="180"/>
    </row>
    <row r="383" spans="1:21" x14ac:dyDescent="0.2">
      <c r="A383" s="64">
        <v>4110</v>
      </c>
      <c r="B383" s="27" t="s">
        <v>2398</v>
      </c>
      <c r="C383" s="144" t="s">
        <v>2399</v>
      </c>
      <c r="D383" s="152"/>
      <c r="E383" s="145"/>
      <c r="F383" s="172">
        <v>8</v>
      </c>
      <c r="G383" s="173"/>
      <c r="H383" s="172">
        <v>28</v>
      </c>
      <c r="I383" s="173"/>
      <c r="J383" s="157">
        <v>447.8</v>
      </c>
      <c r="K383" s="159"/>
      <c r="L383" s="155" t="s">
        <v>2400</v>
      </c>
      <c r="M383" s="156"/>
      <c r="N383" s="155" t="s">
        <v>2401</v>
      </c>
      <c r="O383" s="166"/>
      <c r="P383" s="166"/>
      <c r="Q383" s="156"/>
      <c r="R383" s="157">
        <v>199.02</v>
      </c>
      <c r="S383" s="158"/>
      <c r="T383" s="158"/>
      <c r="U383" s="159"/>
    </row>
    <row r="384" spans="1:21" x14ac:dyDescent="0.2">
      <c r="A384" s="76">
        <v>4111</v>
      </c>
      <c r="B384" s="27" t="s">
        <v>2402</v>
      </c>
      <c r="C384" s="144" t="s">
        <v>2403</v>
      </c>
      <c r="D384" s="152"/>
      <c r="E384" s="145"/>
      <c r="F384" s="172">
        <v>8</v>
      </c>
      <c r="G384" s="173"/>
      <c r="H384" s="172">
        <v>28</v>
      </c>
      <c r="I384" s="173"/>
      <c r="J384" s="157">
        <v>464.83</v>
      </c>
      <c r="K384" s="159"/>
      <c r="L384" s="155" t="s">
        <v>2404</v>
      </c>
      <c r="M384" s="156"/>
      <c r="N384" s="174" t="s">
        <v>2405</v>
      </c>
      <c r="O384" s="175"/>
      <c r="P384" s="175"/>
      <c r="Q384" s="176"/>
      <c r="R384" s="179">
        <v>206.59</v>
      </c>
      <c r="S384" s="181"/>
      <c r="T384" s="181"/>
      <c r="U384" s="180"/>
    </row>
    <row r="385" spans="1:21" x14ac:dyDescent="0.2">
      <c r="A385" s="64">
        <v>4112</v>
      </c>
      <c r="B385" s="30">
        <v>61581</v>
      </c>
      <c r="C385" s="144" t="s">
        <v>2406</v>
      </c>
      <c r="D385" s="152"/>
      <c r="E385" s="145"/>
      <c r="F385" s="153">
        <v>15</v>
      </c>
      <c r="G385" s="154"/>
      <c r="H385" s="172">
        <v>35</v>
      </c>
      <c r="I385" s="173"/>
      <c r="J385" s="157">
        <v>362.8</v>
      </c>
      <c r="K385" s="159"/>
      <c r="L385" s="155" t="s">
        <v>2407</v>
      </c>
      <c r="M385" s="156"/>
      <c r="N385" s="155" t="s">
        <v>2408</v>
      </c>
      <c r="O385" s="166"/>
      <c r="P385" s="166"/>
      <c r="Q385" s="156"/>
      <c r="R385" s="179">
        <v>217.68</v>
      </c>
      <c r="S385" s="181"/>
      <c r="T385" s="181"/>
      <c r="U385" s="180"/>
    </row>
    <row r="386" spans="1:21" x14ac:dyDescent="0.2">
      <c r="A386" s="64">
        <v>4113</v>
      </c>
      <c r="B386" s="30">
        <v>61582</v>
      </c>
      <c r="C386" s="144" t="s">
        <v>2409</v>
      </c>
      <c r="D386" s="152"/>
      <c r="E386" s="145"/>
      <c r="F386" s="310">
        <v>36</v>
      </c>
      <c r="G386" s="311"/>
      <c r="H386" s="153">
        <v>42</v>
      </c>
      <c r="I386" s="154"/>
      <c r="J386" s="155" t="s">
        <v>2410</v>
      </c>
      <c r="K386" s="156"/>
      <c r="L386" s="155" t="s">
        <v>2411</v>
      </c>
      <c r="M386" s="156"/>
      <c r="N386" s="155" t="s">
        <v>2412</v>
      </c>
      <c r="O386" s="166"/>
      <c r="P386" s="166"/>
      <c r="Q386" s="156"/>
      <c r="R386" s="179">
        <v>225.95</v>
      </c>
      <c r="S386" s="181"/>
      <c r="T386" s="181"/>
      <c r="U386" s="180"/>
    </row>
    <row r="387" spans="1:21" x14ac:dyDescent="0.2">
      <c r="A387" s="64">
        <v>4114</v>
      </c>
      <c r="B387" s="27" t="s">
        <v>2413</v>
      </c>
      <c r="C387" s="163" t="s">
        <v>2414</v>
      </c>
      <c r="D387" s="164"/>
      <c r="E387" s="165"/>
      <c r="F387" s="172">
        <v>8</v>
      </c>
      <c r="G387" s="173"/>
      <c r="H387" s="172">
        <v>28</v>
      </c>
      <c r="I387" s="173"/>
      <c r="J387" s="312">
        <v>448.56</v>
      </c>
      <c r="K387" s="313"/>
      <c r="L387" s="314" t="s">
        <v>2415</v>
      </c>
      <c r="M387" s="315"/>
      <c r="N387" s="155" t="s">
        <v>2416</v>
      </c>
      <c r="O387" s="166"/>
      <c r="P387" s="166"/>
      <c r="Q387" s="156"/>
      <c r="R387" s="157">
        <v>199.36</v>
      </c>
      <c r="S387" s="158"/>
      <c r="T387" s="158"/>
      <c r="U387" s="159"/>
    </row>
    <row r="388" spans="1:21" x14ac:dyDescent="0.2">
      <c r="A388" s="64">
        <v>4115</v>
      </c>
      <c r="B388" s="27" t="s">
        <v>2417</v>
      </c>
      <c r="C388" s="163" t="s">
        <v>2418</v>
      </c>
      <c r="D388" s="164"/>
      <c r="E388" s="165"/>
      <c r="F388" s="172">
        <v>36</v>
      </c>
      <c r="G388" s="173"/>
      <c r="H388" s="153">
        <v>42</v>
      </c>
      <c r="I388" s="154"/>
      <c r="J388" s="155" t="s">
        <v>2419</v>
      </c>
      <c r="K388" s="156"/>
      <c r="L388" s="155" t="s">
        <v>2420</v>
      </c>
      <c r="M388" s="156"/>
      <c r="N388" s="155" t="s">
        <v>2421</v>
      </c>
      <c r="O388" s="166"/>
      <c r="P388" s="166"/>
      <c r="Q388" s="156"/>
      <c r="R388" s="157">
        <v>253.72</v>
      </c>
      <c r="S388" s="158"/>
      <c r="T388" s="158"/>
      <c r="U388" s="159"/>
    </row>
    <row r="390" spans="1:21" x14ac:dyDescent="0.2">
      <c r="A390" s="27" t="s">
        <v>893</v>
      </c>
      <c r="B390" s="27" t="s">
        <v>894</v>
      </c>
      <c r="C390" s="141" t="s">
        <v>1154</v>
      </c>
      <c r="D390" s="142"/>
      <c r="E390" s="143"/>
      <c r="F390" s="144" t="s">
        <v>1609</v>
      </c>
      <c r="G390" s="145"/>
      <c r="H390" s="146" t="s">
        <v>1610</v>
      </c>
      <c r="I390" s="147"/>
      <c r="J390" s="146" t="s">
        <v>1611</v>
      </c>
      <c r="K390" s="147"/>
      <c r="L390" s="146" t="s">
        <v>1612</v>
      </c>
      <c r="M390" s="147"/>
      <c r="N390" s="146" t="s">
        <v>1613</v>
      </c>
      <c r="O390" s="151"/>
      <c r="P390" s="151"/>
      <c r="Q390" s="147"/>
      <c r="R390" s="146" t="s">
        <v>1614</v>
      </c>
      <c r="S390" s="151"/>
      <c r="T390" s="151"/>
      <c r="U390" s="147"/>
    </row>
    <row r="391" spans="1:21" x14ac:dyDescent="0.2">
      <c r="A391" s="61">
        <v>4116</v>
      </c>
      <c r="B391" s="27" t="s">
        <v>2422</v>
      </c>
      <c r="C391" s="163" t="s">
        <v>2423</v>
      </c>
      <c r="D391" s="164"/>
      <c r="E391" s="165"/>
      <c r="F391" s="211">
        <v>8</v>
      </c>
      <c r="G391" s="212"/>
      <c r="H391" s="211">
        <v>28</v>
      </c>
      <c r="I391" s="212"/>
      <c r="J391" s="213">
        <v>278.87</v>
      </c>
      <c r="K391" s="215"/>
      <c r="L391" s="155" t="s">
        <v>1176</v>
      </c>
      <c r="M391" s="156"/>
      <c r="N391" s="155" t="s">
        <v>2424</v>
      </c>
      <c r="O391" s="166"/>
      <c r="P391" s="166"/>
      <c r="Q391" s="156"/>
      <c r="R391" s="218">
        <v>123.94</v>
      </c>
      <c r="S391" s="220"/>
      <c r="T391" s="220"/>
      <c r="U391" s="219"/>
    </row>
    <row r="392" spans="1:21" x14ac:dyDescent="0.2">
      <c r="A392" s="61">
        <v>4117</v>
      </c>
      <c r="B392" s="27" t="s">
        <v>2425</v>
      </c>
      <c r="C392" s="163" t="s">
        <v>2426</v>
      </c>
      <c r="D392" s="164"/>
      <c r="E392" s="165"/>
      <c r="F392" s="211">
        <v>8</v>
      </c>
      <c r="G392" s="212"/>
      <c r="H392" s="211">
        <v>28</v>
      </c>
      <c r="I392" s="212"/>
      <c r="J392" s="218">
        <v>438.16</v>
      </c>
      <c r="K392" s="219"/>
      <c r="L392" s="155" t="s">
        <v>1177</v>
      </c>
      <c r="M392" s="156"/>
      <c r="N392" s="155" t="s">
        <v>2427</v>
      </c>
      <c r="O392" s="166"/>
      <c r="P392" s="166"/>
      <c r="Q392" s="156"/>
      <c r="R392" s="218">
        <v>194.74</v>
      </c>
      <c r="S392" s="220"/>
      <c r="T392" s="220"/>
      <c r="U392" s="219"/>
    </row>
    <row r="393" spans="1:21" x14ac:dyDescent="0.2">
      <c r="A393" s="61">
        <v>4118</v>
      </c>
      <c r="B393" s="40">
        <v>61881</v>
      </c>
      <c r="C393" s="163" t="s">
        <v>2428</v>
      </c>
      <c r="D393" s="164"/>
      <c r="E393" s="165"/>
      <c r="F393" s="211">
        <v>15</v>
      </c>
      <c r="G393" s="212"/>
      <c r="H393" s="211">
        <v>35</v>
      </c>
      <c r="I393" s="212"/>
      <c r="J393" s="218">
        <v>309.17</v>
      </c>
      <c r="K393" s="219"/>
      <c r="L393" s="155" t="s">
        <v>1178</v>
      </c>
      <c r="M393" s="156"/>
      <c r="N393" s="155" t="s">
        <v>2429</v>
      </c>
      <c r="O393" s="166"/>
      <c r="P393" s="166"/>
      <c r="Q393" s="156"/>
      <c r="R393" s="218">
        <v>185.5</v>
      </c>
      <c r="S393" s="220"/>
      <c r="T393" s="220"/>
      <c r="U393" s="219"/>
    </row>
    <row r="394" spans="1:21" x14ac:dyDescent="0.2">
      <c r="A394" s="61">
        <v>4119</v>
      </c>
      <c r="B394" s="40">
        <v>61882</v>
      </c>
      <c r="C394" s="163" t="s">
        <v>2430</v>
      </c>
      <c r="D394" s="164"/>
      <c r="E394" s="165"/>
      <c r="F394" s="211">
        <v>15</v>
      </c>
      <c r="G394" s="212"/>
      <c r="H394" s="211">
        <v>35</v>
      </c>
      <c r="I394" s="212"/>
      <c r="J394" s="218">
        <v>396.94</v>
      </c>
      <c r="K394" s="219"/>
      <c r="L394" s="155" t="s">
        <v>1179</v>
      </c>
      <c r="M394" s="156"/>
      <c r="N394" s="155" t="s">
        <v>2431</v>
      </c>
      <c r="O394" s="166"/>
      <c r="P394" s="166"/>
      <c r="Q394" s="156"/>
      <c r="R394" s="213">
        <v>238.16</v>
      </c>
      <c r="S394" s="214"/>
      <c r="T394" s="214"/>
      <c r="U394" s="215"/>
    </row>
    <row r="395" spans="1:21" x14ac:dyDescent="0.2">
      <c r="A395" s="61">
        <v>4120</v>
      </c>
      <c r="B395" s="27" t="s">
        <v>2432</v>
      </c>
      <c r="C395" s="163" t="s">
        <v>2433</v>
      </c>
      <c r="D395" s="164"/>
      <c r="E395" s="165"/>
      <c r="F395" s="144"/>
      <c r="G395" s="145"/>
      <c r="H395" s="144"/>
      <c r="I395" s="145"/>
      <c r="J395" s="155" t="s">
        <v>1155</v>
      </c>
      <c r="K395" s="156"/>
      <c r="L395" s="155" t="s">
        <v>1155</v>
      </c>
      <c r="M395" s="156"/>
      <c r="N395" s="155" t="s">
        <v>2434</v>
      </c>
      <c r="O395" s="166"/>
      <c r="P395" s="166"/>
      <c r="Q395" s="156"/>
      <c r="R395" s="144"/>
      <c r="S395" s="152"/>
      <c r="T395" s="152"/>
      <c r="U395" s="145"/>
    </row>
    <row r="396" spans="1:21" x14ac:dyDescent="0.2">
      <c r="A396" s="61">
        <v>4121</v>
      </c>
      <c r="B396" s="27" t="s">
        <v>2435</v>
      </c>
      <c r="C396" s="163" t="s">
        <v>2436</v>
      </c>
      <c r="D396" s="164"/>
      <c r="E396" s="165"/>
      <c r="F396" s="216">
        <v>8</v>
      </c>
      <c r="G396" s="217"/>
      <c r="H396" s="211">
        <v>28</v>
      </c>
      <c r="I396" s="212"/>
      <c r="J396" s="218">
        <v>438.78</v>
      </c>
      <c r="K396" s="219"/>
      <c r="L396" s="155" t="s">
        <v>1180</v>
      </c>
      <c r="M396" s="156"/>
      <c r="N396" s="155" t="s">
        <v>2437</v>
      </c>
      <c r="O396" s="166"/>
      <c r="P396" s="166"/>
      <c r="Q396" s="156"/>
      <c r="R396" s="218">
        <v>195.01</v>
      </c>
      <c r="S396" s="220"/>
      <c r="T396" s="220"/>
      <c r="U396" s="219"/>
    </row>
    <row r="397" spans="1:21" x14ac:dyDescent="0.2">
      <c r="A397" s="61">
        <v>4122</v>
      </c>
      <c r="B397" s="27" t="s">
        <v>2438</v>
      </c>
      <c r="C397" s="163" t="s">
        <v>2439</v>
      </c>
      <c r="D397" s="164"/>
      <c r="E397" s="165"/>
      <c r="F397" s="216">
        <v>8</v>
      </c>
      <c r="G397" s="217"/>
      <c r="H397" s="211">
        <v>28</v>
      </c>
      <c r="I397" s="212"/>
      <c r="J397" s="218">
        <v>442.33</v>
      </c>
      <c r="K397" s="219"/>
      <c r="L397" s="155" t="s">
        <v>1181</v>
      </c>
      <c r="M397" s="156"/>
      <c r="N397" s="155" t="s">
        <v>2440</v>
      </c>
      <c r="O397" s="166"/>
      <c r="P397" s="166"/>
      <c r="Q397" s="156"/>
      <c r="R397" s="218">
        <v>196.59</v>
      </c>
      <c r="S397" s="220"/>
      <c r="T397" s="220"/>
      <c r="U397" s="219"/>
    </row>
    <row r="398" spans="1:21" x14ac:dyDescent="0.2">
      <c r="A398" s="61">
        <v>4123</v>
      </c>
      <c r="B398" s="40">
        <v>62181</v>
      </c>
      <c r="C398" s="163" t="s">
        <v>2441</v>
      </c>
      <c r="D398" s="164"/>
      <c r="E398" s="165"/>
      <c r="F398" s="216">
        <v>8</v>
      </c>
      <c r="G398" s="217"/>
      <c r="H398" s="211">
        <v>28</v>
      </c>
      <c r="I398" s="212"/>
      <c r="J398" s="213">
        <v>531.41</v>
      </c>
      <c r="K398" s="215"/>
      <c r="L398" s="155" t="s">
        <v>2442</v>
      </c>
      <c r="M398" s="156"/>
      <c r="N398" s="155" t="s">
        <v>2443</v>
      </c>
      <c r="O398" s="166"/>
      <c r="P398" s="166"/>
      <c r="Q398" s="156"/>
      <c r="R398" s="213">
        <v>236.18</v>
      </c>
      <c r="S398" s="214"/>
      <c r="T398" s="214"/>
      <c r="U398" s="215"/>
    </row>
    <row r="399" spans="1:21" x14ac:dyDescent="0.2">
      <c r="A399" s="61">
        <v>4124</v>
      </c>
      <c r="B399" s="27" t="s">
        <v>2444</v>
      </c>
      <c r="C399" s="163" t="s">
        <v>2445</v>
      </c>
      <c r="D399" s="164"/>
      <c r="E399" s="165"/>
      <c r="F399" s="221">
        <v>36</v>
      </c>
      <c r="G399" s="222"/>
      <c r="H399" s="211">
        <v>42</v>
      </c>
      <c r="I399" s="212"/>
      <c r="J399" s="155" t="s">
        <v>2446</v>
      </c>
      <c r="K399" s="156"/>
      <c r="L399" s="155" t="s">
        <v>2447</v>
      </c>
      <c r="M399" s="156"/>
      <c r="N399" s="155" t="s">
        <v>2448</v>
      </c>
      <c r="O399" s="166"/>
      <c r="P399" s="166"/>
      <c r="Q399" s="156"/>
      <c r="R399" s="213">
        <v>247.04</v>
      </c>
      <c r="S399" s="214"/>
      <c r="T399" s="214"/>
      <c r="U399" s="215"/>
    </row>
    <row r="400" spans="1:21" x14ac:dyDescent="0.2">
      <c r="A400" s="61">
        <v>4500</v>
      </c>
      <c r="B400" s="27" t="s">
        <v>2449</v>
      </c>
      <c r="C400" s="144" t="s">
        <v>2450</v>
      </c>
      <c r="D400" s="152"/>
      <c r="E400" s="145"/>
      <c r="F400" s="144"/>
      <c r="G400" s="145"/>
      <c r="H400" s="144"/>
      <c r="I400" s="145"/>
      <c r="J400" s="155" t="s">
        <v>1155</v>
      </c>
      <c r="K400" s="156"/>
      <c r="L400" s="155" t="s">
        <v>1155</v>
      </c>
      <c r="M400" s="156"/>
      <c r="N400" s="213">
        <v>358.95</v>
      </c>
      <c r="O400" s="214"/>
      <c r="P400" s="214"/>
      <c r="Q400" s="215"/>
      <c r="R400" s="144"/>
      <c r="S400" s="152"/>
      <c r="T400" s="152"/>
      <c r="U400" s="145"/>
    </row>
    <row r="401" spans="1:21" x14ac:dyDescent="0.2">
      <c r="A401" s="61">
        <v>4501</v>
      </c>
      <c r="B401" s="27" t="s">
        <v>2451</v>
      </c>
      <c r="C401" s="144" t="s">
        <v>2452</v>
      </c>
      <c r="D401" s="152"/>
      <c r="E401" s="145"/>
      <c r="F401" s="216">
        <v>64</v>
      </c>
      <c r="G401" s="217"/>
      <c r="H401" s="221">
        <v>70</v>
      </c>
      <c r="I401" s="222"/>
      <c r="J401" s="155" t="s">
        <v>2453</v>
      </c>
      <c r="K401" s="156"/>
      <c r="L401" s="155" t="s">
        <v>2454</v>
      </c>
      <c r="M401" s="156"/>
      <c r="N401" s="155" t="s">
        <v>2455</v>
      </c>
      <c r="O401" s="166"/>
      <c r="P401" s="166"/>
      <c r="Q401" s="156"/>
      <c r="R401" s="213">
        <v>248.66</v>
      </c>
      <c r="S401" s="214"/>
      <c r="T401" s="214"/>
      <c r="U401" s="215"/>
    </row>
    <row r="402" spans="1:21" x14ac:dyDescent="0.2">
      <c r="A402" s="61">
        <v>4502</v>
      </c>
      <c r="B402" s="27" t="s">
        <v>2456</v>
      </c>
      <c r="C402" s="144" t="s">
        <v>2457</v>
      </c>
      <c r="D402" s="152"/>
      <c r="E402" s="145"/>
      <c r="F402" s="216">
        <v>85</v>
      </c>
      <c r="G402" s="217"/>
      <c r="H402" s="216">
        <v>91</v>
      </c>
      <c r="I402" s="217"/>
      <c r="J402" s="213">
        <v>272.31</v>
      </c>
      <c r="K402" s="215"/>
      <c r="L402" s="155" t="s">
        <v>2458</v>
      </c>
      <c r="M402" s="156"/>
      <c r="N402" s="155" t="s">
        <v>2459</v>
      </c>
      <c r="O402" s="166"/>
      <c r="P402" s="166"/>
      <c r="Q402" s="156"/>
      <c r="R402" s="223">
        <v>263.02999999999997</v>
      </c>
      <c r="S402" s="224"/>
      <c r="T402" s="224"/>
      <c r="U402" s="225"/>
    </row>
    <row r="403" spans="1:21" x14ac:dyDescent="0.2">
      <c r="A403" s="59">
        <v>4503</v>
      </c>
      <c r="B403" s="40">
        <v>80380</v>
      </c>
      <c r="C403" s="144" t="s">
        <v>2460</v>
      </c>
      <c r="D403" s="152"/>
      <c r="E403" s="145"/>
      <c r="F403" s="144"/>
      <c r="G403" s="145"/>
      <c r="H403" s="144"/>
      <c r="I403" s="145"/>
      <c r="J403" s="144"/>
      <c r="K403" s="145"/>
      <c r="L403" s="155" t="s">
        <v>2461</v>
      </c>
      <c r="M403" s="156"/>
      <c r="N403" s="223">
        <v>363.07</v>
      </c>
      <c r="O403" s="224"/>
      <c r="P403" s="224"/>
      <c r="Q403" s="225"/>
      <c r="R403" s="144"/>
      <c r="S403" s="152"/>
      <c r="T403" s="152"/>
      <c r="U403" s="145"/>
    </row>
    <row r="404" spans="1:21" x14ac:dyDescent="0.2">
      <c r="A404" s="61">
        <v>4504</v>
      </c>
      <c r="B404" s="40">
        <v>80381</v>
      </c>
      <c r="C404" s="144" t="s">
        <v>2462</v>
      </c>
      <c r="D404" s="152"/>
      <c r="E404" s="145"/>
      <c r="F404" s="216">
        <v>92</v>
      </c>
      <c r="G404" s="217"/>
      <c r="H404" s="216">
        <v>98</v>
      </c>
      <c r="I404" s="217"/>
      <c r="J404" s="223">
        <v>278.17</v>
      </c>
      <c r="K404" s="225"/>
      <c r="L404" s="155" t="s">
        <v>2463</v>
      </c>
      <c r="M404" s="156"/>
      <c r="N404" s="155" t="s">
        <v>2464</v>
      </c>
      <c r="O404" s="166"/>
      <c r="P404" s="166"/>
      <c r="Q404" s="156"/>
      <c r="R404" s="223">
        <v>269.39</v>
      </c>
      <c r="S404" s="224"/>
      <c r="T404" s="224"/>
      <c r="U404" s="225"/>
    </row>
    <row r="405" spans="1:21" x14ac:dyDescent="0.2">
      <c r="A405" s="59">
        <v>4505</v>
      </c>
      <c r="B405" s="40">
        <v>80382</v>
      </c>
      <c r="C405" s="144" t="s">
        <v>2465</v>
      </c>
      <c r="D405" s="152"/>
      <c r="E405" s="145"/>
      <c r="F405" s="211">
        <v>106</v>
      </c>
      <c r="G405" s="212"/>
      <c r="H405" s="216">
        <v>112</v>
      </c>
      <c r="I405" s="217"/>
      <c r="J405" s="213">
        <v>293.02</v>
      </c>
      <c r="K405" s="215"/>
      <c r="L405" s="155" t="s">
        <v>2466</v>
      </c>
      <c r="M405" s="156"/>
      <c r="N405" s="155" t="s">
        <v>2467</v>
      </c>
      <c r="O405" s="166"/>
      <c r="P405" s="166"/>
      <c r="Q405" s="156"/>
      <c r="R405" s="213">
        <v>284.95</v>
      </c>
      <c r="S405" s="214"/>
      <c r="T405" s="214"/>
      <c r="U405" s="215"/>
    </row>
    <row r="406" spans="1:21" x14ac:dyDescent="0.25">
      <c r="A406" s="78">
        <v>4506</v>
      </c>
      <c r="B406" s="43" t="s">
        <v>2468</v>
      </c>
      <c r="C406" s="144" t="s">
        <v>2469</v>
      </c>
      <c r="D406" s="152"/>
      <c r="E406" s="145"/>
      <c r="F406" s="144"/>
      <c r="G406" s="145"/>
      <c r="H406" s="144"/>
      <c r="I406" s="145"/>
      <c r="J406" s="144"/>
      <c r="K406" s="145"/>
      <c r="L406" s="155" t="s">
        <v>2461</v>
      </c>
      <c r="M406" s="156"/>
      <c r="N406" s="234">
        <v>200.65</v>
      </c>
      <c r="O406" s="235"/>
      <c r="P406" s="235"/>
      <c r="Q406" s="236"/>
      <c r="R406" s="144"/>
      <c r="S406" s="152"/>
      <c r="T406" s="152"/>
      <c r="U406" s="145"/>
    </row>
    <row r="407" spans="1:21" x14ac:dyDescent="0.25">
      <c r="A407" s="79">
        <v>4507</v>
      </c>
      <c r="B407" s="43" t="s">
        <v>2470</v>
      </c>
      <c r="C407" s="144" t="s">
        <v>2471</v>
      </c>
      <c r="D407" s="152"/>
      <c r="E407" s="145"/>
      <c r="F407" s="242">
        <v>1</v>
      </c>
      <c r="G407" s="243"/>
      <c r="H407" s="242">
        <v>21</v>
      </c>
      <c r="I407" s="243"/>
      <c r="J407" s="144"/>
      <c r="K407" s="145"/>
      <c r="L407" s="155" t="s">
        <v>2461</v>
      </c>
      <c r="M407" s="156"/>
      <c r="N407" s="155" t="s">
        <v>2472</v>
      </c>
      <c r="O407" s="166"/>
      <c r="P407" s="166"/>
      <c r="Q407" s="156"/>
      <c r="R407" s="213">
        <v>269.38</v>
      </c>
      <c r="S407" s="214"/>
      <c r="T407" s="214"/>
      <c r="U407" s="215"/>
    </row>
    <row r="408" spans="1:21" x14ac:dyDescent="0.25">
      <c r="A408" s="79">
        <v>4508</v>
      </c>
      <c r="B408" s="43" t="s">
        <v>2473</v>
      </c>
      <c r="C408" s="144" t="s">
        <v>2474</v>
      </c>
      <c r="D408" s="152"/>
      <c r="E408" s="145"/>
      <c r="F408" s="242">
        <v>50</v>
      </c>
      <c r="G408" s="243"/>
      <c r="H408" s="242">
        <v>56</v>
      </c>
      <c r="I408" s="243"/>
      <c r="J408" s="234">
        <v>302.05</v>
      </c>
      <c r="K408" s="236"/>
      <c r="L408" s="229" t="s">
        <v>2475</v>
      </c>
      <c r="M408" s="230"/>
      <c r="N408" s="229" t="s">
        <v>2476</v>
      </c>
      <c r="O408" s="231"/>
      <c r="P408" s="231"/>
      <c r="Q408" s="230"/>
      <c r="R408" s="316">
        <v>284.95</v>
      </c>
      <c r="S408" s="317"/>
      <c r="T408" s="317"/>
      <c r="U408" s="318"/>
    </row>
    <row r="409" spans="1:21" x14ac:dyDescent="0.2">
      <c r="A409" s="61">
        <v>4509</v>
      </c>
      <c r="B409" s="27" t="s">
        <v>2477</v>
      </c>
      <c r="C409" s="144" t="s">
        <v>2478</v>
      </c>
      <c r="D409" s="152"/>
      <c r="E409" s="145"/>
      <c r="F409" s="144"/>
      <c r="G409" s="145"/>
      <c r="H409" s="144"/>
      <c r="I409" s="145"/>
      <c r="J409" s="155" t="s">
        <v>1155</v>
      </c>
      <c r="K409" s="156"/>
      <c r="L409" s="155" t="s">
        <v>1155</v>
      </c>
      <c r="M409" s="156"/>
      <c r="N409" s="155" t="s">
        <v>2479</v>
      </c>
      <c r="O409" s="166"/>
      <c r="P409" s="166"/>
      <c r="Q409" s="156"/>
      <c r="R409" s="144"/>
      <c r="S409" s="152"/>
      <c r="T409" s="152"/>
      <c r="U409" s="145"/>
    </row>
    <row r="411" spans="1:21" x14ac:dyDescent="0.2">
      <c r="A411" s="27" t="s">
        <v>893</v>
      </c>
      <c r="B411" s="51" t="s">
        <v>894</v>
      </c>
      <c r="C411" s="141" t="s">
        <v>1154</v>
      </c>
      <c r="D411" s="142"/>
      <c r="E411" s="143"/>
      <c r="F411" s="144" t="s">
        <v>1609</v>
      </c>
      <c r="G411" s="145"/>
      <c r="H411" s="146" t="s">
        <v>2480</v>
      </c>
      <c r="I411" s="147"/>
      <c r="J411" s="146" t="s">
        <v>1611</v>
      </c>
      <c r="K411" s="147"/>
      <c r="L411" s="146" t="s">
        <v>1612</v>
      </c>
      <c r="M411" s="147"/>
      <c r="N411" s="146" t="s">
        <v>1613</v>
      </c>
      <c r="O411" s="151"/>
      <c r="P411" s="151"/>
      <c r="Q411" s="147"/>
      <c r="R411" s="146" t="s">
        <v>1614</v>
      </c>
      <c r="S411" s="151"/>
      <c r="T411" s="151"/>
      <c r="U411" s="147"/>
    </row>
    <row r="412" spans="1:21" x14ac:dyDescent="0.2">
      <c r="A412" s="36"/>
      <c r="B412" s="36"/>
      <c r="C412" s="163" t="s">
        <v>2481</v>
      </c>
      <c r="D412" s="164"/>
      <c r="E412" s="165"/>
      <c r="F412" s="144"/>
      <c r="G412" s="145"/>
      <c r="H412" s="144"/>
      <c r="I412" s="145"/>
      <c r="J412" s="144"/>
      <c r="K412" s="145"/>
      <c r="L412" s="144"/>
      <c r="M412" s="145"/>
      <c r="N412" s="144"/>
      <c r="O412" s="152"/>
      <c r="P412" s="152"/>
      <c r="Q412" s="145"/>
      <c r="R412" s="144"/>
      <c r="S412" s="152"/>
      <c r="T412" s="152"/>
      <c r="U412" s="145"/>
    </row>
    <row r="413" spans="1:21" x14ac:dyDescent="0.25">
      <c r="A413" s="79">
        <v>4510</v>
      </c>
      <c r="B413" s="80" t="s">
        <v>2482</v>
      </c>
      <c r="C413" s="144" t="s">
        <v>2483</v>
      </c>
      <c r="D413" s="152"/>
      <c r="E413" s="145"/>
      <c r="F413" s="240">
        <v>43</v>
      </c>
      <c r="G413" s="241"/>
      <c r="H413" s="240">
        <v>49</v>
      </c>
      <c r="I413" s="241"/>
      <c r="J413" s="234">
        <v>298.31</v>
      </c>
      <c r="K413" s="236"/>
      <c r="L413" s="229" t="s">
        <v>2484</v>
      </c>
      <c r="M413" s="230"/>
      <c r="N413" s="229" t="s">
        <v>2485</v>
      </c>
      <c r="O413" s="231"/>
      <c r="P413" s="231"/>
      <c r="Q413" s="230"/>
      <c r="R413" s="234">
        <v>278.85000000000002</v>
      </c>
      <c r="S413" s="235"/>
      <c r="T413" s="235"/>
      <c r="U413" s="236"/>
    </row>
    <row r="414" spans="1:21" x14ac:dyDescent="0.25">
      <c r="A414" s="79">
        <v>4511</v>
      </c>
      <c r="B414" s="80" t="s">
        <v>2486</v>
      </c>
      <c r="C414" s="144" t="s">
        <v>2487</v>
      </c>
      <c r="D414" s="152"/>
      <c r="E414" s="145"/>
      <c r="F414" s="240">
        <v>64</v>
      </c>
      <c r="G414" s="241"/>
      <c r="H414" s="240">
        <v>70</v>
      </c>
      <c r="I414" s="241"/>
      <c r="J414" s="234">
        <v>308.79000000000002</v>
      </c>
      <c r="K414" s="236"/>
      <c r="L414" s="229" t="s">
        <v>1182</v>
      </c>
      <c r="M414" s="230"/>
      <c r="N414" s="229" t="s">
        <v>2488</v>
      </c>
      <c r="O414" s="231"/>
      <c r="P414" s="231"/>
      <c r="Q414" s="230"/>
      <c r="R414" s="234">
        <v>294.95999999999998</v>
      </c>
      <c r="S414" s="235"/>
      <c r="T414" s="235"/>
      <c r="U414" s="236"/>
    </row>
    <row r="415" spans="1:21" x14ac:dyDescent="0.2">
      <c r="A415" s="61">
        <v>4512</v>
      </c>
      <c r="B415" s="52" t="s">
        <v>2489</v>
      </c>
      <c r="C415" s="144" t="s">
        <v>2490</v>
      </c>
      <c r="D415" s="152"/>
      <c r="E415" s="145"/>
      <c r="F415" s="144"/>
      <c r="G415" s="145"/>
      <c r="H415" s="144"/>
      <c r="I415" s="145"/>
      <c r="J415" s="155" t="s">
        <v>1155</v>
      </c>
      <c r="K415" s="156"/>
      <c r="L415" s="155" t="s">
        <v>1155</v>
      </c>
      <c r="M415" s="156"/>
      <c r="N415" s="218">
        <v>259.56</v>
      </c>
      <c r="O415" s="220"/>
      <c r="P415" s="220"/>
      <c r="Q415" s="219"/>
      <c r="R415" s="144"/>
      <c r="S415" s="152"/>
      <c r="T415" s="152"/>
      <c r="U415" s="145"/>
    </row>
    <row r="416" spans="1:21" x14ac:dyDescent="0.2">
      <c r="A416" s="61">
        <v>4513</v>
      </c>
      <c r="B416" s="54">
        <v>8030</v>
      </c>
      <c r="C416" s="144" t="s">
        <v>2491</v>
      </c>
      <c r="D416" s="152"/>
      <c r="E416" s="145"/>
      <c r="F416" s="216">
        <v>29</v>
      </c>
      <c r="G416" s="217"/>
      <c r="H416" s="211">
        <v>35</v>
      </c>
      <c r="I416" s="212"/>
      <c r="J416" s="213">
        <v>232.78</v>
      </c>
      <c r="K416" s="215"/>
      <c r="L416" s="155" t="s">
        <v>2492</v>
      </c>
      <c r="M416" s="156"/>
      <c r="N416" s="155" t="s">
        <v>2493</v>
      </c>
      <c r="O416" s="166"/>
      <c r="P416" s="166"/>
      <c r="Q416" s="156"/>
      <c r="R416" s="213">
        <v>210.96</v>
      </c>
      <c r="S416" s="214"/>
      <c r="T416" s="214"/>
      <c r="U416" s="215"/>
    </row>
    <row r="417" spans="1:21" x14ac:dyDescent="0.2">
      <c r="A417" s="61">
        <v>4514</v>
      </c>
      <c r="B417" s="54">
        <v>80300</v>
      </c>
      <c r="C417" s="144" t="s">
        <v>2494</v>
      </c>
      <c r="D417" s="152"/>
      <c r="E417" s="145"/>
      <c r="F417" s="211">
        <v>43</v>
      </c>
      <c r="G417" s="212"/>
      <c r="H417" s="211">
        <v>49</v>
      </c>
      <c r="I417" s="212"/>
      <c r="J417" s="213">
        <v>248.65</v>
      </c>
      <c r="K417" s="215"/>
      <c r="L417" s="155" t="s">
        <v>2495</v>
      </c>
      <c r="M417" s="156"/>
      <c r="N417" s="155" t="s">
        <v>2496</v>
      </c>
      <c r="O417" s="166"/>
      <c r="P417" s="166"/>
      <c r="Q417" s="156"/>
      <c r="R417" s="213">
        <v>232.43</v>
      </c>
      <c r="S417" s="214"/>
      <c r="T417" s="214"/>
      <c r="U417" s="215"/>
    </row>
    <row r="418" spans="1:21" x14ac:dyDescent="0.2">
      <c r="A418" s="61">
        <v>4515</v>
      </c>
      <c r="B418" s="52" t="s">
        <v>2497</v>
      </c>
      <c r="C418" s="144" t="s">
        <v>2498</v>
      </c>
      <c r="D418" s="152"/>
      <c r="E418" s="145"/>
      <c r="F418" s="144"/>
      <c r="G418" s="145"/>
      <c r="H418" s="144"/>
      <c r="I418" s="145"/>
      <c r="J418" s="155" t="s">
        <v>1155</v>
      </c>
      <c r="K418" s="156"/>
      <c r="L418" s="155" t="s">
        <v>1155</v>
      </c>
      <c r="M418" s="156"/>
      <c r="N418" s="218">
        <v>206.5</v>
      </c>
      <c r="O418" s="220"/>
      <c r="P418" s="220"/>
      <c r="Q418" s="219"/>
      <c r="R418" s="144"/>
      <c r="S418" s="152"/>
      <c r="T418" s="152"/>
      <c r="U418" s="145"/>
    </row>
    <row r="419" spans="1:21" x14ac:dyDescent="0.2">
      <c r="A419" s="61">
        <v>4516</v>
      </c>
      <c r="B419" s="52" t="s">
        <v>2499</v>
      </c>
      <c r="C419" s="144" t="s">
        <v>2500</v>
      </c>
      <c r="D419" s="152"/>
      <c r="E419" s="145"/>
      <c r="F419" s="216">
        <v>1</v>
      </c>
      <c r="G419" s="217"/>
      <c r="H419" s="211">
        <v>21</v>
      </c>
      <c r="I419" s="212"/>
      <c r="J419" s="155" t="s">
        <v>1155</v>
      </c>
      <c r="K419" s="156"/>
      <c r="L419" s="155" t="s">
        <v>1155</v>
      </c>
      <c r="M419" s="156"/>
      <c r="N419" s="155" t="s">
        <v>2501</v>
      </c>
      <c r="O419" s="166"/>
      <c r="P419" s="166"/>
      <c r="Q419" s="156"/>
      <c r="R419" s="218">
        <v>199.07</v>
      </c>
      <c r="S419" s="220"/>
      <c r="T419" s="220"/>
      <c r="U419" s="219"/>
    </row>
    <row r="420" spans="1:21" x14ac:dyDescent="0.2">
      <c r="A420" s="61">
        <v>4517</v>
      </c>
      <c r="B420" s="52" t="s">
        <v>2502</v>
      </c>
      <c r="C420" s="144" t="s">
        <v>2503</v>
      </c>
      <c r="D420" s="152"/>
      <c r="E420" s="145"/>
      <c r="F420" s="216">
        <v>1</v>
      </c>
      <c r="G420" s="217"/>
      <c r="H420" s="216">
        <v>21</v>
      </c>
      <c r="I420" s="217"/>
      <c r="J420" s="155" t="s">
        <v>1155</v>
      </c>
      <c r="K420" s="156"/>
      <c r="L420" s="155" t="s">
        <v>1155</v>
      </c>
      <c r="M420" s="156"/>
      <c r="N420" s="155" t="s">
        <v>2504</v>
      </c>
      <c r="O420" s="166"/>
      <c r="P420" s="166"/>
      <c r="Q420" s="156"/>
      <c r="R420" s="213">
        <v>206.95</v>
      </c>
      <c r="S420" s="214"/>
      <c r="T420" s="214"/>
      <c r="U420" s="215"/>
    </row>
    <row r="421" spans="1:21" x14ac:dyDescent="0.2">
      <c r="A421" s="61">
        <v>4518</v>
      </c>
      <c r="B421" s="52" t="s">
        <v>2505</v>
      </c>
      <c r="C421" s="144" t="s">
        <v>2506</v>
      </c>
      <c r="D421" s="152"/>
      <c r="E421" s="145"/>
      <c r="F421" s="144"/>
      <c r="G421" s="145"/>
      <c r="H421" s="144"/>
      <c r="I421" s="145"/>
      <c r="J421" s="144"/>
      <c r="K421" s="145"/>
      <c r="L421" s="155" t="s">
        <v>1452</v>
      </c>
      <c r="M421" s="156"/>
      <c r="N421" s="213">
        <v>267.85000000000002</v>
      </c>
      <c r="O421" s="214"/>
      <c r="P421" s="214"/>
      <c r="Q421" s="215"/>
      <c r="R421" s="144"/>
      <c r="S421" s="152"/>
      <c r="T421" s="152"/>
      <c r="U421" s="145"/>
    </row>
    <row r="422" spans="1:21" x14ac:dyDescent="0.2">
      <c r="A422" s="59">
        <v>4519</v>
      </c>
      <c r="B422" s="52" t="s">
        <v>2507</v>
      </c>
      <c r="C422" s="144" t="s">
        <v>2508</v>
      </c>
      <c r="D422" s="152"/>
      <c r="E422" s="145"/>
      <c r="F422" s="216">
        <v>1</v>
      </c>
      <c r="G422" s="217"/>
      <c r="H422" s="216">
        <v>21</v>
      </c>
      <c r="I422" s="217"/>
      <c r="J422" s="144"/>
      <c r="K422" s="145"/>
      <c r="L422" s="155" t="s">
        <v>1452</v>
      </c>
      <c r="M422" s="156"/>
      <c r="N422" s="155" t="s">
        <v>2509</v>
      </c>
      <c r="O422" s="166"/>
      <c r="P422" s="166"/>
      <c r="Q422" s="156"/>
      <c r="R422" s="213">
        <v>272.27999999999997</v>
      </c>
      <c r="S422" s="214"/>
      <c r="T422" s="214"/>
      <c r="U422" s="215"/>
    </row>
    <row r="423" spans="1:21" x14ac:dyDescent="0.2">
      <c r="A423" s="59">
        <v>4520</v>
      </c>
      <c r="B423" s="52" t="s">
        <v>2510</v>
      </c>
      <c r="C423" s="144" t="s">
        <v>2511</v>
      </c>
      <c r="D423" s="152"/>
      <c r="E423" s="145"/>
      <c r="F423" s="319">
        <v>36</v>
      </c>
      <c r="G423" s="320"/>
      <c r="H423" s="216">
        <v>42</v>
      </c>
      <c r="I423" s="217"/>
      <c r="J423" s="213">
        <v>312.01</v>
      </c>
      <c r="K423" s="215"/>
      <c r="L423" s="155" t="s">
        <v>2512</v>
      </c>
      <c r="M423" s="156"/>
      <c r="N423" s="155" t="s">
        <v>2513</v>
      </c>
      <c r="O423" s="166"/>
      <c r="P423" s="166"/>
      <c r="Q423" s="156"/>
      <c r="R423" s="213">
        <v>288.01</v>
      </c>
      <c r="S423" s="214"/>
      <c r="T423" s="214"/>
      <c r="U423" s="215"/>
    </row>
    <row r="424" spans="1:21" x14ac:dyDescent="0.2">
      <c r="A424" s="59">
        <v>4521</v>
      </c>
      <c r="B424" s="52" t="s">
        <v>2514</v>
      </c>
      <c r="C424" s="144" t="s">
        <v>2515</v>
      </c>
      <c r="D424" s="152"/>
      <c r="E424" s="145"/>
      <c r="F424" s="319">
        <v>36</v>
      </c>
      <c r="G424" s="320"/>
      <c r="H424" s="216">
        <v>42</v>
      </c>
      <c r="I424" s="217"/>
      <c r="J424" s="213">
        <v>273</v>
      </c>
      <c r="K424" s="215"/>
      <c r="L424" s="155" t="s">
        <v>2516</v>
      </c>
      <c r="M424" s="156"/>
      <c r="N424" s="155" t="s">
        <v>2517</v>
      </c>
      <c r="O424" s="166"/>
      <c r="P424" s="166"/>
      <c r="Q424" s="156"/>
      <c r="R424" s="213">
        <v>252</v>
      </c>
      <c r="S424" s="214"/>
      <c r="T424" s="214"/>
      <c r="U424" s="215"/>
    </row>
    <row r="425" spans="1:21" x14ac:dyDescent="0.2">
      <c r="A425" s="59">
        <v>4522</v>
      </c>
      <c r="B425" s="52" t="s">
        <v>2518</v>
      </c>
      <c r="C425" s="144" t="s">
        <v>2519</v>
      </c>
      <c r="D425" s="152"/>
      <c r="E425" s="145"/>
      <c r="F425" s="216">
        <v>50</v>
      </c>
      <c r="G425" s="217"/>
      <c r="H425" s="216">
        <v>56</v>
      </c>
      <c r="I425" s="217"/>
      <c r="J425" s="213">
        <v>282.56</v>
      </c>
      <c r="K425" s="215"/>
      <c r="L425" s="155" t="s">
        <v>2520</v>
      </c>
      <c r="M425" s="156"/>
      <c r="N425" s="155" t="s">
        <v>2521</v>
      </c>
      <c r="O425" s="166"/>
      <c r="P425" s="166"/>
      <c r="Q425" s="156"/>
      <c r="R425" s="213">
        <v>266.56</v>
      </c>
      <c r="S425" s="214"/>
      <c r="T425" s="214"/>
      <c r="U425" s="215"/>
    </row>
    <row r="426" spans="1:21" x14ac:dyDescent="0.2">
      <c r="A426" s="59">
        <v>4523</v>
      </c>
      <c r="B426" s="81">
        <v>80310</v>
      </c>
      <c r="C426" s="144" t="s">
        <v>2522</v>
      </c>
      <c r="D426" s="152"/>
      <c r="E426" s="145"/>
      <c r="F426" s="144"/>
      <c r="G426" s="145"/>
      <c r="H426" s="144"/>
      <c r="I426" s="145"/>
      <c r="J426" s="155" t="s">
        <v>1155</v>
      </c>
      <c r="K426" s="156"/>
      <c r="L426" s="155" t="s">
        <v>1155</v>
      </c>
      <c r="M426" s="156"/>
      <c r="N426" s="213">
        <v>277.12</v>
      </c>
      <c r="O426" s="214"/>
      <c r="P426" s="214"/>
      <c r="Q426" s="215"/>
      <c r="R426" s="144"/>
      <c r="S426" s="152"/>
      <c r="T426" s="152"/>
      <c r="U426" s="145"/>
    </row>
    <row r="427" spans="1:21" x14ac:dyDescent="0.2">
      <c r="A427" s="59">
        <v>4524</v>
      </c>
      <c r="B427" s="81">
        <v>80311</v>
      </c>
      <c r="C427" s="144" t="s">
        <v>2523</v>
      </c>
      <c r="D427" s="152"/>
      <c r="E427" s="145"/>
      <c r="F427" s="319">
        <v>36</v>
      </c>
      <c r="G427" s="320"/>
      <c r="H427" s="216">
        <v>42</v>
      </c>
      <c r="I427" s="217"/>
      <c r="J427" s="213">
        <v>315.38</v>
      </c>
      <c r="K427" s="215"/>
      <c r="L427" s="155" t="s">
        <v>2524</v>
      </c>
      <c r="M427" s="156"/>
      <c r="N427" s="155" t="s">
        <v>2525</v>
      </c>
      <c r="O427" s="166"/>
      <c r="P427" s="166"/>
      <c r="Q427" s="156"/>
      <c r="R427" s="213">
        <v>291.12</v>
      </c>
      <c r="S427" s="214"/>
      <c r="T427" s="214"/>
      <c r="U427" s="215"/>
    </row>
    <row r="428" spans="1:21" x14ac:dyDescent="0.2">
      <c r="A428" s="59">
        <v>4525</v>
      </c>
      <c r="B428" s="81">
        <v>80312</v>
      </c>
      <c r="C428" s="144" t="s">
        <v>2526</v>
      </c>
      <c r="D428" s="152"/>
      <c r="E428" s="145"/>
      <c r="F428" s="216">
        <v>50</v>
      </c>
      <c r="G428" s="217"/>
      <c r="H428" s="216">
        <v>56</v>
      </c>
      <c r="I428" s="217"/>
      <c r="J428" s="321">
        <v>872.26</v>
      </c>
      <c r="K428" s="322"/>
      <c r="L428" s="155" t="s">
        <v>2527</v>
      </c>
      <c r="M428" s="156"/>
      <c r="N428" s="155" t="s">
        <v>2528</v>
      </c>
      <c r="O428" s="166"/>
      <c r="P428" s="166"/>
      <c r="Q428" s="156"/>
      <c r="R428" s="213">
        <v>293.32</v>
      </c>
      <c r="S428" s="214"/>
      <c r="T428" s="214"/>
      <c r="U428" s="215"/>
    </row>
    <row r="429" spans="1:21" x14ac:dyDescent="0.2">
      <c r="A429" s="59">
        <v>4526</v>
      </c>
      <c r="B429" s="52" t="s">
        <v>2529</v>
      </c>
      <c r="C429" s="144" t="s">
        <v>2530</v>
      </c>
      <c r="D429" s="152"/>
      <c r="E429" s="145"/>
      <c r="F429" s="144"/>
      <c r="G429" s="145"/>
      <c r="H429" s="144"/>
      <c r="I429" s="145"/>
      <c r="J429" s="155" t="s">
        <v>1155</v>
      </c>
      <c r="K429" s="156"/>
      <c r="L429" s="155" t="s">
        <v>1155</v>
      </c>
      <c r="M429" s="156"/>
      <c r="N429" s="213">
        <v>270.02</v>
      </c>
      <c r="O429" s="214"/>
      <c r="P429" s="214"/>
      <c r="Q429" s="215"/>
      <c r="R429" s="144"/>
      <c r="S429" s="152"/>
      <c r="T429" s="152"/>
      <c r="U429" s="145"/>
    </row>
    <row r="430" spans="1:21" x14ac:dyDescent="0.2">
      <c r="A430" s="59">
        <v>4527</v>
      </c>
      <c r="B430" s="52" t="s">
        <v>2531</v>
      </c>
      <c r="C430" s="144" t="s">
        <v>2532</v>
      </c>
      <c r="D430" s="152"/>
      <c r="E430" s="145"/>
      <c r="F430" s="319">
        <v>36</v>
      </c>
      <c r="G430" s="320"/>
      <c r="H430" s="216">
        <v>42</v>
      </c>
      <c r="I430" s="217"/>
      <c r="J430" s="213">
        <v>310.22000000000003</v>
      </c>
      <c r="K430" s="215"/>
      <c r="L430" s="155" t="s">
        <v>2533</v>
      </c>
      <c r="M430" s="156"/>
      <c r="N430" s="155" t="s">
        <v>2534</v>
      </c>
      <c r="O430" s="166"/>
      <c r="P430" s="166"/>
      <c r="Q430" s="156"/>
      <c r="R430" s="213">
        <v>286.36</v>
      </c>
      <c r="S430" s="214"/>
      <c r="T430" s="214"/>
      <c r="U430" s="215"/>
    </row>
    <row r="431" spans="1:21" x14ac:dyDescent="0.2">
      <c r="A431" s="59">
        <v>4528</v>
      </c>
      <c r="B431" s="52" t="s">
        <v>2535</v>
      </c>
      <c r="C431" s="144" t="s">
        <v>2536</v>
      </c>
      <c r="D431" s="152"/>
      <c r="E431" s="145"/>
      <c r="F431" s="216">
        <v>50</v>
      </c>
      <c r="G431" s="217"/>
      <c r="H431" s="216">
        <v>56</v>
      </c>
      <c r="I431" s="217"/>
      <c r="J431" s="321">
        <v>871.04</v>
      </c>
      <c r="K431" s="322"/>
      <c r="L431" s="155" t="s">
        <v>2537</v>
      </c>
      <c r="M431" s="156"/>
      <c r="N431" s="155" t="s">
        <v>2538</v>
      </c>
      <c r="O431" s="166"/>
      <c r="P431" s="166"/>
      <c r="Q431" s="156"/>
      <c r="R431" s="213">
        <v>288.43</v>
      </c>
      <c r="S431" s="214"/>
      <c r="T431" s="214"/>
      <c r="U431" s="215"/>
    </row>
    <row r="432" spans="1:21" x14ac:dyDescent="0.2">
      <c r="A432" s="61">
        <v>4529</v>
      </c>
      <c r="B432" s="52" t="s">
        <v>2539</v>
      </c>
      <c r="C432" s="144" t="s">
        <v>2540</v>
      </c>
      <c r="D432" s="152"/>
      <c r="E432" s="145"/>
      <c r="F432" s="144"/>
      <c r="G432" s="145"/>
      <c r="H432" s="144"/>
      <c r="I432" s="145"/>
      <c r="J432" s="144"/>
      <c r="K432" s="145"/>
      <c r="L432" s="200" t="s">
        <v>1452</v>
      </c>
      <c r="M432" s="201"/>
      <c r="N432" s="218">
        <v>151.63</v>
      </c>
      <c r="O432" s="220"/>
      <c r="P432" s="220"/>
      <c r="Q432" s="219"/>
      <c r="R432" s="144"/>
      <c r="S432" s="152"/>
      <c r="T432" s="152"/>
      <c r="U432" s="145"/>
    </row>
    <row r="433" spans="1:21" x14ac:dyDescent="0.2">
      <c r="A433" s="59">
        <v>4530</v>
      </c>
      <c r="B433" s="52" t="s">
        <v>2541</v>
      </c>
      <c r="C433" s="144" t="s">
        <v>2542</v>
      </c>
      <c r="D433" s="152"/>
      <c r="E433" s="145"/>
      <c r="F433" s="319">
        <v>29</v>
      </c>
      <c r="G433" s="320"/>
      <c r="H433" s="319">
        <v>35</v>
      </c>
      <c r="I433" s="320"/>
      <c r="J433" s="213">
        <v>233.38</v>
      </c>
      <c r="K433" s="215"/>
      <c r="L433" s="155" t="s">
        <v>2543</v>
      </c>
      <c r="M433" s="156"/>
      <c r="N433" s="268" t="s">
        <v>2544</v>
      </c>
      <c r="O433" s="269"/>
      <c r="P433" s="269"/>
      <c r="Q433" s="270"/>
      <c r="R433" s="321">
        <v>211.5</v>
      </c>
      <c r="S433" s="323"/>
      <c r="T433" s="323"/>
      <c r="U433" s="322"/>
    </row>
    <row r="435" spans="1:21" x14ac:dyDescent="0.2">
      <c r="A435" s="27" t="s">
        <v>893</v>
      </c>
      <c r="B435" s="51" t="s">
        <v>894</v>
      </c>
      <c r="C435" s="141" t="s">
        <v>1154</v>
      </c>
      <c r="D435" s="142"/>
      <c r="E435" s="143"/>
      <c r="F435" s="144" t="s">
        <v>1761</v>
      </c>
      <c r="G435" s="145"/>
      <c r="H435" s="146" t="s">
        <v>1610</v>
      </c>
      <c r="I435" s="147"/>
      <c r="J435" s="146" t="s">
        <v>1611</v>
      </c>
      <c r="K435" s="147"/>
      <c r="L435" s="146" t="s">
        <v>1612</v>
      </c>
      <c r="M435" s="147"/>
      <c r="N435" s="146" t="s">
        <v>1613</v>
      </c>
      <c r="O435" s="151"/>
      <c r="P435" s="151"/>
      <c r="Q435" s="147"/>
      <c r="R435" s="146" t="s">
        <v>1614</v>
      </c>
      <c r="S435" s="151"/>
      <c r="T435" s="151"/>
      <c r="U435" s="147"/>
    </row>
    <row r="436" spans="1:21" x14ac:dyDescent="0.2">
      <c r="A436" s="61">
        <v>4531</v>
      </c>
      <c r="B436" s="52" t="s">
        <v>1009</v>
      </c>
      <c r="C436" s="144" t="s">
        <v>2545</v>
      </c>
      <c r="D436" s="152"/>
      <c r="E436" s="145"/>
      <c r="F436" s="211">
        <v>36</v>
      </c>
      <c r="G436" s="212"/>
      <c r="H436" s="211">
        <v>42</v>
      </c>
      <c r="I436" s="212"/>
      <c r="J436" s="218">
        <v>234.63</v>
      </c>
      <c r="K436" s="219"/>
      <c r="L436" s="155" t="s">
        <v>2546</v>
      </c>
      <c r="M436" s="156"/>
      <c r="N436" s="155" t="s">
        <v>2547</v>
      </c>
      <c r="O436" s="166"/>
      <c r="P436" s="166"/>
      <c r="Q436" s="156"/>
      <c r="R436" s="218">
        <v>216.58</v>
      </c>
      <c r="S436" s="220"/>
      <c r="T436" s="220"/>
      <c r="U436" s="219"/>
    </row>
    <row r="437" spans="1:21" x14ac:dyDescent="0.2">
      <c r="A437" s="61">
        <v>4532</v>
      </c>
      <c r="B437" s="53">
        <v>81880</v>
      </c>
      <c r="C437" s="144" t="s">
        <v>2548</v>
      </c>
      <c r="D437" s="152"/>
      <c r="E437" s="145"/>
      <c r="F437" s="144"/>
      <c r="G437" s="145"/>
      <c r="H437" s="144"/>
      <c r="I437" s="145"/>
      <c r="J437" s="200" t="s">
        <v>1155</v>
      </c>
      <c r="K437" s="201"/>
      <c r="L437" s="200" t="s">
        <v>1155</v>
      </c>
      <c r="M437" s="201"/>
      <c r="N437" s="218">
        <v>165.05</v>
      </c>
      <c r="O437" s="220"/>
      <c r="P437" s="220"/>
      <c r="Q437" s="219"/>
      <c r="R437" s="144"/>
      <c r="S437" s="152"/>
      <c r="T437" s="152"/>
      <c r="U437" s="145"/>
    </row>
    <row r="438" spans="1:21" x14ac:dyDescent="0.2">
      <c r="A438" s="61">
        <v>4533</v>
      </c>
      <c r="B438" s="62">
        <v>81881</v>
      </c>
      <c r="C438" s="144" t="s">
        <v>2549</v>
      </c>
      <c r="D438" s="152"/>
      <c r="E438" s="145"/>
      <c r="F438" s="211">
        <v>36</v>
      </c>
      <c r="G438" s="212"/>
      <c r="H438" s="211">
        <v>42</v>
      </c>
      <c r="I438" s="212"/>
      <c r="J438" s="218">
        <v>248.45</v>
      </c>
      <c r="K438" s="219"/>
      <c r="L438" s="155" t="s">
        <v>1183</v>
      </c>
      <c r="M438" s="156"/>
      <c r="N438" s="218">
        <v>8944.16</v>
      </c>
      <c r="O438" s="220"/>
      <c r="P438" s="220"/>
      <c r="Q438" s="219"/>
      <c r="R438" s="213">
        <v>229.34</v>
      </c>
      <c r="S438" s="214"/>
      <c r="T438" s="214"/>
      <c r="U438" s="215"/>
    </row>
    <row r="439" spans="1:21" x14ac:dyDescent="0.2">
      <c r="A439" s="61">
        <v>4534</v>
      </c>
      <c r="B439" s="53">
        <v>81882</v>
      </c>
      <c r="C439" s="163" t="s">
        <v>2550</v>
      </c>
      <c r="D439" s="164"/>
      <c r="E439" s="165"/>
      <c r="F439" s="211">
        <v>43</v>
      </c>
      <c r="G439" s="212"/>
      <c r="H439" s="211">
        <v>49</v>
      </c>
      <c r="I439" s="212"/>
      <c r="J439" s="213">
        <v>251.23</v>
      </c>
      <c r="K439" s="215"/>
      <c r="L439" s="155" t="s">
        <v>1184</v>
      </c>
      <c r="M439" s="156"/>
      <c r="N439" s="155" t="s">
        <v>2551</v>
      </c>
      <c r="O439" s="166"/>
      <c r="P439" s="166"/>
      <c r="Q439" s="156"/>
      <c r="R439" s="218">
        <v>234.85</v>
      </c>
      <c r="S439" s="220"/>
      <c r="T439" s="220"/>
      <c r="U439" s="219"/>
    </row>
    <row r="440" spans="1:21" x14ac:dyDescent="0.2">
      <c r="A440" s="61">
        <v>4535</v>
      </c>
      <c r="B440" s="52" t="s">
        <v>2552</v>
      </c>
      <c r="C440" s="144" t="s">
        <v>2553</v>
      </c>
      <c r="D440" s="152"/>
      <c r="E440" s="145"/>
      <c r="F440" s="211">
        <v>43</v>
      </c>
      <c r="G440" s="212"/>
      <c r="H440" s="211">
        <v>49</v>
      </c>
      <c r="I440" s="212"/>
      <c r="J440" s="213">
        <v>272.27</v>
      </c>
      <c r="K440" s="215"/>
      <c r="L440" s="155" t="s">
        <v>1185</v>
      </c>
      <c r="M440" s="156"/>
      <c r="N440" s="155" t="s">
        <v>2554</v>
      </c>
      <c r="O440" s="166"/>
      <c r="P440" s="166"/>
      <c r="Q440" s="156"/>
      <c r="R440" s="213">
        <v>254.52</v>
      </c>
      <c r="S440" s="214"/>
      <c r="T440" s="214"/>
      <c r="U440" s="215"/>
    </row>
    <row r="441" spans="1:21" x14ac:dyDescent="0.2">
      <c r="A441" s="61">
        <v>4536</v>
      </c>
      <c r="B441" s="52" t="s">
        <v>2555</v>
      </c>
      <c r="C441" s="144" t="s">
        <v>2556</v>
      </c>
      <c r="D441" s="152"/>
      <c r="E441" s="145"/>
      <c r="F441" s="211">
        <v>50</v>
      </c>
      <c r="G441" s="212"/>
      <c r="H441" s="211">
        <v>56</v>
      </c>
      <c r="I441" s="212"/>
      <c r="J441" s="213">
        <v>274.79000000000002</v>
      </c>
      <c r="K441" s="215"/>
      <c r="L441" s="155" t="s">
        <v>1186</v>
      </c>
      <c r="M441" s="156"/>
      <c r="N441" s="155" t="s">
        <v>2557</v>
      </c>
      <c r="O441" s="166"/>
      <c r="P441" s="166"/>
      <c r="Q441" s="156"/>
      <c r="R441" s="213">
        <v>259.23</v>
      </c>
      <c r="S441" s="214"/>
      <c r="T441" s="214"/>
      <c r="U441" s="215"/>
    </row>
    <row r="442" spans="1:21" x14ac:dyDescent="0.2">
      <c r="A442" s="61">
        <v>4537</v>
      </c>
      <c r="B442" s="62">
        <v>81801</v>
      </c>
      <c r="C442" s="144" t="s">
        <v>2558</v>
      </c>
      <c r="D442" s="152"/>
      <c r="E442" s="145"/>
      <c r="F442" s="216">
        <v>36</v>
      </c>
      <c r="G442" s="217"/>
      <c r="H442" s="211">
        <v>42</v>
      </c>
      <c r="I442" s="212"/>
      <c r="J442" s="218">
        <v>257.97000000000003</v>
      </c>
      <c r="K442" s="219"/>
      <c r="L442" s="155" t="s">
        <v>1187</v>
      </c>
      <c r="M442" s="156"/>
      <c r="N442" s="155" t="s">
        <v>1188</v>
      </c>
      <c r="O442" s="166"/>
      <c r="P442" s="166"/>
      <c r="Q442" s="156"/>
      <c r="R442" s="218">
        <v>238.12</v>
      </c>
      <c r="S442" s="220"/>
      <c r="T442" s="220"/>
      <c r="U442" s="219"/>
    </row>
    <row r="443" spans="1:21" x14ac:dyDescent="0.2">
      <c r="A443" s="61">
        <v>4538</v>
      </c>
      <c r="B443" s="62">
        <v>81802</v>
      </c>
      <c r="C443" s="144" t="s">
        <v>2559</v>
      </c>
      <c r="D443" s="152"/>
      <c r="E443" s="145"/>
      <c r="F443" s="211">
        <v>50</v>
      </c>
      <c r="G443" s="212"/>
      <c r="H443" s="211">
        <v>56</v>
      </c>
      <c r="I443" s="212"/>
      <c r="J443" s="271">
        <v>26517</v>
      </c>
      <c r="K443" s="272"/>
      <c r="L443" s="155" t="s">
        <v>1189</v>
      </c>
      <c r="M443" s="156"/>
      <c r="N443" s="155" t="s">
        <v>2560</v>
      </c>
      <c r="O443" s="166"/>
      <c r="P443" s="166"/>
      <c r="Q443" s="156"/>
      <c r="R443" s="155" t="s">
        <v>1190</v>
      </c>
      <c r="S443" s="166"/>
      <c r="T443" s="166"/>
      <c r="U443" s="156"/>
    </row>
    <row r="444" spans="1:21" x14ac:dyDescent="0.2">
      <c r="A444" s="61">
        <v>4539</v>
      </c>
      <c r="B444" s="52" t="s">
        <v>1012</v>
      </c>
      <c r="C444" s="144" t="s">
        <v>2561</v>
      </c>
      <c r="D444" s="152"/>
      <c r="E444" s="145"/>
      <c r="F444" s="144"/>
      <c r="G444" s="145"/>
      <c r="H444" s="144"/>
      <c r="I444" s="145"/>
      <c r="J444" s="155" t="s">
        <v>1155</v>
      </c>
      <c r="K444" s="156"/>
      <c r="L444" s="155" t="s">
        <v>1155</v>
      </c>
      <c r="M444" s="156"/>
      <c r="N444" s="218">
        <v>225.01</v>
      </c>
      <c r="O444" s="220"/>
      <c r="P444" s="220"/>
      <c r="Q444" s="219"/>
      <c r="R444" s="144"/>
      <c r="S444" s="152"/>
      <c r="T444" s="152"/>
      <c r="U444" s="145"/>
    </row>
    <row r="445" spans="1:21" x14ac:dyDescent="0.2">
      <c r="A445" s="61">
        <v>4540</v>
      </c>
      <c r="B445" s="52" t="s">
        <v>1013</v>
      </c>
      <c r="C445" s="144" t="s">
        <v>2562</v>
      </c>
      <c r="D445" s="152"/>
      <c r="E445" s="145"/>
      <c r="F445" s="216">
        <v>1</v>
      </c>
      <c r="G445" s="217"/>
      <c r="H445" s="211">
        <v>21</v>
      </c>
      <c r="I445" s="212"/>
      <c r="J445" s="155" t="s">
        <v>1155</v>
      </c>
      <c r="K445" s="156"/>
      <c r="L445" s="155" t="s">
        <v>1155</v>
      </c>
      <c r="M445" s="156"/>
      <c r="N445" s="155" t="s">
        <v>2563</v>
      </c>
      <c r="O445" s="166"/>
      <c r="P445" s="166"/>
      <c r="Q445" s="156"/>
      <c r="R445" s="213">
        <v>293.26</v>
      </c>
      <c r="S445" s="214"/>
      <c r="T445" s="214"/>
      <c r="U445" s="215"/>
    </row>
    <row r="446" spans="1:21" x14ac:dyDescent="0.2">
      <c r="A446" s="61">
        <v>4541</v>
      </c>
      <c r="B446" s="52" t="s">
        <v>6</v>
      </c>
      <c r="C446" s="144" t="s">
        <v>2564</v>
      </c>
      <c r="D446" s="152"/>
      <c r="E446" s="145"/>
      <c r="F446" s="216">
        <v>1</v>
      </c>
      <c r="G446" s="217"/>
      <c r="H446" s="211">
        <v>21</v>
      </c>
      <c r="I446" s="212"/>
      <c r="J446" s="155" t="s">
        <v>1155</v>
      </c>
      <c r="K446" s="156"/>
      <c r="L446" s="155" t="s">
        <v>1155</v>
      </c>
      <c r="M446" s="156"/>
      <c r="N446" s="155" t="s">
        <v>2565</v>
      </c>
      <c r="O446" s="166"/>
      <c r="P446" s="166"/>
      <c r="Q446" s="156"/>
      <c r="R446" s="218">
        <v>456.46</v>
      </c>
      <c r="S446" s="220"/>
      <c r="T446" s="220"/>
      <c r="U446" s="219"/>
    </row>
    <row r="447" spans="1:21" x14ac:dyDescent="0.2">
      <c r="A447" s="61">
        <v>4542</v>
      </c>
      <c r="B447" s="53">
        <v>82181</v>
      </c>
      <c r="C447" s="144" t="s">
        <v>2566</v>
      </c>
      <c r="D447" s="152"/>
      <c r="E447" s="145"/>
      <c r="F447" s="216">
        <v>1</v>
      </c>
      <c r="G447" s="217"/>
      <c r="H447" s="216">
        <v>21</v>
      </c>
      <c r="I447" s="217"/>
      <c r="J447" s="213">
        <v>292.19</v>
      </c>
      <c r="K447" s="215"/>
      <c r="L447" s="155" t="s">
        <v>1155</v>
      </c>
      <c r="M447" s="156"/>
      <c r="N447" s="155" t="s">
        <v>2567</v>
      </c>
      <c r="O447" s="166"/>
      <c r="P447" s="166"/>
      <c r="Q447" s="156"/>
      <c r="R447" s="155" t="s">
        <v>2568</v>
      </c>
      <c r="S447" s="166"/>
      <c r="T447" s="166"/>
      <c r="U447" s="156"/>
    </row>
    <row r="448" spans="1:21" x14ac:dyDescent="0.2">
      <c r="A448" s="61">
        <v>4543</v>
      </c>
      <c r="B448" s="53">
        <v>82182</v>
      </c>
      <c r="C448" s="144" t="s">
        <v>2569</v>
      </c>
      <c r="D448" s="152"/>
      <c r="E448" s="145"/>
      <c r="F448" s="216">
        <v>1</v>
      </c>
      <c r="G448" s="217"/>
      <c r="H448" s="216">
        <v>21</v>
      </c>
      <c r="I448" s="217"/>
      <c r="J448" s="144"/>
      <c r="K448" s="145"/>
      <c r="L448" s="155" t="s">
        <v>1452</v>
      </c>
      <c r="M448" s="156"/>
      <c r="N448" s="155" t="s">
        <v>2570</v>
      </c>
      <c r="O448" s="166"/>
      <c r="P448" s="166"/>
      <c r="Q448" s="156"/>
      <c r="R448" s="218">
        <v>454.79</v>
      </c>
      <c r="S448" s="220"/>
      <c r="T448" s="220"/>
      <c r="U448" s="219"/>
    </row>
    <row r="449" spans="1:21" x14ac:dyDescent="0.2">
      <c r="A449" s="61">
        <v>4544</v>
      </c>
      <c r="B449" s="52" t="s">
        <v>2571</v>
      </c>
      <c r="C449" s="144" t="s">
        <v>2572</v>
      </c>
      <c r="D449" s="152"/>
      <c r="E449" s="145"/>
      <c r="F449" s="144"/>
      <c r="G449" s="145"/>
      <c r="H449" s="144"/>
      <c r="I449" s="145"/>
      <c r="J449" s="144"/>
      <c r="K449" s="145"/>
      <c r="L449" s="155" t="s">
        <v>1452</v>
      </c>
      <c r="M449" s="156"/>
      <c r="N449" s="218">
        <v>151.84</v>
      </c>
      <c r="O449" s="220"/>
      <c r="P449" s="220"/>
      <c r="Q449" s="219"/>
      <c r="R449" s="144"/>
      <c r="S449" s="152"/>
      <c r="T449" s="152"/>
      <c r="U449" s="145"/>
    </row>
    <row r="450" spans="1:21" x14ac:dyDescent="0.2">
      <c r="A450" s="61">
        <v>4545</v>
      </c>
      <c r="B450" s="52" t="s">
        <v>2573</v>
      </c>
      <c r="C450" s="144" t="s">
        <v>2574</v>
      </c>
      <c r="D450" s="152"/>
      <c r="E450" s="145"/>
      <c r="F450" s="216">
        <v>8</v>
      </c>
      <c r="G450" s="217"/>
      <c r="H450" s="216">
        <v>28</v>
      </c>
      <c r="I450" s="217"/>
      <c r="J450" s="218">
        <v>480.11</v>
      </c>
      <c r="K450" s="219"/>
      <c r="L450" s="155" t="s">
        <v>1191</v>
      </c>
      <c r="M450" s="156"/>
      <c r="N450" s="155" t="s">
        <v>2575</v>
      </c>
      <c r="O450" s="166"/>
      <c r="P450" s="166"/>
      <c r="Q450" s="156"/>
      <c r="R450" s="223">
        <v>213.38</v>
      </c>
      <c r="S450" s="224"/>
      <c r="T450" s="224"/>
      <c r="U450" s="225"/>
    </row>
    <row r="451" spans="1:21" x14ac:dyDescent="0.2">
      <c r="A451" s="61">
        <v>4546</v>
      </c>
      <c r="B451" s="52" t="s">
        <v>2576</v>
      </c>
      <c r="C451" s="144" t="s">
        <v>2577</v>
      </c>
      <c r="D451" s="152"/>
      <c r="E451" s="145"/>
      <c r="F451" s="221">
        <v>36</v>
      </c>
      <c r="G451" s="222"/>
      <c r="H451" s="211">
        <v>42</v>
      </c>
      <c r="I451" s="212"/>
      <c r="J451" s="155" t="s">
        <v>2578</v>
      </c>
      <c r="K451" s="156"/>
      <c r="L451" s="155" t="s">
        <v>2579</v>
      </c>
      <c r="M451" s="156"/>
      <c r="N451" s="155" t="s">
        <v>2580</v>
      </c>
      <c r="O451" s="166"/>
      <c r="P451" s="166"/>
      <c r="Q451" s="156"/>
      <c r="R451" s="213">
        <v>222.3</v>
      </c>
      <c r="S451" s="214"/>
      <c r="T451" s="214"/>
      <c r="U451" s="215"/>
    </row>
    <row r="452" spans="1:21" x14ac:dyDescent="0.2">
      <c r="A452" s="59">
        <v>4547</v>
      </c>
      <c r="B452" s="53">
        <v>82780</v>
      </c>
      <c r="C452" s="163" t="s">
        <v>2581</v>
      </c>
      <c r="D452" s="164"/>
      <c r="E452" s="165"/>
      <c r="F452" s="144"/>
      <c r="G452" s="145"/>
      <c r="H452" s="144"/>
      <c r="I452" s="145"/>
      <c r="J452" s="144"/>
      <c r="K452" s="145"/>
      <c r="L452" s="155" t="s">
        <v>1452</v>
      </c>
      <c r="M452" s="156"/>
      <c r="N452" s="218">
        <v>142.47</v>
      </c>
      <c r="O452" s="220"/>
      <c r="P452" s="220"/>
      <c r="Q452" s="219"/>
      <c r="R452" s="144"/>
      <c r="S452" s="152"/>
      <c r="T452" s="152"/>
      <c r="U452" s="145"/>
    </row>
    <row r="453" spans="1:21" x14ac:dyDescent="0.2">
      <c r="A453" s="59">
        <v>4548</v>
      </c>
      <c r="B453" s="53">
        <v>82781</v>
      </c>
      <c r="C453" s="163" t="s">
        <v>2582</v>
      </c>
      <c r="D453" s="164"/>
      <c r="E453" s="165"/>
      <c r="F453" s="221">
        <v>36</v>
      </c>
      <c r="G453" s="222"/>
      <c r="H453" s="216">
        <v>42</v>
      </c>
      <c r="I453" s="217"/>
      <c r="J453" s="223">
        <v>220.15</v>
      </c>
      <c r="K453" s="225"/>
      <c r="L453" s="155" t="s">
        <v>2583</v>
      </c>
      <c r="M453" s="156"/>
      <c r="N453" s="155" t="s">
        <v>2584</v>
      </c>
      <c r="O453" s="166"/>
      <c r="P453" s="166"/>
      <c r="Q453" s="156"/>
      <c r="R453" s="213">
        <v>203.21</v>
      </c>
      <c r="S453" s="214"/>
      <c r="T453" s="214"/>
      <c r="U453" s="215"/>
    </row>
    <row r="454" spans="1:21" x14ac:dyDescent="0.2">
      <c r="A454" s="59">
        <v>4549</v>
      </c>
      <c r="B454" s="53">
        <v>82782</v>
      </c>
      <c r="C454" s="163" t="s">
        <v>2585</v>
      </c>
      <c r="D454" s="164"/>
      <c r="E454" s="165"/>
      <c r="F454" s="216">
        <v>50</v>
      </c>
      <c r="G454" s="217"/>
      <c r="H454" s="216">
        <v>56</v>
      </c>
      <c r="I454" s="217"/>
      <c r="J454" s="213">
        <v>251.11</v>
      </c>
      <c r="K454" s="215"/>
      <c r="L454" s="155" t="s">
        <v>2586</v>
      </c>
      <c r="M454" s="156"/>
      <c r="N454" s="155" t="s">
        <v>2587</v>
      </c>
      <c r="O454" s="166"/>
      <c r="P454" s="166"/>
      <c r="Q454" s="156"/>
      <c r="R454" s="213">
        <v>236.9</v>
      </c>
      <c r="S454" s="214"/>
      <c r="T454" s="214"/>
      <c r="U454" s="215"/>
    </row>
    <row r="455" spans="1:21" x14ac:dyDescent="0.2">
      <c r="A455" s="61">
        <v>4550</v>
      </c>
      <c r="B455" s="52" t="s">
        <v>2588</v>
      </c>
      <c r="C455" s="144" t="s">
        <v>2589</v>
      </c>
      <c r="D455" s="152"/>
      <c r="E455" s="145"/>
      <c r="F455" s="211">
        <v>43</v>
      </c>
      <c r="G455" s="212"/>
      <c r="H455" s="211">
        <v>49</v>
      </c>
      <c r="I455" s="212"/>
      <c r="J455" s="213">
        <v>227.4</v>
      </c>
      <c r="K455" s="215"/>
      <c r="L455" s="155" t="s">
        <v>2590</v>
      </c>
      <c r="M455" s="156"/>
      <c r="N455" s="213">
        <v>9778.15</v>
      </c>
      <c r="O455" s="214"/>
      <c r="P455" s="214"/>
      <c r="Q455" s="215"/>
      <c r="R455" s="213">
        <v>212.57</v>
      </c>
      <c r="S455" s="214"/>
      <c r="T455" s="214"/>
      <c r="U455" s="215"/>
    </row>
    <row r="456" spans="1:21" x14ac:dyDescent="0.2">
      <c r="A456" s="61">
        <v>4551</v>
      </c>
      <c r="B456" s="52" t="s">
        <v>2591</v>
      </c>
      <c r="C456" s="144" t="s">
        <v>2592</v>
      </c>
      <c r="D456" s="152"/>
      <c r="E456" s="145"/>
      <c r="F456" s="216">
        <v>50</v>
      </c>
      <c r="G456" s="217"/>
      <c r="H456" s="216">
        <v>56</v>
      </c>
      <c r="I456" s="217"/>
      <c r="J456" s="213">
        <v>267.24</v>
      </c>
      <c r="K456" s="215"/>
      <c r="L456" s="155" t="s">
        <v>2593</v>
      </c>
      <c r="M456" s="156"/>
      <c r="N456" s="155" t="s">
        <v>2594</v>
      </c>
      <c r="O456" s="166"/>
      <c r="P456" s="166"/>
      <c r="Q456" s="156"/>
      <c r="R456" s="223">
        <v>252.11</v>
      </c>
      <c r="S456" s="224"/>
      <c r="T456" s="224"/>
      <c r="U456" s="225"/>
    </row>
    <row r="457" spans="1:21" x14ac:dyDescent="0.2">
      <c r="A457" s="61">
        <v>4552</v>
      </c>
      <c r="B457" s="53">
        <v>82701</v>
      </c>
      <c r="C457" s="144" t="s">
        <v>2595</v>
      </c>
      <c r="D457" s="152"/>
      <c r="E457" s="145"/>
      <c r="F457" s="216">
        <v>43</v>
      </c>
      <c r="G457" s="217"/>
      <c r="H457" s="211">
        <v>49</v>
      </c>
      <c r="I457" s="212"/>
      <c r="J457" s="213">
        <v>284.76</v>
      </c>
      <c r="K457" s="215"/>
      <c r="L457" s="155" t="s">
        <v>2596</v>
      </c>
      <c r="M457" s="156"/>
      <c r="N457" s="174" t="s">
        <v>2597</v>
      </c>
      <c r="O457" s="175"/>
      <c r="P457" s="175"/>
      <c r="Q457" s="176"/>
      <c r="R457" s="223">
        <v>266.19</v>
      </c>
      <c r="S457" s="224"/>
      <c r="T457" s="224"/>
      <c r="U457" s="225"/>
    </row>
    <row r="458" spans="1:21" x14ac:dyDescent="0.2">
      <c r="A458" s="61">
        <v>4553</v>
      </c>
      <c r="B458" s="53">
        <v>82702</v>
      </c>
      <c r="C458" s="144" t="s">
        <v>2598</v>
      </c>
      <c r="D458" s="152"/>
      <c r="E458" s="145"/>
      <c r="F458" s="216">
        <v>57</v>
      </c>
      <c r="G458" s="217"/>
      <c r="H458" s="216">
        <v>63</v>
      </c>
      <c r="I458" s="217"/>
      <c r="J458" s="213">
        <v>332.33</v>
      </c>
      <c r="K458" s="215"/>
      <c r="L458" s="155" t="s">
        <v>2599</v>
      </c>
      <c r="M458" s="156"/>
      <c r="N458" s="155" t="s">
        <v>2600</v>
      </c>
      <c r="O458" s="166"/>
      <c r="P458" s="166"/>
      <c r="Q458" s="156"/>
      <c r="R458" s="213">
        <v>315.70999999999998</v>
      </c>
      <c r="S458" s="214"/>
      <c r="T458" s="214"/>
      <c r="U458" s="215"/>
    </row>
    <row r="460" spans="1:21" x14ac:dyDescent="0.2">
      <c r="A460" s="27" t="s">
        <v>1473</v>
      </c>
      <c r="B460" s="27" t="s">
        <v>1474</v>
      </c>
      <c r="C460" s="141" t="s">
        <v>1411</v>
      </c>
      <c r="D460" s="142"/>
      <c r="E460" s="143"/>
      <c r="F460" s="146" t="s">
        <v>2601</v>
      </c>
      <c r="G460" s="147"/>
      <c r="H460" s="146" t="s">
        <v>2147</v>
      </c>
      <c r="I460" s="147"/>
      <c r="J460" s="146" t="s">
        <v>1477</v>
      </c>
      <c r="K460" s="147"/>
      <c r="L460" s="146" t="s">
        <v>1478</v>
      </c>
      <c r="M460" s="147"/>
      <c r="N460" s="146" t="s">
        <v>1479</v>
      </c>
      <c r="O460" s="151"/>
      <c r="P460" s="151"/>
      <c r="Q460" s="147"/>
      <c r="R460" s="146" t="s">
        <v>1480</v>
      </c>
      <c r="S460" s="151"/>
      <c r="T460" s="151"/>
      <c r="U460" s="147"/>
    </row>
    <row r="461" spans="1:21" x14ac:dyDescent="0.2">
      <c r="A461" s="36"/>
      <c r="B461" s="36"/>
      <c r="C461" s="163" t="s">
        <v>2602</v>
      </c>
      <c r="D461" s="164"/>
      <c r="E461" s="165"/>
      <c r="F461" s="144"/>
      <c r="G461" s="145"/>
      <c r="H461" s="144"/>
      <c r="I461" s="145"/>
      <c r="J461" s="144"/>
      <c r="K461" s="145"/>
      <c r="L461" s="144"/>
      <c r="M461" s="145"/>
      <c r="N461" s="144"/>
      <c r="O461" s="152"/>
      <c r="P461" s="152"/>
      <c r="Q461" s="145"/>
      <c r="R461" s="144"/>
      <c r="S461" s="152"/>
      <c r="T461" s="152"/>
      <c r="U461" s="145"/>
    </row>
    <row r="462" spans="1:21" x14ac:dyDescent="0.2">
      <c r="A462" s="64">
        <v>4554</v>
      </c>
      <c r="B462" s="27" t="s">
        <v>2603</v>
      </c>
      <c r="C462" s="144" t="s">
        <v>2604</v>
      </c>
      <c r="D462" s="152"/>
      <c r="E462" s="145"/>
      <c r="F462" s="144"/>
      <c r="G462" s="145"/>
      <c r="H462" s="144"/>
      <c r="I462" s="145"/>
      <c r="J462" s="144"/>
      <c r="K462" s="145"/>
      <c r="L462" s="155" t="s">
        <v>2155</v>
      </c>
      <c r="M462" s="156"/>
      <c r="N462" s="157">
        <v>151.97</v>
      </c>
      <c r="O462" s="158"/>
      <c r="P462" s="158"/>
      <c r="Q462" s="159"/>
      <c r="R462" s="144"/>
      <c r="S462" s="152"/>
      <c r="T462" s="152"/>
      <c r="U462" s="145"/>
    </row>
    <row r="463" spans="1:21" x14ac:dyDescent="0.2">
      <c r="A463" s="64">
        <v>4555</v>
      </c>
      <c r="B463" s="27" t="s">
        <v>2605</v>
      </c>
      <c r="C463" s="144" t="s">
        <v>2606</v>
      </c>
      <c r="D463" s="152"/>
      <c r="E463" s="145"/>
      <c r="F463" s="153">
        <v>15</v>
      </c>
      <c r="G463" s="154"/>
      <c r="H463" s="153">
        <v>35</v>
      </c>
      <c r="I463" s="154"/>
      <c r="J463" s="155" t="s">
        <v>2607</v>
      </c>
      <c r="K463" s="156"/>
      <c r="L463" s="155" t="s">
        <v>2608</v>
      </c>
      <c r="M463" s="156"/>
      <c r="N463" s="155" t="s">
        <v>2609</v>
      </c>
      <c r="O463" s="166"/>
      <c r="P463" s="166"/>
      <c r="Q463" s="156"/>
      <c r="R463" s="157">
        <v>192.51</v>
      </c>
      <c r="S463" s="158"/>
      <c r="T463" s="158"/>
      <c r="U463" s="159"/>
    </row>
    <row r="464" spans="1:21" x14ac:dyDescent="0.2">
      <c r="A464" s="64">
        <v>4556</v>
      </c>
      <c r="B464" s="27" t="s">
        <v>2610</v>
      </c>
      <c r="C464" s="144" t="s">
        <v>2611</v>
      </c>
      <c r="D464" s="152"/>
      <c r="E464" s="145"/>
      <c r="F464" s="153">
        <v>15</v>
      </c>
      <c r="G464" s="154"/>
      <c r="H464" s="153">
        <v>35</v>
      </c>
      <c r="I464" s="154"/>
      <c r="J464" s="157">
        <v>330.12</v>
      </c>
      <c r="K464" s="159"/>
      <c r="L464" s="155" t="s">
        <v>2612</v>
      </c>
      <c r="M464" s="156"/>
      <c r="N464" s="155" t="s">
        <v>2613</v>
      </c>
      <c r="O464" s="166"/>
      <c r="P464" s="166"/>
      <c r="Q464" s="156"/>
      <c r="R464" s="157">
        <v>198.07</v>
      </c>
      <c r="S464" s="158"/>
      <c r="T464" s="158"/>
      <c r="U464" s="159"/>
    </row>
    <row r="465" spans="1:21" x14ac:dyDescent="0.2">
      <c r="A465" s="64">
        <v>4557</v>
      </c>
      <c r="B465" s="27" t="s">
        <v>2614</v>
      </c>
      <c r="C465" s="163" t="s">
        <v>2615</v>
      </c>
      <c r="D465" s="164"/>
      <c r="E465" s="165"/>
      <c r="F465" s="144"/>
      <c r="G465" s="145"/>
      <c r="H465" s="144"/>
      <c r="I465" s="145"/>
      <c r="J465" s="155" t="s">
        <v>1421</v>
      </c>
      <c r="K465" s="156"/>
      <c r="L465" s="155" t="s">
        <v>1421</v>
      </c>
      <c r="M465" s="156"/>
      <c r="N465" s="157">
        <v>156.79</v>
      </c>
      <c r="O465" s="158"/>
      <c r="P465" s="158"/>
      <c r="Q465" s="159"/>
      <c r="R465" s="144"/>
      <c r="S465" s="152"/>
      <c r="T465" s="152"/>
      <c r="U465" s="145"/>
    </row>
    <row r="466" spans="1:21" x14ac:dyDescent="0.2">
      <c r="A466" s="64">
        <v>4558</v>
      </c>
      <c r="B466" s="30">
        <v>83181</v>
      </c>
      <c r="C466" s="144" t="s">
        <v>2616</v>
      </c>
      <c r="D466" s="152"/>
      <c r="E466" s="145"/>
      <c r="F466" s="153">
        <v>22</v>
      </c>
      <c r="G466" s="154"/>
      <c r="H466" s="305">
        <v>42</v>
      </c>
      <c r="I466" s="306"/>
      <c r="J466" s="157">
        <v>289.31</v>
      </c>
      <c r="K466" s="159"/>
      <c r="L466" s="155" t="s">
        <v>2617</v>
      </c>
      <c r="M466" s="156"/>
      <c r="N466" s="155" t="s">
        <v>2618</v>
      </c>
      <c r="O466" s="166"/>
      <c r="P466" s="166"/>
      <c r="Q466" s="156"/>
      <c r="R466" s="155" t="s">
        <v>2619</v>
      </c>
      <c r="S466" s="166"/>
      <c r="T466" s="166"/>
      <c r="U466" s="156"/>
    </row>
    <row r="467" spans="1:21" x14ac:dyDescent="0.2">
      <c r="A467" s="64">
        <v>4559</v>
      </c>
      <c r="B467" s="27" t="s">
        <v>2620</v>
      </c>
      <c r="C467" s="163" t="s">
        <v>2621</v>
      </c>
      <c r="D467" s="164"/>
      <c r="E467" s="165"/>
      <c r="F467" s="153">
        <v>50</v>
      </c>
      <c r="G467" s="154"/>
      <c r="H467" s="153">
        <v>56</v>
      </c>
      <c r="I467" s="154"/>
      <c r="J467" s="155" t="s">
        <v>2622</v>
      </c>
      <c r="K467" s="156"/>
      <c r="L467" s="155" t="s">
        <v>2623</v>
      </c>
      <c r="M467" s="156"/>
      <c r="N467" s="155" t="s">
        <v>2624</v>
      </c>
      <c r="O467" s="166"/>
      <c r="P467" s="166"/>
      <c r="Q467" s="156"/>
      <c r="R467" s="155" t="s">
        <v>2625</v>
      </c>
      <c r="S467" s="166"/>
      <c r="T467" s="166"/>
      <c r="U467" s="156"/>
    </row>
    <row r="468" spans="1:21" x14ac:dyDescent="0.2">
      <c r="A468" s="64">
        <v>4560</v>
      </c>
      <c r="B468" s="27" t="s">
        <v>2626</v>
      </c>
      <c r="C468" s="144" t="s">
        <v>2627</v>
      </c>
      <c r="D468" s="152"/>
      <c r="E468" s="145"/>
      <c r="F468" s="153">
        <v>36</v>
      </c>
      <c r="G468" s="154"/>
      <c r="H468" s="305">
        <v>42</v>
      </c>
      <c r="I468" s="306"/>
      <c r="J468" s="179">
        <v>237.52</v>
      </c>
      <c r="K468" s="180"/>
      <c r="L468" s="155" t="s">
        <v>2628</v>
      </c>
      <c r="M468" s="156"/>
      <c r="N468" s="155" t="s">
        <v>2629</v>
      </c>
      <c r="O468" s="166"/>
      <c r="P468" s="166"/>
      <c r="Q468" s="156"/>
      <c r="R468" s="157">
        <v>219.25</v>
      </c>
      <c r="S468" s="158"/>
      <c r="T468" s="158"/>
      <c r="U468" s="159"/>
    </row>
    <row r="469" spans="1:21" x14ac:dyDescent="0.2">
      <c r="A469" s="64">
        <v>4561</v>
      </c>
      <c r="B469" s="27" t="s">
        <v>2630</v>
      </c>
      <c r="C469" s="144" t="s">
        <v>2631</v>
      </c>
      <c r="D469" s="152"/>
      <c r="E469" s="145"/>
      <c r="F469" s="310">
        <v>50</v>
      </c>
      <c r="G469" s="311"/>
      <c r="H469" s="153">
        <v>56</v>
      </c>
      <c r="I469" s="154"/>
      <c r="J469" s="155" t="s">
        <v>2632</v>
      </c>
      <c r="K469" s="156"/>
      <c r="L469" s="192" t="s">
        <v>2633</v>
      </c>
      <c r="M469" s="194"/>
      <c r="N469" s="155" t="s">
        <v>2634</v>
      </c>
      <c r="O469" s="166"/>
      <c r="P469" s="166"/>
      <c r="Q469" s="156"/>
      <c r="R469" s="155" t="s">
        <v>2635</v>
      </c>
      <c r="S469" s="166"/>
      <c r="T469" s="166"/>
      <c r="U469" s="156"/>
    </row>
    <row r="470" spans="1:21" x14ac:dyDescent="0.2">
      <c r="A470" s="64">
        <v>4562</v>
      </c>
      <c r="B470" s="27" t="s">
        <v>2636</v>
      </c>
      <c r="C470" s="144" t="s">
        <v>2637</v>
      </c>
      <c r="D470" s="152"/>
      <c r="E470" s="145"/>
      <c r="F470" s="144"/>
      <c r="G470" s="145"/>
      <c r="H470" s="144"/>
      <c r="I470" s="145"/>
      <c r="J470" s="155" t="s">
        <v>1421</v>
      </c>
      <c r="K470" s="156"/>
      <c r="L470" s="155" t="s">
        <v>1421</v>
      </c>
      <c r="M470" s="156"/>
      <c r="N470" s="155" t="s">
        <v>2638</v>
      </c>
      <c r="O470" s="166"/>
      <c r="P470" s="166"/>
      <c r="Q470" s="156"/>
      <c r="R470" s="144"/>
      <c r="S470" s="152"/>
      <c r="T470" s="152"/>
      <c r="U470" s="145"/>
    </row>
    <row r="471" spans="1:21" x14ac:dyDescent="0.2">
      <c r="A471" s="70">
        <v>4563</v>
      </c>
      <c r="B471" s="27" t="s">
        <v>2639</v>
      </c>
      <c r="C471" s="163" t="s">
        <v>2640</v>
      </c>
      <c r="D471" s="164"/>
      <c r="E471" s="165"/>
      <c r="F471" s="153">
        <v>1</v>
      </c>
      <c r="G471" s="154"/>
      <c r="H471" s="153">
        <v>7</v>
      </c>
      <c r="I471" s="154"/>
      <c r="J471" s="155" t="s">
        <v>1421</v>
      </c>
      <c r="K471" s="156"/>
      <c r="L471" s="155" t="s">
        <v>1421</v>
      </c>
      <c r="M471" s="156"/>
      <c r="N471" s="155" t="s">
        <v>2641</v>
      </c>
      <c r="O471" s="166"/>
      <c r="P471" s="166"/>
      <c r="Q471" s="156"/>
      <c r="R471" s="155" t="s">
        <v>2642</v>
      </c>
      <c r="S471" s="166"/>
      <c r="T471" s="166"/>
      <c r="U471" s="156"/>
    </row>
    <row r="472" spans="1:21" x14ac:dyDescent="0.2">
      <c r="A472" s="64">
        <v>4564</v>
      </c>
      <c r="B472" s="27" t="s">
        <v>2643</v>
      </c>
      <c r="C472" s="163" t="s">
        <v>2644</v>
      </c>
      <c r="D472" s="164"/>
      <c r="E472" s="165"/>
      <c r="F472" s="153">
        <v>1</v>
      </c>
      <c r="G472" s="154"/>
      <c r="H472" s="172">
        <v>21</v>
      </c>
      <c r="I472" s="173"/>
      <c r="J472" s="155" t="s">
        <v>1421</v>
      </c>
      <c r="K472" s="156"/>
      <c r="L472" s="155" t="s">
        <v>1421</v>
      </c>
      <c r="M472" s="156"/>
      <c r="N472" s="155" t="s">
        <v>2645</v>
      </c>
      <c r="O472" s="166"/>
      <c r="P472" s="166"/>
      <c r="Q472" s="156"/>
      <c r="R472" s="179">
        <v>312</v>
      </c>
      <c r="S472" s="181"/>
      <c r="T472" s="181"/>
      <c r="U472" s="180"/>
    </row>
    <row r="473" spans="1:21" x14ac:dyDescent="0.2">
      <c r="A473" s="64">
        <v>4565</v>
      </c>
      <c r="B473" s="55">
        <v>83380</v>
      </c>
      <c r="C473" s="144" t="s">
        <v>2646</v>
      </c>
      <c r="D473" s="152"/>
      <c r="E473" s="145"/>
      <c r="F473" s="144"/>
      <c r="G473" s="145"/>
      <c r="H473" s="144"/>
      <c r="I473" s="145"/>
      <c r="J473" s="155" t="s">
        <v>1421</v>
      </c>
      <c r="K473" s="156"/>
      <c r="L473" s="155" t="s">
        <v>1421</v>
      </c>
      <c r="M473" s="156"/>
      <c r="N473" s="155" t="s">
        <v>2647</v>
      </c>
      <c r="O473" s="166"/>
      <c r="P473" s="166"/>
      <c r="Q473" s="156"/>
      <c r="R473" s="144"/>
      <c r="S473" s="152"/>
      <c r="T473" s="152"/>
      <c r="U473" s="145"/>
    </row>
    <row r="474" spans="1:21" x14ac:dyDescent="0.2">
      <c r="A474" s="64">
        <v>4566</v>
      </c>
      <c r="B474" s="27" t="s">
        <v>2648</v>
      </c>
      <c r="C474" s="144" t="s">
        <v>2649</v>
      </c>
      <c r="D474" s="152"/>
      <c r="E474" s="145"/>
      <c r="F474" s="153">
        <v>1</v>
      </c>
      <c r="G474" s="154"/>
      <c r="H474" s="172">
        <v>21</v>
      </c>
      <c r="I474" s="173"/>
      <c r="J474" s="155" t="s">
        <v>1421</v>
      </c>
      <c r="K474" s="156"/>
      <c r="L474" s="155" t="s">
        <v>1421</v>
      </c>
      <c r="M474" s="156"/>
      <c r="N474" s="155" t="s">
        <v>2650</v>
      </c>
      <c r="O474" s="166"/>
      <c r="P474" s="166"/>
      <c r="Q474" s="156"/>
      <c r="R474" s="155" t="s">
        <v>2651</v>
      </c>
      <c r="S474" s="166"/>
      <c r="T474" s="166"/>
      <c r="U474" s="156"/>
    </row>
    <row r="475" spans="1:21" x14ac:dyDescent="0.2">
      <c r="A475" s="64">
        <v>4567</v>
      </c>
      <c r="B475" s="55">
        <v>83382</v>
      </c>
      <c r="C475" s="144" t="s">
        <v>2652</v>
      </c>
      <c r="D475" s="152"/>
      <c r="E475" s="145"/>
      <c r="F475" s="153">
        <v>1</v>
      </c>
      <c r="G475" s="154"/>
      <c r="H475" s="172">
        <v>21</v>
      </c>
      <c r="I475" s="173"/>
      <c r="J475" s="155" t="s">
        <v>1421</v>
      </c>
      <c r="K475" s="156"/>
      <c r="L475" s="155" t="s">
        <v>1421</v>
      </c>
      <c r="M475" s="156"/>
      <c r="N475" s="155" t="s">
        <v>2653</v>
      </c>
      <c r="O475" s="166"/>
      <c r="P475" s="166"/>
      <c r="Q475" s="156"/>
      <c r="R475" s="155" t="s">
        <v>2654</v>
      </c>
      <c r="S475" s="166"/>
      <c r="T475" s="166"/>
      <c r="U475" s="156"/>
    </row>
    <row r="476" spans="1:21" x14ac:dyDescent="0.2">
      <c r="A476" s="64">
        <v>4568</v>
      </c>
      <c r="B476" s="27" t="s">
        <v>2655</v>
      </c>
      <c r="C476" s="163" t="s">
        <v>2656</v>
      </c>
      <c r="D476" s="164"/>
      <c r="E476" s="165"/>
      <c r="F476" s="144"/>
      <c r="G476" s="145"/>
      <c r="H476" s="144"/>
      <c r="I476" s="145"/>
      <c r="J476" s="155" t="s">
        <v>1421</v>
      </c>
      <c r="K476" s="156"/>
      <c r="L476" s="155" t="s">
        <v>1421</v>
      </c>
      <c r="M476" s="156"/>
      <c r="N476" s="155" t="s">
        <v>2657</v>
      </c>
      <c r="O476" s="166"/>
      <c r="P476" s="166"/>
      <c r="Q476" s="156"/>
      <c r="R476" s="144"/>
      <c r="S476" s="152"/>
      <c r="T476" s="152"/>
      <c r="U476" s="145"/>
    </row>
    <row r="477" spans="1:21" x14ac:dyDescent="0.2">
      <c r="A477" s="64">
        <v>4569</v>
      </c>
      <c r="B477" s="27" t="s">
        <v>2658</v>
      </c>
      <c r="C477" s="144" t="s">
        <v>2659</v>
      </c>
      <c r="D477" s="152"/>
      <c r="E477" s="145"/>
      <c r="F477" s="310">
        <v>36</v>
      </c>
      <c r="G477" s="311"/>
      <c r="H477" s="305">
        <v>42</v>
      </c>
      <c r="I477" s="306"/>
      <c r="J477" s="179">
        <v>200.66</v>
      </c>
      <c r="K477" s="180"/>
      <c r="L477" s="155" t="s">
        <v>2660</v>
      </c>
      <c r="M477" s="156"/>
      <c r="N477" s="155" t="s">
        <v>2661</v>
      </c>
      <c r="O477" s="166"/>
      <c r="P477" s="166"/>
      <c r="Q477" s="156"/>
      <c r="R477" s="157">
        <v>185.23</v>
      </c>
      <c r="S477" s="158"/>
      <c r="T477" s="158"/>
      <c r="U477" s="159"/>
    </row>
    <row r="478" spans="1:21" x14ac:dyDescent="0.2">
      <c r="A478" s="64">
        <v>4570</v>
      </c>
      <c r="B478" s="27" t="s">
        <v>2662</v>
      </c>
      <c r="C478" s="144" t="s">
        <v>2663</v>
      </c>
      <c r="D478" s="152"/>
      <c r="E478" s="145"/>
      <c r="F478" s="172">
        <v>50</v>
      </c>
      <c r="G478" s="173"/>
      <c r="H478" s="324">
        <v>56</v>
      </c>
      <c r="I478" s="325"/>
      <c r="J478" s="179">
        <v>248.25</v>
      </c>
      <c r="K478" s="180"/>
      <c r="L478" s="155" t="s">
        <v>2664</v>
      </c>
      <c r="M478" s="156"/>
      <c r="N478" s="155" t="s">
        <v>2665</v>
      </c>
      <c r="O478" s="166"/>
      <c r="P478" s="166"/>
      <c r="Q478" s="156"/>
      <c r="R478" s="179">
        <v>234.2</v>
      </c>
      <c r="S478" s="181"/>
      <c r="T478" s="181"/>
      <c r="U478" s="180"/>
    </row>
    <row r="479" spans="1:21" x14ac:dyDescent="0.2">
      <c r="A479" s="64">
        <v>4571</v>
      </c>
      <c r="B479" s="27" t="s">
        <v>2666</v>
      </c>
      <c r="C479" s="144" t="s">
        <v>2667</v>
      </c>
      <c r="D479" s="152"/>
      <c r="E479" s="145"/>
      <c r="F479" s="144"/>
      <c r="G479" s="145"/>
      <c r="H479" s="144"/>
      <c r="I479" s="145"/>
      <c r="J479" s="155" t="s">
        <v>1421</v>
      </c>
      <c r="K479" s="156"/>
      <c r="L479" s="155" t="s">
        <v>1421</v>
      </c>
      <c r="M479" s="156"/>
      <c r="N479" s="155" t="s">
        <v>2668</v>
      </c>
      <c r="O479" s="166"/>
      <c r="P479" s="166"/>
      <c r="Q479" s="156"/>
      <c r="R479" s="144"/>
      <c r="S479" s="152"/>
      <c r="T479" s="152"/>
      <c r="U479" s="145"/>
    </row>
    <row r="480" spans="1:21" x14ac:dyDescent="0.2">
      <c r="A480" s="27" t="s">
        <v>2669</v>
      </c>
      <c r="B480" s="27" t="s">
        <v>2670</v>
      </c>
      <c r="C480" s="144" t="s">
        <v>2671</v>
      </c>
      <c r="D480" s="152"/>
      <c r="E480" s="145"/>
      <c r="F480" s="172">
        <v>50</v>
      </c>
      <c r="G480" s="173"/>
      <c r="H480" s="172">
        <v>56</v>
      </c>
      <c r="I480" s="173"/>
      <c r="J480" s="155" t="s">
        <v>2672</v>
      </c>
      <c r="K480" s="156"/>
      <c r="L480" s="192" t="s">
        <v>2673</v>
      </c>
      <c r="M480" s="194"/>
      <c r="N480" s="155" t="s">
        <v>2674</v>
      </c>
      <c r="O480" s="166"/>
      <c r="P480" s="166"/>
      <c r="Q480" s="156"/>
      <c r="R480" s="157">
        <v>197.45</v>
      </c>
      <c r="S480" s="158"/>
      <c r="T480" s="158"/>
      <c r="U480" s="159"/>
    </row>
    <row r="481" spans="1:21" x14ac:dyDescent="0.2">
      <c r="A481" s="64">
        <v>4573</v>
      </c>
      <c r="B481" s="27" t="s">
        <v>2675</v>
      </c>
      <c r="C481" s="163" t="s">
        <v>2676</v>
      </c>
      <c r="D481" s="164"/>
      <c r="E481" s="165"/>
      <c r="F481" s="172">
        <v>64</v>
      </c>
      <c r="G481" s="173"/>
      <c r="H481" s="174" t="s">
        <v>2677</v>
      </c>
      <c r="I481" s="176"/>
      <c r="J481" s="155" t="s">
        <v>2678</v>
      </c>
      <c r="K481" s="156"/>
      <c r="L481" s="192" t="s">
        <v>2679</v>
      </c>
      <c r="M481" s="194"/>
      <c r="N481" s="155" t="s">
        <v>2680</v>
      </c>
      <c r="O481" s="166"/>
      <c r="P481" s="166"/>
      <c r="Q481" s="156"/>
      <c r="R481" s="155" t="s">
        <v>2681</v>
      </c>
      <c r="S481" s="166"/>
      <c r="T481" s="166"/>
      <c r="U481" s="156"/>
    </row>
    <row r="483" spans="1:21" x14ac:dyDescent="0.2">
      <c r="A483" s="27" t="s">
        <v>1473</v>
      </c>
      <c r="B483" s="27" t="s">
        <v>1474</v>
      </c>
      <c r="C483" s="141" t="s">
        <v>1411</v>
      </c>
      <c r="D483" s="142"/>
      <c r="E483" s="143"/>
      <c r="F483" s="146" t="s">
        <v>1475</v>
      </c>
      <c r="G483" s="147"/>
      <c r="H483" s="146" t="s">
        <v>2147</v>
      </c>
      <c r="I483" s="147"/>
      <c r="J483" s="146" t="s">
        <v>1477</v>
      </c>
      <c r="K483" s="147"/>
      <c r="L483" s="146" t="s">
        <v>1478</v>
      </c>
      <c r="M483" s="147"/>
      <c r="N483" s="146" t="s">
        <v>1479</v>
      </c>
      <c r="O483" s="151"/>
      <c r="P483" s="151"/>
      <c r="Q483" s="147"/>
      <c r="R483" s="146" t="s">
        <v>1480</v>
      </c>
      <c r="S483" s="151"/>
      <c r="T483" s="151"/>
      <c r="U483" s="147"/>
    </row>
    <row r="484" spans="1:21" x14ac:dyDescent="0.2">
      <c r="A484" s="36"/>
      <c r="B484" s="36"/>
      <c r="C484" s="163" t="s">
        <v>2682</v>
      </c>
      <c r="D484" s="164"/>
      <c r="E484" s="165"/>
      <c r="F484" s="144"/>
      <c r="G484" s="145"/>
      <c r="H484" s="144"/>
      <c r="I484" s="145"/>
      <c r="J484" s="144"/>
      <c r="K484" s="145"/>
      <c r="L484" s="144"/>
      <c r="M484" s="145"/>
      <c r="N484" s="144"/>
      <c r="O484" s="152"/>
      <c r="P484" s="152"/>
      <c r="Q484" s="145"/>
      <c r="R484" s="144"/>
      <c r="S484" s="152"/>
      <c r="T484" s="152"/>
      <c r="U484" s="145"/>
    </row>
    <row r="485" spans="1:21" x14ac:dyDescent="0.2">
      <c r="A485" s="64">
        <v>4574</v>
      </c>
      <c r="B485" s="27" t="s">
        <v>2683</v>
      </c>
      <c r="C485" s="144" t="s">
        <v>2684</v>
      </c>
      <c r="D485" s="152"/>
      <c r="E485" s="145"/>
      <c r="F485" s="144"/>
      <c r="G485" s="145"/>
      <c r="H485" s="144"/>
      <c r="I485" s="145"/>
      <c r="J485" s="155" t="s">
        <v>1421</v>
      </c>
      <c r="K485" s="156"/>
      <c r="L485" s="155" t="s">
        <v>1421</v>
      </c>
      <c r="M485" s="156"/>
      <c r="N485" s="157">
        <v>123.55</v>
      </c>
      <c r="O485" s="158"/>
      <c r="P485" s="158"/>
      <c r="Q485" s="159"/>
      <c r="R485" s="144"/>
      <c r="S485" s="152"/>
      <c r="T485" s="152"/>
      <c r="U485" s="145"/>
    </row>
    <row r="486" spans="1:21" x14ac:dyDescent="0.2">
      <c r="A486" s="64">
        <v>4575</v>
      </c>
      <c r="B486" s="27" t="s">
        <v>2685</v>
      </c>
      <c r="C486" s="144" t="s">
        <v>2686</v>
      </c>
      <c r="D486" s="152"/>
      <c r="E486" s="145"/>
      <c r="F486" s="153">
        <v>29</v>
      </c>
      <c r="G486" s="154"/>
      <c r="H486" s="153">
        <v>35</v>
      </c>
      <c r="I486" s="154"/>
      <c r="J486" s="157">
        <v>175.3</v>
      </c>
      <c r="K486" s="159"/>
      <c r="L486" s="155" t="s">
        <v>2687</v>
      </c>
      <c r="M486" s="156"/>
      <c r="N486" s="174" t="s">
        <v>2688</v>
      </c>
      <c r="O486" s="175"/>
      <c r="P486" s="175"/>
      <c r="Q486" s="176"/>
      <c r="R486" s="182">
        <v>158.87</v>
      </c>
      <c r="S486" s="183"/>
      <c r="T486" s="183"/>
      <c r="U486" s="184"/>
    </row>
    <row r="487" spans="1:21" x14ac:dyDescent="0.2">
      <c r="A487" s="64">
        <v>4576</v>
      </c>
      <c r="B487" s="27" t="s">
        <v>2689</v>
      </c>
      <c r="C487" s="144" t="s">
        <v>2690</v>
      </c>
      <c r="D487" s="152"/>
      <c r="E487" s="145"/>
      <c r="F487" s="172">
        <v>36</v>
      </c>
      <c r="G487" s="173"/>
      <c r="H487" s="153">
        <v>42</v>
      </c>
      <c r="I487" s="154"/>
      <c r="J487" s="157">
        <v>191.47</v>
      </c>
      <c r="K487" s="159"/>
      <c r="L487" s="155" t="s">
        <v>2691</v>
      </c>
      <c r="M487" s="156"/>
      <c r="N487" s="155" t="s">
        <v>2692</v>
      </c>
      <c r="O487" s="166"/>
      <c r="P487" s="166"/>
      <c r="Q487" s="156"/>
      <c r="R487" s="182">
        <v>176.74</v>
      </c>
      <c r="S487" s="183"/>
      <c r="T487" s="183"/>
      <c r="U487" s="184"/>
    </row>
    <row r="488" spans="1:21" x14ac:dyDescent="0.2">
      <c r="A488" s="64">
        <v>4577</v>
      </c>
      <c r="B488" s="27" t="s">
        <v>2693</v>
      </c>
      <c r="C488" s="144" t="s">
        <v>2694</v>
      </c>
      <c r="D488" s="152"/>
      <c r="E488" s="145"/>
      <c r="F488" s="144"/>
      <c r="G488" s="145"/>
      <c r="H488" s="144"/>
      <c r="I488" s="145"/>
      <c r="J488" s="155" t="s">
        <v>1421</v>
      </c>
      <c r="K488" s="156"/>
      <c r="L488" s="155" t="s">
        <v>1421</v>
      </c>
      <c r="M488" s="156"/>
      <c r="N488" s="157">
        <v>192.33</v>
      </c>
      <c r="O488" s="158"/>
      <c r="P488" s="158"/>
      <c r="Q488" s="159"/>
      <c r="R488" s="144"/>
      <c r="S488" s="152"/>
      <c r="T488" s="152"/>
      <c r="U488" s="145"/>
    </row>
    <row r="489" spans="1:21" x14ac:dyDescent="0.2">
      <c r="A489" s="64">
        <v>4578</v>
      </c>
      <c r="B489" s="27" t="s">
        <v>2695</v>
      </c>
      <c r="C489" s="144" t="s">
        <v>2696</v>
      </c>
      <c r="D489" s="152"/>
      <c r="E489" s="145"/>
      <c r="F489" s="153">
        <v>1</v>
      </c>
      <c r="G489" s="154"/>
      <c r="H489" s="153">
        <v>21</v>
      </c>
      <c r="I489" s="154"/>
      <c r="J489" s="155" t="s">
        <v>1421</v>
      </c>
      <c r="K489" s="156"/>
      <c r="L489" s="155" t="s">
        <v>1421</v>
      </c>
      <c r="M489" s="156"/>
      <c r="N489" s="153">
        <v>186731</v>
      </c>
      <c r="O489" s="326"/>
      <c r="P489" s="326"/>
      <c r="Q489" s="154"/>
      <c r="R489" s="327">
        <v>16976</v>
      </c>
      <c r="S489" s="328"/>
      <c r="T489" s="328"/>
      <c r="U489" s="329"/>
    </row>
    <row r="490" spans="1:21" x14ac:dyDescent="0.2">
      <c r="A490" s="64">
        <v>4579</v>
      </c>
      <c r="B490" s="27" t="s">
        <v>2697</v>
      </c>
      <c r="C490" s="144" t="s">
        <v>2698</v>
      </c>
      <c r="D490" s="152"/>
      <c r="E490" s="145"/>
      <c r="F490" s="153">
        <v>1</v>
      </c>
      <c r="G490" s="154"/>
      <c r="H490" s="153">
        <v>21</v>
      </c>
      <c r="I490" s="154"/>
      <c r="J490" s="155" t="s">
        <v>1421</v>
      </c>
      <c r="K490" s="156"/>
      <c r="L490" s="155" t="s">
        <v>1421</v>
      </c>
      <c r="M490" s="156"/>
      <c r="N490" s="155" t="s">
        <v>2699</v>
      </c>
      <c r="O490" s="166"/>
      <c r="P490" s="166"/>
      <c r="Q490" s="156"/>
      <c r="R490" s="192" t="s">
        <v>2700</v>
      </c>
      <c r="S490" s="193"/>
      <c r="T490" s="193"/>
      <c r="U490" s="194"/>
    </row>
    <row r="491" spans="1:21" x14ac:dyDescent="0.2">
      <c r="A491" s="64">
        <v>4580</v>
      </c>
      <c r="B491" s="27" t="s">
        <v>2701</v>
      </c>
      <c r="C491" s="144" t="s">
        <v>2702</v>
      </c>
      <c r="D491" s="152"/>
      <c r="E491" s="145"/>
      <c r="F491" s="144"/>
      <c r="G491" s="145"/>
      <c r="H491" s="144"/>
      <c r="I491" s="145"/>
      <c r="J491" s="155" t="s">
        <v>1421</v>
      </c>
      <c r="K491" s="156"/>
      <c r="L491" s="155" t="s">
        <v>1421</v>
      </c>
      <c r="M491" s="156"/>
      <c r="N491" s="155" t="s">
        <v>2703</v>
      </c>
      <c r="O491" s="166"/>
      <c r="P491" s="166"/>
      <c r="Q491" s="156"/>
      <c r="R491" s="144"/>
      <c r="S491" s="152"/>
      <c r="T491" s="152"/>
      <c r="U491" s="145"/>
    </row>
    <row r="492" spans="1:21" x14ac:dyDescent="0.2">
      <c r="A492" s="64">
        <v>4581</v>
      </c>
      <c r="B492" s="27" t="s">
        <v>2704</v>
      </c>
      <c r="C492" s="144" t="s">
        <v>2705</v>
      </c>
      <c r="D492" s="152"/>
      <c r="E492" s="145"/>
      <c r="F492" s="153">
        <v>29</v>
      </c>
      <c r="G492" s="154"/>
      <c r="H492" s="153">
        <v>35</v>
      </c>
      <c r="I492" s="154"/>
      <c r="J492" s="155" t="s">
        <v>2706</v>
      </c>
      <c r="K492" s="156"/>
      <c r="L492" s="155" t="s">
        <v>2706</v>
      </c>
      <c r="M492" s="156"/>
      <c r="N492" s="155" t="s">
        <v>2707</v>
      </c>
      <c r="O492" s="166"/>
      <c r="P492" s="166"/>
      <c r="Q492" s="156"/>
      <c r="R492" s="192" t="s">
        <v>2708</v>
      </c>
      <c r="S492" s="193"/>
      <c r="T492" s="193"/>
      <c r="U492" s="194"/>
    </row>
    <row r="493" spans="1:21" x14ac:dyDescent="0.2">
      <c r="A493" s="64">
        <v>4582</v>
      </c>
      <c r="B493" s="27" t="s">
        <v>2709</v>
      </c>
      <c r="C493" s="144" t="s">
        <v>2710</v>
      </c>
      <c r="D493" s="152"/>
      <c r="E493" s="145"/>
      <c r="F493" s="153">
        <v>43</v>
      </c>
      <c r="G493" s="154"/>
      <c r="H493" s="153">
        <v>49</v>
      </c>
      <c r="I493" s="154"/>
      <c r="J493" s="157">
        <v>225.89</v>
      </c>
      <c r="K493" s="159"/>
      <c r="L493" s="155" t="s">
        <v>2711</v>
      </c>
      <c r="M493" s="156"/>
      <c r="N493" s="155" t="s">
        <v>2712</v>
      </c>
      <c r="O493" s="166"/>
      <c r="P493" s="166"/>
      <c r="Q493" s="156"/>
      <c r="R493" s="294">
        <v>211.16</v>
      </c>
      <c r="S493" s="295"/>
      <c r="T493" s="295"/>
      <c r="U493" s="296"/>
    </row>
    <row r="494" spans="1:21" x14ac:dyDescent="0.2">
      <c r="A494" s="64">
        <v>4583</v>
      </c>
      <c r="B494" s="27" t="s">
        <v>2713</v>
      </c>
      <c r="C494" s="144" t="s">
        <v>2714</v>
      </c>
      <c r="D494" s="152"/>
      <c r="E494" s="145"/>
      <c r="F494" s="144"/>
      <c r="G494" s="145"/>
      <c r="H494" s="144"/>
      <c r="I494" s="145"/>
      <c r="J494" s="144"/>
      <c r="K494" s="145"/>
      <c r="L494" s="155" t="s">
        <v>1452</v>
      </c>
      <c r="M494" s="156"/>
      <c r="N494" s="179">
        <v>200.82</v>
      </c>
      <c r="O494" s="181"/>
      <c r="P494" s="181"/>
      <c r="Q494" s="180"/>
      <c r="R494" s="144"/>
      <c r="S494" s="152"/>
      <c r="T494" s="152"/>
      <c r="U494" s="145"/>
    </row>
    <row r="495" spans="1:21" x14ac:dyDescent="0.2">
      <c r="A495" s="64">
        <v>4584</v>
      </c>
      <c r="B495" s="27" t="s">
        <v>2715</v>
      </c>
      <c r="C495" s="144" t="s">
        <v>2716</v>
      </c>
      <c r="D495" s="152"/>
      <c r="E495" s="145"/>
      <c r="F495" s="172">
        <v>29</v>
      </c>
      <c r="G495" s="173"/>
      <c r="H495" s="172">
        <v>35</v>
      </c>
      <c r="I495" s="173"/>
      <c r="J495" s="155" t="s">
        <v>2717</v>
      </c>
      <c r="K495" s="156"/>
      <c r="L495" s="155" t="s">
        <v>2718</v>
      </c>
      <c r="M495" s="156"/>
      <c r="N495" s="155" t="s">
        <v>2719</v>
      </c>
      <c r="O495" s="166"/>
      <c r="P495" s="166"/>
      <c r="Q495" s="156"/>
      <c r="R495" s="294">
        <v>215.1</v>
      </c>
      <c r="S495" s="295"/>
      <c r="T495" s="295"/>
      <c r="U495" s="296"/>
    </row>
    <row r="496" spans="1:21" x14ac:dyDescent="0.2">
      <c r="A496" s="64">
        <v>4585</v>
      </c>
      <c r="B496" s="55">
        <v>83602</v>
      </c>
      <c r="C496" s="144" t="s">
        <v>2720</v>
      </c>
      <c r="D496" s="152"/>
      <c r="E496" s="145"/>
      <c r="F496" s="310">
        <v>36</v>
      </c>
      <c r="G496" s="311"/>
      <c r="H496" s="174" t="s">
        <v>2270</v>
      </c>
      <c r="I496" s="176"/>
      <c r="J496" s="155" t="s">
        <v>2721</v>
      </c>
      <c r="K496" s="156"/>
      <c r="L496" s="192" t="s">
        <v>2722</v>
      </c>
      <c r="M496" s="194"/>
      <c r="N496" s="291" t="s">
        <v>2723</v>
      </c>
      <c r="O496" s="292"/>
      <c r="P496" s="292"/>
      <c r="Q496" s="293"/>
      <c r="R496" s="192" t="s">
        <v>2724</v>
      </c>
      <c r="S496" s="193"/>
      <c r="T496" s="193"/>
      <c r="U496" s="194"/>
    </row>
    <row r="497" spans="1:21" x14ac:dyDescent="0.2">
      <c r="A497" s="64">
        <v>4586</v>
      </c>
      <c r="B497" s="82">
        <v>8360</v>
      </c>
      <c r="C497" s="144" t="s">
        <v>2725</v>
      </c>
      <c r="D497" s="152"/>
      <c r="E497" s="145"/>
      <c r="F497" s="310">
        <v>36</v>
      </c>
      <c r="G497" s="311"/>
      <c r="H497" s="174" t="s">
        <v>2270</v>
      </c>
      <c r="I497" s="176"/>
      <c r="J497" s="155" t="s">
        <v>2726</v>
      </c>
      <c r="K497" s="156"/>
      <c r="L497" s="155" t="s">
        <v>2727</v>
      </c>
      <c r="M497" s="156"/>
      <c r="N497" s="155" t="s">
        <v>2728</v>
      </c>
      <c r="O497" s="166"/>
      <c r="P497" s="166"/>
      <c r="Q497" s="156"/>
      <c r="R497" s="182">
        <v>193.31</v>
      </c>
      <c r="S497" s="183"/>
      <c r="T497" s="183"/>
      <c r="U497" s="184"/>
    </row>
    <row r="498" spans="1:21" x14ac:dyDescent="0.2">
      <c r="A498" s="64">
        <v>4587</v>
      </c>
      <c r="B498" s="28">
        <v>83600</v>
      </c>
      <c r="C498" s="144" t="s">
        <v>2729</v>
      </c>
      <c r="D498" s="152"/>
      <c r="E498" s="145"/>
      <c r="F498" s="153">
        <v>50</v>
      </c>
      <c r="G498" s="154"/>
      <c r="H498" s="153">
        <v>56</v>
      </c>
      <c r="I498" s="154"/>
      <c r="J498" s="155" t="s">
        <v>2730</v>
      </c>
      <c r="K498" s="156"/>
      <c r="L498" s="330">
        <v>15514</v>
      </c>
      <c r="M498" s="331"/>
      <c r="N498" s="155" t="s">
        <v>2731</v>
      </c>
      <c r="O498" s="166"/>
      <c r="P498" s="166"/>
      <c r="Q498" s="156"/>
      <c r="R498" s="294">
        <v>213.6</v>
      </c>
      <c r="S498" s="295"/>
      <c r="T498" s="295"/>
      <c r="U498" s="296"/>
    </row>
    <row r="499" spans="1:21" x14ac:dyDescent="0.2">
      <c r="A499" s="64">
        <v>4588</v>
      </c>
      <c r="B499" s="27" t="s">
        <v>2732</v>
      </c>
      <c r="C499" s="144" t="s">
        <v>2733</v>
      </c>
      <c r="D499" s="152"/>
      <c r="E499" s="145"/>
      <c r="F499" s="144"/>
      <c r="G499" s="145"/>
      <c r="H499" s="144"/>
      <c r="I499" s="145"/>
      <c r="J499" s="144"/>
      <c r="K499" s="145"/>
      <c r="L499" s="155" t="s">
        <v>1452</v>
      </c>
      <c r="M499" s="156"/>
      <c r="N499" s="157">
        <v>160.15</v>
      </c>
      <c r="O499" s="158"/>
      <c r="P499" s="158"/>
      <c r="Q499" s="159"/>
      <c r="R499" s="144"/>
      <c r="S499" s="152"/>
      <c r="T499" s="152"/>
      <c r="U499" s="145"/>
    </row>
    <row r="500" spans="1:21" x14ac:dyDescent="0.2">
      <c r="A500" s="64">
        <v>4589</v>
      </c>
      <c r="B500" s="27" t="s">
        <v>2734</v>
      </c>
      <c r="C500" s="144" t="s">
        <v>2735</v>
      </c>
      <c r="D500" s="152"/>
      <c r="E500" s="145"/>
      <c r="F500" s="153">
        <v>43</v>
      </c>
      <c r="G500" s="154"/>
      <c r="H500" s="153">
        <v>49</v>
      </c>
      <c r="I500" s="154"/>
      <c r="J500" s="155" t="s">
        <v>2736</v>
      </c>
      <c r="K500" s="156"/>
      <c r="L500" s="155" t="s">
        <v>2737</v>
      </c>
      <c r="M500" s="156"/>
      <c r="N500" s="155" t="s">
        <v>2738</v>
      </c>
      <c r="O500" s="166"/>
      <c r="P500" s="166"/>
      <c r="Q500" s="156"/>
      <c r="R500" s="182">
        <v>221.99</v>
      </c>
      <c r="S500" s="183"/>
      <c r="T500" s="183"/>
      <c r="U500" s="184"/>
    </row>
    <row r="501" spans="1:21" x14ac:dyDescent="0.2">
      <c r="A501" s="64">
        <v>4590</v>
      </c>
      <c r="B501" s="27" t="s">
        <v>2739</v>
      </c>
      <c r="C501" s="144" t="s">
        <v>2740</v>
      </c>
      <c r="D501" s="152"/>
      <c r="E501" s="145"/>
      <c r="F501" s="172">
        <v>50</v>
      </c>
      <c r="G501" s="173"/>
      <c r="H501" s="153">
        <v>56</v>
      </c>
      <c r="I501" s="154"/>
      <c r="J501" s="179">
        <v>255.72</v>
      </c>
      <c r="K501" s="180"/>
      <c r="L501" s="155" t="s">
        <v>2741</v>
      </c>
      <c r="M501" s="156"/>
      <c r="N501" s="155" t="s">
        <v>2742</v>
      </c>
      <c r="O501" s="166"/>
      <c r="P501" s="166"/>
      <c r="Q501" s="156"/>
      <c r="R501" s="182">
        <v>241.25</v>
      </c>
      <c r="S501" s="183"/>
      <c r="T501" s="183"/>
      <c r="U501" s="184"/>
    </row>
    <row r="502" spans="1:21" x14ac:dyDescent="0.2">
      <c r="A502" s="64">
        <v>4591</v>
      </c>
      <c r="B502" s="27" t="s">
        <v>2743</v>
      </c>
      <c r="C502" s="144" t="s">
        <v>2744</v>
      </c>
      <c r="D502" s="152"/>
      <c r="E502" s="145"/>
      <c r="F502" s="144"/>
      <c r="G502" s="145"/>
      <c r="H502" s="144"/>
      <c r="I502" s="145"/>
      <c r="J502" s="155" t="s">
        <v>1421</v>
      </c>
      <c r="K502" s="156"/>
      <c r="L502" s="155" t="s">
        <v>1421</v>
      </c>
      <c r="M502" s="156"/>
      <c r="N502" s="157">
        <v>175.95</v>
      </c>
      <c r="O502" s="158"/>
      <c r="P502" s="158"/>
      <c r="Q502" s="159"/>
      <c r="R502" s="144"/>
      <c r="S502" s="152"/>
      <c r="T502" s="152"/>
      <c r="U502" s="145"/>
    </row>
    <row r="503" spans="1:21" x14ac:dyDescent="0.2">
      <c r="A503" s="64">
        <v>4592</v>
      </c>
      <c r="B503" s="27" t="s">
        <v>2745</v>
      </c>
      <c r="C503" s="144" t="s">
        <v>2746</v>
      </c>
      <c r="D503" s="152"/>
      <c r="E503" s="145"/>
      <c r="F503" s="172">
        <v>1</v>
      </c>
      <c r="G503" s="173"/>
      <c r="H503" s="172">
        <v>21</v>
      </c>
      <c r="I503" s="173"/>
      <c r="J503" s="155" t="s">
        <v>1421</v>
      </c>
      <c r="K503" s="156"/>
      <c r="L503" s="155" t="s">
        <v>1421</v>
      </c>
      <c r="M503" s="156"/>
      <c r="N503" s="155" t="s">
        <v>2747</v>
      </c>
      <c r="O503" s="166"/>
      <c r="P503" s="166"/>
      <c r="Q503" s="156"/>
      <c r="R503" s="192" t="s">
        <v>2748</v>
      </c>
      <c r="S503" s="193"/>
      <c r="T503" s="193"/>
      <c r="U503" s="194"/>
    </row>
    <row r="504" spans="1:21" x14ac:dyDescent="0.2">
      <c r="A504" s="64">
        <v>4593</v>
      </c>
      <c r="B504" s="27" t="s">
        <v>2749</v>
      </c>
      <c r="C504" s="144" t="s">
        <v>2750</v>
      </c>
      <c r="D504" s="152"/>
      <c r="E504" s="145"/>
      <c r="F504" s="172">
        <v>1</v>
      </c>
      <c r="G504" s="173"/>
      <c r="H504" s="172">
        <v>21</v>
      </c>
      <c r="I504" s="173"/>
      <c r="J504" s="155" t="s">
        <v>1421</v>
      </c>
      <c r="K504" s="156"/>
      <c r="L504" s="155" t="s">
        <v>1421</v>
      </c>
      <c r="M504" s="156"/>
      <c r="N504" s="155" t="s">
        <v>2751</v>
      </c>
      <c r="O504" s="166"/>
      <c r="P504" s="166"/>
      <c r="Q504" s="156"/>
      <c r="R504" s="192" t="s">
        <v>2752</v>
      </c>
      <c r="S504" s="193"/>
      <c r="T504" s="193"/>
      <c r="U504" s="194"/>
    </row>
    <row r="505" spans="1:21" x14ac:dyDescent="0.2">
      <c r="A505" s="64">
        <v>4594</v>
      </c>
      <c r="B505" s="27" t="s">
        <v>2753</v>
      </c>
      <c r="C505" s="144" t="s">
        <v>2754</v>
      </c>
      <c r="D505" s="152"/>
      <c r="E505" s="145"/>
      <c r="F505" s="144"/>
      <c r="G505" s="145"/>
      <c r="H505" s="144"/>
      <c r="I505" s="145"/>
      <c r="J505" s="155" t="s">
        <v>1421</v>
      </c>
      <c r="K505" s="156"/>
      <c r="L505" s="155" t="s">
        <v>1421</v>
      </c>
      <c r="M505" s="156"/>
      <c r="N505" s="157">
        <v>158.27000000000001</v>
      </c>
      <c r="O505" s="158"/>
      <c r="P505" s="158"/>
      <c r="Q505" s="159"/>
      <c r="R505" s="144"/>
      <c r="S505" s="152"/>
      <c r="T505" s="152"/>
      <c r="U505" s="145"/>
    </row>
    <row r="506" spans="1:21" x14ac:dyDescent="0.2">
      <c r="A506" s="64">
        <v>4595</v>
      </c>
      <c r="B506" s="27" t="s">
        <v>2755</v>
      </c>
      <c r="C506" s="163" t="s">
        <v>2756</v>
      </c>
      <c r="D506" s="164"/>
      <c r="E506" s="165"/>
      <c r="F506" s="172">
        <v>8</v>
      </c>
      <c r="G506" s="173"/>
      <c r="H506" s="172">
        <v>28</v>
      </c>
      <c r="I506" s="173"/>
      <c r="J506" s="157">
        <v>422.35</v>
      </c>
      <c r="K506" s="159"/>
      <c r="L506" s="155" t="s">
        <v>2757</v>
      </c>
      <c r="M506" s="156"/>
      <c r="N506" s="155" t="s">
        <v>2758</v>
      </c>
      <c r="O506" s="166"/>
      <c r="P506" s="166"/>
      <c r="Q506" s="156"/>
      <c r="R506" s="182">
        <v>187.71</v>
      </c>
      <c r="S506" s="183"/>
      <c r="T506" s="183"/>
      <c r="U506" s="184"/>
    </row>
    <row r="508" spans="1:21" x14ac:dyDescent="0.2">
      <c r="A508" s="27" t="s">
        <v>893</v>
      </c>
      <c r="B508" s="51" t="s">
        <v>894</v>
      </c>
      <c r="C508" s="141" t="s">
        <v>1154</v>
      </c>
      <c r="D508" s="142"/>
      <c r="E508" s="143"/>
      <c r="F508" s="144" t="s">
        <v>2759</v>
      </c>
      <c r="G508" s="145"/>
      <c r="H508" s="146" t="s">
        <v>2760</v>
      </c>
      <c r="I508" s="147"/>
      <c r="J508" s="146" t="s">
        <v>2761</v>
      </c>
      <c r="K508" s="147"/>
      <c r="L508" s="146" t="s">
        <v>2762</v>
      </c>
      <c r="M508" s="147"/>
      <c r="N508" s="146" t="s">
        <v>2763</v>
      </c>
      <c r="O508" s="151"/>
      <c r="P508" s="151"/>
      <c r="Q508" s="147"/>
      <c r="R508" s="146" t="s">
        <v>2764</v>
      </c>
      <c r="S508" s="151"/>
      <c r="T508" s="151"/>
      <c r="U508" s="147"/>
    </row>
    <row r="509" spans="1:21" x14ac:dyDescent="0.2">
      <c r="A509" s="61">
        <v>4596</v>
      </c>
      <c r="B509" s="83">
        <v>83782</v>
      </c>
      <c r="C509" s="163" t="s">
        <v>2765</v>
      </c>
      <c r="D509" s="164"/>
      <c r="E509" s="165"/>
      <c r="F509" s="211">
        <v>15</v>
      </c>
      <c r="G509" s="212"/>
      <c r="H509" s="211">
        <v>35</v>
      </c>
      <c r="I509" s="212"/>
      <c r="J509" s="155" t="s">
        <v>2766</v>
      </c>
      <c r="K509" s="156"/>
      <c r="L509" s="155" t="s">
        <v>1192</v>
      </c>
      <c r="M509" s="156"/>
      <c r="N509" s="155" t="s">
        <v>2767</v>
      </c>
      <c r="O509" s="166"/>
      <c r="P509" s="166"/>
      <c r="Q509" s="156"/>
      <c r="R509" s="218">
        <v>198.24</v>
      </c>
      <c r="S509" s="220"/>
      <c r="T509" s="220"/>
      <c r="U509" s="219"/>
    </row>
    <row r="510" spans="1:21" x14ac:dyDescent="0.2">
      <c r="A510" s="61">
        <v>4597</v>
      </c>
      <c r="B510" s="52" t="s">
        <v>2768</v>
      </c>
      <c r="C510" s="144" t="s">
        <v>2769</v>
      </c>
      <c r="D510" s="152"/>
      <c r="E510" s="145"/>
      <c r="F510" s="144"/>
      <c r="G510" s="145"/>
      <c r="H510" s="144"/>
      <c r="I510" s="145"/>
      <c r="J510" s="155" t="s">
        <v>1155</v>
      </c>
      <c r="K510" s="156"/>
      <c r="L510" s="155" t="s">
        <v>1155</v>
      </c>
      <c r="M510" s="156"/>
      <c r="N510" s="218">
        <v>151.68</v>
      </c>
      <c r="O510" s="220"/>
      <c r="P510" s="220"/>
      <c r="Q510" s="219"/>
      <c r="R510" s="144"/>
      <c r="S510" s="152"/>
      <c r="T510" s="152"/>
      <c r="U510" s="145"/>
    </row>
    <row r="511" spans="1:21" x14ac:dyDescent="0.2">
      <c r="A511" s="61">
        <v>4598</v>
      </c>
      <c r="B511" s="52" t="s">
        <v>2770</v>
      </c>
      <c r="C511" s="144" t="s">
        <v>2771</v>
      </c>
      <c r="D511" s="152"/>
      <c r="E511" s="145"/>
      <c r="F511" s="332">
        <v>1</v>
      </c>
      <c r="G511" s="333"/>
      <c r="H511" s="211">
        <v>21</v>
      </c>
      <c r="I511" s="212"/>
      <c r="J511" s="155" t="s">
        <v>1155</v>
      </c>
      <c r="K511" s="156"/>
      <c r="L511" s="155" t="s">
        <v>1155</v>
      </c>
      <c r="M511" s="156"/>
      <c r="N511" s="155" t="s">
        <v>2772</v>
      </c>
      <c r="O511" s="166"/>
      <c r="P511" s="166"/>
      <c r="Q511" s="156"/>
      <c r="R511" s="334">
        <v>213.16</v>
      </c>
      <c r="S511" s="335"/>
      <c r="T511" s="335"/>
      <c r="U511" s="336"/>
    </row>
    <row r="512" spans="1:21" x14ac:dyDescent="0.2">
      <c r="A512" s="61">
        <v>4599</v>
      </c>
      <c r="B512" s="52" t="s">
        <v>2773</v>
      </c>
      <c r="C512" s="144" t="s">
        <v>2774</v>
      </c>
      <c r="D512" s="152"/>
      <c r="E512" s="145"/>
      <c r="F512" s="332">
        <v>1</v>
      </c>
      <c r="G512" s="333"/>
      <c r="H512" s="211">
        <v>21</v>
      </c>
      <c r="I512" s="212"/>
      <c r="J512" s="155" t="s">
        <v>1155</v>
      </c>
      <c r="K512" s="156"/>
      <c r="L512" s="155" t="s">
        <v>1155</v>
      </c>
      <c r="M512" s="156"/>
      <c r="N512" s="155" t="s">
        <v>2775</v>
      </c>
      <c r="O512" s="166"/>
      <c r="P512" s="166"/>
      <c r="Q512" s="156"/>
      <c r="R512" s="334">
        <v>232.82</v>
      </c>
      <c r="S512" s="335"/>
      <c r="T512" s="335"/>
      <c r="U512" s="336"/>
    </row>
    <row r="513" spans="1:21" x14ac:dyDescent="0.2">
      <c r="A513" s="61">
        <v>4600</v>
      </c>
      <c r="B513" s="83">
        <v>83701</v>
      </c>
      <c r="C513" s="144" t="s">
        <v>2776</v>
      </c>
      <c r="D513" s="152"/>
      <c r="E513" s="145"/>
      <c r="F513" s="211">
        <v>15</v>
      </c>
      <c r="G513" s="212"/>
      <c r="H513" s="211">
        <v>35</v>
      </c>
      <c r="I513" s="212"/>
      <c r="J513" s="218">
        <v>330.98</v>
      </c>
      <c r="K513" s="219"/>
      <c r="L513" s="155" t="s">
        <v>1193</v>
      </c>
      <c r="M513" s="156"/>
      <c r="N513" s="155" t="s">
        <v>2777</v>
      </c>
      <c r="O513" s="166"/>
      <c r="P513" s="166"/>
      <c r="Q513" s="156"/>
      <c r="R513" s="218">
        <v>198.59</v>
      </c>
      <c r="S513" s="220"/>
      <c r="T513" s="220"/>
      <c r="U513" s="219"/>
    </row>
    <row r="514" spans="1:21" x14ac:dyDescent="0.2">
      <c r="A514" s="61">
        <v>4601</v>
      </c>
      <c r="B514" s="83">
        <v>83702</v>
      </c>
      <c r="C514" s="144" t="s">
        <v>2778</v>
      </c>
      <c r="D514" s="152"/>
      <c r="E514" s="145"/>
      <c r="F514" s="211">
        <v>43</v>
      </c>
      <c r="G514" s="212"/>
      <c r="H514" s="211">
        <v>49</v>
      </c>
      <c r="I514" s="212"/>
      <c r="J514" s="155" t="s">
        <v>2779</v>
      </c>
      <c r="K514" s="156"/>
      <c r="L514" s="155" t="s">
        <v>1194</v>
      </c>
      <c r="M514" s="156"/>
      <c r="N514" s="155" t="s">
        <v>2780</v>
      </c>
      <c r="O514" s="166"/>
      <c r="P514" s="166"/>
      <c r="Q514" s="156"/>
      <c r="R514" s="218">
        <v>244.51</v>
      </c>
      <c r="S514" s="220"/>
      <c r="T514" s="220"/>
      <c r="U514" s="219"/>
    </row>
    <row r="515" spans="1:21" x14ac:dyDescent="0.2">
      <c r="A515" s="61">
        <v>4602</v>
      </c>
      <c r="B515" s="84">
        <v>8370</v>
      </c>
      <c r="C515" s="144" t="s">
        <v>2781</v>
      </c>
      <c r="D515" s="152"/>
      <c r="E515" s="145"/>
      <c r="F515" s="211">
        <v>15</v>
      </c>
      <c r="G515" s="212"/>
      <c r="H515" s="211">
        <v>35</v>
      </c>
      <c r="I515" s="212"/>
      <c r="J515" s="218">
        <v>464.15</v>
      </c>
      <c r="K515" s="219"/>
      <c r="L515" s="155" t="s">
        <v>1195</v>
      </c>
      <c r="M515" s="156"/>
      <c r="N515" s="155" t="s">
        <v>2782</v>
      </c>
      <c r="O515" s="166"/>
      <c r="P515" s="166"/>
      <c r="Q515" s="156"/>
      <c r="R515" s="218">
        <v>278.49</v>
      </c>
      <c r="S515" s="220"/>
      <c r="T515" s="220"/>
      <c r="U515" s="219"/>
    </row>
    <row r="516" spans="1:21" x14ac:dyDescent="0.2">
      <c r="A516" s="61">
        <v>4603</v>
      </c>
      <c r="B516" s="84">
        <v>83700</v>
      </c>
      <c r="C516" s="144" t="s">
        <v>2783</v>
      </c>
      <c r="D516" s="152"/>
      <c r="E516" s="145"/>
      <c r="F516" s="332">
        <v>36</v>
      </c>
      <c r="G516" s="333"/>
      <c r="H516" s="211">
        <v>42</v>
      </c>
      <c r="I516" s="212"/>
      <c r="J516" s="155" t="s">
        <v>2784</v>
      </c>
      <c r="K516" s="156"/>
      <c r="L516" s="155" t="s">
        <v>1196</v>
      </c>
      <c r="M516" s="156"/>
      <c r="N516" s="155" t="s">
        <v>2785</v>
      </c>
      <c r="O516" s="166"/>
      <c r="P516" s="166"/>
      <c r="Q516" s="156"/>
      <c r="R516" s="334">
        <v>342.89</v>
      </c>
      <c r="S516" s="335"/>
      <c r="T516" s="335"/>
      <c r="U516" s="336"/>
    </row>
    <row r="517" spans="1:21" x14ac:dyDescent="0.2">
      <c r="A517" s="61">
        <v>4604</v>
      </c>
      <c r="B517" s="52" t="s">
        <v>2786</v>
      </c>
      <c r="C517" s="144" t="s">
        <v>2787</v>
      </c>
      <c r="D517" s="152"/>
      <c r="E517" s="145"/>
      <c r="F517" s="144"/>
      <c r="G517" s="145"/>
      <c r="H517" s="144"/>
      <c r="I517" s="145"/>
      <c r="J517" s="155" t="s">
        <v>1155</v>
      </c>
      <c r="K517" s="156"/>
      <c r="L517" s="155" t="s">
        <v>1155</v>
      </c>
      <c r="M517" s="156"/>
      <c r="N517" s="155" t="s">
        <v>2788</v>
      </c>
      <c r="O517" s="166"/>
      <c r="P517" s="166"/>
      <c r="Q517" s="156"/>
      <c r="R517" s="144"/>
      <c r="S517" s="152"/>
      <c r="T517" s="152"/>
      <c r="U517" s="145"/>
    </row>
    <row r="518" spans="1:21" x14ac:dyDescent="0.2">
      <c r="A518" s="61">
        <v>4605</v>
      </c>
      <c r="B518" s="52" t="s">
        <v>2789</v>
      </c>
      <c r="C518" s="144" t="s">
        <v>2790</v>
      </c>
      <c r="D518" s="152"/>
      <c r="E518" s="145"/>
      <c r="F518" s="332">
        <v>1</v>
      </c>
      <c r="G518" s="333"/>
      <c r="H518" s="211">
        <v>21</v>
      </c>
      <c r="I518" s="212"/>
      <c r="J518" s="155" t="s">
        <v>1155</v>
      </c>
      <c r="K518" s="156"/>
      <c r="L518" s="155" t="s">
        <v>1155</v>
      </c>
      <c r="M518" s="156"/>
      <c r="N518" s="155" t="s">
        <v>2791</v>
      </c>
      <c r="O518" s="166"/>
      <c r="P518" s="166"/>
      <c r="Q518" s="156"/>
      <c r="R518" s="218">
        <v>180.86</v>
      </c>
      <c r="S518" s="220"/>
      <c r="T518" s="220"/>
      <c r="U518" s="219"/>
    </row>
    <row r="519" spans="1:21" x14ac:dyDescent="0.2">
      <c r="A519" s="61">
        <v>4606</v>
      </c>
      <c r="B519" s="52" t="s">
        <v>2792</v>
      </c>
      <c r="C519" s="144" t="s">
        <v>2793</v>
      </c>
      <c r="D519" s="152"/>
      <c r="E519" s="145"/>
      <c r="F519" s="332">
        <v>1</v>
      </c>
      <c r="G519" s="333"/>
      <c r="H519" s="332">
        <v>21</v>
      </c>
      <c r="I519" s="333"/>
      <c r="J519" s="155" t="s">
        <v>1155</v>
      </c>
      <c r="K519" s="156"/>
      <c r="L519" s="155" t="s">
        <v>1155</v>
      </c>
      <c r="M519" s="156"/>
      <c r="N519" s="155" t="s">
        <v>2794</v>
      </c>
      <c r="O519" s="166"/>
      <c r="P519" s="166"/>
      <c r="Q519" s="156"/>
      <c r="R519" s="223">
        <v>200.72</v>
      </c>
      <c r="S519" s="224"/>
      <c r="T519" s="224"/>
      <c r="U519" s="225"/>
    </row>
    <row r="520" spans="1:21" x14ac:dyDescent="0.2">
      <c r="A520" s="61">
        <v>4607</v>
      </c>
      <c r="B520" s="83">
        <v>83880</v>
      </c>
      <c r="C520" s="144" t="s">
        <v>2795</v>
      </c>
      <c r="D520" s="152"/>
      <c r="E520" s="145"/>
      <c r="F520" s="144"/>
      <c r="G520" s="145"/>
      <c r="H520" s="144"/>
      <c r="I520" s="145"/>
      <c r="J520" s="155" t="s">
        <v>1155</v>
      </c>
      <c r="K520" s="156"/>
      <c r="L520" s="155" t="s">
        <v>1155</v>
      </c>
      <c r="M520" s="156"/>
      <c r="N520" s="155" t="s">
        <v>2796</v>
      </c>
      <c r="O520" s="166"/>
      <c r="P520" s="166"/>
      <c r="Q520" s="156"/>
      <c r="R520" s="144"/>
      <c r="S520" s="152"/>
      <c r="T520" s="152"/>
      <c r="U520" s="145"/>
    </row>
    <row r="521" spans="1:21" x14ac:dyDescent="0.2">
      <c r="A521" s="61">
        <v>4608</v>
      </c>
      <c r="B521" s="83">
        <v>83881</v>
      </c>
      <c r="C521" s="144" t="s">
        <v>2797</v>
      </c>
      <c r="D521" s="152"/>
      <c r="E521" s="145"/>
      <c r="F521" s="211">
        <v>15</v>
      </c>
      <c r="G521" s="212"/>
      <c r="H521" s="332">
        <v>35</v>
      </c>
      <c r="I521" s="333"/>
      <c r="J521" s="337">
        <v>341.22</v>
      </c>
      <c r="K521" s="338"/>
      <c r="L521" s="155" t="s">
        <v>2798</v>
      </c>
      <c r="M521" s="156"/>
      <c r="N521" s="155" t="s">
        <v>2799</v>
      </c>
      <c r="O521" s="166"/>
      <c r="P521" s="166"/>
      <c r="Q521" s="156"/>
      <c r="R521" s="334">
        <v>204.73</v>
      </c>
      <c r="S521" s="335"/>
      <c r="T521" s="335"/>
      <c r="U521" s="336"/>
    </row>
    <row r="522" spans="1:21" x14ac:dyDescent="0.2">
      <c r="A522" s="61">
        <v>4609</v>
      </c>
      <c r="B522" s="83">
        <v>83882</v>
      </c>
      <c r="C522" s="144" t="s">
        <v>2800</v>
      </c>
      <c r="D522" s="152"/>
      <c r="E522" s="145"/>
      <c r="F522" s="332">
        <v>36</v>
      </c>
      <c r="G522" s="333"/>
      <c r="H522" s="211">
        <v>42</v>
      </c>
      <c r="I522" s="212"/>
      <c r="J522" s="155" t="s">
        <v>2801</v>
      </c>
      <c r="K522" s="156"/>
      <c r="L522" s="155" t="s">
        <v>2802</v>
      </c>
      <c r="M522" s="156"/>
      <c r="N522" s="155" t="s">
        <v>2803</v>
      </c>
      <c r="O522" s="166"/>
      <c r="P522" s="166"/>
      <c r="Q522" s="156"/>
      <c r="R522" s="334">
        <v>228.38</v>
      </c>
      <c r="S522" s="335"/>
      <c r="T522" s="335"/>
      <c r="U522" s="336"/>
    </row>
    <row r="523" spans="1:21" x14ac:dyDescent="0.2">
      <c r="A523" s="61">
        <v>4610</v>
      </c>
      <c r="B523" s="52" t="s">
        <v>2804</v>
      </c>
      <c r="C523" s="144" t="s">
        <v>2805</v>
      </c>
      <c r="D523" s="152"/>
      <c r="E523" s="145"/>
      <c r="F523" s="332">
        <v>36</v>
      </c>
      <c r="G523" s="333"/>
      <c r="H523" s="211">
        <v>42</v>
      </c>
      <c r="I523" s="212"/>
      <c r="J523" s="334">
        <v>263.45</v>
      </c>
      <c r="K523" s="336"/>
      <c r="L523" s="155" t="s">
        <v>2806</v>
      </c>
      <c r="M523" s="156"/>
      <c r="N523" s="174" t="s">
        <v>2807</v>
      </c>
      <c r="O523" s="175"/>
      <c r="P523" s="175"/>
      <c r="Q523" s="176"/>
      <c r="R523" s="334">
        <v>243.18</v>
      </c>
      <c r="S523" s="335"/>
      <c r="T523" s="335"/>
      <c r="U523" s="336"/>
    </row>
    <row r="524" spans="1:21" x14ac:dyDescent="0.2">
      <c r="A524" s="85">
        <v>4611</v>
      </c>
      <c r="B524" s="52" t="s">
        <v>2808</v>
      </c>
      <c r="C524" s="144" t="s">
        <v>2809</v>
      </c>
      <c r="D524" s="152"/>
      <c r="E524" s="145"/>
      <c r="F524" s="332">
        <v>57</v>
      </c>
      <c r="G524" s="333"/>
      <c r="H524" s="332">
        <v>63</v>
      </c>
      <c r="I524" s="333"/>
      <c r="J524" s="334">
        <v>263.52999999999997</v>
      </c>
      <c r="K524" s="336"/>
      <c r="L524" s="155" t="s">
        <v>2810</v>
      </c>
      <c r="M524" s="156"/>
      <c r="N524" s="334">
        <v>15021.04</v>
      </c>
      <c r="O524" s="335"/>
      <c r="P524" s="335"/>
      <c r="Q524" s="336"/>
      <c r="R524" s="334">
        <v>250.35</v>
      </c>
      <c r="S524" s="335"/>
      <c r="T524" s="335"/>
      <c r="U524" s="336"/>
    </row>
    <row r="525" spans="1:21" x14ac:dyDescent="0.2">
      <c r="A525" s="85">
        <v>4612</v>
      </c>
      <c r="B525" s="52" t="s">
        <v>2811</v>
      </c>
      <c r="C525" s="144" t="s">
        <v>2812</v>
      </c>
      <c r="D525" s="152"/>
      <c r="E525" s="145"/>
      <c r="F525" s="144"/>
      <c r="G525" s="145"/>
      <c r="H525" s="144"/>
      <c r="I525" s="145"/>
      <c r="J525" s="155" t="s">
        <v>1155</v>
      </c>
      <c r="K525" s="156"/>
      <c r="L525" s="155" t="s">
        <v>1155</v>
      </c>
      <c r="M525" s="156"/>
      <c r="N525" s="218">
        <v>125.06</v>
      </c>
      <c r="O525" s="220"/>
      <c r="P525" s="220"/>
      <c r="Q525" s="219"/>
      <c r="R525" s="144"/>
      <c r="S525" s="152"/>
      <c r="T525" s="152"/>
      <c r="U525" s="145"/>
    </row>
    <row r="526" spans="1:21" x14ac:dyDescent="0.2">
      <c r="A526" s="85">
        <v>4613</v>
      </c>
      <c r="B526" s="52" t="s">
        <v>2813</v>
      </c>
      <c r="C526" s="144" t="s">
        <v>2814</v>
      </c>
      <c r="D526" s="152"/>
      <c r="E526" s="145"/>
      <c r="F526" s="332">
        <v>1</v>
      </c>
      <c r="G526" s="333"/>
      <c r="H526" s="332">
        <v>21</v>
      </c>
      <c r="I526" s="333"/>
      <c r="J526" s="155" t="s">
        <v>1155</v>
      </c>
      <c r="K526" s="156"/>
      <c r="L526" s="155" t="s">
        <v>1155</v>
      </c>
      <c r="M526" s="156"/>
      <c r="N526" s="155" t="s">
        <v>2815</v>
      </c>
      <c r="O526" s="166"/>
      <c r="P526" s="166"/>
      <c r="Q526" s="156"/>
      <c r="R526" s="218">
        <v>159.13</v>
      </c>
      <c r="S526" s="220"/>
      <c r="T526" s="220"/>
      <c r="U526" s="219"/>
    </row>
    <row r="527" spans="1:21" x14ac:dyDescent="0.2">
      <c r="A527" s="61">
        <v>4614</v>
      </c>
      <c r="B527" s="52" t="s">
        <v>2816</v>
      </c>
      <c r="C527" s="144" t="s">
        <v>2817</v>
      </c>
      <c r="D527" s="152"/>
      <c r="E527" s="145"/>
      <c r="F527" s="332">
        <v>1</v>
      </c>
      <c r="G527" s="333"/>
      <c r="H527" s="332">
        <v>21</v>
      </c>
      <c r="I527" s="333"/>
      <c r="J527" s="155" t="s">
        <v>1155</v>
      </c>
      <c r="K527" s="156"/>
      <c r="L527" s="155" t="s">
        <v>1155</v>
      </c>
      <c r="M527" s="156"/>
      <c r="N527" s="155" t="s">
        <v>2818</v>
      </c>
      <c r="O527" s="166"/>
      <c r="P527" s="166"/>
      <c r="Q527" s="156"/>
      <c r="R527" s="334">
        <v>400.12</v>
      </c>
      <c r="S527" s="335"/>
      <c r="T527" s="335"/>
      <c r="U527" s="336"/>
    </row>
    <row r="528" spans="1:21" x14ac:dyDescent="0.2">
      <c r="A528" s="85">
        <v>4615</v>
      </c>
      <c r="B528" s="83">
        <v>83980</v>
      </c>
      <c r="C528" s="144" t="s">
        <v>2819</v>
      </c>
      <c r="D528" s="152"/>
      <c r="E528" s="145"/>
      <c r="F528" s="144"/>
      <c r="G528" s="145"/>
      <c r="H528" s="144"/>
      <c r="I528" s="145"/>
      <c r="J528" s="155" t="s">
        <v>1155</v>
      </c>
      <c r="K528" s="156"/>
      <c r="L528" s="155" t="s">
        <v>1155</v>
      </c>
      <c r="M528" s="156"/>
      <c r="N528" s="218">
        <v>174.06</v>
      </c>
      <c r="O528" s="220"/>
      <c r="P528" s="220"/>
      <c r="Q528" s="219"/>
      <c r="R528" s="144"/>
      <c r="S528" s="152"/>
      <c r="T528" s="152"/>
      <c r="U528" s="145"/>
    </row>
    <row r="529" spans="1:21" x14ac:dyDescent="0.2">
      <c r="A529" s="61">
        <v>4616</v>
      </c>
      <c r="B529" s="83">
        <v>83981</v>
      </c>
      <c r="C529" s="144" t="s">
        <v>2820</v>
      </c>
      <c r="D529" s="152"/>
      <c r="E529" s="145"/>
      <c r="F529" s="332">
        <v>1</v>
      </c>
      <c r="G529" s="333"/>
      <c r="H529" s="332">
        <v>21</v>
      </c>
      <c r="I529" s="333"/>
      <c r="J529" s="144"/>
      <c r="K529" s="145"/>
      <c r="L529" s="155" t="s">
        <v>1452</v>
      </c>
      <c r="M529" s="156"/>
      <c r="N529" s="155" t="s">
        <v>2821</v>
      </c>
      <c r="O529" s="166"/>
      <c r="P529" s="166"/>
      <c r="Q529" s="156"/>
      <c r="R529" s="218">
        <v>149.03</v>
      </c>
      <c r="S529" s="220"/>
      <c r="T529" s="220"/>
      <c r="U529" s="219"/>
    </row>
    <row r="531" spans="1:21" x14ac:dyDescent="0.2">
      <c r="A531" s="27" t="s">
        <v>893</v>
      </c>
      <c r="B531" s="27" t="s">
        <v>894</v>
      </c>
      <c r="C531" s="141" t="s">
        <v>1154</v>
      </c>
      <c r="D531" s="142"/>
      <c r="E531" s="143"/>
      <c r="F531" s="144" t="s">
        <v>1609</v>
      </c>
      <c r="G531" s="145"/>
      <c r="H531" s="146" t="s">
        <v>1610</v>
      </c>
      <c r="I531" s="147"/>
      <c r="J531" s="146" t="s">
        <v>1611</v>
      </c>
      <c r="K531" s="147"/>
      <c r="L531" s="146" t="s">
        <v>1612</v>
      </c>
      <c r="M531" s="147"/>
      <c r="N531" s="146" t="s">
        <v>1613</v>
      </c>
      <c r="O531" s="151"/>
      <c r="P531" s="151"/>
      <c r="Q531" s="147"/>
      <c r="R531" s="146" t="s">
        <v>1614</v>
      </c>
      <c r="S531" s="151"/>
      <c r="T531" s="151"/>
      <c r="U531" s="147"/>
    </row>
    <row r="532" spans="1:21" x14ac:dyDescent="0.2">
      <c r="A532" s="61">
        <v>4617</v>
      </c>
      <c r="B532" s="39">
        <v>83982</v>
      </c>
      <c r="C532" s="144" t="s">
        <v>2822</v>
      </c>
      <c r="D532" s="152"/>
      <c r="E532" s="145"/>
      <c r="F532" s="216">
        <v>1</v>
      </c>
      <c r="G532" s="217"/>
      <c r="H532" s="211">
        <v>21</v>
      </c>
      <c r="I532" s="212"/>
      <c r="J532" s="155" t="s">
        <v>1155</v>
      </c>
      <c r="K532" s="156"/>
      <c r="L532" s="155" t="s">
        <v>1155</v>
      </c>
      <c r="M532" s="156"/>
      <c r="N532" s="155" t="s">
        <v>1197</v>
      </c>
      <c r="O532" s="166"/>
      <c r="P532" s="166"/>
      <c r="Q532" s="156"/>
      <c r="R532" s="218">
        <v>191</v>
      </c>
      <c r="S532" s="220"/>
      <c r="T532" s="220"/>
      <c r="U532" s="219"/>
    </row>
    <row r="533" spans="1:21" x14ac:dyDescent="0.2">
      <c r="A533" s="61">
        <v>4618</v>
      </c>
      <c r="B533" s="27" t="s">
        <v>2823</v>
      </c>
      <c r="C533" s="144" t="s">
        <v>2824</v>
      </c>
      <c r="D533" s="152"/>
      <c r="E533" s="145"/>
      <c r="F533" s="144"/>
      <c r="G533" s="145"/>
      <c r="H533" s="144"/>
      <c r="I533" s="145"/>
      <c r="J533" s="155" t="s">
        <v>1155</v>
      </c>
      <c r="K533" s="156"/>
      <c r="L533" s="155" t="s">
        <v>1155</v>
      </c>
      <c r="M533" s="156"/>
      <c r="N533" s="218">
        <v>149.41999999999999</v>
      </c>
      <c r="O533" s="220"/>
      <c r="P533" s="220"/>
      <c r="Q533" s="219"/>
      <c r="R533" s="144"/>
      <c r="S533" s="152"/>
      <c r="T533" s="152"/>
      <c r="U533" s="145"/>
    </row>
    <row r="534" spans="1:21" x14ac:dyDescent="0.2">
      <c r="A534" s="61">
        <v>4619</v>
      </c>
      <c r="B534" s="27" t="s">
        <v>1028</v>
      </c>
      <c r="C534" s="163" t="s">
        <v>2825</v>
      </c>
      <c r="D534" s="164"/>
      <c r="E534" s="165"/>
      <c r="F534" s="211">
        <v>1</v>
      </c>
      <c r="G534" s="212"/>
      <c r="H534" s="216">
        <v>21</v>
      </c>
      <c r="I534" s="217"/>
      <c r="J534" s="155" t="s">
        <v>1155</v>
      </c>
      <c r="K534" s="156"/>
      <c r="L534" s="155" t="s">
        <v>1155</v>
      </c>
      <c r="M534" s="156"/>
      <c r="N534" s="155" t="s">
        <v>2826</v>
      </c>
      <c r="O534" s="166"/>
      <c r="P534" s="166"/>
      <c r="Q534" s="156"/>
      <c r="R534" s="213">
        <v>215.09</v>
      </c>
      <c r="S534" s="214"/>
      <c r="T534" s="214"/>
      <c r="U534" s="215"/>
    </row>
    <row r="535" spans="1:21" x14ac:dyDescent="0.2">
      <c r="A535" s="61">
        <v>4620</v>
      </c>
      <c r="B535" s="27" t="s">
        <v>2827</v>
      </c>
      <c r="C535" s="144" t="s">
        <v>2828</v>
      </c>
      <c r="D535" s="152"/>
      <c r="E535" s="145"/>
      <c r="F535" s="216">
        <v>1</v>
      </c>
      <c r="G535" s="217"/>
      <c r="H535" s="211">
        <v>21</v>
      </c>
      <c r="I535" s="212"/>
      <c r="J535" s="155" t="s">
        <v>1155</v>
      </c>
      <c r="K535" s="156"/>
      <c r="L535" s="155" t="s">
        <v>1155</v>
      </c>
      <c r="M535" s="156"/>
      <c r="N535" s="155" t="s">
        <v>1198</v>
      </c>
      <c r="O535" s="166"/>
      <c r="P535" s="166"/>
      <c r="Q535" s="156"/>
      <c r="R535" s="213">
        <v>218.18</v>
      </c>
      <c r="S535" s="214"/>
      <c r="T535" s="214"/>
      <c r="U535" s="215"/>
    </row>
    <row r="536" spans="1:21" x14ac:dyDescent="0.2">
      <c r="A536" s="61">
        <v>4621</v>
      </c>
      <c r="B536" s="27" t="s">
        <v>1030</v>
      </c>
      <c r="C536" s="144" t="s">
        <v>2829</v>
      </c>
      <c r="D536" s="152"/>
      <c r="E536" s="145"/>
      <c r="F536" s="144"/>
      <c r="G536" s="145"/>
      <c r="H536" s="144"/>
      <c r="I536" s="145"/>
      <c r="J536" s="155" t="s">
        <v>1155</v>
      </c>
      <c r="K536" s="156"/>
      <c r="L536" s="155" t="s">
        <v>1155</v>
      </c>
      <c r="M536" s="156"/>
      <c r="N536" s="218">
        <v>211.42</v>
      </c>
      <c r="O536" s="220"/>
      <c r="P536" s="220"/>
      <c r="Q536" s="219"/>
      <c r="R536" s="144"/>
      <c r="S536" s="152"/>
      <c r="T536" s="152"/>
      <c r="U536" s="145"/>
    </row>
    <row r="537" spans="1:21" x14ac:dyDescent="0.2">
      <c r="A537" s="61">
        <v>4622</v>
      </c>
      <c r="B537" s="27" t="s">
        <v>2830</v>
      </c>
      <c r="C537" s="144" t="s">
        <v>2831</v>
      </c>
      <c r="D537" s="152"/>
      <c r="E537" s="145"/>
      <c r="F537" s="211">
        <v>1</v>
      </c>
      <c r="G537" s="212"/>
      <c r="H537" s="211">
        <v>21</v>
      </c>
      <c r="I537" s="212"/>
      <c r="J537" s="155" t="s">
        <v>1155</v>
      </c>
      <c r="K537" s="156"/>
      <c r="L537" s="155" t="s">
        <v>1155</v>
      </c>
      <c r="M537" s="156"/>
      <c r="N537" s="155" t="s">
        <v>2832</v>
      </c>
      <c r="O537" s="166"/>
      <c r="P537" s="166"/>
      <c r="Q537" s="156"/>
      <c r="R537" s="218">
        <v>180.17</v>
      </c>
      <c r="S537" s="220"/>
      <c r="T537" s="220"/>
      <c r="U537" s="219"/>
    </row>
    <row r="538" spans="1:21" x14ac:dyDescent="0.2">
      <c r="A538" s="61">
        <v>4623</v>
      </c>
      <c r="B538" s="27" t="s">
        <v>1032</v>
      </c>
      <c r="C538" s="144" t="s">
        <v>2833</v>
      </c>
      <c r="D538" s="152"/>
      <c r="E538" s="145"/>
      <c r="F538" s="211">
        <v>1</v>
      </c>
      <c r="G538" s="212"/>
      <c r="H538" s="211">
        <v>21</v>
      </c>
      <c r="I538" s="212"/>
      <c r="J538" s="155" t="s">
        <v>1155</v>
      </c>
      <c r="K538" s="156"/>
      <c r="L538" s="155" t="s">
        <v>1155</v>
      </c>
      <c r="M538" s="156"/>
      <c r="N538" s="155" t="s">
        <v>2834</v>
      </c>
      <c r="O538" s="166"/>
      <c r="P538" s="166"/>
      <c r="Q538" s="156"/>
      <c r="R538" s="213">
        <v>385.39</v>
      </c>
      <c r="S538" s="214"/>
      <c r="T538" s="214"/>
      <c r="U538" s="215"/>
    </row>
    <row r="539" spans="1:21" x14ac:dyDescent="0.2">
      <c r="A539" s="61">
        <v>4624</v>
      </c>
      <c r="B539" s="27" t="s">
        <v>2835</v>
      </c>
      <c r="C539" s="144" t="s">
        <v>2836</v>
      </c>
      <c r="D539" s="152"/>
      <c r="E539" s="145"/>
      <c r="F539" s="144"/>
      <c r="G539" s="145"/>
      <c r="H539" s="144"/>
      <c r="I539" s="145"/>
      <c r="J539" s="155" t="s">
        <v>1155</v>
      </c>
      <c r="K539" s="156"/>
      <c r="L539" s="155" t="s">
        <v>1155</v>
      </c>
      <c r="M539" s="156"/>
      <c r="N539" s="155" t="s">
        <v>2837</v>
      </c>
      <c r="O539" s="166"/>
      <c r="P539" s="166"/>
      <c r="Q539" s="156"/>
      <c r="R539" s="144"/>
      <c r="S539" s="152"/>
      <c r="T539" s="152"/>
      <c r="U539" s="145"/>
    </row>
    <row r="540" spans="1:21" x14ac:dyDescent="0.2">
      <c r="A540" s="59">
        <v>4625</v>
      </c>
      <c r="B540" s="57">
        <v>8390</v>
      </c>
      <c r="C540" s="144" t="s">
        <v>2838</v>
      </c>
      <c r="D540" s="152"/>
      <c r="E540" s="145"/>
      <c r="F540" s="221">
        <v>8</v>
      </c>
      <c r="G540" s="222"/>
      <c r="H540" s="221">
        <v>28</v>
      </c>
      <c r="I540" s="222"/>
      <c r="J540" s="213">
        <v>531.75</v>
      </c>
      <c r="K540" s="215"/>
      <c r="L540" s="155" t="s">
        <v>2839</v>
      </c>
      <c r="M540" s="156"/>
      <c r="N540" s="155" t="s">
        <v>2840</v>
      </c>
      <c r="O540" s="166"/>
      <c r="P540" s="166"/>
      <c r="Q540" s="156"/>
      <c r="R540" s="213">
        <v>236.34</v>
      </c>
      <c r="S540" s="214"/>
      <c r="T540" s="214"/>
      <c r="U540" s="215"/>
    </row>
    <row r="541" spans="1:21" x14ac:dyDescent="0.2">
      <c r="A541" s="61">
        <v>4626</v>
      </c>
      <c r="B541" s="57">
        <v>83900</v>
      </c>
      <c r="C541" s="144" t="s">
        <v>2841</v>
      </c>
      <c r="D541" s="152"/>
      <c r="E541" s="145"/>
      <c r="F541" s="216">
        <v>36</v>
      </c>
      <c r="G541" s="217"/>
      <c r="H541" s="211">
        <v>42</v>
      </c>
      <c r="I541" s="212"/>
      <c r="J541" s="155" t="s">
        <v>2842</v>
      </c>
      <c r="K541" s="156"/>
      <c r="L541" s="155" t="s">
        <v>2843</v>
      </c>
      <c r="M541" s="156"/>
      <c r="N541" s="226">
        <v>1021995</v>
      </c>
      <c r="O541" s="227"/>
      <c r="P541" s="227"/>
      <c r="Q541" s="228"/>
      <c r="R541" s="226">
        <v>26205</v>
      </c>
      <c r="S541" s="227"/>
      <c r="T541" s="227"/>
      <c r="U541" s="228"/>
    </row>
    <row r="542" spans="1:21" x14ac:dyDescent="0.2">
      <c r="A542" s="59">
        <v>4627</v>
      </c>
      <c r="B542" s="27" t="s">
        <v>2844</v>
      </c>
      <c r="C542" s="144" t="s">
        <v>2845</v>
      </c>
      <c r="D542" s="152"/>
      <c r="E542" s="145"/>
      <c r="F542" s="216">
        <v>8</v>
      </c>
      <c r="G542" s="217"/>
      <c r="H542" s="216">
        <v>28</v>
      </c>
      <c r="I542" s="217"/>
      <c r="J542" s="218">
        <v>436.89</v>
      </c>
      <c r="K542" s="219"/>
      <c r="L542" s="155" t="s">
        <v>2846</v>
      </c>
      <c r="M542" s="156"/>
      <c r="N542" s="155" t="s">
        <v>2847</v>
      </c>
      <c r="O542" s="166"/>
      <c r="P542" s="166"/>
      <c r="Q542" s="156"/>
      <c r="R542" s="218">
        <v>194.17</v>
      </c>
      <c r="S542" s="220"/>
      <c r="T542" s="220"/>
      <c r="U542" s="219"/>
    </row>
    <row r="543" spans="1:21" x14ac:dyDescent="0.2">
      <c r="A543" s="61">
        <v>4628</v>
      </c>
      <c r="B543" s="27" t="s">
        <v>2848</v>
      </c>
      <c r="C543" s="144" t="s">
        <v>2849</v>
      </c>
      <c r="D543" s="152"/>
      <c r="E543" s="145"/>
      <c r="F543" s="216">
        <v>8</v>
      </c>
      <c r="G543" s="217"/>
      <c r="H543" s="216">
        <v>28</v>
      </c>
      <c r="I543" s="217"/>
      <c r="J543" s="213">
        <v>966.25</v>
      </c>
      <c r="K543" s="215"/>
      <c r="L543" s="155" t="s">
        <v>2850</v>
      </c>
      <c r="M543" s="156"/>
      <c r="N543" s="155" t="s">
        <v>2851</v>
      </c>
      <c r="O543" s="166"/>
      <c r="P543" s="166"/>
      <c r="Q543" s="156"/>
      <c r="R543" s="155" t="s">
        <v>2852</v>
      </c>
      <c r="S543" s="166"/>
      <c r="T543" s="166"/>
      <c r="U543" s="156"/>
    </row>
    <row r="544" spans="1:21" x14ac:dyDescent="0.2">
      <c r="A544" s="61">
        <v>4629</v>
      </c>
      <c r="B544" s="27" t="s">
        <v>2853</v>
      </c>
      <c r="C544" s="144" t="s">
        <v>2854</v>
      </c>
      <c r="D544" s="152"/>
      <c r="E544" s="145"/>
      <c r="F544" s="144"/>
      <c r="G544" s="145"/>
      <c r="H544" s="144"/>
      <c r="I544" s="145"/>
      <c r="J544" s="155" t="s">
        <v>1155</v>
      </c>
      <c r="K544" s="156"/>
      <c r="L544" s="155" t="s">
        <v>1155</v>
      </c>
      <c r="M544" s="156"/>
      <c r="N544" s="218">
        <v>152.05000000000001</v>
      </c>
      <c r="O544" s="220"/>
      <c r="P544" s="220"/>
      <c r="Q544" s="219"/>
      <c r="R544" s="144"/>
      <c r="S544" s="152"/>
      <c r="T544" s="152"/>
      <c r="U544" s="145"/>
    </row>
    <row r="545" spans="1:21" x14ac:dyDescent="0.2">
      <c r="A545" s="61">
        <v>4630</v>
      </c>
      <c r="B545" s="27" t="s">
        <v>2855</v>
      </c>
      <c r="C545" s="144" t="s">
        <v>2856</v>
      </c>
      <c r="D545" s="152"/>
      <c r="E545" s="145"/>
      <c r="F545" s="216">
        <v>8</v>
      </c>
      <c r="G545" s="217"/>
      <c r="H545" s="216">
        <v>28</v>
      </c>
      <c r="I545" s="217"/>
      <c r="J545" s="218">
        <v>465.27</v>
      </c>
      <c r="K545" s="219"/>
      <c r="L545" s="155" t="s">
        <v>2857</v>
      </c>
      <c r="M545" s="156"/>
      <c r="N545" s="155" t="s">
        <v>2858</v>
      </c>
      <c r="O545" s="166"/>
      <c r="P545" s="166"/>
      <c r="Q545" s="156"/>
      <c r="R545" s="213">
        <v>206.78</v>
      </c>
      <c r="S545" s="214"/>
      <c r="T545" s="214"/>
      <c r="U545" s="215"/>
    </row>
    <row r="546" spans="1:21" x14ac:dyDescent="0.2">
      <c r="A546" s="61">
        <v>4631</v>
      </c>
      <c r="B546" s="27" t="s">
        <v>2859</v>
      </c>
      <c r="C546" s="144" t="s">
        <v>2860</v>
      </c>
      <c r="D546" s="152"/>
      <c r="E546" s="145"/>
      <c r="F546" s="211">
        <v>15</v>
      </c>
      <c r="G546" s="212"/>
      <c r="H546" s="211">
        <v>35</v>
      </c>
      <c r="I546" s="212"/>
      <c r="J546" s="155" t="s">
        <v>2861</v>
      </c>
      <c r="K546" s="156"/>
      <c r="L546" s="155" t="s">
        <v>2862</v>
      </c>
      <c r="M546" s="156"/>
      <c r="N546" s="155" t="s">
        <v>2863</v>
      </c>
      <c r="O546" s="166"/>
      <c r="P546" s="166"/>
      <c r="Q546" s="156"/>
      <c r="R546" s="223">
        <v>232.84</v>
      </c>
      <c r="S546" s="224"/>
      <c r="T546" s="224"/>
      <c r="U546" s="225"/>
    </row>
    <row r="547" spans="1:21" x14ac:dyDescent="0.2">
      <c r="A547" s="61">
        <v>4632</v>
      </c>
      <c r="B547" s="40">
        <v>84080</v>
      </c>
      <c r="C547" s="163" t="s">
        <v>2864</v>
      </c>
      <c r="D547" s="164"/>
      <c r="E547" s="165"/>
      <c r="F547" s="144"/>
      <c r="G547" s="145"/>
      <c r="H547" s="144"/>
      <c r="I547" s="145"/>
      <c r="J547" s="155" t="s">
        <v>1155</v>
      </c>
      <c r="K547" s="156"/>
      <c r="L547" s="155" t="s">
        <v>1155</v>
      </c>
      <c r="M547" s="156"/>
      <c r="N547" s="218">
        <v>177.81</v>
      </c>
      <c r="O547" s="220"/>
      <c r="P547" s="220"/>
      <c r="Q547" s="219"/>
      <c r="R547" s="144"/>
      <c r="S547" s="152"/>
      <c r="T547" s="152"/>
      <c r="U547" s="145"/>
    </row>
    <row r="548" spans="1:21" x14ac:dyDescent="0.2">
      <c r="A548" s="61">
        <v>4633</v>
      </c>
      <c r="B548" s="40">
        <v>84081</v>
      </c>
      <c r="C548" s="144" t="s">
        <v>2865</v>
      </c>
      <c r="D548" s="152"/>
      <c r="E548" s="145"/>
      <c r="F548" s="211">
        <v>15</v>
      </c>
      <c r="G548" s="212"/>
      <c r="H548" s="221">
        <v>35</v>
      </c>
      <c r="I548" s="222"/>
      <c r="J548" s="213">
        <v>337.25</v>
      </c>
      <c r="K548" s="215"/>
      <c r="L548" s="155" t="s">
        <v>2866</v>
      </c>
      <c r="M548" s="156"/>
      <c r="N548" s="155" t="s">
        <v>2867</v>
      </c>
      <c r="O548" s="166"/>
      <c r="P548" s="166"/>
      <c r="Q548" s="156"/>
      <c r="R548" s="223">
        <v>202.35</v>
      </c>
      <c r="S548" s="224"/>
      <c r="T548" s="224"/>
      <c r="U548" s="225"/>
    </row>
    <row r="549" spans="1:21" x14ac:dyDescent="0.2">
      <c r="A549" s="61">
        <v>4634</v>
      </c>
      <c r="B549" s="40">
        <v>84082</v>
      </c>
      <c r="C549" s="144" t="s">
        <v>2868</v>
      </c>
      <c r="D549" s="152"/>
      <c r="E549" s="145"/>
      <c r="F549" s="211">
        <v>15</v>
      </c>
      <c r="G549" s="212"/>
      <c r="H549" s="221">
        <v>35</v>
      </c>
      <c r="I549" s="222"/>
      <c r="J549" s="213">
        <v>379.75</v>
      </c>
      <c r="K549" s="215"/>
      <c r="L549" s="155" t="s">
        <v>2869</v>
      </c>
      <c r="M549" s="156"/>
      <c r="N549" s="155" t="s">
        <v>2870</v>
      </c>
      <c r="O549" s="166"/>
      <c r="P549" s="166"/>
      <c r="Q549" s="156"/>
      <c r="R549" s="223">
        <v>227.85</v>
      </c>
      <c r="S549" s="224"/>
      <c r="T549" s="224"/>
      <c r="U549" s="225"/>
    </row>
    <row r="550" spans="1:21" x14ac:dyDescent="0.2">
      <c r="A550" s="61">
        <v>4635</v>
      </c>
      <c r="B550" s="27" t="s">
        <v>2871</v>
      </c>
      <c r="C550" s="144" t="s">
        <v>2872</v>
      </c>
      <c r="D550" s="152"/>
      <c r="E550" s="145"/>
      <c r="F550" s="211">
        <v>15</v>
      </c>
      <c r="G550" s="212"/>
      <c r="H550" s="221">
        <v>35</v>
      </c>
      <c r="I550" s="222"/>
      <c r="J550" s="213">
        <v>390.66</v>
      </c>
      <c r="K550" s="215"/>
      <c r="L550" s="155" t="s">
        <v>2873</v>
      </c>
      <c r="M550" s="156"/>
      <c r="N550" s="155" t="s">
        <v>2874</v>
      </c>
      <c r="O550" s="166"/>
      <c r="P550" s="166"/>
      <c r="Q550" s="156"/>
      <c r="R550" s="223">
        <v>234.39</v>
      </c>
      <c r="S550" s="224"/>
      <c r="T550" s="224"/>
      <c r="U550" s="225"/>
    </row>
    <row r="552" spans="1:21" x14ac:dyDescent="0.2">
      <c r="A552" s="27" t="s">
        <v>893</v>
      </c>
      <c r="B552" s="27" t="s">
        <v>894</v>
      </c>
      <c r="C552" s="141" t="s">
        <v>1154</v>
      </c>
      <c r="D552" s="142"/>
      <c r="E552" s="143"/>
      <c r="F552" s="144" t="s">
        <v>1609</v>
      </c>
      <c r="G552" s="145"/>
      <c r="H552" s="146" t="s">
        <v>1610</v>
      </c>
      <c r="I552" s="147"/>
      <c r="J552" s="146" t="s">
        <v>1611</v>
      </c>
      <c r="K552" s="147"/>
      <c r="L552" s="146" t="s">
        <v>1612</v>
      </c>
      <c r="M552" s="147"/>
      <c r="N552" s="146" t="s">
        <v>1613</v>
      </c>
      <c r="O552" s="151"/>
      <c r="P552" s="151"/>
      <c r="Q552" s="147"/>
      <c r="R552" s="146" t="s">
        <v>1614</v>
      </c>
      <c r="S552" s="151"/>
      <c r="T552" s="151"/>
      <c r="U552" s="147"/>
    </row>
    <row r="553" spans="1:21" x14ac:dyDescent="0.2">
      <c r="A553" s="61">
        <v>4636</v>
      </c>
      <c r="B553" s="27" t="s">
        <v>2875</v>
      </c>
      <c r="C553" s="144" t="s">
        <v>2876</v>
      </c>
      <c r="D553" s="152"/>
      <c r="E553" s="145"/>
      <c r="F553" s="211">
        <v>43</v>
      </c>
      <c r="G553" s="212"/>
      <c r="H553" s="211">
        <v>49</v>
      </c>
      <c r="I553" s="212"/>
      <c r="J553" s="155" t="s">
        <v>2877</v>
      </c>
      <c r="K553" s="156"/>
      <c r="L553" s="155" t="s">
        <v>1199</v>
      </c>
      <c r="M553" s="156"/>
      <c r="N553" s="213">
        <v>12421.95</v>
      </c>
      <c r="O553" s="214"/>
      <c r="P553" s="214"/>
      <c r="Q553" s="215"/>
      <c r="R553" s="213">
        <v>270.04000000000002</v>
      </c>
      <c r="S553" s="214"/>
      <c r="T553" s="214"/>
      <c r="U553" s="215"/>
    </row>
    <row r="554" spans="1:21" x14ac:dyDescent="0.2">
      <c r="A554" s="61">
        <v>4637</v>
      </c>
      <c r="B554" s="27" t="s">
        <v>2878</v>
      </c>
      <c r="C554" s="144" t="s">
        <v>2879</v>
      </c>
      <c r="D554" s="152"/>
      <c r="E554" s="145"/>
      <c r="F554" s="144"/>
      <c r="G554" s="145"/>
      <c r="H554" s="144"/>
      <c r="I554" s="145"/>
      <c r="J554" s="155" t="s">
        <v>1155</v>
      </c>
      <c r="K554" s="156"/>
      <c r="L554" s="155" t="s">
        <v>1155</v>
      </c>
      <c r="M554" s="156"/>
      <c r="N554" s="218">
        <v>142.88999999999999</v>
      </c>
      <c r="O554" s="220"/>
      <c r="P554" s="220"/>
      <c r="Q554" s="219"/>
      <c r="R554" s="144"/>
      <c r="S554" s="152"/>
      <c r="T554" s="152"/>
      <c r="U554" s="145"/>
    </row>
    <row r="555" spans="1:21" x14ac:dyDescent="0.2">
      <c r="A555" s="61">
        <v>4638</v>
      </c>
      <c r="B555" s="27" t="s">
        <v>2880</v>
      </c>
      <c r="C555" s="144" t="s">
        <v>2881</v>
      </c>
      <c r="D555" s="152"/>
      <c r="E555" s="145"/>
      <c r="F555" s="211">
        <v>8</v>
      </c>
      <c r="G555" s="212"/>
      <c r="H555" s="211">
        <v>28</v>
      </c>
      <c r="I555" s="212"/>
      <c r="J555" s="218">
        <v>480.03</v>
      </c>
      <c r="K555" s="219"/>
      <c r="L555" s="155" t="s">
        <v>1200</v>
      </c>
      <c r="M555" s="156"/>
      <c r="N555" s="155" t="s">
        <v>2882</v>
      </c>
      <c r="O555" s="166"/>
      <c r="P555" s="166"/>
      <c r="Q555" s="156"/>
      <c r="R555" s="213">
        <v>213.35</v>
      </c>
      <c r="S555" s="214"/>
      <c r="T555" s="214"/>
      <c r="U555" s="215"/>
    </row>
    <row r="556" spans="1:21" x14ac:dyDescent="0.2">
      <c r="A556" s="61">
        <v>4639</v>
      </c>
      <c r="B556" s="27" t="s">
        <v>2883</v>
      </c>
      <c r="C556" s="144" t="s">
        <v>2884</v>
      </c>
      <c r="D556" s="152"/>
      <c r="E556" s="145"/>
      <c r="F556" s="211">
        <v>15</v>
      </c>
      <c r="G556" s="212"/>
      <c r="H556" s="211">
        <v>35</v>
      </c>
      <c r="I556" s="212"/>
      <c r="J556" s="155" t="s">
        <v>1201</v>
      </c>
      <c r="K556" s="156"/>
      <c r="L556" s="155" t="s">
        <v>1202</v>
      </c>
      <c r="M556" s="156"/>
      <c r="N556" s="155" t="s">
        <v>2885</v>
      </c>
      <c r="O556" s="166"/>
      <c r="P556" s="166"/>
      <c r="Q556" s="156"/>
      <c r="R556" s="213">
        <v>219.39</v>
      </c>
      <c r="S556" s="214"/>
      <c r="T556" s="214"/>
      <c r="U556" s="215"/>
    </row>
    <row r="557" spans="1:21" x14ac:dyDescent="0.2">
      <c r="A557" s="61">
        <v>4640</v>
      </c>
      <c r="B557" s="40">
        <v>84180</v>
      </c>
      <c r="C557" s="163" t="s">
        <v>2886</v>
      </c>
      <c r="D557" s="164"/>
      <c r="E557" s="165"/>
      <c r="F557" s="144"/>
      <c r="G557" s="145"/>
      <c r="H557" s="144"/>
      <c r="I557" s="145"/>
      <c r="J557" s="155" t="s">
        <v>1155</v>
      </c>
      <c r="K557" s="156"/>
      <c r="L557" s="155" t="s">
        <v>1155</v>
      </c>
      <c r="M557" s="156"/>
      <c r="N557" s="155" t="s">
        <v>2887</v>
      </c>
      <c r="O557" s="166"/>
      <c r="P557" s="166"/>
      <c r="Q557" s="156"/>
      <c r="R557" s="144"/>
      <c r="S557" s="152"/>
      <c r="T557" s="152"/>
      <c r="U557" s="145"/>
    </row>
    <row r="558" spans="1:21" x14ac:dyDescent="0.2">
      <c r="A558" s="61">
        <v>4641</v>
      </c>
      <c r="B558" s="40">
        <v>84181</v>
      </c>
      <c r="C558" s="144" t="s">
        <v>2888</v>
      </c>
      <c r="D558" s="152"/>
      <c r="E558" s="145"/>
      <c r="F558" s="211">
        <v>15</v>
      </c>
      <c r="G558" s="212"/>
      <c r="H558" s="211">
        <v>35</v>
      </c>
      <c r="I558" s="212"/>
      <c r="J558" s="218">
        <v>359.98</v>
      </c>
      <c r="K558" s="219"/>
      <c r="L558" s="155" t="s">
        <v>2889</v>
      </c>
      <c r="M558" s="156"/>
      <c r="N558" s="155" t="s">
        <v>2890</v>
      </c>
      <c r="O558" s="166"/>
      <c r="P558" s="166"/>
      <c r="Q558" s="156"/>
      <c r="R558" s="218">
        <v>215.99</v>
      </c>
      <c r="S558" s="220"/>
      <c r="T558" s="220"/>
      <c r="U558" s="219"/>
    </row>
    <row r="559" spans="1:21" x14ac:dyDescent="0.2">
      <c r="A559" s="61">
        <v>4642</v>
      </c>
      <c r="B559" s="40">
        <v>84182</v>
      </c>
      <c r="C559" s="163" t="s">
        <v>2891</v>
      </c>
      <c r="D559" s="164"/>
      <c r="E559" s="165"/>
      <c r="F559" s="211">
        <v>15</v>
      </c>
      <c r="G559" s="212"/>
      <c r="H559" s="211">
        <v>35</v>
      </c>
      <c r="I559" s="212"/>
      <c r="J559" s="218">
        <v>363.67</v>
      </c>
      <c r="K559" s="219"/>
      <c r="L559" s="155" t="s">
        <v>1203</v>
      </c>
      <c r="M559" s="156"/>
      <c r="N559" s="155" t="s">
        <v>2892</v>
      </c>
      <c r="O559" s="166"/>
      <c r="P559" s="166"/>
      <c r="Q559" s="156"/>
      <c r="R559" s="218">
        <v>218.2</v>
      </c>
      <c r="S559" s="220"/>
      <c r="T559" s="220"/>
      <c r="U559" s="219"/>
    </row>
    <row r="560" spans="1:21" x14ac:dyDescent="0.2">
      <c r="A560" s="61">
        <v>4643</v>
      </c>
      <c r="B560" s="27" t="s">
        <v>2893</v>
      </c>
      <c r="C560" s="144" t="s">
        <v>2894</v>
      </c>
      <c r="D560" s="152"/>
      <c r="E560" s="145"/>
      <c r="F560" s="211">
        <v>15</v>
      </c>
      <c r="G560" s="212"/>
      <c r="H560" s="211">
        <v>35</v>
      </c>
      <c r="I560" s="212"/>
      <c r="J560" s="218">
        <v>422.84</v>
      </c>
      <c r="K560" s="219"/>
      <c r="L560" s="155" t="s">
        <v>2895</v>
      </c>
      <c r="M560" s="156"/>
      <c r="N560" s="155" t="s">
        <v>2896</v>
      </c>
      <c r="O560" s="166"/>
      <c r="P560" s="166"/>
      <c r="Q560" s="156"/>
      <c r="R560" s="213">
        <v>253.7</v>
      </c>
      <c r="S560" s="214"/>
      <c r="T560" s="214"/>
      <c r="U560" s="215"/>
    </row>
    <row r="561" spans="1:21" x14ac:dyDescent="0.2">
      <c r="A561" s="61">
        <v>4644</v>
      </c>
      <c r="B561" s="27" t="s">
        <v>2897</v>
      </c>
      <c r="C561" s="144" t="s">
        <v>2898</v>
      </c>
      <c r="D561" s="152"/>
      <c r="E561" s="145"/>
      <c r="F561" s="216">
        <v>50</v>
      </c>
      <c r="G561" s="217"/>
      <c r="H561" s="216">
        <v>56</v>
      </c>
      <c r="I561" s="217"/>
      <c r="J561" s="155" t="s">
        <v>2899</v>
      </c>
      <c r="K561" s="156"/>
      <c r="L561" s="155" t="s">
        <v>2900</v>
      </c>
      <c r="M561" s="156"/>
      <c r="N561" s="155" t="s">
        <v>2901</v>
      </c>
      <c r="O561" s="166"/>
      <c r="P561" s="166"/>
      <c r="Q561" s="156"/>
      <c r="R561" s="213">
        <v>280.72000000000003</v>
      </c>
      <c r="S561" s="214"/>
      <c r="T561" s="214"/>
      <c r="U561" s="215"/>
    </row>
    <row r="562" spans="1:21" x14ac:dyDescent="0.2">
      <c r="A562" s="61">
        <v>4645</v>
      </c>
      <c r="B562" s="27" t="s">
        <v>2902</v>
      </c>
      <c r="C562" s="144" t="s">
        <v>2903</v>
      </c>
      <c r="D562" s="152"/>
      <c r="E562" s="145"/>
      <c r="F562" s="144"/>
      <c r="G562" s="145"/>
      <c r="H562" s="144"/>
      <c r="I562" s="145"/>
      <c r="J562" s="155" t="s">
        <v>1155</v>
      </c>
      <c r="K562" s="156"/>
      <c r="L562" s="155" t="s">
        <v>1155</v>
      </c>
      <c r="M562" s="156"/>
      <c r="N562" s="218">
        <v>162.49</v>
      </c>
      <c r="O562" s="220"/>
      <c r="P562" s="220"/>
      <c r="Q562" s="219"/>
      <c r="R562" s="144"/>
      <c r="S562" s="152"/>
      <c r="T562" s="152"/>
      <c r="U562" s="145"/>
    </row>
    <row r="563" spans="1:21" x14ac:dyDescent="0.2">
      <c r="A563" s="61">
        <v>4646</v>
      </c>
      <c r="B563" s="27" t="s">
        <v>2904</v>
      </c>
      <c r="C563" s="144" t="s">
        <v>2905</v>
      </c>
      <c r="D563" s="152"/>
      <c r="E563" s="145"/>
      <c r="F563" s="221">
        <v>29</v>
      </c>
      <c r="G563" s="222"/>
      <c r="H563" s="211">
        <v>35</v>
      </c>
      <c r="I563" s="212"/>
      <c r="J563" s="223">
        <v>212.82</v>
      </c>
      <c r="K563" s="225"/>
      <c r="L563" s="155" t="s">
        <v>2906</v>
      </c>
      <c r="M563" s="156"/>
      <c r="N563" s="174" t="s">
        <v>2907</v>
      </c>
      <c r="O563" s="175"/>
      <c r="P563" s="175"/>
      <c r="Q563" s="176"/>
      <c r="R563" s="218">
        <v>192.87</v>
      </c>
      <c r="S563" s="220"/>
      <c r="T563" s="220"/>
      <c r="U563" s="219"/>
    </row>
    <row r="564" spans="1:21" x14ac:dyDescent="0.2">
      <c r="A564" s="61">
        <v>4647</v>
      </c>
      <c r="B564" s="27" t="s">
        <v>2908</v>
      </c>
      <c r="C564" s="144" t="s">
        <v>2909</v>
      </c>
      <c r="D564" s="152"/>
      <c r="E564" s="145"/>
      <c r="F564" s="221">
        <v>36</v>
      </c>
      <c r="G564" s="222"/>
      <c r="H564" s="211">
        <v>42</v>
      </c>
      <c r="I564" s="212"/>
      <c r="J564" s="223">
        <v>240.8</v>
      </c>
      <c r="K564" s="225"/>
      <c r="L564" s="155" t="s">
        <v>2910</v>
      </c>
      <c r="M564" s="156"/>
      <c r="N564" s="155" t="s">
        <v>2911</v>
      </c>
      <c r="O564" s="166"/>
      <c r="P564" s="166"/>
      <c r="Q564" s="156"/>
      <c r="R564" s="213">
        <v>222.28</v>
      </c>
      <c r="S564" s="214"/>
      <c r="T564" s="214"/>
      <c r="U564" s="215"/>
    </row>
    <row r="565" spans="1:21" x14ac:dyDescent="0.2">
      <c r="A565" s="61">
        <v>4648</v>
      </c>
      <c r="B565" s="40">
        <v>84380</v>
      </c>
      <c r="C565" s="144" t="s">
        <v>2912</v>
      </c>
      <c r="D565" s="152"/>
      <c r="E565" s="145"/>
      <c r="F565" s="144"/>
      <c r="G565" s="145"/>
      <c r="H565" s="144"/>
      <c r="I565" s="145"/>
      <c r="J565" s="155" t="s">
        <v>1155</v>
      </c>
      <c r="K565" s="156"/>
      <c r="L565" s="155" t="s">
        <v>1155</v>
      </c>
      <c r="M565" s="156"/>
      <c r="N565" s="218">
        <v>182.03</v>
      </c>
      <c r="O565" s="220"/>
      <c r="P565" s="220"/>
      <c r="Q565" s="219"/>
      <c r="R565" s="144"/>
      <c r="S565" s="152"/>
      <c r="T565" s="152"/>
      <c r="U565" s="145"/>
    </row>
    <row r="566" spans="1:21" x14ac:dyDescent="0.2">
      <c r="A566" s="61">
        <v>4649</v>
      </c>
      <c r="B566" s="40">
        <v>84381</v>
      </c>
      <c r="C566" s="144" t="s">
        <v>2913</v>
      </c>
      <c r="D566" s="152"/>
      <c r="E566" s="145"/>
      <c r="F566" s="216">
        <v>36</v>
      </c>
      <c r="G566" s="217"/>
      <c r="H566" s="211">
        <v>42</v>
      </c>
      <c r="I566" s="212"/>
      <c r="J566" s="213">
        <v>239.68</v>
      </c>
      <c r="K566" s="215"/>
      <c r="L566" s="155" t="s">
        <v>2914</v>
      </c>
      <c r="M566" s="156"/>
      <c r="N566" s="155" t="s">
        <v>2915</v>
      </c>
      <c r="O566" s="166"/>
      <c r="P566" s="166"/>
      <c r="Q566" s="156"/>
      <c r="R566" s="213">
        <v>221.24</v>
      </c>
      <c r="S566" s="214"/>
      <c r="T566" s="214"/>
      <c r="U566" s="215"/>
    </row>
    <row r="567" spans="1:21" x14ac:dyDescent="0.2">
      <c r="A567" s="61">
        <v>4650</v>
      </c>
      <c r="B567" s="40">
        <v>84382</v>
      </c>
      <c r="C567" s="144" t="s">
        <v>2916</v>
      </c>
      <c r="D567" s="152"/>
      <c r="E567" s="145"/>
      <c r="F567" s="216">
        <v>36</v>
      </c>
      <c r="G567" s="217"/>
      <c r="H567" s="211">
        <v>42</v>
      </c>
      <c r="I567" s="212"/>
      <c r="J567" s="213">
        <v>285.98</v>
      </c>
      <c r="K567" s="215"/>
      <c r="L567" s="155" t="s">
        <v>1808</v>
      </c>
      <c r="M567" s="156"/>
      <c r="N567" s="155" t="s">
        <v>2917</v>
      </c>
      <c r="O567" s="166"/>
      <c r="P567" s="166"/>
      <c r="Q567" s="156"/>
      <c r="R567" s="213">
        <v>263.98</v>
      </c>
      <c r="S567" s="214"/>
      <c r="T567" s="214"/>
      <c r="U567" s="215"/>
    </row>
    <row r="568" spans="1:21" x14ac:dyDescent="0.2">
      <c r="A568" s="59">
        <v>4651</v>
      </c>
      <c r="B568" s="27" t="s">
        <v>2918</v>
      </c>
      <c r="C568" s="163" t="s">
        <v>2919</v>
      </c>
      <c r="D568" s="164"/>
      <c r="E568" s="165"/>
      <c r="F568" s="144"/>
      <c r="G568" s="145"/>
      <c r="H568" s="144"/>
      <c r="I568" s="145"/>
      <c r="J568" s="155" t="s">
        <v>1155</v>
      </c>
      <c r="K568" s="156"/>
      <c r="L568" s="155" t="s">
        <v>1155</v>
      </c>
      <c r="M568" s="156"/>
      <c r="N568" s="218">
        <v>168.93</v>
      </c>
      <c r="O568" s="220"/>
      <c r="P568" s="220"/>
      <c r="Q568" s="219"/>
      <c r="R568" s="144"/>
      <c r="S568" s="152"/>
      <c r="T568" s="152"/>
      <c r="U568" s="145"/>
    </row>
    <row r="569" spans="1:21" x14ac:dyDescent="0.2">
      <c r="A569" s="59">
        <v>4652</v>
      </c>
      <c r="B569" s="27" t="s">
        <v>2920</v>
      </c>
      <c r="C569" s="163" t="s">
        <v>2921</v>
      </c>
      <c r="D569" s="164"/>
      <c r="E569" s="165"/>
      <c r="F569" s="216">
        <v>1</v>
      </c>
      <c r="G569" s="217"/>
      <c r="H569" s="216">
        <v>21</v>
      </c>
      <c r="I569" s="217"/>
      <c r="J569" s="155" t="s">
        <v>1155</v>
      </c>
      <c r="K569" s="156"/>
      <c r="L569" s="155" t="s">
        <v>1155</v>
      </c>
      <c r="M569" s="156"/>
      <c r="N569" s="213">
        <v>2368.1799999999998</v>
      </c>
      <c r="O569" s="214"/>
      <c r="P569" s="214"/>
      <c r="Q569" s="215"/>
      <c r="R569" s="223">
        <v>215.29</v>
      </c>
      <c r="S569" s="224"/>
      <c r="T569" s="224"/>
      <c r="U569" s="225"/>
    </row>
    <row r="570" spans="1:21" x14ac:dyDescent="0.2">
      <c r="A570" s="59">
        <v>4653</v>
      </c>
      <c r="B570" s="27" t="s">
        <v>2922</v>
      </c>
      <c r="C570" s="163" t="s">
        <v>2923</v>
      </c>
      <c r="D570" s="164"/>
      <c r="E570" s="165"/>
      <c r="F570" s="216">
        <v>1</v>
      </c>
      <c r="G570" s="217"/>
      <c r="H570" s="216">
        <v>21</v>
      </c>
      <c r="I570" s="217"/>
      <c r="J570" s="155" t="s">
        <v>1155</v>
      </c>
      <c r="K570" s="156"/>
      <c r="L570" s="155" t="s">
        <v>1155</v>
      </c>
      <c r="M570" s="156"/>
      <c r="N570" s="155" t="s">
        <v>2924</v>
      </c>
      <c r="O570" s="166"/>
      <c r="P570" s="166"/>
      <c r="Q570" s="156"/>
      <c r="R570" s="155" t="s">
        <v>2925</v>
      </c>
      <c r="S570" s="166"/>
      <c r="T570" s="166"/>
      <c r="U570" s="156"/>
    </row>
    <row r="571" spans="1:21" x14ac:dyDescent="0.2">
      <c r="A571" s="61">
        <v>4654</v>
      </c>
      <c r="B571" s="41">
        <v>86980</v>
      </c>
      <c r="C571" s="163" t="s">
        <v>2926</v>
      </c>
      <c r="D571" s="164"/>
      <c r="E571" s="165"/>
      <c r="F571" s="144"/>
      <c r="G571" s="145"/>
      <c r="H571" s="144"/>
      <c r="I571" s="145"/>
      <c r="J571" s="155" t="s">
        <v>1155</v>
      </c>
      <c r="K571" s="156"/>
      <c r="L571" s="155" t="s">
        <v>1155</v>
      </c>
      <c r="M571" s="156"/>
      <c r="N571" s="226">
        <v>24317</v>
      </c>
      <c r="O571" s="227"/>
      <c r="P571" s="227"/>
      <c r="Q571" s="228"/>
      <c r="R571" s="144"/>
      <c r="S571" s="152"/>
      <c r="T571" s="152"/>
      <c r="U571" s="145"/>
    </row>
    <row r="572" spans="1:21" x14ac:dyDescent="0.2">
      <c r="A572" s="61">
        <v>4655</v>
      </c>
      <c r="B572" s="41">
        <v>86981</v>
      </c>
      <c r="C572" s="163" t="s">
        <v>2927</v>
      </c>
      <c r="D572" s="164"/>
      <c r="E572" s="165"/>
      <c r="F572" s="221">
        <v>29</v>
      </c>
      <c r="G572" s="222"/>
      <c r="H572" s="221">
        <v>35</v>
      </c>
      <c r="I572" s="222"/>
      <c r="J572" s="155" t="s">
        <v>2928</v>
      </c>
      <c r="K572" s="156"/>
      <c r="L572" s="155" t="s">
        <v>2929</v>
      </c>
      <c r="M572" s="156"/>
      <c r="N572" s="155" t="s">
        <v>2930</v>
      </c>
      <c r="O572" s="166"/>
      <c r="P572" s="166"/>
      <c r="Q572" s="156"/>
      <c r="R572" s="155" t="s">
        <v>2931</v>
      </c>
      <c r="S572" s="166"/>
      <c r="T572" s="166"/>
      <c r="U572" s="156"/>
    </row>
    <row r="573" spans="1:21" x14ac:dyDescent="0.2">
      <c r="A573" s="61">
        <v>4656</v>
      </c>
      <c r="B573" s="40">
        <v>86982</v>
      </c>
      <c r="C573" s="163" t="s">
        <v>2932</v>
      </c>
      <c r="D573" s="164"/>
      <c r="E573" s="165"/>
      <c r="F573" s="216">
        <v>43</v>
      </c>
      <c r="G573" s="217"/>
      <c r="H573" s="211">
        <v>49</v>
      </c>
      <c r="I573" s="212"/>
      <c r="J573" s="155" t="s">
        <v>2933</v>
      </c>
      <c r="K573" s="156"/>
      <c r="L573" s="155" t="s">
        <v>2934</v>
      </c>
      <c r="M573" s="156"/>
      <c r="N573" s="155" t="s">
        <v>2935</v>
      </c>
      <c r="O573" s="166"/>
      <c r="P573" s="166"/>
      <c r="Q573" s="156"/>
      <c r="R573" s="155" t="s">
        <v>2936</v>
      </c>
      <c r="S573" s="166"/>
      <c r="T573" s="166"/>
      <c r="U573" s="156"/>
    </row>
    <row r="574" spans="1:21" x14ac:dyDescent="0.2">
      <c r="A574" s="61">
        <v>4657</v>
      </c>
      <c r="B574" s="27" t="s">
        <v>2937</v>
      </c>
      <c r="C574" s="163" t="s">
        <v>2938</v>
      </c>
      <c r="D574" s="164"/>
      <c r="E574" s="165"/>
      <c r="F574" s="144"/>
      <c r="G574" s="145"/>
      <c r="H574" s="144"/>
      <c r="I574" s="145"/>
      <c r="J574" s="200" t="s">
        <v>1155</v>
      </c>
      <c r="K574" s="201"/>
      <c r="L574" s="200" t="s">
        <v>1155</v>
      </c>
      <c r="M574" s="201"/>
      <c r="N574" s="155" t="s">
        <v>2939</v>
      </c>
      <c r="O574" s="166"/>
      <c r="P574" s="166"/>
      <c r="Q574" s="156"/>
      <c r="R574" s="144"/>
      <c r="S574" s="152"/>
      <c r="T574" s="152"/>
      <c r="U574" s="145"/>
    </row>
    <row r="575" spans="1:21" x14ac:dyDescent="0.2">
      <c r="A575" s="61">
        <v>4658</v>
      </c>
      <c r="B575" s="27" t="s">
        <v>2940</v>
      </c>
      <c r="C575" s="163" t="s">
        <v>2941</v>
      </c>
      <c r="D575" s="164"/>
      <c r="E575" s="165"/>
      <c r="F575" s="221">
        <v>29</v>
      </c>
      <c r="G575" s="222"/>
      <c r="H575" s="216">
        <v>35</v>
      </c>
      <c r="I575" s="217"/>
      <c r="J575" s="213">
        <v>230.26</v>
      </c>
      <c r="K575" s="215"/>
      <c r="L575" s="155" t="s">
        <v>2942</v>
      </c>
      <c r="M575" s="156"/>
      <c r="N575" s="155" t="s">
        <v>2943</v>
      </c>
      <c r="O575" s="166"/>
      <c r="P575" s="166"/>
      <c r="Q575" s="156"/>
      <c r="R575" s="223">
        <v>208.68</v>
      </c>
      <c r="S575" s="224"/>
      <c r="T575" s="224"/>
      <c r="U575" s="225"/>
    </row>
    <row r="576" spans="1:21" x14ac:dyDescent="0.2">
      <c r="A576" s="61">
        <v>4659</v>
      </c>
      <c r="B576" s="27" t="s">
        <v>2944</v>
      </c>
      <c r="C576" s="163" t="s">
        <v>2945</v>
      </c>
      <c r="D576" s="164"/>
      <c r="E576" s="165"/>
      <c r="F576" s="211">
        <v>43</v>
      </c>
      <c r="G576" s="212"/>
      <c r="H576" s="211">
        <v>49</v>
      </c>
      <c r="I576" s="212"/>
      <c r="J576" s="213">
        <v>237.25</v>
      </c>
      <c r="K576" s="215"/>
      <c r="L576" s="155" t="s">
        <v>2946</v>
      </c>
      <c r="M576" s="156"/>
      <c r="N576" s="155" t="s">
        <v>2947</v>
      </c>
      <c r="O576" s="166"/>
      <c r="P576" s="166"/>
      <c r="Q576" s="156"/>
      <c r="R576" s="213">
        <v>221.78</v>
      </c>
      <c r="S576" s="214"/>
      <c r="T576" s="214"/>
      <c r="U576" s="215"/>
    </row>
    <row r="578" spans="1:21" x14ac:dyDescent="0.2">
      <c r="A578" s="27" t="s">
        <v>893</v>
      </c>
      <c r="B578" s="51" t="s">
        <v>894</v>
      </c>
      <c r="C578" s="141" t="s">
        <v>1154</v>
      </c>
      <c r="D578" s="142"/>
      <c r="E578" s="143"/>
      <c r="F578" s="144" t="s">
        <v>1761</v>
      </c>
      <c r="G578" s="145"/>
      <c r="H578" s="148" t="s">
        <v>2948</v>
      </c>
      <c r="I578" s="150"/>
      <c r="J578" s="148" t="s">
        <v>2949</v>
      </c>
      <c r="K578" s="150"/>
      <c r="L578" s="146" t="s">
        <v>1612</v>
      </c>
      <c r="M578" s="147"/>
      <c r="N578" s="146" t="s">
        <v>1613</v>
      </c>
      <c r="O578" s="151"/>
      <c r="P578" s="151"/>
      <c r="Q578" s="147"/>
      <c r="R578" s="146" t="s">
        <v>1614</v>
      </c>
      <c r="S578" s="151"/>
      <c r="T578" s="151"/>
      <c r="U578" s="147"/>
    </row>
    <row r="579" spans="1:21" x14ac:dyDescent="0.2">
      <c r="A579" s="61">
        <v>4660</v>
      </c>
      <c r="B579" s="62">
        <v>87080</v>
      </c>
      <c r="C579" s="163" t="s">
        <v>2950</v>
      </c>
      <c r="D579" s="164"/>
      <c r="E579" s="165"/>
      <c r="F579" s="144"/>
      <c r="G579" s="145"/>
      <c r="H579" s="144"/>
      <c r="I579" s="145"/>
      <c r="J579" s="200" t="s">
        <v>1155</v>
      </c>
      <c r="K579" s="201"/>
      <c r="L579" s="200" t="s">
        <v>1155</v>
      </c>
      <c r="M579" s="201"/>
      <c r="N579" s="218">
        <v>150.38</v>
      </c>
      <c r="O579" s="220"/>
      <c r="P579" s="220"/>
      <c r="Q579" s="219"/>
      <c r="R579" s="144"/>
      <c r="S579" s="152"/>
      <c r="T579" s="152"/>
      <c r="U579" s="145"/>
    </row>
    <row r="580" spans="1:21" x14ac:dyDescent="0.2">
      <c r="A580" s="61">
        <v>4661</v>
      </c>
      <c r="B580" s="53">
        <v>87081</v>
      </c>
      <c r="C580" s="144" t="s">
        <v>2951</v>
      </c>
      <c r="D580" s="152"/>
      <c r="E580" s="145"/>
      <c r="F580" s="211">
        <v>43</v>
      </c>
      <c r="G580" s="212"/>
      <c r="H580" s="211">
        <v>49</v>
      </c>
      <c r="I580" s="212"/>
      <c r="J580" s="218">
        <v>226.39</v>
      </c>
      <c r="K580" s="219"/>
      <c r="L580" s="155" t="s">
        <v>1204</v>
      </c>
      <c r="M580" s="156"/>
      <c r="N580" s="155" t="s">
        <v>2952</v>
      </c>
      <c r="O580" s="166"/>
      <c r="P580" s="166"/>
      <c r="Q580" s="156"/>
      <c r="R580" s="218">
        <v>211.63</v>
      </c>
      <c r="S580" s="220"/>
      <c r="T580" s="220"/>
      <c r="U580" s="219"/>
    </row>
    <row r="581" spans="1:21" x14ac:dyDescent="0.2">
      <c r="A581" s="61">
        <v>4662</v>
      </c>
      <c r="B581" s="62">
        <v>87082</v>
      </c>
      <c r="C581" s="163" t="s">
        <v>2953</v>
      </c>
      <c r="D581" s="164"/>
      <c r="E581" s="165"/>
      <c r="F581" s="211">
        <v>57</v>
      </c>
      <c r="G581" s="212"/>
      <c r="H581" s="211">
        <v>63</v>
      </c>
      <c r="I581" s="212"/>
      <c r="J581" s="218">
        <v>259.23</v>
      </c>
      <c r="K581" s="219"/>
      <c r="L581" s="155" t="s">
        <v>1205</v>
      </c>
      <c r="M581" s="156"/>
      <c r="N581" s="155" t="s">
        <v>1206</v>
      </c>
      <c r="O581" s="166"/>
      <c r="P581" s="166"/>
      <c r="Q581" s="156"/>
      <c r="R581" s="213">
        <v>246.27</v>
      </c>
      <c r="S581" s="214"/>
      <c r="T581" s="214"/>
      <c r="U581" s="215"/>
    </row>
    <row r="582" spans="1:21" x14ac:dyDescent="0.2">
      <c r="A582" s="61">
        <v>4663</v>
      </c>
      <c r="B582" s="52" t="s">
        <v>2954</v>
      </c>
      <c r="C582" s="144" t="s">
        <v>2955</v>
      </c>
      <c r="D582" s="152"/>
      <c r="E582" s="145"/>
      <c r="F582" s="216">
        <v>50</v>
      </c>
      <c r="G582" s="217"/>
      <c r="H582" s="216">
        <v>56</v>
      </c>
      <c r="I582" s="217"/>
      <c r="J582" s="213">
        <v>264.95</v>
      </c>
      <c r="K582" s="215"/>
      <c r="L582" s="155" t="s">
        <v>1207</v>
      </c>
      <c r="M582" s="156"/>
      <c r="N582" s="155" t="s">
        <v>2956</v>
      </c>
      <c r="O582" s="166"/>
      <c r="P582" s="166"/>
      <c r="Q582" s="156"/>
      <c r="R582" s="218">
        <v>249.95</v>
      </c>
      <c r="S582" s="220"/>
      <c r="T582" s="220"/>
      <c r="U582" s="219"/>
    </row>
    <row r="583" spans="1:21" x14ac:dyDescent="0.2">
      <c r="A583" s="61">
        <v>4664</v>
      </c>
      <c r="B583" s="52" t="s">
        <v>1049</v>
      </c>
      <c r="C583" s="144" t="s">
        <v>2957</v>
      </c>
      <c r="D583" s="152"/>
      <c r="E583" s="145"/>
      <c r="F583" s="211">
        <v>64</v>
      </c>
      <c r="G583" s="212"/>
      <c r="H583" s="211">
        <v>70</v>
      </c>
      <c r="I583" s="212"/>
      <c r="J583" s="218">
        <v>265.55</v>
      </c>
      <c r="K583" s="219"/>
      <c r="L583" s="155" t="s">
        <v>1208</v>
      </c>
      <c r="M583" s="156"/>
      <c r="N583" s="155" t="s">
        <v>2958</v>
      </c>
      <c r="O583" s="166"/>
      <c r="P583" s="166"/>
      <c r="Q583" s="156"/>
      <c r="R583" s="218">
        <v>253.66</v>
      </c>
      <c r="S583" s="220"/>
      <c r="T583" s="220"/>
      <c r="U583" s="219"/>
    </row>
    <row r="584" spans="1:21" x14ac:dyDescent="0.2">
      <c r="A584" s="61">
        <v>4665</v>
      </c>
      <c r="B584" s="52" t="s">
        <v>1050</v>
      </c>
      <c r="C584" s="144" t="s">
        <v>2959</v>
      </c>
      <c r="D584" s="152"/>
      <c r="E584" s="145"/>
      <c r="F584" s="144"/>
      <c r="G584" s="145"/>
      <c r="H584" s="144"/>
      <c r="I584" s="145"/>
      <c r="J584" s="200" t="s">
        <v>1155</v>
      </c>
      <c r="K584" s="201"/>
      <c r="L584" s="200" t="s">
        <v>1155</v>
      </c>
      <c r="M584" s="201"/>
      <c r="N584" s="174" t="s">
        <v>1209</v>
      </c>
      <c r="O584" s="175"/>
      <c r="P584" s="175"/>
      <c r="Q584" s="176"/>
      <c r="R584" s="144"/>
      <c r="S584" s="152"/>
      <c r="T584" s="152"/>
      <c r="U584" s="145"/>
    </row>
    <row r="585" spans="1:21" x14ac:dyDescent="0.2">
      <c r="A585" s="61">
        <v>4666</v>
      </c>
      <c r="B585" s="52" t="s">
        <v>1051</v>
      </c>
      <c r="C585" s="144" t="s">
        <v>2960</v>
      </c>
      <c r="D585" s="152"/>
      <c r="E585" s="145"/>
      <c r="F585" s="211">
        <v>36</v>
      </c>
      <c r="G585" s="212"/>
      <c r="H585" s="339">
        <v>42</v>
      </c>
      <c r="I585" s="340"/>
      <c r="J585" s="218">
        <v>228.96</v>
      </c>
      <c r="K585" s="219"/>
      <c r="L585" s="155" t="s">
        <v>2961</v>
      </c>
      <c r="M585" s="156"/>
      <c r="N585" s="155" t="s">
        <v>2962</v>
      </c>
      <c r="O585" s="166"/>
      <c r="P585" s="166"/>
      <c r="Q585" s="156"/>
      <c r="R585" s="218">
        <v>211.35</v>
      </c>
      <c r="S585" s="220"/>
      <c r="T585" s="220"/>
      <c r="U585" s="219"/>
    </row>
    <row r="586" spans="1:21" x14ac:dyDescent="0.2">
      <c r="A586" s="61">
        <v>4667</v>
      </c>
      <c r="B586" s="52" t="s">
        <v>1052</v>
      </c>
      <c r="C586" s="144" t="s">
        <v>2963</v>
      </c>
      <c r="D586" s="152"/>
      <c r="E586" s="145"/>
      <c r="F586" s="211">
        <v>43</v>
      </c>
      <c r="G586" s="212"/>
      <c r="H586" s="339">
        <v>49</v>
      </c>
      <c r="I586" s="340"/>
      <c r="J586" s="218">
        <v>257.61</v>
      </c>
      <c r="K586" s="219"/>
      <c r="L586" s="155" t="s">
        <v>1210</v>
      </c>
      <c r="M586" s="156"/>
      <c r="N586" s="155" t="s">
        <v>2964</v>
      </c>
      <c r="O586" s="166"/>
      <c r="P586" s="166"/>
      <c r="Q586" s="156"/>
      <c r="R586" s="213">
        <v>240.81</v>
      </c>
      <c r="S586" s="214"/>
      <c r="T586" s="214"/>
      <c r="U586" s="215"/>
    </row>
    <row r="587" spans="1:21" x14ac:dyDescent="0.2">
      <c r="A587" s="61">
        <v>4668</v>
      </c>
      <c r="B587" s="62">
        <v>87180</v>
      </c>
      <c r="C587" s="144" t="s">
        <v>2965</v>
      </c>
      <c r="D587" s="152"/>
      <c r="E587" s="145"/>
      <c r="F587" s="144"/>
      <c r="G587" s="145"/>
      <c r="H587" s="144"/>
      <c r="I587" s="145"/>
      <c r="J587" s="155" t="s">
        <v>1155</v>
      </c>
      <c r="K587" s="156"/>
      <c r="L587" s="155" t="s">
        <v>1155</v>
      </c>
      <c r="M587" s="156"/>
      <c r="N587" s="218">
        <v>153.22999999999999</v>
      </c>
      <c r="O587" s="220"/>
      <c r="P587" s="220"/>
      <c r="Q587" s="219"/>
      <c r="R587" s="144"/>
      <c r="S587" s="152"/>
      <c r="T587" s="152"/>
      <c r="U587" s="145"/>
    </row>
    <row r="588" spans="1:21" x14ac:dyDescent="0.2">
      <c r="A588" s="61">
        <v>4669</v>
      </c>
      <c r="B588" s="62">
        <v>87181</v>
      </c>
      <c r="C588" s="144" t="s">
        <v>2966</v>
      </c>
      <c r="D588" s="152"/>
      <c r="E588" s="145"/>
      <c r="F588" s="216">
        <v>29</v>
      </c>
      <c r="G588" s="217"/>
      <c r="H588" s="211">
        <v>35</v>
      </c>
      <c r="I588" s="212"/>
      <c r="J588" s="218">
        <v>206.65</v>
      </c>
      <c r="K588" s="219"/>
      <c r="L588" s="155" t="s">
        <v>1211</v>
      </c>
      <c r="M588" s="156"/>
      <c r="N588" s="155" t="s">
        <v>2967</v>
      </c>
      <c r="O588" s="166"/>
      <c r="P588" s="166"/>
      <c r="Q588" s="156"/>
      <c r="R588" s="218">
        <v>187.28</v>
      </c>
      <c r="S588" s="220"/>
      <c r="T588" s="220"/>
      <c r="U588" s="219"/>
    </row>
    <row r="589" spans="1:21" x14ac:dyDescent="0.2">
      <c r="A589" s="61">
        <v>4670</v>
      </c>
      <c r="B589" s="53">
        <v>87182</v>
      </c>
      <c r="C589" s="144" t="s">
        <v>2968</v>
      </c>
      <c r="D589" s="152"/>
      <c r="E589" s="145"/>
      <c r="F589" s="216">
        <v>29</v>
      </c>
      <c r="G589" s="217"/>
      <c r="H589" s="216">
        <v>35</v>
      </c>
      <c r="I589" s="217"/>
      <c r="J589" s="218">
        <v>230.56</v>
      </c>
      <c r="K589" s="219"/>
      <c r="L589" s="155" t="s">
        <v>2969</v>
      </c>
      <c r="M589" s="156"/>
      <c r="N589" s="213">
        <v>6686.16</v>
      </c>
      <c r="O589" s="214"/>
      <c r="P589" s="214"/>
      <c r="Q589" s="215"/>
      <c r="R589" s="213">
        <v>208.94</v>
      </c>
      <c r="S589" s="214"/>
      <c r="T589" s="214"/>
      <c r="U589" s="215"/>
    </row>
    <row r="590" spans="1:21" x14ac:dyDescent="0.2">
      <c r="A590" s="61">
        <v>4671</v>
      </c>
      <c r="B590" s="52" t="s">
        <v>2970</v>
      </c>
      <c r="C590" s="144" t="s">
        <v>2971</v>
      </c>
      <c r="D590" s="152"/>
      <c r="E590" s="145"/>
      <c r="F590" s="144"/>
      <c r="G590" s="145"/>
      <c r="H590" s="144"/>
      <c r="I590" s="145"/>
      <c r="J590" s="155" t="s">
        <v>1155</v>
      </c>
      <c r="K590" s="156"/>
      <c r="L590" s="155" t="s">
        <v>1155</v>
      </c>
      <c r="M590" s="156"/>
      <c r="N590" s="218">
        <v>130.46</v>
      </c>
      <c r="O590" s="220"/>
      <c r="P590" s="220"/>
      <c r="Q590" s="219"/>
      <c r="R590" s="144"/>
      <c r="S590" s="152"/>
      <c r="T590" s="152"/>
      <c r="U590" s="145"/>
    </row>
    <row r="591" spans="1:21" x14ac:dyDescent="0.2">
      <c r="A591" s="61">
        <v>4672</v>
      </c>
      <c r="B591" s="52" t="s">
        <v>2972</v>
      </c>
      <c r="C591" s="144" t="s">
        <v>2973</v>
      </c>
      <c r="D591" s="152"/>
      <c r="E591" s="145"/>
      <c r="F591" s="211">
        <v>43</v>
      </c>
      <c r="G591" s="212"/>
      <c r="H591" s="211">
        <v>49</v>
      </c>
      <c r="I591" s="212"/>
      <c r="J591" s="213">
        <v>203.9</v>
      </c>
      <c r="K591" s="215"/>
      <c r="L591" s="155" t="s">
        <v>1212</v>
      </c>
      <c r="M591" s="156"/>
      <c r="N591" s="155" t="s">
        <v>1213</v>
      </c>
      <c r="O591" s="166"/>
      <c r="P591" s="166"/>
      <c r="Q591" s="156"/>
      <c r="R591" s="218">
        <v>190.6</v>
      </c>
      <c r="S591" s="220"/>
      <c r="T591" s="220"/>
      <c r="U591" s="219"/>
    </row>
    <row r="592" spans="1:21" x14ac:dyDescent="0.2">
      <c r="A592" s="61">
        <v>4673</v>
      </c>
      <c r="B592" s="52" t="s">
        <v>2974</v>
      </c>
      <c r="C592" s="144" t="s">
        <v>2975</v>
      </c>
      <c r="D592" s="152"/>
      <c r="E592" s="145"/>
      <c r="F592" s="211">
        <v>57</v>
      </c>
      <c r="G592" s="212"/>
      <c r="H592" s="216">
        <v>63</v>
      </c>
      <c r="I592" s="217"/>
      <c r="J592" s="155" t="s">
        <v>2976</v>
      </c>
      <c r="K592" s="156"/>
      <c r="L592" s="155" t="s">
        <v>2977</v>
      </c>
      <c r="M592" s="156"/>
      <c r="N592" s="155" t="s">
        <v>2978</v>
      </c>
      <c r="O592" s="166"/>
      <c r="P592" s="166"/>
      <c r="Q592" s="156"/>
      <c r="R592" s="155" t="s">
        <v>2979</v>
      </c>
      <c r="S592" s="166"/>
      <c r="T592" s="166"/>
      <c r="U592" s="156"/>
    </row>
    <row r="593" spans="1:21" x14ac:dyDescent="0.2">
      <c r="A593" s="86">
        <v>4674</v>
      </c>
      <c r="B593" s="53">
        <v>87100</v>
      </c>
      <c r="C593" s="144" t="s">
        <v>2980</v>
      </c>
      <c r="D593" s="152"/>
      <c r="E593" s="145"/>
      <c r="F593" s="144"/>
      <c r="G593" s="145"/>
      <c r="H593" s="144"/>
      <c r="I593" s="145"/>
      <c r="J593" s="155" t="s">
        <v>1155</v>
      </c>
      <c r="K593" s="156"/>
      <c r="L593" s="155" t="s">
        <v>1155</v>
      </c>
      <c r="M593" s="156"/>
      <c r="N593" s="155" t="s">
        <v>2981</v>
      </c>
      <c r="O593" s="166"/>
      <c r="P593" s="166"/>
      <c r="Q593" s="156"/>
      <c r="R593" s="144"/>
      <c r="S593" s="152"/>
      <c r="T593" s="152"/>
      <c r="U593" s="145"/>
    </row>
    <row r="594" spans="1:21" x14ac:dyDescent="0.2">
      <c r="A594" s="61">
        <v>4675</v>
      </c>
      <c r="B594" s="53">
        <v>87101</v>
      </c>
      <c r="C594" s="144" t="s">
        <v>2982</v>
      </c>
      <c r="D594" s="152"/>
      <c r="E594" s="145"/>
      <c r="F594" s="211">
        <v>43</v>
      </c>
      <c r="G594" s="212"/>
      <c r="H594" s="339">
        <v>49</v>
      </c>
      <c r="I594" s="340"/>
      <c r="J594" s="155" t="s">
        <v>2983</v>
      </c>
      <c r="K594" s="156"/>
      <c r="L594" s="155" t="s">
        <v>2983</v>
      </c>
      <c r="M594" s="156"/>
      <c r="N594" s="155" t="s">
        <v>2984</v>
      </c>
      <c r="O594" s="166"/>
      <c r="P594" s="166"/>
      <c r="Q594" s="156"/>
      <c r="R594" s="155" t="s">
        <v>2985</v>
      </c>
      <c r="S594" s="166"/>
      <c r="T594" s="166"/>
      <c r="U594" s="156"/>
    </row>
    <row r="595" spans="1:21" x14ac:dyDescent="0.2">
      <c r="A595" s="61">
        <v>4676</v>
      </c>
      <c r="B595" s="53">
        <v>87102</v>
      </c>
      <c r="C595" s="144" t="s">
        <v>2986</v>
      </c>
      <c r="D595" s="152"/>
      <c r="E595" s="145"/>
      <c r="F595" s="211">
        <v>57</v>
      </c>
      <c r="G595" s="212"/>
      <c r="H595" s="216">
        <v>63</v>
      </c>
      <c r="I595" s="217"/>
      <c r="J595" s="155" t="s">
        <v>2987</v>
      </c>
      <c r="K595" s="156"/>
      <c r="L595" s="155" t="s">
        <v>2987</v>
      </c>
      <c r="M595" s="156"/>
      <c r="N595" s="155" t="s">
        <v>2988</v>
      </c>
      <c r="O595" s="166"/>
      <c r="P595" s="166"/>
      <c r="Q595" s="156"/>
      <c r="R595" s="155" t="s">
        <v>2989</v>
      </c>
      <c r="S595" s="166"/>
      <c r="T595" s="166"/>
      <c r="U595" s="156"/>
    </row>
    <row r="596" spans="1:21" x14ac:dyDescent="0.2">
      <c r="A596" s="61">
        <v>4677</v>
      </c>
      <c r="B596" s="54">
        <v>8710</v>
      </c>
      <c r="C596" s="144" t="s">
        <v>2990</v>
      </c>
      <c r="D596" s="152"/>
      <c r="E596" s="145"/>
      <c r="F596" s="216">
        <v>50</v>
      </c>
      <c r="G596" s="217"/>
      <c r="H596" s="216">
        <v>56</v>
      </c>
      <c r="I596" s="217"/>
      <c r="J596" s="247">
        <v>227.61</v>
      </c>
      <c r="K596" s="249"/>
      <c r="L596" s="155" t="s">
        <v>2991</v>
      </c>
      <c r="M596" s="156"/>
      <c r="N596" s="155" t="s">
        <v>2992</v>
      </c>
      <c r="O596" s="166"/>
      <c r="P596" s="166"/>
      <c r="Q596" s="156"/>
      <c r="R596" s="247">
        <v>214.72</v>
      </c>
      <c r="S596" s="248"/>
      <c r="T596" s="248"/>
      <c r="U596" s="249"/>
    </row>
    <row r="597" spans="1:21" x14ac:dyDescent="0.2">
      <c r="A597" s="61">
        <v>4678</v>
      </c>
      <c r="B597" s="54">
        <v>87100</v>
      </c>
      <c r="C597" s="144" t="s">
        <v>2993</v>
      </c>
      <c r="D597" s="152"/>
      <c r="E597" s="145"/>
      <c r="F597" s="216">
        <v>57</v>
      </c>
      <c r="G597" s="217"/>
      <c r="H597" s="216">
        <v>63</v>
      </c>
      <c r="I597" s="217"/>
      <c r="J597" s="213">
        <v>291.27</v>
      </c>
      <c r="K597" s="215"/>
      <c r="L597" s="155" t="s">
        <v>2994</v>
      </c>
      <c r="M597" s="156"/>
      <c r="N597" s="155" t="s">
        <v>2995</v>
      </c>
      <c r="O597" s="166"/>
      <c r="P597" s="166"/>
      <c r="Q597" s="156"/>
      <c r="R597" s="247">
        <v>276.70999999999998</v>
      </c>
      <c r="S597" s="248"/>
      <c r="T597" s="248"/>
      <c r="U597" s="249"/>
    </row>
    <row r="598" spans="1:21" x14ac:dyDescent="0.2">
      <c r="A598" s="61">
        <v>4679</v>
      </c>
      <c r="B598" s="52" t="s">
        <v>2996</v>
      </c>
      <c r="C598" s="144" t="s">
        <v>2997</v>
      </c>
      <c r="D598" s="152"/>
      <c r="E598" s="145"/>
      <c r="F598" s="216">
        <v>57</v>
      </c>
      <c r="G598" s="217"/>
      <c r="H598" s="216">
        <v>63</v>
      </c>
      <c r="I598" s="217"/>
      <c r="J598" s="213">
        <v>321.63</v>
      </c>
      <c r="K598" s="215"/>
      <c r="L598" s="155" t="s">
        <v>2998</v>
      </c>
      <c r="M598" s="156"/>
      <c r="N598" s="155" t="s">
        <v>2999</v>
      </c>
      <c r="O598" s="166"/>
      <c r="P598" s="166"/>
      <c r="Q598" s="156"/>
      <c r="R598" s="247">
        <v>305.55</v>
      </c>
      <c r="S598" s="248"/>
      <c r="T598" s="248"/>
      <c r="U598" s="249"/>
    </row>
    <row r="599" spans="1:21" x14ac:dyDescent="0.2">
      <c r="A599" s="61">
        <v>4680</v>
      </c>
      <c r="B599" s="52" t="s">
        <v>3000</v>
      </c>
      <c r="C599" s="144" t="s">
        <v>3001</v>
      </c>
      <c r="D599" s="152"/>
      <c r="E599" s="145"/>
      <c r="F599" s="216">
        <v>71</v>
      </c>
      <c r="G599" s="217"/>
      <c r="H599" s="216">
        <v>77</v>
      </c>
      <c r="I599" s="217"/>
      <c r="J599" s="218">
        <v>410.38</v>
      </c>
      <c r="K599" s="219"/>
      <c r="L599" s="155" t="s">
        <v>3002</v>
      </c>
      <c r="M599" s="156"/>
      <c r="N599" s="155" t="s">
        <v>3003</v>
      </c>
      <c r="O599" s="166"/>
      <c r="P599" s="166"/>
      <c r="Q599" s="156"/>
      <c r="R599" s="247">
        <v>393.75</v>
      </c>
      <c r="S599" s="248"/>
      <c r="T599" s="248"/>
      <c r="U599" s="249"/>
    </row>
    <row r="600" spans="1:21" x14ac:dyDescent="0.2">
      <c r="A600" s="61">
        <v>4681</v>
      </c>
      <c r="B600" s="52" t="s">
        <v>3004</v>
      </c>
      <c r="C600" s="144" t="s">
        <v>3005</v>
      </c>
      <c r="D600" s="152"/>
      <c r="E600" s="145"/>
      <c r="F600" s="144"/>
      <c r="G600" s="145"/>
      <c r="H600" s="144"/>
      <c r="I600" s="145"/>
      <c r="J600" s="144"/>
      <c r="K600" s="145"/>
      <c r="L600" s="155" t="s">
        <v>1452</v>
      </c>
      <c r="M600" s="156"/>
      <c r="N600" s="218">
        <v>161.24</v>
      </c>
      <c r="O600" s="220"/>
      <c r="P600" s="220"/>
      <c r="Q600" s="219"/>
      <c r="R600" s="144"/>
      <c r="S600" s="152"/>
      <c r="T600" s="152"/>
      <c r="U600" s="145"/>
    </row>
    <row r="601" spans="1:21" x14ac:dyDescent="0.2">
      <c r="A601" s="61">
        <v>4682</v>
      </c>
      <c r="B601" s="52" t="s">
        <v>3006</v>
      </c>
      <c r="C601" s="144" t="s">
        <v>3007</v>
      </c>
      <c r="D601" s="152"/>
      <c r="E601" s="145"/>
      <c r="F601" s="211">
        <v>15</v>
      </c>
      <c r="G601" s="212"/>
      <c r="H601" s="216">
        <v>35</v>
      </c>
      <c r="I601" s="217"/>
      <c r="J601" s="213">
        <v>307.72000000000003</v>
      </c>
      <c r="K601" s="215"/>
      <c r="L601" s="155" t="s">
        <v>3008</v>
      </c>
      <c r="M601" s="156"/>
      <c r="N601" s="268" t="s">
        <v>3009</v>
      </c>
      <c r="O601" s="269"/>
      <c r="P601" s="269"/>
      <c r="Q601" s="270"/>
      <c r="R601" s="218">
        <v>184.63</v>
      </c>
      <c r="S601" s="220"/>
      <c r="T601" s="220"/>
      <c r="U601" s="219"/>
    </row>
    <row r="602" spans="1:21" x14ac:dyDescent="0.2">
      <c r="A602" s="61">
        <v>4683</v>
      </c>
      <c r="B602" s="52" t="s">
        <v>3010</v>
      </c>
      <c r="C602" s="144" t="s">
        <v>3011</v>
      </c>
      <c r="D602" s="152"/>
      <c r="E602" s="145"/>
      <c r="F602" s="211">
        <v>43</v>
      </c>
      <c r="G602" s="212"/>
      <c r="H602" s="339">
        <v>49</v>
      </c>
      <c r="I602" s="340"/>
      <c r="J602" s="155" t="s">
        <v>3012</v>
      </c>
      <c r="K602" s="156"/>
      <c r="L602" s="155" t="s">
        <v>3013</v>
      </c>
      <c r="M602" s="156"/>
      <c r="N602" s="155" t="s">
        <v>3014</v>
      </c>
      <c r="O602" s="166"/>
      <c r="P602" s="166"/>
      <c r="Q602" s="156"/>
      <c r="R602" s="213">
        <v>218.07</v>
      </c>
      <c r="S602" s="214"/>
      <c r="T602" s="214"/>
      <c r="U602" s="215"/>
    </row>
    <row r="604" spans="1:21" x14ac:dyDescent="0.2">
      <c r="A604" s="27" t="s">
        <v>1473</v>
      </c>
      <c r="B604" s="51" t="s">
        <v>1474</v>
      </c>
      <c r="C604" s="141" t="s">
        <v>1411</v>
      </c>
      <c r="D604" s="142"/>
      <c r="E604" s="143"/>
      <c r="F604" s="146" t="s">
        <v>1551</v>
      </c>
      <c r="G604" s="147"/>
      <c r="H604" s="146" t="s">
        <v>1476</v>
      </c>
      <c r="I604" s="147"/>
      <c r="J604" s="146" t="s">
        <v>1477</v>
      </c>
      <c r="K604" s="147"/>
      <c r="L604" s="146" t="s">
        <v>1478</v>
      </c>
      <c r="M604" s="147"/>
      <c r="N604" s="146" t="s">
        <v>1479</v>
      </c>
      <c r="O604" s="151"/>
      <c r="P604" s="151"/>
      <c r="Q604" s="147"/>
      <c r="R604" s="146" t="s">
        <v>1480</v>
      </c>
      <c r="S604" s="151"/>
      <c r="T604" s="151"/>
      <c r="U604" s="147"/>
    </row>
    <row r="605" spans="1:21" x14ac:dyDescent="0.25">
      <c r="A605" s="87">
        <v>4684</v>
      </c>
      <c r="B605" s="88">
        <v>87280</v>
      </c>
      <c r="C605" s="144" t="s">
        <v>3015</v>
      </c>
      <c r="D605" s="152"/>
      <c r="E605" s="145"/>
      <c r="F605" s="144"/>
      <c r="G605" s="145"/>
      <c r="H605" s="144"/>
      <c r="I605" s="145"/>
      <c r="J605" s="229" t="s">
        <v>1421</v>
      </c>
      <c r="K605" s="230"/>
      <c r="L605" s="229" t="s">
        <v>1421</v>
      </c>
      <c r="M605" s="230"/>
      <c r="N605" s="341">
        <v>197.45</v>
      </c>
      <c r="O605" s="342"/>
      <c r="P605" s="342"/>
      <c r="Q605" s="343"/>
      <c r="R605" s="144"/>
      <c r="S605" s="152"/>
      <c r="T605" s="152"/>
      <c r="U605" s="145"/>
    </row>
    <row r="606" spans="1:21" x14ac:dyDescent="0.25">
      <c r="A606" s="87">
        <v>4685</v>
      </c>
      <c r="B606" s="88">
        <v>87281</v>
      </c>
      <c r="C606" s="144" t="s">
        <v>3016</v>
      </c>
      <c r="D606" s="152"/>
      <c r="E606" s="145"/>
      <c r="F606" s="252">
        <v>36</v>
      </c>
      <c r="G606" s="253"/>
      <c r="H606" s="252">
        <v>42</v>
      </c>
      <c r="I606" s="253"/>
      <c r="J606" s="344">
        <v>217.96</v>
      </c>
      <c r="K606" s="345"/>
      <c r="L606" s="229" t="s">
        <v>3017</v>
      </c>
      <c r="M606" s="230"/>
      <c r="N606" s="229" t="s">
        <v>3018</v>
      </c>
      <c r="O606" s="231"/>
      <c r="P606" s="231"/>
      <c r="Q606" s="230"/>
      <c r="R606" s="341">
        <v>201.19</v>
      </c>
      <c r="S606" s="342"/>
      <c r="T606" s="342"/>
      <c r="U606" s="343"/>
    </row>
    <row r="607" spans="1:21" x14ac:dyDescent="0.25">
      <c r="A607" s="87">
        <v>4686</v>
      </c>
      <c r="B607" s="88">
        <v>87282</v>
      </c>
      <c r="C607" s="144" t="s">
        <v>3019</v>
      </c>
      <c r="D607" s="152"/>
      <c r="E607" s="145"/>
      <c r="F607" s="252">
        <v>50</v>
      </c>
      <c r="G607" s="253"/>
      <c r="H607" s="252">
        <v>56</v>
      </c>
      <c r="I607" s="253"/>
      <c r="J607" s="341">
        <v>231.8</v>
      </c>
      <c r="K607" s="343"/>
      <c r="L607" s="229" t="s">
        <v>3020</v>
      </c>
      <c r="M607" s="230"/>
      <c r="N607" s="229" t="s">
        <v>3021</v>
      </c>
      <c r="O607" s="231"/>
      <c r="P607" s="231"/>
      <c r="Q607" s="230"/>
      <c r="R607" s="341">
        <v>218.68</v>
      </c>
      <c r="S607" s="342"/>
      <c r="T607" s="342"/>
      <c r="U607" s="343"/>
    </row>
    <row r="608" spans="1:21" x14ac:dyDescent="0.2">
      <c r="A608" s="64">
        <v>4687</v>
      </c>
      <c r="B608" s="52" t="s">
        <v>3022</v>
      </c>
      <c r="C608" s="144" t="s">
        <v>3023</v>
      </c>
      <c r="D608" s="152"/>
      <c r="E608" s="145"/>
      <c r="F608" s="144"/>
      <c r="G608" s="145"/>
      <c r="H608" s="144"/>
      <c r="I608" s="145"/>
      <c r="J608" s="155" t="s">
        <v>1421</v>
      </c>
      <c r="K608" s="156"/>
      <c r="L608" s="155" t="s">
        <v>1421</v>
      </c>
      <c r="M608" s="156"/>
      <c r="N608" s="157">
        <v>140.47</v>
      </c>
      <c r="O608" s="158"/>
      <c r="P608" s="158"/>
      <c r="Q608" s="159"/>
      <c r="R608" s="144"/>
      <c r="S608" s="152"/>
      <c r="T608" s="152"/>
      <c r="U608" s="145"/>
    </row>
    <row r="609" spans="1:21" x14ac:dyDescent="0.2">
      <c r="A609" s="64">
        <v>4688</v>
      </c>
      <c r="B609" s="52" t="s">
        <v>3024</v>
      </c>
      <c r="C609" s="144" t="s">
        <v>3025</v>
      </c>
      <c r="D609" s="152"/>
      <c r="E609" s="145"/>
      <c r="F609" s="153">
        <v>29</v>
      </c>
      <c r="G609" s="154"/>
      <c r="H609" s="153">
        <v>35</v>
      </c>
      <c r="I609" s="154"/>
      <c r="J609" s="157">
        <v>232.11</v>
      </c>
      <c r="K609" s="159"/>
      <c r="L609" s="155" t="s">
        <v>3026</v>
      </c>
      <c r="M609" s="156"/>
      <c r="N609" s="155" t="s">
        <v>3027</v>
      </c>
      <c r="O609" s="166"/>
      <c r="P609" s="166"/>
      <c r="Q609" s="156"/>
      <c r="R609" s="157">
        <v>210.35</v>
      </c>
      <c r="S609" s="158"/>
      <c r="T609" s="158"/>
      <c r="U609" s="159"/>
    </row>
    <row r="610" spans="1:21" x14ac:dyDescent="0.2">
      <c r="A610" s="64">
        <v>4689</v>
      </c>
      <c r="B610" s="52" t="s">
        <v>3028</v>
      </c>
      <c r="C610" s="144" t="s">
        <v>3029</v>
      </c>
      <c r="D610" s="152"/>
      <c r="E610" s="145"/>
      <c r="F610" s="153">
        <v>43</v>
      </c>
      <c r="G610" s="154"/>
      <c r="H610" s="153">
        <v>49</v>
      </c>
      <c r="I610" s="154"/>
      <c r="J610" s="157">
        <v>236.2</v>
      </c>
      <c r="K610" s="159"/>
      <c r="L610" s="155" t="s">
        <v>3030</v>
      </c>
      <c r="M610" s="156"/>
      <c r="N610" s="155" t="s">
        <v>3031</v>
      </c>
      <c r="O610" s="166"/>
      <c r="P610" s="166"/>
      <c r="Q610" s="156"/>
      <c r="R610" s="157">
        <v>220.8</v>
      </c>
      <c r="S610" s="158"/>
      <c r="T610" s="158"/>
      <c r="U610" s="159"/>
    </row>
    <row r="611" spans="1:21" x14ac:dyDescent="0.2">
      <c r="A611" s="64">
        <v>4690</v>
      </c>
      <c r="B611" s="52" t="s">
        <v>3032</v>
      </c>
      <c r="C611" s="163" t="s">
        <v>3033</v>
      </c>
      <c r="D611" s="164"/>
      <c r="E611" s="165"/>
      <c r="F611" s="153">
        <v>43</v>
      </c>
      <c r="G611" s="154"/>
      <c r="H611" s="153">
        <v>49</v>
      </c>
      <c r="I611" s="154"/>
      <c r="J611" s="157">
        <v>224.23</v>
      </c>
      <c r="K611" s="159"/>
      <c r="L611" s="155" t="s">
        <v>3034</v>
      </c>
      <c r="M611" s="156"/>
      <c r="N611" s="155" t="s">
        <v>3035</v>
      </c>
      <c r="O611" s="166"/>
      <c r="P611" s="166"/>
      <c r="Q611" s="156"/>
      <c r="R611" s="157">
        <v>209.61</v>
      </c>
      <c r="S611" s="158"/>
      <c r="T611" s="158"/>
      <c r="U611" s="159"/>
    </row>
    <row r="612" spans="1:21" x14ac:dyDescent="0.2">
      <c r="A612" s="64">
        <v>4691</v>
      </c>
      <c r="B612" s="65">
        <v>87382</v>
      </c>
      <c r="C612" s="163" t="s">
        <v>3036</v>
      </c>
      <c r="D612" s="164"/>
      <c r="E612" s="165"/>
      <c r="F612" s="153">
        <v>50</v>
      </c>
      <c r="G612" s="154"/>
      <c r="H612" s="153">
        <v>56</v>
      </c>
      <c r="I612" s="154"/>
      <c r="J612" s="157">
        <v>259.54000000000002</v>
      </c>
      <c r="K612" s="159"/>
      <c r="L612" s="155" t="s">
        <v>3037</v>
      </c>
      <c r="M612" s="156"/>
      <c r="N612" s="155" t="s">
        <v>3038</v>
      </c>
      <c r="O612" s="166"/>
      <c r="P612" s="166"/>
      <c r="Q612" s="156"/>
      <c r="R612" s="157">
        <v>244.85</v>
      </c>
      <c r="S612" s="158"/>
      <c r="T612" s="158"/>
      <c r="U612" s="159"/>
    </row>
    <row r="613" spans="1:21" x14ac:dyDescent="0.2">
      <c r="A613" s="64">
        <v>4692</v>
      </c>
      <c r="B613" s="52" t="s">
        <v>3039</v>
      </c>
      <c r="C613" s="163" t="s">
        <v>3040</v>
      </c>
      <c r="D613" s="164"/>
      <c r="E613" s="165"/>
      <c r="F613" s="153">
        <v>43</v>
      </c>
      <c r="G613" s="154"/>
      <c r="H613" s="153">
        <v>49</v>
      </c>
      <c r="I613" s="154"/>
      <c r="J613" s="179">
        <v>268.56</v>
      </c>
      <c r="K613" s="180"/>
      <c r="L613" s="155" t="s">
        <v>3041</v>
      </c>
      <c r="M613" s="156"/>
      <c r="N613" s="155" t="s">
        <v>3042</v>
      </c>
      <c r="O613" s="166"/>
      <c r="P613" s="166"/>
      <c r="Q613" s="156"/>
      <c r="R613" s="179">
        <v>251.05</v>
      </c>
      <c r="S613" s="181"/>
      <c r="T613" s="181"/>
      <c r="U613" s="180"/>
    </row>
    <row r="614" spans="1:21" x14ac:dyDescent="0.2">
      <c r="A614" s="64">
        <v>4693</v>
      </c>
      <c r="B614" s="52" t="s">
        <v>3043</v>
      </c>
      <c r="C614" s="163" t="s">
        <v>3044</v>
      </c>
      <c r="D614" s="164"/>
      <c r="E614" s="165"/>
      <c r="F614" s="153">
        <v>57</v>
      </c>
      <c r="G614" s="154"/>
      <c r="H614" s="172">
        <v>63</v>
      </c>
      <c r="I614" s="173"/>
      <c r="J614" s="195">
        <v>276.19</v>
      </c>
      <c r="K614" s="197"/>
      <c r="L614" s="155" t="s">
        <v>3045</v>
      </c>
      <c r="M614" s="156"/>
      <c r="N614" s="155" t="s">
        <v>3046</v>
      </c>
      <c r="O614" s="166"/>
      <c r="P614" s="166"/>
      <c r="Q614" s="156"/>
      <c r="R614" s="195">
        <v>262.38</v>
      </c>
      <c r="S614" s="196"/>
      <c r="T614" s="196"/>
      <c r="U614" s="197"/>
    </row>
    <row r="615" spans="1:21" x14ac:dyDescent="0.25">
      <c r="A615" s="70">
        <v>4694</v>
      </c>
      <c r="B615" s="52" t="s">
        <v>3047</v>
      </c>
      <c r="C615" s="144" t="s">
        <v>3048</v>
      </c>
      <c r="D615" s="152"/>
      <c r="E615" s="145"/>
      <c r="F615" s="144"/>
      <c r="G615" s="145"/>
      <c r="H615" s="144"/>
      <c r="I615" s="145"/>
      <c r="J615" s="229" t="s">
        <v>1421</v>
      </c>
      <c r="K615" s="230"/>
      <c r="L615" s="229" t="s">
        <v>1421</v>
      </c>
      <c r="M615" s="230"/>
      <c r="N615" s="155" t="s">
        <v>3049</v>
      </c>
      <c r="O615" s="166"/>
      <c r="P615" s="166"/>
      <c r="Q615" s="156"/>
      <c r="R615" s="144"/>
      <c r="S615" s="152"/>
      <c r="T615" s="152"/>
      <c r="U615" s="145"/>
    </row>
    <row r="616" spans="1:21" x14ac:dyDescent="0.25">
      <c r="A616" s="87">
        <v>4695</v>
      </c>
      <c r="B616" s="80" t="s">
        <v>3050</v>
      </c>
      <c r="C616" s="144" t="s">
        <v>3051</v>
      </c>
      <c r="D616" s="152"/>
      <c r="E616" s="145"/>
      <c r="F616" s="252">
        <v>15</v>
      </c>
      <c r="G616" s="253"/>
      <c r="H616" s="252">
        <v>35</v>
      </c>
      <c r="I616" s="253"/>
      <c r="J616" s="344">
        <v>298.43</v>
      </c>
      <c r="K616" s="345"/>
      <c r="L616" s="229" t="s">
        <v>3052</v>
      </c>
      <c r="M616" s="230"/>
      <c r="N616" s="346" t="s">
        <v>3053</v>
      </c>
      <c r="O616" s="347"/>
      <c r="P616" s="347"/>
      <c r="Q616" s="348"/>
      <c r="R616" s="229" t="s">
        <v>3054</v>
      </c>
      <c r="S616" s="231"/>
      <c r="T616" s="231"/>
      <c r="U616" s="230"/>
    </row>
    <row r="617" spans="1:21" x14ac:dyDescent="0.25">
      <c r="A617" s="87">
        <v>4696</v>
      </c>
      <c r="B617" s="80" t="s">
        <v>3055</v>
      </c>
      <c r="C617" s="144" t="s">
        <v>3056</v>
      </c>
      <c r="D617" s="152"/>
      <c r="E617" s="145"/>
      <c r="F617" s="349">
        <v>29</v>
      </c>
      <c r="G617" s="350"/>
      <c r="H617" s="349">
        <v>35</v>
      </c>
      <c r="I617" s="350"/>
      <c r="J617" s="229" t="s">
        <v>3057</v>
      </c>
      <c r="K617" s="230"/>
      <c r="L617" s="229" t="s">
        <v>3058</v>
      </c>
      <c r="M617" s="230"/>
      <c r="N617" s="229" t="s">
        <v>3059</v>
      </c>
      <c r="O617" s="231"/>
      <c r="P617" s="231"/>
      <c r="Q617" s="230"/>
      <c r="R617" s="344">
        <v>222.23</v>
      </c>
      <c r="S617" s="351"/>
      <c r="T617" s="351"/>
      <c r="U617" s="345"/>
    </row>
    <row r="618" spans="1:21" x14ac:dyDescent="0.25">
      <c r="A618" s="64">
        <v>4697</v>
      </c>
      <c r="B618" s="75">
        <v>87480</v>
      </c>
      <c r="C618" s="144" t="s">
        <v>3060</v>
      </c>
      <c r="D618" s="152"/>
      <c r="E618" s="145"/>
      <c r="F618" s="144"/>
      <c r="G618" s="145"/>
      <c r="H618" s="144"/>
      <c r="I618" s="145"/>
      <c r="J618" s="144"/>
      <c r="K618" s="145"/>
      <c r="L618" s="229" t="s">
        <v>1452</v>
      </c>
      <c r="M618" s="230"/>
      <c r="N618" s="155" t="s">
        <v>3061</v>
      </c>
      <c r="O618" s="166"/>
      <c r="P618" s="166"/>
      <c r="Q618" s="156"/>
      <c r="R618" s="144"/>
      <c r="S618" s="152"/>
      <c r="T618" s="152"/>
      <c r="U618" s="145"/>
    </row>
    <row r="619" spans="1:21" x14ac:dyDescent="0.25">
      <c r="A619" s="64">
        <v>4698</v>
      </c>
      <c r="B619" s="80" t="s">
        <v>3062</v>
      </c>
      <c r="C619" s="144" t="s">
        <v>3063</v>
      </c>
      <c r="D619" s="152"/>
      <c r="E619" s="145"/>
      <c r="F619" s="153">
        <v>15</v>
      </c>
      <c r="G619" s="154"/>
      <c r="H619" s="177">
        <v>35</v>
      </c>
      <c r="I619" s="178"/>
      <c r="J619" s="179">
        <v>338.3</v>
      </c>
      <c r="K619" s="180"/>
      <c r="L619" s="155" t="s">
        <v>3064</v>
      </c>
      <c r="M619" s="156"/>
      <c r="N619" s="155" t="s">
        <v>3065</v>
      </c>
      <c r="O619" s="166"/>
      <c r="P619" s="166"/>
      <c r="Q619" s="156"/>
      <c r="R619" s="179">
        <v>202.98</v>
      </c>
      <c r="S619" s="181"/>
      <c r="T619" s="181"/>
      <c r="U619" s="180"/>
    </row>
    <row r="620" spans="1:21" x14ac:dyDescent="0.2">
      <c r="A620" s="64">
        <v>4699</v>
      </c>
      <c r="B620" s="65">
        <v>87482</v>
      </c>
      <c r="C620" s="144" t="s">
        <v>3066</v>
      </c>
      <c r="D620" s="152"/>
      <c r="E620" s="145"/>
      <c r="F620" s="153">
        <v>43</v>
      </c>
      <c r="G620" s="154"/>
      <c r="H620" s="153">
        <v>49</v>
      </c>
      <c r="I620" s="154"/>
      <c r="J620" s="268" t="s">
        <v>3067</v>
      </c>
      <c r="K620" s="270"/>
      <c r="L620" s="155" t="s">
        <v>3068</v>
      </c>
      <c r="M620" s="156"/>
      <c r="N620" s="155" t="s">
        <v>3069</v>
      </c>
      <c r="O620" s="166"/>
      <c r="P620" s="166"/>
      <c r="Q620" s="156"/>
      <c r="R620" s="155" t="s">
        <v>3070</v>
      </c>
      <c r="S620" s="166"/>
      <c r="T620" s="166"/>
      <c r="U620" s="156"/>
    </row>
    <row r="622" spans="1:21" x14ac:dyDescent="0.2">
      <c r="A622" s="27" t="s">
        <v>1473</v>
      </c>
      <c r="B622" s="51" t="s">
        <v>1474</v>
      </c>
      <c r="C622" s="141" t="s">
        <v>1411</v>
      </c>
      <c r="D622" s="142"/>
      <c r="E622" s="143"/>
      <c r="F622" s="146" t="s">
        <v>1475</v>
      </c>
      <c r="G622" s="147"/>
      <c r="H622" s="146" t="s">
        <v>2147</v>
      </c>
      <c r="I622" s="147"/>
      <c r="J622" s="146" t="s">
        <v>1477</v>
      </c>
      <c r="K622" s="147"/>
      <c r="L622" s="146" t="s">
        <v>1478</v>
      </c>
      <c r="M622" s="147"/>
      <c r="N622" s="146" t="s">
        <v>1479</v>
      </c>
      <c r="O622" s="151"/>
      <c r="P622" s="151"/>
      <c r="Q622" s="147"/>
      <c r="R622" s="146" t="s">
        <v>1480</v>
      </c>
      <c r="S622" s="151"/>
      <c r="T622" s="151"/>
      <c r="U622" s="147"/>
    </row>
    <row r="623" spans="1:21" x14ac:dyDescent="0.2">
      <c r="A623" s="36"/>
      <c r="B623" s="36"/>
      <c r="C623" s="163" t="s">
        <v>3071</v>
      </c>
      <c r="D623" s="164"/>
      <c r="E623" s="165"/>
      <c r="F623" s="144"/>
      <c r="G623" s="145"/>
      <c r="H623" s="144"/>
      <c r="I623" s="145"/>
      <c r="J623" s="144"/>
      <c r="K623" s="145"/>
      <c r="L623" s="144"/>
      <c r="M623" s="145"/>
      <c r="N623" s="144"/>
      <c r="O623" s="152"/>
      <c r="P623" s="152"/>
      <c r="Q623" s="145"/>
      <c r="R623" s="144"/>
      <c r="S623" s="152"/>
      <c r="T623" s="152"/>
      <c r="U623" s="145"/>
    </row>
    <row r="624" spans="1:21" x14ac:dyDescent="0.2">
      <c r="A624" s="64">
        <v>4700</v>
      </c>
      <c r="B624" s="52" t="s">
        <v>3072</v>
      </c>
      <c r="C624" s="144" t="s">
        <v>3073</v>
      </c>
      <c r="D624" s="152"/>
      <c r="E624" s="145"/>
      <c r="F624" s="153">
        <v>36</v>
      </c>
      <c r="G624" s="154"/>
      <c r="H624" s="153">
        <v>42</v>
      </c>
      <c r="I624" s="154"/>
      <c r="J624" s="157">
        <v>223.7</v>
      </c>
      <c r="K624" s="159"/>
      <c r="L624" s="155" t="s">
        <v>3074</v>
      </c>
      <c r="M624" s="156"/>
      <c r="N624" s="155" t="s">
        <v>3075</v>
      </c>
      <c r="O624" s="166"/>
      <c r="P624" s="166"/>
      <c r="Q624" s="156"/>
      <c r="R624" s="157">
        <v>206.49</v>
      </c>
      <c r="S624" s="158"/>
      <c r="T624" s="158"/>
      <c r="U624" s="159"/>
    </row>
    <row r="625" spans="1:21" x14ac:dyDescent="0.25">
      <c r="A625" s="87">
        <v>4701</v>
      </c>
      <c r="B625" s="80" t="s">
        <v>3076</v>
      </c>
      <c r="C625" s="144" t="s">
        <v>3077</v>
      </c>
      <c r="D625" s="152"/>
      <c r="E625" s="145"/>
      <c r="F625" s="252">
        <v>50</v>
      </c>
      <c r="G625" s="253"/>
      <c r="H625" s="252">
        <v>56</v>
      </c>
      <c r="I625" s="253"/>
      <c r="J625" s="341">
        <v>263.83999999999997</v>
      </c>
      <c r="K625" s="343"/>
      <c r="L625" s="229" t="s">
        <v>3078</v>
      </c>
      <c r="M625" s="230"/>
      <c r="N625" s="229" t="s">
        <v>3079</v>
      </c>
      <c r="O625" s="231"/>
      <c r="P625" s="231"/>
      <c r="Q625" s="230"/>
      <c r="R625" s="344">
        <v>248.9</v>
      </c>
      <c r="S625" s="351"/>
      <c r="T625" s="351"/>
      <c r="U625" s="345"/>
    </row>
    <row r="626" spans="1:21" x14ac:dyDescent="0.25">
      <c r="A626" s="87">
        <v>4702</v>
      </c>
      <c r="B626" s="88">
        <v>87401</v>
      </c>
      <c r="C626" s="144" t="s">
        <v>3080</v>
      </c>
      <c r="D626" s="152"/>
      <c r="E626" s="145"/>
      <c r="F626" s="252">
        <v>36</v>
      </c>
      <c r="G626" s="253"/>
      <c r="H626" s="252">
        <v>42</v>
      </c>
      <c r="I626" s="253"/>
      <c r="J626" s="341">
        <v>276.72000000000003</v>
      </c>
      <c r="K626" s="343"/>
      <c r="L626" s="229" t="s">
        <v>3081</v>
      </c>
      <c r="M626" s="230"/>
      <c r="N626" s="229" t="s">
        <v>3082</v>
      </c>
      <c r="O626" s="231"/>
      <c r="P626" s="231"/>
      <c r="Q626" s="230"/>
      <c r="R626" s="229" t="s">
        <v>3083</v>
      </c>
      <c r="S626" s="231"/>
      <c r="T626" s="231"/>
      <c r="U626" s="230"/>
    </row>
    <row r="627" spans="1:21" x14ac:dyDescent="0.25">
      <c r="A627" s="87">
        <v>4703</v>
      </c>
      <c r="B627" s="88">
        <v>87402</v>
      </c>
      <c r="C627" s="144" t="s">
        <v>3084</v>
      </c>
      <c r="D627" s="152"/>
      <c r="E627" s="145"/>
      <c r="F627" s="349">
        <v>50</v>
      </c>
      <c r="G627" s="350"/>
      <c r="H627" s="252">
        <v>56</v>
      </c>
      <c r="I627" s="253"/>
      <c r="J627" s="341">
        <v>279.72000000000003</v>
      </c>
      <c r="K627" s="343"/>
      <c r="L627" s="229" t="s">
        <v>3085</v>
      </c>
      <c r="M627" s="230"/>
      <c r="N627" s="229" t="s">
        <v>3086</v>
      </c>
      <c r="O627" s="231"/>
      <c r="P627" s="231"/>
      <c r="Q627" s="230"/>
      <c r="R627" s="341">
        <v>263.88</v>
      </c>
      <c r="S627" s="342"/>
      <c r="T627" s="342"/>
      <c r="U627" s="343"/>
    </row>
    <row r="628" spans="1:21" x14ac:dyDescent="0.25">
      <c r="A628" s="87">
        <v>4704</v>
      </c>
      <c r="B628" s="80" t="s">
        <v>3087</v>
      </c>
      <c r="C628" s="144" t="s">
        <v>3088</v>
      </c>
      <c r="D628" s="152"/>
      <c r="E628" s="145"/>
      <c r="F628" s="144"/>
      <c r="G628" s="145"/>
      <c r="H628" s="144"/>
      <c r="I628" s="145"/>
      <c r="J628" s="155" t="s">
        <v>1421</v>
      </c>
      <c r="K628" s="156"/>
      <c r="L628" s="155" t="s">
        <v>1421</v>
      </c>
      <c r="M628" s="156"/>
      <c r="N628" s="229" t="s">
        <v>3089</v>
      </c>
      <c r="O628" s="231"/>
      <c r="P628" s="231"/>
      <c r="Q628" s="230"/>
      <c r="R628" s="144"/>
      <c r="S628" s="152"/>
      <c r="T628" s="152"/>
      <c r="U628" s="145"/>
    </row>
    <row r="629" spans="1:21" x14ac:dyDescent="0.2">
      <c r="A629" s="64">
        <v>4705</v>
      </c>
      <c r="B629" s="51" t="s">
        <v>3090</v>
      </c>
      <c r="C629" s="144" t="s">
        <v>3091</v>
      </c>
      <c r="D629" s="152"/>
      <c r="E629" s="145"/>
      <c r="F629" s="153">
        <v>1</v>
      </c>
      <c r="G629" s="154"/>
      <c r="H629" s="172">
        <v>21</v>
      </c>
      <c r="I629" s="173"/>
      <c r="J629" s="155" t="s">
        <v>1421</v>
      </c>
      <c r="K629" s="156"/>
      <c r="L629" s="155" t="s">
        <v>1421</v>
      </c>
      <c r="M629" s="156"/>
      <c r="N629" s="155" t="s">
        <v>3092</v>
      </c>
      <c r="O629" s="166"/>
      <c r="P629" s="166"/>
      <c r="Q629" s="156"/>
      <c r="R629" s="169">
        <v>222.93</v>
      </c>
      <c r="S629" s="170"/>
      <c r="T629" s="170"/>
      <c r="U629" s="171"/>
    </row>
    <row r="630" spans="1:21" x14ac:dyDescent="0.2">
      <c r="A630" s="64">
        <v>4706</v>
      </c>
      <c r="B630" s="52" t="s">
        <v>3093</v>
      </c>
      <c r="C630" s="144" t="s">
        <v>3094</v>
      </c>
      <c r="D630" s="152"/>
      <c r="E630" s="145"/>
      <c r="F630" s="172">
        <v>8</v>
      </c>
      <c r="G630" s="173"/>
      <c r="H630" s="153">
        <v>28</v>
      </c>
      <c r="I630" s="154"/>
      <c r="J630" s="179">
        <v>514.88</v>
      </c>
      <c r="K630" s="180"/>
      <c r="L630" s="155" t="s">
        <v>3095</v>
      </c>
      <c r="M630" s="156"/>
      <c r="N630" s="155" t="s">
        <v>3096</v>
      </c>
      <c r="O630" s="166"/>
      <c r="P630" s="166"/>
      <c r="Q630" s="156"/>
      <c r="R630" s="155" t="s">
        <v>3097</v>
      </c>
      <c r="S630" s="166"/>
      <c r="T630" s="166"/>
      <c r="U630" s="156"/>
    </row>
    <row r="631" spans="1:21" x14ac:dyDescent="0.25">
      <c r="A631" s="87">
        <v>4707</v>
      </c>
      <c r="B631" s="80" t="s">
        <v>3098</v>
      </c>
      <c r="C631" s="144" t="s">
        <v>3099</v>
      </c>
      <c r="D631" s="152"/>
      <c r="E631" s="145"/>
      <c r="F631" s="144"/>
      <c r="G631" s="145"/>
      <c r="H631" s="144"/>
      <c r="I631" s="145"/>
      <c r="J631" s="229" t="s">
        <v>1421</v>
      </c>
      <c r="K631" s="230"/>
      <c r="L631" s="229" t="s">
        <v>1421</v>
      </c>
      <c r="M631" s="230"/>
      <c r="N631" s="229" t="s">
        <v>3100</v>
      </c>
      <c r="O631" s="231"/>
      <c r="P631" s="231"/>
      <c r="Q631" s="230"/>
      <c r="R631" s="144"/>
      <c r="S631" s="152"/>
      <c r="T631" s="152"/>
      <c r="U631" s="145"/>
    </row>
    <row r="632" spans="1:21" x14ac:dyDescent="0.25">
      <c r="A632" s="87">
        <v>4708</v>
      </c>
      <c r="B632" s="80" t="s">
        <v>3101</v>
      </c>
      <c r="C632" s="144" t="s">
        <v>3102</v>
      </c>
      <c r="D632" s="152"/>
      <c r="E632" s="145"/>
      <c r="F632" s="172">
        <v>1</v>
      </c>
      <c r="G632" s="173"/>
      <c r="H632" s="349">
        <v>21</v>
      </c>
      <c r="I632" s="350"/>
      <c r="J632" s="229" t="s">
        <v>1421</v>
      </c>
      <c r="K632" s="230"/>
      <c r="L632" s="229" t="s">
        <v>1421</v>
      </c>
      <c r="M632" s="230"/>
      <c r="N632" s="229" t="s">
        <v>3103</v>
      </c>
      <c r="O632" s="231"/>
      <c r="P632" s="231"/>
      <c r="Q632" s="230"/>
      <c r="R632" s="344">
        <v>231.9</v>
      </c>
      <c r="S632" s="351"/>
      <c r="T632" s="351"/>
      <c r="U632" s="345"/>
    </row>
    <row r="633" spans="1:21" x14ac:dyDescent="0.25">
      <c r="A633" s="87">
        <v>4709</v>
      </c>
      <c r="B633" s="80" t="s">
        <v>3104</v>
      </c>
      <c r="C633" s="144" t="s">
        <v>3105</v>
      </c>
      <c r="D633" s="152"/>
      <c r="E633" s="145"/>
      <c r="F633" s="153">
        <v>1</v>
      </c>
      <c r="G633" s="154"/>
      <c r="H633" s="349">
        <v>21</v>
      </c>
      <c r="I633" s="350"/>
      <c r="J633" s="155" t="s">
        <v>1421</v>
      </c>
      <c r="K633" s="156"/>
      <c r="L633" s="155" t="s">
        <v>1421</v>
      </c>
      <c r="M633" s="156"/>
      <c r="N633" s="229" t="s">
        <v>3106</v>
      </c>
      <c r="O633" s="231"/>
      <c r="P633" s="231"/>
      <c r="Q633" s="230"/>
      <c r="R633" s="229" t="s">
        <v>3107</v>
      </c>
      <c r="S633" s="231"/>
      <c r="T633" s="231"/>
      <c r="U633" s="230"/>
    </row>
    <row r="634" spans="1:21" x14ac:dyDescent="0.25">
      <c r="A634" s="87">
        <v>4710</v>
      </c>
      <c r="B634" s="80" t="s">
        <v>3108</v>
      </c>
      <c r="C634" s="144" t="s">
        <v>3109</v>
      </c>
      <c r="D634" s="152"/>
      <c r="E634" s="145"/>
      <c r="F634" s="144"/>
      <c r="G634" s="145"/>
      <c r="H634" s="144"/>
      <c r="I634" s="145"/>
      <c r="J634" s="155" t="s">
        <v>1421</v>
      </c>
      <c r="K634" s="156"/>
      <c r="L634" s="155" t="s">
        <v>1421</v>
      </c>
      <c r="M634" s="156"/>
      <c r="N634" s="229" t="s">
        <v>3110</v>
      </c>
      <c r="O634" s="231"/>
      <c r="P634" s="231"/>
      <c r="Q634" s="230"/>
      <c r="R634" s="144"/>
      <c r="S634" s="152"/>
      <c r="T634" s="152"/>
      <c r="U634" s="145"/>
    </row>
    <row r="635" spans="1:21" x14ac:dyDescent="0.2">
      <c r="A635" s="64">
        <v>4711</v>
      </c>
      <c r="B635" s="52" t="s">
        <v>3111</v>
      </c>
      <c r="C635" s="144" t="s">
        <v>3112</v>
      </c>
      <c r="D635" s="152"/>
      <c r="E635" s="145"/>
      <c r="F635" s="153">
        <v>15</v>
      </c>
      <c r="G635" s="154"/>
      <c r="H635" s="172">
        <v>35</v>
      </c>
      <c r="I635" s="173"/>
      <c r="J635" s="157">
        <v>290.33999999999997</v>
      </c>
      <c r="K635" s="159"/>
      <c r="L635" s="155" t="s">
        <v>3113</v>
      </c>
      <c r="M635" s="156"/>
      <c r="N635" s="155" t="s">
        <v>3114</v>
      </c>
      <c r="O635" s="166"/>
      <c r="P635" s="166"/>
      <c r="Q635" s="156"/>
      <c r="R635" s="157">
        <v>174.21</v>
      </c>
      <c r="S635" s="158"/>
      <c r="T635" s="158"/>
      <c r="U635" s="159"/>
    </row>
    <row r="636" spans="1:21" x14ac:dyDescent="0.2">
      <c r="A636" s="64">
        <v>4712</v>
      </c>
      <c r="B636" s="52" t="s">
        <v>3115</v>
      </c>
      <c r="C636" s="144" t="s">
        <v>3116</v>
      </c>
      <c r="D636" s="152"/>
      <c r="E636" s="145"/>
      <c r="F636" s="153">
        <v>15</v>
      </c>
      <c r="G636" s="154"/>
      <c r="H636" s="153">
        <v>35</v>
      </c>
      <c r="I636" s="154"/>
      <c r="J636" s="155" t="s">
        <v>3117</v>
      </c>
      <c r="K636" s="156"/>
      <c r="L636" s="155" t="s">
        <v>3118</v>
      </c>
      <c r="M636" s="156"/>
      <c r="N636" s="155" t="s">
        <v>3119</v>
      </c>
      <c r="O636" s="166"/>
      <c r="P636" s="166"/>
      <c r="Q636" s="156"/>
      <c r="R636" s="157">
        <v>177.29</v>
      </c>
      <c r="S636" s="158"/>
      <c r="T636" s="158"/>
      <c r="U636" s="159"/>
    </row>
    <row r="638" spans="1:21" x14ac:dyDescent="0.2">
      <c r="A638" s="27" t="s">
        <v>1473</v>
      </c>
      <c r="B638" s="51" t="s">
        <v>1474</v>
      </c>
      <c r="C638" s="141" t="s">
        <v>1411</v>
      </c>
      <c r="D638" s="142"/>
      <c r="E638" s="143"/>
      <c r="F638" s="146" t="s">
        <v>1475</v>
      </c>
      <c r="G638" s="147"/>
      <c r="H638" s="146" t="s">
        <v>1476</v>
      </c>
      <c r="I638" s="147"/>
      <c r="J638" s="146" t="s">
        <v>1477</v>
      </c>
      <c r="K638" s="147"/>
      <c r="L638" s="146" t="s">
        <v>1478</v>
      </c>
      <c r="M638" s="147"/>
      <c r="N638" s="146" t="s">
        <v>1479</v>
      </c>
      <c r="O638" s="151"/>
      <c r="P638" s="151"/>
      <c r="Q638" s="147"/>
      <c r="R638" s="146" t="s">
        <v>1480</v>
      </c>
      <c r="S638" s="151"/>
      <c r="T638" s="151"/>
      <c r="U638" s="147"/>
    </row>
    <row r="639" spans="1:21" x14ac:dyDescent="0.25">
      <c r="A639" s="87">
        <v>4713</v>
      </c>
      <c r="B639" s="80" t="s">
        <v>3120</v>
      </c>
      <c r="C639" s="144" t="s">
        <v>3121</v>
      </c>
      <c r="D639" s="152"/>
      <c r="E639" s="145"/>
      <c r="F639" s="144"/>
      <c r="G639" s="145"/>
      <c r="H639" s="144"/>
      <c r="I639" s="145"/>
      <c r="J639" s="229" t="s">
        <v>1421</v>
      </c>
      <c r="K639" s="230"/>
      <c r="L639" s="229" t="s">
        <v>1421</v>
      </c>
      <c r="M639" s="230"/>
      <c r="N639" s="341">
        <v>139.91</v>
      </c>
      <c r="O639" s="342"/>
      <c r="P639" s="342"/>
      <c r="Q639" s="343"/>
      <c r="R639" s="144"/>
      <c r="S639" s="152"/>
      <c r="T639" s="152"/>
      <c r="U639" s="145"/>
    </row>
    <row r="640" spans="1:21" x14ac:dyDescent="0.2">
      <c r="A640" s="64">
        <v>4714</v>
      </c>
      <c r="B640" s="52" t="s">
        <v>3122</v>
      </c>
      <c r="C640" s="144" t="s">
        <v>3123</v>
      </c>
      <c r="D640" s="152"/>
      <c r="E640" s="145"/>
      <c r="F640" s="153">
        <v>15</v>
      </c>
      <c r="G640" s="154"/>
      <c r="H640" s="153">
        <v>35</v>
      </c>
      <c r="I640" s="154"/>
      <c r="J640" s="155" t="s">
        <v>3124</v>
      </c>
      <c r="K640" s="156"/>
      <c r="L640" s="155" t="s">
        <v>3125</v>
      </c>
      <c r="M640" s="156"/>
      <c r="N640" s="155" t="s">
        <v>3126</v>
      </c>
      <c r="O640" s="166"/>
      <c r="P640" s="166"/>
      <c r="Q640" s="156"/>
      <c r="R640" s="157">
        <v>204.31</v>
      </c>
      <c r="S640" s="158"/>
      <c r="T640" s="158"/>
      <c r="U640" s="159"/>
    </row>
    <row r="641" spans="1:21" x14ac:dyDescent="0.2">
      <c r="A641" s="64">
        <v>4715</v>
      </c>
      <c r="B641" s="65">
        <v>87502</v>
      </c>
      <c r="C641" s="144" t="s">
        <v>3127</v>
      </c>
      <c r="D641" s="152"/>
      <c r="E641" s="145"/>
      <c r="F641" s="153">
        <v>15</v>
      </c>
      <c r="G641" s="154"/>
      <c r="H641" s="153">
        <v>35</v>
      </c>
      <c r="I641" s="154"/>
      <c r="J641" s="157">
        <v>357.39</v>
      </c>
      <c r="K641" s="159"/>
      <c r="L641" s="155" t="s">
        <v>3128</v>
      </c>
      <c r="M641" s="156"/>
      <c r="N641" s="155" t="s">
        <v>3129</v>
      </c>
      <c r="O641" s="166"/>
      <c r="P641" s="166"/>
      <c r="Q641" s="156"/>
      <c r="R641" s="157">
        <v>214.43</v>
      </c>
      <c r="S641" s="158"/>
      <c r="T641" s="158"/>
      <c r="U641" s="159"/>
    </row>
    <row r="642" spans="1:21" x14ac:dyDescent="0.25">
      <c r="A642" s="87">
        <v>4716</v>
      </c>
      <c r="B642" s="80" t="s">
        <v>3130</v>
      </c>
      <c r="C642" s="144" t="s">
        <v>3131</v>
      </c>
      <c r="D642" s="152"/>
      <c r="E642" s="145"/>
      <c r="F642" s="144"/>
      <c r="G642" s="145"/>
      <c r="H642" s="144"/>
      <c r="I642" s="145"/>
      <c r="J642" s="229" t="s">
        <v>1421</v>
      </c>
      <c r="K642" s="230"/>
      <c r="L642" s="229" t="s">
        <v>1421</v>
      </c>
      <c r="M642" s="230"/>
      <c r="N642" s="341">
        <v>152.53</v>
      </c>
      <c r="O642" s="342"/>
      <c r="P642" s="342"/>
      <c r="Q642" s="343"/>
      <c r="R642" s="144"/>
      <c r="S642" s="152"/>
      <c r="T642" s="152"/>
      <c r="U642" s="145"/>
    </row>
    <row r="643" spans="1:21" x14ac:dyDescent="0.25">
      <c r="A643" s="87">
        <v>4717</v>
      </c>
      <c r="B643" s="89">
        <v>8750</v>
      </c>
      <c r="C643" s="144" t="s">
        <v>3132</v>
      </c>
      <c r="D643" s="152"/>
      <c r="E643" s="145"/>
      <c r="F643" s="252">
        <v>15</v>
      </c>
      <c r="G643" s="253"/>
      <c r="H643" s="252">
        <v>35</v>
      </c>
      <c r="I643" s="253"/>
      <c r="J643" s="341">
        <v>335.24</v>
      </c>
      <c r="K643" s="343"/>
      <c r="L643" s="229" t="s">
        <v>3133</v>
      </c>
      <c r="M643" s="230"/>
      <c r="N643" s="229" t="s">
        <v>3134</v>
      </c>
      <c r="O643" s="231"/>
      <c r="P643" s="231"/>
      <c r="Q643" s="230"/>
      <c r="R643" s="341">
        <v>201.14</v>
      </c>
      <c r="S643" s="342"/>
      <c r="T643" s="342"/>
      <c r="U643" s="343"/>
    </row>
    <row r="644" spans="1:21" x14ac:dyDescent="0.25">
      <c r="A644" s="87">
        <v>4718</v>
      </c>
      <c r="B644" s="80" t="s">
        <v>3135</v>
      </c>
      <c r="C644" s="144" t="s">
        <v>3136</v>
      </c>
      <c r="D644" s="152"/>
      <c r="E644" s="145"/>
      <c r="F644" s="252">
        <v>43</v>
      </c>
      <c r="G644" s="253"/>
      <c r="H644" s="252">
        <v>49</v>
      </c>
      <c r="I644" s="253"/>
      <c r="J644" s="229" t="s">
        <v>3137</v>
      </c>
      <c r="K644" s="230"/>
      <c r="L644" s="229" t="s">
        <v>3138</v>
      </c>
      <c r="M644" s="230"/>
      <c r="N644" s="229" t="s">
        <v>3139</v>
      </c>
      <c r="O644" s="231"/>
      <c r="P644" s="231"/>
      <c r="Q644" s="230"/>
      <c r="R644" s="341">
        <v>232.62</v>
      </c>
      <c r="S644" s="342"/>
      <c r="T644" s="342"/>
      <c r="U644" s="343"/>
    </row>
    <row r="645" spans="1:21" x14ac:dyDescent="0.25">
      <c r="A645" s="87">
        <v>4719</v>
      </c>
      <c r="B645" s="80" t="s">
        <v>3140</v>
      </c>
      <c r="C645" s="144" t="s">
        <v>3141</v>
      </c>
      <c r="D645" s="152"/>
      <c r="E645" s="145"/>
      <c r="F645" s="144"/>
      <c r="G645" s="145"/>
      <c r="H645" s="144"/>
      <c r="I645" s="145"/>
      <c r="J645" s="155" t="s">
        <v>1421</v>
      </c>
      <c r="K645" s="156"/>
      <c r="L645" s="155" t="s">
        <v>1421</v>
      </c>
      <c r="M645" s="156"/>
      <c r="N645" s="352" t="s">
        <v>3142</v>
      </c>
      <c r="O645" s="353"/>
      <c r="P645" s="353"/>
      <c r="Q645" s="354"/>
      <c r="R645" s="144"/>
      <c r="S645" s="152"/>
      <c r="T645" s="152"/>
      <c r="U645" s="145"/>
    </row>
    <row r="646" spans="1:21" x14ac:dyDescent="0.25">
      <c r="A646" s="87">
        <v>4720</v>
      </c>
      <c r="B646" s="90" t="s">
        <v>3143</v>
      </c>
      <c r="C646" s="144" t="s">
        <v>3144</v>
      </c>
      <c r="D646" s="152"/>
      <c r="E646" s="145"/>
      <c r="F646" s="355" t="s">
        <v>3145</v>
      </c>
      <c r="G646" s="356"/>
      <c r="H646" s="252">
        <v>35</v>
      </c>
      <c r="I646" s="253"/>
      <c r="J646" s="229" t="s">
        <v>3146</v>
      </c>
      <c r="K646" s="230"/>
      <c r="L646" s="229" t="s">
        <v>3147</v>
      </c>
      <c r="M646" s="230"/>
      <c r="N646" s="229" t="s">
        <v>3148</v>
      </c>
      <c r="O646" s="231"/>
      <c r="P646" s="231"/>
      <c r="Q646" s="230"/>
      <c r="R646" s="344">
        <v>230.93</v>
      </c>
      <c r="S646" s="351"/>
      <c r="T646" s="351"/>
      <c r="U646" s="345"/>
    </row>
    <row r="647" spans="1:21" x14ac:dyDescent="0.25">
      <c r="A647" s="87">
        <v>4721</v>
      </c>
      <c r="B647" s="80" t="s">
        <v>3149</v>
      </c>
      <c r="C647" s="144" t="s">
        <v>3150</v>
      </c>
      <c r="D647" s="152"/>
      <c r="E647" s="145"/>
      <c r="F647" s="252">
        <v>36</v>
      </c>
      <c r="G647" s="253"/>
      <c r="H647" s="252">
        <v>42</v>
      </c>
      <c r="I647" s="253"/>
      <c r="J647" s="229" t="s">
        <v>3151</v>
      </c>
      <c r="K647" s="230"/>
      <c r="L647" s="229" t="s">
        <v>3152</v>
      </c>
      <c r="M647" s="230"/>
      <c r="N647" s="229" t="s">
        <v>3153</v>
      </c>
      <c r="O647" s="231"/>
      <c r="P647" s="231"/>
      <c r="Q647" s="230"/>
      <c r="R647" s="344">
        <v>246.3</v>
      </c>
      <c r="S647" s="351"/>
      <c r="T647" s="351"/>
      <c r="U647" s="345"/>
    </row>
    <row r="648" spans="1:21" x14ac:dyDescent="0.25">
      <c r="A648" s="87">
        <v>4722</v>
      </c>
      <c r="B648" s="80" t="s">
        <v>3154</v>
      </c>
      <c r="C648" s="144" t="s">
        <v>3155</v>
      </c>
      <c r="D648" s="152"/>
      <c r="E648" s="145"/>
      <c r="F648" s="252">
        <v>36</v>
      </c>
      <c r="G648" s="253"/>
      <c r="H648" s="252">
        <v>42</v>
      </c>
      <c r="I648" s="253"/>
      <c r="J648" s="344">
        <v>245.13</v>
      </c>
      <c r="K648" s="345"/>
      <c r="L648" s="229" t="s">
        <v>3156</v>
      </c>
      <c r="M648" s="230"/>
      <c r="N648" s="229" t="s">
        <v>3157</v>
      </c>
      <c r="O648" s="231"/>
      <c r="P648" s="231"/>
      <c r="Q648" s="230"/>
      <c r="R648" s="344">
        <v>226.27</v>
      </c>
      <c r="S648" s="351"/>
      <c r="T648" s="351"/>
      <c r="U648" s="345"/>
    </row>
    <row r="649" spans="1:21" x14ac:dyDescent="0.25">
      <c r="A649" s="43" t="s">
        <v>3158</v>
      </c>
      <c r="B649" s="90" t="s">
        <v>3159</v>
      </c>
      <c r="C649" s="144" t="s">
        <v>3160</v>
      </c>
      <c r="D649" s="152"/>
      <c r="E649" s="145"/>
      <c r="F649" s="349">
        <v>50</v>
      </c>
      <c r="G649" s="350"/>
      <c r="H649" s="252">
        <v>56</v>
      </c>
      <c r="I649" s="253"/>
      <c r="J649" s="229" t="s">
        <v>3161</v>
      </c>
      <c r="K649" s="230"/>
      <c r="L649" s="229" t="s">
        <v>3162</v>
      </c>
      <c r="M649" s="230"/>
      <c r="N649" s="229" t="s">
        <v>3163</v>
      </c>
      <c r="O649" s="231"/>
      <c r="P649" s="231"/>
      <c r="Q649" s="230"/>
      <c r="R649" s="344">
        <v>245.28</v>
      </c>
      <c r="S649" s="351"/>
      <c r="T649" s="351"/>
      <c r="U649" s="345"/>
    </row>
    <row r="650" spans="1:21" x14ac:dyDescent="0.25">
      <c r="A650" s="87">
        <v>4724</v>
      </c>
      <c r="B650" s="80" t="s">
        <v>3164</v>
      </c>
      <c r="C650" s="144" t="s">
        <v>3165</v>
      </c>
      <c r="D650" s="152"/>
      <c r="E650" s="145"/>
      <c r="F650" s="349">
        <v>36</v>
      </c>
      <c r="G650" s="350"/>
      <c r="H650" s="252">
        <v>42</v>
      </c>
      <c r="I650" s="253"/>
      <c r="J650" s="344">
        <v>271.14999999999998</v>
      </c>
      <c r="K650" s="345"/>
      <c r="L650" s="229" t="s">
        <v>3166</v>
      </c>
      <c r="M650" s="230"/>
      <c r="N650" s="229" t="s">
        <v>3167</v>
      </c>
      <c r="O650" s="231"/>
      <c r="P650" s="231"/>
      <c r="Q650" s="230"/>
      <c r="R650" s="344">
        <v>250.29</v>
      </c>
      <c r="S650" s="351"/>
      <c r="T650" s="351"/>
      <c r="U650" s="345"/>
    </row>
    <row r="651" spans="1:21" x14ac:dyDescent="0.25">
      <c r="A651" s="87">
        <v>4725</v>
      </c>
      <c r="B651" s="80" t="s">
        <v>3168</v>
      </c>
      <c r="C651" s="144" t="s">
        <v>3169</v>
      </c>
      <c r="D651" s="152"/>
      <c r="E651" s="145"/>
      <c r="F651" s="252">
        <v>50</v>
      </c>
      <c r="G651" s="253"/>
      <c r="H651" s="252">
        <v>56</v>
      </c>
      <c r="I651" s="253"/>
      <c r="J651" s="229" t="s">
        <v>3170</v>
      </c>
      <c r="K651" s="230"/>
      <c r="L651" s="229" t="s">
        <v>3171</v>
      </c>
      <c r="M651" s="230"/>
      <c r="N651" s="229" t="s">
        <v>3172</v>
      </c>
      <c r="O651" s="231"/>
      <c r="P651" s="231"/>
      <c r="Q651" s="230"/>
      <c r="R651" s="229" t="s">
        <v>3173</v>
      </c>
      <c r="S651" s="231"/>
      <c r="T651" s="231"/>
      <c r="U651" s="230"/>
    </row>
    <row r="652" spans="1:21" x14ac:dyDescent="0.2">
      <c r="A652" s="64">
        <v>4726</v>
      </c>
      <c r="B652" s="52" t="s">
        <v>3174</v>
      </c>
      <c r="C652" s="163" t="s">
        <v>3175</v>
      </c>
      <c r="D652" s="164"/>
      <c r="E652" s="165"/>
      <c r="F652" s="144"/>
      <c r="G652" s="145"/>
      <c r="H652" s="144"/>
      <c r="I652" s="145"/>
      <c r="J652" s="155" t="s">
        <v>1421</v>
      </c>
      <c r="K652" s="156"/>
      <c r="L652" s="155" t="s">
        <v>1421</v>
      </c>
      <c r="M652" s="156"/>
      <c r="N652" s="155" t="s">
        <v>3176</v>
      </c>
      <c r="O652" s="166"/>
      <c r="P652" s="166"/>
      <c r="Q652" s="156"/>
      <c r="R652" s="144"/>
      <c r="S652" s="152"/>
      <c r="T652" s="152"/>
      <c r="U652" s="145"/>
    </row>
    <row r="653" spans="1:21" x14ac:dyDescent="0.2">
      <c r="A653" s="64">
        <v>4727</v>
      </c>
      <c r="B653" s="52" t="s">
        <v>3177</v>
      </c>
      <c r="C653" s="144" t="s">
        <v>3178</v>
      </c>
      <c r="D653" s="152"/>
      <c r="E653" s="145"/>
      <c r="F653" s="153">
        <v>1</v>
      </c>
      <c r="G653" s="154"/>
      <c r="H653" s="172">
        <v>21</v>
      </c>
      <c r="I653" s="173"/>
      <c r="J653" s="155" t="s">
        <v>1421</v>
      </c>
      <c r="K653" s="156"/>
      <c r="L653" s="155" t="s">
        <v>1421</v>
      </c>
      <c r="M653" s="156"/>
      <c r="N653" s="155" t="s">
        <v>3179</v>
      </c>
      <c r="O653" s="166"/>
      <c r="P653" s="166"/>
      <c r="Q653" s="156"/>
      <c r="R653" s="155" t="s">
        <v>3180</v>
      </c>
      <c r="S653" s="166"/>
      <c r="T653" s="166"/>
      <c r="U653" s="156"/>
    </row>
    <row r="655" spans="1:21" x14ac:dyDescent="0.2">
      <c r="A655" s="27" t="s">
        <v>1473</v>
      </c>
      <c r="B655" s="51" t="s">
        <v>1474</v>
      </c>
      <c r="C655" s="141" t="s">
        <v>1411</v>
      </c>
      <c r="D655" s="142"/>
      <c r="E655" s="143"/>
      <c r="F655" s="146" t="s">
        <v>1475</v>
      </c>
      <c r="G655" s="147"/>
      <c r="H655" s="146" t="s">
        <v>2147</v>
      </c>
      <c r="I655" s="147"/>
      <c r="J655" s="146" t="s">
        <v>1477</v>
      </c>
      <c r="K655" s="147"/>
      <c r="L655" s="146" t="s">
        <v>1478</v>
      </c>
      <c r="M655" s="147"/>
      <c r="N655" s="146" t="s">
        <v>1479</v>
      </c>
      <c r="O655" s="151"/>
      <c r="P655" s="151"/>
      <c r="Q655" s="147"/>
      <c r="R655" s="146" t="s">
        <v>1480</v>
      </c>
      <c r="S655" s="151"/>
      <c r="T655" s="151"/>
      <c r="U655" s="147"/>
    </row>
    <row r="656" spans="1:21" x14ac:dyDescent="0.2">
      <c r="A656" s="64">
        <v>4728</v>
      </c>
      <c r="B656" s="52" t="s">
        <v>3181</v>
      </c>
      <c r="C656" s="163" t="s">
        <v>3182</v>
      </c>
      <c r="D656" s="164"/>
      <c r="E656" s="165"/>
      <c r="F656" s="153">
        <v>1</v>
      </c>
      <c r="G656" s="154"/>
      <c r="H656" s="153">
        <v>21</v>
      </c>
      <c r="I656" s="154"/>
      <c r="J656" s="155" t="s">
        <v>1421</v>
      </c>
      <c r="K656" s="156"/>
      <c r="L656" s="155" t="s">
        <v>1421</v>
      </c>
      <c r="M656" s="156"/>
      <c r="N656" s="155" t="s">
        <v>3183</v>
      </c>
      <c r="O656" s="166"/>
      <c r="P656" s="166"/>
      <c r="Q656" s="156"/>
      <c r="R656" s="182">
        <v>282.88</v>
      </c>
      <c r="S656" s="183"/>
      <c r="T656" s="183"/>
      <c r="U656" s="184"/>
    </row>
    <row r="657" spans="1:21" x14ac:dyDescent="0.2">
      <c r="A657" s="64">
        <v>4729</v>
      </c>
      <c r="B657" s="65">
        <v>87680</v>
      </c>
      <c r="C657" s="163" t="s">
        <v>3184</v>
      </c>
      <c r="D657" s="164"/>
      <c r="E657" s="165"/>
      <c r="F657" s="144"/>
      <c r="G657" s="145"/>
      <c r="H657" s="144"/>
      <c r="I657" s="145"/>
      <c r="J657" s="155" t="s">
        <v>1421</v>
      </c>
      <c r="K657" s="156"/>
      <c r="L657" s="155" t="s">
        <v>1421</v>
      </c>
      <c r="M657" s="156"/>
      <c r="N657" s="257">
        <v>356.21</v>
      </c>
      <c r="O657" s="258"/>
      <c r="P657" s="258"/>
      <c r="Q657" s="259"/>
      <c r="R657" s="144"/>
      <c r="S657" s="152"/>
      <c r="T657" s="152"/>
      <c r="U657" s="145"/>
    </row>
    <row r="658" spans="1:21" x14ac:dyDescent="0.2">
      <c r="A658" s="64">
        <v>4730</v>
      </c>
      <c r="B658" s="65">
        <v>87681</v>
      </c>
      <c r="C658" s="163" t="s">
        <v>3185</v>
      </c>
      <c r="D658" s="164"/>
      <c r="E658" s="165"/>
      <c r="F658" s="153">
        <v>1</v>
      </c>
      <c r="G658" s="154"/>
      <c r="H658" s="153">
        <v>21</v>
      </c>
      <c r="I658" s="154"/>
      <c r="J658" s="155" t="s">
        <v>1421</v>
      </c>
      <c r="K658" s="156"/>
      <c r="L658" s="155" t="s">
        <v>1421</v>
      </c>
      <c r="M658" s="156"/>
      <c r="N658" s="155" t="s">
        <v>3186</v>
      </c>
      <c r="O658" s="166"/>
      <c r="P658" s="166"/>
      <c r="Q658" s="156"/>
      <c r="R658" s="182">
        <v>335.19</v>
      </c>
      <c r="S658" s="183"/>
      <c r="T658" s="183"/>
      <c r="U658" s="184"/>
    </row>
    <row r="659" spans="1:21" x14ac:dyDescent="0.2">
      <c r="A659" s="64">
        <v>4731</v>
      </c>
      <c r="B659" s="65">
        <v>87682</v>
      </c>
      <c r="C659" s="163" t="s">
        <v>3187</v>
      </c>
      <c r="D659" s="164"/>
      <c r="E659" s="165"/>
      <c r="F659" s="153">
        <v>1</v>
      </c>
      <c r="G659" s="154"/>
      <c r="H659" s="153">
        <v>21</v>
      </c>
      <c r="I659" s="154"/>
      <c r="J659" s="155" t="s">
        <v>1421</v>
      </c>
      <c r="K659" s="156"/>
      <c r="L659" s="155" t="s">
        <v>1421</v>
      </c>
      <c r="M659" s="156"/>
      <c r="N659" s="155" t="s">
        <v>3188</v>
      </c>
      <c r="O659" s="166"/>
      <c r="P659" s="166"/>
      <c r="Q659" s="156"/>
      <c r="R659" s="182">
        <v>400.19</v>
      </c>
      <c r="S659" s="183"/>
      <c r="T659" s="183"/>
      <c r="U659" s="184"/>
    </row>
    <row r="660" spans="1:21" x14ac:dyDescent="0.2">
      <c r="A660" s="64">
        <v>4732</v>
      </c>
      <c r="B660" s="52" t="s">
        <v>3189</v>
      </c>
      <c r="C660" s="144" t="s">
        <v>3190</v>
      </c>
      <c r="D660" s="152"/>
      <c r="E660" s="145"/>
      <c r="F660" s="144"/>
      <c r="G660" s="145"/>
      <c r="H660" s="144"/>
      <c r="I660" s="145"/>
      <c r="J660" s="155" t="s">
        <v>1421</v>
      </c>
      <c r="K660" s="156"/>
      <c r="L660" s="155" t="s">
        <v>1421</v>
      </c>
      <c r="M660" s="156"/>
      <c r="N660" s="157">
        <v>166.25</v>
      </c>
      <c r="O660" s="158"/>
      <c r="P660" s="158"/>
      <c r="Q660" s="159"/>
      <c r="R660" s="144"/>
      <c r="S660" s="152"/>
      <c r="T660" s="152"/>
      <c r="U660" s="145"/>
    </row>
    <row r="661" spans="1:21" x14ac:dyDescent="0.2">
      <c r="A661" s="64">
        <v>4733</v>
      </c>
      <c r="B661" s="52" t="s">
        <v>3191</v>
      </c>
      <c r="C661" s="144" t="s">
        <v>3192</v>
      </c>
      <c r="D661" s="152"/>
      <c r="E661" s="145"/>
      <c r="F661" s="153">
        <v>1</v>
      </c>
      <c r="G661" s="154"/>
      <c r="H661" s="153">
        <v>21</v>
      </c>
      <c r="I661" s="154"/>
      <c r="J661" s="155" t="s">
        <v>1421</v>
      </c>
      <c r="K661" s="156"/>
      <c r="L661" s="155" t="s">
        <v>1421</v>
      </c>
      <c r="M661" s="156"/>
      <c r="N661" s="155" t="s">
        <v>3193</v>
      </c>
      <c r="O661" s="166"/>
      <c r="P661" s="166"/>
      <c r="Q661" s="156"/>
      <c r="R661" s="182">
        <v>211.71</v>
      </c>
      <c r="S661" s="183"/>
      <c r="T661" s="183"/>
      <c r="U661" s="184"/>
    </row>
    <row r="662" spans="1:21" x14ac:dyDescent="0.2">
      <c r="A662" s="64">
        <v>4734</v>
      </c>
      <c r="B662" s="52" t="s">
        <v>3194</v>
      </c>
      <c r="C662" s="144" t="s">
        <v>3195</v>
      </c>
      <c r="D662" s="152"/>
      <c r="E662" s="145"/>
      <c r="F662" s="153">
        <v>8</v>
      </c>
      <c r="G662" s="154"/>
      <c r="H662" s="153">
        <v>28</v>
      </c>
      <c r="I662" s="154"/>
      <c r="J662" s="157">
        <v>517.74</v>
      </c>
      <c r="K662" s="159"/>
      <c r="L662" s="155" t="s">
        <v>3196</v>
      </c>
      <c r="M662" s="156"/>
      <c r="N662" s="155" t="s">
        <v>3197</v>
      </c>
      <c r="O662" s="166"/>
      <c r="P662" s="166"/>
      <c r="Q662" s="156"/>
      <c r="R662" s="182">
        <v>230.11</v>
      </c>
      <c r="S662" s="183"/>
      <c r="T662" s="183"/>
      <c r="U662" s="184"/>
    </row>
    <row r="663" spans="1:21" x14ac:dyDescent="0.2">
      <c r="A663" s="64">
        <v>4735</v>
      </c>
      <c r="B663" s="52" t="s">
        <v>3198</v>
      </c>
      <c r="C663" s="144" t="s">
        <v>3199</v>
      </c>
      <c r="D663" s="152"/>
      <c r="E663" s="145"/>
      <c r="F663" s="144"/>
      <c r="G663" s="145"/>
      <c r="H663" s="144"/>
      <c r="I663" s="145"/>
      <c r="J663" s="155" t="s">
        <v>1421</v>
      </c>
      <c r="K663" s="156"/>
      <c r="L663" s="155" t="s">
        <v>1421</v>
      </c>
      <c r="M663" s="156"/>
      <c r="N663" s="157">
        <v>228.34</v>
      </c>
      <c r="O663" s="158"/>
      <c r="P663" s="158"/>
      <c r="Q663" s="159"/>
      <c r="R663" s="144"/>
      <c r="S663" s="152"/>
      <c r="T663" s="152"/>
      <c r="U663" s="145"/>
    </row>
    <row r="664" spans="1:21" x14ac:dyDescent="0.2">
      <c r="A664" s="64">
        <v>4736</v>
      </c>
      <c r="B664" s="52" t="s">
        <v>3200</v>
      </c>
      <c r="C664" s="144" t="s">
        <v>3201</v>
      </c>
      <c r="D664" s="152"/>
      <c r="E664" s="145"/>
      <c r="F664" s="153">
        <v>1</v>
      </c>
      <c r="G664" s="154"/>
      <c r="H664" s="172">
        <v>21</v>
      </c>
      <c r="I664" s="173"/>
      <c r="J664" s="155" t="s">
        <v>1421</v>
      </c>
      <c r="K664" s="156"/>
      <c r="L664" s="155" t="s">
        <v>1421</v>
      </c>
      <c r="M664" s="156"/>
      <c r="N664" s="155" t="s">
        <v>3202</v>
      </c>
      <c r="O664" s="166"/>
      <c r="P664" s="166"/>
      <c r="Q664" s="156"/>
      <c r="R664" s="192" t="s">
        <v>3203</v>
      </c>
      <c r="S664" s="193"/>
      <c r="T664" s="193"/>
      <c r="U664" s="194"/>
    </row>
    <row r="665" spans="1:21" x14ac:dyDescent="0.2">
      <c r="A665" s="64">
        <v>4737</v>
      </c>
      <c r="B665" s="52" t="s">
        <v>3204</v>
      </c>
      <c r="C665" s="144" t="s">
        <v>3205</v>
      </c>
      <c r="D665" s="152"/>
      <c r="E665" s="145"/>
      <c r="F665" s="172">
        <v>8</v>
      </c>
      <c r="G665" s="173"/>
      <c r="H665" s="172">
        <v>28</v>
      </c>
      <c r="I665" s="173"/>
      <c r="J665" s="179">
        <v>671.23</v>
      </c>
      <c r="K665" s="180"/>
      <c r="L665" s="155" t="s">
        <v>3206</v>
      </c>
      <c r="M665" s="156"/>
      <c r="N665" s="155" t="s">
        <v>3207</v>
      </c>
      <c r="O665" s="166"/>
      <c r="P665" s="166"/>
      <c r="Q665" s="156"/>
      <c r="R665" s="357">
        <v>298.33</v>
      </c>
      <c r="S665" s="358"/>
      <c r="T665" s="358"/>
      <c r="U665" s="359"/>
    </row>
    <row r="666" spans="1:21" x14ac:dyDescent="0.25">
      <c r="A666" s="87">
        <v>4738</v>
      </c>
      <c r="B666" s="80" t="s">
        <v>3208</v>
      </c>
      <c r="C666" s="144" t="s">
        <v>3209</v>
      </c>
      <c r="D666" s="152"/>
      <c r="E666" s="145"/>
      <c r="F666" s="144"/>
      <c r="G666" s="145"/>
      <c r="H666" s="144"/>
      <c r="I666" s="145"/>
      <c r="J666" s="144"/>
      <c r="K666" s="145"/>
      <c r="L666" s="229" t="s">
        <v>1452</v>
      </c>
      <c r="M666" s="230"/>
      <c r="N666" s="341">
        <v>136.49</v>
      </c>
      <c r="O666" s="342"/>
      <c r="P666" s="342"/>
      <c r="Q666" s="343"/>
      <c r="R666" s="144"/>
      <c r="S666" s="152"/>
      <c r="T666" s="152"/>
      <c r="U666" s="145"/>
    </row>
    <row r="667" spans="1:21" x14ac:dyDescent="0.2">
      <c r="A667" s="64">
        <v>4739</v>
      </c>
      <c r="B667" s="91">
        <v>8760</v>
      </c>
      <c r="C667" s="144" t="s">
        <v>3210</v>
      </c>
      <c r="D667" s="152"/>
      <c r="E667" s="145"/>
      <c r="F667" s="153">
        <v>15</v>
      </c>
      <c r="G667" s="154"/>
      <c r="H667" s="172">
        <v>35</v>
      </c>
      <c r="I667" s="173"/>
      <c r="J667" s="179">
        <v>346.56</v>
      </c>
      <c r="K667" s="180"/>
      <c r="L667" s="155" t="s">
        <v>3211</v>
      </c>
      <c r="M667" s="156"/>
      <c r="N667" s="155" t="s">
        <v>3212</v>
      </c>
      <c r="O667" s="166"/>
      <c r="P667" s="166"/>
      <c r="Q667" s="156"/>
      <c r="R667" s="182">
        <v>207.93</v>
      </c>
      <c r="S667" s="183"/>
      <c r="T667" s="183"/>
      <c r="U667" s="184"/>
    </row>
    <row r="668" spans="1:21" x14ac:dyDescent="0.2">
      <c r="A668" s="64">
        <v>4740</v>
      </c>
      <c r="B668" s="91">
        <v>87600</v>
      </c>
      <c r="C668" s="163" t="s">
        <v>3213</v>
      </c>
      <c r="D668" s="164"/>
      <c r="E668" s="165"/>
      <c r="F668" s="172">
        <v>36</v>
      </c>
      <c r="G668" s="173"/>
      <c r="H668" s="153">
        <v>42</v>
      </c>
      <c r="I668" s="154"/>
      <c r="J668" s="155" t="s">
        <v>3214</v>
      </c>
      <c r="K668" s="156"/>
      <c r="L668" s="155" t="s">
        <v>3215</v>
      </c>
      <c r="M668" s="156"/>
      <c r="N668" s="155" t="s">
        <v>3216</v>
      </c>
      <c r="O668" s="166"/>
      <c r="P668" s="166"/>
      <c r="Q668" s="156"/>
      <c r="R668" s="192" t="s">
        <v>3217</v>
      </c>
      <c r="S668" s="193"/>
      <c r="T668" s="193"/>
      <c r="U668" s="194"/>
    </row>
    <row r="669" spans="1:21" x14ac:dyDescent="0.2">
      <c r="A669" s="70">
        <v>4741</v>
      </c>
      <c r="B669" s="52" t="s">
        <v>3218</v>
      </c>
      <c r="C669" s="144" t="s">
        <v>3219</v>
      </c>
      <c r="D669" s="152"/>
      <c r="E669" s="145"/>
      <c r="F669" s="144"/>
      <c r="G669" s="145"/>
      <c r="H669" s="144"/>
      <c r="I669" s="145"/>
      <c r="J669" s="155" t="s">
        <v>1421</v>
      </c>
      <c r="K669" s="156"/>
      <c r="L669" s="155" t="s">
        <v>1421</v>
      </c>
      <c r="M669" s="156"/>
      <c r="N669" s="179">
        <v>203.3</v>
      </c>
      <c r="O669" s="181"/>
      <c r="P669" s="181"/>
      <c r="Q669" s="180"/>
      <c r="R669" s="144"/>
      <c r="S669" s="152"/>
      <c r="T669" s="152"/>
      <c r="U669" s="145"/>
    </row>
    <row r="670" spans="1:21" x14ac:dyDescent="0.2">
      <c r="A670" s="64">
        <v>4742</v>
      </c>
      <c r="B670" s="52" t="s">
        <v>3220</v>
      </c>
      <c r="C670" s="163" t="s">
        <v>3221</v>
      </c>
      <c r="D670" s="164"/>
      <c r="E670" s="165"/>
      <c r="F670" s="153">
        <v>15</v>
      </c>
      <c r="G670" s="154"/>
      <c r="H670" s="153">
        <v>35</v>
      </c>
      <c r="I670" s="154"/>
      <c r="J670" s="179">
        <v>384.32</v>
      </c>
      <c r="K670" s="180"/>
      <c r="L670" s="155" t="s">
        <v>3222</v>
      </c>
      <c r="M670" s="156"/>
      <c r="N670" s="155" t="s">
        <v>3223</v>
      </c>
      <c r="O670" s="166"/>
      <c r="P670" s="166"/>
      <c r="Q670" s="156"/>
      <c r="R670" s="294">
        <v>230.59</v>
      </c>
      <c r="S670" s="295"/>
      <c r="T670" s="295"/>
      <c r="U670" s="296"/>
    </row>
    <row r="671" spans="1:21" x14ac:dyDescent="0.2">
      <c r="A671" s="64">
        <v>4743</v>
      </c>
      <c r="B671" s="52" t="s">
        <v>3224</v>
      </c>
      <c r="C671" s="163" t="s">
        <v>3225</v>
      </c>
      <c r="D671" s="164"/>
      <c r="E671" s="165"/>
      <c r="F671" s="153">
        <v>15</v>
      </c>
      <c r="G671" s="154"/>
      <c r="H671" s="153">
        <v>35</v>
      </c>
      <c r="I671" s="154"/>
      <c r="J671" s="157">
        <v>441.02</v>
      </c>
      <c r="K671" s="159"/>
      <c r="L671" s="155" t="s">
        <v>3226</v>
      </c>
      <c r="M671" s="156"/>
      <c r="N671" s="155" t="s">
        <v>3227</v>
      </c>
      <c r="O671" s="166"/>
      <c r="P671" s="166"/>
      <c r="Q671" s="156"/>
      <c r="R671" s="294">
        <v>264.61</v>
      </c>
      <c r="S671" s="295"/>
      <c r="T671" s="295"/>
      <c r="U671" s="296"/>
    </row>
    <row r="672" spans="1:21" x14ac:dyDescent="0.2">
      <c r="A672" s="64">
        <v>4744</v>
      </c>
      <c r="B672" s="52" t="s">
        <v>3228</v>
      </c>
      <c r="C672" s="163" t="s">
        <v>3229</v>
      </c>
      <c r="D672" s="164"/>
      <c r="E672" s="165"/>
      <c r="F672" s="172">
        <v>29</v>
      </c>
      <c r="G672" s="173"/>
      <c r="H672" s="153">
        <v>35</v>
      </c>
      <c r="I672" s="154"/>
      <c r="J672" s="179">
        <v>277.24</v>
      </c>
      <c r="K672" s="180"/>
      <c r="L672" s="192" t="s">
        <v>3230</v>
      </c>
      <c r="M672" s="194"/>
      <c r="N672" s="155" t="s">
        <v>3231</v>
      </c>
      <c r="O672" s="166"/>
      <c r="P672" s="166"/>
      <c r="Q672" s="156"/>
      <c r="R672" s="294">
        <v>251.25</v>
      </c>
      <c r="S672" s="295"/>
      <c r="T672" s="295"/>
      <c r="U672" s="296"/>
    </row>
    <row r="673" spans="1:21" x14ac:dyDescent="0.2">
      <c r="A673" s="64">
        <v>4745</v>
      </c>
      <c r="B673" s="52" t="s">
        <v>3232</v>
      </c>
      <c r="C673" s="163" t="s">
        <v>3233</v>
      </c>
      <c r="D673" s="164"/>
      <c r="E673" s="165"/>
      <c r="F673" s="172">
        <v>50</v>
      </c>
      <c r="G673" s="173"/>
      <c r="H673" s="153">
        <v>56</v>
      </c>
      <c r="I673" s="154"/>
      <c r="J673" s="155" t="s">
        <v>3234</v>
      </c>
      <c r="K673" s="156"/>
      <c r="L673" s="155" t="s">
        <v>3235</v>
      </c>
      <c r="M673" s="156"/>
      <c r="N673" s="155" t="s">
        <v>3236</v>
      </c>
      <c r="O673" s="166"/>
      <c r="P673" s="166"/>
      <c r="Q673" s="156"/>
      <c r="R673" s="294">
        <v>255.5</v>
      </c>
      <c r="S673" s="295"/>
      <c r="T673" s="295"/>
      <c r="U673" s="296"/>
    </row>
    <row r="675" spans="1:21" x14ac:dyDescent="0.2">
      <c r="A675" s="27" t="s">
        <v>1473</v>
      </c>
      <c r="B675" s="27" t="s">
        <v>1474</v>
      </c>
      <c r="C675" s="141" t="s">
        <v>1411</v>
      </c>
      <c r="D675" s="142"/>
      <c r="E675" s="143"/>
      <c r="F675" s="146" t="s">
        <v>1475</v>
      </c>
      <c r="G675" s="147"/>
      <c r="H675" s="146" t="s">
        <v>2147</v>
      </c>
      <c r="I675" s="147"/>
      <c r="J675" s="146" t="s">
        <v>1477</v>
      </c>
      <c r="K675" s="147"/>
      <c r="L675" s="146" t="s">
        <v>1478</v>
      </c>
      <c r="M675" s="147"/>
      <c r="N675" s="146" t="s">
        <v>1479</v>
      </c>
      <c r="O675" s="151"/>
      <c r="P675" s="151"/>
      <c r="Q675" s="147"/>
      <c r="R675" s="146" t="s">
        <v>1480</v>
      </c>
      <c r="S675" s="151"/>
      <c r="T675" s="151"/>
      <c r="U675" s="147"/>
    </row>
    <row r="676" spans="1:21" x14ac:dyDescent="0.2">
      <c r="A676" s="64">
        <v>4746</v>
      </c>
      <c r="B676" s="27" t="s">
        <v>3237</v>
      </c>
      <c r="C676" s="163" t="s">
        <v>3238</v>
      </c>
      <c r="D676" s="164"/>
      <c r="E676" s="165"/>
      <c r="F676" s="153">
        <v>43</v>
      </c>
      <c r="G676" s="154"/>
      <c r="H676" s="153">
        <v>49</v>
      </c>
      <c r="I676" s="154"/>
      <c r="J676" s="157">
        <v>286.44</v>
      </c>
      <c r="K676" s="159"/>
      <c r="L676" s="155" t="s">
        <v>3239</v>
      </c>
      <c r="M676" s="156"/>
      <c r="N676" s="155" t="s">
        <v>3240</v>
      </c>
      <c r="O676" s="166"/>
      <c r="P676" s="166"/>
      <c r="Q676" s="156"/>
      <c r="R676" s="157">
        <v>267.75</v>
      </c>
      <c r="S676" s="158"/>
      <c r="T676" s="158"/>
      <c r="U676" s="159"/>
    </row>
    <row r="677" spans="1:21" x14ac:dyDescent="0.2">
      <c r="A677" s="64">
        <v>4747</v>
      </c>
      <c r="B677" s="27" t="s">
        <v>3241</v>
      </c>
      <c r="C677" s="163" t="s">
        <v>3242</v>
      </c>
      <c r="D677" s="164"/>
      <c r="E677" s="165"/>
      <c r="F677" s="153">
        <v>57</v>
      </c>
      <c r="G677" s="154"/>
      <c r="H677" s="153">
        <v>63</v>
      </c>
      <c r="I677" s="154"/>
      <c r="J677" s="157">
        <v>286.61</v>
      </c>
      <c r="K677" s="159"/>
      <c r="L677" s="155" t="s">
        <v>3243</v>
      </c>
      <c r="M677" s="156"/>
      <c r="N677" s="155" t="s">
        <v>3244</v>
      </c>
      <c r="O677" s="166"/>
      <c r="P677" s="166"/>
      <c r="Q677" s="156"/>
      <c r="R677" s="157">
        <v>272.27999999999997</v>
      </c>
      <c r="S677" s="158"/>
      <c r="T677" s="158"/>
      <c r="U677" s="159"/>
    </row>
    <row r="678" spans="1:21" x14ac:dyDescent="0.2">
      <c r="A678" s="64">
        <v>4748</v>
      </c>
      <c r="B678" s="27" t="s">
        <v>3245</v>
      </c>
      <c r="C678" s="163" t="s">
        <v>3246</v>
      </c>
      <c r="D678" s="164"/>
      <c r="E678" s="165"/>
      <c r="F678" s="144"/>
      <c r="G678" s="145"/>
      <c r="H678" s="144"/>
      <c r="I678" s="145"/>
      <c r="J678" s="155" t="s">
        <v>1421</v>
      </c>
      <c r="K678" s="156"/>
      <c r="L678" s="155" t="s">
        <v>1421</v>
      </c>
      <c r="M678" s="156"/>
      <c r="N678" s="157">
        <v>177.9</v>
      </c>
      <c r="O678" s="158"/>
      <c r="P678" s="158"/>
      <c r="Q678" s="159"/>
      <c r="R678" s="144"/>
      <c r="S678" s="152"/>
      <c r="T678" s="152"/>
      <c r="U678" s="145"/>
    </row>
    <row r="679" spans="1:21" x14ac:dyDescent="0.2">
      <c r="A679" s="64">
        <v>4749</v>
      </c>
      <c r="B679" s="27" t="s">
        <v>3247</v>
      </c>
      <c r="C679" s="144" t="s">
        <v>3248</v>
      </c>
      <c r="D679" s="152"/>
      <c r="E679" s="145"/>
      <c r="F679" s="153">
        <v>8</v>
      </c>
      <c r="G679" s="154"/>
      <c r="H679" s="153">
        <v>28</v>
      </c>
      <c r="I679" s="154"/>
      <c r="J679" s="157">
        <v>456.07</v>
      </c>
      <c r="K679" s="159"/>
      <c r="L679" s="155" t="s">
        <v>3249</v>
      </c>
      <c r="M679" s="156"/>
      <c r="N679" s="155" t="s">
        <v>3250</v>
      </c>
      <c r="O679" s="166"/>
      <c r="P679" s="166"/>
      <c r="Q679" s="156"/>
      <c r="R679" s="157">
        <v>202.7</v>
      </c>
      <c r="S679" s="158"/>
      <c r="T679" s="158"/>
      <c r="U679" s="159"/>
    </row>
    <row r="680" spans="1:21" x14ac:dyDescent="0.2">
      <c r="A680" s="64">
        <v>4750</v>
      </c>
      <c r="B680" s="27" t="s">
        <v>3251</v>
      </c>
      <c r="C680" s="163" t="s">
        <v>3252</v>
      </c>
      <c r="D680" s="164"/>
      <c r="E680" s="165"/>
      <c r="F680" s="153">
        <v>15</v>
      </c>
      <c r="G680" s="154"/>
      <c r="H680" s="153">
        <v>35</v>
      </c>
      <c r="I680" s="154"/>
      <c r="J680" s="155" t="s">
        <v>3253</v>
      </c>
      <c r="K680" s="156"/>
      <c r="L680" s="155" t="s">
        <v>3254</v>
      </c>
      <c r="M680" s="156"/>
      <c r="N680" s="155" t="s">
        <v>3255</v>
      </c>
      <c r="O680" s="166"/>
      <c r="P680" s="166"/>
      <c r="Q680" s="156"/>
      <c r="R680" s="157">
        <v>214.84</v>
      </c>
      <c r="S680" s="158"/>
      <c r="T680" s="158"/>
      <c r="U680" s="159"/>
    </row>
    <row r="681" spans="1:21" x14ac:dyDescent="0.2">
      <c r="A681" s="64">
        <v>4751</v>
      </c>
      <c r="B681" s="30">
        <v>87780</v>
      </c>
      <c r="C681" s="144" t="s">
        <v>3256</v>
      </c>
      <c r="D681" s="152"/>
      <c r="E681" s="145"/>
      <c r="F681" s="144"/>
      <c r="G681" s="145"/>
      <c r="H681" s="144"/>
      <c r="I681" s="145"/>
      <c r="J681" s="155" t="s">
        <v>1421</v>
      </c>
      <c r="K681" s="156"/>
      <c r="L681" s="155" t="s">
        <v>1421</v>
      </c>
      <c r="M681" s="156"/>
      <c r="N681" s="157">
        <v>191.3</v>
      </c>
      <c r="O681" s="158"/>
      <c r="P681" s="158"/>
      <c r="Q681" s="159"/>
      <c r="R681" s="144"/>
      <c r="S681" s="152"/>
      <c r="T681" s="152"/>
      <c r="U681" s="145"/>
    </row>
    <row r="682" spans="1:21" x14ac:dyDescent="0.2">
      <c r="A682" s="64">
        <v>4752</v>
      </c>
      <c r="B682" s="30">
        <v>87781</v>
      </c>
      <c r="C682" s="144" t="s">
        <v>3257</v>
      </c>
      <c r="D682" s="152"/>
      <c r="E682" s="145"/>
      <c r="F682" s="153">
        <v>15</v>
      </c>
      <c r="G682" s="154"/>
      <c r="H682" s="153">
        <v>35</v>
      </c>
      <c r="I682" s="154"/>
      <c r="J682" s="157">
        <v>362.37</v>
      </c>
      <c r="K682" s="159"/>
      <c r="L682" s="155" t="s">
        <v>3258</v>
      </c>
      <c r="M682" s="156"/>
      <c r="N682" s="155" t="s">
        <v>3259</v>
      </c>
      <c r="O682" s="166"/>
      <c r="P682" s="166"/>
      <c r="Q682" s="156"/>
      <c r="R682" s="157">
        <v>217.42</v>
      </c>
      <c r="S682" s="158"/>
      <c r="T682" s="158"/>
      <c r="U682" s="159"/>
    </row>
    <row r="683" spans="1:21" x14ac:dyDescent="0.2">
      <c r="A683" s="64">
        <v>4753</v>
      </c>
      <c r="B683" s="27" t="s">
        <v>3260</v>
      </c>
      <c r="C683" s="144" t="s">
        <v>3261</v>
      </c>
      <c r="D683" s="152"/>
      <c r="E683" s="145"/>
      <c r="F683" s="153">
        <v>36</v>
      </c>
      <c r="G683" s="154"/>
      <c r="H683" s="153">
        <v>42</v>
      </c>
      <c r="I683" s="154"/>
      <c r="J683" s="155" t="s">
        <v>3262</v>
      </c>
      <c r="K683" s="156"/>
      <c r="L683" s="155" t="s">
        <v>3263</v>
      </c>
      <c r="M683" s="156"/>
      <c r="N683" s="155" t="s">
        <v>3264</v>
      </c>
      <c r="O683" s="166"/>
      <c r="P683" s="166"/>
      <c r="Q683" s="156"/>
      <c r="R683" s="155" t="s">
        <v>3265</v>
      </c>
      <c r="S683" s="166"/>
      <c r="T683" s="166"/>
      <c r="U683" s="156"/>
    </row>
    <row r="684" spans="1:21" x14ac:dyDescent="0.2">
      <c r="A684" s="70">
        <v>4754</v>
      </c>
      <c r="B684" s="27" t="s">
        <v>3266</v>
      </c>
      <c r="C684" s="144" t="s">
        <v>3267</v>
      </c>
      <c r="D684" s="152"/>
      <c r="E684" s="145"/>
      <c r="F684" s="144"/>
      <c r="G684" s="145"/>
      <c r="H684" s="144"/>
      <c r="I684" s="145"/>
      <c r="J684" s="155" t="s">
        <v>1421</v>
      </c>
      <c r="K684" s="156"/>
      <c r="L684" s="155" t="s">
        <v>1421</v>
      </c>
      <c r="M684" s="156"/>
      <c r="N684" s="179">
        <v>205.68</v>
      </c>
      <c r="O684" s="181"/>
      <c r="P684" s="181"/>
      <c r="Q684" s="180"/>
      <c r="R684" s="144"/>
      <c r="S684" s="152"/>
      <c r="T684" s="152"/>
      <c r="U684" s="145"/>
    </row>
    <row r="685" spans="1:21" x14ac:dyDescent="0.2">
      <c r="A685" s="64">
        <v>4755</v>
      </c>
      <c r="B685" s="27" t="s">
        <v>3268</v>
      </c>
      <c r="C685" s="144" t="s">
        <v>3269</v>
      </c>
      <c r="D685" s="152"/>
      <c r="E685" s="145"/>
      <c r="F685" s="153">
        <v>36</v>
      </c>
      <c r="G685" s="154"/>
      <c r="H685" s="153">
        <v>42</v>
      </c>
      <c r="I685" s="154"/>
      <c r="J685" s="155" t="s">
        <v>3270</v>
      </c>
      <c r="K685" s="156"/>
      <c r="L685" s="155" t="s">
        <v>3271</v>
      </c>
      <c r="M685" s="156"/>
      <c r="N685" s="155" t="s">
        <v>3272</v>
      </c>
      <c r="O685" s="166"/>
      <c r="P685" s="166"/>
      <c r="Q685" s="156"/>
      <c r="R685" s="155" t="s">
        <v>3273</v>
      </c>
      <c r="S685" s="166"/>
      <c r="T685" s="166"/>
      <c r="U685" s="156"/>
    </row>
    <row r="686" spans="1:21" x14ac:dyDescent="0.2">
      <c r="A686" s="64">
        <v>4756</v>
      </c>
      <c r="B686" s="27" t="s">
        <v>3274</v>
      </c>
      <c r="C686" s="144" t="s">
        <v>3275</v>
      </c>
      <c r="D686" s="152"/>
      <c r="E686" s="145"/>
      <c r="F686" s="172">
        <v>50</v>
      </c>
      <c r="G686" s="173"/>
      <c r="H686" s="153">
        <v>56</v>
      </c>
      <c r="I686" s="154"/>
      <c r="J686" s="157">
        <v>259.81</v>
      </c>
      <c r="K686" s="159"/>
      <c r="L686" s="155" t="s">
        <v>3276</v>
      </c>
      <c r="M686" s="156"/>
      <c r="N686" s="155" t="s">
        <v>3277</v>
      </c>
      <c r="O686" s="166"/>
      <c r="P686" s="166"/>
      <c r="Q686" s="156"/>
      <c r="R686" s="157">
        <v>245.1</v>
      </c>
      <c r="S686" s="158"/>
      <c r="T686" s="158"/>
      <c r="U686" s="159"/>
    </row>
    <row r="687" spans="1:21" x14ac:dyDescent="0.2">
      <c r="A687" s="64">
        <v>4757</v>
      </c>
      <c r="B687" s="27" t="s">
        <v>3278</v>
      </c>
      <c r="C687" s="163" t="s">
        <v>3279</v>
      </c>
      <c r="D687" s="164"/>
      <c r="E687" s="165"/>
      <c r="F687" s="144"/>
      <c r="G687" s="145"/>
      <c r="H687" s="144"/>
      <c r="I687" s="145"/>
      <c r="J687" s="200" t="s">
        <v>1421</v>
      </c>
      <c r="K687" s="201"/>
      <c r="L687" s="200" t="s">
        <v>1421</v>
      </c>
      <c r="M687" s="201"/>
      <c r="N687" s="155" t="s">
        <v>3280</v>
      </c>
      <c r="O687" s="166"/>
      <c r="P687" s="166"/>
      <c r="Q687" s="156"/>
      <c r="R687" s="144"/>
      <c r="S687" s="152"/>
      <c r="T687" s="152"/>
      <c r="U687" s="145"/>
    </row>
    <row r="688" spans="1:21" x14ac:dyDescent="0.2">
      <c r="A688" s="64">
        <v>4758</v>
      </c>
      <c r="B688" s="27" t="s">
        <v>3281</v>
      </c>
      <c r="C688" s="163" t="s">
        <v>3282</v>
      </c>
      <c r="D688" s="164"/>
      <c r="E688" s="165"/>
      <c r="F688" s="153">
        <v>1</v>
      </c>
      <c r="G688" s="154"/>
      <c r="H688" s="172">
        <v>21</v>
      </c>
      <c r="I688" s="173"/>
      <c r="J688" s="200" t="s">
        <v>1421</v>
      </c>
      <c r="K688" s="201"/>
      <c r="L688" s="200" t="s">
        <v>1421</v>
      </c>
      <c r="M688" s="201"/>
      <c r="N688" s="155" t="s">
        <v>3283</v>
      </c>
      <c r="O688" s="166"/>
      <c r="P688" s="166"/>
      <c r="Q688" s="156"/>
      <c r="R688" s="155" t="s">
        <v>3284</v>
      </c>
      <c r="S688" s="166"/>
      <c r="T688" s="166"/>
      <c r="U688" s="156"/>
    </row>
    <row r="689" spans="1:21" x14ac:dyDescent="0.2">
      <c r="A689" s="64">
        <v>4759</v>
      </c>
      <c r="B689" s="27" t="s">
        <v>3285</v>
      </c>
      <c r="C689" s="144" t="s">
        <v>3286</v>
      </c>
      <c r="D689" s="152"/>
      <c r="E689" s="145"/>
      <c r="F689" s="153">
        <v>1</v>
      </c>
      <c r="G689" s="154"/>
      <c r="H689" s="172">
        <v>21</v>
      </c>
      <c r="I689" s="173"/>
      <c r="J689" s="144"/>
      <c r="K689" s="145"/>
      <c r="L689" s="200" t="s">
        <v>1452</v>
      </c>
      <c r="M689" s="201"/>
      <c r="N689" s="155" t="s">
        <v>3287</v>
      </c>
      <c r="O689" s="166"/>
      <c r="P689" s="166"/>
      <c r="Q689" s="156"/>
      <c r="R689" s="155" t="s">
        <v>3288</v>
      </c>
      <c r="S689" s="166"/>
      <c r="T689" s="166"/>
      <c r="U689" s="156"/>
    </row>
    <row r="690" spans="1:21" x14ac:dyDescent="0.2">
      <c r="A690" s="64">
        <v>4760</v>
      </c>
      <c r="B690" s="55">
        <v>87880</v>
      </c>
      <c r="C690" s="163" t="s">
        <v>3289</v>
      </c>
      <c r="D690" s="164"/>
      <c r="E690" s="165"/>
      <c r="F690" s="144"/>
      <c r="G690" s="145"/>
      <c r="H690" s="144"/>
      <c r="I690" s="145"/>
      <c r="J690" s="200" t="s">
        <v>1421</v>
      </c>
      <c r="K690" s="201"/>
      <c r="L690" s="200" t="s">
        <v>1421</v>
      </c>
      <c r="M690" s="201"/>
      <c r="N690" s="179">
        <v>288.97000000000003</v>
      </c>
      <c r="O690" s="181"/>
      <c r="P690" s="181"/>
      <c r="Q690" s="180"/>
      <c r="R690" s="144"/>
      <c r="S690" s="152"/>
      <c r="T690" s="152"/>
      <c r="U690" s="145"/>
    </row>
    <row r="691" spans="1:21" x14ac:dyDescent="0.2">
      <c r="A691" s="64">
        <v>4761</v>
      </c>
      <c r="B691" s="27" t="s">
        <v>3290</v>
      </c>
      <c r="C691" s="163" t="s">
        <v>3291</v>
      </c>
      <c r="D691" s="164"/>
      <c r="E691" s="165"/>
      <c r="F691" s="153">
        <v>1</v>
      </c>
      <c r="G691" s="154"/>
      <c r="H691" s="153">
        <v>21</v>
      </c>
      <c r="I691" s="154"/>
      <c r="J691" s="144"/>
      <c r="K691" s="145"/>
      <c r="L691" s="200" t="s">
        <v>1452</v>
      </c>
      <c r="M691" s="201"/>
      <c r="N691" s="155" t="s">
        <v>3292</v>
      </c>
      <c r="O691" s="166"/>
      <c r="P691" s="166"/>
      <c r="Q691" s="156"/>
      <c r="R691" s="157">
        <v>212.62</v>
      </c>
      <c r="S691" s="158"/>
      <c r="T691" s="158"/>
      <c r="U691" s="159"/>
    </row>
    <row r="692" spans="1:21" x14ac:dyDescent="0.2">
      <c r="A692" s="64">
        <v>4762</v>
      </c>
      <c r="B692" s="27" t="s">
        <v>3293</v>
      </c>
      <c r="C692" s="163" t="s">
        <v>3294</v>
      </c>
      <c r="D692" s="164"/>
      <c r="E692" s="165"/>
      <c r="F692" s="153">
        <v>1</v>
      </c>
      <c r="G692" s="154"/>
      <c r="H692" s="172">
        <v>21</v>
      </c>
      <c r="I692" s="173"/>
      <c r="J692" s="155" t="s">
        <v>1421</v>
      </c>
      <c r="K692" s="156"/>
      <c r="L692" s="155" t="s">
        <v>1421</v>
      </c>
      <c r="M692" s="156"/>
      <c r="N692" s="155" t="s">
        <v>3295</v>
      </c>
      <c r="O692" s="166"/>
      <c r="P692" s="166"/>
      <c r="Q692" s="156"/>
      <c r="R692" s="179">
        <v>243.95</v>
      </c>
      <c r="S692" s="181"/>
      <c r="T692" s="181"/>
      <c r="U692" s="180"/>
    </row>
    <row r="693" spans="1:21" x14ac:dyDescent="0.2">
      <c r="A693" s="64">
        <v>4763</v>
      </c>
      <c r="B693" s="27" t="s">
        <v>3296</v>
      </c>
      <c r="C693" s="163" t="s">
        <v>3297</v>
      </c>
      <c r="D693" s="164"/>
      <c r="E693" s="165"/>
      <c r="F693" s="144"/>
      <c r="G693" s="145"/>
      <c r="H693" s="144"/>
      <c r="I693" s="145"/>
      <c r="J693" s="200" t="s">
        <v>1421</v>
      </c>
      <c r="K693" s="201"/>
      <c r="L693" s="200" t="s">
        <v>1421</v>
      </c>
      <c r="M693" s="201"/>
      <c r="N693" s="179">
        <v>204.21</v>
      </c>
      <c r="O693" s="181"/>
      <c r="P693" s="181"/>
      <c r="Q693" s="180"/>
      <c r="R693" s="144"/>
      <c r="S693" s="152"/>
      <c r="T693" s="152"/>
      <c r="U693" s="145"/>
    </row>
    <row r="694" spans="1:21" x14ac:dyDescent="0.2">
      <c r="A694" s="64">
        <v>4764</v>
      </c>
      <c r="B694" s="27" t="s">
        <v>3298</v>
      </c>
      <c r="C694" s="163" t="s">
        <v>3299</v>
      </c>
      <c r="D694" s="164"/>
      <c r="E694" s="165"/>
      <c r="F694" s="277">
        <v>8</v>
      </c>
      <c r="G694" s="278"/>
      <c r="H694" s="172">
        <v>28</v>
      </c>
      <c r="I694" s="173"/>
      <c r="J694" s="157">
        <v>431.59</v>
      </c>
      <c r="K694" s="159"/>
      <c r="L694" s="155" t="s">
        <v>3300</v>
      </c>
      <c r="M694" s="156"/>
      <c r="N694" s="155" t="s">
        <v>3301</v>
      </c>
      <c r="O694" s="166"/>
      <c r="P694" s="166"/>
      <c r="Q694" s="156"/>
      <c r="R694" s="157">
        <v>191.82</v>
      </c>
      <c r="S694" s="158"/>
      <c r="T694" s="158"/>
      <c r="U694" s="159"/>
    </row>
    <row r="695" spans="1:21" x14ac:dyDescent="0.2">
      <c r="A695" s="64">
        <v>4765</v>
      </c>
      <c r="B695" s="27" t="s">
        <v>3302</v>
      </c>
      <c r="C695" s="144" t="s">
        <v>3303</v>
      </c>
      <c r="D695" s="152"/>
      <c r="E695" s="145"/>
      <c r="F695" s="153">
        <v>43</v>
      </c>
      <c r="G695" s="154"/>
      <c r="H695" s="153">
        <v>49</v>
      </c>
      <c r="I695" s="154"/>
      <c r="J695" s="155" t="s">
        <v>3304</v>
      </c>
      <c r="K695" s="156"/>
      <c r="L695" s="155" t="s">
        <v>3305</v>
      </c>
      <c r="M695" s="156"/>
      <c r="N695" s="155" t="s">
        <v>3306</v>
      </c>
      <c r="O695" s="166"/>
      <c r="P695" s="166"/>
      <c r="Q695" s="156"/>
      <c r="R695" s="179">
        <v>220.09</v>
      </c>
      <c r="S695" s="181"/>
      <c r="T695" s="181"/>
      <c r="U695" s="180"/>
    </row>
    <row r="696" spans="1:21" x14ac:dyDescent="0.2">
      <c r="A696" s="64">
        <v>4766</v>
      </c>
      <c r="B696" s="55">
        <v>87801</v>
      </c>
      <c r="C696" s="163" t="s">
        <v>3307</v>
      </c>
      <c r="D696" s="164"/>
      <c r="E696" s="165"/>
      <c r="F696" s="310">
        <v>36</v>
      </c>
      <c r="G696" s="311"/>
      <c r="H696" s="305">
        <v>42</v>
      </c>
      <c r="I696" s="306"/>
      <c r="J696" s="179">
        <v>248.46</v>
      </c>
      <c r="K696" s="180"/>
      <c r="L696" s="155" t="s">
        <v>3308</v>
      </c>
      <c r="M696" s="156"/>
      <c r="N696" s="155" t="s">
        <v>3309</v>
      </c>
      <c r="O696" s="166"/>
      <c r="P696" s="166"/>
      <c r="Q696" s="156"/>
      <c r="R696" s="179">
        <v>229.35</v>
      </c>
      <c r="S696" s="181"/>
      <c r="T696" s="181"/>
      <c r="U696" s="180"/>
    </row>
    <row r="697" spans="1:21" x14ac:dyDescent="0.2">
      <c r="A697" s="64">
        <v>4767</v>
      </c>
      <c r="B697" s="27" t="s">
        <v>3310</v>
      </c>
      <c r="C697" s="163" t="s">
        <v>3311</v>
      </c>
      <c r="D697" s="164"/>
      <c r="E697" s="165"/>
      <c r="F697" s="172">
        <v>50</v>
      </c>
      <c r="G697" s="173"/>
      <c r="H697" s="172">
        <v>56</v>
      </c>
      <c r="I697" s="173"/>
      <c r="J697" s="157">
        <v>353.85</v>
      </c>
      <c r="K697" s="159"/>
      <c r="L697" s="155" t="s">
        <v>3312</v>
      </c>
      <c r="M697" s="156"/>
      <c r="N697" s="155" t="s">
        <v>3313</v>
      </c>
      <c r="O697" s="166"/>
      <c r="P697" s="166"/>
      <c r="Q697" s="156"/>
      <c r="R697" s="179">
        <v>233.6</v>
      </c>
      <c r="S697" s="181"/>
      <c r="T697" s="181"/>
      <c r="U697" s="180"/>
    </row>
    <row r="699" spans="1:21" x14ac:dyDescent="0.2">
      <c r="A699" s="27" t="s">
        <v>1473</v>
      </c>
      <c r="B699" s="51" t="s">
        <v>1474</v>
      </c>
      <c r="C699" s="141" t="s">
        <v>1411</v>
      </c>
      <c r="D699" s="142"/>
      <c r="E699" s="143"/>
      <c r="F699" s="146" t="s">
        <v>1475</v>
      </c>
      <c r="G699" s="147"/>
      <c r="H699" s="146" t="s">
        <v>3314</v>
      </c>
      <c r="I699" s="147"/>
      <c r="J699" s="146" t="s">
        <v>1477</v>
      </c>
      <c r="K699" s="147"/>
      <c r="L699" s="146" t="s">
        <v>1478</v>
      </c>
      <c r="M699" s="147"/>
      <c r="N699" s="146" t="s">
        <v>1479</v>
      </c>
      <c r="O699" s="151"/>
      <c r="P699" s="151"/>
      <c r="Q699" s="147"/>
      <c r="R699" s="146" t="s">
        <v>1480</v>
      </c>
      <c r="S699" s="151"/>
      <c r="T699" s="151"/>
      <c r="U699" s="147"/>
    </row>
    <row r="700" spans="1:21" x14ac:dyDescent="0.2">
      <c r="A700" s="64">
        <v>4768</v>
      </c>
      <c r="B700" s="52" t="s">
        <v>3315</v>
      </c>
      <c r="C700" s="163" t="s">
        <v>3316</v>
      </c>
      <c r="D700" s="164"/>
      <c r="E700" s="165"/>
      <c r="F700" s="144"/>
      <c r="G700" s="145"/>
      <c r="H700" s="144"/>
      <c r="I700" s="145"/>
      <c r="J700" s="155" t="s">
        <v>1421</v>
      </c>
      <c r="K700" s="156"/>
      <c r="L700" s="155" t="s">
        <v>1421</v>
      </c>
      <c r="M700" s="156"/>
      <c r="N700" s="257">
        <v>399.78</v>
      </c>
      <c r="O700" s="258"/>
      <c r="P700" s="258"/>
      <c r="Q700" s="259"/>
      <c r="R700" s="144"/>
      <c r="S700" s="152"/>
      <c r="T700" s="152"/>
      <c r="U700" s="145"/>
    </row>
    <row r="701" spans="1:21" x14ac:dyDescent="0.2">
      <c r="A701" s="64">
        <v>4769</v>
      </c>
      <c r="B701" s="92">
        <v>8780</v>
      </c>
      <c r="C701" s="163" t="s">
        <v>3317</v>
      </c>
      <c r="D701" s="164"/>
      <c r="E701" s="165"/>
      <c r="F701" s="153">
        <v>15</v>
      </c>
      <c r="G701" s="154"/>
      <c r="H701" s="153">
        <v>35</v>
      </c>
      <c r="I701" s="154"/>
      <c r="J701" s="157">
        <v>333.61</v>
      </c>
      <c r="K701" s="159"/>
      <c r="L701" s="155" t="s">
        <v>3318</v>
      </c>
      <c r="M701" s="156"/>
      <c r="N701" s="155" t="s">
        <v>3319</v>
      </c>
      <c r="O701" s="166"/>
      <c r="P701" s="166"/>
      <c r="Q701" s="156"/>
      <c r="R701" s="157">
        <v>200.17</v>
      </c>
      <c r="S701" s="158"/>
      <c r="T701" s="158"/>
      <c r="U701" s="159"/>
    </row>
    <row r="702" spans="1:21" x14ac:dyDescent="0.2">
      <c r="A702" s="64">
        <v>4770</v>
      </c>
      <c r="B702" s="92">
        <v>87800</v>
      </c>
      <c r="C702" s="144" t="s">
        <v>3320</v>
      </c>
      <c r="D702" s="152"/>
      <c r="E702" s="145"/>
      <c r="F702" s="153">
        <v>43</v>
      </c>
      <c r="G702" s="154"/>
      <c r="H702" s="153">
        <v>49</v>
      </c>
      <c r="I702" s="154"/>
      <c r="J702" s="155" t="s">
        <v>3321</v>
      </c>
      <c r="K702" s="156"/>
      <c r="L702" s="155" t="s">
        <v>3322</v>
      </c>
      <c r="M702" s="156"/>
      <c r="N702" s="155" t="s">
        <v>3323</v>
      </c>
      <c r="O702" s="166"/>
      <c r="P702" s="166"/>
      <c r="Q702" s="156"/>
      <c r="R702" s="157">
        <v>228.53</v>
      </c>
      <c r="S702" s="158"/>
      <c r="T702" s="158"/>
      <c r="U702" s="159"/>
    </row>
    <row r="703" spans="1:21" x14ac:dyDescent="0.2">
      <c r="A703" s="64">
        <v>4771</v>
      </c>
      <c r="B703" s="52" t="s">
        <v>3324</v>
      </c>
      <c r="C703" s="144" t="s">
        <v>3325</v>
      </c>
      <c r="D703" s="152"/>
      <c r="E703" s="145"/>
      <c r="F703" s="277">
        <v>36</v>
      </c>
      <c r="G703" s="278"/>
      <c r="H703" s="153">
        <v>42</v>
      </c>
      <c r="I703" s="154"/>
      <c r="J703" s="157">
        <v>251.74</v>
      </c>
      <c r="K703" s="159"/>
      <c r="L703" s="155" t="s">
        <v>3326</v>
      </c>
      <c r="M703" s="156"/>
      <c r="N703" s="155" t="s">
        <v>3327</v>
      </c>
      <c r="O703" s="166"/>
      <c r="P703" s="166"/>
      <c r="Q703" s="156"/>
      <c r="R703" s="179">
        <v>232.38</v>
      </c>
      <c r="S703" s="181"/>
      <c r="T703" s="181"/>
      <c r="U703" s="180"/>
    </row>
    <row r="704" spans="1:21" x14ac:dyDescent="0.2">
      <c r="A704" s="64">
        <v>4772</v>
      </c>
      <c r="B704" s="52" t="s">
        <v>3328</v>
      </c>
      <c r="C704" s="163" t="s">
        <v>3329</v>
      </c>
      <c r="D704" s="164"/>
      <c r="E704" s="165"/>
      <c r="F704" s="204">
        <v>50</v>
      </c>
      <c r="G704" s="205"/>
      <c r="H704" s="153">
        <v>56</v>
      </c>
      <c r="I704" s="154"/>
      <c r="J704" s="157">
        <v>270.69</v>
      </c>
      <c r="K704" s="159"/>
      <c r="L704" s="155" t="s">
        <v>3330</v>
      </c>
      <c r="M704" s="156"/>
      <c r="N704" s="155" t="s">
        <v>3331</v>
      </c>
      <c r="O704" s="166"/>
      <c r="P704" s="166"/>
      <c r="Q704" s="156"/>
      <c r="R704" s="157">
        <v>255.37</v>
      </c>
      <c r="S704" s="158"/>
      <c r="T704" s="158"/>
      <c r="U704" s="159"/>
    </row>
    <row r="705" spans="1:21" x14ac:dyDescent="0.2">
      <c r="A705" s="64">
        <v>7500</v>
      </c>
      <c r="B705" s="52" t="s">
        <v>3332</v>
      </c>
      <c r="C705" s="163" t="s">
        <v>3333</v>
      </c>
      <c r="D705" s="164"/>
      <c r="E705" s="165"/>
      <c r="F705" s="144"/>
      <c r="G705" s="145"/>
      <c r="H705" s="144"/>
      <c r="I705" s="145"/>
      <c r="J705" s="144"/>
      <c r="K705" s="145"/>
      <c r="L705" s="200" t="s">
        <v>3334</v>
      </c>
      <c r="M705" s="201"/>
      <c r="N705" s="157">
        <v>285.39</v>
      </c>
      <c r="O705" s="158"/>
      <c r="P705" s="158"/>
      <c r="Q705" s="159"/>
      <c r="R705" s="144"/>
      <c r="S705" s="152"/>
      <c r="T705" s="152"/>
      <c r="U705" s="145"/>
    </row>
    <row r="706" spans="1:21" x14ac:dyDescent="0.2">
      <c r="A706" s="93">
        <v>7501</v>
      </c>
      <c r="B706" s="94" t="s">
        <v>3335</v>
      </c>
      <c r="C706" s="146" t="s">
        <v>3336</v>
      </c>
      <c r="D706" s="151"/>
      <c r="E706" s="147"/>
      <c r="F706" s="277">
        <v>1</v>
      </c>
      <c r="G706" s="278"/>
      <c r="H706" s="277">
        <v>21</v>
      </c>
      <c r="I706" s="278"/>
      <c r="J706" s="200" t="s">
        <v>1421</v>
      </c>
      <c r="K706" s="201"/>
      <c r="L706" s="200" t="s">
        <v>1421</v>
      </c>
      <c r="M706" s="201"/>
      <c r="N706" s="200" t="s">
        <v>3337</v>
      </c>
      <c r="O706" s="281"/>
      <c r="P706" s="281"/>
      <c r="Q706" s="201"/>
      <c r="R706" s="279">
        <v>479.78</v>
      </c>
      <c r="S706" s="360"/>
      <c r="T706" s="360"/>
      <c r="U706" s="280"/>
    </row>
    <row r="707" spans="1:21" x14ac:dyDescent="0.2">
      <c r="A707" s="93">
        <v>7502</v>
      </c>
      <c r="B707" s="94" t="s">
        <v>3338</v>
      </c>
      <c r="C707" s="146" t="s">
        <v>3339</v>
      </c>
      <c r="D707" s="151"/>
      <c r="E707" s="147"/>
      <c r="F707" s="277">
        <v>1</v>
      </c>
      <c r="G707" s="278"/>
      <c r="H707" s="277">
        <v>21</v>
      </c>
      <c r="I707" s="278"/>
      <c r="J707" s="200" t="s">
        <v>1421</v>
      </c>
      <c r="K707" s="201"/>
      <c r="L707" s="200" t="s">
        <v>1421</v>
      </c>
      <c r="M707" s="201"/>
      <c r="N707" s="200" t="s">
        <v>3340</v>
      </c>
      <c r="O707" s="281"/>
      <c r="P707" s="281"/>
      <c r="Q707" s="201"/>
      <c r="R707" s="279">
        <v>512.87</v>
      </c>
      <c r="S707" s="360"/>
      <c r="T707" s="360"/>
      <c r="U707" s="280"/>
    </row>
    <row r="708" spans="1:21" x14ac:dyDescent="0.2">
      <c r="A708" s="64">
        <v>7503</v>
      </c>
      <c r="B708" s="65">
        <v>90380</v>
      </c>
      <c r="C708" s="163" t="s">
        <v>3341</v>
      </c>
      <c r="D708" s="164"/>
      <c r="E708" s="165"/>
      <c r="F708" s="144"/>
      <c r="G708" s="145"/>
      <c r="H708" s="144"/>
      <c r="I708" s="145"/>
      <c r="J708" s="200" t="s">
        <v>1421</v>
      </c>
      <c r="K708" s="201"/>
      <c r="L708" s="200" t="s">
        <v>1421</v>
      </c>
      <c r="M708" s="201"/>
      <c r="N708" s="157">
        <v>289.06</v>
      </c>
      <c r="O708" s="158"/>
      <c r="P708" s="158"/>
      <c r="Q708" s="159"/>
      <c r="R708" s="144"/>
      <c r="S708" s="152"/>
      <c r="T708" s="152"/>
      <c r="U708" s="145"/>
    </row>
    <row r="709" spans="1:21" x14ac:dyDescent="0.2">
      <c r="A709" s="93">
        <v>7504</v>
      </c>
      <c r="B709" s="95">
        <v>90381</v>
      </c>
      <c r="C709" s="146" t="s">
        <v>3342</v>
      </c>
      <c r="D709" s="151"/>
      <c r="E709" s="147"/>
      <c r="F709" s="277">
        <v>1</v>
      </c>
      <c r="G709" s="278"/>
      <c r="H709" s="277">
        <v>21</v>
      </c>
      <c r="I709" s="278"/>
      <c r="J709" s="144"/>
      <c r="K709" s="145"/>
      <c r="L709" s="200" t="s">
        <v>3334</v>
      </c>
      <c r="M709" s="201"/>
      <c r="N709" s="200" t="s">
        <v>3343</v>
      </c>
      <c r="O709" s="281"/>
      <c r="P709" s="281"/>
      <c r="Q709" s="201"/>
      <c r="R709" s="279">
        <v>344.94</v>
      </c>
      <c r="S709" s="360"/>
      <c r="T709" s="360"/>
      <c r="U709" s="280"/>
    </row>
    <row r="710" spans="1:21" x14ac:dyDescent="0.2">
      <c r="A710" s="93">
        <v>7505</v>
      </c>
      <c r="B710" s="95">
        <v>90382</v>
      </c>
      <c r="C710" s="146" t="s">
        <v>3344</v>
      </c>
      <c r="D710" s="151"/>
      <c r="E710" s="147"/>
      <c r="F710" s="277">
        <v>57</v>
      </c>
      <c r="G710" s="278"/>
      <c r="H710" s="277">
        <v>63</v>
      </c>
      <c r="I710" s="278"/>
      <c r="J710" s="279">
        <v>388.14</v>
      </c>
      <c r="K710" s="280"/>
      <c r="L710" s="200" t="s">
        <v>3345</v>
      </c>
      <c r="M710" s="201"/>
      <c r="N710" s="200" t="s">
        <v>3346</v>
      </c>
      <c r="O710" s="281"/>
      <c r="P710" s="281"/>
      <c r="Q710" s="201"/>
      <c r="R710" s="279">
        <v>368.73</v>
      </c>
      <c r="S710" s="360"/>
      <c r="T710" s="360"/>
      <c r="U710" s="280"/>
    </row>
    <row r="711" spans="1:21" x14ac:dyDescent="0.2">
      <c r="A711" s="64">
        <v>7506</v>
      </c>
      <c r="B711" s="52" t="s">
        <v>3347</v>
      </c>
      <c r="C711" s="163" t="s">
        <v>3348</v>
      </c>
      <c r="D711" s="164"/>
      <c r="E711" s="165"/>
      <c r="F711" s="144"/>
      <c r="G711" s="145"/>
      <c r="H711" s="144"/>
      <c r="I711" s="145"/>
      <c r="J711" s="200" t="s">
        <v>1421</v>
      </c>
      <c r="K711" s="201"/>
      <c r="L711" s="200" t="s">
        <v>1421</v>
      </c>
      <c r="M711" s="201"/>
      <c r="N711" s="155" t="s">
        <v>3349</v>
      </c>
      <c r="O711" s="166"/>
      <c r="P711" s="166"/>
      <c r="Q711" s="156"/>
      <c r="R711" s="144"/>
      <c r="S711" s="152"/>
      <c r="T711" s="152"/>
      <c r="U711" s="145"/>
    </row>
    <row r="712" spans="1:21" x14ac:dyDescent="0.2">
      <c r="A712" s="64">
        <v>7507</v>
      </c>
      <c r="B712" s="52" t="s">
        <v>3350</v>
      </c>
      <c r="C712" s="144" t="s">
        <v>3351</v>
      </c>
      <c r="D712" s="152"/>
      <c r="E712" s="145"/>
      <c r="F712" s="172">
        <v>36</v>
      </c>
      <c r="G712" s="173"/>
      <c r="H712" s="153">
        <v>42</v>
      </c>
      <c r="I712" s="154"/>
      <c r="J712" s="157">
        <v>236.36</v>
      </c>
      <c r="K712" s="159"/>
      <c r="L712" s="155" t="s">
        <v>3352</v>
      </c>
      <c r="M712" s="156"/>
      <c r="N712" s="155" t="s">
        <v>3353</v>
      </c>
      <c r="O712" s="166"/>
      <c r="P712" s="166"/>
      <c r="Q712" s="156"/>
      <c r="R712" s="157">
        <v>218.18</v>
      </c>
      <c r="S712" s="158"/>
      <c r="T712" s="158"/>
      <c r="U712" s="159"/>
    </row>
    <row r="713" spans="1:21" x14ac:dyDescent="0.2">
      <c r="A713" s="64">
        <v>7508</v>
      </c>
      <c r="B713" s="52" t="s">
        <v>3354</v>
      </c>
      <c r="C713" s="163" t="s">
        <v>3355</v>
      </c>
      <c r="D713" s="164"/>
      <c r="E713" s="165"/>
      <c r="F713" s="153">
        <v>57</v>
      </c>
      <c r="G713" s="154"/>
      <c r="H713" s="153">
        <v>63</v>
      </c>
      <c r="I713" s="154"/>
      <c r="J713" s="157">
        <v>253.23</v>
      </c>
      <c r="K713" s="159"/>
      <c r="L713" s="155" t="s">
        <v>3356</v>
      </c>
      <c r="M713" s="156"/>
      <c r="N713" s="155" t="s">
        <v>3357</v>
      </c>
      <c r="O713" s="166"/>
      <c r="P713" s="166"/>
      <c r="Q713" s="156"/>
      <c r="R713" s="179">
        <v>240.57</v>
      </c>
      <c r="S713" s="181"/>
      <c r="T713" s="181"/>
      <c r="U713" s="180"/>
    </row>
    <row r="714" spans="1:21" x14ac:dyDescent="0.2">
      <c r="A714" s="64">
        <v>7509</v>
      </c>
      <c r="B714" s="52" t="s">
        <v>3358</v>
      </c>
      <c r="C714" s="163" t="s">
        <v>3359</v>
      </c>
      <c r="D714" s="164"/>
      <c r="E714" s="165"/>
      <c r="F714" s="153">
        <v>43</v>
      </c>
      <c r="G714" s="154"/>
      <c r="H714" s="153">
        <v>49</v>
      </c>
      <c r="I714" s="154"/>
      <c r="J714" s="179">
        <v>303.98</v>
      </c>
      <c r="K714" s="180"/>
      <c r="L714" s="155" t="s">
        <v>3360</v>
      </c>
      <c r="M714" s="156"/>
      <c r="N714" s="155" t="s">
        <v>3361</v>
      </c>
      <c r="O714" s="166"/>
      <c r="P714" s="166"/>
      <c r="Q714" s="156"/>
      <c r="R714" s="179">
        <v>284.14999999999998</v>
      </c>
      <c r="S714" s="181"/>
      <c r="T714" s="181"/>
      <c r="U714" s="180"/>
    </row>
    <row r="715" spans="1:21" x14ac:dyDescent="0.2">
      <c r="A715" s="64">
        <v>7510</v>
      </c>
      <c r="B715" s="75">
        <v>90682</v>
      </c>
      <c r="C715" s="163" t="s">
        <v>3362</v>
      </c>
      <c r="D715" s="164"/>
      <c r="E715" s="165"/>
      <c r="F715" s="172">
        <v>57</v>
      </c>
      <c r="G715" s="173"/>
      <c r="H715" s="172">
        <v>63</v>
      </c>
      <c r="I715" s="173"/>
      <c r="J715" s="179">
        <v>318.01</v>
      </c>
      <c r="K715" s="180"/>
      <c r="L715" s="155" t="s">
        <v>3363</v>
      </c>
      <c r="M715" s="156"/>
      <c r="N715" s="155" t="s">
        <v>3364</v>
      </c>
      <c r="O715" s="166"/>
      <c r="P715" s="166"/>
      <c r="Q715" s="156"/>
      <c r="R715" s="179">
        <v>302.11</v>
      </c>
      <c r="S715" s="181"/>
      <c r="T715" s="181"/>
      <c r="U715" s="180"/>
    </row>
    <row r="716" spans="1:21" x14ac:dyDescent="0.2">
      <c r="A716" s="70">
        <v>7511</v>
      </c>
      <c r="B716" s="52" t="s">
        <v>3365</v>
      </c>
      <c r="C716" s="144" t="s">
        <v>3366</v>
      </c>
      <c r="D716" s="152"/>
      <c r="E716" s="145"/>
      <c r="F716" s="144"/>
      <c r="G716" s="145"/>
      <c r="H716" s="144"/>
      <c r="I716" s="145"/>
      <c r="J716" s="155" t="s">
        <v>1421</v>
      </c>
      <c r="K716" s="156"/>
      <c r="L716" s="155" t="s">
        <v>1421</v>
      </c>
      <c r="M716" s="156"/>
      <c r="N716" s="155" t="s">
        <v>3367</v>
      </c>
      <c r="O716" s="166"/>
      <c r="P716" s="166"/>
      <c r="Q716" s="156"/>
      <c r="R716" s="144"/>
      <c r="S716" s="152"/>
      <c r="T716" s="152"/>
      <c r="U716" s="145"/>
    </row>
    <row r="717" spans="1:21" x14ac:dyDescent="0.2">
      <c r="A717" s="64">
        <v>7512</v>
      </c>
      <c r="B717" s="52" t="s">
        <v>3368</v>
      </c>
      <c r="C717" s="144" t="s">
        <v>3369</v>
      </c>
      <c r="D717" s="152"/>
      <c r="E717" s="145"/>
      <c r="F717" s="153">
        <v>29</v>
      </c>
      <c r="G717" s="154"/>
      <c r="H717" s="172">
        <v>35</v>
      </c>
      <c r="I717" s="173"/>
      <c r="J717" s="155" t="s">
        <v>3370</v>
      </c>
      <c r="K717" s="156"/>
      <c r="L717" s="155" t="s">
        <v>3371</v>
      </c>
      <c r="M717" s="156"/>
      <c r="N717" s="155" t="s">
        <v>3372</v>
      </c>
      <c r="O717" s="166"/>
      <c r="P717" s="166"/>
      <c r="Q717" s="156"/>
      <c r="R717" s="157">
        <v>202.14</v>
      </c>
      <c r="S717" s="158"/>
      <c r="T717" s="158"/>
      <c r="U717" s="159"/>
    </row>
    <row r="718" spans="1:21" x14ac:dyDescent="0.2">
      <c r="A718" s="70">
        <v>7513</v>
      </c>
      <c r="B718" s="52" t="s">
        <v>3373</v>
      </c>
      <c r="C718" s="144" t="s">
        <v>3374</v>
      </c>
      <c r="D718" s="152"/>
      <c r="E718" s="145"/>
      <c r="F718" s="153">
        <v>43</v>
      </c>
      <c r="G718" s="154"/>
      <c r="H718" s="153">
        <v>49</v>
      </c>
      <c r="I718" s="154"/>
      <c r="J718" s="179">
        <v>393.59</v>
      </c>
      <c r="K718" s="180"/>
      <c r="L718" s="155" t="s">
        <v>3375</v>
      </c>
      <c r="M718" s="156"/>
      <c r="N718" s="155" t="s">
        <v>3376</v>
      </c>
      <c r="O718" s="166"/>
      <c r="P718" s="166"/>
      <c r="Q718" s="156"/>
      <c r="R718" s="179">
        <v>206.65</v>
      </c>
      <c r="S718" s="181"/>
      <c r="T718" s="181"/>
      <c r="U718" s="180"/>
    </row>
    <row r="719" spans="1:21" x14ac:dyDescent="0.2">
      <c r="A719" s="64">
        <v>7514</v>
      </c>
      <c r="B719" s="75">
        <v>90980</v>
      </c>
      <c r="C719" s="144" t="s">
        <v>3377</v>
      </c>
      <c r="D719" s="152"/>
      <c r="E719" s="145"/>
      <c r="F719" s="144"/>
      <c r="G719" s="145"/>
      <c r="H719" s="144"/>
      <c r="I719" s="145"/>
      <c r="J719" s="144"/>
      <c r="K719" s="145"/>
      <c r="L719" s="155" t="s">
        <v>1452</v>
      </c>
      <c r="M719" s="156"/>
      <c r="N719" s="157">
        <v>192.03</v>
      </c>
      <c r="O719" s="158"/>
      <c r="P719" s="158"/>
      <c r="Q719" s="159"/>
      <c r="R719" s="144"/>
      <c r="S719" s="152"/>
      <c r="T719" s="152"/>
      <c r="U719" s="145"/>
    </row>
    <row r="720" spans="1:21" x14ac:dyDescent="0.2">
      <c r="A720" s="70">
        <v>7515</v>
      </c>
      <c r="B720" s="52" t="s">
        <v>3378</v>
      </c>
      <c r="C720" s="144" t="s">
        <v>3379</v>
      </c>
      <c r="D720" s="152"/>
      <c r="E720" s="145"/>
      <c r="F720" s="172">
        <v>29</v>
      </c>
      <c r="G720" s="173"/>
      <c r="H720" s="153">
        <v>35</v>
      </c>
      <c r="I720" s="154"/>
      <c r="J720" s="155" t="s">
        <v>3380</v>
      </c>
      <c r="K720" s="156"/>
      <c r="L720" s="155" t="s">
        <v>3381</v>
      </c>
      <c r="M720" s="156"/>
      <c r="N720" s="155" t="s">
        <v>3382</v>
      </c>
      <c r="O720" s="166"/>
      <c r="P720" s="166"/>
      <c r="Q720" s="156"/>
      <c r="R720" s="179">
        <v>226.68</v>
      </c>
      <c r="S720" s="181"/>
      <c r="T720" s="181"/>
      <c r="U720" s="180"/>
    </row>
    <row r="721" spans="1:21" x14ac:dyDescent="0.2">
      <c r="A721" s="27" t="s">
        <v>3383</v>
      </c>
      <c r="B721" s="52" t="s">
        <v>3384</v>
      </c>
      <c r="C721" s="144" t="s">
        <v>3385</v>
      </c>
      <c r="D721" s="152"/>
      <c r="E721" s="145"/>
      <c r="F721" s="153">
        <v>50</v>
      </c>
      <c r="G721" s="154"/>
      <c r="H721" s="153">
        <v>56</v>
      </c>
      <c r="I721" s="154"/>
      <c r="J721" s="155" t="s">
        <v>3386</v>
      </c>
      <c r="K721" s="156"/>
      <c r="L721" s="155" t="s">
        <v>3387</v>
      </c>
      <c r="M721" s="156"/>
      <c r="N721" s="155" t="s">
        <v>3388</v>
      </c>
      <c r="O721" s="166"/>
      <c r="P721" s="166"/>
      <c r="Q721" s="156"/>
      <c r="R721" s="157">
        <v>245.52</v>
      </c>
      <c r="S721" s="158"/>
      <c r="T721" s="158"/>
      <c r="U721" s="159"/>
    </row>
    <row r="722" spans="1:21" x14ac:dyDescent="0.2">
      <c r="A722" s="64">
        <v>7517</v>
      </c>
      <c r="B722" s="52" t="s">
        <v>3389</v>
      </c>
      <c r="C722" s="163" t="s">
        <v>3390</v>
      </c>
      <c r="D722" s="164"/>
      <c r="E722" s="165"/>
      <c r="F722" s="144"/>
      <c r="G722" s="145"/>
      <c r="H722" s="144"/>
      <c r="I722" s="145"/>
      <c r="J722" s="144"/>
      <c r="K722" s="145"/>
      <c r="L722" s="155" t="s">
        <v>1452</v>
      </c>
      <c r="M722" s="156"/>
      <c r="N722" s="155" t="s">
        <v>3391</v>
      </c>
      <c r="O722" s="166"/>
      <c r="P722" s="166"/>
      <c r="Q722" s="156"/>
      <c r="R722" s="144"/>
      <c r="S722" s="152"/>
      <c r="T722" s="152"/>
      <c r="U722" s="145"/>
    </row>
    <row r="723" spans="1:21" x14ac:dyDescent="0.2">
      <c r="A723" s="27" t="s">
        <v>3392</v>
      </c>
      <c r="B723" s="51" t="s">
        <v>3393</v>
      </c>
      <c r="C723" s="163" t="s">
        <v>3394</v>
      </c>
      <c r="D723" s="164"/>
      <c r="E723" s="165"/>
      <c r="F723" s="172">
        <v>8</v>
      </c>
      <c r="G723" s="173"/>
      <c r="H723" s="172">
        <v>28</v>
      </c>
      <c r="I723" s="173"/>
      <c r="J723" s="155" t="s">
        <v>3395</v>
      </c>
      <c r="K723" s="156"/>
      <c r="L723" s="155" t="s">
        <v>3396</v>
      </c>
      <c r="M723" s="156"/>
      <c r="N723" s="155" t="s">
        <v>3397</v>
      </c>
      <c r="O723" s="166"/>
      <c r="P723" s="166"/>
      <c r="Q723" s="156"/>
      <c r="R723" s="155" t="s">
        <v>3398</v>
      </c>
      <c r="S723" s="166"/>
      <c r="T723" s="166"/>
      <c r="U723" s="156"/>
    </row>
    <row r="724" spans="1:21" x14ac:dyDescent="0.2">
      <c r="A724" s="64">
        <v>7519</v>
      </c>
      <c r="B724" s="52" t="s">
        <v>3399</v>
      </c>
      <c r="C724" s="163" t="s">
        <v>3400</v>
      </c>
      <c r="D724" s="164"/>
      <c r="E724" s="165"/>
      <c r="F724" s="172">
        <v>50</v>
      </c>
      <c r="G724" s="173"/>
      <c r="H724" s="153">
        <v>56</v>
      </c>
      <c r="I724" s="154"/>
      <c r="J724" s="155" t="s">
        <v>3401</v>
      </c>
      <c r="K724" s="156"/>
      <c r="L724" s="155" t="s">
        <v>3402</v>
      </c>
      <c r="M724" s="156"/>
      <c r="N724" s="155" t="s">
        <v>3403</v>
      </c>
      <c r="O724" s="166"/>
      <c r="P724" s="166"/>
      <c r="Q724" s="156"/>
      <c r="R724" s="157">
        <v>212.01</v>
      </c>
      <c r="S724" s="158"/>
      <c r="T724" s="158"/>
      <c r="U724" s="159"/>
    </row>
    <row r="725" spans="1:21" x14ac:dyDescent="0.2">
      <c r="A725" s="64">
        <v>7520</v>
      </c>
      <c r="B725" s="52" t="s">
        <v>3404</v>
      </c>
      <c r="C725" s="144" t="s">
        <v>3405</v>
      </c>
      <c r="D725" s="152"/>
      <c r="E725" s="145"/>
      <c r="F725" s="172">
        <v>8</v>
      </c>
      <c r="G725" s="173"/>
      <c r="H725" s="153">
        <v>28</v>
      </c>
      <c r="I725" s="154"/>
      <c r="J725" s="155" t="s">
        <v>3406</v>
      </c>
      <c r="K725" s="156"/>
      <c r="L725" s="155" t="s">
        <v>3407</v>
      </c>
      <c r="M725" s="156"/>
      <c r="N725" s="174" t="s">
        <v>3408</v>
      </c>
      <c r="O725" s="175"/>
      <c r="P725" s="175"/>
      <c r="Q725" s="176"/>
      <c r="R725" s="179">
        <v>281.06</v>
      </c>
      <c r="S725" s="181"/>
      <c r="T725" s="181"/>
      <c r="U725" s="180"/>
    </row>
    <row r="727" spans="1:21" x14ac:dyDescent="0.2">
      <c r="A727" s="27" t="s">
        <v>1473</v>
      </c>
      <c r="B727" s="51" t="s">
        <v>1474</v>
      </c>
      <c r="C727" s="141" t="s">
        <v>1411</v>
      </c>
      <c r="D727" s="142"/>
      <c r="E727" s="143"/>
      <c r="F727" s="146" t="s">
        <v>2316</v>
      </c>
      <c r="G727" s="147"/>
      <c r="H727" s="146" t="s">
        <v>2147</v>
      </c>
      <c r="I727" s="147"/>
      <c r="J727" s="146" t="s">
        <v>1477</v>
      </c>
      <c r="K727" s="147"/>
      <c r="L727" s="146" t="s">
        <v>1478</v>
      </c>
      <c r="M727" s="147"/>
      <c r="N727" s="146" t="s">
        <v>1479</v>
      </c>
      <c r="O727" s="151"/>
      <c r="P727" s="151"/>
      <c r="Q727" s="147"/>
      <c r="R727" s="146" t="s">
        <v>2319</v>
      </c>
      <c r="S727" s="151"/>
      <c r="T727" s="151"/>
      <c r="U727" s="147"/>
    </row>
    <row r="728" spans="1:21" x14ac:dyDescent="0.2">
      <c r="A728" s="64">
        <v>7521</v>
      </c>
      <c r="B728" s="65">
        <v>91282</v>
      </c>
      <c r="C728" s="163" t="s">
        <v>3409</v>
      </c>
      <c r="D728" s="164"/>
      <c r="E728" s="165"/>
      <c r="F728" s="153">
        <v>43</v>
      </c>
      <c r="G728" s="154"/>
      <c r="H728" s="153">
        <v>49</v>
      </c>
      <c r="I728" s="154"/>
      <c r="J728" s="155" t="s">
        <v>3410</v>
      </c>
      <c r="K728" s="156"/>
      <c r="L728" s="155" t="s">
        <v>3411</v>
      </c>
      <c r="M728" s="156"/>
      <c r="N728" s="155" t="s">
        <v>3412</v>
      </c>
      <c r="O728" s="166"/>
      <c r="P728" s="166"/>
      <c r="Q728" s="156"/>
      <c r="R728" s="182">
        <v>298.85000000000002</v>
      </c>
      <c r="S728" s="183"/>
      <c r="T728" s="183"/>
      <c r="U728" s="184"/>
    </row>
    <row r="729" spans="1:21" x14ac:dyDescent="0.2">
      <c r="A729" s="64">
        <v>7522</v>
      </c>
      <c r="B729" s="52" t="s">
        <v>3413</v>
      </c>
      <c r="C729" s="163" t="s">
        <v>3414</v>
      </c>
      <c r="D729" s="164"/>
      <c r="E729" s="165"/>
      <c r="F729" s="144"/>
      <c r="G729" s="145"/>
      <c r="H729" s="144"/>
      <c r="I729" s="145"/>
      <c r="J729" s="155" t="s">
        <v>1421</v>
      </c>
      <c r="K729" s="156"/>
      <c r="L729" s="155" t="s">
        <v>1421</v>
      </c>
      <c r="M729" s="156"/>
      <c r="N729" s="155" t="s">
        <v>3415</v>
      </c>
      <c r="O729" s="166"/>
      <c r="P729" s="166"/>
      <c r="Q729" s="156"/>
      <c r="R729" s="144"/>
      <c r="S729" s="152"/>
      <c r="T729" s="152"/>
      <c r="U729" s="145"/>
    </row>
    <row r="730" spans="1:21" x14ac:dyDescent="0.2">
      <c r="A730" s="64">
        <v>7523</v>
      </c>
      <c r="B730" s="52" t="s">
        <v>3416</v>
      </c>
      <c r="C730" s="144" t="s">
        <v>3417</v>
      </c>
      <c r="D730" s="152"/>
      <c r="E730" s="145"/>
      <c r="F730" s="153">
        <v>8</v>
      </c>
      <c r="G730" s="154"/>
      <c r="H730" s="153">
        <v>28</v>
      </c>
      <c r="I730" s="154"/>
      <c r="J730" s="157">
        <v>486.63</v>
      </c>
      <c r="K730" s="159"/>
      <c r="L730" s="155" t="s">
        <v>3418</v>
      </c>
      <c r="M730" s="156"/>
      <c r="N730" s="155" t="s">
        <v>3419</v>
      </c>
      <c r="O730" s="166"/>
      <c r="P730" s="166"/>
      <c r="Q730" s="156"/>
      <c r="R730" s="182">
        <v>216.28</v>
      </c>
      <c r="S730" s="183"/>
      <c r="T730" s="183"/>
      <c r="U730" s="184"/>
    </row>
    <row r="731" spans="1:21" x14ac:dyDescent="0.2">
      <c r="A731" s="64">
        <v>7524</v>
      </c>
      <c r="B731" s="52" t="s">
        <v>3420</v>
      </c>
      <c r="C731" s="144" t="s">
        <v>3421</v>
      </c>
      <c r="D731" s="152"/>
      <c r="E731" s="145"/>
      <c r="F731" s="153">
        <v>36</v>
      </c>
      <c r="G731" s="154"/>
      <c r="H731" s="153">
        <v>42</v>
      </c>
      <c r="I731" s="154"/>
      <c r="J731" s="155" t="s">
        <v>3422</v>
      </c>
      <c r="K731" s="156"/>
      <c r="L731" s="155" t="s">
        <v>3423</v>
      </c>
      <c r="M731" s="156"/>
      <c r="N731" s="155" t="s">
        <v>3424</v>
      </c>
      <c r="O731" s="166"/>
      <c r="P731" s="166"/>
      <c r="Q731" s="156"/>
      <c r="R731" s="182">
        <v>252.45</v>
      </c>
      <c r="S731" s="183"/>
      <c r="T731" s="183"/>
      <c r="U731" s="184"/>
    </row>
    <row r="732" spans="1:21" x14ac:dyDescent="0.2">
      <c r="A732" s="64">
        <v>7525</v>
      </c>
      <c r="B732" s="65">
        <v>91880</v>
      </c>
      <c r="C732" s="144" t="s">
        <v>3425</v>
      </c>
      <c r="D732" s="152"/>
      <c r="E732" s="145"/>
      <c r="F732" s="144"/>
      <c r="G732" s="145"/>
      <c r="H732" s="144"/>
      <c r="I732" s="145"/>
      <c r="J732" s="155" t="s">
        <v>1421</v>
      </c>
      <c r="K732" s="156"/>
      <c r="L732" s="155" t="s">
        <v>1421</v>
      </c>
      <c r="M732" s="156"/>
      <c r="N732" s="155" t="s">
        <v>3426</v>
      </c>
      <c r="O732" s="166"/>
      <c r="P732" s="166"/>
      <c r="Q732" s="156"/>
      <c r="R732" s="144"/>
      <c r="S732" s="152"/>
      <c r="T732" s="152"/>
      <c r="U732" s="145"/>
    </row>
    <row r="733" spans="1:21" x14ac:dyDescent="0.2">
      <c r="A733" s="64">
        <v>7526</v>
      </c>
      <c r="B733" s="65">
        <v>91881</v>
      </c>
      <c r="C733" s="144" t="s">
        <v>3427</v>
      </c>
      <c r="D733" s="152"/>
      <c r="E733" s="145"/>
      <c r="F733" s="153">
        <v>15</v>
      </c>
      <c r="G733" s="154"/>
      <c r="H733" s="153">
        <v>35</v>
      </c>
      <c r="I733" s="154"/>
      <c r="J733" s="157">
        <v>331.39</v>
      </c>
      <c r="K733" s="159"/>
      <c r="L733" s="155" t="s">
        <v>3428</v>
      </c>
      <c r="M733" s="156"/>
      <c r="N733" s="155" t="s">
        <v>3429</v>
      </c>
      <c r="O733" s="166"/>
      <c r="P733" s="166"/>
      <c r="Q733" s="156"/>
      <c r="R733" s="182">
        <v>198.84</v>
      </c>
      <c r="S733" s="183"/>
      <c r="T733" s="183"/>
      <c r="U733" s="184"/>
    </row>
    <row r="734" spans="1:21" x14ac:dyDescent="0.2">
      <c r="A734" s="64">
        <v>7527</v>
      </c>
      <c r="B734" s="65">
        <v>91882</v>
      </c>
      <c r="C734" s="144" t="s">
        <v>3430</v>
      </c>
      <c r="D734" s="152"/>
      <c r="E734" s="145"/>
      <c r="F734" s="153">
        <v>43</v>
      </c>
      <c r="G734" s="154"/>
      <c r="H734" s="153">
        <v>49</v>
      </c>
      <c r="I734" s="154"/>
      <c r="J734" s="155" t="s">
        <v>3431</v>
      </c>
      <c r="K734" s="156"/>
      <c r="L734" s="155" t="s">
        <v>3432</v>
      </c>
      <c r="M734" s="156"/>
      <c r="N734" s="155" t="s">
        <v>3433</v>
      </c>
      <c r="O734" s="166"/>
      <c r="P734" s="166"/>
      <c r="Q734" s="156"/>
      <c r="R734" s="182">
        <v>232.09</v>
      </c>
      <c r="S734" s="183"/>
      <c r="T734" s="183"/>
      <c r="U734" s="184"/>
    </row>
    <row r="735" spans="1:21" x14ac:dyDescent="0.2">
      <c r="A735" s="64">
        <v>7528</v>
      </c>
      <c r="B735" s="52" t="s">
        <v>3434</v>
      </c>
      <c r="C735" s="144" t="s">
        <v>3435</v>
      </c>
      <c r="D735" s="152"/>
      <c r="E735" s="145"/>
      <c r="F735" s="144"/>
      <c r="G735" s="145"/>
      <c r="H735" s="144"/>
      <c r="I735" s="145"/>
      <c r="J735" s="155" t="s">
        <v>1421</v>
      </c>
      <c r="K735" s="156"/>
      <c r="L735" s="155" t="s">
        <v>1421</v>
      </c>
      <c r="M735" s="156"/>
      <c r="N735" s="157">
        <v>281.8</v>
      </c>
      <c r="O735" s="158"/>
      <c r="P735" s="158"/>
      <c r="Q735" s="159"/>
      <c r="R735" s="144"/>
      <c r="S735" s="152"/>
      <c r="T735" s="152"/>
      <c r="U735" s="145"/>
    </row>
    <row r="736" spans="1:21" x14ac:dyDescent="0.2">
      <c r="A736" s="64">
        <v>7529</v>
      </c>
      <c r="B736" s="52" t="s">
        <v>3436</v>
      </c>
      <c r="C736" s="144" t="s">
        <v>3437</v>
      </c>
      <c r="D736" s="152"/>
      <c r="E736" s="145"/>
      <c r="F736" s="153">
        <v>1</v>
      </c>
      <c r="G736" s="154"/>
      <c r="H736" s="153">
        <v>21</v>
      </c>
      <c r="I736" s="154"/>
      <c r="J736" s="155" t="s">
        <v>1421</v>
      </c>
      <c r="K736" s="156"/>
      <c r="L736" s="155" t="s">
        <v>1421</v>
      </c>
      <c r="M736" s="156"/>
      <c r="N736" s="155" t="s">
        <v>3438</v>
      </c>
      <c r="O736" s="166"/>
      <c r="P736" s="166"/>
      <c r="Q736" s="156"/>
      <c r="R736" s="182">
        <v>241.75</v>
      </c>
      <c r="S736" s="183"/>
      <c r="T736" s="183"/>
      <c r="U736" s="184"/>
    </row>
    <row r="737" spans="1:21" x14ac:dyDescent="0.2">
      <c r="A737" s="64">
        <v>7530</v>
      </c>
      <c r="B737" s="52" t="s">
        <v>3439</v>
      </c>
      <c r="C737" s="144" t="s">
        <v>3440</v>
      </c>
      <c r="D737" s="152"/>
      <c r="E737" s="145"/>
      <c r="F737" s="153">
        <v>43</v>
      </c>
      <c r="G737" s="154"/>
      <c r="H737" s="153">
        <v>49</v>
      </c>
      <c r="I737" s="154"/>
      <c r="J737" s="157">
        <v>266.19</v>
      </c>
      <c r="K737" s="159"/>
      <c r="L737" s="155" t="s">
        <v>3441</v>
      </c>
      <c r="M737" s="156"/>
      <c r="N737" s="155" t="s">
        <v>3442</v>
      </c>
      <c r="O737" s="166"/>
      <c r="P737" s="166"/>
      <c r="Q737" s="156"/>
      <c r="R737" s="182">
        <v>248.83</v>
      </c>
      <c r="S737" s="183"/>
      <c r="T737" s="183"/>
      <c r="U737" s="184"/>
    </row>
    <row r="738" spans="1:21" x14ac:dyDescent="0.2">
      <c r="A738" s="64">
        <v>8000</v>
      </c>
      <c r="B738" s="52" t="s">
        <v>3443</v>
      </c>
      <c r="C738" s="144" t="s">
        <v>3444</v>
      </c>
      <c r="D738" s="152"/>
      <c r="E738" s="145"/>
      <c r="F738" s="144"/>
      <c r="G738" s="145"/>
      <c r="H738" s="144"/>
      <c r="I738" s="145"/>
      <c r="J738" s="155" t="s">
        <v>1421</v>
      </c>
      <c r="K738" s="156"/>
      <c r="L738" s="155" t="s">
        <v>1421</v>
      </c>
      <c r="M738" s="156"/>
      <c r="N738" s="179">
        <v>538.48</v>
      </c>
      <c r="O738" s="181"/>
      <c r="P738" s="181"/>
      <c r="Q738" s="180"/>
      <c r="R738" s="144"/>
      <c r="S738" s="152"/>
      <c r="T738" s="152"/>
      <c r="U738" s="145"/>
    </row>
    <row r="739" spans="1:21" x14ac:dyDescent="0.2">
      <c r="A739" s="70">
        <v>8001</v>
      </c>
      <c r="B739" s="52" t="s">
        <v>3445</v>
      </c>
      <c r="C739" s="163" t="s">
        <v>3446</v>
      </c>
      <c r="D739" s="164"/>
      <c r="E739" s="165"/>
      <c r="F739" s="153">
        <v>1</v>
      </c>
      <c r="G739" s="154"/>
      <c r="H739" s="153">
        <v>21</v>
      </c>
      <c r="I739" s="154"/>
      <c r="J739" s="200" t="s">
        <v>1421</v>
      </c>
      <c r="K739" s="201"/>
      <c r="L739" s="200" t="s">
        <v>1421</v>
      </c>
      <c r="M739" s="201"/>
      <c r="N739" s="155" t="s">
        <v>3447</v>
      </c>
      <c r="O739" s="166"/>
      <c r="P739" s="166"/>
      <c r="Q739" s="156"/>
      <c r="R739" s="182">
        <v>547.69000000000005</v>
      </c>
      <c r="S739" s="183"/>
      <c r="T739" s="183"/>
      <c r="U739" s="184"/>
    </row>
    <row r="740" spans="1:21" x14ac:dyDescent="0.2">
      <c r="A740" s="64">
        <v>8002</v>
      </c>
      <c r="B740" s="52" t="s">
        <v>3448</v>
      </c>
      <c r="C740" s="144" t="s">
        <v>3449</v>
      </c>
      <c r="D740" s="152"/>
      <c r="E740" s="145"/>
      <c r="F740" s="153">
        <v>1</v>
      </c>
      <c r="G740" s="154"/>
      <c r="H740" s="172">
        <v>21</v>
      </c>
      <c r="I740" s="173"/>
      <c r="J740" s="200" t="s">
        <v>1421</v>
      </c>
      <c r="K740" s="201"/>
      <c r="L740" s="200" t="s">
        <v>1421</v>
      </c>
      <c r="M740" s="201"/>
      <c r="N740" s="155" t="s">
        <v>3450</v>
      </c>
      <c r="O740" s="166"/>
      <c r="P740" s="166"/>
      <c r="Q740" s="156"/>
      <c r="R740" s="294">
        <v>635.13</v>
      </c>
      <c r="S740" s="295"/>
      <c r="T740" s="295"/>
      <c r="U740" s="296"/>
    </row>
    <row r="741" spans="1:21" x14ac:dyDescent="0.2">
      <c r="A741" s="70">
        <v>8003</v>
      </c>
      <c r="B741" s="96">
        <v>100380</v>
      </c>
      <c r="C741" s="163" t="s">
        <v>3451</v>
      </c>
      <c r="D741" s="164"/>
      <c r="E741" s="165"/>
      <c r="F741" s="144"/>
      <c r="G741" s="145"/>
      <c r="H741" s="144"/>
      <c r="I741" s="145"/>
      <c r="J741" s="144"/>
      <c r="K741" s="145"/>
      <c r="L741" s="200" t="s">
        <v>1452</v>
      </c>
      <c r="M741" s="201"/>
      <c r="N741" s="157">
        <v>188.95</v>
      </c>
      <c r="O741" s="158"/>
      <c r="P741" s="158"/>
      <c r="Q741" s="159"/>
      <c r="R741" s="144"/>
      <c r="S741" s="152"/>
      <c r="T741" s="152"/>
      <c r="U741" s="145"/>
    </row>
    <row r="742" spans="1:21" x14ac:dyDescent="0.2">
      <c r="A742" s="70">
        <v>8004</v>
      </c>
      <c r="B742" s="96">
        <v>100381</v>
      </c>
      <c r="C742" s="144" t="s">
        <v>3452</v>
      </c>
      <c r="D742" s="152"/>
      <c r="E742" s="145"/>
      <c r="F742" s="172">
        <v>8</v>
      </c>
      <c r="G742" s="173"/>
      <c r="H742" s="172">
        <v>28</v>
      </c>
      <c r="I742" s="173"/>
      <c r="J742" s="157">
        <v>454.49</v>
      </c>
      <c r="K742" s="159"/>
      <c r="L742" s="155" t="s">
        <v>3453</v>
      </c>
      <c r="M742" s="156"/>
      <c r="N742" s="155" t="s">
        <v>3454</v>
      </c>
      <c r="O742" s="166"/>
      <c r="P742" s="166"/>
      <c r="Q742" s="156"/>
      <c r="R742" s="294">
        <v>201.99</v>
      </c>
      <c r="S742" s="295"/>
      <c r="T742" s="295"/>
      <c r="U742" s="296"/>
    </row>
    <row r="743" spans="1:21" x14ac:dyDescent="0.2">
      <c r="A743" s="70">
        <v>8005</v>
      </c>
      <c r="B743" s="97">
        <v>100382</v>
      </c>
      <c r="C743" s="144" t="s">
        <v>3455</v>
      </c>
      <c r="D743" s="152"/>
      <c r="E743" s="145"/>
      <c r="F743" s="153">
        <v>15</v>
      </c>
      <c r="G743" s="154"/>
      <c r="H743" s="172">
        <v>35</v>
      </c>
      <c r="I743" s="173"/>
      <c r="J743" s="155" t="s">
        <v>3456</v>
      </c>
      <c r="K743" s="156"/>
      <c r="L743" s="155" t="s">
        <v>3457</v>
      </c>
      <c r="M743" s="156"/>
      <c r="N743" s="155" t="s">
        <v>3458</v>
      </c>
      <c r="O743" s="166"/>
      <c r="P743" s="166"/>
      <c r="Q743" s="156"/>
      <c r="R743" s="182">
        <v>234.24</v>
      </c>
      <c r="S743" s="183"/>
      <c r="T743" s="183"/>
      <c r="U743" s="184"/>
    </row>
    <row r="744" spans="1:21" x14ac:dyDescent="0.2">
      <c r="A744" s="70">
        <v>8006</v>
      </c>
      <c r="B744" s="52" t="s">
        <v>3459</v>
      </c>
      <c r="C744" s="163" t="s">
        <v>3460</v>
      </c>
      <c r="D744" s="164"/>
      <c r="E744" s="165"/>
      <c r="F744" s="172">
        <v>8</v>
      </c>
      <c r="G744" s="173"/>
      <c r="H744" s="153">
        <v>28</v>
      </c>
      <c r="I744" s="154"/>
      <c r="J744" s="155" t="s">
        <v>3461</v>
      </c>
      <c r="K744" s="156"/>
      <c r="L744" s="155" t="s">
        <v>3462</v>
      </c>
      <c r="M744" s="156"/>
      <c r="N744" s="155" t="s">
        <v>3463</v>
      </c>
      <c r="O744" s="166"/>
      <c r="P744" s="166"/>
      <c r="Q744" s="156"/>
      <c r="R744" s="192" t="s">
        <v>3464</v>
      </c>
      <c r="S744" s="193"/>
      <c r="T744" s="193"/>
      <c r="U744" s="194"/>
    </row>
    <row r="745" spans="1:21" x14ac:dyDescent="0.2">
      <c r="A745" s="70">
        <v>8007</v>
      </c>
      <c r="B745" s="52" t="s">
        <v>3465</v>
      </c>
      <c r="C745" s="144" t="s">
        <v>3466</v>
      </c>
      <c r="D745" s="152"/>
      <c r="E745" s="145"/>
      <c r="F745" s="172">
        <v>50</v>
      </c>
      <c r="G745" s="173"/>
      <c r="H745" s="153">
        <v>56</v>
      </c>
      <c r="I745" s="154"/>
      <c r="J745" s="155" t="s">
        <v>3467</v>
      </c>
      <c r="K745" s="156"/>
      <c r="L745" s="155" t="s">
        <v>3468</v>
      </c>
      <c r="M745" s="156"/>
      <c r="N745" s="174" t="s">
        <v>3469</v>
      </c>
      <c r="O745" s="175"/>
      <c r="P745" s="175"/>
      <c r="Q745" s="176"/>
      <c r="R745" s="182">
        <v>249.22</v>
      </c>
      <c r="S745" s="183"/>
      <c r="T745" s="183"/>
      <c r="U745" s="184"/>
    </row>
    <row r="746" spans="1:21" x14ac:dyDescent="0.2">
      <c r="A746" s="70">
        <v>8008</v>
      </c>
      <c r="B746" s="52" t="s">
        <v>3470</v>
      </c>
      <c r="C746" s="144" t="s">
        <v>3471</v>
      </c>
      <c r="D746" s="152"/>
      <c r="E746" s="145"/>
      <c r="F746" s="144"/>
      <c r="G746" s="145"/>
      <c r="H746" s="144"/>
      <c r="I746" s="145"/>
      <c r="J746" s="144"/>
      <c r="K746" s="145"/>
      <c r="L746" s="200" t="s">
        <v>1452</v>
      </c>
      <c r="M746" s="201"/>
      <c r="N746" s="155" t="s">
        <v>3472</v>
      </c>
      <c r="O746" s="166"/>
      <c r="P746" s="166"/>
      <c r="Q746" s="156"/>
      <c r="R746" s="144"/>
      <c r="S746" s="152"/>
      <c r="T746" s="152"/>
      <c r="U746" s="145"/>
    </row>
    <row r="747" spans="1:21" x14ac:dyDescent="0.2">
      <c r="A747" s="70">
        <v>8009</v>
      </c>
      <c r="B747" s="52" t="s">
        <v>3473</v>
      </c>
      <c r="C747" s="144" t="s">
        <v>3474</v>
      </c>
      <c r="D747" s="152"/>
      <c r="E747" s="145"/>
      <c r="F747" s="153">
        <v>1</v>
      </c>
      <c r="G747" s="154"/>
      <c r="H747" s="172">
        <v>21</v>
      </c>
      <c r="I747" s="173"/>
      <c r="J747" s="200" t="s">
        <v>1421</v>
      </c>
      <c r="K747" s="201"/>
      <c r="L747" s="200" t="s">
        <v>1421</v>
      </c>
      <c r="M747" s="201"/>
      <c r="N747" s="155" t="s">
        <v>3475</v>
      </c>
      <c r="O747" s="166"/>
      <c r="P747" s="166"/>
      <c r="Q747" s="156"/>
      <c r="R747" s="294">
        <v>263.38</v>
      </c>
      <c r="S747" s="295"/>
      <c r="T747" s="295"/>
      <c r="U747" s="296"/>
    </row>
    <row r="748" spans="1:21" x14ac:dyDescent="0.2">
      <c r="A748" s="70">
        <v>8010</v>
      </c>
      <c r="B748" s="52" t="s">
        <v>3476</v>
      </c>
      <c r="C748" s="144" t="s">
        <v>3477</v>
      </c>
      <c r="D748" s="152"/>
      <c r="E748" s="145"/>
      <c r="F748" s="153">
        <v>1</v>
      </c>
      <c r="G748" s="154"/>
      <c r="H748" s="172">
        <v>21</v>
      </c>
      <c r="I748" s="173"/>
      <c r="J748" s="144"/>
      <c r="K748" s="145"/>
      <c r="L748" s="200" t="s">
        <v>1452</v>
      </c>
      <c r="M748" s="201"/>
      <c r="N748" s="174" t="s">
        <v>3478</v>
      </c>
      <c r="O748" s="175"/>
      <c r="P748" s="175"/>
      <c r="Q748" s="176"/>
      <c r="R748" s="294">
        <v>272.89999999999998</v>
      </c>
      <c r="S748" s="295"/>
      <c r="T748" s="295"/>
      <c r="U748" s="296"/>
    </row>
    <row r="749" spans="1:21" x14ac:dyDescent="0.2">
      <c r="A749" s="70">
        <v>8011</v>
      </c>
      <c r="B749" s="96">
        <v>100680</v>
      </c>
      <c r="C749" s="144" t="s">
        <v>3479</v>
      </c>
      <c r="D749" s="152"/>
      <c r="E749" s="145"/>
      <c r="F749" s="144"/>
      <c r="G749" s="145"/>
      <c r="H749" s="144"/>
      <c r="I749" s="145"/>
      <c r="J749" s="200" t="s">
        <v>1421</v>
      </c>
      <c r="K749" s="201"/>
      <c r="L749" s="200" t="s">
        <v>1421</v>
      </c>
      <c r="M749" s="201"/>
      <c r="N749" s="179">
        <v>481.8</v>
      </c>
      <c r="O749" s="181"/>
      <c r="P749" s="181"/>
      <c r="Q749" s="180"/>
      <c r="R749" s="144"/>
      <c r="S749" s="152"/>
      <c r="T749" s="152"/>
      <c r="U749" s="145"/>
    </row>
    <row r="750" spans="1:21" x14ac:dyDescent="0.2">
      <c r="A750" s="70">
        <v>8012</v>
      </c>
      <c r="B750" s="97">
        <v>100681</v>
      </c>
      <c r="C750" s="144" t="s">
        <v>3480</v>
      </c>
      <c r="D750" s="152"/>
      <c r="E750" s="145"/>
      <c r="F750" s="153">
        <v>1</v>
      </c>
      <c r="G750" s="154"/>
      <c r="H750" s="153">
        <v>21</v>
      </c>
      <c r="I750" s="154"/>
      <c r="J750" s="200" t="s">
        <v>1421</v>
      </c>
      <c r="K750" s="201"/>
      <c r="L750" s="200" t="s">
        <v>1421</v>
      </c>
      <c r="M750" s="201"/>
      <c r="N750" s="155" t="s">
        <v>3481</v>
      </c>
      <c r="O750" s="166"/>
      <c r="P750" s="166"/>
      <c r="Q750" s="156"/>
      <c r="R750" s="294">
        <v>302.82</v>
      </c>
      <c r="S750" s="295"/>
      <c r="T750" s="295"/>
      <c r="U750" s="296"/>
    </row>
    <row r="751" spans="1:21" x14ac:dyDescent="0.2">
      <c r="A751" s="64">
        <v>8013</v>
      </c>
      <c r="B751" s="98">
        <v>100682</v>
      </c>
      <c r="C751" s="144" t="s">
        <v>3482</v>
      </c>
      <c r="D751" s="152"/>
      <c r="E751" s="145"/>
      <c r="F751" s="172">
        <v>1</v>
      </c>
      <c r="G751" s="173"/>
      <c r="H751" s="172">
        <v>21</v>
      </c>
      <c r="I751" s="173"/>
      <c r="J751" s="155" t="s">
        <v>1421</v>
      </c>
      <c r="K751" s="156"/>
      <c r="L751" s="155" t="s">
        <v>1421</v>
      </c>
      <c r="M751" s="156"/>
      <c r="N751" s="155" t="s">
        <v>3483</v>
      </c>
      <c r="O751" s="166"/>
      <c r="P751" s="166"/>
      <c r="Q751" s="156"/>
      <c r="R751" s="192" t="s">
        <v>3484</v>
      </c>
      <c r="S751" s="193"/>
      <c r="T751" s="193"/>
      <c r="U751" s="194"/>
    </row>
    <row r="752" spans="1:21" x14ac:dyDescent="0.2">
      <c r="A752" s="64">
        <v>8014</v>
      </c>
      <c r="B752" s="52" t="s">
        <v>3485</v>
      </c>
      <c r="C752" s="144" t="s">
        <v>3486</v>
      </c>
      <c r="D752" s="152"/>
      <c r="E752" s="145"/>
      <c r="F752" s="144"/>
      <c r="G752" s="145"/>
      <c r="H752" s="144"/>
      <c r="I752" s="145"/>
      <c r="J752" s="155" t="s">
        <v>1421</v>
      </c>
      <c r="K752" s="156"/>
      <c r="L752" s="155" t="s">
        <v>1421</v>
      </c>
      <c r="M752" s="156"/>
      <c r="N752" s="179">
        <v>284.33</v>
      </c>
      <c r="O752" s="181"/>
      <c r="P752" s="181"/>
      <c r="Q752" s="180"/>
      <c r="R752" s="144"/>
      <c r="S752" s="152"/>
      <c r="T752" s="152"/>
      <c r="U752" s="145"/>
    </row>
    <row r="753" spans="1:21" x14ac:dyDescent="0.2">
      <c r="A753" s="27" t="s">
        <v>3487</v>
      </c>
      <c r="B753" s="52" t="s">
        <v>3488</v>
      </c>
      <c r="C753" s="144" t="s">
        <v>3489</v>
      </c>
      <c r="D753" s="152"/>
      <c r="E753" s="145"/>
      <c r="F753" s="153">
        <v>15</v>
      </c>
      <c r="G753" s="154"/>
      <c r="H753" s="172">
        <v>35</v>
      </c>
      <c r="I753" s="173"/>
      <c r="J753" s="157">
        <v>332.55</v>
      </c>
      <c r="K753" s="159"/>
      <c r="L753" s="155" t="s">
        <v>3490</v>
      </c>
      <c r="M753" s="156"/>
      <c r="N753" s="155" t="s">
        <v>3491</v>
      </c>
      <c r="O753" s="166"/>
      <c r="P753" s="166"/>
      <c r="Q753" s="156"/>
      <c r="R753" s="182">
        <v>199.53</v>
      </c>
      <c r="S753" s="183"/>
      <c r="T753" s="183"/>
      <c r="U753" s="184"/>
    </row>
    <row r="754" spans="1:21" x14ac:dyDescent="0.2">
      <c r="A754" s="27" t="s">
        <v>3492</v>
      </c>
      <c r="B754" s="52" t="s">
        <v>3493</v>
      </c>
      <c r="C754" s="163" t="s">
        <v>3494</v>
      </c>
      <c r="D754" s="164"/>
      <c r="E754" s="165"/>
      <c r="F754" s="153">
        <v>15</v>
      </c>
      <c r="G754" s="154"/>
      <c r="H754" s="153">
        <v>35</v>
      </c>
      <c r="I754" s="154"/>
      <c r="J754" s="179">
        <v>344.57</v>
      </c>
      <c r="K754" s="180"/>
      <c r="L754" s="155" t="s">
        <v>3495</v>
      </c>
      <c r="M754" s="156"/>
      <c r="N754" s="155" t="s">
        <v>3496</v>
      </c>
      <c r="O754" s="166"/>
      <c r="P754" s="166"/>
      <c r="Q754" s="156"/>
      <c r="R754" s="294">
        <v>206.74</v>
      </c>
      <c r="S754" s="295"/>
      <c r="T754" s="295"/>
      <c r="U754" s="296"/>
    </row>
    <row r="756" spans="1:21" x14ac:dyDescent="0.2">
      <c r="A756" s="27" t="s">
        <v>893</v>
      </c>
      <c r="B756" s="27" t="s">
        <v>894</v>
      </c>
      <c r="C756" s="141" t="s">
        <v>1154</v>
      </c>
      <c r="D756" s="142"/>
      <c r="E756" s="143"/>
      <c r="F756" s="144" t="s">
        <v>3497</v>
      </c>
      <c r="G756" s="145"/>
      <c r="H756" s="146" t="s">
        <v>1672</v>
      </c>
      <c r="I756" s="147"/>
      <c r="J756" s="146" t="s">
        <v>1611</v>
      </c>
      <c r="K756" s="147"/>
      <c r="L756" s="146" t="s">
        <v>1612</v>
      </c>
      <c r="M756" s="147"/>
      <c r="N756" s="146" t="s">
        <v>1613</v>
      </c>
      <c r="O756" s="151"/>
      <c r="P756" s="151"/>
      <c r="Q756" s="147"/>
      <c r="R756" s="146" t="s">
        <v>1614</v>
      </c>
      <c r="S756" s="151"/>
      <c r="T756" s="151"/>
      <c r="U756" s="147"/>
    </row>
    <row r="757" spans="1:21" x14ac:dyDescent="0.2">
      <c r="A757" s="61">
        <v>8017</v>
      </c>
      <c r="B757" s="27" t="s">
        <v>3498</v>
      </c>
      <c r="C757" s="163" t="s">
        <v>3499</v>
      </c>
      <c r="D757" s="164"/>
      <c r="E757" s="165"/>
      <c r="F757" s="211">
        <v>15</v>
      </c>
      <c r="G757" s="212"/>
      <c r="H757" s="211">
        <v>35</v>
      </c>
      <c r="I757" s="212"/>
      <c r="J757" s="218">
        <v>411.68</v>
      </c>
      <c r="K757" s="219"/>
      <c r="L757" s="155" t="s">
        <v>3500</v>
      </c>
      <c r="M757" s="156"/>
      <c r="N757" s="155" t="s">
        <v>3501</v>
      </c>
      <c r="O757" s="166"/>
      <c r="P757" s="166"/>
      <c r="Q757" s="156"/>
      <c r="R757" s="213">
        <v>247.01</v>
      </c>
      <c r="S757" s="214"/>
      <c r="T757" s="214"/>
      <c r="U757" s="215"/>
    </row>
    <row r="758" spans="1:21" x14ac:dyDescent="0.2">
      <c r="A758" s="61">
        <v>8018</v>
      </c>
      <c r="B758" s="27" t="s">
        <v>3502</v>
      </c>
      <c r="C758" s="163" t="s">
        <v>3503</v>
      </c>
      <c r="D758" s="164"/>
      <c r="E758" s="165"/>
      <c r="F758" s="216">
        <v>50</v>
      </c>
      <c r="G758" s="217"/>
      <c r="H758" s="211">
        <v>56</v>
      </c>
      <c r="I758" s="212"/>
      <c r="J758" s="155" t="s">
        <v>3504</v>
      </c>
      <c r="K758" s="156"/>
      <c r="L758" s="155" t="s">
        <v>1214</v>
      </c>
      <c r="M758" s="156"/>
      <c r="N758" s="155" t="s">
        <v>3505</v>
      </c>
      <c r="O758" s="166"/>
      <c r="P758" s="166"/>
      <c r="Q758" s="156"/>
      <c r="R758" s="213">
        <v>255.93</v>
      </c>
      <c r="S758" s="214"/>
      <c r="T758" s="214"/>
      <c r="U758" s="215"/>
    </row>
    <row r="759" spans="1:21" x14ac:dyDescent="0.2">
      <c r="A759" s="61">
        <v>8019</v>
      </c>
      <c r="B759" s="27" t="s">
        <v>3506</v>
      </c>
      <c r="C759" s="163" t="s">
        <v>3507</v>
      </c>
      <c r="D759" s="164"/>
      <c r="E759" s="165"/>
      <c r="F759" s="144"/>
      <c r="G759" s="145"/>
      <c r="H759" s="144"/>
      <c r="I759" s="145"/>
      <c r="J759" s="155" t="s">
        <v>1155</v>
      </c>
      <c r="K759" s="156"/>
      <c r="L759" s="155" t="s">
        <v>1155</v>
      </c>
      <c r="M759" s="156"/>
      <c r="N759" s="155" t="s">
        <v>3508</v>
      </c>
      <c r="O759" s="166"/>
      <c r="P759" s="166"/>
      <c r="Q759" s="156"/>
      <c r="R759" s="144"/>
      <c r="S759" s="152"/>
      <c r="T759" s="152"/>
      <c r="U759" s="145"/>
    </row>
    <row r="760" spans="1:21" x14ac:dyDescent="0.2">
      <c r="A760" s="61">
        <v>8020</v>
      </c>
      <c r="B760" s="57">
        <v>10060</v>
      </c>
      <c r="C760" s="163" t="s">
        <v>3509</v>
      </c>
      <c r="D760" s="164"/>
      <c r="E760" s="165"/>
      <c r="F760" s="211">
        <v>15</v>
      </c>
      <c r="G760" s="212"/>
      <c r="H760" s="211">
        <v>35</v>
      </c>
      <c r="I760" s="212"/>
      <c r="J760" s="218">
        <v>369.12</v>
      </c>
      <c r="K760" s="219"/>
      <c r="L760" s="155" t="s">
        <v>1215</v>
      </c>
      <c r="M760" s="156"/>
      <c r="N760" s="155" t="s">
        <v>3510</v>
      </c>
      <c r="O760" s="166"/>
      <c r="P760" s="166"/>
      <c r="Q760" s="156"/>
      <c r="R760" s="213">
        <v>221.47</v>
      </c>
      <c r="S760" s="214"/>
      <c r="T760" s="214"/>
      <c r="U760" s="215"/>
    </row>
    <row r="761" spans="1:21" x14ac:dyDescent="0.2">
      <c r="A761" s="61">
        <v>8021</v>
      </c>
      <c r="B761" s="57">
        <v>100600</v>
      </c>
      <c r="C761" s="163" t="s">
        <v>3511</v>
      </c>
      <c r="D761" s="164"/>
      <c r="E761" s="165"/>
      <c r="F761" s="211">
        <v>15</v>
      </c>
      <c r="G761" s="212"/>
      <c r="H761" s="211">
        <v>35</v>
      </c>
      <c r="I761" s="212"/>
      <c r="J761" s="218">
        <v>388.55</v>
      </c>
      <c r="K761" s="219"/>
      <c r="L761" s="155" t="s">
        <v>1216</v>
      </c>
      <c r="M761" s="156"/>
      <c r="N761" s="155" t="s">
        <v>3512</v>
      </c>
      <c r="O761" s="166"/>
      <c r="P761" s="166"/>
      <c r="Q761" s="156"/>
      <c r="R761" s="213">
        <v>233.13</v>
      </c>
      <c r="S761" s="214"/>
      <c r="T761" s="214"/>
      <c r="U761" s="215"/>
    </row>
    <row r="762" spans="1:21" x14ac:dyDescent="0.2">
      <c r="A762" s="59">
        <v>8022</v>
      </c>
      <c r="B762" s="27" t="s">
        <v>3513</v>
      </c>
      <c r="C762" s="144" t="s">
        <v>3514</v>
      </c>
      <c r="D762" s="152"/>
      <c r="E762" s="145"/>
      <c r="F762" s="144"/>
      <c r="G762" s="145"/>
      <c r="H762" s="144"/>
      <c r="I762" s="145"/>
      <c r="J762" s="155" t="s">
        <v>1155</v>
      </c>
      <c r="K762" s="156"/>
      <c r="L762" s="155" t="s">
        <v>1155</v>
      </c>
      <c r="M762" s="156"/>
      <c r="N762" s="218">
        <v>275.92</v>
      </c>
      <c r="O762" s="220"/>
      <c r="P762" s="220"/>
      <c r="Q762" s="219"/>
      <c r="R762" s="144"/>
      <c r="S762" s="152"/>
      <c r="T762" s="152"/>
      <c r="U762" s="145"/>
    </row>
    <row r="763" spans="1:21" x14ac:dyDescent="0.2">
      <c r="A763" s="59">
        <v>8023</v>
      </c>
      <c r="B763" s="27" t="s">
        <v>3515</v>
      </c>
      <c r="C763" s="163" t="s">
        <v>3516</v>
      </c>
      <c r="D763" s="164"/>
      <c r="E763" s="165"/>
      <c r="F763" s="211">
        <v>15</v>
      </c>
      <c r="G763" s="212"/>
      <c r="H763" s="211">
        <v>35</v>
      </c>
      <c r="I763" s="212"/>
      <c r="J763" s="218">
        <v>447.98</v>
      </c>
      <c r="K763" s="219"/>
      <c r="L763" s="155" t="s">
        <v>1217</v>
      </c>
      <c r="M763" s="156"/>
      <c r="N763" s="155" t="s">
        <v>3517</v>
      </c>
      <c r="O763" s="166"/>
      <c r="P763" s="166"/>
      <c r="Q763" s="156"/>
      <c r="R763" s="213">
        <v>268.79000000000002</v>
      </c>
      <c r="S763" s="214"/>
      <c r="T763" s="214"/>
      <c r="U763" s="215"/>
    </row>
    <row r="764" spans="1:21" x14ac:dyDescent="0.2">
      <c r="A764" s="59">
        <v>8024</v>
      </c>
      <c r="B764" s="27" t="s">
        <v>3518</v>
      </c>
      <c r="C764" s="163" t="s">
        <v>3519</v>
      </c>
      <c r="D764" s="164"/>
      <c r="E764" s="165"/>
      <c r="F764" s="216">
        <v>50</v>
      </c>
      <c r="G764" s="217"/>
      <c r="H764" s="216">
        <v>56</v>
      </c>
      <c r="I764" s="217"/>
      <c r="J764" s="155" t="s">
        <v>1218</v>
      </c>
      <c r="K764" s="156"/>
      <c r="L764" s="155" t="s">
        <v>1219</v>
      </c>
      <c r="M764" s="156"/>
      <c r="N764" s="155" t="s">
        <v>3520</v>
      </c>
      <c r="O764" s="166"/>
      <c r="P764" s="166"/>
      <c r="Q764" s="156"/>
      <c r="R764" s="213">
        <v>282.94</v>
      </c>
      <c r="S764" s="214"/>
      <c r="T764" s="214"/>
      <c r="U764" s="215"/>
    </row>
    <row r="765" spans="1:21" x14ac:dyDescent="0.2">
      <c r="A765" s="59">
        <v>8025</v>
      </c>
      <c r="B765" s="27" t="s">
        <v>3521</v>
      </c>
      <c r="C765" s="163" t="s">
        <v>3522</v>
      </c>
      <c r="D765" s="164"/>
      <c r="E765" s="165"/>
      <c r="F765" s="216">
        <v>29</v>
      </c>
      <c r="G765" s="217"/>
      <c r="H765" s="211">
        <v>35</v>
      </c>
      <c r="I765" s="212"/>
      <c r="J765" s="218">
        <v>246.11</v>
      </c>
      <c r="K765" s="219"/>
      <c r="L765" s="155" t="s">
        <v>1220</v>
      </c>
      <c r="M765" s="156"/>
      <c r="N765" s="155" t="s">
        <v>3523</v>
      </c>
      <c r="O765" s="166"/>
      <c r="P765" s="166"/>
      <c r="Q765" s="156"/>
      <c r="R765" s="213">
        <v>223.04</v>
      </c>
      <c r="S765" s="214"/>
      <c r="T765" s="214"/>
      <c r="U765" s="215"/>
    </row>
    <row r="766" spans="1:21" x14ac:dyDescent="0.2">
      <c r="A766" s="59">
        <v>8026</v>
      </c>
      <c r="B766" s="27" t="s">
        <v>3524</v>
      </c>
      <c r="C766" s="163" t="s">
        <v>3525</v>
      </c>
      <c r="D766" s="164"/>
      <c r="E766" s="165"/>
      <c r="F766" s="211">
        <v>43</v>
      </c>
      <c r="G766" s="212"/>
      <c r="H766" s="211">
        <v>49</v>
      </c>
      <c r="I766" s="212"/>
      <c r="J766" s="213">
        <v>424.1</v>
      </c>
      <c r="K766" s="215"/>
      <c r="L766" s="155" t="s">
        <v>1221</v>
      </c>
      <c r="M766" s="156"/>
      <c r="N766" s="155" t="s">
        <v>3526</v>
      </c>
      <c r="O766" s="166"/>
      <c r="P766" s="166"/>
      <c r="Q766" s="156"/>
      <c r="R766" s="247">
        <v>396.44</v>
      </c>
      <c r="S766" s="248"/>
      <c r="T766" s="248"/>
      <c r="U766" s="249"/>
    </row>
    <row r="767" spans="1:21" x14ac:dyDescent="0.2">
      <c r="A767" s="59">
        <v>8027</v>
      </c>
      <c r="B767" s="27" t="s">
        <v>3527</v>
      </c>
      <c r="C767" s="144" t="s">
        <v>3528</v>
      </c>
      <c r="D767" s="152"/>
      <c r="E767" s="145"/>
      <c r="F767" s="144"/>
      <c r="G767" s="145"/>
      <c r="H767" s="144"/>
      <c r="I767" s="145"/>
      <c r="J767" s="155" t="s">
        <v>1155</v>
      </c>
      <c r="K767" s="156"/>
      <c r="L767" s="155" t="s">
        <v>1155</v>
      </c>
      <c r="M767" s="156"/>
      <c r="N767" s="247">
        <v>284.88</v>
      </c>
      <c r="O767" s="248"/>
      <c r="P767" s="248"/>
      <c r="Q767" s="249"/>
      <c r="R767" s="144"/>
      <c r="S767" s="152"/>
      <c r="T767" s="152"/>
      <c r="U767" s="145"/>
    </row>
    <row r="768" spans="1:21" x14ac:dyDescent="0.2">
      <c r="A768" s="59">
        <v>8028</v>
      </c>
      <c r="B768" s="27" t="s">
        <v>3529</v>
      </c>
      <c r="C768" s="144" t="s">
        <v>3530</v>
      </c>
      <c r="D768" s="152"/>
      <c r="E768" s="145"/>
      <c r="F768" s="216">
        <v>1</v>
      </c>
      <c r="G768" s="217"/>
      <c r="H768" s="263">
        <v>21</v>
      </c>
      <c r="I768" s="264"/>
      <c r="J768" s="155" t="s">
        <v>1155</v>
      </c>
      <c r="K768" s="156"/>
      <c r="L768" s="155" t="s">
        <v>1155</v>
      </c>
      <c r="M768" s="156"/>
      <c r="N768" s="155" t="s">
        <v>3531</v>
      </c>
      <c r="O768" s="166"/>
      <c r="P768" s="166"/>
      <c r="Q768" s="156"/>
      <c r="R768" s="218">
        <v>132.86000000000001</v>
      </c>
      <c r="S768" s="220"/>
      <c r="T768" s="220"/>
      <c r="U768" s="219"/>
    </row>
    <row r="769" spans="1:21" x14ac:dyDescent="0.2">
      <c r="A769" s="59">
        <v>8029</v>
      </c>
      <c r="B769" s="27" t="s">
        <v>3532</v>
      </c>
      <c r="C769" s="144" t="s">
        <v>3533</v>
      </c>
      <c r="D769" s="152"/>
      <c r="E769" s="145"/>
      <c r="F769" s="216">
        <v>1</v>
      </c>
      <c r="G769" s="217"/>
      <c r="H769" s="216">
        <v>21</v>
      </c>
      <c r="I769" s="217"/>
      <c r="J769" s="155" t="s">
        <v>1155</v>
      </c>
      <c r="K769" s="156"/>
      <c r="L769" s="155" t="s">
        <v>1155</v>
      </c>
      <c r="M769" s="156"/>
      <c r="N769" s="155" t="s">
        <v>3534</v>
      </c>
      <c r="O769" s="166"/>
      <c r="P769" s="166"/>
      <c r="Q769" s="156"/>
      <c r="R769" s="218">
        <v>142.66</v>
      </c>
      <c r="S769" s="220"/>
      <c r="T769" s="220"/>
      <c r="U769" s="219"/>
    </row>
    <row r="770" spans="1:21" x14ac:dyDescent="0.2">
      <c r="A770" s="63">
        <v>8030</v>
      </c>
      <c r="B770" s="59">
        <v>101280</v>
      </c>
      <c r="C770" s="144" t="s">
        <v>3535</v>
      </c>
      <c r="D770" s="152"/>
      <c r="E770" s="145"/>
      <c r="F770" s="144"/>
      <c r="G770" s="145"/>
      <c r="H770" s="144"/>
      <c r="I770" s="145"/>
      <c r="J770" s="155" t="s">
        <v>1155</v>
      </c>
      <c r="K770" s="156"/>
      <c r="L770" s="155" t="s">
        <v>1155</v>
      </c>
      <c r="M770" s="156"/>
      <c r="N770" s="213">
        <v>551.37</v>
      </c>
      <c r="O770" s="214"/>
      <c r="P770" s="214"/>
      <c r="Q770" s="215"/>
      <c r="R770" s="144"/>
      <c r="S770" s="152"/>
      <c r="T770" s="152"/>
      <c r="U770" s="145"/>
    </row>
    <row r="771" spans="1:21" x14ac:dyDescent="0.2">
      <c r="A771" s="59">
        <v>8031</v>
      </c>
      <c r="B771" s="59">
        <v>101281</v>
      </c>
      <c r="C771" s="163" t="s">
        <v>3536</v>
      </c>
      <c r="D771" s="164"/>
      <c r="E771" s="165"/>
      <c r="F771" s="216">
        <v>1</v>
      </c>
      <c r="G771" s="217"/>
      <c r="H771" s="216">
        <v>21</v>
      </c>
      <c r="I771" s="217"/>
      <c r="J771" s="155" t="s">
        <v>1155</v>
      </c>
      <c r="K771" s="156"/>
      <c r="L771" s="155" t="s">
        <v>1155</v>
      </c>
      <c r="M771" s="156"/>
      <c r="N771" s="155" t="s">
        <v>3537</v>
      </c>
      <c r="O771" s="166"/>
      <c r="P771" s="166"/>
      <c r="Q771" s="156"/>
      <c r="R771" s="247">
        <v>263.43</v>
      </c>
      <c r="S771" s="248"/>
      <c r="T771" s="248"/>
      <c r="U771" s="249"/>
    </row>
    <row r="772" spans="1:21" x14ac:dyDescent="0.2">
      <c r="A772" s="63">
        <v>8032</v>
      </c>
      <c r="B772" s="59">
        <v>101282</v>
      </c>
      <c r="C772" s="144" t="s">
        <v>3538</v>
      </c>
      <c r="D772" s="152"/>
      <c r="E772" s="145"/>
      <c r="F772" s="216">
        <v>1</v>
      </c>
      <c r="G772" s="217"/>
      <c r="H772" s="216">
        <v>21</v>
      </c>
      <c r="I772" s="217"/>
      <c r="J772" s="144"/>
      <c r="K772" s="145"/>
      <c r="L772" s="155" t="s">
        <v>1452</v>
      </c>
      <c r="M772" s="156"/>
      <c r="N772" s="155" t="s">
        <v>3539</v>
      </c>
      <c r="O772" s="166"/>
      <c r="P772" s="166"/>
      <c r="Q772" s="156"/>
      <c r="R772" s="247">
        <v>372.99</v>
      </c>
      <c r="S772" s="248"/>
      <c r="T772" s="248"/>
      <c r="U772" s="249"/>
    </row>
    <row r="773" spans="1:21" x14ac:dyDescent="0.2">
      <c r="A773" s="59">
        <v>8033</v>
      </c>
      <c r="B773" s="27" t="s">
        <v>3540</v>
      </c>
      <c r="C773" s="163" t="s">
        <v>3541</v>
      </c>
      <c r="D773" s="164"/>
      <c r="E773" s="165"/>
      <c r="F773" s="216">
        <v>8</v>
      </c>
      <c r="G773" s="217"/>
      <c r="H773" s="216">
        <v>28</v>
      </c>
      <c r="I773" s="217"/>
      <c r="J773" s="213">
        <v>374.59</v>
      </c>
      <c r="K773" s="215"/>
      <c r="L773" s="155" t="s">
        <v>3542</v>
      </c>
      <c r="M773" s="156"/>
      <c r="N773" s="155" t="s">
        <v>3543</v>
      </c>
      <c r="O773" s="166"/>
      <c r="P773" s="166"/>
      <c r="Q773" s="156"/>
      <c r="R773" s="218">
        <v>166.48</v>
      </c>
      <c r="S773" s="220"/>
      <c r="T773" s="220"/>
      <c r="U773" s="219"/>
    </row>
    <row r="774" spans="1:21" x14ac:dyDescent="0.2">
      <c r="A774" s="63">
        <v>8034</v>
      </c>
      <c r="B774" s="27" t="s">
        <v>3544</v>
      </c>
      <c r="C774" s="144" t="s">
        <v>3545</v>
      </c>
      <c r="D774" s="152"/>
      <c r="E774" s="145"/>
      <c r="F774" s="216">
        <v>8</v>
      </c>
      <c r="G774" s="217"/>
      <c r="H774" s="216">
        <v>28</v>
      </c>
      <c r="I774" s="217"/>
      <c r="J774" s="213">
        <v>398.53</v>
      </c>
      <c r="K774" s="215"/>
      <c r="L774" s="155" t="s">
        <v>3546</v>
      </c>
      <c r="M774" s="156"/>
      <c r="N774" s="174" t="s">
        <v>3547</v>
      </c>
      <c r="O774" s="175"/>
      <c r="P774" s="175"/>
      <c r="Q774" s="176"/>
      <c r="R774" s="218">
        <v>177.13</v>
      </c>
      <c r="S774" s="220"/>
      <c r="T774" s="220"/>
      <c r="U774" s="219"/>
    </row>
    <row r="775" spans="1:21" x14ac:dyDescent="0.2">
      <c r="A775" s="59">
        <v>8035</v>
      </c>
      <c r="B775" s="59">
        <v>101201</v>
      </c>
      <c r="C775" s="163" t="s">
        <v>3548</v>
      </c>
      <c r="D775" s="164"/>
      <c r="E775" s="165"/>
      <c r="F775" s="216">
        <v>8</v>
      </c>
      <c r="G775" s="217"/>
      <c r="H775" s="216">
        <v>28</v>
      </c>
      <c r="I775" s="217"/>
      <c r="J775" s="218">
        <v>507.29</v>
      </c>
      <c r="K775" s="219"/>
      <c r="L775" s="155" t="s">
        <v>3549</v>
      </c>
      <c r="M775" s="156"/>
      <c r="N775" s="155" t="s">
        <v>3550</v>
      </c>
      <c r="O775" s="166"/>
      <c r="P775" s="166"/>
      <c r="Q775" s="156"/>
      <c r="R775" s="213">
        <v>225.46</v>
      </c>
      <c r="S775" s="214"/>
      <c r="T775" s="214"/>
      <c r="U775" s="215"/>
    </row>
    <row r="776" spans="1:21" x14ac:dyDescent="0.2">
      <c r="A776" s="59">
        <v>8036</v>
      </c>
      <c r="B776" s="59">
        <v>101202</v>
      </c>
      <c r="C776" s="163" t="s">
        <v>3551</v>
      </c>
      <c r="D776" s="164"/>
      <c r="E776" s="165"/>
      <c r="F776" s="216">
        <v>36</v>
      </c>
      <c r="G776" s="217"/>
      <c r="H776" s="211">
        <v>42</v>
      </c>
      <c r="I776" s="212"/>
      <c r="J776" s="155" t="s">
        <v>3552</v>
      </c>
      <c r="K776" s="156"/>
      <c r="L776" s="155" t="s">
        <v>3553</v>
      </c>
      <c r="M776" s="156"/>
      <c r="N776" s="155" t="s">
        <v>3554</v>
      </c>
      <c r="O776" s="166"/>
      <c r="P776" s="166"/>
      <c r="Q776" s="156"/>
      <c r="R776" s="213">
        <v>246.66</v>
      </c>
      <c r="S776" s="214"/>
      <c r="T776" s="214"/>
      <c r="U776" s="215"/>
    </row>
    <row r="778" spans="1:21" x14ac:dyDescent="0.2">
      <c r="A778" s="27" t="s">
        <v>1473</v>
      </c>
      <c r="B778" s="51" t="s">
        <v>1474</v>
      </c>
      <c r="C778" s="141" t="s">
        <v>1411</v>
      </c>
      <c r="D778" s="142"/>
      <c r="E778" s="143"/>
      <c r="F778" s="146" t="s">
        <v>3555</v>
      </c>
      <c r="G778" s="147"/>
      <c r="H778" s="146" t="s">
        <v>2147</v>
      </c>
      <c r="I778" s="147"/>
      <c r="J778" s="146" t="s">
        <v>1477</v>
      </c>
      <c r="K778" s="147"/>
      <c r="L778" s="146" t="s">
        <v>1478</v>
      </c>
      <c r="M778" s="147"/>
      <c r="N778" s="146" t="s">
        <v>1479</v>
      </c>
      <c r="O778" s="151"/>
      <c r="P778" s="151"/>
      <c r="Q778" s="147"/>
      <c r="R778" s="146" t="s">
        <v>2319</v>
      </c>
      <c r="S778" s="151"/>
      <c r="T778" s="151"/>
      <c r="U778" s="147"/>
    </row>
    <row r="779" spans="1:21" x14ac:dyDescent="0.2">
      <c r="A779" s="36"/>
      <c r="B779" s="36"/>
      <c r="C779" s="163" t="s">
        <v>3556</v>
      </c>
      <c r="D779" s="164"/>
      <c r="E779" s="165"/>
      <c r="F779" s="144"/>
      <c r="G779" s="145"/>
      <c r="H779" s="144"/>
      <c r="I779" s="145"/>
      <c r="J779" s="144"/>
      <c r="K779" s="145"/>
      <c r="L779" s="144"/>
      <c r="M779" s="145"/>
      <c r="N779" s="144"/>
      <c r="O779" s="152"/>
      <c r="P779" s="152"/>
      <c r="Q779" s="145"/>
      <c r="R779" s="144"/>
      <c r="S779" s="152"/>
      <c r="T779" s="152"/>
      <c r="U779" s="145"/>
    </row>
    <row r="780" spans="1:21" x14ac:dyDescent="0.2">
      <c r="A780" s="70">
        <v>8500</v>
      </c>
      <c r="B780" s="52" t="s">
        <v>3557</v>
      </c>
      <c r="C780" s="144" t="s">
        <v>3558</v>
      </c>
      <c r="D780" s="152"/>
      <c r="E780" s="145"/>
      <c r="F780" s="144"/>
      <c r="G780" s="145"/>
      <c r="H780" s="144"/>
      <c r="I780" s="145"/>
      <c r="J780" s="155" t="s">
        <v>1421</v>
      </c>
      <c r="K780" s="156"/>
      <c r="L780" s="155" t="s">
        <v>1421</v>
      </c>
      <c r="M780" s="156"/>
      <c r="N780" s="174" t="s">
        <v>3559</v>
      </c>
      <c r="O780" s="175"/>
      <c r="P780" s="175"/>
      <c r="Q780" s="176"/>
      <c r="R780" s="144"/>
      <c r="S780" s="152"/>
      <c r="T780" s="152"/>
      <c r="U780" s="145"/>
    </row>
    <row r="781" spans="1:21" x14ac:dyDescent="0.2">
      <c r="A781" s="64">
        <v>8501</v>
      </c>
      <c r="B781" s="52" t="s">
        <v>3560</v>
      </c>
      <c r="C781" s="144" t="s">
        <v>3561</v>
      </c>
      <c r="D781" s="152"/>
      <c r="E781" s="145"/>
      <c r="F781" s="153">
        <v>8</v>
      </c>
      <c r="G781" s="154"/>
      <c r="H781" s="153">
        <v>28</v>
      </c>
      <c r="I781" s="154"/>
      <c r="J781" s="155" t="s">
        <v>3562</v>
      </c>
      <c r="K781" s="156"/>
      <c r="L781" s="155" t="s">
        <v>3563</v>
      </c>
      <c r="M781" s="156"/>
      <c r="N781" s="155" t="s">
        <v>3564</v>
      </c>
      <c r="O781" s="166"/>
      <c r="P781" s="166"/>
      <c r="Q781" s="156"/>
      <c r="R781" s="155" t="s">
        <v>3565</v>
      </c>
      <c r="S781" s="166"/>
      <c r="T781" s="166"/>
      <c r="U781" s="156"/>
    </row>
    <row r="782" spans="1:21" x14ac:dyDescent="0.2">
      <c r="A782" s="64">
        <v>8502</v>
      </c>
      <c r="B782" s="52" t="s">
        <v>3566</v>
      </c>
      <c r="C782" s="144" t="s">
        <v>3567</v>
      </c>
      <c r="D782" s="152"/>
      <c r="E782" s="145"/>
      <c r="F782" s="153">
        <v>8</v>
      </c>
      <c r="G782" s="154"/>
      <c r="H782" s="153">
        <v>28</v>
      </c>
      <c r="I782" s="154"/>
      <c r="J782" s="155" t="s">
        <v>3568</v>
      </c>
      <c r="K782" s="156"/>
      <c r="L782" s="155" t="s">
        <v>3569</v>
      </c>
      <c r="M782" s="156"/>
      <c r="N782" s="155" t="s">
        <v>3570</v>
      </c>
      <c r="O782" s="166"/>
      <c r="P782" s="166"/>
      <c r="Q782" s="156"/>
      <c r="R782" s="155" t="s">
        <v>3571</v>
      </c>
      <c r="S782" s="166"/>
      <c r="T782" s="166"/>
      <c r="U782" s="156"/>
    </row>
    <row r="783" spans="1:21" x14ac:dyDescent="0.2">
      <c r="A783" s="64">
        <v>8503</v>
      </c>
      <c r="B783" s="96">
        <v>110381</v>
      </c>
      <c r="C783" s="144" t="s">
        <v>3572</v>
      </c>
      <c r="D783" s="152"/>
      <c r="E783" s="145"/>
      <c r="F783" s="153">
        <v>8</v>
      </c>
      <c r="G783" s="154"/>
      <c r="H783" s="153">
        <v>28</v>
      </c>
      <c r="I783" s="154"/>
      <c r="J783" s="155" t="s">
        <v>3573</v>
      </c>
      <c r="K783" s="156"/>
      <c r="L783" s="155" t="s">
        <v>3573</v>
      </c>
      <c r="M783" s="156"/>
      <c r="N783" s="155" t="s">
        <v>3574</v>
      </c>
      <c r="O783" s="166"/>
      <c r="P783" s="166"/>
      <c r="Q783" s="156"/>
      <c r="R783" s="155" t="s">
        <v>3575</v>
      </c>
      <c r="S783" s="166"/>
      <c r="T783" s="166"/>
      <c r="U783" s="156"/>
    </row>
    <row r="784" spans="1:21" x14ac:dyDescent="0.2">
      <c r="A784" s="64">
        <v>8504</v>
      </c>
      <c r="B784" s="96">
        <v>110382</v>
      </c>
      <c r="C784" s="144" t="s">
        <v>3576</v>
      </c>
      <c r="D784" s="152"/>
      <c r="E784" s="145"/>
      <c r="F784" s="153">
        <v>36</v>
      </c>
      <c r="G784" s="154"/>
      <c r="H784" s="153">
        <v>42</v>
      </c>
      <c r="I784" s="154"/>
      <c r="J784" s="155" t="s">
        <v>3577</v>
      </c>
      <c r="K784" s="156"/>
      <c r="L784" s="155" t="s">
        <v>3578</v>
      </c>
      <c r="M784" s="156"/>
      <c r="N784" s="155" t="s">
        <v>3579</v>
      </c>
      <c r="O784" s="166"/>
      <c r="P784" s="166"/>
      <c r="Q784" s="156"/>
      <c r="R784" s="157">
        <v>253.98</v>
      </c>
      <c r="S784" s="158"/>
      <c r="T784" s="158"/>
      <c r="U784" s="159"/>
    </row>
    <row r="785" spans="1:21" x14ac:dyDescent="0.2">
      <c r="A785" s="64">
        <v>8505</v>
      </c>
      <c r="B785" s="52" t="s">
        <v>3580</v>
      </c>
      <c r="C785" s="144" t="s">
        <v>3581</v>
      </c>
      <c r="D785" s="152"/>
      <c r="E785" s="145"/>
      <c r="F785" s="172">
        <v>8</v>
      </c>
      <c r="G785" s="173"/>
      <c r="H785" s="153">
        <v>28</v>
      </c>
      <c r="I785" s="154"/>
      <c r="J785" s="157">
        <v>263.99</v>
      </c>
      <c r="K785" s="159"/>
      <c r="L785" s="155" t="s">
        <v>3582</v>
      </c>
      <c r="M785" s="156"/>
      <c r="N785" s="155" t="s">
        <v>3583</v>
      </c>
      <c r="O785" s="166"/>
      <c r="P785" s="166"/>
      <c r="Q785" s="156"/>
      <c r="R785" s="157">
        <v>117.33</v>
      </c>
      <c r="S785" s="158"/>
      <c r="T785" s="158"/>
      <c r="U785" s="159"/>
    </row>
    <row r="786" spans="1:21" x14ac:dyDescent="0.2">
      <c r="A786" s="64">
        <v>8506</v>
      </c>
      <c r="B786" s="52" t="s">
        <v>3584</v>
      </c>
      <c r="C786" s="144" t="s">
        <v>3585</v>
      </c>
      <c r="D786" s="152"/>
      <c r="E786" s="145"/>
      <c r="F786" s="172">
        <v>8</v>
      </c>
      <c r="G786" s="173"/>
      <c r="H786" s="153">
        <v>28</v>
      </c>
      <c r="I786" s="154"/>
      <c r="J786" s="157">
        <v>435.33</v>
      </c>
      <c r="K786" s="159"/>
      <c r="L786" s="155" t="s">
        <v>3586</v>
      </c>
      <c r="M786" s="156"/>
      <c r="N786" s="155" t="s">
        <v>3587</v>
      </c>
      <c r="O786" s="166"/>
      <c r="P786" s="166"/>
      <c r="Q786" s="156"/>
      <c r="R786" s="157">
        <v>193.48</v>
      </c>
      <c r="S786" s="158"/>
      <c r="T786" s="158"/>
      <c r="U786" s="159"/>
    </row>
    <row r="787" spans="1:21" x14ac:dyDescent="0.2">
      <c r="A787" s="64">
        <v>8507</v>
      </c>
      <c r="B787" s="52" t="s">
        <v>3588</v>
      </c>
      <c r="C787" s="144" t="s">
        <v>3589</v>
      </c>
      <c r="D787" s="152"/>
      <c r="E787" s="145"/>
      <c r="F787" s="153">
        <v>8</v>
      </c>
      <c r="G787" s="154"/>
      <c r="H787" s="153">
        <v>28</v>
      </c>
      <c r="I787" s="154"/>
      <c r="J787" s="157">
        <v>305.83</v>
      </c>
      <c r="K787" s="159"/>
      <c r="L787" s="155" t="s">
        <v>3590</v>
      </c>
      <c r="M787" s="156"/>
      <c r="N787" s="155" t="s">
        <v>3591</v>
      </c>
      <c r="O787" s="166"/>
      <c r="P787" s="166"/>
      <c r="Q787" s="156"/>
      <c r="R787" s="157">
        <v>135.91999999999999</v>
      </c>
      <c r="S787" s="158"/>
      <c r="T787" s="158"/>
      <c r="U787" s="159"/>
    </row>
    <row r="788" spans="1:21" x14ac:dyDescent="0.2">
      <c r="A788" s="64">
        <v>8508</v>
      </c>
      <c r="B788" s="52" t="s">
        <v>3592</v>
      </c>
      <c r="C788" s="144" t="s">
        <v>3593</v>
      </c>
      <c r="D788" s="152"/>
      <c r="E788" s="145"/>
      <c r="F788" s="153">
        <v>8</v>
      </c>
      <c r="G788" s="154"/>
      <c r="H788" s="153">
        <v>28</v>
      </c>
      <c r="I788" s="154"/>
      <c r="J788" s="157">
        <v>427.94</v>
      </c>
      <c r="K788" s="159"/>
      <c r="L788" s="155" t="s">
        <v>3594</v>
      </c>
      <c r="M788" s="156"/>
      <c r="N788" s="155" t="s">
        <v>3595</v>
      </c>
      <c r="O788" s="166"/>
      <c r="P788" s="166"/>
      <c r="Q788" s="156"/>
      <c r="R788" s="155" t="s">
        <v>3596</v>
      </c>
      <c r="S788" s="166"/>
      <c r="T788" s="166"/>
      <c r="U788" s="156"/>
    </row>
    <row r="789" spans="1:21" x14ac:dyDescent="0.2">
      <c r="A789" s="70">
        <v>8509</v>
      </c>
      <c r="B789" s="97">
        <v>111581</v>
      </c>
      <c r="C789" s="144" t="s">
        <v>3597</v>
      </c>
      <c r="D789" s="152"/>
      <c r="E789" s="145"/>
      <c r="F789" s="172">
        <v>8</v>
      </c>
      <c r="G789" s="173"/>
      <c r="H789" s="172">
        <v>28</v>
      </c>
      <c r="I789" s="173"/>
      <c r="J789" s="157">
        <v>455</v>
      </c>
      <c r="K789" s="159"/>
      <c r="L789" s="155" t="s">
        <v>3598</v>
      </c>
      <c r="M789" s="156"/>
      <c r="N789" s="155" t="s">
        <v>3599</v>
      </c>
      <c r="O789" s="166"/>
      <c r="P789" s="166"/>
      <c r="Q789" s="156"/>
      <c r="R789" s="179">
        <v>202.22</v>
      </c>
      <c r="S789" s="181"/>
      <c r="T789" s="181"/>
      <c r="U789" s="180"/>
    </row>
    <row r="790" spans="1:21" x14ac:dyDescent="0.2">
      <c r="A790" s="70">
        <v>8510</v>
      </c>
      <c r="B790" s="97">
        <v>111582</v>
      </c>
      <c r="C790" s="144" t="s">
        <v>3600</v>
      </c>
      <c r="D790" s="152"/>
      <c r="E790" s="145"/>
      <c r="F790" s="153">
        <v>43</v>
      </c>
      <c r="G790" s="154"/>
      <c r="H790" s="153">
        <v>49</v>
      </c>
      <c r="I790" s="154"/>
      <c r="J790" s="155" t="s">
        <v>3601</v>
      </c>
      <c r="K790" s="156"/>
      <c r="L790" s="155" t="s">
        <v>3602</v>
      </c>
      <c r="M790" s="156"/>
      <c r="N790" s="155" t="s">
        <v>3603</v>
      </c>
      <c r="O790" s="166"/>
      <c r="P790" s="166"/>
      <c r="Q790" s="156"/>
      <c r="R790" s="179">
        <v>233.34</v>
      </c>
      <c r="S790" s="181"/>
      <c r="T790" s="181"/>
      <c r="U790" s="180"/>
    </row>
    <row r="791" spans="1:21" x14ac:dyDescent="0.2">
      <c r="A791" s="70">
        <v>8511</v>
      </c>
      <c r="B791" s="52" t="s">
        <v>3604</v>
      </c>
      <c r="C791" s="163" t="s">
        <v>3605</v>
      </c>
      <c r="D791" s="164"/>
      <c r="E791" s="165"/>
      <c r="F791" s="144"/>
      <c r="G791" s="145"/>
      <c r="H791" s="144"/>
      <c r="I791" s="145"/>
      <c r="J791" s="200" t="s">
        <v>1421</v>
      </c>
      <c r="K791" s="201"/>
      <c r="L791" s="200" t="s">
        <v>1421</v>
      </c>
      <c r="M791" s="201"/>
      <c r="N791" s="155" t="s">
        <v>3606</v>
      </c>
      <c r="O791" s="166"/>
      <c r="P791" s="166"/>
      <c r="Q791" s="156"/>
      <c r="R791" s="144"/>
      <c r="S791" s="152"/>
      <c r="T791" s="152"/>
      <c r="U791" s="145"/>
    </row>
    <row r="792" spans="1:21" x14ac:dyDescent="0.2">
      <c r="A792" s="70">
        <v>8512</v>
      </c>
      <c r="B792" s="52" t="s">
        <v>3607</v>
      </c>
      <c r="C792" s="144" t="s">
        <v>3608</v>
      </c>
      <c r="D792" s="152"/>
      <c r="E792" s="145"/>
      <c r="F792" s="153">
        <v>29</v>
      </c>
      <c r="G792" s="154"/>
      <c r="H792" s="172">
        <v>35</v>
      </c>
      <c r="I792" s="173"/>
      <c r="J792" s="157">
        <v>248.86</v>
      </c>
      <c r="K792" s="159"/>
      <c r="L792" s="155" t="s">
        <v>3609</v>
      </c>
      <c r="M792" s="156"/>
      <c r="N792" s="155" t="s">
        <v>3610</v>
      </c>
      <c r="O792" s="166"/>
      <c r="P792" s="166"/>
      <c r="Q792" s="156"/>
      <c r="R792" s="157">
        <v>225.53</v>
      </c>
      <c r="S792" s="158"/>
      <c r="T792" s="158"/>
      <c r="U792" s="159"/>
    </row>
    <row r="793" spans="1:21" x14ac:dyDescent="0.2">
      <c r="A793" s="70">
        <v>8513</v>
      </c>
      <c r="B793" s="52" t="s">
        <v>3611</v>
      </c>
      <c r="C793" s="163" t="s">
        <v>3612</v>
      </c>
      <c r="D793" s="164"/>
      <c r="E793" s="165"/>
      <c r="F793" s="153">
        <v>36</v>
      </c>
      <c r="G793" s="154"/>
      <c r="H793" s="153">
        <v>42</v>
      </c>
      <c r="I793" s="154"/>
      <c r="J793" s="155" t="s">
        <v>3613</v>
      </c>
      <c r="K793" s="156"/>
      <c r="L793" s="155" t="s">
        <v>3614</v>
      </c>
      <c r="M793" s="156"/>
      <c r="N793" s="155" t="s">
        <v>3615</v>
      </c>
      <c r="O793" s="166"/>
      <c r="P793" s="166"/>
      <c r="Q793" s="156"/>
      <c r="R793" s="155" t="s">
        <v>3616</v>
      </c>
      <c r="S793" s="166"/>
      <c r="T793" s="166"/>
      <c r="U793" s="156"/>
    </row>
    <row r="794" spans="1:21" x14ac:dyDescent="0.2">
      <c r="A794" s="70">
        <v>8514</v>
      </c>
      <c r="B794" s="52" t="s">
        <v>3617</v>
      </c>
      <c r="C794" s="144" t="s">
        <v>3618</v>
      </c>
      <c r="D794" s="152"/>
      <c r="E794" s="145"/>
      <c r="F794" s="144"/>
      <c r="G794" s="145"/>
      <c r="H794" s="144"/>
      <c r="I794" s="145"/>
      <c r="J794" s="200" t="s">
        <v>1421</v>
      </c>
      <c r="K794" s="201"/>
      <c r="L794" s="200" t="s">
        <v>1421</v>
      </c>
      <c r="M794" s="201"/>
      <c r="N794" s="157">
        <v>132.85</v>
      </c>
      <c r="O794" s="158"/>
      <c r="P794" s="158"/>
      <c r="Q794" s="159"/>
      <c r="R794" s="144"/>
      <c r="S794" s="152"/>
      <c r="T794" s="152"/>
      <c r="U794" s="145"/>
    </row>
    <row r="795" spans="1:21" x14ac:dyDescent="0.2">
      <c r="A795" s="70">
        <v>8515</v>
      </c>
      <c r="B795" s="52" t="s">
        <v>3619</v>
      </c>
      <c r="C795" s="144" t="s">
        <v>3620</v>
      </c>
      <c r="D795" s="152"/>
      <c r="E795" s="145"/>
      <c r="F795" s="172">
        <v>8</v>
      </c>
      <c r="G795" s="173"/>
      <c r="H795" s="172">
        <v>28</v>
      </c>
      <c r="I795" s="173"/>
      <c r="J795" s="157">
        <v>452.71</v>
      </c>
      <c r="K795" s="159"/>
      <c r="L795" s="155" t="s">
        <v>3621</v>
      </c>
      <c r="M795" s="156"/>
      <c r="N795" s="155" t="s">
        <v>3622</v>
      </c>
      <c r="O795" s="166"/>
      <c r="P795" s="166"/>
      <c r="Q795" s="156"/>
      <c r="R795" s="179">
        <v>201.2</v>
      </c>
      <c r="S795" s="181"/>
      <c r="T795" s="181"/>
      <c r="U795" s="180"/>
    </row>
    <row r="796" spans="1:21" x14ac:dyDescent="0.2">
      <c r="A796" s="70">
        <v>8516</v>
      </c>
      <c r="B796" s="52" t="s">
        <v>3623</v>
      </c>
      <c r="C796" s="163" t="s">
        <v>3624</v>
      </c>
      <c r="D796" s="164"/>
      <c r="E796" s="165"/>
      <c r="F796" s="172">
        <v>36</v>
      </c>
      <c r="G796" s="173"/>
      <c r="H796" s="153">
        <v>42</v>
      </c>
      <c r="I796" s="154"/>
      <c r="J796" s="155" t="s">
        <v>3625</v>
      </c>
      <c r="K796" s="156"/>
      <c r="L796" s="155" t="s">
        <v>3626</v>
      </c>
      <c r="M796" s="156"/>
      <c r="N796" s="155" t="s">
        <v>3627</v>
      </c>
      <c r="O796" s="166"/>
      <c r="P796" s="166"/>
      <c r="Q796" s="156"/>
      <c r="R796" s="179">
        <v>283.16000000000003</v>
      </c>
      <c r="S796" s="181"/>
      <c r="T796" s="181"/>
      <c r="U796" s="180"/>
    </row>
    <row r="797" spans="1:21" x14ac:dyDescent="0.2">
      <c r="A797" s="70">
        <v>8517</v>
      </c>
      <c r="B797" s="52" t="s">
        <v>3628</v>
      </c>
      <c r="C797" s="163" t="s">
        <v>3629</v>
      </c>
      <c r="D797" s="164"/>
      <c r="E797" s="165"/>
      <c r="F797" s="144"/>
      <c r="G797" s="145"/>
      <c r="H797" s="144"/>
      <c r="I797" s="145"/>
      <c r="J797" s="200" t="s">
        <v>1421</v>
      </c>
      <c r="K797" s="201"/>
      <c r="L797" s="200" t="s">
        <v>1421</v>
      </c>
      <c r="M797" s="201"/>
      <c r="N797" s="157">
        <v>156.32</v>
      </c>
      <c r="O797" s="158"/>
      <c r="P797" s="158"/>
      <c r="Q797" s="159"/>
      <c r="R797" s="144"/>
      <c r="S797" s="152"/>
      <c r="T797" s="152"/>
      <c r="U797" s="145"/>
    </row>
    <row r="798" spans="1:21" x14ac:dyDescent="0.2">
      <c r="A798" s="64">
        <v>8518</v>
      </c>
      <c r="B798" s="52" t="s">
        <v>3630</v>
      </c>
      <c r="C798" s="163" t="s">
        <v>3631</v>
      </c>
      <c r="D798" s="164"/>
      <c r="E798" s="165"/>
      <c r="F798" s="153">
        <v>1</v>
      </c>
      <c r="G798" s="154"/>
      <c r="H798" s="172">
        <v>21</v>
      </c>
      <c r="I798" s="173"/>
      <c r="J798" s="155" t="s">
        <v>1421</v>
      </c>
      <c r="K798" s="156"/>
      <c r="L798" s="155" t="s">
        <v>1421</v>
      </c>
      <c r="M798" s="156"/>
      <c r="N798" s="174" t="s">
        <v>3632</v>
      </c>
      <c r="O798" s="175"/>
      <c r="P798" s="175"/>
      <c r="Q798" s="176"/>
      <c r="R798" s="179">
        <v>234.91</v>
      </c>
      <c r="S798" s="181"/>
      <c r="T798" s="181"/>
      <c r="U798" s="180"/>
    </row>
    <row r="799" spans="1:21" x14ac:dyDescent="0.2">
      <c r="A799" s="70">
        <v>8519</v>
      </c>
      <c r="B799" s="52" t="s">
        <v>3633</v>
      </c>
      <c r="C799" s="163" t="s">
        <v>3634</v>
      </c>
      <c r="D799" s="164"/>
      <c r="E799" s="165"/>
      <c r="F799" s="153">
        <v>1</v>
      </c>
      <c r="G799" s="154"/>
      <c r="H799" s="172">
        <v>21</v>
      </c>
      <c r="I799" s="173"/>
      <c r="J799" s="200" t="s">
        <v>1421</v>
      </c>
      <c r="K799" s="201"/>
      <c r="L799" s="200" t="s">
        <v>1421</v>
      </c>
      <c r="M799" s="201"/>
      <c r="N799" s="174" t="s">
        <v>3635</v>
      </c>
      <c r="O799" s="175"/>
      <c r="P799" s="175"/>
      <c r="Q799" s="176"/>
      <c r="R799" s="179">
        <v>268.64</v>
      </c>
      <c r="S799" s="181"/>
      <c r="T799" s="181"/>
      <c r="U799" s="180"/>
    </row>
    <row r="800" spans="1:21" x14ac:dyDescent="0.2">
      <c r="A800" s="70">
        <v>8700</v>
      </c>
      <c r="B800" s="52" t="s">
        <v>3636</v>
      </c>
      <c r="C800" s="144" t="s">
        <v>3637</v>
      </c>
      <c r="D800" s="152"/>
      <c r="E800" s="145"/>
      <c r="F800" s="144"/>
      <c r="G800" s="145"/>
      <c r="H800" s="144"/>
      <c r="I800" s="145"/>
      <c r="J800" s="155" t="s">
        <v>1421</v>
      </c>
      <c r="K800" s="156"/>
      <c r="L800" s="155" t="s">
        <v>1421</v>
      </c>
      <c r="M800" s="156"/>
      <c r="N800" s="257">
        <v>197.29</v>
      </c>
      <c r="O800" s="258"/>
      <c r="P800" s="258"/>
      <c r="Q800" s="259"/>
      <c r="R800" s="144"/>
      <c r="S800" s="152"/>
      <c r="T800" s="152"/>
      <c r="U800" s="145"/>
    </row>
    <row r="801" spans="1:21" x14ac:dyDescent="0.2">
      <c r="A801" s="70">
        <v>8701</v>
      </c>
      <c r="B801" s="52" t="s">
        <v>3638</v>
      </c>
      <c r="C801" s="144" t="s">
        <v>3639</v>
      </c>
      <c r="D801" s="152"/>
      <c r="E801" s="145"/>
      <c r="F801" s="153">
        <v>1</v>
      </c>
      <c r="G801" s="154"/>
      <c r="H801" s="172">
        <v>21</v>
      </c>
      <c r="I801" s="173"/>
      <c r="J801" s="155" t="s">
        <v>1421</v>
      </c>
      <c r="K801" s="156"/>
      <c r="L801" s="155" t="s">
        <v>1421</v>
      </c>
      <c r="M801" s="156"/>
      <c r="N801" s="174" t="s">
        <v>3640</v>
      </c>
      <c r="O801" s="175"/>
      <c r="P801" s="175"/>
      <c r="Q801" s="176"/>
      <c r="R801" s="157">
        <v>296.8</v>
      </c>
      <c r="S801" s="158"/>
      <c r="T801" s="158"/>
      <c r="U801" s="159"/>
    </row>
    <row r="802" spans="1:21" x14ac:dyDescent="0.2">
      <c r="A802" s="70">
        <v>8702</v>
      </c>
      <c r="B802" s="52" t="s">
        <v>3641</v>
      </c>
      <c r="C802" s="163" t="s">
        <v>3642</v>
      </c>
      <c r="D802" s="164"/>
      <c r="E802" s="165"/>
      <c r="F802" s="153">
        <v>1</v>
      </c>
      <c r="G802" s="154"/>
      <c r="H802" s="153">
        <v>21</v>
      </c>
      <c r="I802" s="154"/>
      <c r="J802" s="155" t="s">
        <v>1452</v>
      </c>
      <c r="K802" s="156"/>
      <c r="L802" s="155" t="s">
        <v>1452</v>
      </c>
      <c r="M802" s="156"/>
      <c r="N802" s="155" t="s">
        <v>3643</v>
      </c>
      <c r="O802" s="166"/>
      <c r="P802" s="166"/>
      <c r="Q802" s="156"/>
      <c r="R802" s="179">
        <v>334.78</v>
      </c>
      <c r="S802" s="181"/>
      <c r="T802" s="181"/>
      <c r="U802" s="180"/>
    </row>
    <row r="804" spans="1:21" x14ac:dyDescent="0.2">
      <c r="A804" s="27" t="s">
        <v>1473</v>
      </c>
      <c r="B804" s="27" t="s">
        <v>1474</v>
      </c>
      <c r="C804" s="141" t="s">
        <v>1411</v>
      </c>
      <c r="D804" s="142"/>
      <c r="E804" s="143"/>
      <c r="F804" s="146" t="s">
        <v>2058</v>
      </c>
      <c r="G804" s="147"/>
      <c r="H804" s="146" t="s">
        <v>1821</v>
      </c>
      <c r="I804" s="147"/>
      <c r="J804" s="146" t="s">
        <v>1477</v>
      </c>
      <c r="K804" s="147"/>
      <c r="L804" s="146" t="s">
        <v>1705</v>
      </c>
      <c r="M804" s="147"/>
      <c r="N804" s="146" t="s">
        <v>1706</v>
      </c>
      <c r="O804" s="151"/>
      <c r="P804" s="151"/>
      <c r="Q804" s="147"/>
      <c r="R804" s="146" t="s">
        <v>2060</v>
      </c>
      <c r="S804" s="151"/>
      <c r="T804" s="151"/>
      <c r="U804" s="147"/>
    </row>
    <row r="805" spans="1:21" x14ac:dyDescent="0.2">
      <c r="A805" s="66">
        <v>8703</v>
      </c>
      <c r="B805" s="27" t="s">
        <v>3644</v>
      </c>
      <c r="C805" s="144" t="s">
        <v>3645</v>
      </c>
      <c r="D805" s="152"/>
      <c r="E805" s="145"/>
      <c r="F805" s="153">
        <v>1</v>
      </c>
      <c r="G805" s="154"/>
      <c r="H805" s="153">
        <v>21</v>
      </c>
      <c r="I805" s="154"/>
      <c r="J805" s="157">
        <v>140.21</v>
      </c>
      <c r="K805" s="159"/>
      <c r="L805" s="155" t="s">
        <v>1421</v>
      </c>
      <c r="M805" s="156"/>
      <c r="N805" s="155" t="s">
        <v>3646</v>
      </c>
      <c r="O805" s="166"/>
      <c r="P805" s="166"/>
      <c r="Q805" s="156"/>
      <c r="R805" s="157">
        <v>140.21</v>
      </c>
      <c r="S805" s="158"/>
      <c r="T805" s="158"/>
      <c r="U805" s="159"/>
    </row>
    <row r="806" spans="1:21" x14ac:dyDescent="0.2">
      <c r="A806" s="64">
        <v>8704</v>
      </c>
      <c r="B806" s="27" t="s">
        <v>3647</v>
      </c>
      <c r="C806" s="144" t="s">
        <v>3648</v>
      </c>
      <c r="D806" s="152"/>
      <c r="E806" s="145"/>
      <c r="F806" s="153">
        <v>8</v>
      </c>
      <c r="G806" s="154"/>
      <c r="H806" s="153">
        <v>28</v>
      </c>
      <c r="I806" s="154"/>
      <c r="J806" s="257">
        <v>451.6</v>
      </c>
      <c r="K806" s="259"/>
      <c r="L806" s="155" t="s">
        <v>3649</v>
      </c>
      <c r="M806" s="156"/>
      <c r="N806" s="155" t="s">
        <v>3650</v>
      </c>
      <c r="O806" s="166"/>
      <c r="P806" s="166"/>
      <c r="Q806" s="156"/>
      <c r="R806" s="157">
        <v>200.71</v>
      </c>
      <c r="S806" s="158"/>
      <c r="T806" s="158"/>
      <c r="U806" s="159"/>
    </row>
    <row r="807" spans="1:21" x14ac:dyDescent="0.2">
      <c r="A807" s="66">
        <v>8705</v>
      </c>
      <c r="B807" s="64">
        <v>160680</v>
      </c>
      <c r="C807" s="163" t="s">
        <v>3651</v>
      </c>
      <c r="D807" s="164"/>
      <c r="E807" s="165"/>
      <c r="F807" s="144"/>
      <c r="G807" s="145"/>
      <c r="H807" s="144"/>
      <c r="I807" s="145"/>
      <c r="J807" s="155" t="s">
        <v>1421</v>
      </c>
      <c r="K807" s="156"/>
      <c r="L807" s="155" t="s">
        <v>1421</v>
      </c>
      <c r="M807" s="156"/>
      <c r="N807" s="157">
        <v>495.35</v>
      </c>
      <c r="O807" s="158"/>
      <c r="P807" s="158"/>
      <c r="Q807" s="159"/>
      <c r="R807" s="144"/>
      <c r="S807" s="152"/>
      <c r="T807" s="152"/>
      <c r="U807" s="145"/>
    </row>
    <row r="808" spans="1:21" x14ac:dyDescent="0.2">
      <c r="A808" s="64">
        <v>8706</v>
      </c>
      <c r="B808" s="99">
        <v>160681</v>
      </c>
      <c r="C808" s="144" t="s">
        <v>3652</v>
      </c>
      <c r="D808" s="152"/>
      <c r="E808" s="145"/>
      <c r="F808" s="153">
        <v>1</v>
      </c>
      <c r="G808" s="154"/>
      <c r="H808" s="153">
        <v>21</v>
      </c>
      <c r="I808" s="154"/>
      <c r="J808" s="155" t="s">
        <v>1421</v>
      </c>
      <c r="K808" s="156"/>
      <c r="L808" s="155" t="s">
        <v>1421</v>
      </c>
      <c r="M808" s="156"/>
      <c r="N808" s="155" t="s">
        <v>3653</v>
      </c>
      <c r="O808" s="166"/>
      <c r="P808" s="166"/>
      <c r="Q808" s="156"/>
      <c r="R808" s="157">
        <v>254.13</v>
      </c>
      <c r="S808" s="158"/>
      <c r="T808" s="158"/>
      <c r="U808" s="159"/>
    </row>
    <row r="809" spans="1:21" x14ac:dyDescent="0.2">
      <c r="A809" s="66">
        <v>8707</v>
      </c>
      <c r="B809" s="64">
        <v>160682</v>
      </c>
      <c r="C809" s="144" t="s">
        <v>3654</v>
      </c>
      <c r="D809" s="152"/>
      <c r="E809" s="145"/>
      <c r="F809" s="153">
        <v>36</v>
      </c>
      <c r="G809" s="154"/>
      <c r="H809" s="153">
        <v>42</v>
      </c>
      <c r="I809" s="154"/>
      <c r="J809" s="157">
        <v>285.92</v>
      </c>
      <c r="K809" s="159"/>
      <c r="L809" s="155" t="s">
        <v>3655</v>
      </c>
      <c r="M809" s="156"/>
      <c r="N809" s="155" t="s">
        <v>3656</v>
      </c>
      <c r="O809" s="166"/>
      <c r="P809" s="166"/>
      <c r="Q809" s="156"/>
      <c r="R809" s="157">
        <v>263.93</v>
      </c>
      <c r="S809" s="158"/>
      <c r="T809" s="158"/>
      <c r="U809" s="159"/>
    </row>
    <row r="810" spans="1:21" x14ac:dyDescent="0.2">
      <c r="A810" s="93">
        <v>8900</v>
      </c>
      <c r="B810" s="33" t="s">
        <v>3657</v>
      </c>
      <c r="C810" s="163" t="s">
        <v>3658</v>
      </c>
      <c r="D810" s="164"/>
      <c r="E810" s="165"/>
      <c r="F810" s="277">
        <v>36</v>
      </c>
      <c r="G810" s="278"/>
      <c r="H810" s="277">
        <v>42</v>
      </c>
      <c r="I810" s="278"/>
      <c r="J810" s="200" t="s">
        <v>3659</v>
      </c>
      <c r="K810" s="201"/>
      <c r="L810" s="200" t="s">
        <v>3660</v>
      </c>
      <c r="M810" s="201"/>
      <c r="N810" s="200" t="s">
        <v>3661</v>
      </c>
      <c r="O810" s="281"/>
      <c r="P810" s="281"/>
      <c r="Q810" s="201"/>
      <c r="R810" s="200" t="s">
        <v>3662</v>
      </c>
      <c r="S810" s="281"/>
      <c r="T810" s="281"/>
      <c r="U810" s="201"/>
    </row>
    <row r="811" spans="1:21" x14ac:dyDescent="0.2">
      <c r="A811" s="93">
        <v>8901</v>
      </c>
      <c r="B811" s="33" t="s">
        <v>3663</v>
      </c>
      <c r="C811" s="163" t="s">
        <v>3664</v>
      </c>
      <c r="D811" s="164"/>
      <c r="E811" s="165"/>
      <c r="F811" s="277">
        <v>43</v>
      </c>
      <c r="G811" s="278"/>
      <c r="H811" s="277">
        <v>49</v>
      </c>
      <c r="I811" s="278"/>
      <c r="J811" s="279">
        <v>238.82</v>
      </c>
      <c r="K811" s="280"/>
      <c r="L811" s="200" t="s">
        <v>3665</v>
      </c>
      <c r="M811" s="201"/>
      <c r="N811" s="200" t="s">
        <v>3666</v>
      </c>
      <c r="O811" s="281"/>
      <c r="P811" s="281"/>
      <c r="Q811" s="201"/>
      <c r="R811" s="279">
        <v>223.24</v>
      </c>
      <c r="S811" s="360"/>
      <c r="T811" s="360"/>
      <c r="U811" s="280"/>
    </row>
    <row r="812" spans="1:21" x14ac:dyDescent="0.2">
      <c r="A812" s="64">
        <v>8902</v>
      </c>
      <c r="B812" s="27" t="s">
        <v>3667</v>
      </c>
      <c r="C812" s="163" t="s">
        <v>3668</v>
      </c>
      <c r="D812" s="164"/>
      <c r="E812" s="165"/>
      <c r="F812" s="153">
        <v>8</v>
      </c>
      <c r="G812" s="154"/>
      <c r="H812" s="153">
        <v>28</v>
      </c>
      <c r="I812" s="154"/>
      <c r="J812" s="157">
        <v>333.42</v>
      </c>
      <c r="K812" s="159"/>
      <c r="L812" s="155" t="s">
        <v>3669</v>
      </c>
      <c r="M812" s="156"/>
      <c r="N812" s="155" t="s">
        <v>3670</v>
      </c>
      <c r="O812" s="166"/>
      <c r="P812" s="166"/>
      <c r="Q812" s="156"/>
      <c r="R812" s="157">
        <v>148.19</v>
      </c>
      <c r="S812" s="158"/>
      <c r="T812" s="158"/>
      <c r="U812" s="159"/>
    </row>
    <row r="813" spans="1:21" x14ac:dyDescent="0.2">
      <c r="A813" s="64">
        <v>8903</v>
      </c>
      <c r="B813" s="27" t="s">
        <v>3671</v>
      </c>
      <c r="C813" s="144" t="s">
        <v>3672</v>
      </c>
      <c r="D813" s="152"/>
      <c r="E813" s="145"/>
      <c r="F813" s="153">
        <v>8</v>
      </c>
      <c r="G813" s="154"/>
      <c r="H813" s="153">
        <v>28</v>
      </c>
      <c r="I813" s="154"/>
      <c r="J813" s="157">
        <v>411.61</v>
      </c>
      <c r="K813" s="159"/>
      <c r="L813" s="155" t="s">
        <v>3673</v>
      </c>
      <c r="M813" s="156"/>
      <c r="N813" s="155" t="s">
        <v>3674</v>
      </c>
      <c r="O813" s="166"/>
      <c r="P813" s="166"/>
      <c r="Q813" s="156"/>
      <c r="R813" s="157">
        <v>182.94</v>
      </c>
      <c r="S813" s="158"/>
      <c r="T813" s="158"/>
      <c r="U813" s="159"/>
    </row>
    <row r="814" spans="1:21" x14ac:dyDescent="0.2">
      <c r="A814" s="64">
        <v>8904</v>
      </c>
      <c r="B814" s="64">
        <v>180681</v>
      </c>
      <c r="C814" s="144" t="s">
        <v>3675</v>
      </c>
      <c r="D814" s="152"/>
      <c r="E814" s="145"/>
      <c r="F814" s="153">
        <v>1</v>
      </c>
      <c r="G814" s="154"/>
      <c r="H814" s="153">
        <v>21</v>
      </c>
      <c r="I814" s="154"/>
      <c r="J814" s="157">
        <v>254.34</v>
      </c>
      <c r="K814" s="159"/>
      <c r="L814" s="200" t="s">
        <v>3676</v>
      </c>
      <c r="M814" s="201"/>
      <c r="N814" s="155" t="s">
        <v>3677</v>
      </c>
      <c r="O814" s="166"/>
      <c r="P814" s="166"/>
      <c r="Q814" s="156"/>
      <c r="R814" s="157">
        <v>254.34</v>
      </c>
      <c r="S814" s="158"/>
      <c r="T814" s="158"/>
      <c r="U814" s="159"/>
    </row>
    <row r="815" spans="1:21" x14ac:dyDescent="0.2">
      <c r="A815" s="66">
        <v>8905</v>
      </c>
      <c r="B815" s="66">
        <v>180682</v>
      </c>
      <c r="C815" s="163" t="s">
        <v>3678</v>
      </c>
      <c r="D815" s="164"/>
      <c r="E815" s="165"/>
      <c r="F815" s="167">
        <v>36</v>
      </c>
      <c r="G815" s="168"/>
      <c r="H815" s="153">
        <v>42</v>
      </c>
      <c r="I815" s="154"/>
      <c r="J815" s="160">
        <v>287.83999999999997</v>
      </c>
      <c r="K815" s="162"/>
      <c r="L815" s="155" t="s">
        <v>3679</v>
      </c>
      <c r="M815" s="156"/>
      <c r="N815" s="155" t="s">
        <v>3680</v>
      </c>
      <c r="O815" s="166"/>
      <c r="P815" s="166"/>
      <c r="Q815" s="156"/>
      <c r="R815" s="160">
        <v>265.7</v>
      </c>
      <c r="S815" s="161"/>
      <c r="T815" s="161"/>
      <c r="U815" s="162"/>
    </row>
    <row r="816" spans="1:21" x14ac:dyDescent="0.2">
      <c r="A816" s="66">
        <v>9000</v>
      </c>
      <c r="B816" s="27" t="s">
        <v>3681</v>
      </c>
      <c r="C816" s="163" t="s">
        <v>3682</v>
      </c>
      <c r="D816" s="164"/>
      <c r="E816" s="165"/>
      <c r="F816" s="144"/>
      <c r="G816" s="145"/>
      <c r="H816" s="144"/>
      <c r="I816" s="145"/>
      <c r="J816" s="155" t="s">
        <v>1421</v>
      </c>
      <c r="K816" s="156"/>
      <c r="L816" s="155" t="s">
        <v>1421</v>
      </c>
      <c r="M816" s="156"/>
      <c r="N816" s="160">
        <v>286.98</v>
      </c>
      <c r="O816" s="161"/>
      <c r="P816" s="161"/>
      <c r="Q816" s="162"/>
      <c r="R816" s="144"/>
      <c r="S816" s="152"/>
      <c r="T816" s="152"/>
      <c r="U816" s="145"/>
    </row>
    <row r="817" spans="1:21" x14ac:dyDescent="0.2">
      <c r="A817" s="66">
        <v>9001</v>
      </c>
      <c r="B817" s="27" t="s">
        <v>3683</v>
      </c>
      <c r="C817" s="163" t="s">
        <v>3684</v>
      </c>
      <c r="D817" s="164"/>
      <c r="E817" s="165"/>
      <c r="F817" s="361">
        <v>29</v>
      </c>
      <c r="G817" s="362"/>
      <c r="H817" s="167">
        <v>35</v>
      </c>
      <c r="I817" s="168"/>
      <c r="J817" s="160">
        <v>200.39</v>
      </c>
      <c r="K817" s="162"/>
      <c r="L817" s="155" t="s">
        <v>3685</v>
      </c>
      <c r="M817" s="156"/>
      <c r="N817" s="155" t="s">
        <v>3686</v>
      </c>
      <c r="O817" s="166"/>
      <c r="P817" s="166"/>
      <c r="Q817" s="156"/>
      <c r="R817" s="157">
        <v>181.6</v>
      </c>
      <c r="S817" s="158"/>
      <c r="T817" s="158"/>
      <c r="U817" s="159"/>
    </row>
    <row r="818" spans="1:21" x14ac:dyDescent="0.2">
      <c r="A818" s="66">
        <v>9002</v>
      </c>
      <c r="B818" s="27" t="s">
        <v>3687</v>
      </c>
      <c r="C818" s="144" t="s">
        <v>3688</v>
      </c>
      <c r="D818" s="152"/>
      <c r="E818" s="145"/>
      <c r="F818" s="153">
        <v>43</v>
      </c>
      <c r="G818" s="154"/>
      <c r="H818" s="153">
        <v>49</v>
      </c>
      <c r="I818" s="154"/>
      <c r="J818" s="160">
        <v>238.58</v>
      </c>
      <c r="K818" s="162"/>
      <c r="L818" s="155" t="s">
        <v>3689</v>
      </c>
      <c r="M818" s="156"/>
      <c r="N818" s="155" t="s">
        <v>3690</v>
      </c>
      <c r="O818" s="166"/>
      <c r="P818" s="166"/>
      <c r="Q818" s="156"/>
      <c r="R818" s="160">
        <v>223.02</v>
      </c>
      <c r="S818" s="161"/>
      <c r="T818" s="161"/>
      <c r="U818" s="162"/>
    </row>
    <row r="819" spans="1:21" x14ac:dyDescent="0.2">
      <c r="A819" s="64">
        <v>9003</v>
      </c>
      <c r="B819" s="66">
        <v>190381</v>
      </c>
      <c r="C819" s="144" t="s">
        <v>3691</v>
      </c>
      <c r="D819" s="152"/>
      <c r="E819" s="145"/>
      <c r="F819" s="167">
        <v>29</v>
      </c>
      <c r="G819" s="168"/>
      <c r="H819" s="153">
        <v>35</v>
      </c>
      <c r="I819" s="154"/>
      <c r="J819" s="155" t="s">
        <v>3692</v>
      </c>
      <c r="K819" s="156"/>
      <c r="L819" s="155" t="s">
        <v>3693</v>
      </c>
      <c r="M819" s="156"/>
      <c r="N819" s="155" t="s">
        <v>3694</v>
      </c>
      <c r="O819" s="166"/>
      <c r="P819" s="166"/>
      <c r="Q819" s="156"/>
      <c r="R819" s="155" t="s">
        <v>3695</v>
      </c>
      <c r="S819" s="166"/>
      <c r="T819" s="166"/>
      <c r="U819" s="156"/>
    </row>
    <row r="820" spans="1:21" x14ac:dyDescent="0.2">
      <c r="A820" s="64">
        <v>9004</v>
      </c>
      <c r="B820" s="66">
        <v>190382</v>
      </c>
      <c r="C820" s="144" t="s">
        <v>3696</v>
      </c>
      <c r="D820" s="152"/>
      <c r="E820" s="145"/>
      <c r="F820" s="153">
        <v>50</v>
      </c>
      <c r="G820" s="154"/>
      <c r="H820" s="153">
        <v>56</v>
      </c>
      <c r="I820" s="154"/>
      <c r="J820" s="155" t="s">
        <v>3697</v>
      </c>
      <c r="K820" s="156"/>
      <c r="L820" s="155" t="s">
        <v>3697</v>
      </c>
      <c r="M820" s="156"/>
      <c r="N820" s="155" t="s">
        <v>3698</v>
      </c>
      <c r="O820" s="166"/>
      <c r="P820" s="166"/>
      <c r="Q820" s="156"/>
      <c r="R820" s="155" t="s">
        <v>3699</v>
      </c>
      <c r="S820" s="166"/>
      <c r="T820" s="166"/>
      <c r="U820" s="156"/>
    </row>
    <row r="821" spans="1:21" x14ac:dyDescent="0.2">
      <c r="A821" s="64">
        <v>9005</v>
      </c>
      <c r="B821" s="27" t="s">
        <v>3700</v>
      </c>
      <c r="C821" s="163" t="s">
        <v>3701</v>
      </c>
      <c r="D821" s="164"/>
      <c r="E821" s="165"/>
      <c r="F821" s="153">
        <v>50</v>
      </c>
      <c r="G821" s="154"/>
      <c r="H821" s="153">
        <v>56</v>
      </c>
      <c r="I821" s="154"/>
      <c r="J821" s="155" t="s">
        <v>3702</v>
      </c>
      <c r="K821" s="156"/>
      <c r="L821" s="155" t="s">
        <v>3703</v>
      </c>
      <c r="M821" s="156"/>
      <c r="N821" s="155" t="s">
        <v>3704</v>
      </c>
      <c r="O821" s="166"/>
      <c r="P821" s="166"/>
      <c r="Q821" s="156"/>
      <c r="R821" s="155" t="s">
        <v>3705</v>
      </c>
      <c r="S821" s="166"/>
      <c r="T821" s="166"/>
      <c r="U821" s="156"/>
    </row>
    <row r="822" spans="1:21" x14ac:dyDescent="0.2">
      <c r="A822" s="64">
        <v>9006</v>
      </c>
      <c r="B822" s="27" t="s">
        <v>3706</v>
      </c>
      <c r="C822" s="144" t="s">
        <v>3707</v>
      </c>
      <c r="D822" s="152"/>
      <c r="E822" s="145"/>
      <c r="F822" s="153">
        <v>50</v>
      </c>
      <c r="G822" s="154"/>
      <c r="H822" s="153">
        <v>56</v>
      </c>
      <c r="I822" s="154"/>
      <c r="J822" s="160">
        <v>386.47</v>
      </c>
      <c r="K822" s="162"/>
      <c r="L822" s="155" t="s">
        <v>3708</v>
      </c>
      <c r="M822" s="156"/>
      <c r="N822" s="155" t="s">
        <v>3709</v>
      </c>
      <c r="O822" s="166"/>
      <c r="P822" s="166"/>
      <c r="Q822" s="156"/>
      <c r="R822" s="363">
        <v>364.59</v>
      </c>
      <c r="S822" s="364"/>
      <c r="T822" s="364"/>
      <c r="U822" s="365"/>
    </row>
    <row r="823" spans="1:21" x14ac:dyDescent="0.2">
      <c r="A823" s="64">
        <v>9007</v>
      </c>
      <c r="B823" s="27" t="s">
        <v>3710</v>
      </c>
      <c r="C823" s="144" t="s">
        <v>3711</v>
      </c>
      <c r="D823" s="152"/>
      <c r="E823" s="145"/>
      <c r="F823" s="144"/>
      <c r="G823" s="145"/>
      <c r="H823" s="144"/>
      <c r="I823" s="145"/>
      <c r="J823" s="144"/>
      <c r="K823" s="145"/>
      <c r="L823" s="155" t="s">
        <v>3712</v>
      </c>
      <c r="M823" s="156"/>
      <c r="N823" s="265">
        <v>283.16000000000003</v>
      </c>
      <c r="O823" s="266"/>
      <c r="P823" s="266"/>
      <c r="Q823" s="267"/>
      <c r="R823" s="144"/>
      <c r="S823" s="152"/>
      <c r="T823" s="152"/>
      <c r="U823" s="145"/>
    </row>
    <row r="824" spans="1:21" x14ac:dyDescent="0.2">
      <c r="A824" s="64">
        <v>9008</v>
      </c>
      <c r="B824" s="27" t="s">
        <v>3713</v>
      </c>
      <c r="C824" s="144" t="s">
        <v>3714</v>
      </c>
      <c r="D824" s="152"/>
      <c r="E824" s="145"/>
      <c r="F824" s="167">
        <v>29</v>
      </c>
      <c r="G824" s="168"/>
      <c r="H824" s="167">
        <v>35</v>
      </c>
      <c r="I824" s="168"/>
      <c r="J824" s="157">
        <v>159.99</v>
      </c>
      <c r="K824" s="159"/>
      <c r="L824" s="155" t="s">
        <v>3715</v>
      </c>
      <c r="M824" s="156"/>
      <c r="N824" s="155" t="s">
        <v>3716</v>
      </c>
      <c r="O824" s="166"/>
      <c r="P824" s="166"/>
      <c r="Q824" s="156"/>
      <c r="R824" s="157">
        <v>144.99</v>
      </c>
      <c r="S824" s="158"/>
      <c r="T824" s="158"/>
      <c r="U824" s="159"/>
    </row>
    <row r="825" spans="1:21" x14ac:dyDescent="0.2">
      <c r="A825" s="64">
        <v>9009</v>
      </c>
      <c r="B825" s="27" t="s">
        <v>3717</v>
      </c>
      <c r="C825" s="144" t="s">
        <v>3718</v>
      </c>
      <c r="D825" s="152"/>
      <c r="E825" s="145"/>
      <c r="F825" s="361">
        <v>36</v>
      </c>
      <c r="G825" s="362"/>
      <c r="H825" s="153">
        <v>42</v>
      </c>
      <c r="I825" s="154"/>
      <c r="J825" s="160">
        <v>226.91</v>
      </c>
      <c r="K825" s="162"/>
      <c r="L825" s="155" t="s">
        <v>3719</v>
      </c>
      <c r="M825" s="156"/>
      <c r="N825" s="155" t="s">
        <v>3720</v>
      </c>
      <c r="O825" s="166"/>
      <c r="P825" s="166"/>
      <c r="Q825" s="156"/>
      <c r="R825" s="160">
        <v>209.46</v>
      </c>
      <c r="S825" s="161"/>
      <c r="T825" s="161"/>
      <c r="U825" s="162"/>
    </row>
    <row r="826" spans="1:21" x14ac:dyDescent="0.2">
      <c r="A826" s="64">
        <v>9010</v>
      </c>
      <c r="B826" s="64">
        <v>190680</v>
      </c>
      <c r="C826" s="144" t="s">
        <v>3721</v>
      </c>
      <c r="D826" s="152"/>
      <c r="E826" s="145"/>
      <c r="F826" s="144"/>
      <c r="G826" s="145"/>
      <c r="H826" s="144"/>
      <c r="I826" s="145"/>
      <c r="J826" s="144"/>
      <c r="K826" s="145"/>
      <c r="L826" s="155" t="s">
        <v>3712</v>
      </c>
      <c r="M826" s="156"/>
      <c r="N826" s="366">
        <v>269.33</v>
      </c>
      <c r="O826" s="367"/>
      <c r="P826" s="367"/>
      <c r="Q826" s="368"/>
      <c r="R826" s="144"/>
      <c r="S826" s="152"/>
      <c r="T826" s="152"/>
      <c r="U826" s="145"/>
    </row>
    <row r="827" spans="1:21" x14ac:dyDescent="0.2">
      <c r="A827" s="64">
        <v>9011</v>
      </c>
      <c r="B827" s="64">
        <v>190681</v>
      </c>
      <c r="C827" s="144" t="s">
        <v>3722</v>
      </c>
      <c r="D827" s="152"/>
      <c r="E827" s="145"/>
      <c r="F827" s="167">
        <v>29</v>
      </c>
      <c r="G827" s="168"/>
      <c r="H827" s="167">
        <v>35</v>
      </c>
      <c r="I827" s="168"/>
      <c r="J827" s="160">
        <v>246.09</v>
      </c>
      <c r="K827" s="162"/>
      <c r="L827" s="155" t="s">
        <v>3723</v>
      </c>
      <c r="M827" s="156"/>
      <c r="N827" s="174" t="s">
        <v>3724</v>
      </c>
      <c r="O827" s="175"/>
      <c r="P827" s="175"/>
      <c r="Q827" s="176"/>
      <c r="R827" s="160">
        <v>223.02</v>
      </c>
      <c r="S827" s="161"/>
      <c r="T827" s="161"/>
      <c r="U827" s="162"/>
    </row>
    <row r="828" spans="1:21" x14ac:dyDescent="0.2">
      <c r="A828" s="66">
        <v>9012</v>
      </c>
      <c r="B828" s="66">
        <v>190682</v>
      </c>
      <c r="C828" s="163" t="s">
        <v>3725</v>
      </c>
      <c r="D828" s="164"/>
      <c r="E828" s="165"/>
      <c r="F828" s="153">
        <v>50</v>
      </c>
      <c r="G828" s="154"/>
      <c r="H828" s="153">
        <v>56</v>
      </c>
      <c r="I828" s="154"/>
      <c r="J828" s="160">
        <v>264.74</v>
      </c>
      <c r="K828" s="162"/>
      <c r="L828" s="155" t="s">
        <v>3726</v>
      </c>
      <c r="M828" s="156"/>
      <c r="N828" s="155" t="s">
        <v>3727</v>
      </c>
      <c r="O828" s="166"/>
      <c r="P828" s="166"/>
      <c r="Q828" s="156"/>
      <c r="R828" s="160">
        <v>249.75</v>
      </c>
      <c r="S828" s="161"/>
      <c r="T828" s="161"/>
      <c r="U828" s="162"/>
    </row>
    <row r="830" spans="1:21" x14ac:dyDescent="0.2">
      <c r="A830" s="27" t="s">
        <v>1473</v>
      </c>
      <c r="B830" s="27" t="s">
        <v>1474</v>
      </c>
      <c r="C830" s="141" t="s">
        <v>1411</v>
      </c>
      <c r="D830" s="142"/>
      <c r="E830" s="143"/>
      <c r="F830" s="146" t="s">
        <v>2316</v>
      </c>
      <c r="G830" s="147"/>
      <c r="H830" s="146" t="s">
        <v>2147</v>
      </c>
      <c r="I830" s="147"/>
      <c r="J830" s="146" t="s">
        <v>1477</v>
      </c>
      <c r="K830" s="147"/>
      <c r="L830" s="146" t="s">
        <v>1478</v>
      </c>
      <c r="M830" s="147"/>
      <c r="N830" s="146" t="s">
        <v>1479</v>
      </c>
      <c r="O830" s="151"/>
      <c r="P830" s="151"/>
      <c r="Q830" s="147"/>
      <c r="R830" s="146" t="s">
        <v>2319</v>
      </c>
      <c r="S830" s="151"/>
      <c r="T830" s="151"/>
      <c r="U830" s="147"/>
    </row>
    <row r="831" spans="1:21" x14ac:dyDescent="0.2">
      <c r="A831" s="36"/>
      <c r="B831" s="36"/>
      <c r="C831" s="163" t="s">
        <v>2682</v>
      </c>
      <c r="D831" s="164"/>
      <c r="E831" s="165"/>
      <c r="F831" s="144"/>
      <c r="G831" s="145"/>
      <c r="H831" s="144"/>
      <c r="I831" s="145"/>
      <c r="J831" s="144"/>
      <c r="K831" s="145"/>
      <c r="L831" s="144"/>
      <c r="M831" s="145"/>
      <c r="N831" s="144"/>
      <c r="O831" s="152"/>
      <c r="P831" s="152"/>
      <c r="Q831" s="145"/>
      <c r="R831" s="144"/>
      <c r="S831" s="152"/>
      <c r="T831" s="152"/>
      <c r="U831" s="145"/>
    </row>
    <row r="832" spans="1:21" x14ac:dyDescent="0.2">
      <c r="A832" s="64">
        <v>9013</v>
      </c>
      <c r="B832" s="27" t="s">
        <v>3728</v>
      </c>
      <c r="C832" s="144" t="s">
        <v>3729</v>
      </c>
      <c r="D832" s="152"/>
      <c r="E832" s="145"/>
      <c r="F832" s="144"/>
      <c r="G832" s="145"/>
      <c r="H832" s="144"/>
      <c r="I832" s="145"/>
      <c r="J832" s="155" t="s">
        <v>1421</v>
      </c>
      <c r="K832" s="156"/>
      <c r="L832" s="155" t="s">
        <v>1421</v>
      </c>
      <c r="M832" s="156"/>
      <c r="N832" s="157">
        <v>181.65</v>
      </c>
      <c r="O832" s="158"/>
      <c r="P832" s="158"/>
      <c r="Q832" s="159"/>
      <c r="R832" s="144"/>
      <c r="S832" s="152"/>
      <c r="T832" s="152"/>
      <c r="U832" s="145"/>
    </row>
    <row r="833" spans="1:21" x14ac:dyDescent="0.2">
      <c r="A833" s="64">
        <v>9014</v>
      </c>
      <c r="B833" s="27" t="s">
        <v>3730</v>
      </c>
      <c r="C833" s="144" t="s">
        <v>3731</v>
      </c>
      <c r="D833" s="152"/>
      <c r="E833" s="145"/>
      <c r="F833" s="153">
        <v>1</v>
      </c>
      <c r="G833" s="154"/>
      <c r="H833" s="153">
        <v>21</v>
      </c>
      <c r="I833" s="154"/>
      <c r="J833" s="155" t="s">
        <v>1421</v>
      </c>
      <c r="K833" s="156"/>
      <c r="L833" s="155" t="s">
        <v>1421</v>
      </c>
      <c r="M833" s="156"/>
      <c r="N833" s="155" t="s">
        <v>3732</v>
      </c>
      <c r="O833" s="166"/>
      <c r="P833" s="166"/>
      <c r="Q833" s="156"/>
      <c r="R833" s="157">
        <v>259.45</v>
      </c>
      <c r="S833" s="158"/>
      <c r="T833" s="158"/>
      <c r="U833" s="159"/>
    </row>
    <row r="834" spans="1:21" x14ac:dyDescent="0.2">
      <c r="A834" s="64">
        <v>9015</v>
      </c>
      <c r="B834" s="27" t="s">
        <v>3733</v>
      </c>
      <c r="C834" s="144" t="s">
        <v>3734</v>
      </c>
      <c r="D834" s="152"/>
      <c r="E834" s="145"/>
      <c r="F834" s="153">
        <v>1</v>
      </c>
      <c r="G834" s="154"/>
      <c r="H834" s="153">
        <v>21</v>
      </c>
      <c r="I834" s="154"/>
      <c r="J834" s="155" t="s">
        <v>1421</v>
      </c>
      <c r="K834" s="156"/>
      <c r="L834" s="155" t="s">
        <v>1421</v>
      </c>
      <c r="M834" s="156"/>
      <c r="N834" s="155" t="s">
        <v>3735</v>
      </c>
      <c r="O834" s="166"/>
      <c r="P834" s="166"/>
      <c r="Q834" s="156"/>
      <c r="R834" s="157">
        <v>263.54000000000002</v>
      </c>
      <c r="S834" s="158"/>
      <c r="T834" s="158"/>
      <c r="U834" s="159"/>
    </row>
    <row r="835" spans="1:21" x14ac:dyDescent="0.2">
      <c r="A835" s="64">
        <v>9016</v>
      </c>
      <c r="B835" s="64">
        <v>190980</v>
      </c>
      <c r="C835" s="144" t="s">
        <v>3736</v>
      </c>
      <c r="D835" s="152"/>
      <c r="E835" s="145"/>
      <c r="F835" s="144"/>
      <c r="G835" s="145"/>
      <c r="H835" s="144"/>
      <c r="I835" s="145"/>
      <c r="J835" s="155" t="s">
        <v>1421</v>
      </c>
      <c r="K835" s="156"/>
      <c r="L835" s="155" t="s">
        <v>1421</v>
      </c>
      <c r="M835" s="156"/>
      <c r="N835" s="157">
        <v>243.95</v>
      </c>
      <c r="O835" s="158"/>
      <c r="P835" s="158"/>
      <c r="Q835" s="159"/>
      <c r="R835" s="144"/>
      <c r="S835" s="152"/>
      <c r="T835" s="152"/>
      <c r="U835" s="145"/>
    </row>
    <row r="836" spans="1:21" x14ac:dyDescent="0.2">
      <c r="A836" s="64">
        <v>9017</v>
      </c>
      <c r="B836" s="64">
        <v>190981</v>
      </c>
      <c r="C836" s="144" t="s">
        <v>3737</v>
      </c>
      <c r="D836" s="152"/>
      <c r="E836" s="145"/>
      <c r="F836" s="153">
        <v>1</v>
      </c>
      <c r="G836" s="154"/>
      <c r="H836" s="153">
        <v>21</v>
      </c>
      <c r="I836" s="154"/>
      <c r="J836" s="155" t="s">
        <v>1421</v>
      </c>
      <c r="K836" s="156"/>
      <c r="L836" s="155" t="s">
        <v>1421</v>
      </c>
      <c r="M836" s="156"/>
      <c r="N836" s="155" t="s">
        <v>3738</v>
      </c>
      <c r="O836" s="166"/>
      <c r="P836" s="166"/>
      <c r="Q836" s="156"/>
      <c r="R836" s="307">
        <v>15213</v>
      </c>
      <c r="S836" s="308"/>
      <c r="T836" s="308"/>
      <c r="U836" s="309"/>
    </row>
    <row r="837" spans="1:21" x14ac:dyDescent="0.2">
      <c r="A837" s="64">
        <v>9018</v>
      </c>
      <c r="B837" s="64">
        <v>190982</v>
      </c>
      <c r="C837" s="144" t="s">
        <v>3739</v>
      </c>
      <c r="D837" s="152"/>
      <c r="E837" s="145"/>
      <c r="F837" s="153">
        <v>1</v>
      </c>
      <c r="G837" s="154"/>
      <c r="H837" s="153">
        <v>21</v>
      </c>
      <c r="I837" s="154"/>
      <c r="J837" s="155" t="s">
        <v>1421</v>
      </c>
      <c r="K837" s="156"/>
      <c r="L837" s="155" t="s">
        <v>1421</v>
      </c>
      <c r="M837" s="156"/>
      <c r="N837" s="155" t="s">
        <v>3740</v>
      </c>
      <c r="O837" s="166"/>
      <c r="P837" s="166"/>
      <c r="Q837" s="156"/>
      <c r="R837" s="155" t="s">
        <v>3741</v>
      </c>
      <c r="S837" s="166"/>
      <c r="T837" s="166"/>
      <c r="U837" s="156"/>
    </row>
    <row r="838" spans="1:21" x14ac:dyDescent="0.2">
      <c r="A838" s="64">
        <v>9019</v>
      </c>
      <c r="B838" s="27" t="s">
        <v>3742</v>
      </c>
      <c r="C838" s="144" t="s">
        <v>3743</v>
      </c>
      <c r="D838" s="152"/>
      <c r="E838" s="145"/>
      <c r="F838" s="144"/>
      <c r="G838" s="145"/>
      <c r="H838" s="144"/>
      <c r="I838" s="145"/>
      <c r="J838" s="155" t="s">
        <v>1421</v>
      </c>
      <c r="K838" s="156"/>
      <c r="L838" s="155" t="s">
        <v>1421</v>
      </c>
      <c r="M838" s="156"/>
      <c r="N838" s="157">
        <v>255.45</v>
      </c>
      <c r="O838" s="158"/>
      <c r="P838" s="158"/>
      <c r="Q838" s="159"/>
      <c r="R838" s="144"/>
      <c r="S838" s="152"/>
      <c r="T838" s="152"/>
      <c r="U838" s="145"/>
    </row>
    <row r="839" spans="1:21" x14ac:dyDescent="0.2">
      <c r="A839" s="64">
        <v>9020</v>
      </c>
      <c r="B839" s="27" t="s">
        <v>3744</v>
      </c>
      <c r="C839" s="144" t="s">
        <v>3745</v>
      </c>
      <c r="D839" s="152"/>
      <c r="E839" s="145"/>
      <c r="F839" s="153">
        <v>15</v>
      </c>
      <c r="G839" s="154"/>
      <c r="H839" s="153">
        <v>35</v>
      </c>
      <c r="I839" s="154"/>
      <c r="J839" s="157">
        <v>278.64999999999998</v>
      </c>
      <c r="K839" s="159"/>
      <c r="L839" s="155" t="s">
        <v>3746</v>
      </c>
      <c r="M839" s="156"/>
      <c r="N839" s="155" t="s">
        <v>3747</v>
      </c>
      <c r="O839" s="166"/>
      <c r="P839" s="166"/>
      <c r="Q839" s="156"/>
      <c r="R839" s="157">
        <v>167.19</v>
      </c>
      <c r="S839" s="158"/>
      <c r="T839" s="158"/>
      <c r="U839" s="159"/>
    </row>
    <row r="840" spans="1:21" x14ac:dyDescent="0.2">
      <c r="A840" s="70">
        <v>9021</v>
      </c>
      <c r="B840" s="27" t="s">
        <v>3748</v>
      </c>
      <c r="C840" s="144" t="s">
        <v>3749</v>
      </c>
      <c r="D840" s="152"/>
      <c r="E840" s="145"/>
      <c r="F840" s="172">
        <v>57</v>
      </c>
      <c r="G840" s="173"/>
      <c r="H840" s="153">
        <v>63</v>
      </c>
      <c r="I840" s="154"/>
      <c r="J840" s="179">
        <v>996.06</v>
      </c>
      <c r="K840" s="180"/>
      <c r="L840" s="155" t="s">
        <v>3750</v>
      </c>
      <c r="M840" s="156"/>
      <c r="N840" s="155" t="s">
        <v>3751</v>
      </c>
      <c r="O840" s="166"/>
      <c r="P840" s="166"/>
      <c r="Q840" s="156"/>
      <c r="R840" s="179">
        <v>228.85</v>
      </c>
      <c r="S840" s="181"/>
      <c r="T840" s="181"/>
      <c r="U840" s="180"/>
    </row>
    <row r="841" spans="1:21" x14ac:dyDescent="0.2">
      <c r="A841" s="70">
        <v>9022</v>
      </c>
      <c r="B841" s="27" t="s">
        <v>3752</v>
      </c>
      <c r="C841" s="144" t="s">
        <v>3753</v>
      </c>
      <c r="D841" s="152"/>
      <c r="E841" s="145"/>
      <c r="F841" s="144"/>
      <c r="G841" s="145"/>
      <c r="H841" s="144"/>
      <c r="I841" s="145"/>
      <c r="J841" s="155" t="s">
        <v>1421</v>
      </c>
      <c r="K841" s="156"/>
      <c r="L841" s="155" t="s">
        <v>1421</v>
      </c>
      <c r="M841" s="156"/>
      <c r="N841" s="179">
        <v>283.33</v>
      </c>
      <c r="O841" s="181"/>
      <c r="P841" s="181"/>
      <c r="Q841" s="180"/>
      <c r="R841" s="144"/>
      <c r="S841" s="152"/>
      <c r="T841" s="152"/>
      <c r="U841" s="145"/>
    </row>
    <row r="842" spans="1:21" x14ac:dyDescent="0.2">
      <c r="A842" s="64">
        <v>9023</v>
      </c>
      <c r="B842" s="71">
        <v>190901</v>
      </c>
      <c r="C842" s="144" t="s">
        <v>3754</v>
      </c>
      <c r="D842" s="152"/>
      <c r="E842" s="145"/>
      <c r="F842" s="172">
        <v>1</v>
      </c>
      <c r="G842" s="173"/>
      <c r="H842" s="172">
        <v>21</v>
      </c>
      <c r="I842" s="173"/>
      <c r="J842" s="155" t="s">
        <v>1421</v>
      </c>
      <c r="K842" s="156"/>
      <c r="L842" s="155" t="s">
        <v>1421</v>
      </c>
      <c r="M842" s="156"/>
      <c r="N842" s="174" t="s">
        <v>3755</v>
      </c>
      <c r="O842" s="175"/>
      <c r="P842" s="175"/>
      <c r="Q842" s="176"/>
      <c r="R842" s="157">
        <v>156.72999999999999</v>
      </c>
      <c r="S842" s="158"/>
      <c r="T842" s="158"/>
      <c r="U842" s="159"/>
    </row>
    <row r="843" spans="1:21" x14ac:dyDescent="0.2">
      <c r="A843" s="70">
        <v>9024</v>
      </c>
      <c r="B843" s="70">
        <v>190902</v>
      </c>
      <c r="C843" s="144" t="s">
        <v>3756</v>
      </c>
      <c r="D843" s="152"/>
      <c r="E843" s="145"/>
      <c r="F843" s="172">
        <v>78</v>
      </c>
      <c r="G843" s="173"/>
      <c r="H843" s="153">
        <v>84</v>
      </c>
      <c r="I843" s="154"/>
      <c r="J843" s="179">
        <v>241.63</v>
      </c>
      <c r="K843" s="180"/>
      <c r="L843" s="174" t="s">
        <v>3757</v>
      </c>
      <c r="M843" s="176"/>
      <c r="N843" s="155" t="s">
        <v>3758</v>
      </c>
      <c r="O843" s="166"/>
      <c r="P843" s="166"/>
      <c r="Q843" s="156"/>
      <c r="R843" s="179">
        <v>232.68</v>
      </c>
      <c r="S843" s="181"/>
      <c r="T843" s="181"/>
      <c r="U843" s="180"/>
    </row>
    <row r="844" spans="1:21" x14ac:dyDescent="0.2">
      <c r="A844" s="64">
        <v>9025</v>
      </c>
      <c r="B844" s="27" t="s">
        <v>3759</v>
      </c>
      <c r="C844" s="144" t="s">
        <v>3760</v>
      </c>
      <c r="D844" s="152"/>
      <c r="E844" s="145"/>
      <c r="F844" s="144"/>
      <c r="G844" s="145"/>
      <c r="H844" s="144"/>
      <c r="I844" s="145"/>
      <c r="J844" s="155" t="s">
        <v>1421</v>
      </c>
      <c r="K844" s="156"/>
      <c r="L844" s="155" t="s">
        <v>1421</v>
      </c>
      <c r="M844" s="156"/>
      <c r="N844" s="157">
        <v>351.04</v>
      </c>
      <c r="O844" s="158"/>
      <c r="P844" s="158"/>
      <c r="Q844" s="159"/>
      <c r="R844" s="144"/>
      <c r="S844" s="152"/>
      <c r="T844" s="152"/>
      <c r="U844" s="145"/>
    </row>
    <row r="845" spans="1:21" x14ac:dyDescent="0.2">
      <c r="A845" s="70">
        <v>9026</v>
      </c>
      <c r="B845" s="82">
        <v>19090</v>
      </c>
      <c r="C845" s="144" t="s">
        <v>3761</v>
      </c>
      <c r="D845" s="152"/>
      <c r="E845" s="145"/>
      <c r="F845" s="172">
        <v>99</v>
      </c>
      <c r="G845" s="173"/>
      <c r="H845" s="153">
        <v>105</v>
      </c>
      <c r="I845" s="154"/>
      <c r="J845" s="157">
        <v>260.43</v>
      </c>
      <c r="K845" s="159"/>
      <c r="L845" s="155" t="s">
        <v>3762</v>
      </c>
      <c r="M845" s="156"/>
      <c r="N845" s="155" t="s">
        <v>3763</v>
      </c>
      <c r="O845" s="166"/>
      <c r="P845" s="166"/>
      <c r="Q845" s="156"/>
      <c r="R845" s="157">
        <v>252.77</v>
      </c>
      <c r="S845" s="158"/>
      <c r="T845" s="158"/>
      <c r="U845" s="159"/>
    </row>
    <row r="846" spans="1:21" x14ac:dyDescent="0.2">
      <c r="A846" s="64">
        <v>9027</v>
      </c>
      <c r="B846" s="28">
        <v>190900</v>
      </c>
      <c r="C846" s="144" t="s">
        <v>3764</v>
      </c>
      <c r="D846" s="152"/>
      <c r="E846" s="145"/>
      <c r="F846" s="153">
        <v>113</v>
      </c>
      <c r="G846" s="154"/>
      <c r="H846" s="153">
        <v>119</v>
      </c>
      <c r="I846" s="154"/>
      <c r="J846" s="179">
        <v>266.57</v>
      </c>
      <c r="K846" s="180"/>
      <c r="L846" s="155" t="s">
        <v>3765</v>
      </c>
      <c r="M846" s="156"/>
      <c r="N846" s="155" t="s">
        <v>3766</v>
      </c>
      <c r="O846" s="166"/>
      <c r="P846" s="166"/>
      <c r="Q846" s="156"/>
      <c r="R846" s="179">
        <v>259.68</v>
      </c>
      <c r="S846" s="181"/>
      <c r="T846" s="181"/>
      <c r="U846" s="180"/>
    </row>
    <row r="847" spans="1:21" x14ac:dyDescent="0.2">
      <c r="A847" s="64">
        <v>9028</v>
      </c>
      <c r="B847" s="27" t="s">
        <v>3767</v>
      </c>
      <c r="C847" s="144" t="s">
        <v>3768</v>
      </c>
      <c r="D847" s="152"/>
      <c r="E847" s="145"/>
      <c r="F847" s="144"/>
      <c r="G847" s="145"/>
      <c r="H847" s="144"/>
      <c r="I847" s="145"/>
      <c r="J847" s="155" t="s">
        <v>1421</v>
      </c>
      <c r="K847" s="156"/>
      <c r="L847" s="155" t="s">
        <v>1421</v>
      </c>
      <c r="M847" s="156"/>
      <c r="N847" s="179">
        <v>296.48</v>
      </c>
      <c r="O847" s="181"/>
      <c r="P847" s="181"/>
      <c r="Q847" s="180"/>
      <c r="R847" s="144"/>
      <c r="S847" s="152"/>
      <c r="T847" s="152"/>
      <c r="U847" s="145"/>
    </row>
    <row r="848" spans="1:21" x14ac:dyDescent="0.2">
      <c r="A848" s="64">
        <v>9029</v>
      </c>
      <c r="B848" s="27" t="s">
        <v>3769</v>
      </c>
      <c r="C848" s="144" t="s">
        <v>3770</v>
      </c>
      <c r="D848" s="152"/>
      <c r="E848" s="145"/>
      <c r="F848" s="172">
        <v>8</v>
      </c>
      <c r="G848" s="173"/>
      <c r="H848" s="172">
        <v>28</v>
      </c>
      <c r="I848" s="173"/>
      <c r="J848" s="157">
        <v>402.17</v>
      </c>
      <c r="K848" s="159"/>
      <c r="L848" s="155" t="s">
        <v>3771</v>
      </c>
      <c r="M848" s="156"/>
      <c r="N848" s="155" t="s">
        <v>3772</v>
      </c>
      <c r="O848" s="166"/>
      <c r="P848" s="166"/>
      <c r="Q848" s="156"/>
      <c r="R848" s="157">
        <v>178.74</v>
      </c>
      <c r="S848" s="158"/>
      <c r="T848" s="158"/>
      <c r="U848" s="159"/>
    </row>
    <row r="849" spans="1:21" x14ac:dyDescent="0.2">
      <c r="A849" s="64">
        <v>9030</v>
      </c>
      <c r="B849" s="27" t="s">
        <v>3773</v>
      </c>
      <c r="C849" s="144" t="s">
        <v>3774</v>
      </c>
      <c r="D849" s="152"/>
      <c r="E849" s="145"/>
      <c r="F849" s="172">
        <v>50</v>
      </c>
      <c r="G849" s="173"/>
      <c r="H849" s="153">
        <v>56</v>
      </c>
      <c r="I849" s="154"/>
      <c r="J849" s="155" t="s">
        <v>3775</v>
      </c>
      <c r="K849" s="156"/>
      <c r="L849" s="155" t="s">
        <v>3776</v>
      </c>
      <c r="M849" s="156"/>
      <c r="N849" s="155" t="s">
        <v>3777</v>
      </c>
      <c r="O849" s="166"/>
      <c r="P849" s="166"/>
      <c r="Q849" s="156"/>
      <c r="R849" s="169">
        <v>216.34</v>
      </c>
      <c r="S849" s="170"/>
      <c r="T849" s="170"/>
      <c r="U849" s="171"/>
    </row>
    <row r="850" spans="1:21" x14ac:dyDescent="0.2">
      <c r="A850" s="64">
        <v>9031</v>
      </c>
      <c r="B850" s="27" t="s">
        <v>3778</v>
      </c>
      <c r="C850" s="144" t="s">
        <v>3779</v>
      </c>
      <c r="D850" s="152"/>
      <c r="E850" s="145"/>
      <c r="F850" s="144"/>
      <c r="G850" s="145"/>
      <c r="H850" s="144"/>
      <c r="I850" s="145"/>
      <c r="J850" s="144"/>
      <c r="K850" s="145"/>
      <c r="L850" s="155" t="s">
        <v>1452</v>
      </c>
      <c r="M850" s="156"/>
      <c r="N850" s="369">
        <v>296.10000000000002</v>
      </c>
      <c r="O850" s="370"/>
      <c r="P850" s="370"/>
      <c r="Q850" s="371"/>
      <c r="R850" s="144"/>
      <c r="S850" s="152"/>
      <c r="T850" s="152"/>
      <c r="U850" s="145"/>
    </row>
    <row r="852" spans="1:21" x14ac:dyDescent="0.2">
      <c r="A852" s="27" t="s">
        <v>1473</v>
      </c>
      <c r="B852" s="51" t="s">
        <v>1474</v>
      </c>
      <c r="C852" s="141" t="s">
        <v>1411</v>
      </c>
      <c r="D852" s="142"/>
      <c r="E852" s="143"/>
      <c r="F852" s="146" t="s">
        <v>2316</v>
      </c>
      <c r="G852" s="147"/>
      <c r="H852" s="146" t="s">
        <v>3780</v>
      </c>
      <c r="I852" s="147"/>
      <c r="J852" s="146" t="s">
        <v>1477</v>
      </c>
      <c r="K852" s="147"/>
      <c r="L852" s="146" t="s">
        <v>1478</v>
      </c>
      <c r="M852" s="147"/>
      <c r="N852" s="146" t="s">
        <v>1479</v>
      </c>
      <c r="O852" s="151"/>
      <c r="P852" s="151"/>
      <c r="Q852" s="147"/>
      <c r="R852" s="146" t="s">
        <v>2319</v>
      </c>
      <c r="S852" s="151"/>
      <c r="T852" s="151"/>
      <c r="U852" s="147"/>
    </row>
    <row r="853" spans="1:21" x14ac:dyDescent="0.2">
      <c r="A853" s="64">
        <v>9032</v>
      </c>
      <c r="B853" s="52" t="s">
        <v>3781</v>
      </c>
      <c r="C853" s="144" t="s">
        <v>3782</v>
      </c>
      <c r="D853" s="152"/>
      <c r="E853" s="145"/>
      <c r="F853" s="153">
        <v>36</v>
      </c>
      <c r="G853" s="154"/>
      <c r="H853" s="153">
        <v>42</v>
      </c>
      <c r="I853" s="154"/>
      <c r="J853" s="157">
        <v>239.62</v>
      </c>
      <c r="K853" s="159"/>
      <c r="L853" s="155" t="s">
        <v>3783</v>
      </c>
      <c r="M853" s="156"/>
      <c r="N853" s="155" t="s">
        <v>3784</v>
      </c>
      <c r="O853" s="166"/>
      <c r="P853" s="166"/>
      <c r="Q853" s="156"/>
      <c r="R853" s="157">
        <v>221.19</v>
      </c>
      <c r="S853" s="158"/>
      <c r="T853" s="158"/>
      <c r="U853" s="159"/>
    </row>
    <row r="854" spans="1:21" x14ac:dyDescent="0.2">
      <c r="A854" s="64">
        <v>9033</v>
      </c>
      <c r="B854" s="52" t="s">
        <v>3785</v>
      </c>
      <c r="C854" s="144" t="s">
        <v>3786</v>
      </c>
      <c r="D854" s="152"/>
      <c r="E854" s="145"/>
      <c r="F854" s="172">
        <v>57</v>
      </c>
      <c r="G854" s="173"/>
      <c r="H854" s="153">
        <v>63</v>
      </c>
      <c r="I854" s="154"/>
      <c r="J854" s="157">
        <v>261.58</v>
      </c>
      <c r="K854" s="159"/>
      <c r="L854" s="155" t="s">
        <v>3787</v>
      </c>
      <c r="M854" s="156"/>
      <c r="N854" s="155" t="s">
        <v>3788</v>
      </c>
      <c r="O854" s="166"/>
      <c r="P854" s="166"/>
      <c r="Q854" s="156"/>
      <c r="R854" s="157">
        <v>248.5</v>
      </c>
      <c r="S854" s="158"/>
      <c r="T854" s="158"/>
      <c r="U854" s="159"/>
    </row>
    <row r="855" spans="1:21" x14ac:dyDescent="0.2">
      <c r="A855" s="64">
        <v>9500</v>
      </c>
      <c r="B855" s="52" t="s">
        <v>3789</v>
      </c>
      <c r="C855" s="144" t="s">
        <v>3790</v>
      </c>
      <c r="D855" s="152"/>
      <c r="E855" s="145"/>
      <c r="F855" s="153">
        <v>29</v>
      </c>
      <c r="G855" s="154"/>
      <c r="H855" s="153">
        <v>35</v>
      </c>
      <c r="I855" s="154"/>
      <c r="J855" s="157">
        <v>265.11</v>
      </c>
      <c r="K855" s="159"/>
      <c r="L855" s="155" t="s">
        <v>3791</v>
      </c>
      <c r="M855" s="156"/>
      <c r="N855" s="155" t="s">
        <v>3792</v>
      </c>
      <c r="O855" s="166"/>
      <c r="P855" s="166"/>
      <c r="Q855" s="156"/>
      <c r="R855" s="157">
        <v>240.26</v>
      </c>
      <c r="S855" s="158"/>
      <c r="T855" s="158"/>
      <c r="U855" s="159"/>
    </row>
    <row r="856" spans="1:21" x14ac:dyDescent="0.2">
      <c r="A856" s="64">
        <v>9501</v>
      </c>
      <c r="B856" s="52" t="s">
        <v>3789</v>
      </c>
      <c r="C856" s="144" t="s">
        <v>3793</v>
      </c>
      <c r="D856" s="152"/>
      <c r="E856" s="145"/>
      <c r="F856" s="153">
        <v>29</v>
      </c>
      <c r="G856" s="154"/>
      <c r="H856" s="153">
        <v>35</v>
      </c>
      <c r="I856" s="154"/>
      <c r="J856" s="157">
        <v>344.64</v>
      </c>
      <c r="K856" s="159"/>
      <c r="L856" s="155" t="s">
        <v>3794</v>
      </c>
      <c r="M856" s="156"/>
      <c r="N856" s="174" t="s">
        <v>3795</v>
      </c>
      <c r="O856" s="175"/>
      <c r="P856" s="175"/>
      <c r="Q856" s="176"/>
      <c r="R856" s="157">
        <v>312.33</v>
      </c>
      <c r="S856" s="158"/>
      <c r="T856" s="158"/>
      <c r="U856" s="159"/>
    </row>
    <row r="857" spans="1:21" x14ac:dyDescent="0.2">
      <c r="A857" s="64">
        <v>9502</v>
      </c>
      <c r="B857" s="97">
        <v>230381</v>
      </c>
      <c r="C857" s="144" t="s">
        <v>3796</v>
      </c>
      <c r="D857" s="152"/>
      <c r="E857" s="145"/>
      <c r="F857" s="153">
        <v>29</v>
      </c>
      <c r="G857" s="154"/>
      <c r="H857" s="153">
        <v>35</v>
      </c>
      <c r="I857" s="154"/>
      <c r="J857" s="157">
        <v>231.08</v>
      </c>
      <c r="K857" s="159"/>
      <c r="L857" s="155" t="s">
        <v>3797</v>
      </c>
      <c r="M857" s="156"/>
      <c r="N857" s="155" t="s">
        <v>3798</v>
      </c>
      <c r="O857" s="166"/>
      <c r="P857" s="166"/>
      <c r="Q857" s="156"/>
      <c r="R857" s="155" t="s">
        <v>3799</v>
      </c>
      <c r="S857" s="166"/>
      <c r="T857" s="166"/>
      <c r="U857" s="156"/>
    </row>
    <row r="858" spans="1:21" x14ac:dyDescent="0.2">
      <c r="A858" s="64">
        <v>9503</v>
      </c>
      <c r="B858" s="97">
        <v>230381</v>
      </c>
      <c r="C858" s="163" t="s">
        <v>3800</v>
      </c>
      <c r="D858" s="164"/>
      <c r="E858" s="165"/>
      <c r="F858" s="153">
        <v>29</v>
      </c>
      <c r="G858" s="154"/>
      <c r="H858" s="153">
        <v>35</v>
      </c>
      <c r="I858" s="154"/>
      <c r="J858" s="157">
        <v>300.39999999999998</v>
      </c>
      <c r="K858" s="159"/>
      <c r="L858" s="155" t="s">
        <v>3801</v>
      </c>
      <c r="M858" s="156"/>
      <c r="N858" s="155" t="s">
        <v>3802</v>
      </c>
      <c r="O858" s="166"/>
      <c r="P858" s="166"/>
      <c r="Q858" s="156"/>
      <c r="R858" s="157">
        <v>272.24</v>
      </c>
      <c r="S858" s="158"/>
      <c r="T858" s="158"/>
      <c r="U858" s="159"/>
    </row>
    <row r="859" spans="1:21" x14ac:dyDescent="0.2">
      <c r="A859" s="64">
        <v>9504</v>
      </c>
      <c r="B859" s="52" t="s">
        <v>3803</v>
      </c>
      <c r="C859" s="163" t="s">
        <v>3804</v>
      </c>
      <c r="D859" s="164"/>
      <c r="E859" s="165"/>
      <c r="F859" s="153">
        <v>22</v>
      </c>
      <c r="G859" s="154"/>
      <c r="H859" s="153">
        <v>28</v>
      </c>
      <c r="I859" s="154"/>
      <c r="J859" s="157">
        <v>309.51</v>
      </c>
      <c r="K859" s="159"/>
      <c r="L859" s="155" t="s">
        <v>3805</v>
      </c>
      <c r="M859" s="156"/>
      <c r="N859" s="268" t="s">
        <v>3806</v>
      </c>
      <c r="O859" s="269"/>
      <c r="P859" s="269"/>
      <c r="Q859" s="270"/>
      <c r="R859" s="157">
        <v>272.37</v>
      </c>
      <c r="S859" s="158"/>
      <c r="T859" s="158"/>
      <c r="U859" s="159"/>
    </row>
    <row r="860" spans="1:21" x14ac:dyDescent="0.2">
      <c r="A860" s="64">
        <v>9505</v>
      </c>
      <c r="B860" s="52" t="s">
        <v>3803</v>
      </c>
      <c r="C860" s="144" t="s">
        <v>3807</v>
      </c>
      <c r="D860" s="152"/>
      <c r="E860" s="145"/>
      <c r="F860" s="153">
        <v>22</v>
      </c>
      <c r="G860" s="154"/>
      <c r="H860" s="153">
        <v>28</v>
      </c>
      <c r="I860" s="154"/>
      <c r="J860" s="155" t="s">
        <v>3808</v>
      </c>
      <c r="K860" s="156"/>
      <c r="L860" s="155" t="s">
        <v>3809</v>
      </c>
      <c r="M860" s="156"/>
      <c r="N860" s="155" t="s">
        <v>3810</v>
      </c>
      <c r="O860" s="166"/>
      <c r="P860" s="166"/>
      <c r="Q860" s="156"/>
      <c r="R860" s="155" t="s">
        <v>3811</v>
      </c>
      <c r="S860" s="166"/>
      <c r="T860" s="166"/>
      <c r="U860" s="156"/>
    </row>
    <row r="861" spans="1:21" x14ac:dyDescent="0.2">
      <c r="A861" s="64">
        <v>9506</v>
      </c>
      <c r="B861" s="52" t="s">
        <v>3812</v>
      </c>
      <c r="C861" s="144" t="s">
        <v>3813</v>
      </c>
      <c r="D861" s="152"/>
      <c r="E861" s="145"/>
      <c r="F861" s="144"/>
      <c r="G861" s="145"/>
      <c r="H861" s="144"/>
      <c r="I861" s="145"/>
      <c r="J861" s="155" t="s">
        <v>1421</v>
      </c>
      <c r="K861" s="156"/>
      <c r="L861" s="155" t="s">
        <v>1421</v>
      </c>
      <c r="M861" s="156"/>
      <c r="N861" s="157">
        <v>392.23</v>
      </c>
      <c r="O861" s="158"/>
      <c r="P861" s="158"/>
      <c r="Q861" s="159"/>
      <c r="R861" s="144"/>
      <c r="S861" s="152"/>
      <c r="T861" s="152"/>
      <c r="U861" s="145"/>
    </row>
    <row r="862" spans="1:21" x14ac:dyDescent="0.2">
      <c r="A862" s="64">
        <v>9507</v>
      </c>
      <c r="B862" s="52" t="s">
        <v>3814</v>
      </c>
      <c r="C862" s="144" t="s">
        <v>3815</v>
      </c>
      <c r="D862" s="152"/>
      <c r="E862" s="145"/>
      <c r="F862" s="153">
        <v>1</v>
      </c>
      <c r="G862" s="154"/>
      <c r="H862" s="153">
        <v>21</v>
      </c>
      <c r="I862" s="154"/>
      <c r="J862" s="155" t="s">
        <v>1421</v>
      </c>
      <c r="K862" s="156"/>
      <c r="L862" s="155" t="s">
        <v>1421</v>
      </c>
      <c r="M862" s="156"/>
      <c r="N862" s="155" t="s">
        <v>3816</v>
      </c>
      <c r="O862" s="166"/>
      <c r="P862" s="166"/>
      <c r="Q862" s="156"/>
      <c r="R862" s="157">
        <v>223.1</v>
      </c>
      <c r="S862" s="158"/>
      <c r="T862" s="158"/>
      <c r="U862" s="159"/>
    </row>
    <row r="863" spans="1:21" x14ac:dyDescent="0.2">
      <c r="A863" s="64">
        <v>9508</v>
      </c>
      <c r="B863" s="52" t="s">
        <v>3817</v>
      </c>
      <c r="C863" s="144" t="s">
        <v>3818</v>
      </c>
      <c r="D863" s="152"/>
      <c r="E863" s="145"/>
      <c r="F863" s="153">
        <v>36</v>
      </c>
      <c r="G863" s="154"/>
      <c r="H863" s="153">
        <v>42</v>
      </c>
      <c r="I863" s="154"/>
      <c r="J863" s="157">
        <v>259.04000000000002</v>
      </c>
      <c r="K863" s="159"/>
      <c r="L863" s="155" t="s">
        <v>3819</v>
      </c>
      <c r="M863" s="156"/>
      <c r="N863" s="155" t="s">
        <v>3820</v>
      </c>
      <c r="O863" s="166"/>
      <c r="P863" s="166"/>
      <c r="Q863" s="156"/>
      <c r="R863" s="155" t="s">
        <v>3821</v>
      </c>
      <c r="S863" s="166"/>
      <c r="T863" s="166"/>
      <c r="U863" s="156"/>
    </row>
    <row r="864" spans="1:21" x14ac:dyDescent="0.2">
      <c r="A864" s="64">
        <v>9509</v>
      </c>
      <c r="B864" s="96">
        <v>230980</v>
      </c>
      <c r="C864" s="144" t="s">
        <v>3822</v>
      </c>
      <c r="D864" s="152"/>
      <c r="E864" s="145"/>
      <c r="F864" s="144"/>
      <c r="G864" s="145"/>
      <c r="H864" s="144"/>
      <c r="I864" s="145"/>
      <c r="J864" s="155" t="s">
        <v>1421</v>
      </c>
      <c r="K864" s="156"/>
      <c r="L864" s="155" t="s">
        <v>1421</v>
      </c>
      <c r="M864" s="156"/>
      <c r="N864" s="157">
        <v>453.31</v>
      </c>
      <c r="O864" s="158"/>
      <c r="P864" s="158"/>
      <c r="Q864" s="159"/>
      <c r="R864" s="144"/>
      <c r="S864" s="152"/>
      <c r="T864" s="152"/>
      <c r="U864" s="145"/>
    </row>
    <row r="865" spans="1:21" x14ac:dyDescent="0.2">
      <c r="A865" s="64">
        <v>9510</v>
      </c>
      <c r="B865" s="96">
        <v>230981</v>
      </c>
      <c r="C865" s="144" t="s">
        <v>3823</v>
      </c>
      <c r="D865" s="152"/>
      <c r="E865" s="145"/>
      <c r="F865" s="153">
        <v>1</v>
      </c>
      <c r="G865" s="154"/>
      <c r="H865" s="172">
        <v>21</v>
      </c>
      <c r="I865" s="173"/>
      <c r="J865" s="144"/>
      <c r="K865" s="145"/>
      <c r="L865" s="155" t="s">
        <v>1452</v>
      </c>
      <c r="M865" s="156"/>
      <c r="N865" s="155" t="s">
        <v>3824</v>
      </c>
      <c r="O865" s="166"/>
      <c r="P865" s="166"/>
      <c r="Q865" s="156"/>
      <c r="R865" s="179">
        <v>278.83999999999997</v>
      </c>
      <c r="S865" s="181"/>
      <c r="T865" s="181"/>
      <c r="U865" s="180"/>
    </row>
    <row r="866" spans="1:21" x14ac:dyDescent="0.2">
      <c r="A866" s="64">
        <v>9511</v>
      </c>
      <c r="B866" s="96">
        <v>230982</v>
      </c>
      <c r="C866" s="144" t="s">
        <v>3825</v>
      </c>
      <c r="D866" s="152"/>
      <c r="E866" s="145"/>
      <c r="F866" s="153">
        <v>1</v>
      </c>
      <c r="G866" s="154"/>
      <c r="H866" s="172">
        <v>21</v>
      </c>
      <c r="I866" s="173"/>
      <c r="J866" s="144"/>
      <c r="K866" s="145"/>
      <c r="L866" s="155" t="s">
        <v>1452</v>
      </c>
      <c r="M866" s="156"/>
      <c r="N866" s="174" t="s">
        <v>3826</v>
      </c>
      <c r="O866" s="175"/>
      <c r="P866" s="175"/>
      <c r="Q866" s="176"/>
      <c r="R866" s="265">
        <v>311.31</v>
      </c>
      <c r="S866" s="266"/>
      <c r="T866" s="266"/>
      <c r="U866" s="267"/>
    </row>
    <row r="867" spans="1:21" x14ac:dyDescent="0.2">
      <c r="A867" s="64">
        <v>9512</v>
      </c>
      <c r="B867" s="52" t="s">
        <v>3827</v>
      </c>
      <c r="C867" s="144" t="s">
        <v>3828</v>
      </c>
      <c r="D867" s="152"/>
      <c r="E867" s="145"/>
      <c r="F867" s="144"/>
      <c r="G867" s="145"/>
      <c r="H867" s="144"/>
      <c r="I867" s="145"/>
      <c r="J867" s="144"/>
      <c r="K867" s="145"/>
      <c r="L867" s="155" t="s">
        <v>1452</v>
      </c>
      <c r="M867" s="156"/>
      <c r="N867" s="157">
        <v>191.87</v>
      </c>
      <c r="O867" s="158"/>
      <c r="P867" s="158"/>
      <c r="Q867" s="159"/>
      <c r="R867" s="144"/>
      <c r="S867" s="152"/>
      <c r="T867" s="152"/>
      <c r="U867" s="145"/>
    </row>
    <row r="868" spans="1:21" x14ac:dyDescent="0.2">
      <c r="A868" s="64">
        <v>9513</v>
      </c>
      <c r="B868" s="52" t="s">
        <v>3829</v>
      </c>
      <c r="C868" s="144" t="s">
        <v>3830</v>
      </c>
      <c r="D868" s="152"/>
      <c r="E868" s="145"/>
      <c r="F868" s="172">
        <v>8</v>
      </c>
      <c r="G868" s="173"/>
      <c r="H868" s="172">
        <v>28</v>
      </c>
      <c r="I868" s="173"/>
      <c r="J868" s="157">
        <v>389.72</v>
      </c>
      <c r="K868" s="159"/>
      <c r="L868" s="155" t="s">
        <v>3831</v>
      </c>
      <c r="M868" s="156"/>
      <c r="N868" s="155" t="s">
        <v>3832</v>
      </c>
      <c r="O868" s="166"/>
      <c r="P868" s="166"/>
      <c r="Q868" s="156"/>
      <c r="R868" s="157">
        <v>173.21</v>
      </c>
      <c r="S868" s="158"/>
      <c r="T868" s="158"/>
      <c r="U868" s="159"/>
    </row>
    <row r="869" spans="1:21" x14ac:dyDescent="0.2">
      <c r="A869" s="64">
        <v>9514</v>
      </c>
      <c r="B869" s="52" t="s">
        <v>3833</v>
      </c>
      <c r="C869" s="144" t="s">
        <v>3834</v>
      </c>
      <c r="D869" s="152"/>
      <c r="E869" s="145"/>
      <c r="F869" s="153">
        <v>43</v>
      </c>
      <c r="G869" s="154"/>
      <c r="H869" s="153">
        <v>49</v>
      </c>
      <c r="I869" s="154"/>
      <c r="J869" s="155" t="s">
        <v>3835</v>
      </c>
      <c r="K869" s="156"/>
      <c r="L869" s="155" t="s">
        <v>3836</v>
      </c>
      <c r="M869" s="156"/>
      <c r="N869" s="155" t="s">
        <v>3837</v>
      </c>
      <c r="O869" s="166"/>
      <c r="P869" s="166"/>
      <c r="Q869" s="156"/>
      <c r="R869" s="157">
        <v>192.9</v>
      </c>
      <c r="S869" s="158"/>
      <c r="T869" s="158"/>
      <c r="U869" s="159"/>
    </row>
    <row r="870" spans="1:21" x14ac:dyDescent="0.2">
      <c r="A870" s="64">
        <v>9515</v>
      </c>
      <c r="B870" s="100">
        <v>231580</v>
      </c>
      <c r="C870" s="144" t="s">
        <v>3838</v>
      </c>
      <c r="D870" s="152"/>
      <c r="E870" s="145"/>
      <c r="F870" s="144"/>
      <c r="G870" s="145"/>
      <c r="H870" s="144"/>
      <c r="I870" s="145"/>
      <c r="J870" s="144"/>
      <c r="K870" s="145"/>
      <c r="L870" s="155" t="s">
        <v>1452</v>
      </c>
      <c r="M870" s="156"/>
      <c r="N870" s="179">
        <v>242.37</v>
      </c>
      <c r="O870" s="181"/>
      <c r="P870" s="181"/>
      <c r="Q870" s="180"/>
      <c r="R870" s="144"/>
      <c r="S870" s="152"/>
      <c r="T870" s="152"/>
      <c r="U870" s="145"/>
    </row>
    <row r="871" spans="1:21" x14ac:dyDescent="0.2">
      <c r="A871" s="64">
        <v>9516</v>
      </c>
      <c r="B871" s="96">
        <v>231581</v>
      </c>
      <c r="C871" s="144" t="s">
        <v>3839</v>
      </c>
      <c r="D871" s="152"/>
      <c r="E871" s="145"/>
      <c r="F871" s="153">
        <v>15</v>
      </c>
      <c r="G871" s="154"/>
      <c r="H871" s="172">
        <v>35</v>
      </c>
      <c r="I871" s="173"/>
      <c r="J871" s="157">
        <v>352.44</v>
      </c>
      <c r="K871" s="159"/>
      <c r="L871" s="155" t="s">
        <v>3840</v>
      </c>
      <c r="M871" s="156"/>
      <c r="N871" s="155" t="s">
        <v>3841</v>
      </c>
      <c r="O871" s="166"/>
      <c r="P871" s="166"/>
      <c r="Q871" s="156"/>
      <c r="R871" s="157">
        <v>211.47</v>
      </c>
      <c r="S871" s="158"/>
      <c r="T871" s="158"/>
      <c r="U871" s="159"/>
    </row>
    <row r="872" spans="1:21" x14ac:dyDescent="0.2">
      <c r="A872" s="64">
        <v>9517</v>
      </c>
      <c r="B872" s="96">
        <v>231582</v>
      </c>
      <c r="C872" s="144" t="s">
        <v>3842</v>
      </c>
      <c r="D872" s="152"/>
      <c r="E872" s="145"/>
      <c r="F872" s="172">
        <v>50</v>
      </c>
      <c r="G872" s="173"/>
      <c r="H872" s="153">
        <v>56</v>
      </c>
      <c r="I872" s="154"/>
      <c r="J872" s="155" t="s">
        <v>3843</v>
      </c>
      <c r="K872" s="156"/>
      <c r="L872" s="155" t="s">
        <v>3844</v>
      </c>
      <c r="M872" s="156"/>
      <c r="N872" s="155" t="s">
        <v>3845</v>
      </c>
      <c r="O872" s="166"/>
      <c r="P872" s="166"/>
      <c r="Q872" s="156"/>
      <c r="R872" s="157">
        <v>226.83</v>
      </c>
      <c r="S872" s="158"/>
      <c r="T872" s="158"/>
      <c r="U872" s="159"/>
    </row>
    <row r="873" spans="1:21" x14ac:dyDescent="0.2">
      <c r="A873" s="70">
        <v>9518</v>
      </c>
      <c r="B873" s="52" t="s">
        <v>3846</v>
      </c>
      <c r="C873" s="144" t="s">
        <v>3847</v>
      </c>
      <c r="D873" s="152"/>
      <c r="E873" s="145"/>
      <c r="F873" s="144"/>
      <c r="G873" s="145"/>
      <c r="H873" s="144"/>
      <c r="I873" s="145"/>
      <c r="J873" s="155" t="s">
        <v>1421</v>
      </c>
      <c r="K873" s="156"/>
      <c r="L873" s="155" t="s">
        <v>1421</v>
      </c>
      <c r="M873" s="156"/>
      <c r="N873" s="179">
        <v>259.69</v>
      </c>
      <c r="O873" s="181"/>
      <c r="P873" s="181"/>
      <c r="Q873" s="180"/>
      <c r="R873" s="144"/>
      <c r="S873" s="152"/>
      <c r="T873" s="152"/>
      <c r="U873" s="145"/>
    </row>
    <row r="874" spans="1:21" x14ac:dyDescent="0.2">
      <c r="A874" s="70">
        <v>9519</v>
      </c>
      <c r="B874" s="52" t="s">
        <v>3848</v>
      </c>
      <c r="C874" s="144" t="s">
        <v>3849</v>
      </c>
      <c r="D874" s="152"/>
      <c r="E874" s="145"/>
      <c r="F874" s="153">
        <v>8</v>
      </c>
      <c r="G874" s="154"/>
      <c r="H874" s="172">
        <v>28</v>
      </c>
      <c r="I874" s="173"/>
      <c r="J874" s="157">
        <v>481.86</v>
      </c>
      <c r="K874" s="159"/>
      <c r="L874" s="155" t="s">
        <v>3850</v>
      </c>
      <c r="M874" s="156"/>
      <c r="N874" s="174" t="s">
        <v>3851</v>
      </c>
      <c r="O874" s="175"/>
      <c r="P874" s="175"/>
      <c r="Q874" s="176"/>
      <c r="R874" s="179">
        <v>214.16</v>
      </c>
      <c r="S874" s="181"/>
      <c r="T874" s="181"/>
      <c r="U874" s="180"/>
    </row>
    <row r="875" spans="1:21" x14ac:dyDescent="0.2">
      <c r="A875" s="70">
        <v>9520</v>
      </c>
      <c r="B875" s="52" t="s">
        <v>3852</v>
      </c>
      <c r="C875" s="144" t="s">
        <v>3853</v>
      </c>
      <c r="D875" s="152"/>
      <c r="E875" s="145"/>
      <c r="F875" s="153">
        <v>43</v>
      </c>
      <c r="G875" s="154"/>
      <c r="H875" s="153">
        <v>49</v>
      </c>
      <c r="I875" s="154"/>
      <c r="J875" s="155" t="s">
        <v>3854</v>
      </c>
      <c r="K875" s="156"/>
      <c r="L875" s="174" t="s">
        <v>3855</v>
      </c>
      <c r="M875" s="176"/>
      <c r="N875" s="155" t="s">
        <v>3856</v>
      </c>
      <c r="O875" s="166"/>
      <c r="P875" s="166"/>
      <c r="Q875" s="156"/>
      <c r="R875" s="179">
        <v>231.69</v>
      </c>
      <c r="S875" s="181"/>
      <c r="T875" s="181"/>
      <c r="U875" s="180"/>
    </row>
    <row r="876" spans="1:21" x14ac:dyDescent="0.2">
      <c r="A876" s="64">
        <v>9800</v>
      </c>
      <c r="B876" s="52" t="s">
        <v>3857</v>
      </c>
      <c r="C876" s="163" t="s">
        <v>3858</v>
      </c>
      <c r="D876" s="164"/>
      <c r="E876" s="165"/>
      <c r="F876" s="144"/>
      <c r="G876" s="145"/>
      <c r="H876" s="144"/>
      <c r="I876" s="145"/>
      <c r="J876" s="200" t="s">
        <v>1421</v>
      </c>
      <c r="K876" s="201"/>
      <c r="L876" s="200" t="s">
        <v>1421</v>
      </c>
      <c r="M876" s="201"/>
      <c r="N876" s="157">
        <v>143.88</v>
      </c>
      <c r="O876" s="158"/>
      <c r="P876" s="158"/>
      <c r="Q876" s="159"/>
      <c r="R876" s="144"/>
      <c r="S876" s="152"/>
      <c r="T876" s="152"/>
      <c r="U876" s="145"/>
    </row>
    <row r="877" spans="1:21" x14ac:dyDescent="0.2">
      <c r="A877" s="70">
        <v>9801</v>
      </c>
      <c r="B877" s="52" t="s">
        <v>3859</v>
      </c>
      <c r="C877" s="144" t="s">
        <v>3860</v>
      </c>
      <c r="D877" s="152"/>
      <c r="E877" s="145"/>
      <c r="F877" s="153">
        <v>15</v>
      </c>
      <c r="G877" s="154"/>
      <c r="H877" s="153">
        <v>35</v>
      </c>
      <c r="I877" s="154"/>
      <c r="J877" s="157">
        <v>474.7</v>
      </c>
      <c r="K877" s="159"/>
      <c r="L877" s="155" t="s">
        <v>3861</v>
      </c>
      <c r="M877" s="156"/>
      <c r="N877" s="155" t="s">
        <v>3862</v>
      </c>
      <c r="O877" s="166"/>
      <c r="P877" s="166"/>
      <c r="Q877" s="156"/>
      <c r="R877" s="179">
        <v>284.82</v>
      </c>
      <c r="S877" s="181"/>
      <c r="T877" s="181"/>
      <c r="U877" s="180"/>
    </row>
    <row r="879" spans="1:21" x14ac:dyDescent="0.2">
      <c r="A879" s="27" t="s">
        <v>1473</v>
      </c>
      <c r="B879" s="27" t="s">
        <v>1474</v>
      </c>
      <c r="C879" s="141" t="s">
        <v>1411</v>
      </c>
      <c r="D879" s="142"/>
      <c r="E879" s="143"/>
      <c r="F879" s="146" t="s">
        <v>3863</v>
      </c>
      <c r="G879" s="147"/>
      <c r="H879" s="146" t="s">
        <v>3864</v>
      </c>
      <c r="I879" s="147"/>
      <c r="J879" s="146" t="s">
        <v>1477</v>
      </c>
      <c r="K879" s="147"/>
      <c r="L879" s="146" t="s">
        <v>1415</v>
      </c>
      <c r="M879" s="147"/>
      <c r="N879" s="146" t="s">
        <v>3865</v>
      </c>
      <c r="O879" s="151"/>
      <c r="P879" s="151"/>
      <c r="Q879" s="147"/>
      <c r="R879" s="146" t="s">
        <v>3866</v>
      </c>
      <c r="S879" s="151"/>
      <c r="T879" s="151"/>
      <c r="U879" s="147"/>
    </row>
    <row r="880" spans="1:21" x14ac:dyDescent="0.2">
      <c r="A880" s="64">
        <v>9802</v>
      </c>
      <c r="B880" s="27" t="s">
        <v>3867</v>
      </c>
      <c r="C880" s="163" t="s">
        <v>3868</v>
      </c>
      <c r="D880" s="164"/>
      <c r="E880" s="165"/>
      <c r="F880" s="153">
        <v>15</v>
      </c>
      <c r="G880" s="154"/>
      <c r="H880" s="153">
        <v>35</v>
      </c>
      <c r="I880" s="154"/>
      <c r="J880" s="189">
        <v>536.23</v>
      </c>
      <c r="K880" s="191"/>
      <c r="L880" s="192" t="s">
        <v>3869</v>
      </c>
      <c r="M880" s="194"/>
      <c r="N880" s="291" t="s">
        <v>3870</v>
      </c>
      <c r="O880" s="292"/>
      <c r="P880" s="292"/>
      <c r="Q880" s="293"/>
      <c r="R880" s="192" t="s">
        <v>3871</v>
      </c>
      <c r="S880" s="193"/>
      <c r="T880" s="193"/>
      <c r="U880" s="194"/>
    </row>
    <row r="883" spans="1:18" x14ac:dyDescent="0.2">
      <c r="A883" s="12" t="s">
        <v>3872</v>
      </c>
    </row>
    <row r="884" spans="1:18" x14ac:dyDescent="0.2">
      <c r="A884" s="12" t="s">
        <v>3873</v>
      </c>
    </row>
    <row r="885" spans="1:18" x14ac:dyDescent="0.2">
      <c r="A885" s="27" t="s">
        <v>893</v>
      </c>
      <c r="B885" s="51" t="s">
        <v>894</v>
      </c>
      <c r="C885" s="192" t="s">
        <v>1154</v>
      </c>
      <c r="D885" s="194"/>
      <c r="E885" s="148" t="s">
        <v>3874</v>
      </c>
      <c r="F885" s="150"/>
      <c r="G885" s="148" t="s">
        <v>3875</v>
      </c>
      <c r="H885" s="150"/>
      <c r="I885" s="148" t="s">
        <v>3876</v>
      </c>
      <c r="J885" s="150"/>
      <c r="K885" s="144" t="s">
        <v>3877</v>
      </c>
      <c r="L885" s="145"/>
      <c r="M885" s="148" t="s">
        <v>3878</v>
      </c>
      <c r="N885" s="149"/>
      <c r="O885" s="150"/>
      <c r="P885" s="144" t="s">
        <v>3879</v>
      </c>
      <c r="Q885" s="152"/>
      <c r="R885" s="145"/>
    </row>
    <row r="886" spans="1:18" x14ac:dyDescent="0.2">
      <c r="A886" s="38">
        <v>1</v>
      </c>
      <c r="B886" s="52" t="s">
        <v>900</v>
      </c>
      <c r="C886" s="163" t="s">
        <v>1222</v>
      </c>
      <c r="D886" s="165"/>
      <c r="E886" s="216">
        <v>1</v>
      </c>
      <c r="F886" s="217"/>
      <c r="G886" s="211">
        <v>1</v>
      </c>
      <c r="H886" s="212"/>
      <c r="I886" s="218">
        <v>185.15</v>
      </c>
      <c r="J886" s="219"/>
      <c r="K886" s="144"/>
      <c r="L886" s="145"/>
      <c r="M886" s="155" t="s">
        <v>3880</v>
      </c>
      <c r="N886" s="166"/>
      <c r="O886" s="156"/>
      <c r="P886" s="372">
        <v>185.15</v>
      </c>
      <c r="Q886" s="373"/>
      <c r="R886" s="374"/>
    </row>
    <row r="887" spans="1:18" x14ac:dyDescent="0.2">
      <c r="A887" s="38">
        <v>2</v>
      </c>
      <c r="B887" s="52" t="s">
        <v>3881</v>
      </c>
      <c r="C887" s="144" t="s">
        <v>3882</v>
      </c>
      <c r="D887" s="145"/>
      <c r="E887" s="319">
        <v>1</v>
      </c>
      <c r="F887" s="320"/>
      <c r="G887" s="211">
        <v>1</v>
      </c>
      <c r="H887" s="212"/>
      <c r="I887" s="218">
        <v>190.58</v>
      </c>
      <c r="J887" s="219"/>
      <c r="K887" s="144"/>
      <c r="L887" s="145"/>
      <c r="M887" s="155" t="s">
        <v>3883</v>
      </c>
      <c r="N887" s="166"/>
      <c r="O887" s="156"/>
      <c r="P887" s="372">
        <v>190.58</v>
      </c>
      <c r="Q887" s="373"/>
      <c r="R887" s="374"/>
    </row>
    <row r="888" spans="1:18" x14ac:dyDescent="0.2">
      <c r="A888" s="37">
        <v>3</v>
      </c>
      <c r="B888" s="52" t="s">
        <v>3884</v>
      </c>
      <c r="C888" s="144" t="s">
        <v>3885</v>
      </c>
      <c r="D888" s="145"/>
      <c r="E888" s="144"/>
      <c r="F888" s="145"/>
      <c r="G888" s="144"/>
      <c r="H888" s="145"/>
      <c r="I888" s="155" t="s">
        <v>1155</v>
      </c>
      <c r="J888" s="156"/>
      <c r="K888" s="144"/>
      <c r="L888" s="145"/>
      <c r="M888" s="155" t="s">
        <v>3886</v>
      </c>
      <c r="N888" s="166"/>
      <c r="O888" s="156"/>
      <c r="P888" s="375" t="s">
        <v>1155</v>
      </c>
      <c r="Q888" s="376"/>
      <c r="R888" s="377"/>
    </row>
    <row r="889" spans="1:18" x14ac:dyDescent="0.2">
      <c r="A889" s="37">
        <v>4</v>
      </c>
      <c r="B889" s="52" t="s">
        <v>3887</v>
      </c>
      <c r="C889" s="144" t="s">
        <v>3888</v>
      </c>
      <c r="D889" s="145"/>
      <c r="E889" s="216">
        <v>36</v>
      </c>
      <c r="F889" s="217"/>
      <c r="G889" s="211">
        <v>42</v>
      </c>
      <c r="H889" s="212"/>
      <c r="I889" s="218">
        <v>145.63</v>
      </c>
      <c r="J889" s="219"/>
      <c r="K889" s="141" t="s">
        <v>3889</v>
      </c>
      <c r="L889" s="143"/>
      <c r="M889" s="155" t="s">
        <v>1223</v>
      </c>
      <c r="N889" s="166"/>
      <c r="O889" s="156"/>
      <c r="P889" s="372">
        <v>134.41999999999999</v>
      </c>
      <c r="Q889" s="373"/>
      <c r="R889" s="374"/>
    </row>
    <row r="890" spans="1:18" x14ac:dyDescent="0.2">
      <c r="A890" s="38">
        <v>5</v>
      </c>
      <c r="B890" s="52" t="s">
        <v>3890</v>
      </c>
      <c r="C890" s="144" t="s">
        <v>3891</v>
      </c>
      <c r="D890" s="145"/>
      <c r="E890" s="211">
        <v>50</v>
      </c>
      <c r="F890" s="212"/>
      <c r="G890" s="211">
        <v>56</v>
      </c>
      <c r="H890" s="212"/>
      <c r="I890" s="218">
        <v>188.76</v>
      </c>
      <c r="J890" s="219"/>
      <c r="K890" s="141" t="s">
        <v>3892</v>
      </c>
      <c r="L890" s="143"/>
      <c r="M890" s="155" t="s">
        <v>3893</v>
      </c>
      <c r="N890" s="166"/>
      <c r="O890" s="156"/>
      <c r="P890" s="372">
        <v>178.08</v>
      </c>
      <c r="Q890" s="373"/>
      <c r="R890" s="374"/>
    </row>
    <row r="891" spans="1:18" x14ac:dyDescent="0.2">
      <c r="A891" s="38">
        <v>6</v>
      </c>
      <c r="B891" s="52" t="s">
        <v>3894</v>
      </c>
      <c r="C891" s="144" t="s">
        <v>3895</v>
      </c>
      <c r="D891" s="145"/>
      <c r="E891" s="144"/>
      <c r="F891" s="145"/>
      <c r="G891" s="144"/>
      <c r="H891" s="145"/>
      <c r="I891" s="155" t="s">
        <v>1155</v>
      </c>
      <c r="J891" s="156"/>
      <c r="K891" s="144"/>
      <c r="L891" s="145"/>
      <c r="M891" s="155" t="s">
        <v>3896</v>
      </c>
      <c r="N891" s="166"/>
      <c r="O891" s="156"/>
      <c r="P891" s="375" t="s">
        <v>1155</v>
      </c>
      <c r="Q891" s="376"/>
      <c r="R891" s="377"/>
    </row>
    <row r="892" spans="1:18" x14ac:dyDescent="0.2">
      <c r="A892" s="38">
        <v>7</v>
      </c>
      <c r="B892" s="53">
        <v>10681</v>
      </c>
      <c r="C892" s="144" t="s">
        <v>3897</v>
      </c>
      <c r="D892" s="145"/>
      <c r="E892" s="319">
        <v>36</v>
      </c>
      <c r="F892" s="320"/>
      <c r="G892" s="211">
        <v>42</v>
      </c>
      <c r="H892" s="212"/>
      <c r="I892" s="218">
        <v>174.91</v>
      </c>
      <c r="J892" s="219"/>
      <c r="K892" s="141" t="s">
        <v>3898</v>
      </c>
      <c r="L892" s="143"/>
      <c r="M892" s="155" t="s">
        <v>3899</v>
      </c>
      <c r="N892" s="166"/>
      <c r="O892" s="156"/>
      <c r="P892" s="372">
        <v>161.46</v>
      </c>
      <c r="Q892" s="373"/>
      <c r="R892" s="374"/>
    </row>
    <row r="893" spans="1:18" x14ac:dyDescent="0.2">
      <c r="A893" s="38">
        <v>8</v>
      </c>
      <c r="B893" s="53">
        <v>10682</v>
      </c>
      <c r="C893" s="144" t="s">
        <v>3900</v>
      </c>
      <c r="D893" s="145"/>
      <c r="E893" s="319">
        <v>50</v>
      </c>
      <c r="F893" s="320"/>
      <c r="G893" s="211">
        <v>56</v>
      </c>
      <c r="H893" s="212"/>
      <c r="I893" s="321">
        <v>204.33</v>
      </c>
      <c r="J893" s="322"/>
      <c r="K893" s="141" t="s">
        <v>3901</v>
      </c>
      <c r="L893" s="143"/>
      <c r="M893" s="155" t="s">
        <v>3902</v>
      </c>
      <c r="N893" s="166"/>
      <c r="O893" s="156"/>
      <c r="P893" s="378">
        <v>192.76</v>
      </c>
      <c r="Q893" s="379"/>
      <c r="R893" s="380"/>
    </row>
    <row r="894" spans="1:18" x14ac:dyDescent="0.2">
      <c r="A894" s="38">
        <v>9</v>
      </c>
      <c r="B894" s="52" t="s">
        <v>3903</v>
      </c>
      <c r="C894" s="144" t="s">
        <v>3904</v>
      </c>
      <c r="D894" s="145"/>
      <c r="E894" s="144"/>
      <c r="F894" s="145"/>
      <c r="G894" s="144"/>
      <c r="H894" s="145"/>
      <c r="I894" s="155" t="s">
        <v>1452</v>
      </c>
      <c r="J894" s="156"/>
      <c r="K894" s="144"/>
      <c r="L894" s="145"/>
      <c r="M894" s="155" t="s">
        <v>3905</v>
      </c>
      <c r="N894" s="166"/>
      <c r="O894" s="156"/>
      <c r="P894" s="144"/>
      <c r="Q894" s="152"/>
      <c r="R894" s="145"/>
    </row>
    <row r="895" spans="1:18" x14ac:dyDescent="0.2">
      <c r="A895" s="38">
        <v>10</v>
      </c>
      <c r="B895" s="52" t="s">
        <v>3906</v>
      </c>
      <c r="C895" s="144" t="s">
        <v>3907</v>
      </c>
      <c r="D895" s="145"/>
      <c r="E895" s="319">
        <v>50</v>
      </c>
      <c r="F895" s="320"/>
      <c r="G895" s="211">
        <v>56</v>
      </c>
      <c r="H895" s="212"/>
      <c r="I895" s="321">
        <v>219.29</v>
      </c>
      <c r="J895" s="322"/>
      <c r="K895" s="141" t="s">
        <v>3908</v>
      </c>
      <c r="L895" s="143"/>
      <c r="M895" s="155" t="s">
        <v>3909</v>
      </c>
      <c r="N895" s="166"/>
      <c r="O895" s="156"/>
      <c r="P895" s="378">
        <v>206.88</v>
      </c>
      <c r="Q895" s="379"/>
      <c r="R895" s="380"/>
    </row>
    <row r="896" spans="1:18" x14ac:dyDescent="0.2">
      <c r="A896" s="38">
        <v>11</v>
      </c>
      <c r="B896" s="52" t="s">
        <v>3910</v>
      </c>
      <c r="C896" s="144" t="s">
        <v>3911</v>
      </c>
      <c r="D896" s="145"/>
      <c r="E896" s="216">
        <v>50</v>
      </c>
      <c r="F896" s="217"/>
      <c r="G896" s="216">
        <v>56</v>
      </c>
      <c r="H896" s="217"/>
      <c r="I896" s="321">
        <v>285.74</v>
      </c>
      <c r="J896" s="322"/>
      <c r="K896" s="141" t="s">
        <v>3912</v>
      </c>
      <c r="L896" s="143"/>
      <c r="M896" s="155" t="s">
        <v>3913</v>
      </c>
      <c r="N896" s="166"/>
      <c r="O896" s="156"/>
      <c r="P896" s="378">
        <v>269.56</v>
      </c>
      <c r="Q896" s="379"/>
      <c r="R896" s="380"/>
    </row>
    <row r="897" spans="1:18" x14ac:dyDescent="0.25">
      <c r="A897" s="42">
        <v>12</v>
      </c>
      <c r="B897" s="80" t="s">
        <v>3914</v>
      </c>
      <c r="C897" s="144" t="s">
        <v>3915</v>
      </c>
      <c r="D897" s="145"/>
      <c r="E897" s="144"/>
      <c r="F897" s="145"/>
      <c r="G897" s="144"/>
      <c r="H897" s="145"/>
      <c r="I897" s="155" t="s">
        <v>1155</v>
      </c>
      <c r="J897" s="156"/>
      <c r="K897" s="144"/>
      <c r="L897" s="145"/>
      <c r="M897" s="229" t="s">
        <v>3916</v>
      </c>
      <c r="N897" s="231"/>
      <c r="O897" s="230"/>
      <c r="P897" s="375" t="s">
        <v>1155</v>
      </c>
      <c r="Q897" s="376"/>
      <c r="R897" s="377"/>
    </row>
    <row r="898" spans="1:18" x14ac:dyDescent="0.25">
      <c r="A898" s="42">
        <v>13</v>
      </c>
      <c r="B898" s="80" t="s">
        <v>3917</v>
      </c>
      <c r="C898" s="144" t="s">
        <v>3918</v>
      </c>
      <c r="D898" s="145"/>
      <c r="E898" s="242">
        <v>1</v>
      </c>
      <c r="F898" s="243"/>
      <c r="G898" s="242">
        <v>21</v>
      </c>
      <c r="H898" s="243"/>
      <c r="I898" s="155" t="s">
        <v>1155</v>
      </c>
      <c r="J898" s="156"/>
      <c r="K898" s="144"/>
      <c r="L898" s="145"/>
      <c r="M898" s="229" t="s">
        <v>3919</v>
      </c>
      <c r="N898" s="231"/>
      <c r="O898" s="230"/>
      <c r="P898" s="381">
        <v>120.02</v>
      </c>
      <c r="Q898" s="382"/>
      <c r="R898" s="383"/>
    </row>
    <row r="899" spans="1:18" x14ac:dyDescent="0.25">
      <c r="A899" s="42">
        <v>14</v>
      </c>
      <c r="B899" s="80" t="s">
        <v>3920</v>
      </c>
      <c r="C899" s="144" t="s">
        <v>3921</v>
      </c>
      <c r="D899" s="145"/>
      <c r="E899" s="242">
        <v>43</v>
      </c>
      <c r="F899" s="243"/>
      <c r="G899" s="242">
        <v>49</v>
      </c>
      <c r="H899" s="243"/>
      <c r="I899" s="234">
        <v>179.64</v>
      </c>
      <c r="J899" s="236"/>
      <c r="K899" s="384" t="s">
        <v>3922</v>
      </c>
      <c r="L899" s="385"/>
      <c r="M899" s="229" t="s">
        <v>3923</v>
      </c>
      <c r="N899" s="231"/>
      <c r="O899" s="230"/>
      <c r="P899" s="381">
        <v>167.92</v>
      </c>
      <c r="Q899" s="382"/>
      <c r="R899" s="383"/>
    </row>
    <row r="900" spans="1:18" x14ac:dyDescent="0.25">
      <c r="A900" s="42">
        <v>15</v>
      </c>
      <c r="B900" s="80" t="s">
        <v>3924</v>
      </c>
      <c r="C900" s="144" t="s">
        <v>3925</v>
      </c>
      <c r="D900" s="145"/>
      <c r="E900" s="144"/>
      <c r="F900" s="145"/>
      <c r="G900" s="144"/>
      <c r="H900" s="145"/>
      <c r="I900" s="155" t="s">
        <v>1155</v>
      </c>
      <c r="J900" s="156"/>
      <c r="K900" s="144"/>
      <c r="L900" s="145"/>
      <c r="M900" s="229" t="s">
        <v>3926</v>
      </c>
      <c r="N900" s="231"/>
      <c r="O900" s="230"/>
      <c r="P900" s="375" t="s">
        <v>1155</v>
      </c>
      <c r="Q900" s="376"/>
      <c r="R900" s="377"/>
    </row>
    <row r="901" spans="1:18" x14ac:dyDescent="0.2">
      <c r="A901" s="27" t="s">
        <v>3927</v>
      </c>
      <c r="B901" s="51" t="s">
        <v>1474</v>
      </c>
      <c r="C901" s="192" t="s">
        <v>1411</v>
      </c>
      <c r="D901" s="194"/>
      <c r="E901" s="148" t="s">
        <v>3928</v>
      </c>
      <c r="F901" s="150"/>
      <c r="G901" s="148" t="s">
        <v>3929</v>
      </c>
      <c r="H901" s="150"/>
      <c r="I901" s="148" t="s">
        <v>3930</v>
      </c>
      <c r="J901" s="150"/>
      <c r="K901" s="148" t="s">
        <v>3931</v>
      </c>
      <c r="L901" s="150"/>
      <c r="M901" s="148" t="s">
        <v>3932</v>
      </c>
      <c r="N901" s="149"/>
      <c r="O901" s="150"/>
      <c r="P901" s="148" t="s">
        <v>3933</v>
      </c>
      <c r="Q901" s="149"/>
      <c r="R901" s="150"/>
    </row>
    <row r="902" spans="1:18" x14ac:dyDescent="0.25">
      <c r="A902" s="48">
        <v>16</v>
      </c>
      <c r="B902" s="80" t="s">
        <v>3934</v>
      </c>
      <c r="C902" s="144" t="s">
        <v>3935</v>
      </c>
      <c r="D902" s="145"/>
      <c r="E902" s="252">
        <v>36</v>
      </c>
      <c r="F902" s="253"/>
      <c r="G902" s="252">
        <v>42</v>
      </c>
      <c r="H902" s="253"/>
      <c r="I902" s="229" t="s">
        <v>3936</v>
      </c>
      <c r="J902" s="230"/>
      <c r="K902" s="384" t="s">
        <v>3937</v>
      </c>
      <c r="L902" s="385"/>
      <c r="M902" s="229" t="s">
        <v>3938</v>
      </c>
      <c r="N902" s="231"/>
      <c r="O902" s="230"/>
      <c r="P902" s="386">
        <v>17415</v>
      </c>
      <c r="Q902" s="387"/>
      <c r="R902" s="388"/>
    </row>
    <row r="903" spans="1:18" x14ac:dyDescent="0.25">
      <c r="A903" s="48">
        <v>17</v>
      </c>
      <c r="B903" s="80" t="s">
        <v>3939</v>
      </c>
      <c r="C903" s="163" t="s">
        <v>3940</v>
      </c>
      <c r="D903" s="165"/>
      <c r="E903" s="252">
        <v>71</v>
      </c>
      <c r="F903" s="253"/>
      <c r="G903" s="252">
        <v>77</v>
      </c>
      <c r="H903" s="253"/>
      <c r="I903" s="341">
        <v>190</v>
      </c>
      <c r="J903" s="343"/>
      <c r="K903" s="384" t="s">
        <v>3941</v>
      </c>
      <c r="L903" s="385"/>
      <c r="M903" s="229" t="s">
        <v>3942</v>
      </c>
      <c r="N903" s="231"/>
      <c r="O903" s="230"/>
      <c r="P903" s="389">
        <v>182.29</v>
      </c>
      <c r="Q903" s="390"/>
      <c r="R903" s="391"/>
    </row>
    <row r="904" spans="1:18" x14ac:dyDescent="0.2">
      <c r="A904" s="22">
        <v>18</v>
      </c>
      <c r="B904" s="52" t="s">
        <v>3943</v>
      </c>
      <c r="C904" s="163" t="s">
        <v>3944</v>
      </c>
      <c r="D904" s="165"/>
      <c r="E904" s="144"/>
      <c r="F904" s="145"/>
      <c r="G904" s="144"/>
      <c r="H904" s="145"/>
      <c r="I904" s="155" t="s">
        <v>3334</v>
      </c>
      <c r="J904" s="156"/>
      <c r="K904" s="144"/>
      <c r="L904" s="145"/>
      <c r="M904" s="155" t="s">
        <v>3945</v>
      </c>
      <c r="N904" s="166"/>
      <c r="O904" s="156"/>
      <c r="P904" s="144"/>
      <c r="Q904" s="152"/>
      <c r="R904" s="145"/>
    </row>
    <row r="905" spans="1:18" x14ac:dyDescent="0.2">
      <c r="A905" s="22">
        <v>19</v>
      </c>
      <c r="B905" s="65">
        <v>10901</v>
      </c>
      <c r="C905" s="144" t="s">
        <v>3946</v>
      </c>
      <c r="D905" s="145"/>
      <c r="E905" s="153">
        <v>50</v>
      </c>
      <c r="F905" s="154"/>
      <c r="G905" s="153">
        <v>56</v>
      </c>
      <c r="H905" s="154"/>
      <c r="I905" s="157">
        <v>189.16</v>
      </c>
      <c r="J905" s="159"/>
      <c r="K905" s="141" t="s">
        <v>3947</v>
      </c>
      <c r="L905" s="143"/>
      <c r="M905" s="155" t="s">
        <v>3948</v>
      </c>
      <c r="N905" s="166"/>
      <c r="O905" s="156"/>
      <c r="P905" s="392">
        <v>178.45</v>
      </c>
      <c r="Q905" s="393"/>
      <c r="R905" s="394"/>
    </row>
    <row r="906" spans="1:18" x14ac:dyDescent="0.2">
      <c r="A906" s="22">
        <v>20</v>
      </c>
      <c r="B906" s="52" t="s">
        <v>1481</v>
      </c>
      <c r="C906" s="163" t="s">
        <v>3949</v>
      </c>
      <c r="D906" s="165"/>
      <c r="E906" s="153">
        <v>50</v>
      </c>
      <c r="F906" s="154"/>
      <c r="G906" s="153">
        <v>56</v>
      </c>
      <c r="H906" s="154"/>
      <c r="I906" s="157">
        <v>216.15</v>
      </c>
      <c r="J906" s="159"/>
      <c r="K906" s="141" t="s">
        <v>3950</v>
      </c>
      <c r="L906" s="143"/>
      <c r="M906" s="155" t="s">
        <v>3951</v>
      </c>
      <c r="N906" s="166"/>
      <c r="O906" s="156"/>
      <c r="P906" s="392">
        <v>203.91</v>
      </c>
      <c r="Q906" s="393"/>
      <c r="R906" s="394"/>
    </row>
    <row r="907" spans="1:18" x14ac:dyDescent="0.25">
      <c r="A907" s="48">
        <v>21</v>
      </c>
      <c r="B907" s="80" t="s">
        <v>1485</v>
      </c>
      <c r="C907" s="163" t="s">
        <v>3952</v>
      </c>
      <c r="D907" s="165"/>
      <c r="E907" s="144"/>
      <c r="F907" s="145"/>
      <c r="G907" s="144"/>
      <c r="H907" s="145"/>
      <c r="I907" s="229" t="s">
        <v>1421</v>
      </c>
      <c r="J907" s="230"/>
      <c r="K907" s="144"/>
      <c r="L907" s="145"/>
      <c r="M907" s="229" t="s">
        <v>3953</v>
      </c>
      <c r="N907" s="231"/>
      <c r="O907" s="230"/>
      <c r="P907" s="395" t="s">
        <v>1421</v>
      </c>
      <c r="Q907" s="396"/>
      <c r="R907" s="397"/>
    </row>
    <row r="908" spans="1:18" x14ac:dyDescent="0.25">
      <c r="A908" s="101">
        <v>22</v>
      </c>
      <c r="B908" s="102">
        <v>1090</v>
      </c>
      <c r="C908" s="163" t="s">
        <v>3954</v>
      </c>
      <c r="D908" s="165"/>
      <c r="E908" s="252">
        <v>92</v>
      </c>
      <c r="F908" s="253"/>
      <c r="G908" s="349">
        <v>98</v>
      </c>
      <c r="H908" s="350"/>
      <c r="I908" s="341">
        <v>187.02</v>
      </c>
      <c r="J908" s="343"/>
      <c r="K908" s="384" t="s">
        <v>3955</v>
      </c>
      <c r="L908" s="385"/>
      <c r="M908" s="229" t="s">
        <v>3956</v>
      </c>
      <c r="N908" s="231"/>
      <c r="O908" s="230"/>
      <c r="P908" s="389">
        <v>181.11</v>
      </c>
      <c r="Q908" s="390"/>
      <c r="R908" s="391"/>
    </row>
    <row r="909" spans="1:18" x14ac:dyDescent="0.25">
      <c r="A909" s="101">
        <v>23</v>
      </c>
      <c r="B909" s="102">
        <v>10900</v>
      </c>
      <c r="C909" s="144" t="s">
        <v>3957</v>
      </c>
      <c r="D909" s="145"/>
      <c r="E909" s="252">
        <v>134</v>
      </c>
      <c r="F909" s="253"/>
      <c r="G909" s="349">
        <v>140</v>
      </c>
      <c r="H909" s="350"/>
      <c r="I909" s="341">
        <v>187.85</v>
      </c>
      <c r="J909" s="343"/>
      <c r="K909" s="384" t="s">
        <v>3958</v>
      </c>
      <c r="L909" s="385"/>
      <c r="M909" s="229" t="s">
        <v>3959</v>
      </c>
      <c r="N909" s="231"/>
      <c r="O909" s="230"/>
      <c r="P909" s="389">
        <v>183.73</v>
      </c>
      <c r="Q909" s="390"/>
      <c r="R909" s="391"/>
    </row>
    <row r="910" spans="1:18" x14ac:dyDescent="0.25">
      <c r="A910" s="101">
        <v>24</v>
      </c>
      <c r="B910" s="80" t="s">
        <v>3960</v>
      </c>
      <c r="C910" s="144" t="s">
        <v>3961</v>
      </c>
      <c r="D910" s="145"/>
      <c r="E910" s="349">
        <v>78</v>
      </c>
      <c r="F910" s="350"/>
      <c r="G910" s="398">
        <v>84</v>
      </c>
      <c r="H910" s="399"/>
      <c r="I910" s="341">
        <v>208.39</v>
      </c>
      <c r="J910" s="343"/>
      <c r="K910" s="384" t="s">
        <v>3962</v>
      </c>
      <c r="L910" s="385"/>
      <c r="M910" s="229" t="s">
        <v>3963</v>
      </c>
      <c r="N910" s="231"/>
      <c r="O910" s="230"/>
      <c r="P910" s="400">
        <v>200.67</v>
      </c>
      <c r="Q910" s="401"/>
      <c r="R910" s="402"/>
    </row>
    <row r="911" spans="1:18" x14ac:dyDescent="0.25">
      <c r="A911" s="48">
        <v>25</v>
      </c>
      <c r="B911" s="80" t="s">
        <v>3964</v>
      </c>
      <c r="C911" s="144" t="s">
        <v>3965</v>
      </c>
      <c r="D911" s="145"/>
      <c r="E911" s="252">
        <v>134</v>
      </c>
      <c r="F911" s="253"/>
      <c r="G911" s="349">
        <v>140</v>
      </c>
      <c r="H911" s="350"/>
      <c r="I911" s="344">
        <v>256.3</v>
      </c>
      <c r="J911" s="345"/>
      <c r="K911" s="384" t="s">
        <v>3966</v>
      </c>
      <c r="L911" s="385"/>
      <c r="M911" s="229" t="s">
        <v>3967</v>
      </c>
      <c r="N911" s="231"/>
      <c r="O911" s="230"/>
      <c r="P911" s="400">
        <v>250.69</v>
      </c>
      <c r="Q911" s="401"/>
      <c r="R911" s="402"/>
    </row>
    <row r="912" spans="1:18" x14ac:dyDescent="0.2">
      <c r="A912" s="22">
        <v>26</v>
      </c>
      <c r="B912" s="52" t="s">
        <v>3968</v>
      </c>
      <c r="C912" s="144" t="s">
        <v>3969</v>
      </c>
      <c r="D912" s="145"/>
      <c r="E912" s="153">
        <v>15</v>
      </c>
      <c r="F912" s="154"/>
      <c r="G912" s="172">
        <v>35</v>
      </c>
      <c r="H912" s="173"/>
      <c r="I912" s="179">
        <v>247.46</v>
      </c>
      <c r="J912" s="180"/>
      <c r="K912" s="141" t="s">
        <v>3970</v>
      </c>
      <c r="L912" s="143"/>
      <c r="M912" s="155" t="s">
        <v>3971</v>
      </c>
      <c r="N912" s="166"/>
      <c r="O912" s="156"/>
      <c r="P912" s="392">
        <v>148.47999999999999</v>
      </c>
      <c r="Q912" s="393"/>
      <c r="R912" s="394"/>
    </row>
    <row r="913" spans="1:18" x14ac:dyDescent="0.2">
      <c r="A913" s="29">
        <v>27</v>
      </c>
      <c r="B913" s="52" t="s">
        <v>3972</v>
      </c>
      <c r="C913" s="163" t="s">
        <v>3973</v>
      </c>
      <c r="D913" s="165"/>
      <c r="E913" s="172">
        <v>43</v>
      </c>
      <c r="F913" s="173"/>
      <c r="G913" s="153">
        <v>49</v>
      </c>
      <c r="H913" s="154"/>
      <c r="I913" s="155" t="s">
        <v>3974</v>
      </c>
      <c r="J913" s="156"/>
      <c r="K913" s="141" t="s">
        <v>3975</v>
      </c>
      <c r="L913" s="143"/>
      <c r="M913" s="155" t="s">
        <v>3976</v>
      </c>
      <c r="N913" s="166"/>
      <c r="O913" s="156"/>
      <c r="P913" s="392">
        <v>184.09</v>
      </c>
      <c r="Q913" s="393"/>
      <c r="R913" s="394"/>
    </row>
    <row r="914" spans="1:18" x14ac:dyDescent="0.2">
      <c r="A914" s="22">
        <v>28</v>
      </c>
      <c r="B914" s="52" t="s">
        <v>3977</v>
      </c>
      <c r="C914" s="144" t="s">
        <v>3978</v>
      </c>
      <c r="D914" s="145"/>
      <c r="E914" s="153">
        <v>43</v>
      </c>
      <c r="F914" s="154"/>
      <c r="G914" s="153">
        <v>49</v>
      </c>
      <c r="H914" s="154"/>
      <c r="I914" s="157">
        <v>197.23</v>
      </c>
      <c r="J914" s="159"/>
      <c r="K914" s="141" t="s">
        <v>3979</v>
      </c>
      <c r="L914" s="143"/>
      <c r="M914" s="155" t="s">
        <v>3980</v>
      </c>
      <c r="N914" s="166"/>
      <c r="O914" s="156"/>
      <c r="P914" s="392">
        <v>184.37</v>
      </c>
      <c r="Q914" s="393"/>
      <c r="R914" s="394"/>
    </row>
    <row r="915" spans="1:18" x14ac:dyDescent="0.2">
      <c r="A915" s="29">
        <v>29</v>
      </c>
      <c r="B915" s="52" t="s">
        <v>3981</v>
      </c>
      <c r="C915" s="144" t="s">
        <v>3982</v>
      </c>
      <c r="D915" s="145"/>
      <c r="E915" s="172">
        <v>85</v>
      </c>
      <c r="F915" s="173"/>
      <c r="G915" s="172">
        <v>91</v>
      </c>
      <c r="H915" s="173"/>
      <c r="I915" s="179">
        <v>207.62</v>
      </c>
      <c r="J915" s="180"/>
      <c r="K915" s="141" t="s">
        <v>3983</v>
      </c>
      <c r="L915" s="143"/>
      <c r="M915" s="155" t="s">
        <v>3984</v>
      </c>
      <c r="N915" s="166"/>
      <c r="O915" s="156"/>
      <c r="P915" s="403">
        <v>200.54</v>
      </c>
      <c r="Q915" s="404"/>
      <c r="R915" s="405"/>
    </row>
    <row r="916" spans="1:18" x14ac:dyDescent="0.2">
      <c r="A916" s="22">
        <v>30</v>
      </c>
      <c r="B916" s="52" t="s">
        <v>1518</v>
      </c>
      <c r="C916" s="163" t="s">
        <v>3985</v>
      </c>
      <c r="D916" s="165"/>
      <c r="E916" s="144"/>
      <c r="F916" s="145"/>
      <c r="G916" s="144"/>
      <c r="H916" s="145"/>
      <c r="I916" s="155" t="s">
        <v>1421</v>
      </c>
      <c r="J916" s="156"/>
      <c r="K916" s="144"/>
      <c r="L916" s="145"/>
      <c r="M916" s="155" t="s">
        <v>3986</v>
      </c>
      <c r="N916" s="166"/>
      <c r="O916" s="156"/>
      <c r="P916" s="375" t="s">
        <v>1421</v>
      </c>
      <c r="Q916" s="376"/>
      <c r="R916" s="377"/>
    </row>
    <row r="918" spans="1:18" x14ac:dyDescent="0.2">
      <c r="A918" s="27" t="s">
        <v>3987</v>
      </c>
      <c r="B918" s="51" t="s">
        <v>894</v>
      </c>
      <c r="C918" s="192" t="s">
        <v>1154</v>
      </c>
      <c r="D918" s="194"/>
      <c r="E918" s="148" t="s">
        <v>3988</v>
      </c>
      <c r="F918" s="150"/>
      <c r="G918" s="148" t="s">
        <v>3989</v>
      </c>
      <c r="H918" s="150"/>
      <c r="I918" s="148" t="s">
        <v>3990</v>
      </c>
      <c r="J918" s="150"/>
      <c r="K918" s="148" t="s">
        <v>3991</v>
      </c>
      <c r="L918" s="150"/>
      <c r="M918" s="148" t="s">
        <v>3992</v>
      </c>
      <c r="N918" s="149"/>
      <c r="O918" s="150"/>
      <c r="P918" s="148" t="s">
        <v>3993</v>
      </c>
      <c r="Q918" s="149"/>
      <c r="R918" s="150"/>
    </row>
    <row r="919" spans="1:18" x14ac:dyDescent="0.2">
      <c r="A919" s="38">
        <v>31</v>
      </c>
      <c r="B919" s="52" t="s">
        <v>861</v>
      </c>
      <c r="C919" s="144" t="s">
        <v>3994</v>
      </c>
      <c r="D919" s="145"/>
      <c r="E919" s="216">
        <v>15</v>
      </c>
      <c r="F919" s="217"/>
      <c r="G919" s="216">
        <v>21</v>
      </c>
      <c r="H919" s="217"/>
      <c r="I919" s="155" t="s">
        <v>3995</v>
      </c>
      <c r="J919" s="156"/>
      <c r="K919" s="141" t="s">
        <v>3995</v>
      </c>
      <c r="L919" s="143"/>
      <c r="M919" s="155" t="s">
        <v>3996</v>
      </c>
      <c r="N919" s="166"/>
      <c r="O919" s="156"/>
      <c r="P919" s="375" t="s">
        <v>1224</v>
      </c>
      <c r="Q919" s="376"/>
      <c r="R919" s="377"/>
    </row>
    <row r="920" spans="1:18" x14ac:dyDescent="0.2">
      <c r="A920" s="38">
        <v>32</v>
      </c>
      <c r="B920" s="52" t="s">
        <v>863</v>
      </c>
      <c r="C920" s="144" t="s">
        <v>3997</v>
      </c>
      <c r="D920" s="145"/>
      <c r="E920" s="211">
        <v>190</v>
      </c>
      <c r="F920" s="212"/>
      <c r="G920" s="216">
        <v>196</v>
      </c>
      <c r="H920" s="217"/>
      <c r="I920" s="271">
        <v>44315</v>
      </c>
      <c r="J920" s="272"/>
      <c r="K920" s="406">
        <v>44315</v>
      </c>
      <c r="L920" s="407"/>
      <c r="M920" s="174" t="s">
        <v>3998</v>
      </c>
      <c r="N920" s="175"/>
      <c r="O920" s="176"/>
      <c r="P920" s="375" t="s">
        <v>1225</v>
      </c>
      <c r="Q920" s="376"/>
      <c r="R920" s="377"/>
    </row>
    <row r="921" spans="1:18" x14ac:dyDescent="0.25">
      <c r="A921" s="45">
        <v>33</v>
      </c>
      <c r="B921" s="80" t="s">
        <v>3999</v>
      </c>
      <c r="C921" s="163" t="s">
        <v>4000</v>
      </c>
      <c r="D921" s="165"/>
      <c r="E921" s="144"/>
      <c r="F921" s="145"/>
      <c r="G921" s="144"/>
      <c r="H921" s="145"/>
      <c r="I921" s="229" t="s">
        <v>1155</v>
      </c>
      <c r="J921" s="230"/>
      <c r="K921" s="144"/>
      <c r="L921" s="145"/>
      <c r="M921" s="229" t="s">
        <v>4001</v>
      </c>
      <c r="N921" s="231"/>
      <c r="O921" s="230"/>
      <c r="P921" s="395" t="s">
        <v>1155</v>
      </c>
      <c r="Q921" s="396"/>
      <c r="R921" s="397"/>
    </row>
    <row r="922" spans="1:18" x14ac:dyDescent="0.25">
      <c r="A922" s="45">
        <v>34</v>
      </c>
      <c r="B922" s="103">
        <v>11581</v>
      </c>
      <c r="C922" s="163" t="s">
        <v>4002</v>
      </c>
      <c r="D922" s="165"/>
      <c r="E922" s="242">
        <v>15</v>
      </c>
      <c r="F922" s="243"/>
      <c r="G922" s="240">
        <v>35</v>
      </c>
      <c r="H922" s="241"/>
      <c r="I922" s="234">
        <v>240.22</v>
      </c>
      <c r="J922" s="236"/>
      <c r="K922" s="384" t="s">
        <v>1226</v>
      </c>
      <c r="L922" s="385"/>
      <c r="M922" s="229" t="s">
        <v>1227</v>
      </c>
      <c r="N922" s="231"/>
      <c r="O922" s="230"/>
      <c r="P922" s="408">
        <v>144.13</v>
      </c>
      <c r="Q922" s="409"/>
      <c r="R922" s="410"/>
    </row>
    <row r="923" spans="1:18" x14ac:dyDescent="0.25">
      <c r="A923" s="42">
        <v>35</v>
      </c>
      <c r="B923" s="103">
        <v>11582</v>
      </c>
      <c r="C923" s="163" t="s">
        <v>4003</v>
      </c>
      <c r="D923" s="165"/>
      <c r="E923" s="242">
        <v>36</v>
      </c>
      <c r="F923" s="243"/>
      <c r="G923" s="240">
        <v>42</v>
      </c>
      <c r="H923" s="241"/>
      <c r="I923" s="229" t="s">
        <v>1228</v>
      </c>
      <c r="J923" s="230"/>
      <c r="K923" s="384" t="s">
        <v>4004</v>
      </c>
      <c r="L923" s="385"/>
      <c r="M923" s="229" t="s">
        <v>1229</v>
      </c>
      <c r="N923" s="231"/>
      <c r="O923" s="230"/>
      <c r="P923" s="408">
        <v>175.87</v>
      </c>
      <c r="Q923" s="409"/>
      <c r="R923" s="410"/>
    </row>
    <row r="924" spans="1:18" x14ac:dyDescent="0.25">
      <c r="A924" s="45">
        <v>36</v>
      </c>
      <c r="B924" s="80" t="s">
        <v>4005</v>
      </c>
      <c r="C924" s="144" t="s">
        <v>4006</v>
      </c>
      <c r="D924" s="145"/>
      <c r="E924" s="144"/>
      <c r="F924" s="145"/>
      <c r="G924" s="144"/>
      <c r="H924" s="145"/>
      <c r="I924" s="229" t="s">
        <v>1155</v>
      </c>
      <c r="J924" s="230"/>
      <c r="K924" s="144"/>
      <c r="L924" s="145"/>
      <c r="M924" s="229" t="s">
        <v>4007</v>
      </c>
      <c r="N924" s="231"/>
      <c r="O924" s="230"/>
      <c r="P924" s="395" t="s">
        <v>1155</v>
      </c>
      <c r="Q924" s="396"/>
      <c r="R924" s="397"/>
    </row>
    <row r="925" spans="1:18" x14ac:dyDescent="0.25">
      <c r="A925" s="42">
        <v>37</v>
      </c>
      <c r="B925" s="80" t="s">
        <v>4008</v>
      </c>
      <c r="C925" s="144" t="s">
        <v>4009</v>
      </c>
      <c r="D925" s="145"/>
      <c r="E925" s="240">
        <v>15</v>
      </c>
      <c r="F925" s="241"/>
      <c r="G925" s="250">
        <v>35</v>
      </c>
      <c r="H925" s="251"/>
      <c r="I925" s="234">
        <v>258.04000000000002</v>
      </c>
      <c r="J925" s="236"/>
      <c r="K925" s="384" t="s">
        <v>4010</v>
      </c>
      <c r="L925" s="385"/>
      <c r="M925" s="229" t="s">
        <v>4011</v>
      </c>
      <c r="N925" s="231"/>
      <c r="O925" s="230"/>
      <c r="P925" s="381">
        <v>154.82</v>
      </c>
      <c r="Q925" s="382"/>
      <c r="R925" s="383"/>
    </row>
    <row r="926" spans="1:18" x14ac:dyDescent="0.25">
      <c r="A926" s="42">
        <v>38</v>
      </c>
      <c r="B926" s="80" t="s">
        <v>4012</v>
      </c>
      <c r="C926" s="144" t="s">
        <v>4013</v>
      </c>
      <c r="D926" s="145"/>
      <c r="E926" s="242">
        <v>50</v>
      </c>
      <c r="F926" s="243"/>
      <c r="G926" s="250">
        <v>56</v>
      </c>
      <c r="H926" s="251"/>
      <c r="I926" s="229" t="s">
        <v>4014</v>
      </c>
      <c r="J926" s="230"/>
      <c r="K926" s="384" t="s">
        <v>4015</v>
      </c>
      <c r="L926" s="385"/>
      <c r="M926" s="229" t="s">
        <v>4016</v>
      </c>
      <c r="N926" s="231"/>
      <c r="O926" s="230"/>
      <c r="P926" s="381">
        <v>182.45</v>
      </c>
      <c r="Q926" s="382"/>
      <c r="R926" s="383"/>
    </row>
    <row r="927" spans="1:18" x14ac:dyDescent="0.25">
      <c r="A927" s="42">
        <v>39</v>
      </c>
      <c r="B927" s="80" t="s">
        <v>4017</v>
      </c>
      <c r="C927" s="144" t="s">
        <v>4018</v>
      </c>
      <c r="D927" s="145"/>
      <c r="E927" s="144"/>
      <c r="F927" s="145"/>
      <c r="G927" s="144"/>
      <c r="H927" s="145"/>
      <c r="I927" s="155" t="s">
        <v>1155</v>
      </c>
      <c r="J927" s="156"/>
      <c r="K927" s="144"/>
      <c r="L927" s="145"/>
      <c r="M927" s="229" t="s">
        <v>4019</v>
      </c>
      <c r="N927" s="231"/>
      <c r="O927" s="230"/>
      <c r="P927" s="375" t="s">
        <v>1155</v>
      </c>
      <c r="Q927" s="376"/>
      <c r="R927" s="377"/>
    </row>
    <row r="928" spans="1:18" x14ac:dyDescent="0.25">
      <c r="A928" s="42">
        <v>40</v>
      </c>
      <c r="B928" s="80" t="s">
        <v>4020</v>
      </c>
      <c r="C928" s="144" t="s">
        <v>4021</v>
      </c>
      <c r="D928" s="145"/>
      <c r="E928" s="250">
        <v>43</v>
      </c>
      <c r="F928" s="251"/>
      <c r="G928" s="242">
        <v>49</v>
      </c>
      <c r="H928" s="243"/>
      <c r="I928" s="237">
        <v>199.71</v>
      </c>
      <c r="J928" s="239"/>
      <c r="K928" s="384" t="s">
        <v>4022</v>
      </c>
      <c r="L928" s="385"/>
      <c r="M928" s="229" t="s">
        <v>4023</v>
      </c>
      <c r="N928" s="231"/>
      <c r="O928" s="230"/>
      <c r="P928" s="408">
        <v>186.68</v>
      </c>
      <c r="Q928" s="409"/>
      <c r="R928" s="410"/>
    </row>
    <row r="929" spans="1:18" x14ac:dyDescent="0.25">
      <c r="A929" s="42">
        <v>41</v>
      </c>
      <c r="B929" s="80" t="s">
        <v>4024</v>
      </c>
      <c r="C929" s="144" t="s">
        <v>4025</v>
      </c>
      <c r="D929" s="145"/>
      <c r="E929" s="250">
        <v>71</v>
      </c>
      <c r="F929" s="251"/>
      <c r="G929" s="250">
        <v>77</v>
      </c>
      <c r="H929" s="251"/>
      <c r="I929" s="234">
        <v>225.16</v>
      </c>
      <c r="J929" s="236"/>
      <c r="K929" s="384" t="s">
        <v>4026</v>
      </c>
      <c r="L929" s="385"/>
      <c r="M929" s="229" t="s">
        <v>4027</v>
      </c>
      <c r="N929" s="231"/>
      <c r="O929" s="230"/>
      <c r="P929" s="381">
        <v>216.04</v>
      </c>
      <c r="Q929" s="382"/>
      <c r="R929" s="383"/>
    </row>
    <row r="930" spans="1:18" x14ac:dyDescent="0.25">
      <c r="A930" s="42">
        <v>42</v>
      </c>
      <c r="B930" s="80" t="s">
        <v>4028</v>
      </c>
      <c r="C930" s="163" t="s">
        <v>4029</v>
      </c>
      <c r="D930" s="165"/>
      <c r="E930" s="144"/>
      <c r="F930" s="145"/>
      <c r="G930" s="144"/>
      <c r="H930" s="145"/>
      <c r="I930" s="229" t="s">
        <v>1155</v>
      </c>
      <c r="J930" s="230"/>
      <c r="K930" s="144"/>
      <c r="L930" s="145"/>
      <c r="M930" s="229" t="s">
        <v>4030</v>
      </c>
      <c r="N930" s="231"/>
      <c r="O930" s="230"/>
      <c r="P930" s="395" t="s">
        <v>1155</v>
      </c>
      <c r="Q930" s="396"/>
      <c r="R930" s="397"/>
    </row>
    <row r="931" spans="1:18" x14ac:dyDescent="0.25">
      <c r="A931" s="42">
        <v>43</v>
      </c>
      <c r="B931" s="104">
        <v>1150</v>
      </c>
      <c r="C931" s="163" t="s">
        <v>4031</v>
      </c>
      <c r="D931" s="165"/>
      <c r="E931" s="242">
        <v>50</v>
      </c>
      <c r="F931" s="243"/>
      <c r="G931" s="242">
        <v>56</v>
      </c>
      <c r="H931" s="243"/>
      <c r="I931" s="237">
        <v>194.98</v>
      </c>
      <c r="J931" s="239"/>
      <c r="K931" s="384" t="s">
        <v>4032</v>
      </c>
      <c r="L931" s="385"/>
      <c r="M931" s="229" t="s">
        <v>4033</v>
      </c>
      <c r="N931" s="231"/>
      <c r="O931" s="230"/>
      <c r="P931" s="408">
        <v>183.94</v>
      </c>
      <c r="Q931" s="409"/>
      <c r="R931" s="410"/>
    </row>
    <row r="932" spans="1:18" x14ac:dyDescent="0.25">
      <c r="A932" s="42">
        <v>44</v>
      </c>
      <c r="B932" s="104">
        <v>11500</v>
      </c>
      <c r="C932" s="144" t="s">
        <v>4034</v>
      </c>
      <c r="D932" s="145"/>
      <c r="E932" s="250">
        <v>78</v>
      </c>
      <c r="F932" s="251"/>
      <c r="G932" s="242">
        <v>84</v>
      </c>
      <c r="H932" s="243"/>
      <c r="I932" s="234">
        <v>227.45</v>
      </c>
      <c r="J932" s="236"/>
      <c r="K932" s="384" t="s">
        <v>4035</v>
      </c>
      <c r="L932" s="385"/>
      <c r="M932" s="229" t="s">
        <v>4036</v>
      </c>
      <c r="N932" s="231"/>
      <c r="O932" s="230"/>
      <c r="P932" s="381">
        <v>219.02</v>
      </c>
      <c r="Q932" s="382"/>
      <c r="R932" s="383"/>
    </row>
    <row r="934" spans="1:18" x14ac:dyDescent="0.2">
      <c r="A934" s="27" t="s">
        <v>3987</v>
      </c>
      <c r="B934" s="51" t="s">
        <v>894</v>
      </c>
      <c r="C934" s="192" t="s">
        <v>1154</v>
      </c>
      <c r="D934" s="194"/>
      <c r="E934" s="148" t="s">
        <v>3988</v>
      </c>
      <c r="F934" s="150"/>
      <c r="G934" s="148" t="s">
        <v>3989</v>
      </c>
      <c r="H934" s="150"/>
      <c r="I934" s="148" t="s">
        <v>4037</v>
      </c>
      <c r="J934" s="150"/>
      <c r="K934" s="148" t="s">
        <v>3991</v>
      </c>
      <c r="L934" s="150"/>
      <c r="M934" s="148" t="s">
        <v>3992</v>
      </c>
      <c r="N934" s="149"/>
      <c r="O934" s="150"/>
      <c r="P934" s="148" t="s">
        <v>3993</v>
      </c>
      <c r="Q934" s="149"/>
      <c r="R934" s="150"/>
    </row>
    <row r="935" spans="1:18" x14ac:dyDescent="0.2">
      <c r="A935" s="37">
        <v>45</v>
      </c>
      <c r="B935" s="52" t="s">
        <v>946</v>
      </c>
      <c r="C935" s="163" t="s">
        <v>1230</v>
      </c>
      <c r="D935" s="165"/>
      <c r="E935" s="144"/>
      <c r="F935" s="145"/>
      <c r="G935" s="144"/>
      <c r="H935" s="145"/>
      <c r="I935" s="155" t="s">
        <v>1155</v>
      </c>
      <c r="J935" s="156"/>
      <c r="K935" s="144"/>
      <c r="L935" s="145"/>
      <c r="M935" s="155" t="s">
        <v>4038</v>
      </c>
      <c r="N935" s="166"/>
      <c r="O935" s="156"/>
      <c r="P935" s="375" t="s">
        <v>1155</v>
      </c>
      <c r="Q935" s="376"/>
      <c r="R935" s="377"/>
    </row>
    <row r="936" spans="1:18" x14ac:dyDescent="0.2">
      <c r="A936" s="38">
        <v>46</v>
      </c>
      <c r="B936" s="52" t="s">
        <v>947</v>
      </c>
      <c r="C936" s="163" t="s">
        <v>4039</v>
      </c>
      <c r="D936" s="165"/>
      <c r="E936" s="216">
        <v>43</v>
      </c>
      <c r="F936" s="217"/>
      <c r="G936" s="211">
        <v>49</v>
      </c>
      <c r="H936" s="212"/>
      <c r="I936" s="155" t="s">
        <v>4040</v>
      </c>
      <c r="J936" s="156"/>
      <c r="K936" s="141" t="s">
        <v>1231</v>
      </c>
      <c r="L936" s="143"/>
      <c r="M936" s="155" t="s">
        <v>4041</v>
      </c>
      <c r="N936" s="166"/>
      <c r="O936" s="156"/>
      <c r="P936" s="375" t="s">
        <v>1232</v>
      </c>
      <c r="Q936" s="376"/>
      <c r="R936" s="377"/>
    </row>
    <row r="937" spans="1:18" x14ac:dyDescent="0.2">
      <c r="A937" s="37">
        <v>47</v>
      </c>
      <c r="B937" s="52" t="s">
        <v>830</v>
      </c>
      <c r="C937" s="144" t="s">
        <v>4042</v>
      </c>
      <c r="D937" s="145"/>
      <c r="E937" s="216">
        <v>78</v>
      </c>
      <c r="F937" s="217"/>
      <c r="G937" s="211">
        <v>84</v>
      </c>
      <c r="H937" s="212"/>
      <c r="I937" s="213">
        <v>211.34</v>
      </c>
      <c r="J937" s="215"/>
      <c r="K937" s="141" t="s">
        <v>4043</v>
      </c>
      <c r="L937" s="143"/>
      <c r="M937" s="155" t="s">
        <v>1233</v>
      </c>
      <c r="N937" s="166"/>
      <c r="O937" s="156"/>
      <c r="P937" s="372">
        <v>203.52</v>
      </c>
      <c r="Q937" s="373"/>
      <c r="R937" s="374"/>
    </row>
    <row r="938" spans="1:18" x14ac:dyDescent="0.2">
      <c r="A938" s="38">
        <v>48</v>
      </c>
      <c r="B938" s="52" t="s">
        <v>832</v>
      </c>
      <c r="C938" s="144" t="s">
        <v>4044</v>
      </c>
      <c r="D938" s="145"/>
      <c r="E938" s="144"/>
      <c r="F938" s="145"/>
      <c r="G938" s="144"/>
      <c r="H938" s="145"/>
      <c r="I938" s="155" t="s">
        <v>1155</v>
      </c>
      <c r="J938" s="156"/>
      <c r="K938" s="144"/>
      <c r="L938" s="145"/>
      <c r="M938" s="155" t="s">
        <v>4045</v>
      </c>
      <c r="N938" s="166"/>
      <c r="O938" s="156"/>
      <c r="P938" s="375" t="s">
        <v>1155</v>
      </c>
      <c r="Q938" s="376"/>
      <c r="R938" s="377"/>
    </row>
    <row r="939" spans="1:18" x14ac:dyDescent="0.2">
      <c r="A939" s="37">
        <v>49</v>
      </c>
      <c r="B939" s="52" t="s">
        <v>4046</v>
      </c>
      <c r="C939" s="144" t="s">
        <v>4047</v>
      </c>
      <c r="D939" s="145"/>
      <c r="E939" s="216">
        <v>15</v>
      </c>
      <c r="F939" s="217"/>
      <c r="G939" s="211">
        <v>21</v>
      </c>
      <c r="H939" s="212"/>
      <c r="I939" s="218">
        <v>140.08000000000001</v>
      </c>
      <c r="J939" s="219"/>
      <c r="K939" s="141" t="s">
        <v>4048</v>
      </c>
      <c r="L939" s="143"/>
      <c r="M939" s="155" t="s">
        <v>4049</v>
      </c>
      <c r="N939" s="166"/>
      <c r="O939" s="156"/>
      <c r="P939" s="372">
        <v>116.73</v>
      </c>
      <c r="Q939" s="373"/>
      <c r="R939" s="374"/>
    </row>
    <row r="940" spans="1:18" x14ac:dyDescent="0.2">
      <c r="A940" s="38">
        <v>50</v>
      </c>
      <c r="B940" s="52" t="s">
        <v>836</v>
      </c>
      <c r="C940" s="144" t="s">
        <v>4050</v>
      </c>
      <c r="D940" s="145"/>
      <c r="E940" s="216">
        <v>15</v>
      </c>
      <c r="F940" s="217"/>
      <c r="G940" s="211">
        <v>21</v>
      </c>
      <c r="H940" s="212"/>
      <c r="I940" s="218">
        <v>232.73</v>
      </c>
      <c r="J940" s="219"/>
      <c r="K940" s="141" t="s">
        <v>1234</v>
      </c>
      <c r="L940" s="143"/>
      <c r="M940" s="155" t="s">
        <v>4051</v>
      </c>
      <c r="N940" s="166"/>
      <c r="O940" s="156"/>
      <c r="P940" s="372">
        <v>193.95</v>
      </c>
      <c r="Q940" s="373"/>
      <c r="R940" s="374"/>
    </row>
    <row r="941" spans="1:18" x14ac:dyDescent="0.2">
      <c r="A941" s="38">
        <v>51</v>
      </c>
      <c r="B941" s="52" t="s">
        <v>4052</v>
      </c>
      <c r="C941" s="144" t="s">
        <v>4053</v>
      </c>
      <c r="D941" s="145"/>
      <c r="E941" s="144"/>
      <c r="F941" s="145"/>
      <c r="G941" s="144"/>
      <c r="H941" s="145"/>
      <c r="I941" s="155" t="s">
        <v>1155</v>
      </c>
      <c r="J941" s="156"/>
      <c r="K941" s="144"/>
      <c r="L941" s="145"/>
      <c r="M941" s="155" t="s">
        <v>1235</v>
      </c>
      <c r="N941" s="166"/>
      <c r="O941" s="156"/>
      <c r="P941" s="375" t="s">
        <v>1155</v>
      </c>
      <c r="Q941" s="376"/>
      <c r="R941" s="377"/>
    </row>
    <row r="942" spans="1:18" x14ac:dyDescent="0.2">
      <c r="A942" s="38">
        <v>52</v>
      </c>
      <c r="B942" s="52" t="s">
        <v>4054</v>
      </c>
      <c r="C942" s="144" t="s">
        <v>4055</v>
      </c>
      <c r="D942" s="145"/>
      <c r="E942" s="216">
        <v>1</v>
      </c>
      <c r="F942" s="217"/>
      <c r="G942" s="216">
        <v>21</v>
      </c>
      <c r="H942" s="217"/>
      <c r="I942" s="155" t="s">
        <v>1155</v>
      </c>
      <c r="J942" s="156"/>
      <c r="K942" s="144"/>
      <c r="L942" s="145"/>
      <c r="M942" s="155" t="s">
        <v>4056</v>
      </c>
      <c r="N942" s="166"/>
      <c r="O942" s="156"/>
      <c r="P942" s="378">
        <v>242.51</v>
      </c>
      <c r="Q942" s="379"/>
      <c r="R942" s="380"/>
    </row>
    <row r="943" spans="1:18" x14ac:dyDescent="0.2">
      <c r="A943" s="38">
        <v>53</v>
      </c>
      <c r="B943" s="52" t="s">
        <v>4057</v>
      </c>
      <c r="C943" s="144" t="s">
        <v>4058</v>
      </c>
      <c r="D943" s="145"/>
      <c r="E943" s="263">
        <v>1</v>
      </c>
      <c r="F943" s="264"/>
      <c r="G943" s="216">
        <v>21</v>
      </c>
      <c r="H943" s="217"/>
      <c r="I943" s="155" t="s">
        <v>1155</v>
      </c>
      <c r="J943" s="156"/>
      <c r="K943" s="144"/>
      <c r="L943" s="145"/>
      <c r="M943" s="155" t="s">
        <v>4059</v>
      </c>
      <c r="N943" s="166"/>
      <c r="O943" s="156"/>
      <c r="P943" s="378">
        <v>390.53</v>
      </c>
      <c r="Q943" s="379"/>
      <c r="R943" s="380"/>
    </row>
    <row r="944" spans="1:18" x14ac:dyDescent="0.2">
      <c r="A944" s="38">
        <v>54</v>
      </c>
      <c r="B944" s="52" t="s">
        <v>4060</v>
      </c>
      <c r="C944" s="144" t="s">
        <v>4061</v>
      </c>
      <c r="D944" s="145"/>
      <c r="E944" s="144"/>
      <c r="F944" s="145"/>
      <c r="G944" s="144"/>
      <c r="H944" s="145"/>
      <c r="I944" s="155" t="s">
        <v>1155</v>
      </c>
      <c r="J944" s="156"/>
      <c r="K944" s="144"/>
      <c r="L944" s="145"/>
      <c r="M944" s="155" t="s">
        <v>4062</v>
      </c>
      <c r="N944" s="166"/>
      <c r="O944" s="156"/>
      <c r="P944" s="375" t="s">
        <v>1155</v>
      </c>
      <c r="Q944" s="376"/>
      <c r="R944" s="377"/>
    </row>
    <row r="945" spans="1:18" x14ac:dyDescent="0.2">
      <c r="A945" s="38">
        <v>55</v>
      </c>
      <c r="B945" s="52" t="s">
        <v>4063</v>
      </c>
      <c r="C945" s="144" t="s">
        <v>4064</v>
      </c>
      <c r="D945" s="145"/>
      <c r="E945" s="216">
        <v>8</v>
      </c>
      <c r="F945" s="217"/>
      <c r="G945" s="216">
        <v>28</v>
      </c>
      <c r="H945" s="217"/>
      <c r="I945" s="213">
        <v>632.51</v>
      </c>
      <c r="J945" s="215"/>
      <c r="K945" s="141" t="s">
        <v>4065</v>
      </c>
      <c r="L945" s="143"/>
      <c r="M945" s="155" t="s">
        <v>4066</v>
      </c>
      <c r="N945" s="166"/>
      <c r="O945" s="156"/>
      <c r="P945" s="378">
        <v>281.12</v>
      </c>
      <c r="Q945" s="379"/>
      <c r="R945" s="380"/>
    </row>
    <row r="946" spans="1:18" x14ac:dyDescent="0.2">
      <c r="A946" s="38">
        <v>56</v>
      </c>
      <c r="B946" s="52" t="s">
        <v>4067</v>
      </c>
      <c r="C946" s="144" t="s">
        <v>4068</v>
      </c>
      <c r="D946" s="145"/>
      <c r="E946" s="263">
        <v>29</v>
      </c>
      <c r="F946" s="264"/>
      <c r="G946" s="216">
        <v>35</v>
      </c>
      <c r="H946" s="217"/>
      <c r="I946" s="155" t="s">
        <v>4069</v>
      </c>
      <c r="J946" s="156"/>
      <c r="K946" s="141" t="s">
        <v>4070</v>
      </c>
      <c r="L946" s="143"/>
      <c r="M946" s="155" t="s">
        <v>4071</v>
      </c>
      <c r="N946" s="166"/>
      <c r="O946" s="156"/>
      <c r="P946" s="378">
        <v>364.57</v>
      </c>
      <c r="Q946" s="379"/>
      <c r="R946" s="380"/>
    </row>
    <row r="947" spans="1:18" x14ac:dyDescent="0.2">
      <c r="A947" s="38">
        <v>57</v>
      </c>
      <c r="B947" s="53">
        <v>11800</v>
      </c>
      <c r="C947" s="163" t="s">
        <v>4072</v>
      </c>
      <c r="D947" s="165"/>
      <c r="E947" s="144"/>
      <c r="F947" s="145"/>
      <c r="G947" s="144"/>
      <c r="H947" s="145"/>
      <c r="I947" s="155" t="s">
        <v>1155</v>
      </c>
      <c r="J947" s="156"/>
      <c r="K947" s="144"/>
      <c r="L947" s="145"/>
      <c r="M947" s="155" t="s">
        <v>4073</v>
      </c>
      <c r="N947" s="166"/>
      <c r="O947" s="156"/>
      <c r="P947" s="375" t="s">
        <v>1155</v>
      </c>
      <c r="Q947" s="376"/>
      <c r="R947" s="377"/>
    </row>
    <row r="948" spans="1:18" x14ac:dyDescent="0.2">
      <c r="A948" s="38">
        <v>58</v>
      </c>
      <c r="B948" s="53">
        <v>11801</v>
      </c>
      <c r="C948" s="163" t="s">
        <v>4074</v>
      </c>
      <c r="D948" s="165"/>
      <c r="E948" s="211">
        <v>15</v>
      </c>
      <c r="F948" s="212"/>
      <c r="G948" s="263">
        <v>35</v>
      </c>
      <c r="H948" s="264"/>
      <c r="I948" s="213">
        <v>293.14999999999998</v>
      </c>
      <c r="J948" s="215"/>
      <c r="K948" s="141" t="s">
        <v>4075</v>
      </c>
      <c r="L948" s="143"/>
      <c r="M948" s="155" t="s">
        <v>4076</v>
      </c>
      <c r="N948" s="166"/>
      <c r="O948" s="156"/>
      <c r="P948" s="372">
        <v>175.89</v>
      </c>
      <c r="Q948" s="373"/>
      <c r="R948" s="374"/>
    </row>
    <row r="949" spans="1:18" x14ac:dyDescent="0.2">
      <c r="A949" s="38">
        <v>59</v>
      </c>
      <c r="B949" s="105">
        <v>11802</v>
      </c>
      <c r="C949" s="163" t="s">
        <v>4077</v>
      </c>
      <c r="D949" s="165"/>
      <c r="E949" s="216">
        <v>15</v>
      </c>
      <c r="F949" s="217"/>
      <c r="G949" s="263">
        <v>35</v>
      </c>
      <c r="H949" s="264"/>
      <c r="I949" s="213">
        <v>380.18</v>
      </c>
      <c r="J949" s="215"/>
      <c r="K949" s="141" t="s">
        <v>4078</v>
      </c>
      <c r="L949" s="143"/>
      <c r="M949" s="155" t="s">
        <v>4079</v>
      </c>
      <c r="N949" s="166"/>
      <c r="O949" s="156"/>
      <c r="P949" s="378">
        <v>228.11</v>
      </c>
      <c r="Q949" s="379"/>
      <c r="R949" s="380"/>
    </row>
    <row r="950" spans="1:18" x14ac:dyDescent="0.2">
      <c r="A950" s="38">
        <v>60</v>
      </c>
      <c r="B950" s="52" t="s">
        <v>4080</v>
      </c>
      <c r="C950" s="163" t="s">
        <v>4081</v>
      </c>
      <c r="D950" s="165"/>
      <c r="E950" s="144"/>
      <c r="F950" s="145"/>
      <c r="G950" s="144"/>
      <c r="H950" s="145"/>
      <c r="I950" s="155" t="s">
        <v>1155</v>
      </c>
      <c r="J950" s="156"/>
      <c r="K950" s="144"/>
      <c r="L950" s="145"/>
      <c r="M950" s="155" t="s">
        <v>4082</v>
      </c>
      <c r="N950" s="166"/>
      <c r="O950" s="156"/>
      <c r="P950" s="375" t="s">
        <v>1155</v>
      </c>
      <c r="Q950" s="376"/>
      <c r="R950" s="377"/>
    </row>
    <row r="951" spans="1:18" x14ac:dyDescent="0.2">
      <c r="A951" s="38">
        <v>61</v>
      </c>
      <c r="B951" s="52" t="s">
        <v>4083</v>
      </c>
      <c r="C951" s="163" t="s">
        <v>4084</v>
      </c>
      <c r="D951" s="165"/>
      <c r="E951" s="263">
        <v>36</v>
      </c>
      <c r="F951" s="264"/>
      <c r="G951" s="216">
        <v>42</v>
      </c>
      <c r="H951" s="217"/>
      <c r="I951" s="218">
        <v>161.93</v>
      </c>
      <c r="J951" s="219"/>
      <c r="K951" s="141" t="s">
        <v>4085</v>
      </c>
      <c r="L951" s="143"/>
      <c r="M951" s="155" t="s">
        <v>4086</v>
      </c>
      <c r="N951" s="166"/>
      <c r="O951" s="156"/>
      <c r="P951" s="378">
        <v>149.47</v>
      </c>
      <c r="Q951" s="379"/>
      <c r="R951" s="380"/>
    </row>
    <row r="952" spans="1:18" x14ac:dyDescent="0.2">
      <c r="A952" s="38">
        <v>62</v>
      </c>
      <c r="B952" s="52" t="s">
        <v>4087</v>
      </c>
      <c r="C952" s="163" t="s">
        <v>4088</v>
      </c>
      <c r="D952" s="165"/>
      <c r="E952" s="216">
        <v>36</v>
      </c>
      <c r="F952" s="217"/>
      <c r="G952" s="216">
        <v>42</v>
      </c>
      <c r="H952" s="217"/>
      <c r="I952" s="218">
        <v>186.3</v>
      </c>
      <c r="J952" s="219"/>
      <c r="K952" s="141" t="s">
        <v>4089</v>
      </c>
      <c r="L952" s="143"/>
      <c r="M952" s="155" t="s">
        <v>4090</v>
      </c>
      <c r="N952" s="166"/>
      <c r="O952" s="156"/>
      <c r="P952" s="378">
        <v>171.97</v>
      </c>
      <c r="Q952" s="379"/>
      <c r="R952" s="380"/>
    </row>
    <row r="953" spans="1:18" x14ac:dyDescent="0.2">
      <c r="A953" s="38">
        <v>63</v>
      </c>
      <c r="B953" s="52" t="s">
        <v>4091</v>
      </c>
      <c r="C953" s="163" t="s">
        <v>4092</v>
      </c>
      <c r="D953" s="165"/>
      <c r="E953" s="144"/>
      <c r="F953" s="145"/>
      <c r="G953" s="144"/>
      <c r="H953" s="145"/>
      <c r="I953" s="155" t="s">
        <v>1155</v>
      </c>
      <c r="J953" s="156"/>
      <c r="K953" s="144"/>
      <c r="L953" s="145"/>
      <c r="M953" s="155" t="s">
        <v>4093</v>
      </c>
      <c r="N953" s="166"/>
      <c r="O953" s="156"/>
      <c r="P953" s="375" t="s">
        <v>1155</v>
      </c>
      <c r="Q953" s="376"/>
      <c r="R953" s="377"/>
    </row>
    <row r="954" spans="1:18" x14ac:dyDescent="0.2">
      <c r="A954" s="38">
        <v>64</v>
      </c>
      <c r="B954" s="52" t="s">
        <v>4094</v>
      </c>
      <c r="C954" s="163" t="s">
        <v>4095</v>
      </c>
      <c r="D954" s="165"/>
      <c r="E954" s="216">
        <v>36</v>
      </c>
      <c r="F954" s="217"/>
      <c r="G954" s="216">
        <v>42</v>
      </c>
      <c r="H954" s="217"/>
      <c r="I954" s="218">
        <v>187.33</v>
      </c>
      <c r="J954" s="219"/>
      <c r="K954" s="141" t="s">
        <v>4096</v>
      </c>
      <c r="L954" s="143"/>
      <c r="M954" s="155" t="s">
        <v>4097</v>
      </c>
      <c r="N954" s="166"/>
      <c r="O954" s="156"/>
      <c r="P954" s="378">
        <v>172.92</v>
      </c>
      <c r="Q954" s="379"/>
      <c r="R954" s="380"/>
    </row>
    <row r="956" spans="1:18" x14ac:dyDescent="0.2">
      <c r="A956" s="27" t="s">
        <v>3987</v>
      </c>
      <c r="B956" s="51" t="s">
        <v>894</v>
      </c>
      <c r="C956" s="192" t="s">
        <v>1154</v>
      </c>
      <c r="D956" s="194"/>
      <c r="E956" s="148" t="s">
        <v>3988</v>
      </c>
      <c r="F956" s="150"/>
      <c r="G956" s="148" t="s">
        <v>4098</v>
      </c>
      <c r="H956" s="150"/>
      <c r="I956" s="148" t="s">
        <v>4037</v>
      </c>
      <c r="J956" s="150"/>
      <c r="K956" s="148" t="s">
        <v>3991</v>
      </c>
      <c r="L956" s="150"/>
      <c r="M956" s="148" t="s">
        <v>3992</v>
      </c>
      <c r="N956" s="149"/>
      <c r="O956" s="150"/>
      <c r="P956" s="148" t="s">
        <v>3993</v>
      </c>
      <c r="Q956" s="149"/>
      <c r="R956" s="150"/>
    </row>
    <row r="957" spans="1:18" x14ac:dyDescent="0.2">
      <c r="A957" s="38">
        <v>65</v>
      </c>
      <c r="B957" s="62">
        <v>12182</v>
      </c>
      <c r="C957" s="163" t="s">
        <v>4099</v>
      </c>
      <c r="D957" s="165"/>
      <c r="E957" s="211">
        <v>50</v>
      </c>
      <c r="F957" s="212"/>
      <c r="G957" s="211">
        <v>56</v>
      </c>
      <c r="H957" s="212"/>
      <c r="I957" s="218">
        <v>210.35</v>
      </c>
      <c r="J957" s="219"/>
      <c r="K957" s="141" t="s">
        <v>4100</v>
      </c>
      <c r="L957" s="143"/>
      <c r="M957" s="155" t="s">
        <v>4101</v>
      </c>
      <c r="N957" s="166"/>
      <c r="O957" s="156"/>
      <c r="P957" s="372">
        <v>198.45</v>
      </c>
      <c r="Q957" s="373"/>
      <c r="R957" s="374"/>
    </row>
    <row r="958" spans="1:18" x14ac:dyDescent="0.2">
      <c r="A958" s="38">
        <v>66</v>
      </c>
      <c r="B958" s="52" t="s">
        <v>949</v>
      </c>
      <c r="C958" s="163" t="s">
        <v>4102</v>
      </c>
      <c r="D958" s="165"/>
      <c r="E958" s="144"/>
      <c r="F958" s="145"/>
      <c r="G958" s="144"/>
      <c r="H958" s="145"/>
      <c r="I958" s="155" t="s">
        <v>1617</v>
      </c>
      <c r="J958" s="156"/>
      <c r="K958" s="144"/>
      <c r="L958" s="145"/>
      <c r="M958" s="155" t="s">
        <v>1236</v>
      </c>
      <c r="N958" s="166"/>
      <c r="O958" s="156"/>
      <c r="P958" s="144"/>
      <c r="Q958" s="152"/>
      <c r="R958" s="145"/>
    </row>
    <row r="959" spans="1:18" x14ac:dyDescent="0.2">
      <c r="A959" s="38">
        <v>67</v>
      </c>
      <c r="B959" s="52" t="s">
        <v>950</v>
      </c>
      <c r="C959" s="144" t="s">
        <v>4103</v>
      </c>
      <c r="D959" s="145"/>
      <c r="E959" s="211">
        <v>57</v>
      </c>
      <c r="F959" s="212"/>
      <c r="G959" s="211">
        <v>63</v>
      </c>
      <c r="H959" s="212"/>
      <c r="I959" s="218">
        <v>197.26</v>
      </c>
      <c r="J959" s="219"/>
      <c r="K959" s="141" t="s">
        <v>4104</v>
      </c>
      <c r="L959" s="143"/>
      <c r="M959" s="155" t="s">
        <v>1237</v>
      </c>
      <c r="N959" s="166"/>
      <c r="O959" s="156"/>
      <c r="P959" s="372">
        <v>187.39</v>
      </c>
      <c r="Q959" s="373"/>
      <c r="R959" s="374"/>
    </row>
    <row r="960" spans="1:18" x14ac:dyDescent="0.2">
      <c r="A960" s="38">
        <v>68</v>
      </c>
      <c r="B960" s="52" t="s">
        <v>951</v>
      </c>
      <c r="C960" s="144" t="s">
        <v>4105</v>
      </c>
      <c r="D960" s="145"/>
      <c r="E960" s="174" t="s">
        <v>1238</v>
      </c>
      <c r="F960" s="176"/>
      <c r="G960" s="211">
        <v>91</v>
      </c>
      <c r="H960" s="212"/>
      <c r="I960" s="218">
        <v>219.39</v>
      </c>
      <c r="J960" s="219"/>
      <c r="K960" s="141" t="s">
        <v>1239</v>
      </c>
      <c r="L960" s="143"/>
      <c r="M960" s="155" t="s">
        <v>4106</v>
      </c>
      <c r="N960" s="166"/>
      <c r="O960" s="156"/>
      <c r="P960" s="372">
        <v>211.91</v>
      </c>
      <c r="Q960" s="373"/>
      <c r="R960" s="374"/>
    </row>
    <row r="961" spans="1:18" x14ac:dyDescent="0.2">
      <c r="A961" s="38">
        <v>69</v>
      </c>
      <c r="B961" s="52" t="s">
        <v>952</v>
      </c>
      <c r="C961" s="144" t="s">
        <v>4107</v>
      </c>
      <c r="D961" s="145"/>
      <c r="E961" s="144"/>
      <c r="F961" s="145"/>
      <c r="G961" s="144"/>
      <c r="H961" s="145"/>
      <c r="I961" s="155" t="s">
        <v>1617</v>
      </c>
      <c r="J961" s="156"/>
      <c r="K961" s="144"/>
      <c r="L961" s="145"/>
      <c r="M961" s="155" t="s">
        <v>4108</v>
      </c>
      <c r="N961" s="166"/>
      <c r="O961" s="156"/>
      <c r="P961" s="375" t="s">
        <v>1452</v>
      </c>
      <c r="Q961" s="376"/>
      <c r="R961" s="377"/>
    </row>
    <row r="962" spans="1:18" x14ac:dyDescent="0.2">
      <c r="A962" s="38">
        <v>70</v>
      </c>
      <c r="B962" s="52" t="s">
        <v>953</v>
      </c>
      <c r="C962" s="144" t="s">
        <v>4109</v>
      </c>
      <c r="D962" s="145"/>
      <c r="E962" s="211">
        <v>8</v>
      </c>
      <c r="F962" s="212"/>
      <c r="G962" s="211">
        <v>28</v>
      </c>
      <c r="H962" s="212"/>
      <c r="I962" s="218">
        <v>372.55</v>
      </c>
      <c r="J962" s="219"/>
      <c r="K962" s="141" t="s">
        <v>284</v>
      </c>
      <c r="L962" s="143"/>
      <c r="M962" s="155" t="s">
        <v>4110</v>
      </c>
      <c r="N962" s="166"/>
      <c r="O962" s="156"/>
      <c r="P962" s="372">
        <v>165.58</v>
      </c>
      <c r="Q962" s="373"/>
      <c r="R962" s="374"/>
    </row>
    <row r="963" spans="1:18" x14ac:dyDescent="0.2">
      <c r="A963" s="38">
        <v>71</v>
      </c>
      <c r="B963" s="52" t="s">
        <v>954</v>
      </c>
      <c r="C963" s="144" t="s">
        <v>4111</v>
      </c>
      <c r="D963" s="145"/>
      <c r="E963" s="216">
        <v>15</v>
      </c>
      <c r="F963" s="217"/>
      <c r="G963" s="211">
        <v>35</v>
      </c>
      <c r="H963" s="212"/>
      <c r="I963" s="155" t="s">
        <v>1240</v>
      </c>
      <c r="J963" s="156"/>
      <c r="K963" s="141" t="s">
        <v>1241</v>
      </c>
      <c r="L963" s="143"/>
      <c r="M963" s="155" t="s">
        <v>4112</v>
      </c>
      <c r="N963" s="166"/>
      <c r="O963" s="156"/>
      <c r="P963" s="372">
        <v>184.43</v>
      </c>
      <c r="Q963" s="373"/>
      <c r="R963" s="374"/>
    </row>
    <row r="964" spans="1:18" x14ac:dyDescent="0.2">
      <c r="A964" s="38">
        <v>72</v>
      </c>
      <c r="B964" s="52" t="s">
        <v>4113</v>
      </c>
      <c r="C964" s="144" t="s">
        <v>4114</v>
      </c>
      <c r="D964" s="145"/>
      <c r="E964" s="144"/>
      <c r="F964" s="145"/>
      <c r="G964" s="144"/>
      <c r="H964" s="145"/>
      <c r="I964" s="155" t="s">
        <v>1155</v>
      </c>
      <c r="J964" s="156"/>
      <c r="K964" s="144"/>
      <c r="L964" s="145"/>
      <c r="M964" s="155" t="s">
        <v>4115</v>
      </c>
      <c r="N964" s="166"/>
      <c r="O964" s="156"/>
      <c r="P964" s="375" t="s">
        <v>1155</v>
      </c>
      <c r="Q964" s="376"/>
      <c r="R964" s="377"/>
    </row>
    <row r="965" spans="1:18" x14ac:dyDescent="0.2">
      <c r="A965" s="38">
        <v>73</v>
      </c>
      <c r="B965" s="53">
        <v>12481</v>
      </c>
      <c r="C965" s="144" t="s">
        <v>4116</v>
      </c>
      <c r="D965" s="145"/>
      <c r="E965" s="216">
        <v>15</v>
      </c>
      <c r="F965" s="217"/>
      <c r="G965" s="221">
        <v>35</v>
      </c>
      <c r="H965" s="222"/>
      <c r="I965" s="213">
        <v>289.63</v>
      </c>
      <c r="J965" s="215"/>
      <c r="K965" s="141" t="s">
        <v>4117</v>
      </c>
      <c r="L965" s="143"/>
      <c r="M965" s="155" t="s">
        <v>4118</v>
      </c>
      <c r="N965" s="166"/>
      <c r="O965" s="156"/>
      <c r="P965" s="378">
        <v>173.78</v>
      </c>
      <c r="Q965" s="379"/>
      <c r="R965" s="380"/>
    </row>
    <row r="966" spans="1:18" x14ac:dyDescent="0.2">
      <c r="A966" s="38">
        <v>74</v>
      </c>
      <c r="B966" s="53">
        <v>12482</v>
      </c>
      <c r="C966" s="144" t="s">
        <v>4119</v>
      </c>
      <c r="D966" s="145"/>
      <c r="E966" s="216">
        <v>57</v>
      </c>
      <c r="F966" s="217"/>
      <c r="G966" s="216">
        <v>63</v>
      </c>
      <c r="H966" s="217"/>
      <c r="I966" s="155" t="s">
        <v>4120</v>
      </c>
      <c r="J966" s="156"/>
      <c r="K966" s="141" t="s">
        <v>4121</v>
      </c>
      <c r="L966" s="143"/>
      <c r="M966" s="155" t="s">
        <v>4122</v>
      </c>
      <c r="N966" s="166"/>
      <c r="O966" s="156"/>
      <c r="P966" s="378">
        <v>211.46</v>
      </c>
      <c r="Q966" s="379"/>
      <c r="R966" s="380"/>
    </row>
    <row r="967" spans="1:18" x14ac:dyDescent="0.2">
      <c r="A967" s="38">
        <v>75</v>
      </c>
      <c r="B967" s="52" t="s">
        <v>1645</v>
      </c>
      <c r="C967" s="144" t="s">
        <v>4123</v>
      </c>
      <c r="D967" s="145"/>
      <c r="E967" s="144"/>
      <c r="F967" s="145"/>
      <c r="G967" s="144"/>
      <c r="H967" s="145"/>
      <c r="I967" s="155" t="s">
        <v>1155</v>
      </c>
      <c r="J967" s="156"/>
      <c r="K967" s="144"/>
      <c r="L967" s="145"/>
      <c r="M967" s="155" t="s">
        <v>4124</v>
      </c>
      <c r="N967" s="166"/>
      <c r="O967" s="156"/>
      <c r="P967" s="375" t="s">
        <v>1155</v>
      </c>
      <c r="Q967" s="376"/>
      <c r="R967" s="377"/>
    </row>
    <row r="968" spans="1:18" x14ac:dyDescent="0.2">
      <c r="A968" s="38">
        <v>76</v>
      </c>
      <c r="B968" s="52" t="s">
        <v>1647</v>
      </c>
      <c r="C968" s="144" t="s">
        <v>4125</v>
      </c>
      <c r="D968" s="145"/>
      <c r="E968" s="216">
        <v>43</v>
      </c>
      <c r="F968" s="217"/>
      <c r="G968" s="216">
        <v>49</v>
      </c>
      <c r="H968" s="217"/>
      <c r="I968" s="218">
        <v>147.04</v>
      </c>
      <c r="J968" s="219"/>
      <c r="K968" s="141" t="s">
        <v>4126</v>
      </c>
      <c r="L968" s="143"/>
      <c r="M968" s="155" t="s">
        <v>4127</v>
      </c>
      <c r="N968" s="166"/>
      <c r="O968" s="156"/>
      <c r="P968" s="372">
        <v>137.44999999999999</v>
      </c>
      <c r="Q968" s="373"/>
      <c r="R968" s="374"/>
    </row>
    <row r="969" spans="1:18" x14ac:dyDescent="0.2">
      <c r="A969" s="38">
        <v>77</v>
      </c>
      <c r="B969" s="52" t="s">
        <v>1651</v>
      </c>
      <c r="C969" s="144" t="s">
        <v>4128</v>
      </c>
      <c r="D969" s="145"/>
      <c r="E969" s="221">
        <v>64</v>
      </c>
      <c r="F969" s="222"/>
      <c r="G969" s="216">
        <v>70</v>
      </c>
      <c r="H969" s="217"/>
      <c r="I969" s="218">
        <v>174.79</v>
      </c>
      <c r="J969" s="219"/>
      <c r="K969" s="141" t="s">
        <v>4129</v>
      </c>
      <c r="L969" s="143"/>
      <c r="M969" s="155" t="s">
        <v>4130</v>
      </c>
      <c r="N969" s="166"/>
      <c r="O969" s="156"/>
      <c r="P969" s="378">
        <v>166.96</v>
      </c>
      <c r="Q969" s="379"/>
      <c r="R969" s="380"/>
    </row>
    <row r="970" spans="1:18" x14ac:dyDescent="0.2">
      <c r="A970" s="38">
        <v>78</v>
      </c>
      <c r="B970" s="53">
        <v>12780</v>
      </c>
      <c r="C970" s="144" t="s">
        <v>4131</v>
      </c>
      <c r="D970" s="145"/>
      <c r="E970" s="144"/>
      <c r="F970" s="145"/>
      <c r="G970" s="144"/>
      <c r="H970" s="145"/>
      <c r="I970" s="155" t="s">
        <v>1452</v>
      </c>
      <c r="J970" s="156"/>
      <c r="K970" s="144"/>
      <c r="L970" s="145"/>
      <c r="M970" s="155" t="s">
        <v>4132</v>
      </c>
      <c r="N970" s="166"/>
      <c r="O970" s="156"/>
      <c r="P970" s="144"/>
      <c r="Q970" s="152"/>
      <c r="R970" s="145"/>
    </row>
    <row r="971" spans="1:18" x14ac:dyDescent="0.2">
      <c r="A971" s="38">
        <v>79</v>
      </c>
      <c r="B971" s="53">
        <v>12781</v>
      </c>
      <c r="C971" s="144" t="s">
        <v>4133</v>
      </c>
      <c r="D971" s="145"/>
      <c r="E971" s="216">
        <v>43</v>
      </c>
      <c r="F971" s="217"/>
      <c r="G971" s="211">
        <v>49</v>
      </c>
      <c r="H971" s="212"/>
      <c r="I971" s="218">
        <v>187.64</v>
      </c>
      <c r="J971" s="219"/>
      <c r="K971" s="141" t="s">
        <v>4134</v>
      </c>
      <c r="L971" s="143"/>
      <c r="M971" s="155" t="s">
        <v>4135</v>
      </c>
      <c r="N971" s="166"/>
      <c r="O971" s="156"/>
      <c r="P971" s="372">
        <v>175.41</v>
      </c>
      <c r="Q971" s="373"/>
      <c r="R971" s="374"/>
    </row>
    <row r="972" spans="1:18" x14ac:dyDescent="0.2">
      <c r="A972" s="38">
        <v>80</v>
      </c>
      <c r="B972" s="53">
        <v>12782</v>
      </c>
      <c r="C972" s="144" t="s">
        <v>4136</v>
      </c>
      <c r="D972" s="145"/>
      <c r="E972" s="216">
        <v>57</v>
      </c>
      <c r="F972" s="217"/>
      <c r="G972" s="216">
        <v>63</v>
      </c>
      <c r="H972" s="217"/>
      <c r="I972" s="218">
        <v>199.7</v>
      </c>
      <c r="J972" s="219"/>
      <c r="K972" s="141" t="s">
        <v>4137</v>
      </c>
      <c r="L972" s="143"/>
      <c r="M972" s="155" t="s">
        <v>4138</v>
      </c>
      <c r="N972" s="166"/>
      <c r="O972" s="156"/>
      <c r="P972" s="372">
        <v>189.71</v>
      </c>
      <c r="Q972" s="373"/>
      <c r="R972" s="374"/>
    </row>
    <row r="974" spans="1:18" x14ac:dyDescent="0.2">
      <c r="A974" s="27" t="s">
        <v>3987</v>
      </c>
      <c r="B974" s="27" t="s">
        <v>894</v>
      </c>
      <c r="C974" s="192" t="s">
        <v>1154</v>
      </c>
      <c r="D974" s="194"/>
      <c r="E974" s="148" t="s">
        <v>3988</v>
      </c>
      <c r="F974" s="150"/>
      <c r="G974" s="148" t="s">
        <v>3989</v>
      </c>
      <c r="H974" s="150"/>
      <c r="I974" s="148" t="s">
        <v>4037</v>
      </c>
      <c r="J974" s="150"/>
      <c r="K974" s="148" t="s">
        <v>3991</v>
      </c>
      <c r="L974" s="150"/>
      <c r="M974" s="148" t="s">
        <v>3992</v>
      </c>
      <c r="N974" s="149"/>
      <c r="O974" s="150"/>
      <c r="P974" s="148" t="s">
        <v>3993</v>
      </c>
      <c r="Q974" s="149"/>
      <c r="R974" s="150"/>
    </row>
    <row r="975" spans="1:18" x14ac:dyDescent="0.25">
      <c r="A975" s="42">
        <v>81</v>
      </c>
      <c r="B975" s="43" t="s">
        <v>957</v>
      </c>
      <c r="C975" s="144" t="s">
        <v>4139</v>
      </c>
      <c r="D975" s="145"/>
      <c r="E975" s="144"/>
      <c r="F975" s="145"/>
      <c r="G975" s="144"/>
      <c r="H975" s="145"/>
      <c r="I975" s="155" t="s">
        <v>1777</v>
      </c>
      <c r="J975" s="156"/>
      <c r="K975" s="144"/>
      <c r="L975" s="145"/>
      <c r="M975" s="229" t="s">
        <v>4140</v>
      </c>
      <c r="N975" s="231"/>
      <c r="O975" s="230"/>
      <c r="P975" s="144"/>
      <c r="Q975" s="152"/>
      <c r="R975" s="145"/>
    </row>
    <row r="976" spans="1:18" x14ac:dyDescent="0.25">
      <c r="A976" s="45">
        <v>82</v>
      </c>
      <c r="B976" s="43" t="s">
        <v>958</v>
      </c>
      <c r="C976" s="144" t="s">
        <v>4141</v>
      </c>
      <c r="D976" s="145"/>
      <c r="E976" s="242">
        <v>15</v>
      </c>
      <c r="F976" s="243"/>
      <c r="G976" s="240">
        <v>35</v>
      </c>
      <c r="H976" s="241"/>
      <c r="I976" s="234">
        <v>283.99</v>
      </c>
      <c r="J976" s="236"/>
      <c r="K976" s="384" t="s">
        <v>1242</v>
      </c>
      <c r="L976" s="385"/>
      <c r="M976" s="229" t="s">
        <v>1243</v>
      </c>
      <c r="N976" s="231"/>
      <c r="O976" s="230"/>
      <c r="P976" s="408">
        <v>170.4</v>
      </c>
      <c r="Q976" s="409"/>
      <c r="R976" s="410"/>
    </row>
    <row r="977" spans="1:18" x14ac:dyDescent="0.25">
      <c r="A977" s="45">
        <v>83</v>
      </c>
      <c r="B977" s="43" t="s">
        <v>959</v>
      </c>
      <c r="C977" s="144" t="s">
        <v>4142</v>
      </c>
      <c r="D977" s="145"/>
      <c r="E977" s="242">
        <v>15</v>
      </c>
      <c r="F977" s="243"/>
      <c r="G977" s="240">
        <v>35</v>
      </c>
      <c r="H977" s="241"/>
      <c r="I977" s="234">
        <v>317.18</v>
      </c>
      <c r="J977" s="236"/>
      <c r="K977" s="384" t="s">
        <v>1244</v>
      </c>
      <c r="L977" s="385"/>
      <c r="M977" s="229" t="s">
        <v>1245</v>
      </c>
      <c r="N977" s="231"/>
      <c r="O977" s="230"/>
      <c r="P977" s="408">
        <v>190.31</v>
      </c>
      <c r="Q977" s="409"/>
      <c r="R977" s="410"/>
    </row>
    <row r="978" spans="1:18" x14ac:dyDescent="0.25">
      <c r="A978" s="42">
        <v>84</v>
      </c>
      <c r="B978" s="43" t="s">
        <v>4143</v>
      </c>
      <c r="C978" s="144" t="s">
        <v>4144</v>
      </c>
      <c r="D978" s="145"/>
      <c r="E978" s="144"/>
      <c r="F978" s="145"/>
      <c r="G978" s="144"/>
      <c r="H978" s="145"/>
      <c r="I978" s="155" t="s">
        <v>1155</v>
      </c>
      <c r="J978" s="156"/>
      <c r="K978" s="144"/>
      <c r="L978" s="145"/>
      <c r="M978" s="229" t="s">
        <v>4145</v>
      </c>
      <c r="N978" s="231"/>
      <c r="O978" s="230"/>
      <c r="P978" s="375" t="s">
        <v>1155</v>
      </c>
      <c r="Q978" s="376"/>
      <c r="R978" s="377"/>
    </row>
    <row r="979" spans="1:18" x14ac:dyDescent="0.25">
      <c r="A979" s="42">
        <v>85</v>
      </c>
      <c r="B979" s="43" t="s">
        <v>4146</v>
      </c>
      <c r="C979" s="144" t="s">
        <v>4147</v>
      </c>
      <c r="D979" s="145"/>
      <c r="E979" s="242">
        <v>15</v>
      </c>
      <c r="F979" s="243"/>
      <c r="G979" s="250">
        <v>35</v>
      </c>
      <c r="H979" s="251"/>
      <c r="I979" s="229" t="s">
        <v>4148</v>
      </c>
      <c r="J979" s="230"/>
      <c r="K979" s="411" t="s">
        <v>4149</v>
      </c>
      <c r="L979" s="412"/>
      <c r="M979" s="229" t="s">
        <v>4150</v>
      </c>
      <c r="N979" s="231"/>
      <c r="O979" s="230"/>
      <c r="P979" s="395" t="s">
        <v>4151</v>
      </c>
      <c r="Q979" s="396"/>
      <c r="R979" s="397"/>
    </row>
    <row r="980" spans="1:18" x14ac:dyDescent="0.25">
      <c r="A980" s="42">
        <v>86</v>
      </c>
      <c r="B980" s="43" t="s">
        <v>4152</v>
      </c>
      <c r="C980" s="144" t="s">
        <v>4153</v>
      </c>
      <c r="D980" s="145"/>
      <c r="E980" s="242">
        <v>50</v>
      </c>
      <c r="F980" s="243"/>
      <c r="G980" s="242">
        <v>56</v>
      </c>
      <c r="H980" s="243"/>
      <c r="I980" s="229" t="s">
        <v>4154</v>
      </c>
      <c r="J980" s="230"/>
      <c r="K980" s="384" t="s">
        <v>4155</v>
      </c>
      <c r="L980" s="385"/>
      <c r="M980" s="229" t="s">
        <v>4156</v>
      </c>
      <c r="N980" s="231"/>
      <c r="O980" s="230"/>
      <c r="P980" s="413">
        <v>201.23</v>
      </c>
      <c r="Q980" s="414"/>
      <c r="R980" s="415"/>
    </row>
    <row r="981" spans="1:18" x14ac:dyDescent="0.25">
      <c r="A981" s="42">
        <v>87</v>
      </c>
      <c r="B981" s="43" t="s">
        <v>1679</v>
      </c>
      <c r="C981" s="144" t="s">
        <v>4157</v>
      </c>
      <c r="D981" s="145"/>
      <c r="E981" s="144"/>
      <c r="F981" s="145"/>
      <c r="G981" s="144"/>
      <c r="H981" s="145"/>
      <c r="I981" s="155" t="s">
        <v>1452</v>
      </c>
      <c r="J981" s="156"/>
      <c r="K981" s="144"/>
      <c r="L981" s="145"/>
      <c r="M981" s="229" t="s">
        <v>4158</v>
      </c>
      <c r="N981" s="231"/>
      <c r="O981" s="230"/>
      <c r="P981" s="144"/>
      <c r="Q981" s="152"/>
      <c r="R981" s="145"/>
    </row>
    <row r="982" spans="1:18" x14ac:dyDescent="0.25">
      <c r="A982" s="42">
        <v>88</v>
      </c>
      <c r="B982" s="43" t="s">
        <v>1682</v>
      </c>
      <c r="C982" s="144" t="s">
        <v>4159</v>
      </c>
      <c r="D982" s="145"/>
      <c r="E982" s="250">
        <v>43</v>
      </c>
      <c r="F982" s="251"/>
      <c r="G982" s="240">
        <v>49</v>
      </c>
      <c r="H982" s="241"/>
      <c r="I982" s="234">
        <v>209.42</v>
      </c>
      <c r="J982" s="236"/>
      <c r="K982" s="384" t="s">
        <v>4160</v>
      </c>
      <c r="L982" s="385"/>
      <c r="M982" s="229" t="s">
        <v>4161</v>
      </c>
      <c r="N982" s="231"/>
      <c r="O982" s="230"/>
      <c r="P982" s="395" t="s">
        <v>4162</v>
      </c>
      <c r="Q982" s="396"/>
      <c r="R982" s="397"/>
    </row>
    <row r="984" spans="1:18" x14ac:dyDescent="0.2">
      <c r="A984" s="27" t="s">
        <v>3927</v>
      </c>
      <c r="B984" s="27" t="s">
        <v>1474</v>
      </c>
      <c r="C984" s="192" t="s">
        <v>1411</v>
      </c>
      <c r="D984" s="194"/>
      <c r="E984" s="148" t="s">
        <v>3928</v>
      </c>
      <c r="F984" s="150"/>
      <c r="G984" s="148" t="s">
        <v>3929</v>
      </c>
      <c r="H984" s="150"/>
      <c r="I984" s="148" t="s">
        <v>3930</v>
      </c>
      <c r="J984" s="150"/>
      <c r="K984" s="148" t="s">
        <v>3931</v>
      </c>
      <c r="L984" s="150"/>
      <c r="M984" s="148" t="s">
        <v>3932</v>
      </c>
      <c r="N984" s="149"/>
      <c r="O984" s="150"/>
      <c r="P984" s="148" t="s">
        <v>3933</v>
      </c>
      <c r="Q984" s="149"/>
      <c r="R984" s="150"/>
    </row>
    <row r="985" spans="1:18" x14ac:dyDescent="0.25">
      <c r="A985" s="48">
        <v>89</v>
      </c>
      <c r="B985" s="43" t="s">
        <v>4163</v>
      </c>
      <c r="C985" s="144" t="s">
        <v>4164</v>
      </c>
      <c r="D985" s="145"/>
      <c r="E985" s="252">
        <v>57</v>
      </c>
      <c r="F985" s="253"/>
      <c r="G985" s="252">
        <v>63</v>
      </c>
      <c r="H985" s="253"/>
      <c r="I985" s="341">
        <v>210.58</v>
      </c>
      <c r="J985" s="343"/>
      <c r="K985" s="384" t="s">
        <v>4165</v>
      </c>
      <c r="L985" s="385"/>
      <c r="M985" s="229" t="s">
        <v>4166</v>
      </c>
      <c r="N985" s="231"/>
      <c r="O985" s="230"/>
      <c r="P985" s="389">
        <v>200.05</v>
      </c>
      <c r="Q985" s="390"/>
      <c r="R985" s="391"/>
    </row>
    <row r="986" spans="1:18" x14ac:dyDescent="0.25">
      <c r="A986" s="48">
        <v>90</v>
      </c>
      <c r="B986" s="43" t="s">
        <v>4167</v>
      </c>
      <c r="C986" s="144" t="s">
        <v>4168</v>
      </c>
      <c r="D986" s="145"/>
      <c r="E986" s="144"/>
      <c r="F986" s="145"/>
      <c r="G986" s="144"/>
      <c r="H986" s="145"/>
      <c r="I986" s="155" t="s">
        <v>1421</v>
      </c>
      <c r="J986" s="156"/>
      <c r="K986" s="144"/>
      <c r="L986" s="145"/>
      <c r="M986" s="229" t="s">
        <v>4169</v>
      </c>
      <c r="N986" s="231"/>
      <c r="O986" s="230"/>
      <c r="P986" s="375" t="s">
        <v>1421</v>
      </c>
      <c r="Q986" s="376"/>
      <c r="R986" s="377"/>
    </row>
    <row r="987" spans="1:18" x14ac:dyDescent="0.25">
      <c r="A987" s="48">
        <v>91</v>
      </c>
      <c r="B987" s="106">
        <v>13001</v>
      </c>
      <c r="C987" s="144" t="s">
        <v>4170</v>
      </c>
      <c r="D987" s="145"/>
      <c r="E987" s="252">
        <v>15</v>
      </c>
      <c r="F987" s="253"/>
      <c r="G987" s="252">
        <v>35</v>
      </c>
      <c r="H987" s="253"/>
      <c r="I987" s="341">
        <v>221.76</v>
      </c>
      <c r="J987" s="343"/>
      <c r="K987" s="384" t="s">
        <v>4171</v>
      </c>
      <c r="L987" s="385"/>
      <c r="M987" s="229" t="s">
        <v>4172</v>
      </c>
      <c r="N987" s="231"/>
      <c r="O987" s="230"/>
      <c r="P987" s="389">
        <v>133.06</v>
      </c>
      <c r="Q987" s="390"/>
      <c r="R987" s="391"/>
    </row>
    <row r="988" spans="1:18" x14ac:dyDescent="0.25">
      <c r="A988" s="101">
        <v>92</v>
      </c>
      <c r="B988" s="107">
        <v>13002</v>
      </c>
      <c r="C988" s="144" t="s">
        <v>4173</v>
      </c>
      <c r="D988" s="145"/>
      <c r="E988" s="252">
        <v>43</v>
      </c>
      <c r="F988" s="253"/>
      <c r="G988" s="252">
        <v>49</v>
      </c>
      <c r="H988" s="253"/>
      <c r="I988" s="229" t="s">
        <v>4174</v>
      </c>
      <c r="J988" s="230"/>
      <c r="K988" s="384" t="s">
        <v>4175</v>
      </c>
      <c r="L988" s="385"/>
      <c r="M988" s="229" t="s">
        <v>4176</v>
      </c>
      <c r="N988" s="231"/>
      <c r="O988" s="230"/>
      <c r="P988" s="389">
        <v>159.47</v>
      </c>
      <c r="Q988" s="390"/>
      <c r="R988" s="391"/>
    </row>
    <row r="989" spans="1:18" x14ac:dyDescent="0.25">
      <c r="A989" s="101">
        <v>93</v>
      </c>
      <c r="B989" s="43" t="s">
        <v>4177</v>
      </c>
      <c r="C989" s="144" t="s">
        <v>4178</v>
      </c>
      <c r="D989" s="145"/>
      <c r="E989" s="144"/>
      <c r="F989" s="145"/>
      <c r="G989" s="144"/>
      <c r="H989" s="145"/>
      <c r="I989" s="155" t="s">
        <v>1421</v>
      </c>
      <c r="J989" s="156"/>
      <c r="K989" s="144"/>
      <c r="L989" s="145"/>
      <c r="M989" s="155" t="s">
        <v>4179</v>
      </c>
      <c r="N989" s="166"/>
      <c r="O989" s="156"/>
      <c r="P989" s="375" t="s">
        <v>1421</v>
      </c>
      <c r="Q989" s="376"/>
      <c r="R989" s="377"/>
    </row>
    <row r="990" spans="1:18" x14ac:dyDescent="0.25">
      <c r="A990" s="101">
        <v>94</v>
      </c>
      <c r="B990" s="108">
        <v>1300</v>
      </c>
      <c r="C990" s="144" t="s">
        <v>4180</v>
      </c>
      <c r="D990" s="145"/>
      <c r="E990" s="252">
        <v>15</v>
      </c>
      <c r="F990" s="253"/>
      <c r="G990" s="349">
        <v>35</v>
      </c>
      <c r="H990" s="350"/>
      <c r="I990" s="344">
        <v>368.9</v>
      </c>
      <c r="J990" s="345"/>
      <c r="K990" s="384" t="s">
        <v>4181</v>
      </c>
      <c r="L990" s="385"/>
      <c r="M990" s="355" t="s">
        <v>4182</v>
      </c>
      <c r="N990" s="416"/>
      <c r="O990" s="356"/>
      <c r="P990" s="400">
        <v>221.34</v>
      </c>
      <c r="Q990" s="401"/>
      <c r="R990" s="402"/>
    </row>
    <row r="991" spans="1:18" x14ac:dyDescent="0.25">
      <c r="A991" s="48">
        <v>95</v>
      </c>
      <c r="B991" s="108">
        <v>13000</v>
      </c>
      <c r="C991" s="144" t="s">
        <v>4183</v>
      </c>
      <c r="D991" s="145"/>
      <c r="E991" s="349">
        <v>50</v>
      </c>
      <c r="F991" s="350"/>
      <c r="G991" s="252">
        <v>56</v>
      </c>
      <c r="H991" s="253"/>
      <c r="I991" s="229" t="s">
        <v>4184</v>
      </c>
      <c r="J991" s="230"/>
      <c r="K991" s="384" t="s">
        <v>4185</v>
      </c>
      <c r="L991" s="385"/>
      <c r="M991" s="355" t="s">
        <v>4186</v>
      </c>
      <c r="N991" s="416"/>
      <c r="O991" s="356"/>
      <c r="P991" s="400">
        <v>265.27999999999997</v>
      </c>
      <c r="Q991" s="401"/>
      <c r="R991" s="402"/>
    </row>
    <row r="992" spans="1:18" x14ac:dyDescent="0.2">
      <c r="A992" s="29">
        <v>96</v>
      </c>
      <c r="B992" s="27" t="s">
        <v>4187</v>
      </c>
      <c r="C992" s="144" t="s">
        <v>4188</v>
      </c>
      <c r="D992" s="145"/>
      <c r="E992" s="144"/>
      <c r="F992" s="145"/>
      <c r="G992" s="144"/>
      <c r="H992" s="145"/>
      <c r="I992" s="155" t="s">
        <v>1421</v>
      </c>
      <c r="J992" s="156"/>
      <c r="K992" s="144"/>
      <c r="L992" s="145"/>
      <c r="M992" s="174" t="s">
        <v>4189</v>
      </c>
      <c r="N992" s="175"/>
      <c r="O992" s="176"/>
      <c r="P992" s="375" t="s">
        <v>1421</v>
      </c>
      <c r="Q992" s="376"/>
      <c r="R992" s="377"/>
    </row>
    <row r="993" spans="1:18" x14ac:dyDescent="0.2">
      <c r="A993" s="22">
        <v>97</v>
      </c>
      <c r="B993" s="27" t="s">
        <v>4190</v>
      </c>
      <c r="C993" s="144" t="s">
        <v>4191</v>
      </c>
      <c r="D993" s="145"/>
      <c r="E993" s="153">
        <v>43</v>
      </c>
      <c r="F993" s="154"/>
      <c r="G993" s="153">
        <v>49</v>
      </c>
      <c r="H993" s="154"/>
      <c r="I993" s="155" t="s">
        <v>4192</v>
      </c>
      <c r="J993" s="156"/>
      <c r="K993" s="291" t="s">
        <v>4193</v>
      </c>
      <c r="L993" s="293"/>
      <c r="M993" s="155" t="s">
        <v>4194</v>
      </c>
      <c r="N993" s="166"/>
      <c r="O993" s="156"/>
      <c r="P993" s="392">
        <v>168.83</v>
      </c>
      <c r="Q993" s="393"/>
      <c r="R993" s="394"/>
    </row>
    <row r="994" spans="1:18" x14ac:dyDescent="0.2">
      <c r="A994" s="29">
        <v>98</v>
      </c>
      <c r="B994" s="27" t="s">
        <v>4195</v>
      </c>
      <c r="C994" s="144" t="s">
        <v>4196</v>
      </c>
      <c r="D994" s="145"/>
      <c r="E994" s="153">
        <v>134</v>
      </c>
      <c r="F994" s="154"/>
      <c r="G994" s="153">
        <v>140</v>
      </c>
      <c r="H994" s="154"/>
      <c r="I994" s="157">
        <v>184.1</v>
      </c>
      <c r="J994" s="159"/>
      <c r="K994" s="141" t="s">
        <v>4197</v>
      </c>
      <c r="L994" s="143"/>
      <c r="M994" s="174" t="s">
        <v>4198</v>
      </c>
      <c r="N994" s="175"/>
      <c r="O994" s="176"/>
      <c r="P994" s="392">
        <v>180.07</v>
      </c>
      <c r="Q994" s="393"/>
      <c r="R994" s="394"/>
    </row>
    <row r="996" spans="1:18" x14ac:dyDescent="0.2">
      <c r="A996" s="27" t="s">
        <v>3987</v>
      </c>
      <c r="B996" s="51" t="s">
        <v>894</v>
      </c>
      <c r="C996" s="192" t="s">
        <v>1154</v>
      </c>
      <c r="D996" s="194"/>
      <c r="E996" s="148" t="s">
        <v>3988</v>
      </c>
      <c r="F996" s="150"/>
      <c r="G996" s="148" t="s">
        <v>4098</v>
      </c>
      <c r="H996" s="150"/>
      <c r="I996" s="148" t="s">
        <v>4037</v>
      </c>
      <c r="J996" s="150"/>
      <c r="K996" s="148" t="s">
        <v>3991</v>
      </c>
      <c r="L996" s="150"/>
      <c r="M996" s="148" t="s">
        <v>3992</v>
      </c>
      <c r="N996" s="149"/>
      <c r="O996" s="150"/>
      <c r="P996" s="148" t="s">
        <v>3993</v>
      </c>
      <c r="Q996" s="149"/>
      <c r="R996" s="150"/>
    </row>
    <row r="997" spans="1:18" x14ac:dyDescent="0.2">
      <c r="A997" s="37">
        <v>99</v>
      </c>
      <c r="B997" s="62">
        <v>13480</v>
      </c>
      <c r="C997" s="144" t="s">
        <v>4199</v>
      </c>
      <c r="D997" s="145"/>
      <c r="E997" s="144"/>
      <c r="F997" s="145"/>
      <c r="G997" s="144"/>
      <c r="H997" s="145"/>
      <c r="I997" s="155" t="s">
        <v>1155</v>
      </c>
      <c r="J997" s="156"/>
      <c r="K997" s="144"/>
      <c r="L997" s="145"/>
      <c r="M997" s="155" t="s">
        <v>4200</v>
      </c>
      <c r="N997" s="166"/>
      <c r="O997" s="156"/>
      <c r="P997" s="375" t="s">
        <v>1155</v>
      </c>
      <c r="Q997" s="376"/>
      <c r="R997" s="377"/>
    </row>
    <row r="998" spans="1:18" x14ac:dyDescent="0.2">
      <c r="A998" s="38">
        <v>100</v>
      </c>
      <c r="B998" s="52" t="s">
        <v>1090</v>
      </c>
      <c r="C998" s="144" t="s">
        <v>4201</v>
      </c>
      <c r="D998" s="145"/>
      <c r="E998" s="211">
        <v>99</v>
      </c>
      <c r="F998" s="212"/>
      <c r="G998" s="216">
        <v>105</v>
      </c>
      <c r="H998" s="217"/>
      <c r="I998" s="155" t="s">
        <v>1246</v>
      </c>
      <c r="J998" s="156"/>
      <c r="K998" s="141" t="s">
        <v>4202</v>
      </c>
      <c r="L998" s="143"/>
      <c r="M998" s="155" t="s">
        <v>1247</v>
      </c>
      <c r="N998" s="166"/>
      <c r="O998" s="156"/>
      <c r="P998" s="375" t="s">
        <v>1248</v>
      </c>
      <c r="Q998" s="376"/>
      <c r="R998" s="377"/>
    </row>
    <row r="999" spans="1:18" x14ac:dyDescent="0.2">
      <c r="A999" s="37">
        <v>101</v>
      </c>
      <c r="B999" s="62">
        <v>13482</v>
      </c>
      <c r="C999" s="144" t="s">
        <v>4203</v>
      </c>
      <c r="D999" s="145"/>
      <c r="E999" s="211">
        <v>106</v>
      </c>
      <c r="F999" s="212"/>
      <c r="G999" s="211">
        <v>112</v>
      </c>
      <c r="H999" s="212"/>
      <c r="I999" s="213">
        <v>205.62</v>
      </c>
      <c r="J999" s="215"/>
      <c r="K999" s="141" t="s">
        <v>4204</v>
      </c>
      <c r="L999" s="143"/>
      <c r="M999" s="155" t="s">
        <v>1249</v>
      </c>
      <c r="N999" s="166"/>
      <c r="O999" s="156"/>
      <c r="P999" s="372">
        <v>199.96</v>
      </c>
      <c r="Q999" s="373"/>
      <c r="R999" s="374"/>
    </row>
    <row r="1000" spans="1:18" x14ac:dyDescent="0.2">
      <c r="A1000" s="37">
        <v>102</v>
      </c>
      <c r="B1000" s="52" t="s">
        <v>775</v>
      </c>
      <c r="C1000" s="163" t="s">
        <v>4205</v>
      </c>
      <c r="D1000" s="165"/>
      <c r="E1000" s="144"/>
      <c r="F1000" s="145"/>
      <c r="G1000" s="144"/>
      <c r="H1000" s="145"/>
      <c r="I1000" s="155" t="s">
        <v>1155</v>
      </c>
      <c r="J1000" s="156"/>
      <c r="K1000" s="144"/>
      <c r="L1000" s="145"/>
      <c r="M1000" s="155" t="s">
        <v>4206</v>
      </c>
      <c r="N1000" s="166"/>
      <c r="O1000" s="156"/>
      <c r="P1000" s="375" t="s">
        <v>1155</v>
      </c>
      <c r="Q1000" s="376"/>
      <c r="R1000" s="377"/>
    </row>
    <row r="1001" spans="1:18" x14ac:dyDescent="0.2">
      <c r="A1001" s="37">
        <v>103</v>
      </c>
      <c r="B1001" s="52" t="s">
        <v>777</v>
      </c>
      <c r="C1001" s="163" t="s">
        <v>4207</v>
      </c>
      <c r="D1001" s="165"/>
      <c r="E1001" s="211">
        <v>64</v>
      </c>
      <c r="F1001" s="212"/>
      <c r="G1001" s="216">
        <v>70</v>
      </c>
      <c r="H1001" s="217"/>
      <c r="I1001" s="213">
        <v>229.65</v>
      </c>
      <c r="J1001" s="215"/>
      <c r="K1001" s="141" t="s">
        <v>1250</v>
      </c>
      <c r="L1001" s="143"/>
      <c r="M1001" s="155" t="s">
        <v>1251</v>
      </c>
      <c r="N1001" s="166"/>
      <c r="O1001" s="156"/>
      <c r="P1001" s="378">
        <v>219.37</v>
      </c>
      <c r="Q1001" s="379"/>
      <c r="R1001" s="380"/>
    </row>
    <row r="1002" spans="1:18" x14ac:dyDescent="0.2">
      <c r="A1002" s="37">
        <v>104</v>
      </c>
      <c r="B1002" s="52" t="s">
        <v>779</v>
      </c>
      <c r="C1002" s="163" t="s">
        <v>4208</v>
      </c>
      <c r="D1002" s="165"/>
      <c r="E1002" s="216">
        <v>99</v>
      </c>
      <c r="F1002" s="217"/>
      <c r="G1002" s="216">
        <v>105</v>
      </c>
      <c r="H1002" s="217"/>
      <c r="I1002" s="213">
        <v>262.07</v>
      </c>
      <c r="J1002" s="215"/>
      <c r="K1002" s="141" t="s">
        <v>1252</v>
      </c>
      <c r="L1002" s="143"/>
      <c r="M1002" s="155" t="s">
        <v>4209</v>
      </c>
      <c r="N1002" s="166"/>
      <c r="O1002" s="156"/>
      <c r="P1002" s="378">
        <v>254.36</v>
      </c>
      <c r="Q1002" s="379"/>
      <c r="R1002" s="380"/>
    </row>
    <row r="1003" spans="1:18" x14ac:dyDescent="0.25">
      <c r="A1003" s="38">
        <v>105</v>
      </c>
      <c r="B1003" s="52" t="s">
        <v>4210</v>
      </c>
      <c r="C1003" s="144" t="s">
        <v>4211</v>
      </c>
      <c r="D1003" s="145"/>
      <c r="E1003" s="144"/>
      <c r="F1003" s="145"/>
      <c r="G1003" s="144"/>
      <c r="H1003" s="145"/>
      <c r="I1003" s="229" t="s">
        <v>1155</v>
      </c>
      <c r="J1003" s="230"/>
      <c r="K1003" s="144"/>
      <c r="L1003" s="145"/>
      <c r="M1003" s="155" t="s">
        <v>4212</v>
      </c>
      <c r="N1003" s="166"/>
      <c r="O1003" s="156"/>
      <c r="P1003" s="395" t="s">
        <v>1155</v>
      </c>
      <c r="Q1003" s="396"/>
      <c r="R1003" s="397"/>
    </row>
    <row r="1004" spans="1:18" x14ac:dyDescent="0.2">
      <c r="A1004" s="38">
        <v>106</v>
      </c>
      <c r="B1004" s="52" t="s">
        <v>4213</v>
      </c>
      <c r="C1004" s="144" t="s">
        <v>4214</v>
      </c>
      <c r="D1004" s="145"/>
      <c r="E1004" s="216">
        <v>64</v>
      </c>
      <c r="F1004" s="217"/>
      <c r="G1004" s="216">
        <v>70</v>
      </c>
      <c r="H1004" s="217"/>
      <c r="I1004" s="218">
        <v>170.57</v>
      </c>
      <c r="J1004" s="219"/>
      <c r="K1004" s="141" t="s">
        <v>4215</v>
      </c>
      <c r="L1004" s="143"/>
      <c r="M1004" s="155" t="s">
        <v>4216</v>
      </c>
      <c r="N1004" s="166"/>
      <c r="O1004" s="156"/>
      <c r="P1004" s="372">
        <v>162.93</v>
      </c>
      <c r="Q1004" s="373"/>
      <c r="R1004" s="374"/>
    </row>
    <row r="1005" spans="1:18" x14ac:dyDescent="0.2">
      <c r="A1005" s="38">
        <v>107</v>
      </c>
      <c r="B1005" s="52" t="s">
        <v>4217</v>
      </c>
      <c r="C1005" s="144" t="s">
        <v>4218</v>
      </c>
      <c r="D1005" s="145"/>
      <c r="E1005" s="216">
        <v>92</v>
      </c>
      <c r="F1005" s="217"/>
      <c r="G1005" s="216">
        <v>98</v>
      </c>
      <c r="H1005" s="217"/>
      <c r="I1005" s="223">
        <v>340.48</v>
      </c>
      <c r="J1005" s="225"/>
      <c r="K1005" s="141" t="s">
        <v>4219</v>
      </c>
      <c r="L1005" s="143"/>
      <c r="M1005" s="155" t="s">
        <v>4220</v>
      </c>
      <c r="N1005" s="166"/>
      <c r="O1005" s="156"/>
      <c r="P1005" s="378">
        <v>329.73</v>
      </c>
      <c r="Q1005" s="379"/>
      <c r="R1005" s="380"/>
    </row>
    <row r="1006" spans="1:18" x14ac:dyDescent="0.2">
      <c r="A1006" s="38">
        <v>108</v>
      </c>
      <c r="B1006" s="52" t="s">
        <v>4221</v>
      </c>
      <c r="C1006" s="144" t="s">
        <v>4222</v>
      </c>
      <c r="D1006" s="145"/>
      <c r="E1006" s="144"/>
      <c r="F1006" s="145"/>
      <c r="G1006" s="144"/>
      <c r="H1006" s="145"/>
      <c r="I1006" s="155" t="s">
        <v>1155</v>
      </c>
      <c r="J1006" s="156"/>
      <c r="K1006" s="144"/>
      <c r="L1006" s="145"/>
      <c r="M1006" s="155" t="s">
        <v>4223</v>
      </c>
      <c r="N1006" s="166"/>
      <c r="O1006" s="156"/>
      <c r="P1006" s="375" t="s">
        <v>1155</v>
      </c>
      <c r="Q1006" s="376"/>
      <c r="R1006" s="377"/>
    </row>
    <row r="1007" spans="1:18" x14ac:dyDescent="0.2">
      <c r="A1007" s="38">
        <v>109</v>
      </c>
      <c r="B1007" s="53">
        <v>13781</v>
      </c>
      <c r="C1007" s="144" t="s">
        <v>4224</v>
      </c>
      <c r="D1007" s="145"/>
      <c r="E1007" s="211">
        <v>50</v>
      </c>
      <c r="F1007" s="212"/>
      <c r="G1007" s="216">
        <v>56</v>
      </c>
      <c r="H1007" s="217"/>
      <c r="I1007" s="218">
        <v>194.03</v>
      </c>
      <c r="J1007" s="219"/>
      <c r="K1007" s="141" t="s">
        <v>4225</v>
      </c>
      <c r="L1007" s="143"/>
      <c r="M1007" s="155" t="s">
        <v>4226</v>
      </c>
      <c r="N1007" s="166"/>
      <c r="O1007" s="156"/>
      <c r="P1007" s="372">
        <v>183.04</v>
      </c>
      <c r="Q1007" s="373"/>
      <c r="R1007" s="374"/>
    </row>
    <row r="1008" spans="1:18" x14ac:dyDescent="0.2">
      <c r="A1008" s="38">
        <v>110</v>
      </c>
      <c r="B1008" s="53">
        <v>13782</v>
      </c>
      <c r="C1008" s="144" t="s">
        <v>4227</v>
      </c>
      <c r="D1008" s="145"/>
      <c r="E1008" s="221">
        <v>64</v>
      </c>
      <c r="F1008" s="222"/>
      <c r="G1008" s="221">
        <v>70</v>
      </c>
      <c r="H1008" s="222"/>
      <c r="I1008" s="213">
        <v>217.22</v>
      </c>
      <c r="J1008" s="215"/>
      <c r="K1008" s="141" t="s">
        <v>4228</v>
      </c>
      <c r="L1008" s="143"/>
      <c r="M1008" s="155" t="s">
        <v>4229</v>
      </c>
      <c r="N1008" s="166"/>
      <c r="O1008" s="156"/>
      <c r="P1008" s="378">
        <v>207.49</v>
      </c>
      <c r="Q1008" s="379"/>
      <c r="R1008" s="380"/>
    </row>
    <row r="1009" spans="1:18" x14ac:dyDescent="0.2">
      <c r="A1009" s="38">
        <v>111</v>
      </c>
      <c r="B1009" s="52" t="s">
        <v>4230</v>
      </c>
      <c r="C1009" s="144" t="s">
        <v>4231</v>
      </c>
      <c r="D1009" s="145"/>
      <c r="E1009" s="144"/>
      <c r="F1009" s="145"/>
      <c r="G1009" s="144"/>
      <c r="H1009" s="145"/>
      <c r="I1009" s="155" t="s">
        <v>1452</v>
      </c>
      <c r="J1009" s="156"/>
      <c r="K1009" s="144"/>
      <c r="L1009" s="145"/>
      <c r="M1009" s="155" t="s">
        <v>4232</v>
      </c>
      <c r="N1009" s="166"/>
      <c r="O1009" s="156"/>
      <c r="P1009" s="375" t="s">
        <v>1452</v>
      </c>
      <c r="Q1009" s="376"/>
      <c r="R1009" s="377"/>
    </row>
    <row r="1010" spans="1:18" x14ac:dyDescent="0.2">
      <c r="A1010" s="38">
        <v>112</v>
      </c>
      <c r="B1010" s="52" t="s">
        <v>1762</v>
      </c>
      <c r="C1010" s="144" t="s">
        <v>4233</v>
      </c>
      <c r="D1010" s="145"/>
      <c r="E1010" s="216">
        <v>85</v>
      </c>
      <c r="F1010" s="217"/>
      <c r="G1010" s="216">
        <v>91</v>
      </c>
      <c r="H1010" s="217"/>
      <c r="I1010" s="223">
        <v>201.47</v>
      </c>
      <c r="J1010" s="225"/>
      <c r="K1010" s="141" t="s">
        <v>4234</v>
      </c>
      <c r="L1010" s="143"/>
      <c r="M1010" s="155" t="s">
        <v>4235</v>
      </c>
      <c r="N1010" s="166"/>
      <c r="O1010" s="156"/>
      <c r="P1010" s="372">
        <v>194.6</v>
      </c>
      <c r="Q1010" s="373"/>
      <c r="R1010" s="374"/>
    </row>
    <row r="1011" spans="1:18" x14ac:dyDescent="0.2">
      <c r="A1011" s="38">
        <v>113</v>
      </c>
      <c r="B1011" s="52" t="s">
        <v>4236</v>
      </c>
      <c r="C1011" s="144" t="s">
        <v>4237</v>
      </c>
      <c r="D1011" s="145"/>
      <c r="E1011" s="211">
        <v>113</v>
      </c>
      <c r="F1011" s="212"/>
      <c r="G1011" s="216">
        <v>119</v>
      </c>
      <c r="H1011" s="217"/>
      <c r="I1011" s="155" t="s">
        <v>4238</v>
      </c>
      <c r="J1011" s="156"/>
      <c r="K1011" s="141" t="s">
        <v>4239</v>
      </c>
      <c r="L1011" s="143"/>
      <c r="M1011" s="155" t="s">
        <v>4240</v>
      </c>
      <c r="N1011" s="166"/>
      <c r="O1011" s="156"/>
      <c r="P1011" s="375" t="s">
        <v>4241</v>
      </c>
      <c r="Q1011" s="376"/>
      <c r="R1011" s="377"/>
    </row>
    <row r="1012" spans="1:18" x14ac:dyDescent="0.2">
      <c r="A1012" s="38">
        <v>114</v>
      </c>
      <c r="B1012" s="52" t="s">
        <v>1769</v>
      </c>
      <c r="C1012" s="163" t="s">
        <v>4242</v>
      </c>
      <c r="D1012" s="165"/>
      <c r="E1012" s="144"/>
      <c r="F1012" s="145"/>
      <c r="G1012" s="144"/>
      <c r="H1012" s="145"/>
      <c r="I1012" s="155" t="s">
        <v>1155</v>
      </c>
      <c r="J1012" s="156"/>
      <c r="K1012" s="144"/>
      <c r="L1012" s="145"/>
      <c r="M1012" s="155" t="s">
        <v>4243</v>
      </c>
      <c r="N1012" s="166"/>
      <c r="O1012" s="156"/>
      <c r="P1012" s="375" t="s">
        <v>1155</v>
      </c>
      <c r="Q1012" s="376"/>
      <c r="R1012" s="377"/>
    </row>
    <row r="1014" spans="1:18" x14ac:dyDescent="0.2">
      <c r="A1014" s="27" t="s">
        <v>3987</v>
      </c>
      <c r="B1014" s="51" t="s">
        <v>894</v>
      </c>
      <c r="C1014" s="192" t="s">
        <v>1154</v>
      </c>
      <c r="D1014" s="194"/>
      <c r="E1014" s="148" t="s">
        <v>3988</v>
      </c>
      <c r="F1014" s="150"/>
      <c r="G1014" s="148" t="s">
        <v>4244</v>
      </c>
      <c r="H1014" s="150"/>
      <c r="I1014" s="148" t="s">
        <v>3990</v>
      </c>
      <c r="J1014" s="150"/>
      <c r="K1014" s="148" t="s">
        <v>3991</v>
      </c>
      <c r="L1014" s="150"/>
      <c r="M1014" s="148" t="s">
        <v>3992</v>
      </c>
      <c r="N1014" s="149"/>
      <c r="O1014" s="150"/>
      <c r="P1014" s="148" t="s">
        <v>3993</v>
      </c>
      <c r="Q1014" s="149"/>
      <c r="R1014" s="150"/>
    </row>
    <row r="1015" spans="1:18" x14ac:dyDescent="0.2">
      <c r="A1015" s="38">
        <v>115</v>
      </c>
      <c r="B1015" s="52" t="s">
        <v>965</v>
      </c>
      <c r="C1015" s="163" t="s">
        <v>4245</v>
      </c>
      <c r="D1015" s="165"/>
      <c r="E1015" s="211">
        <v>50</v>
      </c>
      <c r="F1015" s="212"/>
      <c r="G1015" s="211">
        <v>56</v>
      </c>
      <c r="H1015" s="212"/>
      <c r="I1015" s="155" t="s">
        <v>1253</v>
      </c>
      <c r="J1015" s="156"/>
      <c r="K1015" s="141" t="s">
        <v>4246</v>
      </c>
      <c r="L1015" s="143"/>
      <c r="M1015" s="155" t="s">
        <v>4247</v>
      </c>
      <c r="N1015" s="166"/>
      <c r="O1015" s="156"/>
      <c r="P1015" s="375" t="s">
        <v>1254</v>
      </c>
      <c r="Q1015" s="376"/>
      <c r="R1015" s="377"/>
    </row>
    <row r="1016" spans="1:18" x14ac:dyDescent="0.2">
      <c r="A1016" s="38">
        <v>116</v>
      </c>
      <c r="B1016" s="52" t="s">
        <v>966</v>
      </c>
      <c r="C1016" s="163" t="s">
        <v>1255</v>
      </c>
      <c r="D1016" s="165"/>
      <c r="E1016" s="216">
        <v>78</v>
      </c>
      <c r="F1016" s="217"/>
      <c r="G1016" s="211">
        <v>84</v>
      </c>
      <c r="H1016" s="212"/>
      <c r="I1016" s="155" t="s">
        <v>1256</v>
      </c>
      <c r="J1016" s="156"/>
      <c r="K1016" s="141" t="s">
        <v>4248</v>
      </c>
      <c r="L1016" s="143"/>
      <c r="M1016" s="155" t="s">
        <v>1257</v>
      </c>
      <c r="N1016" s="166"/>
      <c r="O1016" s="156"/>
      <c r="P1016" s="375" t="s">
        <v>1258</v>
      </c>
      <c r="Q1016" s="376"/>
      <c r="R1016" s="377"/>
    </row>
    <row r="1017" spans="1:18" x14ac:dyDescent="0.2">
      <c r="A1017" s="109">
        <v>117</v>
      </c>
      <c r="B1017" s="94" t="s">
        <v>967</v>
      </c>
      <c r="C1017" s="144" t="s">
        <v>4249</v>
      </c>
      <c r="D1017" s="145"/>
      <c r="E1017" s="144"/>
      <c r="F1017" s="145"/>
      <c r="G1017" s="144"/>
      <c r="H1017" s="145"/>
      <c r="I1017" s="155" t="s">
        <v>1155</v>
      </c>
      <c r="J1017" s="156"/>
      <c r="K1017" s="144"/>
      <c r="L1017" s="145"/>
      <c r="M1017" s="200" t="s">
        <v>4250</v>
      </c>
      <c r="N1017" s="281"/>
      <c r="O1017" s="201"/>
      <c r="P1017" s="375" t="s">
        <v>1155</v>
      </c>
      <c r="Q1017" s="376"/>
      <c r="R1017" s="377"/>
    </row>
    <row r="1018" spans="1:18" x14ac:dyDescent="0.2">
      <c r="A1018" s="110">
        <v>118</v>
      </c>
      <c r="B1018" s="94" t="s">
        <v>1778</v>
      </c>
      <c r="C1018" s="144" t="s">
        <v>4251</v>
      </c>
      <c r="D1018" s="145"/>
      <c r="E1018" s="417">
        <v>36</v>
      </c>
      <c r="F1018" s="418"/>
      <c r="G1018" s="417">
        <v>42</v>
      </c>
      <c r="H1018" s="418"/>
      <c r="I1018" s="419">
        <v>169.18</v>
      </c>
      <c r="J1018" s="420"/>
      <c r="K1018" s="146" t="s">
        <v>4252</v>
      </c>
      <c r="L1018" s="147"/>
      <c r="M1018" s="200" t="s">
        <v>4253</v>
      </c>
      <c r="N1018" s="281"/>
      <c r="O1018" s="201"/>
      <c r="P1018" s="421">
        <v>156.16</v>
      </c>
      <c r="Q1018" s="422"/>
      <c r="R1018" s="423"/>
    </row>
    <row r="1019" spans="1:18" x14ac:dyDescent="0.2">
      <c r="A1019" s="110">
        <v>119</v>
      </c>
      <c r="B1019" s="94" t="s">
        <v>4254</v>
      </c>
      <c r="C1019" s="144" t="s">
        <v>4255</v>
      </c>
      <c r="D1019" s="145"/>
      <c r="E1019" s="424">
        <v>50</v>
      </c>
      <c r="F1019" s="425"/>
      <c r="G1019" s="424">
        <v>56</v>
      </c>
      <c r="H1019" s="425"/>
      <c r="I1019" s="419">
        <v>191.56</v>
      </c>
      <c r="J1019" s="420"/>
      <c r="K1019" s="146" t="s">
        <v>4256</v>
      </c>
      <c r="L1019" s="147"/>
      <c r="M1019" s="200" t="s">
        <v>4257</v>
      </c>
      <c r="N1019" s="281"/>
      <c r="O1019" s="201"/>
      <c r="P1019" s="421">
        <v>180.72</v>
      </c>
      <c r="Q1019" s="422"/>
      <c r="R1019" s="423"/>
    </row>
    <row r="1020" spans="1:18" x14ac:dyDescent="0.2">
      <c r="A1020" s="38">
        <v>120</v>
      </c>
      <c r="B1020" s="52" t="s">
        <v>1783</v>
      </c>
      <c r="C1020" s="144" t="s">
        <v>4258</v>
      </c>
      <c r="D1020" s="145"/>
      <c r="E1020" s="144"/>
      <c r="F1020" s="145"/>
      <c r="G1020" s="144"/>
      <c r="H1020" s="145"/>
      <c r="I1020" s="155" t="s">
        <v>1155</v>
      </c>
      <c r="J1020" s="156"/>
      <c r="K1020" s="144"/>
      <c r="L1020" s="145"/>
      <c r="M1020" s="155" t="s">
        <v>4259</v>
      </c>
      <c r="N1020" s="166"/>
      <c r="O1020" s="156"/>
      <c r="P1020" s="375" t="s">
        <v>1155</v>
      </c>
      <c r="Q1020" s="376"/>
      <c r="R1020" s="377"/>
    </row>
    <row r="1021" spans="1:18" x14ac:dyDescent="0.2">
      <c r="A1021" s="38">
        <v>121</v>
      </c>
      <c r="B1021" s="52" t="s">
        <v>1785</v>
      </c>
      <c r="C1021" s="144" t="s">
        <v>4260</v>
      </c>
      <c r="D1021" s="145"/>
      <c r="E1021" s="216">
        <v>1</v>
      </c>
      <c r="F1021" s="217"/>
      <c r="G1021" s="211">
        <v>21</v>
      </c>
      <c r="H1021" s="212"/>
      <c r="I1021" s="155" t="s">
        <v>1155</v>
      </c>
      <c r="J1021" s="156"/>
      <c r="K1021" s="144"/>
      <c r="L1021" s="145"/>
      <c r="M1021" s="155" t="s">
        <v>1259</v>
      </c>
      <c r="N1021" s="166"/>
      <c r="O1021" s="156"/>
      <c r="P1021" s="372">
        <v>118.74</v>
      </c>
      <c r="Q1021" s="373"/>
      <c r="R1021" s="374"/>
    </row>
    <row r="1022" spans="1:18" x14ac:dyDescent="0.2">
      <c r="A1022" s="37">
        <v>122</v>
      </c>
      <c r="B1022" s="52" t="s">
        <v>4261</v>
      </c>
      <c r="C1022" s="144" t="s">
        <v>4262</v>
      </c>
      <c r="D1022" s="145"/>
      <c r="E1022" s="211">
        <v>29</v>
      </c>
      <c r="F1022" s="212"/>
      <c r="G1022" s="211">
        <v>35</v>
      </c>
      <c r="H1022" s="212"/>
      <c r="I1022" s="218">
        <v>154.15</v>
      </c>
      <c r="J1022" s="219"/>
      <c r="K1022" s="141" t="s">
        <v>4263</v>
      </c>
      <c r="L1022" s="143"/>
      <c r="M1022" s="155" t="s">
        <v>1260</v>
      </c>
      <c r="N1022" s="166"/>
      <c r="O1022" s="156"/>
      <c r="P1022" s="372">
        <v>139.69999999999999</v>
      </c>
      <c r="Q1022" s="373"/>
      <c r="R1022" s="374"/>
    </row>
    <row r="1023" spans="1:18" x14ac:dyDescent="0.2">
      <c r="A1023" s="37">
        <v>123</v>
      </c>
      <c r="B1023" s="52" t="s">
        <v>4264</v>
      </c>
      <c r="C1023" s="144" t="s">
        <v>4265</v>
      </c>
      <c r="D1023" s="145"/>
      <c r="E1023" s="144"/>
      <c r="F1023" s="145"/>
      <c r="G1023" s="144"/>
      <c r="H1023" s="145"/>
      <c r="I1023" s="155" t="s">
        <v>1155</v>
      </c>
      <c r="J1023" s="156"/>
      <c r="K1023" s="144"/>
      <c r="L1023" s="145"/>
      <c r="M1023" s="155" t="s">
        <v>4266</v>
      </c>
      <c r="N1023" s="166"/>
      <c r="O1023" s="156"/>
      <c r="P1023" s="375" t="s">
        <v>1155</v>
      </c>
      <c r="Q1023" s="376"/>
      <c r="R1023" s="377"/>
    </row>
    <row r="1024" spans="1:18" x14ac:dyDescent="0.2">
      <c r="A1024" s="38">
        <v>124</v>
      </c>
      <c r="B1024" s="53">
        <v>14591</v>
      </c>
      <c r="C1024" s="144" t="s">
        <v>4267</v>
      </c>
      <c r="D1024" s="145"/>
      <c r="E1024" s="216">
        <v>15</v>
      </c>
      <c r="F1024" s="217"/>
      <c r="G1024" s="216">
        <v>35</v>
      </c>
      <c r="H1024" s="217"/>
      <c r="I1024" s="223">
        <v>222.41</v>
      </c>
      <c r="J1024" s="225"/>
      <c r="K1024" s="141" t="s">
        <v>4268</v>
      </c>
      <c r="L1024" s="143"/>
      <c r="M1024" s="155" t="s">
        <v>4269</v>
      </c>
      <c r="N1024" s="166"/>
      <c r="O1024" s="156"/>
      <c r="P1024" s="426">
        <v>133.44</v>
      </c>
      <c r="Q1024" s="427"/>
      <c r="R1024" s="428"/>
    </row>
    <row r="1025" spans="1:18" x14ac:dyDescent="0.2">
      <c r="A1025" s="38">
        <v>125</v>
      </c>
      <c r="B1025" s="52" t="s">
        <v>4270</v>
      </c>
      <c r="C1025" s="144" t="s">
        <v>4271</v>
      </c>
      <c r="D1025" s="145"/>
      <c r="E1025" s="216">
        <v>50</v>
      </c>
      <c r="F1025" s="217"/>
      <c r="G1025" s="216">
        <v>56</v>
      </c>
      <c r="H1025" s="217"/>
      <c r="I1025" s="155" t="s">
        <v>4272</v>
      </c>
      <c r="J1025" s="156"/>
      <c r="K1025" s="141" t="s">
        <v>4273</v>
      </c>
      <c r="L1025" s="143"/>
      <c r="M1025" s="155" t="s">
        <v>4274</v>
      </c>
      <c r="N1025" s="166"/>
      <c r="O1025" s="156"/>
      <c r="P1025" s="375" t="s">
        <v>4275</v>
      </c>
      <c r="Q1025" s="376"/>
      <c r="R1025" s="377"/>
    </row>
    <row r="1026" spans="1:18" x14ac:dyDescent="0.2">
      <c r="A1026" s="38">
        <v>126</v>
      </c>
      <c r="B1026" s="52" t="s">
        <v>1795</v>
      </c>
      <c r="C1026" s="144" t="s">
        <v>4276</v>
      </c>
      <c r="D1026" s="145"/>
      <c r="E1026" s="144"/>
      <c r="F1026" s="145"/>
      <c r="G1026" s="144"/>
      <c r="H1026" s="145"/>
      <c r="I1026" s="155" t="s">
        <v>1155</v>
      </c>
      <c r="J1026" s="156"/>
      <c r="K1026" s="144"/>
      <c r="L1026" s="145"/>
      <c r="M1026" s="155" t="s">
        <v>4277</v>
      </c>
      <c r="N1026" s="166"/>
      <c r="O1026" s="156"/>
      <c r="P1026" s="375" t="s">
        <v>1155</v>
      </c>
      <c r="Q1026" s="376"/>
      <c r="R1026" s="377"/>
    </row>
    <row r="1027" spans="1:18" x14ac:dyDescent="0.2">
      <c r="A1027" s="38">
        <v>127</v>
      </c>
      <c r="B1027" s="52" t="s">
        <v>4278</v>
      </c>
      <c r="C1027" s="144" t="s">
        <v>4279</v>
      </c>
      <c r="D1027" s="145"/>
      <c r="E1027" s="221">
        <v>36</v>
      </c>
      <c r="F1027" s="222"/>
      <c r="G1027" s="216">
        <v>42</v>
      </c>
      <c r="H1027" s="217"/>
      <c r="I1027" s="155" t="s">
        <v>4280</v>
      </c>
      <c r="J1027" s="156"/>
      <c r="K1027" s="141" t="s">
        <v>4281</v>
      </c>
      <c r="L1027" s="143"/>
      <c r="M1027" s="155" t="s">
        <v>4282</v>
      </c>
      <c r="N1027" s="166"/>
      <c r="O1027" s="156"/>
      <c r="P1027" s="375" t="s">
        <v>4283</v>
      </c>
      <c r="Q1027" s="376"/>
      <c r="R1027" s="377"/>
    </row>
    <row r="1028" spans="1:18" x14ac:dyDescent="0.2">
      <c r="A1028" s="38">
        <v>128</v>
      </c>
      <c r="B1028" s="52" t="s">
        <v>1801</v>
      </c>
      <c r="C1028" s="144" t="s">
        <v>4284</v>
      </c>
      <c r="D1028" s="145"/>
      <c r="E1028" s="216">
        <v>57</v>
      </c>
      <c r="F1028" s="217"/>
      <c r="G1028" s="216">
        <v>63</v>
      </c>
      <c r="H1028" s="217"/>
      <c r="I1028" s="218">
        <v>197.99</v>
      </c>
      <c r="J1028" s="219"/>
      <c r="K1028" s="141" t="s">
        <v>4285</v>
      </c>
      <c r="L1028" s="143"/>
      <c r="M1028" s="155" t="s">
        <v>4286</v>
      </c>
      <c r="N1028" s="166"/>
      <c r="O1028" s="156"/>
      <c r="P1028" s="372">
        <v>188.09</v>
      </c>
      <c r="Q1028" s="373"/>
      <c r="R1028" s="374"/>
    </row>
    <row r="1029" spans="1:18" x14ac:dyDescent="0.25">
      <c r="A1029" s="42">
        <v>129</v>
      </c>
      <c r="B1029" s="80" t="s">
        <v>4287</v>
      </c>
      <c r="C1029" s="144" t="s">
        <v>4288</v>
      </c>
      <c r="D1029" s="145"/>
      <c r="E1029" s="144"/>
      <c r="F1029" s="145"/>
      <c r="G1029" s="144"/>
      <c r="H1029" s="145"/>
      <c r="I1029" s="229" t="s">
        <v>1452</v>
      </c>
      <c r="J1029" s="230"/>
      <c r="K1029" s="144"/>
      <c r="L1029" s="145"/>
      <c r="M1029" s="229" t="s">
        <v>4289</v>
      </c>
      <c r="N1029" s="231"/>
      <c r="O1029" s="230"/>
      <c r="P1029" s="395" t="s">
        <v>1452</v>
      </c>
      <c r="Q1029" s="396"/>
      <c r="R1029" s="397"/>
    </row>
    <row r="1030" spans="1:18" x14ac:dyDescent="0.25">
      <c r="A1030" s="42">
        <v>130</v>
      </c>
      <c r="B1030" s="80" t="s">
        <v>4290</v>
      </c>
      <c r="C1030" s="144" t="s">
        <v>4291</v>
      </c>
      <c r="D1030" s="145"/>
      <c r="E1030" s="232">
        <v>36</v>
      </c>
      <c r="F1030" s="233"/>
      <c r="G1030" s="240">
        <v>42</v>
      </c>
      <c r="H1030" s="241"/>
      <c r="I1030" s="237">
        <v>189.96</v>
      </c>
      <c r="J1030" s="239"/>
      <c r="K1030" s="384" t="s">
        <v>4292</v>
      </c>
      <c r="L1030" s="385"/>
      <c r="M1030" s="229" t="s">
        <v>4293</v>
      </c>
      <c r="N1030" s="231"/>
      <c r="O1030" s="230"/>
      <c r="P1030" s="408">
        <v>175.35</v>
      </c>
      <c r="Q1030" s="409"/>
      <c r="R1030" s="410"/>
    </row>
    <row r="1031" spans="1:18" x14ac:dyDescent="0.25">
      <c r="A1031" s="42">
        <v>131</v>
      </c>
      <c r="B1031" s="80" t="s">
        <v>4294</v>
      </c>
      <c r="C1031" s="144" t="s">
        <v>4295</v>
      </c>
      <c r="D1031" s="145"/>
      <c r="E1031" s="242">
        <v>78</v>
      </c>
      <c r="F1031" s="243"/>
      <c r="G1031" s="242">
        <v>84</v>
      </c>
      <c r="H1031" s="243"/>
      <c r="I1031" s="316">
        <v>209.79</v>
      </c>
      <c r="J1031" s="318"/>
      <c r="K1031" s="384" t="s">
        <v>4296</v>
      </c>
      <c r="L1031" s="385"/>
      <c r="M1031" s="229" t="s">
        <v>4297</v>
      </c>
      <c r="N1031" s="231"/>
      <c r="O1031" s="230"/>
      <c r="P1031" s="381">
        <v>202.02</v>
      </c>
      <c r="Q1031" s="382"/>
      <c r="R1031" s="383"/>
    </row>
    <row r="1032" spans="1:18" x14ac:dyDescent="0.25">
      <c r="A1032" s="42">
        <v>132</v>
      </c>
      <c r="B1032" s="104">
        <v>1450</v>
      </c>
      <c r="C1032" s="144" t="s">
        <v>4298</v>
      </c>
      <c r="D1032" s="145"/>
      <c r="E1032" s="242">
        <v>57</v>
      </c>
      <c r="F1032" s="243"/>
      <c r="G1032" s="242">
        <v>63</v>
      </c>
      <c r="H1032" s="243"/>
      <c r="I1032" s="316">
        <v>211.97</v>
      </c>
      <c r="J1032" s="318"/>
      <c r="K1032" s="384" t="s">
        <v>4299</v>
      </c>
      <c r="L1032" s="385"/>
      <c r="M1032" s="229" t="s">
        <v>4300</v>
      </c>
      <c r="N1032" s="231"/>
      <c r="O1032" s="230"/>
      <c r="P1032" s="381">
        <v>201.38</v>
      </c>
      <c r="Q1032" s="382"/>
      <c r="R1032" s="383"/>
    </row>
    <row r="1034" spans="1:18" x14ac:dyDescent="0.2">
      <c r="A1034" s="27" t="s">
        <v>3987</v>
      </c>
      <c r="B1034" s="51" t="s">
        <v>894</v>
      </c>
      <c r="C1034" s="192" t="s">
        <v>1154</v>
      </c>
      <c r="D1034" s="194"/>
      <c r="E1034" s="148" t="s">
        <v>3988</v>
      </c>
      <c r="F1034" s="150"/>
      <c r="G1034" s="148" t="s">
        <v>4301</v>
      </c>
      <c r="H1034" s="150"/>
      <c r="I1034" s="148" t="s">
        <v>3990</v>
      </c>
      <c r="J1034" s="150"/>
      <c r="K1034" s="148" t="s">
        <v>3991</v>
      </c>
      <c r="L1034" s="150"/>
      <c r="M1034" s="148" t="s">
        <v>3992</v>
      </c>
      <c r="N1034" s="149"/>
      <c r="O1034" s="150"/>
      <c r="P1034" s="148" t="s">
        <v>3993</v>
      </c>
      <c r="Q1034" s="149"/>
      <c r="R1034" s="150"/>
    </row>
    <row r="1035" spans="1:18" x14ac:dyDescent="0.25">
      <c r="A1035" s="42">
        <v>133</v>
      </c>
      <c r="B1035" s="111">
        <v>14500</v>
      </c>
      <c r="C1035" s="144" t="s">
        <v>4302</v>
      </c>
      <c r="D1035" s="145"/>
      <c r="E1035" s="240">
        <v>78</v>
      </c>
      <c r="F1035" s="241"/>
      <c r="G1035" s="240">
        <v>84</v>
      </c>
      <c r="H1035" s="241"/>
      <c r="I1035" s="229" t="s">
        <v>4303</v>
      </c>
      <c r="J1035" s="230"/>
      <c r="K1035" s="429">
        <v>226.33</v>
      </c>
      <c r="L1035" s="430"/>
      <c r="M1035" s="229" t="s">
        <v>4304</v>
      </c>
      <c r="N1035" s="231"/>
      <c r="O1035" s="230"/>
      <c r="P1035" s="395" t="s">
        <v>1261</v>
      </c>
      <c r="Q1035" s="396"/>
      <c r="R1035" s="397"/>
    </row>
    <row r="1036" spans="1:18" x14ac:dyDescent="0.2">
      <c r="A1036" s="37">
        <v>134</v>
      </c>
      <c r="B1036" s="52" t="s">
        <v>974</v>
      </c>
      <c r="C1036" s="144" t="s">
        <v>4305</v>
      </c>
      <c r="D1036" s="145"/>
      <c r="E1036" s="144"/>
      <c r="F1036" s="145"/>
      <c r="G1036" s="144"/>
      <c r="H1036" s="145"/>
      <c r="I1036" s="155" t="s">
        <v>1155</v>
      </c>
      <c r="J1036" s="156"/>
      <c r="K1036" s="144"/>
      <c r="L1036" s="145"/>
      <c r="M1036" s="218">
        <v>154.9</v>
      </c>
      <c r="N1036" s="220"/>
      <c r="O1036" s="219"/>
      <c r="P1036" s="375" t="s">
        <v>1155</v>
      </c>
      <c r="Q1036" s="376"/>
      <c r="R1036" s="377"/>
    </row>
    <row r="1037" spans="1:18" x14ac:dyDescent="0.2">
      <c r="A1037" s="38">
        <v>135</v>
      </c>
      <c r="B1037" s="52" t="s">
        <v>767</v>
      </c>
      <c r="C1037" s="144" t="s">
        <v>4306</v>
      </c>
      <c r="D1037" s="145"/>
      <c r="E1037" s="216">
        <v>15</v>
      </c>
      <c r="F1037" s="217"/>
      <c r="G1037" s="216">
        <v>35</v>
      </c>
      <c r="H1037" s="217"/>
      <c r="I1037" s="155" t="s">
        <v>1262</v>
      </c>
      <c r="J1037" s="156"/>
      <c r="K1037" s="431">
        <v>205.64</v>
      </c>
      <c r="L1037" s="432"/>
      <c r="M1037" s="155" t="s">
        <v>4307</v>
      </c>
      <c r="N1037" s="166"/>
      <c r="O1037" s="156"/>
      <c r="P1037" s="375" t="s">
        <v>1263</v>
      </c>
      <c r="Q1037" s="376"/>
      <c r="R1037" s="377"/>
    </row>
    <row r="1038" spans="1:18" x14ac:dyDescent="0.2">
      <c r="A1038" s="37">
        <v>136</v>
      </c>
      <c r="B1038" s="52" t="s">
        <v>4308</v>
      </c>
      <c r="C1038" s="144" t="s">
        <v>4309</v>
      </c>
      <c r="D1038" s="145"/>
      <c r="E1038" s="216">
        <v>36</v>
      </c>
      <c r="F1038" s="217"/>
      <c r="G1038" s="211">
        <v>42</v>
      </c>
      <c r="H1038" s="212"/>
      <c r="I1038" s="213">
        <v>920.71</v>
      </c>
      <c r="J1038" s="215"/>
      <c r="K1038" s="141" t="s">
        <v>4310</v>
      </c>
      <c r="L1038" s="143"/>
      <c r="M1038" s="155" t="s">
        <v>4311</v>
      </c>
      <c r="N1038" s="166"/>
      <c r="O1038" s="156"/>
      <c r="P1038" s="372">
        <v>162.32</v>
      </c>
      <c r="Q1038" s="373"/>
      <c r="R1038" s="374"/>
    </row>
    <row r="1039" spans="1:18" x14ac:dyDescent="0.2">
      <c r="A1039" s="38">
        <v>137</v>
      </c>
      <c r="B1039" s="52" t="s">
        <v>723</v>
      </c>
      <c r="C1039" s="144" t="s">
        <v>4312</v>
      </c>
      <c r="D1039" s="145"/>
      <c r="E1039" s="144"/>
      <c r="F1039" s="145"/>
      <c r="G1039" s="144"/>
      <c r="H1039" s="145"/>
      <c r="I1039" s="155" t="s">
        <v>1155</v>
      </c>
      <c r="J1039" s="156"/>
      <c r="K1039" s="144"/>
      <c r="L1039" s="145"/>
      <c r="M1039" s="155" t="s">
        <v>4313</v>
      </c>
      <c r="N1039" s="166"/>
      <c r="O1039" s="156"/>
      <c r="P1039" s="375" t="s">
        <v>1155</v>
      </c>
      <c r="Q1039" s="376"/>
      <c r="R1039" s="377"/>
    </row>
    <row r="1040" spans="1:18" x14ac:dyDescent="0.2">
      <c r="A1040" s="38">
        <v>138</v>
      </c>
      <c r="B1040" s="52" t="s">
        <v>4314</v>
      </c>
      <c r="C1040" s="144" t="s">
        <v>4315</v>
      </c>
      <c r="D1040" s="145"/>
      <c r="E1040" s="216">
        <v>15</v>
      </c>
      <c r="F1040" s="217"/>
      <c r="G1040" s="211">
        <v>35</v>
      </c>
      <c r="H1040" s="212"/>
      <c r="I1040" s="213">
        <v>280.37</v>
      </c>
      <c r="J1040" s="215"/>
      <c r="K1040" s="141" t="s">
        <v>1264</v>
      </c>
      <c r="L1040" s="143"/>
      <c r="M1040" s="155" t="s">
        <v>1265</v>
      </c>
      <c r="N1040" s="166"/>
      <c r="O1040" s="156"/>
      <c r="P1040" s="372">
        <v>168.22</v>
      </c>
      <c r="Q1040" s="373"/>
      <c r="R1040" s="374"/>
    </row>
    <row r="1041" spans="1:18" x14ac:dyDescent="0.2">
      <c r="A1041" s="38">
        <v>139</v>
      </c>
      <c r="B1041" s="52" t="s">
        <v>4316</v>
      </c>
      <c r="C1041" s="144" t="s">
        <v>4317</v>
      </c>
      <c r="D1041" s="145"/>
      <c r="E1041" s="211">
        <v>43</v>
      </c>
      <c r="F1041" s="212"/>
      <c r="G1041" s="211">
        <v>49</v>
      </c>
      <c r="H1041" s="212"/>
      <c r="I1041" s="155" t="s">
        <v>4318</v>
      </c>
      <c r="J1041" s="156"/>
      <c r="K1041" s="431">
        <v>173.86</v>
      </c>
      <c r="L1041" s="432"/>
      <c r="M1041" s="155" t="s">
        <v>4319</v>
      </c>
      <c r="N1041" s="166"/>
      <c r="O1041" s="156"/>
      <c r="P1041" s="372">
        <v>197.25</v>
      </c>
      <c r="Q1041" s="373"/>
      <c r="R1041" s="374"/>
    </row>
    <row r="1042" spans="1:18" x14ac:dyDescent="0.2">
      <c r="A1042" s="38">
        <v>140</v>
      </c>
      <c r="B1042" s="52" t="s">
        <v>4320</v>
      </c>
      <c r="C1042" s="144" t="s">
        <v>4321</v>
      </c>
      <c r="D1042" s="145"/>
      <c r="E1042" s="144"/>
      <c r="F1042" s="145"/>
      <c r="G1042" s="144"/>
      <c r="H1042" s="145"/>
      <c r="I1042" s="155" t="s">
        <v>1155</v>
      </c>
      <c r="J1042" s="156"/>
      <c r="K1042" s="144"/>
      <c r="L1042" s="145"/>
      <c r="M1042" s="155" t="s">
        <v>4322</v>
      </c>
      <c r="N1042" s="166"/>
      <c r="O1042" s="156"/>
      <c r="P1042" s="375" t="s">
        <v>1155</v>
      </c>
      <c r="Q1042" s="376"/>
      <c r="R1042" s="377"/>
    </row>
    <row r="1043" spans="1:18" x14ac:dyDescent="0.2">
      <c r="A1043" s="38">
        <v>141</v>
      </c>
      <c r="B1043" s="52" t="s">
        <v>4323</v>
      </c>
      <c r="C1043" s="144" t="s">
        <v>4324</v>
      </c>
      <c r="D1043" s="145"/>
      <c r="E1043" s="216">
        <v>43</v>
      </c>
      <c r="F1043" s="217"/>
      <c r="G1043" s="216">
        <v>49</v>
      </c>
      <c r="H1043" s="217"/>
      <c r="I1043" s="218">
        <v>196.63</v>
      </c>
      <c r="J1043" s="219"/>
      <c r="K1043" s="433">
        <v>196.63</v>
      </c>
      <c r="L1043" s="434"/>
      <c r="M1043" s="155" t="s">
        <v>4325</v>
      </c>
      <c r="N1043" s="166"/>
      <c r="O1043" s="156"/>
      <c r="P1043" s="378">
        <v>183.81</v>
      </c>
      <c r="Q1043" s="379"/>
      <c r="R1043" s="380"/>
    </row>
    <row r="1044" spans="1:18" x14ac:dyDescent="0.2">
      <c r="A1044" s="38">
        <v>142</v>
      </c>
      <c r="B1044" s="52" t="s">
        <v>4326</v>
      </c>
      <c r="C1044" s="144" t="s">
        <v>4327</v>
      </c>
      <c r="D1044" s="145"/>
      <c r="E1044" s="216">
        <v>50</v>
      </c>
      <c r="F1044" s="217"/>
      <c r="G1044" s="216">
        <v>56</v>
      </c>
      <c r="H1044" s="217"/>
      <c r="I1044" s="213">
        <v>208.04</v>
      </c>
      <c r="J1044" s="215"/>
      <c r="K1044" s="141" t="s">
        <v>4328</v>
      </c>
      <c r="L1044" s="143"/>
      <c r="M1044" s="155" t="s">
        <v>4329</v>
      </c>
      <c r="N1044" s="166"/>
      <c r="O1044" s="156"/>
      <c r="P1044" s="378">
        <v>196.27</v>
      </c>
      <c r="Q1044" s="379"/>
      <c r="R1044" s="380"/>
    </row>
    <row r="1045" spans="1:18" x14ac:dyDescent="0.2">
      <c r="A1045" s="38">
        <v>143</v>
      </c>
      <c r="B1045" s="52" t="s">
        <v>4330</v>
      </c>
      <c r="C1045" s="163" t="s">
        <v>4331</v>
      </c>
      <c r="D1045" s="165"/>
      <c r="E1045" s="144"/>
      <c r="F1045" s="145"/>
      <c r="G1045" s="144"/>
      <c r="H1045" s="145"/>
      <c r="I1045" s="155" t="s">
        <v>1155</v>
      </c>
      <c r="J1045" s="156"/>
      <c r="K1045" s="144"/>
      <c r="L1045" s="145"/>
      <c r="M1045" s="155" t="s">
        <v>4332</v>
      </c>
      <c r="N1045" s="166"/>
      <c r="O1045" s="156"/>
      <c r="P1045" s="375" t="s">
        <v>1155</v>
      </c>
      <c r="Q1045" s="376"/>
      <c r="R1045" s="377"/>
    </row>
    <row r="1046" spans="1:18" x14ac:dyDescent="0.2">
      <c r="A1046" s="38">
        <v>144</v>
      </c>
      <c r="B1046" s="52" t="s">
        <v>4333</v>
      </c>
      <c r="C1046" s="163" t="s">
        <v>4334</v>
      </c>
      <c r="D1046" s="165"/>
      <c r="E1046" s="216">
        <v>85</v>
      </c>
      <c r="F1046" s="217"/>
      <c r="G1046" s="216">
        <v>91</v>
      </c>
      <c r="H1046" s="217"/>
      <c r="I1046" s="218">
        <v>194.15</v>
      </c>
      <c r="J1046" s="219"/>
      <c r="K1046" s="141" t="s">
        <v>4335</v>
      </c>
      <c r="L1046" s="143"/>
      <c r="M1046" s="155" t="s">
        <v>4336</v>
      </c>
      <c r="N1046" s="166"/>
      <c r="O1046" s="156"/>
      <c r="P1046" s="378">
        <v>187.53</v>
      </c>
      <c r="Q1046" s="379"/>
      <c r="R1046" s="380"/>
    </row>
    <row r="1047" spans="1:18" x14ac:dyDescent="0.2">
      <c r="A1047" s="38">
        <v>145</v>
      </c>
      <c r="B1047" s="52" t="s">
        <v>4337</v>
      </c>
      <c r="C1047" s="163" t="s">
        <v>4338</v>
      </c>
      <c r="D1047" s="165"/>
      <c r="E1047" s="211">
        <v>169</v>
      </c>
      <c r="F1047" s="212"/>
      <c r="G1047" s="211">
        <v>175</v>
      </c>
      <c r="H1047" s="212"/>
      <c r="I1047" s="155" t="s">
        <v>4339</v>
      </c>
      <c r="J1047" s="156"/>
      <c r="K1047" s="141" t="s">
        <v>4339</v>
      </c>
      <c r="L1047" s="143"/>
      <c r="M1047" s="155" t="s">
        <v>4340</v>
      </c>
      <c r="N1047" s="166"/>
      <c r="O1047" s="156"/>
      <c r="P1047" s="375" t="s">
        <v>4341</v>
      </c>
      <c r="Q1047" s="376"/>
      <c r="R1047" s="377"/>
    </row>
    <row r="1048" spans="1:18" x14ac:dyDescent="0.25">
      <c r="A1048" s="42">
        <v>146</v>
      </c>
      <c r="B1048" s="80" t="s">
        <v>4342</v>
      </c>
      <c r="C1048" s="144" t="s">
        <v>4343</v>
      </c>
      <c r="D1048" s="145"/>
      <c r="E1048" s="144"/>
      <c r="F1048" s="145"/>
      <c r="G1048" s="144"/>
      <c r="H1048" s="145"/>
      <c r="I1048" s="155" t="s">
        <v>1155</v>
      </c>
      <c r="J1048" s="156"/>
      <c r="K1048" s="144"/>
      <c r="L1048" s="145"/>
      <c r="M1048" s="234">
        <v>113.57</v>
      </c>
      <c r="N1048" s="235"/>
      <c r="O1048" s="236"/>
      <c r="P1048" s="375" t="s">
        <v>1155</v>
      </c>
      <c r="Q1048" s="376"/>
      <c r="R1048" s="377"/>
    </row>
    <row r="1049" spans="1:18" x14ac:dyDescent="0.25">
      <c r="A1049" s="42">
        <v>147</v>
      </c>
      <c r="B1049" s="80" t="s">
        <v>4344</v>
      </c>
      <c r="C1049" s="144" t="s">
        <v>4345</v>
      </c>
      <c r="D1049" s="145"/>
      <c r="E1049" s="435">
        <v>36</v>
      </c>
      <c r="F1049" s="436"/>
      <c r="G1049" s="240">
        <v>42</v>
      </c>
      <c r="H1049" s="241"/>
      <c r="I1049" s="237">
        <v>166.93</v>
      </c>
      <c r="J1049" s="239"/>
      <c r="K1049" s="437">
        <v>166.93</v>
      </c>
      <c r="L1049" s="438"/>
      <c r="M1049" s="229" t="s">
        <v>4346</v>
      </c>
      <c r="N1049" s="231"/>
      <c r="O1049" s="230"/>
      <c r="P1049" s="408">
        <v>154.09</v>
      </c>
      <c r="Q1049" s="409"/>
      <c r="R1049" s="410"/>
    </row>
    <row r="1050" spans="1:18" x14ac:dyDescent="0.25">
      <c r="A1050" s="42">
        <v>148</v>
      </c>
      <c r="B1050" s="80" t="s">
        <v>4347</v>
      </c>
      <c r="C1050" s="144" t="s">
        <v>4348</v>
      </c>
      <c r="D1050" s="145"/>
      <c r="E1050" s="242">
        <v>71</v>
      </c>
      <c r="F1050" s="243"/>
      <c r="G1050" s="435">
        <v>77</v>
      </c>
      <c r="H1050" s="436"/>
      <c r="I1050" s="234">
        <v>375.01</v>
      </c>
      <c r="J1050" s="236"/>
      <c r="K1050" s="437">
        <v>160.99</v>
      </c>
      <c r="L1050" s="438"/>
      <c r="M1050" s="229" t="s">
        <v>4349</v>
      </c>
      <c r="N1050" s="231"/>
      <c r="O1050" s="230"/>
      <c r="P1050" s="408">
        <v>157.35</v>
      </c>
      <c r="Q1050" s="409"/>
      <c r="R1050" s="410"/>
    </row>
    <row r="1052" spans="1:18" x14ac:dyDescent="0.2">
      <c r="A1052" s="27" t="s">
        <v>3927</v>
      </c>
      <c r="B1052" s="51" t="s">
        <v>1474</v>
      </c>
      <c r="C1052" s="192" t="s">
        <v>1411</v>
      </c>
      <c r="D1052" s="194"/>
      <c r="E1052" s="148" t="s">
        <v>3928</v>
      </c>
      <c r="F1052" s="150"/>
      <c r="G1052" s="148" t="s">
        <v>4350</v>
      </c>
      <c r="H1052" s="150"/>
      <c r="I1052" s="148" t="s">
        <v>3930</v>
      </c>
      <c r="J1052" s="150"/>
      <c r="K1052" s="148" t="s">
        <v>3931</v>
      </c>
      <c r="L1052" s="150"/>
      <c r="M1052" s="148" t="s">
        <v>3932</v>
      </c>
      <c r="N1052" s="149"/>
      <c r="O1052" s="150"/>
      <c r="P1052" s="148" t="s">
        <v>3933</v>
      </c>
      <c r="Q1052" s="149"/>
      <c r="R1052" s="150"/>
    </row>
    <row r="1053" spans="1:18" x14ac:dyDescent="0.25">
      <c r="A1053" s="22">
        <v>149</v>
      </c>
      <c r="B1053" s="65">
        <v>14780</v>
      </c>
      <c r="C1053" s="144" t="s">
        <v>4351</v>
      </c>
      <c r="D1053" s="145"/>
      <c r="E1053" s="144"/>
      <c r="F1053" s="145"/>
      <c r="G1053" s="144"/>
      <c r="H1053" s="145"/>
      <c r="I1053" s="229" t="s">
        <v>1421</v>
      </c>
      <c r="J1053" s="230"/>
      <c r="K1053" s="144"/>
      <c r="L1053" s="145"/>
      <c r="M1053" s="155" t="s">
        <v>4352</v>
      </c>
      <c r="N1053" s="166"/>
      <c r="O1053" s="156"/>
      <c r="P1053" s="395" t="s">
        <v>1421</v>
      </c>
      <c r="Q1053" s="396"/>
      <c r="R1053" s="397"/>
    </row>
    <row r="1054" spans="1:18" x14ac:dyDescent="0.2">
      <c r="A1054" s="22">
        <v>150</v>
      </c>
      <c r="B1054" s="65">
        <v>14781</v>
      </c>
      <c r="C1054" s="144" t="s">
        <v>4353</v>
      </c>
      <c r="D1054" s="145"/>
      <c r="E1054" s="153">
        <v>57</v>
      </c>
      <c r="F1054" s="154"/>
      <c r="G1054" s="153">
        <v>63</v>
      </c>
      <c r="H1054" s="154"/>
      <c r="I1054" s="157">
        <v>201.33</v>
      </c>
      <c r="J1054" s="159"/>
      <c r="K1054" s="141" t="s">
        <v>4354</v>
      </c>
      <c r="L1054" s="143"/>
      <c r="M1054" s="155" t="s">
        <v>4355</v>
      </c>
      <c r="N1054" s="166"/>
      <c r="O1054" s="156"/>
      <c r="P1054" s="392">
        <v>191.26</v>
      </c>
      <c r="Q1054" s="393"/>
      <c r="R1054" s="394"/>
    </row>
    <row r="1055" spans="1:18" x14ac:dyDescent="0.25">
      <c r="A1055" s="22">
        <v>151</v>
      </c>
      <c r="B1055" s="65">
        <v>14782</v>
      </c>
      <c r="C1055" s="144" t="s">
        <v>4356</v>
      </c>
      <c r="D1055" s="145"/>
      <c r="E1055" s="252">
        <v>64</v>
      </c>
      <c r="F1055" s="253"/>
      <c r="G1055" s="153">
        <v>70</v>
      </c>
      <c r="H1055" s="154"/>
      <c r="I1055" s="155" t="s">
        <v>4357</v>
      </c>
      <c r="J1055" s="156"/>
      <c r="K1055" s="141" t="s">
        <v>4358</v>
      </c>
      <c r="L1055" s="143"/>
      <c r="M1055" s="155" t="s">
        <v>4359</v>
      </c>
      <c r="N1055" s="166"/>
      <c r="O1055" s="156"/>
      <c r="P1055" s="439">
        <v>20914</v>
      </c>
      <c r="Q1055" s="440"/>
      <c r="R1055" s="441"/>
    </row>
    <row r="1056" spans="1:18" x14ac:dyDescent="0.25">
      <c r="A1056" s="22">
        <v>152</v>
      </c>
      <c r="B1056" s="52" t="s">
        <v>4360</v>
      </c>
      <c r="C1056" s="144" t="s">
        <v>4361</v>
      </c>
      <c r="D1056" s="145"/>
      <c r="E1056" s="144"/>
      <c r="F1056" s="145"/>
      <c r="G1056" s="144"/>
      <c r="H1056" s="145"/>
      <c r="I1056" s="229" t="s">
        <v>1421</v>
      </c>
      <c r="J1056" s="230"/>
      <c r="K1056" s="144"/>
      <c r="L1056" s="145"/>
      <c r="M1056" s="155" t="s">
        <v>4362</v>
      </c>
      <c r="N1056" s="166"/>
      <c r="O1056" s="156"/>
      <c r="P1056" s="395" t="s">
        <v>1421</v>
      </c>
      <c r="Q1056" s="396"/>
      <c r="R1056" s="397"/>
    </row>
    <row r="1057" spans="1:18" x14ac:dyDescent="0.25">
      <c r="A1057" s="22">
        <v>153</v>
      </c>
      <c r="B1057" s="52" t="s">
        <v>4363</v>
      </c>
      <c r="C1057" s="144" t="s">
        <v>4364</v>
      </c>
      <c r="D1057" s="145"/>
      <c r="E1057" s="252">
        <v>64</v>
      </c>
      <c r="F1057" s="253"/>
      <c r="G1057" s="153">
        <v>70</v>
      </c>
      <c r="H1057" s="154"/>
      <c r="I1057" s="157">
        <v>212.01</v>
      </c>
      <c r="J1057" s="159"/>
      <c r="K1057" s="141" t="s">
        <v>4365</v>
      </c>
      <c r="L1057" s="143"/>
      <c r="M1057" s="155" t="s">
        <v>4366</v>
      </c>
      <c r="N1057" s="166"/>
      <c r="O1057" s="156"/>
      <c r="P1057" s="392">
        <v>202.52</v>
      </c>
      <c r="Q1057" s="393"/>
      <c r="R1057" s="394"/>
    </row>
    <row r="1058" spans="1:18" x14ac:dyDescent="0.2">
      <c r="A1058" s="29">
        <v>154</v>
      </c>
      <c r="B1058" s="52" t="s">
        <v>4367</v>
      </c>
      <c r="C1058" s="144" t="s">
        <v>4368</v>
      </c>
      <c r="D1058" s="145"/>
      <c r="E1058" s="153">
        <v>92</v>
      </c>
      <c r="F1058" s="154"/>
      <c r="G1058" s="172">
        <v>98</v>
      </c>
      <c r="H1058" s="173"/>
      <c r="I1058" s="155" t="s">
        <v>4369</v>
      </c>
      <c r="J1058" s="156"/>
      <c r="K1058" s="141" t="s">
        <v>4370</v>
      </c>
      <c r="L1058" s="143"/>
      <c r="M1058" s="174" t="s">
        <v>4371</v>
      </c>
      <c r="N1058" s="175"/>
      <c r="O1058" s="176"/>
      <c r="P1058" s="375" t="s">
        <v>4372</v>
      </c>
      <c r="Q1058" s="376"/>
      <c r="R1058" s="377"/>
    </row>
    <row r="1059" spans="1:18" x14ac:dyDescent="0.2">
      <c r="A1059" s="29">
        <v>155</v>
      </c>
      <c r="B1059" s="52" t="s">
        <v>4373</v>
      </c>
      <c r="C1059" s="144" t="s">
        <v>4374</v>
      </c>
      <c r="D1059" s="145"/>
      <c r="E1059" s="144"/>
      <c r="F1059" s="145"/>
      <c r="G1059" s="144"/>
      <c r="H1059" s="145"/>
      <c r="I1059" s="155" t="s">
        <v>1421</v>
      </c>
      <c r="J1059" s="156"/>
      <c r="K1059" s="144"/>
      <c r="L1059" s="145"/>
      <c r="M1059" s="155" t="s">
        <v>4375</v>
      </c>
      <c r="N1059" s="166"/>
      <c r="O1059" s="156"/>
      <c r="P1059" s="375" t="s">
        <v>1421</v>
      </c>
      <c r="Q1059" s="376"/>
      <c r="R1059" s="377"/>
    </row>
    <row r="1060" spans="1:18" x14ac:dyDescent="0.2">
      <c r="A1060" s="29">
        <v>156</v>
      </c>
      <c r="B1060" s="75">
        <v>14701</v>
      </c>
      <c r="C1060" s="144" t="s">
        <v>4376</v>
      </c>
      <c r="D1060" s="145"/>
      <c r="E1060" s="172">
        <v>36</v>
      </c>
      <c r="F1060" s="173"/>
      <c r="G1060" s="153">
        <v>42</v>
      </c>
      <c r="H1060" s="154"/>
      <c r="I1060" s="157">
        <v>184.84</v>
      </c>
      <c r="J1060" s="159"/>
      <c r="K1060" s="141" t="s">
        <v>4377</v>
      </c>
      <c r="L1060" s="143"/>
      <c r="M1060" s="155" t="s">
        <v>4378</v>
      </c>
      <c r="N1060" s="166"/>
      <c r="O1060" s="156"/>
      <c r="P1060" s="392">
        <v>170.62</v>
      </c>
      <c r="Q1060" s="393"/>
      <c r="R1060" s="394"/>
    </row>
    <row r="1061" spans="1:18" x14ac:dyDescent="0.2">
      <c r="A1061" s="29">
        <v>157</v>
      </c>
      <c r="B1061" s="52" t="s">
        <v>4379</v>
      </c>
      <c r="C1061" s="144" t="s">
        <v>4380</v>
      </c>
      <c r="D1061" s="145"/>
      <c r="E1061" s="172">
        <v>50</v>
      </c>
      <c r="F1061" s="173"/>
      <c r="G1061" s="153">
        <v>56</v>
      </c>
      <c r="H1061" s="154"/>
      <c r="I1061" s="157">
        <v>198.4</v>
      </c>
      <c r="J1061" s="159"/>
      <c r="K1061" s="141" t="s">
        <v>4381</v>
      </c>
      <c r="L1061" s="143"/>
      <c r="M1061" s="174" t="s">
        <v>4382</v>
      </c>
      <c r="N1061" s="175"/>
      <c r="O1061" s="176"/>
      <c r="P1061" s="392">
        <v>187.17</v>
      </c>
      <c r="Q1061" s="393"/>
      <c r="R1061" s="394"/>
    </row>
    <row r="1062" spans="1:18" x14ac:dyDescent="0.25">
      <c r="A1062" s="29">
        <v>158</v>
      </c>
      <c r="B1062" s="52" t="s">
        <v>4383</v>
      </c>
      <c r="C1062" s="144" t="s">
        <v>4384</v>
      </c>
      <c r="D1062" s="145"/>
      <c r="E1062" s="144"/>
      <c r="F1062" s="145"/>
      <c r="G1062" s="144"/>
      <c r="H1062" s="145"/>
      <c r="I1062" s="229" t="s">
        <v>1421</v>
      </c>
      <c r="J1062" s="230"/>
      <c r="K1062" s="144"/>
      <c r="L1062" s="145"/>
      <c r="M1062" s="174" t="s">
        <v>4385</v>
      </c>
      <c r="N1062" s="175"/>
      <c r="O1062" s="176"/>
      <c r="P1062" s="395" t="s">
        <v>1421</v>
      </c>
      <c r="Q1062" s="396"/>
      <c r="R1062" s="397"/>
    </row>
    <row r="1063" spans="1:18" x14ac:dyDescent="0.2">
      <c r="A1063" s="22">
        <v>159</v>
      </c>
      <c r="B1063" s="92">
        <v>1470</v>
      </c>
      <c r="C1063" s="144" t="s">
        <v>4386</v>
      </c>
      <c r="D1063" s="145"/>
      <c r="E1063" s="172">
        <v>64</v>
      </c>
      <c r="F1063" s="173"/>
      <c r="G1063" s="153">
        <v>70</v>
      </c>
      <c r="H1063" s="154"/>
      <c r="I1063" s="179">
        <v>225.44</v>
      </c>
      <c r="J1063" s="180"/>
      <c r="K1063" s="141" t="s">
        <v>4387</v>
      </c>
      <c r="L1063" s="143"/>
      <c r="M1063" s="155" t="s">
        <v>4388</v>
      </c>
      <c r="N1063" s="166"/>
      <c r="O1063" s="156"/>
      <c r="P1063" s="403">
        <v>215.34</v>
      </c>
      <c r="Q1063" s="404"/>
      <c r="R1063" s="405"/>
    </row>
    <row r="1064" spans="1:18" x14ac:dyDescent="0.2">
      <c r="A1064" s="29">
        <v>160</v>
      </c>
      <c r="B1064" s="91">
        <v>14700</v>
      </c>
      <c r="C1064" s="144" t="s">
        <v>4389</v>
      </c>
      <c r="D1064" s="145"/>
      <c r="E1064" s="172">
        <v>92</v>
      </c>
      <c r="F1064" s="173"/>
      <c r="G1064" s="172">
        <v>98</v>
      </c>
      <c r="H1064" s="173"/>
      <c r="I1064" s="179">
        <v>243.15</v>
      </c>
      <c r="J1064" s="180"/>
      <c r="K1064" s="141" t="s">
        <v>4390</v>
      </c>
      <c r="L1064" s="143"/>
      <c r="M1064" s="174" t="s">
        <v>4391</v>
      </c>
      <c r="N1064" s="175"/>
      <c r="O1064" s="176"/>
      <c r="P1064" s="392">
        <v>235.47</v>
      </c>
      <c r="Q1064" s="393"/>
      <c r="R1064" s="394"/>
    </row>
    <row r="1066" spans="1:18" x14ac:dyDescent="0.2">
      <c r="A1066" s="27" t="s">
        <v>3987</v>
      </c>
      <c r="B1066" s="51" t="s">
        <v>894</v>
      </c>
      <c r="C1066" s="192" t="s">
        <v>1154</v>
      </c>
      <c r="D1066" s="194"/>
      <c r="E1066" s="148" t="s">
        <v>3988</v>
      </c>
      <c r="F1066" s="150"/>
      <c r="G1066" s="148" t="s">
        <v>4392</v>
      </c>
      <c r="H1066" s="150"/>
      <c r="I1066" s="148" t="s">
        <v>3990</v>
      </c>
      <c r="J1066" s="150"/>
      <c r="K1066" s="148" t="s">
        <v>3991</v>
      </c>
      <c r="L1066" s="150"/>
      <c r="M1066" s="148" t="s">
        <v>3992</v>
      </c>
      <c r="N1066" s="149"/>
      <c r="O1066" s="150"/>
      <c r="P1066" s="148" t="s">
        <v>3993</v>
      </c>
      <c r="Q1066" s="149"/>
      <c r="R1066" s="150"/>
    </row>
    <row r="1067" spans="1:18" x14ac:dyDescent="0.25">
      <c r="A1067" s="37">
        <v>161</v>
      </c>
      <c r="B1067" s="52" t="s">
        <v>712</v>
      </c>
      <c r="C1067" s="144" t="s">
        <v>4393</v>
      </c>
      <c r="D1067" s="145"/>
      <c r="E1067" s="144"/>
      <c r="F1067" s="145"/>
      <c r="G1067" s="144"/>
      <c r="H1067" s="145"/>
      <c r="I1067" s="229" t="s">
        <v>1155</v>
      </c>
      <c r="J1067" s="230"/>
      <c r="K1067" s="144"/>
      <c r="L1067" s="145"/>
      <c r="M1067" s="155" t="s">
        <v>4394</v>
      </c>
      <c r="N1067" s="166"/>
      <c r="O1067" s="156"/>
      <c r="P1067" s="395" t="s">
        <v>1155</v>
      </c>
      <c r="Q1067" s="396"/>
      <c r="R1067" s="397"/>
    </row>
    <row r="1068" spans="1:18" x14ac:dyDescent="0.25">
      <c r="A1068" s="42">
        <v>162</v>
      </c>
      <c r="B1068" s="80" t="s">
        <v>4395</v>
      </c>
      <c r="C1068" s="144" t="s">
        <v>4396</v>
      </c>
      <c r="D1068" s="145"/>
      <c r="E1068" s="240">
        <v>78</v>
      </c>
      <c r="F1068" s="241"/>
      <c r="G1068" s="240">
        <v>84</v>
      </c>
      <c r="H1068" s="241"/>
      <c r="I1068" s="237">
        <v>252.58</v>
      </c>
      <c r="J1068" s="239"/>
      <c r="K1068" s="384" t="s">
        <v>1266</v>
      </c>
      <c r="L1068" s="385"/>
      <c r="M1068" s="229" t="s">
        <v>1267</v>
      </c>
      <c r="N1068" s="231"/>
      <c r="O1068" s="230"/>
      <c r="P1068" s="381">
        <v>243.22</v>
      </c>
      <c r="Q1068" s="382"/>
      <c r="R1068" s="383"/>
    </row>
    <row r="1069" spans="1:18" x14ac:dyDescent="0.25">
      <c r="A1069" s="42">
        <v>163</v>
      </c>
      <c r="B1069" s="80" t="s">
        <v>4397</v>
      </c>
      <c r="C1069" s="144" t="s">
        <v>4398</v>
      </c>
      <c r="D1069" s="145"/>
      <c r="E1069" s="240">
        <v>106</v>
      </c>
      <c r="F1069" s="241"/>
      <c r="G1069" s="242">
        <v>112</v>
      </c>
      <c r="H1069" s="243"/>
      <c r="I1069" s="229" t="s">
        <v>4399</v>
      </c>
      <c r="J1069" s="230"/>
      <c r="K1069" s="384" t="s">
        <v>4400</v>
      </c>
      <c r="L1069" s="385"/>
      <c r="M1069" s="229" t="s">
        <v>4401</v>
      </c>
      <c r="N1069" s="231"/>
      <c r="O1069" s="230"/>
      <c r="P1069" s="442">
        <v>25082</v>
      </c>
      <c r="Q1069" s="443"/>
      <c r="R1069" s="444"/>
    </row>
    <row r="1070" spans="1:18" x14ac:dyDescent="0.25">
      <c r="A1070" s="45">
        <v>164</v>
      </c>
      <c r="B1070" s="80" t="s">
        <v>717</v>
      </c>
      <c r="C1070" s="144" t="s">
        <v>4402</v>
      </c>
      <c r="D1070" s="145"/>
      <c r="E1070" s="144"/>
      <c r="F1070" s="145"/>
      <c r="G1070" s="144"/>
      <c r="H1070" s="145"/>
      <c r="I1070" s="229" t="s">
        <v>4403</v>
      </c>
      <c r="J1070" s="230"/>
      <c r="K1070" s="144"/>
      <c r="L1070" s="145"/>
      <c r="M1070" s="229" t="s">
        <v>1268</v>
      </c>
      <c r="N1070" s="231"/>
      <c r="O1070" s="230"/>
      <c r="P1070" s="395" t="s">
        <v>1452</v>
      </c>
      <c r="Q1070" s="396"/>
      <c r="R1070" s="397"/>
    </row>
    <row r="1071" spans="1:18" x14ac:dyDescent="0.25">
      <c r="A1071" s="42">
        <v>165</v>
      </c>
      <c r="B1071" s="80" t="s">
        <v>911</v>
      </c>
      <c r="C1071" s="144" t="s">
        <v>4404</v>
      </c>
      <c r="D1071" s="145"/>
      <c r="E1071" s="242">
        <v>15</v>
      </c>
      <c r="F1071" s="243"/>
      <c r="G1071" s="242">
        <v>35</v>
      </c>
      <c r="H1071" s="243"/>
      <c r="I1071" s="237">
        <v>222</v>
      </c>
      <c r="J1071" s="239"/>
      <c r="K1071" s="384" t="s">
        <v>1269</v>
      </c>
      <c r="L1071" s="385"/>
      <c r="M1071" s="229" t="s">
        <v>4405</v>
      </c>
      <c r="N1071" s="231"/>
      <c r="O1071" s="230"/>
      <c r="P1071" s="408">
        <v>133.19999999999999</v>
      </c>
      <c r="Q1071" s="409"/>
      <c r="R1071" s="410"/>
    </row>
    <row r="1072" spans="1:18" x14ac:dyDescent="0.25">
      <c r="A1072" s="42">
        <v>166</v>
      </c>
      <c r="B1072" s="80" t="s">
        <v>4406</v>
      </c>
      <c r="C1072" s="144" t="s">
        <v>4407</v>
      </c>
      <c r="D1072" s="145"/>
      <c r="E1072" s="242">
        <v>36</v>
      </c>
      <c r="F1072" s="243"/>
      <c r="G1072" s="240">
        <v>42</v>
      </c>
      <c r="H1072" s="241"/>
      <c r="I1072" s="229" t="s">
        <v>4408</v>
      </c>
      <c r="J1072" s="230"/>
      <c r="K1072" s="384" t="s">
        <v>4409</v>
      </c>
      <c r="L1072" s="385"/>
      <c r="M1072" s="229" t="s">
        <v>4410</v>
      </c>
      <c r="N1072" s="231"/>
      <c r="O1072" s="230"/>
      <c r="P1072" s="381">
        <v>159.88999999999999</v>
      </c>
      <c r="Q1072" s="382"/>
      <c r="R1072" s="383"/>
    </row>
    <row r="1073" spans="1:18" x14ac:dyDescent="0.25">
      <c r="A1073" s="42">
        <v>167</v>
      </c>
      <c r="B1073" s="80" t="s">
        <v>4411</v>
      </c>
      <c r="C1073" s="144" t="s">
        <v>4412</v>
      </c>
      <c r="D1073" s="145"/>
      <c r="E1073" s="144"/>
      <c r="F1073" s="145"/>
      <c r="G1073" s="144"/>
      <c r="H1073" s="145"/>
      <c r="I1073" s="155" t="s">
        <v>1452</v>
      </c>
      <c r="J1073" s="156"/>
      <c r="K1073" s="144"/>
      <c r="L1073" s="145"/>
      <c r="M1073" s="229" t="s">
        <v>4413</v>
      </c>
      <c r="N1073" s="231"/>
      <c r="O1073" s="230"/>
      <c r="P1073" s="144"/>
      <c r="Q1073" s="152"/>
      <c r="R1073" s="145"/>
    </row>
    <row r="1074" spans="1:18" x14ac:dyDescent="0.25">
      <c r="A1074" s="42">
        <v>168</v>
      </c>
      <c r="B1074" s="80" t="s">
        <v>4414</v>
      </c>
      <c r="C1074" s="144" t="s">
        <v>4415</v>
      </c>
      <c r="D1074" s="145"/>
      <c r="E1074" s="242">
        <v>43</v>
      </c>
      <c r="F1074" s="243"/>
      <c r="G1074" s="240">
        <v>49</v>
      </c>
      <c r="H1074" s="241"/>
      <c r="I1074" s="237">
        <v>172.82</v>
      </c>
      <c r="J1074" s="239"/>
      <c r="K1074" s="384" t="s">
        <v>4416</v>
      </c>
      <c r="L1074" s="385"/>
      <c r="M1074" s="229" t="s">
        <v>4417</v>
      </c>
      <c r="N1074" s="231"/>
      <c r="O1074" s="230"/>
      <c r="P1074" s="381">
        <v>161.54</v>
      </c>
      <c r="Q1074" s="382"/>
      <c r="R1074" s="383"/>
    </row>
    <row r="1075" spans="1:18" x14ac:dyDescent="0.25">
      <c r="A1075" s="42">
        <v>169</v>
      </c>
      <c r="B1075" s="80" t="s">
        <v>4418</v>
      </c>
      <c r="C1075" s="144" t="s">
        <v>4419</v>
      </c>
      <c r="D1075" s="145"/>
      <c r="E1075" s="242">
        <v>50</v>
      </c>
      <c r="F1075" s="243"/>
      <c r="G1075" s="242">
        <v>56</v>
      </c>
      <c r="H1075" s="243"/>
      <c r="I1075" s="237">
        <v>187.77</v>
      </c>
      <c r="J1075" s="239"/>
      <c r="K1075" s="384" t="s">
        <v>4420</v>
      </c>
      <c r="L1075" s="385"/>
      <c r="M1075" s="229" t="s">
        <v>4421</v>
      </c>
      <c r="N1075" s="231"/>
      <c r="O1075" s="230"/>
      <c r="P1075" s="381">
        <v>177.14</v>
      </c>
      <c r="Q1075" s="382"/>
      <c r="R1075" s="383"/>
    </row>
    <row r="1076" spans="1:18" x14ac:dyDescent="0.25">
      <c r="A1076" s="42">
        <v>170</v>
      </c>
      <c r="B1076" s="80" t="s">
        <v>4422</v>
      </c>
      <c r="C1076" s="144" t="s">
        <v>4423</v>
      </c>
      <c r="D1076" s="145"/>
      <c r="E1076" s="144"/>
      <c r="F1076" s="145"/>
      <c r="G1076" s="144"/>
      <c r="H1076" s="145"/>
      <c r="I1076" s="155" t="s">
        <v>1155</v>
      </c>
      <c r="J1076" s="156"/>
      <c r="K1076" s="144"/>
      <c r="L1076" s="145"/>
      <c r="M1076" s="229" t="s">
        <v>4424</v>
      </c>
      <c r="N1076" s="231"/>
      <c r="O1076" s="230"/>
      <c r="P1076" s="375" t="s">
        <v>1155</v>
      </c>
      <c r="Q1076" s="376"/>
      <c r="R1076" s="377"/>
    </row>
    <row r="1077" spans="1:18" x14ac:dyDescent="0.25">
      <c r="A1077" s="42">
        <v>171</v>
      </c>
      <c r="B1077" s="80" t="s">
        <v>4425</v>
      </c>
      <c r="C1077" s="144" t="s">
        <v>4426</v>
      </c>
      <c r="D1077" s="145"/>
      <c r="E1077" s="242">
        <v>43</v>
      </c>
      <c r="F1077" s="243"/>
      <c r="G1077" s="242">
        <v>49</v>
      </c>
      <c r="H1077" s="243"/>
      <c r="I1077" s="237">
        <v>191.16</v>
      </c>
      <c r="J1077" s="239"/>
      <c r="K1077" s="384" t="s">
        <v>4427</v>
      </c>
      <c r="L1077" s="385"/>
      <c r="M1077" s="229" t="s">
        <v>4428</v>
      </c>
      <c r="N1077" s="231"/>
      <c r="O1077" s="230"/>
      <c r="P1077" s="381">
        <v>178.69</v>
      </c>
      <c r="Q1077" s="382"/>
      <c r="R1077" s="383"/>
    </row>
    <row r="1078" spans="1:18" x14ac:dyDescent="0.25">
      <c r="A1078" s="42">
        <v>172</v>
      </c>
      <c r="B1078" s="80" t="s">
        <v>4429</v>
      </c>
      <c r="C1078" s="144" t="s">
        <v>4430</v>
      </c>
      <c r="D1078" s="145"/>
      <c r="E1078" s="445">
        <v>71</v>
      </c>
      <c r="F1078" s="446"/>
      <c r="G1078" s="242">
        <v>77</v>
      </c>
      <c r="H1078" s="243"/>
      <c r="I1078" s="237">
        <v>199.23</v>
      </c>
      <c r="J1078" s="239"/>
      <c r="K1078" s="384" t="s">
        <v>4431</v>
      </c>
      <c r="L1078" s="385"/>
      <c r="M1078" s="229" t="s">
        <v>4432</v>
      </c>
      <c r="N1078" s="231"/>
      <c r="O1078" s="230"/>
      <c r="P1078" s="408">
        <v>191.16</v>
      </c>
      <c r="Q1078" s="409"/>
      <c r="R1078" s="410"/>
    </row>
    <row r="1079" spans="1:18" x14ac:dyDescent="0.25">
      <c r="A1079" s="42">
        <v>173</v>
      </c>
      <c r="B1079" s="80" t="s">
        <v>1956</v>
      </c>
      <c r="C1079" s="144" t="s">
        <v>4433</v>
      </c>
      <c r="D1079" s="145"/>
      <c r="E1079" s="144"/>
      <c r="F1079" s="145"/>
      <c r="G1079" s="144"/>
      <c r="H1079" s="145"/>
      <c r="I1079" s="229" t="s">
        <v>1155</v>
      </c>
      <c r="J1079" s="230"/>
      <c r="K1079" s="144"/>
      <c r="L1079" s="145"/>
      <c r="M1079" s="229" t="s">
        <v>4434</v>
      </c>
      <c r="N1079" s="231"/>
      <c r="O1079" s="230"/>
      <c r="P1079" s="395" t="s">
        <v>1155</v>
      </c>
      <c r="Q1079" s="396"/>
      <c r="R1079" s="397"/>
    </row>
    <row r="1081" spans="1:18" x14ac:dyDescent="0.2">
      <c r="A1081" s="27" t="s">
        <v>3927</v>
      </c>
      <c r="B1081" s="51" t="s">
        <v>1474</v>
      </c>
      <c r="C1081" s="192" t="s">
        <v>1411</v>
      </c>
      <c r="D1081" s="194"/>
      <c r="E1081" s="148" t="s">
        <v>3928</v>
      </c>
      <c r="F1081" s="150"/>
      <c r="G1081" s="148" t="s">
        <v>4435</v>
      </c>
      <c r="H1081" s="150"/>
      <c r="I1081" s="148" t="s">
        <v>4436</v>
      </c>
      <c r="J1081" s="150"/>
      <c r="K1081" s="148" t="s">
        <v>3931</v>
      </c>
      <c r="L1081" s="150"/>
      <c r="M1081" s="148" t="s">
        <v>3932</v>
      </c>
      <c r="N1081" s="149"/>
      <c r="O1081" s="150"/>
      <c r="P1081" s="148" t="s">
        <v>3933</v>
      </c>
      <c r="Q1081" s="149"/>
      <c r="R1081" s="150"/>
    </row>
    <row r="1082" spans="1:18" x14ac:dyDescent="0.2">
      <c r="A1082" s="22">
        <v>174</v>
      </c>
      <c r="B1082" s="52" t="s">
        <v>4437</v>
      </c>
      <c r="C1082" s="144" t="s">
        <v>4438</v>
      </c>
      <c r="D1082" s="145"/>
      <c r="E1082" s="153">
        <v>15</v>
      </c>
      <c r="F1082" s="154"/>
      <c r="G1082" s="153">
        <v>35</v>
      </c>
      <c r="H1082" s="154"/>
      <c r="I1082" s="157">
        <v>304.24</v>
      </c>
      <c r="J1082" s="159"/>
      <c r="K1082" s="291" t="s">
        <v>4439</v>
      </c>
      <c r="L1082" s="293"/>
      <c r="M1082" s="155" t="s">
        <v>4440</v>
      </c>
      <c r="N1082" s="166"/>
      <c r="O1082" s="156"/>
      <c r="P1082" s="392">
        <v>182.54</v>
      </c>
      <c r="Q1082" s="393"/>
      <c r="R1082" s="394"/>
    </row>
    <row r="1083" spans="1:18" x14ac:dyDescent="0.25">
      <c r="A1083" s="22">
        <v>175</v>
      </c>
      <c r="B1083" s="52" t="s">
        <v>4441</v>
      </c>
      <c r="C1083" s="144" t="s">
        <v>4442</v>
      </c>
      <c r="D1083" s="145"/>
      <c r="E1083" s="252">
        <v>50</v>
      </c>
      <c r="F1083" s="253"/>
      <c r="G1083" s="153">
        <v>56</v>
      </c>
      <c r="H1083" s="154"/>
      <c r="I1083" s="155" t="s">
        <v>4443</v>
      </c>
      <c r="J1083" s="156"/>
      <c r="K1083" s="291" t="s">
        <v>4444</v>
      </c>
      <c r="L1083" s="293"/>
      <c r="M1083" s="155" t="s">
        <v>4445</v>
      </c>
      <c r="N1083" s="166"/>
      <c r="O1083" s="156"/>
      <c r="P1083" s="392">
        <v>190.53</v>
      </c>
      <c r="Q1083" s="393"/>
      <c r="R1083" s="394"/>
    </row>
    <row r="1084" spans="1:18" x14ac:dyDescent="0.2">
      <c r="A1084" s="22">
        <v>176</v>
      </c>
      <c r="B1084" s="52" t="s">
        <v>4446</v>
      </c>
      <c r="C1084" s="144" t="s">
        <v>4447</v>
      </c>
      <c r="D1084" s="145"/>
      <c r="E1084" s="144"/>
      <c r="F1084" s="145"/>
      <c r="G1084" s="144"/>
      <c r="H1084" s="145"/>
      <c r="I1084" s="155" t="s">
        <v>1421</v>
      </c>
      <c r="J1084" s="156"/>
      <c r="K1084" s="144"/>
      <c r="L1084" s="145"/>
      <c r="M1084" s="155" t="s">
        <v>4448</v>
      </c>
      <c r="N1084" s="166"/>
      <c r="O1084" s="156"/>
      <c r="P1084" s="375" t="s">
        <v>1421</v>
      </c>
      <c r="Q1084" s="376"/>
      <c r="R1084" s="377"/>
    </row>
    <row r="1085" spans="1:18" x14ac:dyDescent="0.2">
      <c r="A1085" s="22">
        <v>177</v>
      </c>
      <c r="B1085" s="92">
        <v>1480</v>
      </c>
      <c r="C1085" s="144" t="s">
        <v>4449</v>
      </c>
      <c r="D1085" s="145"/>
      <c r="E1085" s="153">
        <v>57</v>
      </c>
      <c r="F1085" s="154"/>
      <c r="G1085" s="153">
        <v>63</v>
      </c>
      <c r="H1085" s="154"/>
      <c r="I1085" s="157">
        <v>208.85</v>
      </c>
      <c r="J1085" s="159"/>
      <c r="K1085" s="291" t="s">
        <v>4450</v>
      </c>
      <c r="L1085" s="293"/>
      <c r="M1085" s="155" t="s">
        <v>4451</v>
      </c>
      <c r="N1085" s="166"/>
      <c r="O1085" s="156"/>
      <c r="P1085" s="392">
        <v>198.4</v>
      </c>
      <c r="Q1085" s="393"/>
      <c r="R1085" s="394"/>
    </row>
    <row r="1086" spans="1:18" x14ac:dyDescent="0.2">
      <c r="A1086" s="22">
        <v>178</v>
      </c>
      <c r="B1086" s="92">
        <v>14800</v>
      </c>
      <c r="C1086" s="144" t="s">
        <v>4452</v>
      </c>
      <c r="D1086" s="145"/>
      <c r="E1086" s="153">
        <v>57</v>
      </c>
      <c r="F1086" s="154"/>
      <c r="G1086" s="153">
        <v>63</v>
      </c>
      <c r="H1086" s="154"/>
      <c r="I1086" s="157">
        <v>214.4</v>
      </c>
      <c r="J1086" s="159"/>
      <c r="K1086" s="291" t="s">
        <v>4453</v>
      </c>
      <c r="L1086" s="293"/>
      <c r="M1086" s="155" t="s">
        <v>4454</v>
      </c>
      <c r="N1086" s="166"/>
      <c r="O1086" s="156"/>
      <c r="P1086" s="392">
        <v>203.68</v>
      </c>
      <c r="Q1086" s="393"/>
      <c r="R1086" s="394"/>
    </row>
    <row r="1087" spans="1:18" x14ac:dyDescent="0.25">
      <c r="A1087" s="22">
        <v>179</v>
      </c>
      <c r="B1087" s="52" t="s">
        <v>4455</v>
      </c>
      <c r="C1087" s="144" t="s">
        <v>4456</v>
      </c>
      <c r="D1087" s="145"/>
      <c r="E1087" s="144"/>
      <c r="F1087" s="145"/>
      <c r="G1087" s="144"/>
      <c r="H1087" s="145"/>
      <c r="I1087" s="229" t="s">
        <v>1421</v>
      </c>
      <c r="J1087" s="230"/>
      <c r="K1087" s="141" t="s">
        <v>3334</v>
      </c>
      <c r="L1087" s="143"/>
      <c r="M1087" s="155" t="s">
        <v>4457</v>
      </c>
      <c r="N1087" s="166"/>
      <c r="O1087" s="156"/>
      <c r="P1087" s="375" t="s">
        <v>4458</v>
      </c>
      <c r="Q1087" s="376"/>
      <c r="R1087" s="377"/>
    </row>
    <row r="1088" spans="1:18" x14ac:dyDescent="0.2">
      <c r="A1088" s="29">
        <v>180</v>
      </c>
      <c r="B1088" s="52" t="s">
        <v>4459</v>
      </c>
      <c r="C1088" s="144" t="s">
        <v>4460</v>
      </c>
      <c r="D1088" s="145"/>
      <c r="E1088" s="153">
        <v>57</v>
      </c>
      <c r="F1088" s="154"/>
      <c r="G1088" s="172">
        <v>63</v>
      </c>
      <c r="H1088" s="173"/>
      <c r="I1088" s="179">
        <v>227.09</v>
      </c>
      <c r="J1088" s="180"/>
      <c r="K1088" s="291" t="s">
        <v>4461</v>
      </c>
      <c r="L1088" s="293"/>
      <c r="M1088" s="174" t="s">
        <v>4462</v>
      </c>
      <c r="N1088" s="175"/>
      <c r="O1088" s="176"/>
      <c r="P1088" s="403">
        <v>215.73</v>
      </c>
      <c r="Q1088" s="404"/>
      <c r="R1088" s="405"/>
    </row>
    <row r="1089" spans="1:18" x14ac:dyDescent="0.2">
      <c r="A1089" s="29">
        <v>181</v>
      </c>
      <c r="B1089" s="52" t="s">
        <v>4463</v>
      </c>
      <c r="C1089" s="144" t="s">
        <v>4464</v>
      </c>
      <c r="D1089" s="145"/>
      <c r="E1089" s="172">
        <v>85</v>
      </c>
      <c r="F1089" s="173"/>
      <c r="G1089" s="172">
        <v>91</v>
      </c>
      <c r="H1089" s="173"/>
      <c r="I1089" s="179">
        <v>229.28</v>
      </c>
      <c r="J1089" s="180"/>
      <c r="K1089" s="291" t="s">
        <v>4465</v>
      </c>
      <c r="L1089" s="293"/>
      <c r="M1089" s="174" t="s">
        <v>4466</v>
      </c>
      <c r="N1089" s="175"/>
      <c r="O1089" s="176"/>
      <c r="P1089" s="403">
        <v>221.47</v>
      </c>
      <c r="Q1089" s="404"/>
      <c r="R1089" s="405"/>
    </row>
    <row r="1090" spans="1:18" x14ac:dyDescent="0.2">
      <c r="A1090" s="70">
        <v>2500</v>
      </c>
      <c r="B1090" s="52" t="s">
        <v>4467</v>
      </c>
      <c r="C1090" s="163" t="s">
        <v>4468</v>
      </c>
      <c r="D1090" s="165"/>
      <c r="E1090" s="172">
        <v>8</v>
      </c>
      <c r="F1090" s="173"/>
      <c r="G1090" s="172">
        <v>28</v>
      </c>
      <c r="H1090" s="173"/>
      <c r="I1090" s="179">
        <v>294.93</v>
      </c>
      <c r="J1090" s="180"/>
      <c r="K1090" s="291" t="s">
        <v>4469</v>
      </c>
      <c r="L1090" s="293"/>
      <c r="M1090" s="155" t="s">
        <v>4470</v>
      </c>
      <c r="N1090" s="166"/>
      <c r="O1090" s="156"/>
      <c r="P1090" s="392">
        <v>131.08000000000001</v>
      </c>
      <c r="Q1090" s="393"/>
      <c r="R1090" s="394"/>
    </row>
    <row r="1091" spans="1:18" x14ac:dyDescent="0.2">
      <c r="A1091" s="70">
        <v>2501</v>
      </c>
      <c r="B1091" s="52" t="s">
        <v>4471</v>
      </c>
      <c r="C1091" s="163" t="s">
        <v>4472</v>
      </c>
      <c r="D1091" s="165"/>
      <c r="E1091" s="172">
        <v>29</v>
      </c>
      <c r="F1091" s="173"/>
      <c r="G1091" s="172">
        <v>35</v>
      </c>
      <c r="H1091" s="173"/>
      <c r="I1091" s="155" t="s">
        <v>4473</v>
      </c>
      <c r="J1091" s="156"/>
      <c r="K1091" s="291" t="s">
        <v>4474</v>
      </c>
      <c r="L1091" s="293"/>
      <c r="M1091" s="155" t="s">
        <v>4475</v>
      </c>
      <c r="N1091" s="166"/>
      <c r="O1091" s="156"/>
      <c r="P1091" s="392">
        <v>167.15</v>
      </c>
      <c r="Q1091" s="393"/>
      <c r="R1091" s="394"/>
    </row>
    <row r="1092" spans="1:18" x14ac:dyDescent="0.2">
      <c r="A1092" s="70">
        <v>2502</v>
      </c>
      <c r="B1092" s="75">
        <v>20380</v>
      </c>
      <c r="C1092" s="163" t="s">
        <v>4476</v>
      </c>
      <c r="D1092" s="165"/>
      <c r="E1092" s="144"/>
      <c r="F1092" s="145"/>
      <c r="G1092" s="144"/>
      <c r="H1092" s="145"/>
      <c r="I1092" s="155" t="s">
        <v>1452</v>
      </c>
      <c r="J1092" s="156"/>
      <c r="K1092" s="144"/>
      <c r="L1092" s="145"/>
      <c r="M1092" s="155" t="s">
        <v>4477</v>
      </c>
      <c r="N1092" s="166"/>
      <c r="O1092" s="156"/>
      <c r="P1092" s="375" t="s">
        <v>1452</v>
      </c>
      <c r="Q1092" s="376"/>
      <c r="R1092" s="377"/>
    </row>
    <row r="1093" spans="1:18" x14ac:dyDescent="0.2">
      <c r="A1093" s="70">
        <v>2503</v>
      </c>
      <c r="B1093" s="75">
        <v>20381</v>
      </c>
      <c r="C1093" s="163" t="s">
        <v>4478</v>
      </c>
      <c r="D1093" s="165"/>
      <c r="E1093" s="153">
        <v>15</v>
      </c>
      <c r="F1093" s="154"/>
      <c r="G1093" s="172">
        <v>35</v>
      </c>
      <c r="H1093" s="173"/>
      <c r="I1093" s="179">
        <v>201.03</v>
      </c>
      <c r="J1093" s="180"/>
      <c r="K1093" s="291" t="s">
        <v>4479</v>
      </c>
      <c r="L1093" s="293"/>
      <c r="M1093" s="174" t="s">
        <v>4480</v>
      </c>
      <c r="N1093" s="175"/>
      <c r="O1093" s="176"/>
      <c r="P1093" s="392">
        <v>120.62</v>
      </c>
      <c r="Q1093" s="393"/>
      <c r="R1093" s="394"/>
    </row>
    <row r="1094" spans="1:18" x14ac:dyDescent="0.2">
      <c r="A1094" s="70">
        <v>2504</v>
      </c>
      <c r="B1094" s="75">
        <v>20382</v>
      </c>
      <c r="C1094" s="163" t="s">
        <v>4481</v>
      </c>
      <c r="D1094" s="165"/>
      <c r="E1094" s="172">
        <v>43</v>
      </c>
      <c r="F1094" s="173"/>
      <c r="G1094" s="153">
        <v>49</v>
      </c>
      <c r="H1094" s="154"/>
      <c r="I1094" s="157">
        <v>749.17</v>
      </c>
      <c r="J1094" s="159"/>
      <c r="K1094" s="291" t="s">
        <v>4482</v>
      </c>
      <c r="L1094" s="293"/>
      <c r="M1094" s="174" t="s">
        <v>4483</v>
      </c>
      <c r="N1094" s="175"/>
      <c r="O1094" s="176"/>
      <c r="P1094" s="392">
        <v>164.08</v>
      </c>
      <c r="Q1094" s="393"/>
      <c r="R1094" s="394"/>
    </row>
    <row r="1095" spans="1:18" x14ac:dyDescent="0.2">
      <c r="A1095" s="70">
        <v>2600</v>
      </c>
      <c r="B1095" s="52" t="s">
        <v>4484</v>
      </c>
      <c r="C1095" s="144" t="s">
        <v>4485</v>
      </c>
      <c r="D1095" s="145"/>
      <c r="E1095" s="144"/>
      <c r="F1095" s="145"/>
      <c r="G1095" s="144"/>
      <c r="H1095" s="145"/>
      <c r="I1095" s="155" t="s">
        <v>1421</v>
      </c>
      <c r="J1095" s="156"/>
      <c r="K1095" s="144"/>
      <c r="L1095" s="145"/>
      <c r="M1095" s="155" t="s">
        <v>4486</v>
      </c>
      <c r="N1095" s="166"/>
      <c r="O1095" s="156"/>
      <c r="P1095" s="375" t="s">
        <v>1421</v>
      </c>
      <c r="Q1095" s="376"/>
      <c r="R1095" s="377"/>
    </row>
    <row r="1096" spans="1:18" x14ac:dyDescent="0.2">
      <c r="A1096" s="70">
        <v>2601</v>
      </c>
      <c r="B1096" s="52" t="s">
        <v>4487</v>
      </c>
      <c r="C1096" s="144" t="s">
        <v>4488</v>
      </c>
      <c r="D1096" s="145"/>
      <c r="E1096" s="172">
        <v>29</v>
      </c>
      <c r="F1096" s="173"/>
      <c r="G1096" s="172">
        <v>35</v>
      </c>
      <c r="H1096" s="173"/>
      <c r="I1096" s="157">
        <v>119.84</v>
      </c>
      <c r="J1096" s="159"/>
      <c r="K1096" s="291" t="s">
        <v>4489</v>
      </c>
      <c r="L1096" s="293"/>
      <c r="M1096" s="174" t="s">
        <v>4490</v>
      </c>
      <c r="N1096" s="175"/>
      <c r="O1096" s="176"/>
      <c r="P1096" s="392">
        <v>108.6</v>
      </c>
      <c r="Q1096" s="393"/>
      <c r="R1096" s="394"/>
    </row>
    <row r="1097" spans="1:18" x14ac:dyDescent="0.2">
      <c r="A1097" s="70">
        <v>2602</v>
      </c>
      <c r="B1097" s="52" t="s">
        <v>4491</v>
      </c>
      <c r="C1097" s="144" t="s">
        <v>4492</v>
      </c>
      <c r="D1097" s="145"/>
      <c r="E1097" s="172">
        <v>50</v>
      </c>
      <c r="F1097" s="173"/>
      <c r="G1097" s="172">
        <v>56</v>
      </c>
      <c r="H1097" s="173"/>
      <c r="I1097" s="157">
        <v>149.38</v>
      </c>
      <c r="J1097" s="159"/>
      <c r="K1097" s="291" t="s">
        <v>4493</v>
      </c>
      <c r="L1097" s="293"/>
      <c r="M1097" s="174" t="s">
        <v>4494</v>
      </c>
      <c r="N1097" s="175"/>
      <c r="O1097" s="176"/>
      <c r="P1097" s="392">
        <v>140.91999999999999</v>
      </c>
      <c r="Q1097" s="393"/>
      <c r="R1097" s="394"/>
    </row>
    <row r="1098" spans="1:18" x14ac:dyDescent="0.2">
      <c r="A1098" s="70">
        <v>2603</v>
      </c>
      <c r="B1098" s="75">
        <v>30380</v>
      </c>
      <c r="C1098" s="144" t="s">
        <v>4495</v>
      </c>
      <c r="D1098" s="145"/>
      <c r="E1098" s="144"/>
      <c r="F1098" s="145"/>
      <c r="G1098" s="144"/>
      <c r="H1098" s="145"/>
      <c r="I1098" s="155" t="s">
        <v>1421</v>
      </c>
      <c r="J1098" s="156"/>
      <c r="K1098" s="144"/>
      <c r="L1098" s="145"/>
      <c r="M1098" s="174" t="s">
        <v>4496</v>
      </c>
      <c r="N1098" s="175"/>
      <c r="O1098" s="176"/>
      <c r="P1098" s="375" t="s">
        <v>1421</v>
      </c>
      <c r="Q1098" s="376"/>
      <c r="R1098" s="377"/>
    </row>
    <row r="1100" spans="1:18" x14ac:dyDescent="0.2">
      <c r="A1100" s="27" t="s">
        <v>3927</v>
      </c>
      <c r="B1100" s="51" t="s">
        <v>1474</v>
      </c>
      <c r="C1100" s="192" t="s">
        <v>1411</v>
      </c>
      <c r="D1100" s="194"/>
      <c r="E1100" s="148" t="s">
        <v>3928</v>
      </c>
      <c r="F1100" s="150"/>
      <c r="G1100" s="148" t="s">
        <v>3929</v>
      </c>
      <c r="H1100" s="150"/>
      <c r="I1100" s="148" t="s">
        <v>4436</v>
      </c>
      <c r="J1100" s="150"/>
      <c r="K1100" s="148" t="s">
        <v>4497</v>
      </c>
      <c r="L1100" s="150"/>
      <c r="M1100" s="148" t="s">
        <v>3932</v>
      </c>
      <c r="N1100" s="149"/>
      <c r="O1100" s="150"/>
      <c r="P1100" s="148" t="s">
        <v>3933</v>
      </c>
      <c r="Q1100" s="149"/>
      <c r="R1100" s="150"/>
    </row>
    <row r="1101" spans="1:18" x14ac:dyDescent="0.2">
      <c r="A1101" s="64">
        <v>2604</v>
      </c>
      <c r="B1101" s="65">
        <v>30381</v>
      </c>
      <c r="C1101" s="144" t="s">
        <v>4498</v>
      </c>
      <c r="D1101" s="145"/>
      <c r="E1101" s="153">
        <v>29</v>
      </c>
      <c r="F1101" s="154"/>
      <c r="G1101" s="153">
        <v>35</v>
      </c>
      <c r="H1101" s="154"/>
      <c r="I1101" s="157">
        <v>148.77000000000001</v>
      </c>
      <c r="J1101" s="159"/>
      <c r="K1101" s="141" t="s">
        <v>4499</v>
      </c>
      <c r="L1101" s="143"/>
      <c r="M1101" s="155" t="s">
        <v>4500</v>
      </c>
      <c r="N1101" s="166"/>
      <c r="O1101" s="156"/>
      <c r="P1101" s="392">
        <v>134.82</v>
      </c>
      <c r="Q1101" s="393"/>
      <c r="R1101" s="394"/>
    </row>
    <row r="1102" spans="1:18" x14ac:dyDescent="0.2">
      <c r="A1102" s="64">
        <v>2605</v>
      </c>
      <c r="B1102" s="52" t="s">
        <v>4501</v>
      </c>
      <c r="C1102" s="144" t="s">
        <v>4502</v>
      </c>
      <c r="D1102" s="145"/>
      <c r="E1102" s="153">
        <v>50</v>
      </c>
      <c r="F1102" s="154"/>
      <c r="G1102" s="153">
        <v>56</v>
      </c>
      <c r="H1102" s="154"/>
      <c r="I1102" s="155" t="s">
        <v>4503</v>
      </c>
      <c r="J1102" s="156"/>
      <c r="K1102" s="141" t="s">
        <v>4504</v>
      </c>
      <c r="L1102" s="143"/>
      <c r="M1102" s="155" t="s">
        <v>4505</v>
      </c>
      <c r="N1102" s="166"/>
      <c r="O1102" s="156"/>
      <c r="P1102" s="375" t="s">
        <v>4506</v>
      </c>
      <c r="Q1102" s="376"/>
      <c r="R1102" s="377"/>
    </row>
    <row r="1103" spans="1:18" x14ac:dyDescent="0.2">
      <c r="A1103" s="64">
        <v>2606</v>
      </c>
      <c r="B1103" s="52" t="s">
        <v>4507</v>
      </c>
      <c r="C1103" s="144" t="s">
        <v>4508</v>
      </c>
      <c r="D1103" s="145"/>
      <c r="E1103" s="144"/>
      <c r="F1103" s="145"/>
      <c r="G1103" s="144"/>
      <c r="H1103" s="145"/>
      <c r="I1103" s="155" t="s">
        <v>1421</v>
      </c>
      <c r="J1103" s="156"/>
      <c r="K1103" s="144"/>
      <c r="L1103" s="145"/>
      <c r="M1103" s="155" t="s">
        <v>4509</v>
      </c>
      <c r="N1103" s="166"/>
      <c r="O1103" s="156"/>
      <c r="P1103" s="375" t="s">
        <v>1421</v>
      </c>
      <c r="Q1103" s="376"/>
      <c r="R1103" s="377"/>
    </row>
    <row r="1104" spans="1:18" x14ac:dyDescent="0.2">
      <c r="A1104" s="64">
        <v>2607</v>
      </c>
      <c r="B1104" s="52" t="s">
        <v>4510</v>
      </c>
      <c r="C1104" s="144" t="s">
        <v>4511</v>
      </c>
      <c r="D1104" s="145"/>
      <c r="E1104" s="153">
        <v>15</v>
      </c>
      <c r="F1104" s="154"/>
      <c r="G1104" s="153">
        <v>35</v>
      </c>
      <c r="H1104" s="154"/>
      <c r="I1104" s="157">
        <v>225.12</v>
      </c>
      <c r="J1104" s="159"/>
      <c r="K1104" s="141" t="s">
        <v>4512</v>
      </c>
      <c r="L1104" s="143"/>
      <c r="M1104" s="155" t="s">
        <v>4513</v>
      </c>
      <c r="N1104" s="166"/>
      <c r="O1104" s="156"/>
      <c r="P1104" s="392">
        <v>135.07</v>
      </c>
      <c r="Q1104" s="393"/>
      <c r="R1104" s="394"/>
    </row>
    <row r="1105" spans="1:18" x14ac:dyDescent="0.2">
      <c r="A1105" s="64">
        <v>2608</v>
      </c>
      <c r="B1105" s="52" t="s">
        <v>4514</v>
      </c>
      <c r="C1105" s="144" t="s">
        <v>4515</v>
      </c>
      <c r="D1105" s="145"/>
      <c r="E1105" s="153">
        <v>610</v>
      </c>
      <c r="F1105" s="154"/>
      <c r="G1105" s="153">
        <v>616</v>
      </c>
      <c r="H1105" s="154"/>
      <c r="I1105" s="195">
        <v>853.83</v>
      </c>
      <c r="J1105" s="197"/>
      <c r="K1105" s="141" t="s">
        <v>4516</v>
      </c>
      <c r="L1105" s="143"/>
      <c r="M1105" s="155" t="s">
        <v>4517</v>
      </c>
      <c r="N1105" s="166"/>
      <c r="O1105" s="156"/>
      <c r="P1105" s="392">
        <v>180.43</v>
      </c>
      <c r="Q1105" s="393"/>
      <c r="R1105" s="394"/>
    </row>
    <row r="1106" spans="1:18" x14ac:dyDescent="0.2">
      <c r="A1106" s="64">
        <v>2609</v>
      </c>
      <c r="B1106" s="65">
        <v>30680</v>
      </c>
      <c r="C1106" s="144" t="s">
        <v>4518</v>
      </c>
      <c r="D1106" s="145"/>
      <c r="E1106" s="144"/>
      <c r="F1106" s="145"/>
      <c r="G1106" s="144"/>
      <c r="H1106" s="145"/>
      <c r="I1106" s="155" t="s">
        <v>1421</v>
      </c>
      <c r="J1106" s="156"/>
      <c r="K1106" s="144"/>
      <c r="L1106" s="145"/>
      <c r="M1106" s="155" t="s">
        <v>4519</v>
      </c>
      <c r="N1106" s="166"/>
      <c r="O1106" s="156"/>
      <c r="P1106" s="375" t="s">
        <v>1421</v>
      </c>
      <c r="Q1106" s="376"/>
      <c r="R1106" s="377"/>
    </row>
    <row r="1107" spans="1:18" x14ac:dyDescent="0.2">
      <c r="A1107" s="70">
        <v>2610</v>
      </c>
      <c r="B1107" s="75">
        <v>30681</v>
      </c>
      <c r="C1107" s="144" t="s">
        <v>4520</v>
      </c>
      <c r="D1107" s="145"/>
      <c r="E1107" s="153">
        <v>15</v>
      </c>
      <c r="F1107" s="154"/>
      <c r="G1107" s="172">
        <v>35</v>
      </c>
      <c r="H1107" s="173"/>
      <c r="I1107" s="179">
        <v>217.5</v>
      </c>
      <c r="J1107" s="180"/>
      <c r="K1107" s="141" t="s">
        <v>4521</v>
      </c>
      <c r="L1107" s="143"/>
      <c r="M1107" s="155" t="s">
        <v>4522</v>
      </c>
      <c r="N1107" s="166"/>
      <c r="O1107" s="156"/>
      <c r="P1107" s="392">
        <v>130.5</v>
      </c>
      <c r="Q1107" s="393"/>
      <c r="R1107" s="394"/>
    </row>
    <row r="1108" spans="1:18" x14ac:dyDescent="0.2">
      <c r="A1108" s="70">
        <v>2611</v>
      </c>
      <c r="B1108" s="52" t="s">
        <v>4523</v>
      </c>
      <c r="C1108" s="144" t="s">
        <v>4524</v>
      </c>
      <c r="D1108" s="145"/>
      <c r="E1108" s="172">
        <v>50</v>
      </c>
      <c r="F1108" s="173"/>
      <c r="G1108" s="153">
        <v>56</v>
      </c>
      <c r="H1108" s="154"/>
      <c r="I1108" s="179">
        <v>871.9</v>
      </c>
      <c r="J1108" s="180"/>
      <c r="K1108" s="141" t="s">
        <v>4525</v>
      </c>
      <c r="L1108" s="143"/>
      <c r="M1108" s="155" t="s">
        <v>4526</v>
      </c>
      <c r="N1108" s="166"/>
      <c r="O1108" s="156"/>
      <c r="P1108" s="392">
        <v>174.32</v>
      </c>
      <c r="Q1108" s="393"/>
      <c r="R1108" s="394"/>
    </row>
    <row r="1109" spans="1:18" x14ac:dyDescent="0.2">
      <c r="A1109" s="70">
        <v>2800</v>
      </c>
      <c r="B1109" s="52" t="s">
        <v>4527</v>
      </c>
      <c r="C1109" s="163" t="s">
        <v>4528</v>
      </c>
      <c r="D1109" s="165"/>
      <c r="E1109" s="144"/>
      <c r="F1109" s="145"/>
      <c r="G1109" s="144"/>
      <c r="H1109" s="145"/>
      <c r="I1109" s="155" t="s">
        <v>1421</v>
      </c>
      <c r="J1109" s="156"/>
      <c r="K1109" s="144"/>
      <c r="L1109" s="145"/>
      <c r="M1109" s="155" t="s">
        <v>4529</v>
      </c>
      <c r="N1109" s="166"/>
      <c r="O1109" s="156"/>
      <c r="P1109" s="375" t="s">
        <v>1421</v>
      </c>
      <c r="Q1109" s="376"/>
      <c r="R1109" s="377"/>
    </row>
    <row r="1110" spans="1:18" x14ac:dyDescent="0.2">
      <c r="A1110" s="70">
        <v>2801</v>
      </c>
      <c r="B1110" s="52" t="s">
        <v>4530</v>
      </c>
      <c r="C1110" s="144" t="s">
        <v>4531</v>
      </c>
      <c r="D1110" s="145"/>
      <c r="E1110" s="172">
        <v>8</v>
      </c>
      <c r="F1110" s="173"/>
      <c r="G1110" s="172">
        <v>28</v>
      </c>
      <c r="H1110" s="173"/>
      <c r="I1110" s="157">
        <v>348.5</v>
      </c>
      <c r="J1110" s="159"/>
      <c r="K1110" s="141" t="s">
        <v>4532</v>
      </c>
      <c r="L1110" s="143"/>
      <c r="M1110" s="155" t="s">
        <v>4533</v>
      </c>
      <c r="N1110" s="166"/>
      <c r="O1110" s="156"/>
      <c r="P1110" s="392">
        <v>154.88999999999999</v>
      </c>
      <c r="Q1110" s="393"/>
      <c r="R1110" s="394"/>
    </row>
    <row r="1111" spans="1:18" x14ac:dyDescent="0.2">
      <c r="A1111" s="70">
        <v>2802</v>
      </c>
      <c r="B1111" s="52" t="s">
        <v>4534</v>
      </c>
      <c r="C1111" s="144" t="s">
        <v>4535</v>
      </c>
      <c r="D1111" s="145"/>
      <c r="E1111" s="172">
        <v>8</v>
      </c>
      <c r="F1111" s="173"/>
      <c r="G1111" s="172">
        <v>28</v>
      </c>
      <c r="H1111" s="173"/>
      <c r="I1111" s="157">
        <v>427.67</v>
      </c>
      <c r="J1111" s="159"/>
      <c r="K1111" s="141" t="s">
        <v>4536</v>
      </c>
      <c r="L1111" s="143"/>
      <c r="M1111" s="174" t="s">
        <v>4537</v>
      </c>
      <c r="N1111" s="175"/>
      <c r="O1111" s="176"/>
      <c r="P1111" s="392">
        <v>190.07</v>
      </c>
      <c r="Q1111" s="393"/>
      <c r="R1111" s="394"/>
    </row>
    <row r="1112" spans="1:18" x14ac:dyDescent="0.2">
      <c r="A1112" s="70">
        <v>2803</v>
      </c>
      <c r="B1112" s="52" t="s">
        <v>4538</v>
      </c>
      <c r="C1112" s="144" t="s">
        <v>4539</v>
      </c>
      <c r="D1112" s="145"/>
      <c r="E1112" s="172">
        <v>8</v>
      </c>
      <c r="F1112" s="173"/>
      <c r="G1112" s="172">
        <v>28</v>
      </c>
      <c r="H1112" s="173"/>
      <c r="I1112" s="179">
        <v>293.10000000000002</v>
      </c>
      <c r="J1112" s="180"/>
      <c r="K1112" s="141" t="s">
        <v>4540</v>
      </c>
      <c r="L1112" s="143"/>
      <c r="M1112" s="155" t="s">
        <v>4541</v>
      </c>
      <c r="N1112" s="166"/>
      <c r="O1112" s="156"/>
      <c r="P1112" s="392">
        <v>130.27000000000001</v>
      </c>
      <c r="Q1112" s="393"/>
      <c r="R1112" s="394"/>
    </row>
    <row r="1113" spans="1:18" x14ac:dyDescent="0.2">
      <c r="A1113" s="70">
        <v>2804</v>
      </c>
      <c r="B1113" s="75">
        <v>40382</v>
      </c>
      <c r="C1113" s="144" t="s">
        <v>4542</v>
      </c>
      <c r="D1113" s="145"/>
      <c r="E1113" s="172">
        <v>36</v>
      </c>
      <c r="F1113" s="173"/>
      <c r="G1113" s="153">
        <v>42</v>
      </c>
      <c r="H1113" s="154"/>
      <c r="I1113" s="155" t="s">
        <v>4543</v>
      </c>
      <c r="J1113" s="156"/>
      <c r="K1113" s="141" t="s">
        <v>4544</v>
      </c>
      <c r="L1113" s="143"/>
      <c r="M1113" s="155" t="s">
        <v>4545</v>
      </c>
      <c r="N1113" s="166"/>
      <c r="O1113" s="156"/>
      <c r="P1113" s="392">
        <v>165.12</v>
      </c>
      <c r="Q1113" s="393"/>
      <c r="R1113" s="394"/>
    </row>
    <row r="1114" spans="1:18" x14ac:dyDescent="0.2">
      <c r="A1114" s="70">
        <v>2805</v>
      </c>
      <c r="B1114" s="52" t="s">
        <v>4546</v>
      </c>
      <c r="C1114" s="144" t="s">
        <v>4547</v>
      </c>
      <c r="D1114" s="145"/>
      <c r="E1114" s="153">
        <v>1</v>
      </c>
      <c r="F1114" s="154"/>
      <c r="G1114" s="172">
        <v>21</v>
      </c>
      <c r="H1114" s="173"/>
      <c r="I1114" s="157">
        <v>175.02</v>
      </c>
      <c r="J1114" s="159"/>
      <c r="K1114" s="144"/>
      <c r="L1114" s="145"/>
      <c r="M1114" s="155" t="s">
        <v>4548</v>
      </c>
      <c r="N1114" s="166"/>
      <c r="O1114" s="156"/>
      <c r="P1114" s="392">
        <v>175.02</v>
      </c>
      <c r="Q1114" s="393"/>
      <c r="R1114" s="394"/>
    </row>
    <row r="1115" spans="1:18" x14ac:dyDescent="0.2">
      <c r="A1115" s="70">
        <v>2806</v>
      </c>
      <c r="B1115" s="52" t="s">
        <v>4549</v>
      </c>
      <c r="C1115" s="144" t="s">
        <v>4550</v>
      </c>
      <c r="D1115" s="145"/>
      <c r="E1115" s="172">
        <v>36</v>
      </c>
      <c r="F1115" s="173"/>
      <c r="G1115" s="153">
        <v>42</v>
      </c>
      <c r="H1115" s="154"/>
      <c r="I1115" s="179">
        <v>220.82</v>
      </c>
      <c r="J1115" s="180"/>
      <c r="K1115" s="141" t="s">
        <v>4551</v>
      </c>
      <c r="L1115" s="143"/>
      <c r="M1115" s="155" t="s">
        <v>4552</v>
      </c>
      <c r="N1115" s="166"/>
      <c r="O1115" s="156"/>
      <c r="P1115" s="403">
        <v>203.83</v>
      </c>
      <c r="Q1115" s="404"/>
      <c r="R1115" s="405"/>
    </row>
    <row r="1117" spans="1:18" x14ac:dyDescent="0.2">
      <c r="A1117" s="27" t="s">
        <v>3927</v>
      </c>
      <c r="B1117" s="51" t="s">
        <v>1474</v>
      </c>
      <c r="C1117" s="192" t="s">
        <v>1411</v>
      </c>
      <c r="D1117" s="194"/>
      <c r="E1117" s="148" t="s">
        <v>3928</v>
      </c>
      <c r="F1117" s="150"/>
      <c r="G1117" s="148" t="s">
        <v>4435</v>
      </c>
      <c r="H1117" s="150"/>
      <c r="I1117" s="148" t="s">
        <v>3930</v>
      </c>
      <c r="J1117" s="150"/>
      <c r="K1117" s="148" t="s">
        <v>3931</v>
      </c>
      <c r="L1117" s="150"/>
      <c r="M1117" s="148" t="s">
        <v>3932</v>
      </c>
      <c r="N1117" s="149"/>
      <c r="O1117" s="150"/>
      <c r="P1117" s="148" t="s">
        <v>3933</v>
      </c>
      <c r="Q1117" s="149"/>
      <c r="R1117" s="150"/>
    </row>
    <row r="1118" spans="1:18" x14ac:dyDescent="0.25">
      <c r="A1118" s="64">
        <v>2807</v>
      </c>
      <c r="B1118" s="52" t="s">
        <v>4553</v>
      </c>
      <c r="C1118" s="144" t="s">
        <v>4554</v>
      </c>
      <c r="D1118" s="145"/>
      <c r="E1118" s="144"/>
      <c r="F1118" s="145"/>
      <c r="G1118" s="144"/>
      <c r="H1118" s="145"/>
      <c r="I1118" s="229" t="s">
        <v>1421</v>
      </c>
      <c r="J1118" s="230"/>
      <c r="K1118" s="144"/>
      <c r="L1118" s="145"/>
      <c r="M1118" s="157">
        <v>194.85</v>
      </c>
      <c r="N1118" s="158"/>
      <c r="O1118" s="159"/>
      <c r="P1118" s="395" t="s">
        <v>1421</v>
      </c>
      <c r="Q1118" s="396"/>
      <c r="R1118" s="397"/>
    </row>
    <row r="1119" spans="1:18" x14ac:dyDescent="0.2">
      <c r="A1119" s="64">
        <v>2808</v>
      </c>
      <c r="B1119" s="52" t="s">
        <v>4555</v>
      </c>
      <c r="C1119" s="144" t="s">
        <v>4556</v>
      </c>
      <c r="D1119" s="145"/>
      <c r="E1119" s="153">
        <v>15</v>
      </c>
      <c r="F1119" s="154"/>
      <c r="G1119" s="153">
        <v>35</v>
      </c>
      <c r="H1119" s="154"/>
      <c r="I1119" s="157">
        <v>303.35000000000002</v>
      </c>
      <c r="J1119" s="159"/>
      <c r="K1119" s="447">
        <v>303.35000000000002</v>
      </c>
      <c r="L1119" s="448"/>
      <c r="M1119" s="155" t="s">
        <v>4557</v>
      </c>
      <c r="N1119" s="166"/>
      <c r="O1119" s="156"/>
      <c r="P1119" s="392">
        <v>182.01</v>
      </c>
      <c r="Q1119" s="393"/>
      <c r="R1119" s="394"/>
    </row>
    <row r="1120" spans="1:18" x14ac:dyDescent="0.2">
      <c r="A1120" s="64">
        <v>2809</v>
      </c>
      <c r="B1120" s="52" t="s">
        <v>4558</v>
      </c>
      <c r="C1120" s="144" t="s">
        <v>4559</v>
      </c>
      <c r="D1120" s="145"/>
      <c r="E1120" s="153">
        <v>15</v>
      </c>
      <c r="F1120" s="154"/>
      <c r="G1120" s="153">
        <v>35</v>
      </c>
      <c r="H1120" s="154"/>
      <c r="I1120" s="155" t="s">
        <v>4560</v>
      </c>
      <c r="J1120" s="156"/>
      <c r="K1120" s="447">
        <v>366.92</v>
      </c>
      <c r="L1120" s="448"/>
      <c r="M1120" s="155" t="s">
        <v>4561</v>
      </c>
      <c r="N1120" s="166"/>
      <c r="O1120" s="156"/>
      <c r="P1120" s="449">
        <v>22015</v>
      </c>
      <c r="Q1120" s="450"/>
      <c r="R1120" s="451"/>
    </row>
    <row r="1121" spans="1:18" x14ac:dyDescent="0.25">
      <c r="A1121" s="64">
        <v>2810</v>
      </c>
      <c r="B1121" s="52" t="s">
        <v>4562</v>
      </c>
      <c r="C1121" s="144" t="s">
        <v>4563</v>
      </c>
      <c r="D1121" s="145"/>
      <c r="E1121" s="144"/>
      <c r="F1121" s="145"/>
      <c r="G1121" s="144"/>
      <c r="H1121" s="145"/>
      <c r="I1121" s="229" t="s">
        <v>1421</v>
      </c>
      <c r="J1121" s="230"/>
      <c r="K1121" s="144"/>
      <c r="L1121" s="145"/>
      <c r="M1121" s="157">
        <v>143.91999999999999</v>
      </c>
      <c r="N1121" s="158"/>
      <c r="O1121" s="159"/>
      <c r="P1121" s="395" t="s">
        <v>1421</v>
      </c>
      <c r="Q1121" s="396"/>
      <c r="R1121" s="397"/>
    </row>
    <row r="1122" spans="1:18" x14ac:dyDescent="0.2">
      <c r="A1122" s="64">
        <v>2811</v>
      </c>
      <c r="B1122" s="65">
        <v>40681</v>
      </c>
      <c r="C1122" s="144" t="s">
        <v>4564</v>
      </c>
      <c r="D1122" s="145"/>
      <c r="E1122" s="153">
        <v>22</v>
      </c>
      <c r="F1122" s="154"/>
      <c r="G1122" s="153">
        <v>42</v>
      </c>
      <c r="H1122" s="154"/>
      <c r="I1122" s="157">
        <v>205.98</v>
      </c>
      <c r="J1122" s="159"/>
      <c r="K1122" s="447">
        <v>205.98</v>
      </c>
      <c r="L1122" s="448"/>
      <c r="M1122" s="155" t="s">
        <v>4565</v>
      </c>
      <c r="N1122" s="166"/>
      <c r="O1122" s="156"/>
      <c r="P1122" s="392">
        <v>141.61000000000001</v>
      </c>
      <c r="Q1122" s="393"/>
      <c r="R1122" s="394"/>
    </row>
    <row r="1123" spans="1:18" x14ac:dyDescent="0.2">
      <c r="A1123" s="64">
        <v>2812</v>
      </c>
      <c r="B1123" s="65">
        <v>40682</v>
      </c>
      <c r="C1123" s="144" t="s">
        <v>4566</v>
      </c>
      <c r="D1123" s="145"/>
      <c r="E1123" s="172">
        <v>50</v>
      </c>
      <c r="F1123" s="173"/>
      <c r="G1123" s="153">
        <v>56</v>
      </c>
      <c r="H1123" s="154"/>
      <c r="I1123" s="155" t="s">
        <v>4567</v>
      </c>
      <c r="J1123" s="156"/>
      <c r="K1123" s="447">
        <v>162.38</v>
      </c>
      <c r="L1123" s="448"/>
      <c r="M1123" s="155" t="s">
        <v>4568</v>
      </c>
      <c r="N1123" s="166"/>
      <c r="O1123" s="156"/>
      <c r="P1123" s="375" t="s">
        <v>4569</v>
      </c>
      <c r="Q1123" s="376"/>
      <c r="R1123" s="377"/>
    </row>
    <row r="1124" spans="1:18" x14ac:dyDescent="0.25">
      <c r="A1124" s="70">
        <v>2813</v>
      </c>
      <c r="B1124" s="52" t="s">
        <v>4570</v>
      </c>
      <c r="C1124" s="144" t="s">
        <v>4571</v>
      </c>
      <c r="D1124" s="145"/>
      <c r="E1124" s="144"/>
      <c r="F1124" s="145"/>
      <c r="G1124" s="144"/>
      <c r="H1124" s="145"/>
      <c r="I1124" s="229" t="s">
        <v>1421</v>
      </c>
      <c r="J1124" s="230"/>
      <c r="K1124" s="144"/>
      <c r="L1124" s="145"/>
      <c r="M1124" s="369">
        <v>191.23</v>
      </c>
      <c r="N1124" s="370"/>
      <c r="O1124" s="371"/>
      <c r="P1124" s="395" t="s">
        <v>1421</v>
      </c>
      <c r="Q1124" s="396"/>
      <c r="R1124" s="397"/>
    </row>
    <row r="1125" spans="1:18" x14ac:dyDescent="0.2">
      <c r="A1125" s="70">
        <v>2814</v>
      </c>
      <c r="B1125" s="52" t="s">
        <v>4572</v>
      </c>
      <c r="C1125" s="144" t="s">
        <v>4573</v>
      </c>
      <c r="D1125" s="145"/>
      <c r="E1125" s="153">
        <v>15</v>
      </c>
      <c r="F1125" s="154"/>
      <c r="G1125" s="153">
        <v>35</v>
      </c>
      <c r="H1125" s="154"/>
      <c r="I1125" s="179">
        <v>313.39999999999998</v>
      </c>
      <c r="J1125" s="180"/>
      <c r="K1125" s="141" t="s">
        <v>4574</v>
      </c>
      <c r="L1125" s="143"/>
      <c r="M1125" s="174" t="s">
        <v>4575</v>
      </c>
      <c r="N1125" s="175"/>
      <c r="O1125" s="176"/>
      <c r="P1125" s="392">
        <v>188.04</v>
      </c>
      <c r="Q1125" s="393"/>
      <c r="R1125" s="394"/>
    </row>
    <row r="1126" spans="1:18" x14ac:dyDescent="0.2">
      <c r="A1126" s="64">
        <v>2815</v>
      </c>
      <c r="B1126" s="52" t="s">
        <v>4576</v>
      </c>
      <c r="C1126" s="144" t="s">
        <v>4577</v>
      </c>
      <c r="D1126" s="145"/>
      <c r="E1126" s="172">
        <v>43</v>
      </c>
      <c r="F1126" s="173"/>
      <c r="G1126" s="153">
        <v>49</v>
      </c>
      <c r="H1126" s="154"/>
      <c r="I1126" s="155" t="s">
        <v>4578</v>
      </c>
      <c r="J1126" s="156"/>
      <c r="K1126" s="141" t="s">
        <v>4579</v>
      </c>
      <c r="L1126" s="143"/>
      <c r="M1126" s="155" t="s">
        <v>4580</v>
      </c>
      <c r="N1126" s="166"/>
      <c r="O1126" s="156"/>
      <c r="P1126" s="375" t="s">
        <v>4581</v>
      </c>
      <c r="Q1126" s="376"/>
      <c r="R1126" s="377"/>
    </row>
    <row r="1127" spans="1:18" x14ac:dyDescent="0.25">
      <c r="A1127" s="70">
        <v>2816</v>
      </c>
      <c r="B1127" s="52" t="s">
        <v>2075</v>
      </c>
      <c r="C1127" s="144" t="s">
        <v>4582</v>
      </c>
      <c r="D1127" s="145"/>
      <c r="E1127" s="144"/>
      <c r="F1127" s="145"/>
      <c r="G1127" s="144"/>
      <c r="H1127" s="145"/>
      <c r="I1127" s="229" t="s">
        <v>1452</v>
      </c>
      <c r="J1127" s="230"/>
      <c r="K1127" s="144"/>
      <c r="L1127" s="145"/>
      <c r="M1127" s="155" t="s">
        <v>4583</v>
      </c>
      <c r="N1127" s="166"/>
      <c r="O1127" s="156"/>
      <c r="P1127" s="144"/>
      <c r="Q1127" s="152"/>
      <c r="R1127" s="145"/>
    </row>
    <row r="1128" spans="1:18" x14ac:dyDescent="0.2">
      <c r="A1128" s="70">
        <v>2817</v>
      </c>
      <c r="B1128" s="75">
        <v>40601</v>
      </c>
      <c r="C1128" s="144" t="s">
        <v>4584</v>
      </c>
      <c r="D1128" s="145"/>
      <c r="E1128" s="153">
        <v>15</v>
      </c>
      <c r="F1128" s="154"/>
      <c r="G1128" s="153">
        <v>35</v>
      </c>
      <c r="H1128" s="154"/>
      <c r="I1128" s="179">
        <v>304.89999999999998</v>
      </c>
      <c r="J1128" s="180"/>
      <c r="K1128" s="447">
        <v>304.89999999999998</v>
      </c>
      <c r="L1128" s="448"/>
      <c r="M1128" s="155" t="s">
        <v>4585</v>
      </c>
      <c r="N1128" s="166"/>
      <c r="O1128" s="156"/>
      <c r="P1128" s="392">
        <v>182.94</v>
      </c>
      <c r="Q1128" s="393"/>
      <c r="R1128" s="394"/>
    </row>
    <row r="1130" spans="1:18" x14ac:dyDescent="0.2">
      <c r="A1130" s="27" t="s">
        <v>3987</v>
      </c>
      <c r="B1130" s="51" t="s">
        <v>894</v>
      </c>
      <c r="C1130" s="192" t="s">
        <v>1154</v>
      </c>
      <c r="D1130" s="194"/>
      <c r="E1130" s="148" t="s">
        <v>3988</v>
      </c>
      <c r="F1130" s="150"/>
      <c r="G1130" s="148" t="s">
        <v>3989</v>
      </c>
      <c r="H1130" s="150"/>
      <c r="I1130" s="148" t="s">
        <v>4037</v>
      </c>
      <c r="J1130" s="150"/>
      <c r="K1130" s="148" t="s">
        <v>4586</v>
      </c>
      <c r="L1130" s="150"/>
      <c r="M1130" s="148" t="s">
        <v>3992</v>
      </c>
      <c r="N1130" s="149"/>
      <c r="O1130" s="150"/>
      <c r="P1130" s="148" t="s">
        <v>3993</v>
      </c>
      <c r="Q1130" s="149"/>
      <c r="R1130" s="150"/>
    </row>
    <row r="1131" spans="1:18" x14ac:dyDescent="0.2">
      <c r="A1131" s="61">
        <v>2818</v>
      </c>
      <c r="B1131" s="62">
        <v>40602</v>
      </c>
      <c r="C1131" s="144" t="s">
        <v>4587</v>
      </c>
      <c r="D1131" s="145"/>
      <c r="E1131" s="211">
        <v>50</v>
      </c>
      <c r="F1131" s="212"/>
      <c r="G1131" s="216">
        <v>56</v>
      </c>
      <c r="H1131" s="217"/>
      <c r="I1131" s="155" t="s">
        <v>1270</v>
      </c>
      <c r="J1131" s="156"/>
      <c r="K1131" s="431">
        <v>188.91</v>
      </c>
      <c r="L1131" s="432"/>
      <c r="M1131" s="218">
        <v>11185.25</v>
      </c>
      <c r="N1131" s="220"/>
      <c r="O1131" s="219"/>
      <c r="P1131" s="372">
        <v>211.04</v>
      </c>
      <c r="Q1131" s="373"/>
      <c r="R1131" s="374"/>
    </row>
    <row r="1132" spans="1:18" x14ac:dyDescent="0.2">
      <c r="A1132" s="59">
        <v>2819</v>
      </c>
      <c r="B1132" s="52" t="s">
        <v>4588</v>
      </c>
      <c r="C1132" s="163" t="s">
        <v>4589</v>
      </c>
      <c r="D1132" s="165"/>
      <c r="E1132" s="144"/>
      <c r="F1132" s="145"/>
      <c r="G1132" s="144"/>
      <c r="H1132" s="145"/>
      <c r="I1132" s="155" t="s">
        <v>1155</v>
      </c>
      <c r="J1132" s="156"/>
      <c r="K1132" s="144"/>
      <c r="L1132" s="145"/>
      <c r="M1132" s="213">
        <v>168.78</v>
      </c>
      <c r="N1132" s="214"/>
      <c r="O1132" s="215"/>
      <c r="P1132" s="375" t="s">
        <v>1155</v>
      </c>
      <c r="Q1132" s="376"/>
      <c r="R1132" s="377"/>
    </row>
    <row r="1133" spans="1:18" x14ac:dyDescent="0.2">
      <c r="A1133" s="61">
        <v>2820</v>
      </c>
      <c r="B1133" s="52" t="s">
        <v>4590</v>
      </c>
      <c r="C1133" s="163" t="s">
        <v>4591</v>
      </c>
      <c r="D1133" s="165"/>
      <c r="E1133" s="216">
        <v>15</v>
      </c>
      <c r="F1133" s="217"/>
      <c r="G1133" s="211">
        <v>35</v>
      </c>
      <c r="H1133" s="212"/>
      <c r="I1133" s="213">
        <v>304.88</v>
      </c>
      <c r="J1133" s="215"/>
      <c r="K1133" s="431">
        <v>304.88</v>
      </c>
      <c r="L1133" s="432"/>
      <c r="M1133" s="155" t="s">
        <v>4592</v>
      </c>
      <c r="N1133" s="166"/>
      <c r="O1133" s="156"/>
      <c r="P1133" s="372">
        <v>182.93</v>
      </c>
      <c r="Q1133" s="373"/>
      <c r="R1133" s="374"/>
    </row>
    <row r="1134" spans="1:18" x14ac:dyDescent="0.2">
      <c r="A1134" s="59">
        <v>2821</v>
      </c>
      <c r="B1134" s="52" t="s">
        <v>1094</v>
      </c>
      <c r="C1134" s="163" t="s">
        <v>4593</v>
      </c>
      <c r="D1134" s="165"/>
      <c r="E1134" s="216">
        <v>15</v>
      </c>
      <c r="F1134" s="217"/>
      <c r="G1134" s="211">
        <v>35</v>
      </c>
      <c r="H1134" s="212"/>
      <c r="I1134" s="218">
        <v>321.94</v>
      </c>
      <c r="J1134" s="219"/>
      <c r="K1134" s="141" t="s">
        <v>1271</v>
      </c>
      <c r="L1134" s="143"/>
      <c r="M1134" s="155" t="s">
        <v>1272</v>
      </c>
      <c r="N1134" s="166"/>
      <c r="O1134" s="156"/>
      <c r="P1134" s="372">
        <v>193.16</v>
      </c>
      <c r="Q1134" s="373"/>
      <c r="R1134" s="374"/>
    </row>
    <row r="1135" spans="1:18" x14ac:dyDescent="0.2">
      <c r="A1135" s="59">
        <v>2822</v>
      </c>
      <c r="B1135" s="62">
        <v>40980</v>
      </c>
      <c r="C1135" s="163" t="s">
        <v>1273</v>
      </c>
      <c r="D1135" s="165"/>
      <c r="E1135" s="144"/>
      <c r="F1135" s="145"/>
      <c r="G1135" s="144"/>
      <c r="H1135" s="145"/>
      <c r="I1135" s="155" t="s">
        <v>1155</v>
      </c>
      <c r="J1135" s="156"/>
      <c r="K1135" s="144"/>
      <c r="L1135" s="145"/>
      <c r="M1135" s="213">
        <v>146.22</v>
      </c>
      <c r="N1135" s="214"/>
      <c r="O1135" s="215"/>
      <c r="P1135" s="375" t="s">
        <v>1155</v>
      </c>
      <c r="Q1135" s="376"/>
      <c r="R1135" s="377"/>
    </row>
    <row r="1136" spans="1:18" x14ac:dyDescent="0.2">
      <c r="A1136" s="61">
        <v>2823</v>
      </c>
      <c r="B1136" s="53">
        <v>40981</v>
      </c>
      <c r="C1136" s="144" t="s">
        <v>4594</v>
      </c>
      <c r="D1136" s="145"/>
      <c r="E1136" s="216">
        <v>22</v>
      </c>
      <c r="F1136" s="217"/>
      <c r="G1136" s="211">
        <v>42</v>
      </c>
      <c r="H1136" s="212"/>
      <c r="I1136" s="213">
        <v>228.58</v>
      </c>
      <c r="J1136" s="215"/>
      <c r="K1136" s="431">
        <v>228.58</v>
      </c>
      <c r="L1136" s="432"/>
      <c r="M1136" s="155" t="s">
        <v>4595</v>
      </c>
      <c r="N1136" s="166"/>
      <c r="O1136" s="156"/>
      <c r="P1136" s="372">
        <v>157.15</v>
      </c>
      <c r="Q1136" s="373"/>
      <c r="R1136" s="374"/>
    </row>
    <row r="1137" spans="1:18" x14ac:dyDescent="0.2">
      <c r="A1137" s="61">
        <v>2824</v>
      </c>
      <c r="B1137" s="53">
        <v>40982</v>
      </c>
      <c r="C1137" s="163" t="s">
        <v>4596</v>
      </c>
      <c r="D1137" s="165"/>
      <c r="E1137" s="211">
        <v>22</v>
      </c>
      <c r="F1137" s="212"/>
      <c r="G1137" s="211">
        <v>42</v>
      </c>
      <c r="H1137" s="212"/>
      <c r="I1137" s="213">
        <v>256.39999999999998</v>
      </c>
      <c r="J1137" s="215"/>
      <c r="K1137" s="141" t="s">
        <v>1274</v>
      </c>
      <c r="L1137" s="143"/>
      <c r="M1137" s="155" t="s">
        <v>4597</v>
      </c>
      <c r="N1137" s="166"/>
      <c r="O1137" s="156"/>
      <c r="P1137" s="372">
        <v>176.28</v>
      </c>
      <c r="Q1137" s="373"/>
      <c r="R1137" s="374"/>
    </row>
    <row r="1138" spans="1:18" x14ac:dyDescent="0.2">
      <c r="A1138" s="61">
        <v>2825</v>
      </c>
      <c r="B1138" s="52" t="s">
        <v>614</v>
      </c>
      <c r="C1138" s="163" t="s">
        <v>4598</v>
      </c>
      <c r="D1138" s="165"/>
      <c r="E1138" s="216">
        <v>36</v>
      </c>
      <c r="F1138" s="217"/>
      <c r="G1138" s="211">
        <v>42</v>
      </c>
      <c r="H1138" s="212"/>
      <c r="I1138" s="218">
        <v>156.5</v>
      </c>
      <c r="J1138" s="219"/>
      <c r="K1138" s="141" t="s">
        <v>4599</v>
      </c>
      <c r="L1138" s="143"/>
      <c r="M1138" s="155" t="s">
        <v>1275</v>
      </c>
      <c r="N1138" s="166"/>
      <c r="O1138" s="156"/>
      <c r="P1138" s="372">
        <v>144.46</v>
      </c>
      <c r="Q1138" s="373"/>
      <c r="R1138" s="374"/>
    </row>
    <row r="1139" spans="1:18" x14ac:dyDescent="0.2">
      <c r="A1139" s="61">
        <v>2826</v>
      </c>
      <c r="B1139" s="52" t="s">
        <v>4600</v>
      </c>
      <c r="C1139" s="163" t="s">
        <v>4601</v>
      </c>
      <c r="D1139" s="165"/>
      <c r="E1139" s="211">
        <v>36</v>
      </c>
      <c r="F1139" s="212"/>
      <c r="G1139" s="211">
        <v>42</v>
      </c>
      <c r="H1139" s="212"/>
      <c r="I1139" s="218">
        <v>173.39</v>
      </c>
      <c r="J1139" s="219"/>
      <c r="K1139" s="141" t="s">
        <v>4602</v>
      </c>
      <c r="L1139" s="143"/>
      <c r="M1139" s="174" t="s">
        <v>4603</v>
      </c>
      <c r="N1139" s="175"/>
      <c r="O1139" s="176"/>
      <c r="P1139" s="372">
        <v>160.06</v>
      </c>
      <c r="Q1139" s="373"/>
      <c r="R1139" s="374"/>
    </row>
    <row r="1140" spans="1:18" x14ac:dyDescent="0.25">
      <c r="A1140" s="61">
        <v>2827</v>
      </c>
      <c r="B1140" s="52" t="s">
        <v>1095</v>
      </c>
      <c r="C1140" s="163" t="s">
        <v>4604</v>
      </c>
      <c r="D1140" s="165"/>
      <c r="E1140" s="144"/>
      <c r="F1140" s="145"/>
      <c r="G1140" s="144"/>
      <c r="H1140" s="145"/>
      <c r="I1140" s="229" t="s">
        <v>1777</v>
      </c>
      <c r="J1140" s="230"/>
      <c r="K1140" s="144"/>
      <c r="L1140" s="145"/>
      <c r="M1140" s="155" t="s">
        <v>1276</v>
      </c>
      <c r="N1140" s="166"/>
      <c r="O1140" s="156"/>
      <c r="P1140" s="395" t="s">
        <v>1452</v>
      </c>
      <c r="Q1140" s="396"/>
      <c r="R1140" s="397"/>
    </row>
    <row r="1141" spans="1:18" x14ac:dyDescent="0.2">
      <c r="A1141" s="59">
        <v>2828</v>
      </c>
      <c r="B1141" s="52" t="s">
        <v>4605</v>
      </c>
      <c r="C1141" s="163" t="s">
        <v>4606</v>
      </c>
      <c r="D1141" s="165"/>
      <c r="E1141" s="216">
        <v>15</v>
      </c>
      <c r="F1141" s="217"/>
      <c r="G1141" s="216">
        <v>35</v>
      </c>
      <c r="H1141" s="217"/>
      <c r="I1141" s="213">
        <v>239.17</v>
      </c>
      <c r="J1141" s="215"/>
      <c r="K1141" s="141" t="s">
        <v>4607</v>
      </c>
      <c r="L1141" s="143"/>
      <c r="M1141" s="155" t="s">
        <v>4608</v>
      </c>
      <c r="N1141" s="166"/>
      <c r="O1141" s="156"/>
      <c r="P1141" s="372">
        <v>143.5</v>
      </c>
      <c r="Q1141" s="373"/>
      <c r="R1141" s="374"/>
    </row>
    <row r="1142" spans="1:18" x14ac:dyDescent="0.2">
      <c r="A1142" s="59">
        <v>2829</v>
      </c>
      <c r="B1142" s="52" t="s">
        <v>4609</v>
      </c>
      <c r="C1142" s="163" t="s">
        <v>4610</v>
      </c>
      <c r="D1142" s="165"/>
      <c r="E1142" s="263">
        <v>36</v>
      </c>
      <c r="F1142" s="264"/>
      <c r="G1142" s="211">
        <v>42</v>
      </c>
      <c r="H1142" s="212"/>
      <c r="I1142" s="155" t="s">
        <v>4611</v>
      </c>
      <c r="J1142" s="156"/>
      <c r="K1142" s="141" t="s">
        <v>4612</v>
      </c>
      <c r="L1142" s="143"/>
      <c r="M1142" s="155" t="s">
        <v>4613</v>
      </c>
      <c r="N1142" s="166"/>
      <c r="O1142" s="156"/>
      <c r="P1142" s="375" t="s">
        <v>4614</v>
      </c>
      <c r="Q1142" s="376"/>
      <c r="R1142" s="377"/>
    </row>
    <row r="1143" spans="1:18" x14ac:dyDescent="0.2">
      <c r="A1143" s="59">
        <v>2830</v>
      </c>
      <c r="B1143" s="53">
        <v>41581</v>
      </c>
      <c r="C1143" s="144" t="s">
        <v>4615</v>
      </c>
      <c r="D1143" s="145"/>
      <c r="E1143" s="216">
        <v>29</v>
      </c>
      <c r="F1143" s="217"/>
      <c r="G1143" s="216">
        <v>35</v>
      </c>
      <c r="H1143" s="217"/>
      <c r="I1143" s="218">
        <v>194.93</v>
      </c>
      <c r="J1143" s="219"/>
      <c r="K1143" s="141" t="s">
        <v>4616</v>
      </c>
      <c r="L1143" s="143"/>
      <c r="M1143" s="155" t="s">
        <v>4617</v>
      </c>
      <c r="N1143" s="166"/>
      <c r="O1143" s="156"/>
      <c r="P1143" s="372">
        <v>176.65</v>
      </c>
      <c r="Q1143" s="373"/>
      <c r="R1143" s="374"/>
    </row>
    <row r="1144" spans="1:18" x14ac:dyDescent="0.2">
      <c r="A1144" s="59">
        <v>2831</v>
      </c>
      <c r="B1144" s="105">
        <v>41582</v>
      </c>
      <c r="C1144" s="163" t="s">
        <v>4618</v>
      </c>
      <c r="D1144" s="165"/>
      <c r="E1144" s="216">
        <v>43</v>
      </c>
      <c r="F1144" s="217"/>
      <c r="G1144" s="216">
        <v>49</v>
      </c>
      <c r="H1144" s="217"/>
      <c r="I1144" s="213">
        <v>210.44</v>
      </c>
      <c r="J1144" s="215"/>
      <c r="K1144" s="141" t="s">
        <v>4619</v>
      </c>
      <c r="L1144" s="143"/>
      <c r="M1144" s="155" t="s">
        <v>4620</v>
      </c>
      <c r="N1144" s="166"/>
      <c r="O1144" s="156"/>
      <c r="P1144" s="378">
        <v>196.72</v>
      </c>
      <c r="Q1144" s="379"/>
      <c r="R1144" s="380"/>
    </row>
    <row r="1145" spans="1:18" x14ac:dyDescent="0.2">
      <c r="A1145" s="59">
        <v>2832</v>
      </c>
      <c r="B1145" s="52" t="s">
        <v>4621</v>
      </c>
      <c r="C1145" s="163" t="s">
        <v>4622</v>
      </c>
      <c r="D1145" s="165"/>
      <c r="E1145" s="216">
        <v>15</v>
      </c>
      <c r="F1145" s="217"/>
      <c r="G1145" s="263">
        <v>35</v>
      </c>
      <c r="H1145" s="264"/>
      <c r="I1145" s="218">
        <v>189.77</v>
      </c>
      <c r="J1145" s="219"/>
      <c r="K1145" s="141" t="s">
        <v>4623</v>
      </c>
      <c r="L1145" s="143"/>
      <c r="M1145" s="155" t="s">
        <v>4624</v>
      </c>
      <c r="N1145" s="166"/>
      <c r="O1145" s="156"/>
      <c r="P1145" s="378">
        <v>113.86</v>
      </c>
      <c r="Q1145" s="379"/>
      <c r="R1145" s="380"/>
    </row>
    <row r="1146" spans="1:18" x14ac:dyDescent="0.2">
      <c r="A1146" s="59">
        <v>2833</v>
      </c>
      <c r="B1146" s="52" t="s">
        <v>4625</v>
      </c>
      <c r="C1146" s="163" t="s">
        <v>4626</v>
      </c>
      <c r="D1146" s="165"/>
      <c r="E1146" s="211">
        <v>15</v>
      </c>
      <c r="F1146" s="212"/>
      <c r="G1146" s="263">
        <v>35</v>
      </c>
      <c r="H1146" s="264"/>
      <c r="I1146" s="213">
        <v>239.02</v>
      </c>
      <c r="J1146" s="215"/>
      <c r="K1146" s="141" t="s">
        <v>4627</v>
      </c>
      <c r="L1146" s="143"/>
      <c r="M1146" s="155" t="s">
        <v>4628</v>
      </c>
      <c r="N1146" s="166"/>
      <c r="O1146" s="156"/>
      <c r="P1146" s="378">
        <v>143.41</v>
      </c>
      <c r="Q1146" s="379"/>
      <c r="R1146" s="380"/>
    </row>
    <row r="1147" spans="1:18" x14ac:dyDescent="0.2">
      <c r="A1147" s="59">
        <v>2834</v>
      </c>
      <c r="B1147" s="53">
        <v>41881</v>
      </c>
      <c r="C1147" s="163" t="s">
        <v>4629</v>
      </c>
      <c r="D1147" s="165"/>
      <c r="E1147" s="263">
        <v>36</v>
      </c>
      <c r="F1147" s="264"/>
      <c r="G1147" s="211">
        <v>42</v>
      </c>
      <c r="H1147" s="212"/>
      <c r="I1147" s="155" t="s">
        <v>4630</v>
      </c>
      <c r="J1147" s="156"/>
      <c r="K1147" s="141" t="s">
        <v>4631</v>
      </c>
      <c r="L1147" s="143"/>
      <c r="M1147" s="155" t="s">
        <v>4632</v>
      </c>
      <c r="N1147" s="166"/>
      <c r="O1147" s="156"/>
      <c r="P1147" s="452">
        <v>16015</v>
      </c>
      <c r="Q1147" s="453"/>
      <c r="R1147" s="454"/>
    </row>
    <row r="1148" spans="1:18" x14ac:dyDescent="0.2">
      <c r="A1148" s="59">
        <v>2835</v>
      </c>
      <c r="B1148" s="53">
        <v>41882</v>
      </c>
      <c r="C1148" s="144" t="s">
        <v>4633</v>
      </c>
      <c r="D1148" s="145"/>
      <c r="E1148" s="216">
        <v>43</v>
      </c>
      <c r="F1148" s="217"/>
      <c r="G1148" s="211">
        <v>49</v>
      </c>
      <c r="H1148" s="212"/>
      <c r="I1148" s="155" t="s">
        <v>4634</v>
      </c>
      <c r="J1148" s="156"/>
      <c r="K1148" s="141" t="s">
        <v>4635</v>
      </c>
      <c r="L1148" s="143"/>
      <c r="M1148" s="155" t="s">
        <v>4636</v>
      </c>
      <c r="N1148" s="166"/>
      <c r="O1148" s="156"/>
      <c r="P1148" s="375" t="s">
        <v>4637</v>
      </c>
      <c r="Q1148" s="376"/>
      <c r="R1148" s="377"/>
    </row>
    <row r="1149" spans="1:18" x14ac:dyDescent="0.2">
      <c r="A1149" s="59">
        <v>2836</v>
      </c>
      <c r="B1149" s="52" t="s">
        <v>4638</v>
      </c>
      <c r="C1149" s="144" t="s">
        <v>4639</v>
      </c>
      <c r="D1149" s="145"/>
      <c r="E1149" s="144"/>
      <c r="F1149" s="145"/>
      <c r="G1149" s="144"/>
      <c r="H1149" s="145"/>
      <c r="I1149" s="155" t="s">
        <v>1155</v>
      </c>
      <c r="J1149" s="156"/>
      <c r="K1149" s="144"/>
      <c r="L1149" s="145"/>
      <c r="M1149" s="155" t="s">
        <v>4640</v>
      </c>
      <c r="N1149" s="166"/>
      <c r="O1149" s="156"/>
      <c r="P1149" s="375" t="s">
        <v>1155</v>
      </c>
      <c r="Q1149" s="376"/>
      <c r="R1149" s="377"/>
    </row>
    <row r="1150" spans="1:18" x14ac:dyDescent="0.2">
      <c r="A1150" s="59">
        <v>2837</v>
      </c>
      <c r="B1150" s="52" t="s">
        <v>4641</v>
      </c>
      <c r="C1150" s="163" t="s">
        <v>4642</v>
      </c>
      <c r="D1150" s="165"/>
      <c r="E1150" s="216">
        <v>15</v>
      </c>
      <c r="F1150" s="217"/>
      <c r="G1150" s="216">
        <v>35</v>
      </c>
      <c r="H1150" s="217"/>
      <c r="I1150" s="155" t="s">
        <v>4643</v>
      </c>
      <c r="J1150" s="156"/>
      <c r="K1150" s="141" t="s">
        <v>4644</v>
      </c>
      <c r="L1150" s="143"/>
      <c r="M1150" s="155" t="s">
        <v>4645</v>
      </c>
      <c r="N1150" s="166"/>
      <c r="O1150" s="156"/>
      <c r="P1150" s="375" t="s">
        <v>4646</v>
      </c>
      <c r="Q1150" s="376"/>
      <c r="R1150" s="377"/>
    </row>
    <row r="1152" spans="1:18" x14ac:dyDescent="0.2">
      <c r="A1152" s="27" t="s">
        <v>3987</v>
      </c>
      <c r="B1152" s="51" t="s">
        <v>894</v>
      </c>
      <c r="C1152" s="192" t="s">
        <v>1154</v>
      </c>
      <c r="D1152" s="194"/>
      <c r="E1152" s="148" t="s">
        <v>3988</v>
      </c>
      <c r="F1152" s="150"/>
      <c r="G1152" s="148" t="s">
        <v>4244</v>
      </c>
      <c r="H1152" s="150"/>
      <c r="I1152" s="148" t="s">
        <v>4037</v>
      </c>
      <c r="J1152" s="150"/>
      <c r="K1152" s="148" t="s">
        <v>3991</v>
      </c>
      <c r="L1152" s="150"/>
      <c r="M1152" s="148" t="s">
        <v>3992</v>
      </c>
      <c r="N1152" s="149"/>
      <c r="O1152" s="150"/>
      <c r="P1152" s="148" t="s">
        <v>3993</v>
      </c>
      <c r="Q1152" s="149"/>
      <c r="R1152" s="150"/>
    </row>
    <row r="1153" spans="1:18" x14ac:dyDescent="0.2">
      <c r="A1153" s="61">
        <v>2838</v>
      </c>
      <c r="B1153" s="52" t="s">
        <v>984</v>
      </c>
      <c r="C1153" s="163" t="s">
        <v>4647</v>
      </c>
      <c r="D1153" s="165"/>
      <c r="E1153" s="211">
        <v>36</v>
      </c>
      <c r="F1153" s="212"/>
      <c r="G1153" s="211">
        <v>42</v>
      </c>
      <c r="H1153" s="212"/>
      <c r="I1153" s="155" t="s">
        <v>1277</v>
      </c>
      <c r="J1153" s="156"/>
      <c r="K1153" s="141" t="s">
        <v>4648</v>
      </c>
      <c r="L1153" s="143"/>
      <c r="M1153" s="155" t="s">
        <v>4649</v>
      </c>
      <c r="N1153" s="166"/>
      <c r="O1153" s="156"/>
      <c r="P1153" s="372">
        <v>170.69</v>
      </c>
      <c r="Q1153" s="373"/>
      <c r="R1153" s="374"/>
    </row>
    <row r="1154" spans="1:18" x14ac:dyDescent="0.2">
      <c r="A1154" s="61">
        <v>2839</v>
      </c>
      <c r="B1154" s="52" t="s">
        <v>1097</v>
      </c>
      <c r="C1154" s="163" t="s">
        <v>4650</v>
      </c>
      <c r="D1154" s="165"/>
      <c r="E1154" s="211">
        <v>29</v>
      </c>
      <c r="F1154" s="212"/>
      <c r="G1154" s="216">
        <v>35</v>
      </c>
      <c r="H1154" s="217"/>
      <c r="I1154" s="155" t="s">
        <v>1278</v>
      </c>
      <c r="J1154" s="156"/>
      <c r="K1154" s="141" t="s">
        <v>4651</v>
      </c>
      <c r="L1154" s="143"/>
      <c r="M1154" s="155" t="s">
        <v>1279</v>
      </c>
      <c r="N1154" s="166"/>
      <c r="O1154" s="156"/>
      <c r="P1154" s="455">
        <v>17816</v>
      </c>
      <c r="Q1154" s="456"/>
      <c r="R1154" s="457"/>
    </row>
    <row r="1155" spans="1:18" x14ac:dyDescent="0.2">
      <c r="A1155" s="61">
        <v>2840</v>
      </c>
      <c r="B1155" s="62">
        <v>42482</v>
      </c>
      <c r="C1155" s="144" t="s">
        <v>4652</v>
      </c>
      <c r="D1155" s="145"/>
      <c r="E1155" s="211">
        <v>43</v>
      </c>
      <c r="F1155" s="212"/>
      <c r="G1155" s="211">
        <v>49</v>
      </c>
      <c r="H1155" s="212"/>
      <c r="I1155" s="213">
        <v>204.54</v>
      </c>
      <c r="J1155" s="215"/>
      <c r="K1155" s="141" t="s">
        <v>4653</v>
      </c>
      <c r="L1155" s="143"/>
      <c r="M1155" s="155" t="s">
        <v>4654</v>
      </c>
      <c r="N1155" s="166"/>
      <c r="O1155" s="156"/>
      <c r="P1155" s="372">
        <v>191.2</v>
      </c>
      <c r="Q1155" s="373"/>
      <c r="R1155" s="374"/>
    </row>
    <row r="1156" spans="1:18" x14ac:dyDescent="0.2">
      <c r="A1156" s="61">
        <v>3400</v>
      </c>
      <c r="B1156" s="52" t="s">
        <v>633</v>
      </c>
      <c r="C1156" s="144" t="s">
        <v>4655</v>
      </c>
      <c r="D1156" s="145"/>
      <c r="E1156" s="144"/>
      <c r="F1156" s="145"/>
      <c r="G1156" s="144"/>
      <c r="H1156" s="145"/>
      <c r="I1156" s="200" t="s">
        <v>1155</v>
      </c>
      <c r="J1156" s="201"/>
      <c r="K1156" s="144"/>
      <c r="L1156" s="145"/>
      <c r="M1156" s="155" t="s">
        <v>1280</v>
      </c>
      <c r="N1156" s="166"/>
      <c r="O1156" s="156"/>
      <c r="P1156" s="458" t="s">
        <v>1155</v>
      </c>
      <c r="Q1156" s="459"/>
      <c r="R1156" s="460"/>
    </row>
    <row r="1157" spans="1:18" x14ac:dyDescent="0.2">
      <c r="A1157" s="61">
        <v>3401</v>
      </c>
      <c r="B1157" s="52" t="s">
        <v>4656</v>
      </c>
      <c r="C1157" s="144" t="s">
        <v>4657</v>
      </c>
      <c r="D1157" s="145"/>
      <c r="E1157" s="216">
        <v>8</v>
      </c>
      <c r="F1157" s="217"/>
      <c r="G1157" s="211">
        <v>28</v>
      </c>
      <c r="H1157" s="212"/>
      <c r="I1157" s="218">
        <v>406.72</v>
      </c>
      <c r="J1157" s="219"/>
      <c r="K1157" s="141" t="s">
        <v>1281</v>
      </c>
      <c r="L1157" s="143"/>
      <c r="M1157" s="155" t="s">
        <v>1282</v>
      </c>
      <c r="N1157" s="166"/>
      <c r="O1157" s="156"/>
      <c r="P1157" s="372">
        <v>180.76</v>
      </c>
      <c r="Q1157" s="373"/>
      <c r="R1157" s="374"/>
    </row>
    <row r="1158" spans="1:18" x14ac:dyDescent="0.2">
      <c r="A1158" s="61">
        <v>3402</v>
      </c>
      <c r="B1158" s="52" t="s">
        <v>636</v>
      </c>
      <c r="C1158" s="144" t="s">
        <v>4658</v>
      </c>
      <c r="D1158" s="145"/>
      <c r="E1158" s="211">
        <v>8</v>
      </c>
      <c r="F1158" s="212"/>
      <c r="G1158" s="216">
        <v>28</v>
      </c>
      <c r="H1158" s="217"/>
      <c r="I1158" s="213">
        <v>443.61</v>
      </c>
      <c r="J1158" s="215"/>
      <c r="K1158" s="141" t="s">
        <v>1283</v>
      </c>
      <c r="L1158" s="143"/>
      <c r="M1158" s="174" t="s">
        <v>4659</v>
      </c>
      <c r="N1158" s="175"/>
      <c r="O1158" s="176"/>
      <c r="P1158" s="372">
        <v>197.16</v>
      </c>
      <c r="Q1158" s="373"/>
      <c r="R1158" s="374"/>
    </row>
    <row r="1159" spans="1:18" x14ac:dyDescent="0.2">
      <c r="A1159" s="59">
        <v>3403</v>
      </c>
      <c r="B1159" s="62">
        <v>50380</v>
      </c>
      <c r="C1159" s="144" t="s">
        <v>4660</v>
      </c>
      <c r="D1159" s="145"/>
      <c r="E1159" s="144"/>
      <c r="F1159" s="145"/>
      <c r="G1159" s="144"/>
      <c r="H1159" s="145"/>
      <c r="I1159" s="155" t="s">
        <v>1155</v>
      </c>
      <c r="J1159" s="156"/>
      <c r="K1159" s="144"/>
      <c r="L1159" s="145"/>
      <c r="M1159" s="155" t="s">
        <v>4661</v>
      </c>
      <c r="N1159" s="166"/>
      <c r="O1159" s="156"/>
      <c r="P1159" s="375" t="s">
        <v>1155</v>
      </c>
      <c r="Q1159" s="376"/>
      <c r="R1159" s="377"/>
    </row>
    <row r="1160" spans="1:18" x14ac:dyDescent="0.2">
      <c r="A1160" s="61">
        <v>3404</v>
      </c>
      <c r="B1160" s="53">
        <v>50381</v>
      </c>
      <c r="C1160" s="144" t="s">
        <v>4662</v>
      </c>
      <c r="D1160" s="145"/>
      <c r="E1160" s="216">
        <v>15</v>
      </c>
      <c r="F1160" s="217"/>
      <c r="G1160" s="211">
        <v>35</v>
      </c>
      <c r="H1160" s="212"/>
      <c r="I1160" s="213">
        <v>274.37</v>
      </c>
      <c r="J1160" s="215"/>
      <c r="K1160" s="141" t="s">
        <v>1284</v>
      </c>
      <c r="L1160" s="143"/>
      <c r="M1160" s="155" t="s">
        <v>4663</v>
      </c>
      <c r="N1160" s="166"/>
      <c r="O1160" s="156"/>
      <c r="P1160" s="372">
        <v>164.62</v>
      </c>
      <c r="Q1160" s="373"/>
      <c r="R1160" s="374"/>
    </row>
    <row r="1161" spans="1:18" x14ac:dyDescent="0.2">
      <c r="A1161" s="61">
        <v>3405</v>
      </c>
      <c r="B1161" s="62">
        <v>50382</v>
      </c>
      <c r="C1161" s="144" t="s">
        <v>4664</v>
      </c>
      <c r="D1161" s="145"/>
      <c r="E1161" s="216">
        <v>15</v>
      </c>
      <c r="F1161" s="217"/>
      <c r="G1161" s="216">
        <v>35</v>
      </c>
      <c r="H1161" s="217"/>
      <c r="I1161" s="218">
        <v>299.27</v>
      </c>
      <c r="J1161" s="219"/>
      <c r="K1161" s="141" t="s">
        <v>1285</v>
      </c>
      <c r="L1161" s="143"/>
      <c r="M1161" s="155" t="s">
        <v>4665</v>
      </c>
      <c r="N1161" s="166"/>
      <c r="O1161" s="156"/>
      <c r="P1161" s="372">
        <v>179.56</v>
      </c>
      <c r="Q1161" s="373"/>
      <c r="R1161" s="374"/>
    </row>
    <row r="1162" spans="1:18" x14ac:dyDescent="0.2">
      <c r="A1162" s="61">
        <v>3406</v>
      </c>
      <c r="B1162" s="52" t="s">
        <v>986</v>
      </c>
      <c r="C1162" s="144" t="s">
        <v>4666</v>
      </c>
      <c r="D1162" s="145"/>
      <c r="E1162" s="144"/>
      <c r="F1162" s="145"/>
      <c r="G1162" s="144"/>
      <c r="H1162" s="145"/>
      <c r="I1162" s="155" t="s">
        <v>1155</v>
      </c>
      <c r="J1162" s="156"/>
      <c r="K1162" s="144"/>
      <c r="L1162" s="145"/>
      <c r="M1162" s="155" t="s">
        <v>4667</v>
      </c>
      <c r="N1162" s="166"/>
      <c r="O1162" s="156"/>
      <c r="P1162" s="375" t="s">
        <v>1155</v>
      </c>
      <c r="Q1162" s="376"/>
      <c r="R1162" s="377"/>
    </row>
    <row r="1163" spans="1:18" x14ac:dyDescent="0.2">
      <c r="A1163" s="61">
        <v>3407</v>
      </c>
      <c r="B1163" s="52" t="s">
        <v>4668</v>
      </c>
      <c r="C1163" s="144" t="s">
        <v>4669</v>
      </c>
      <c r="D1163" s="145"/>
      <c r="E1163" s="216">
        <v>8</v>
      </c>
      <c r="F1163" s="217"/>
      <c r="G1163" s="216">
        <v>28</v>
      </c>
      <c r="H1163" s="217"/>
      <c r="I1163" s="218">
        <v>443.11</v>
      </c>
      <c r="J1163" s="219"/>
      <c r="K1163" s="141" t="s">
        <v>1286</v>
      </c>
      <c r="L1163" s="143"/>
      <c r="M1163" s="155" t="s">
        <v>4670</v>
      </c>
      <c r="N1163" s="166"/>
      <c r="O1163" s="156"/>
      <c r="P1163" s="378">
        <v>196.94</v>
      </c>
      <c r="Q1163" s="379"/>
      <c r="R1163" s="380"/>
    </row>
    <row r="1164" spans="1:18" x14ac:dyDescent="0.2">
      <c r="A1164" s="61">
        <v>3408</v>
      </c>
      <c r="B1164" s="52" t="s">
        <v>4671</v>
      </c>
      <c r="C1164" s="144" t="s">
        <v>4672</v>
      </c>
      <c r="D1164" s="145"/>
      <c r="E1164" s="216">
        <v>8</v>
      </c>
      <c r="F1164" s="217"/>
      <c r="G1164" s="216">
        <v>28</v>
      </c>
      <c r="H1164" s="217"/>
      <c r="I1164" s="213">
        <v>535</v>
      </c>
      <c r="J1164" s="215"/>
      <c r="K1164" s="141" t="s">
        <v>4673</v>
      </c>
      <c r="L1164" s="143"/>
      <c r="M1164" s="155" t="s">
        <v>4674</v>
      </c>
      <c r="N1164" s="166"/>
      <c r="O1164" s="156"/>
      <c r="P1164" s="378">
        <v>237.78</v>
      </c>
      <c r="Q1164" s="379"/>
      <c r="R1164" s="380"/>
    </row>
    <row r="1165" spans="1:18" x14ac:dyDescent="0.2">
      <c r="A1165" s="61">
        <v>3409</v>
      </c>
      <c r="B1165" s="53">
        <v>50680</v>
      </c>
      <c r="C1165" s="144" t="s">
        <v>4675</v>
      </c>
      <c r="D1165" s="145"/>
      <c r="E1165" s="144"/>
      <c r="F1165" s="145"/>
      <c r="G1165" s="144"/>
      <c r="H1165" s="145"/>
      <c r="I1165" s="155" t="s">
        <v>1155</v>
      </c>
      <c r="J1165" s="156"/>
      <c r="K1165" s="144"/>
      <c r="L1165" s="145"/>
      <c r="M1165" s="155" t="s">
        <v>4676</v>
      </c>
      <c r="N1165" s="166"/>
      <c r="O1165" s="156"/>
      <c r="P1165" s="375" t="s">
        <v>1155</v>
      </c>
      <c r="Q1165" s="376"/>
      <c r="R1165" s="377"/>
    </row>
    <row r="1166" spans="1:18" x14ac:dyDescent="0.2">
      <c r="A1166" s="61">
        <v>3410</v>
      </c>
      <c r="B1166" s="53">
        <v>50681</v>
      </c>
      <c r="C1166" s="144" t="s">
        <v>4677</v>
      </c>
      <c r="D1166" s="145"/>
      <c r="E1166" s="216">
        <v>15</v>
      </c>
      <c r="F1166" s="217"/>
      <c r="G1166" s="216">
        <v>35</v>
      </c>
      <c r="H1166" s="217"/>
      <c r="I1166" s="213">
        <v>260.12</v>
      </c>
      <c r="J1166" s="215"/>
      <c r="K1166" s="141" t="s">
        <v>4678</v>
      </c>
      <c r="L1166" s="143"/>
      <c r="M1166" s="155" t="s">
        <v>4679</v>
      </c>
      <c r="N1166" s="166"/>
      <c r="O1166" s="156"/>
      <c r="P1166" s="378">
        <v>156.07</v>
      </c>
      <c r="Q1166" s="379"/>
      <c r="R1166" s="380"/>
    </row>
    <row r="1167" spans="1:18" x14ac:dyDescent="0.2">
      <c r="A1167" s="60">
        <v>3411</v>
      </c>
      <c r="B1167" s="53">
        <v>50682</v>
      </c>
      <c r="C1167" s="144" t="s">
        <v>4680</v>
      </c>
      <c r="D1167" s="145"/>
      <c r="E1167" s="216">
        <v>15</v>
      </c>
      <c r="F1167" s="217"/>
      <c r="G1167" s="221">
        <v>35</v>
      </c>
      <c r="H1167" s="222"/>
      <c r="I1167" s="213">
        <v>314.07</v>
      </c>
      <c r="J1167" s="215"/>
      <c r="K1167" s="141" t="s">
        <v>4681</v>
      </c>
      <c r="L1167" s="143"/>
      <c r="M1167" s="155" t="s">
        <v>4682</v>
      </c>
      <c r="N1167" s="166"/>
      <c r="O1167" s="156"/>
      <c r="P1167" s="378">
        <v>188.44</v>
      </c>
      <c r="Q1167" s="379"/>
      <c r="R1167" s="380"/>
    </row>
    <row r="1168" spans="1:18" x14ac:dyDescent="0.25">
      <c r="A1168" s="59">
        <v>3412</v>
      </c>
      <c r="B1168" s="52" t="s">
        <v>4683</v>
      </c>
      <c r="C1168" s="144" t="s">
        <v>4684</v>
      </c>
      <c r="D1168" s="145"/>
      <c r="E1168" s="144"/>
      <c r="F1168" s="145"/>
      <c r="G1168" s="144"/>
      <c r="H1168" s="145"/>
      <c r="I1168" s="229" t="s">
        <v>1155</v>
      </c>
      <c r="J1168" s="230"/>
      <c r="K1168" s="144"/>
      <c r="L1168" s="145"/>
      <c r="M1168" s="155" t="s">
        <v>4685</v>
      </c>
      <c r="N1168" s="166"/>
      <c r="O1168" s="156"/>
      <c r="P1168" s="395" t="s">
        <v>1155</v>
      </c>
      <c r="Q1168" s="396"/>
      <c r="R1168" s="397"/>
    </row>
    <row r="1169" spans="1:18" x14ac:dyDescent="0.2">
      <c r="A1169" s="60">
        <v>3413</v>
      </c>
      <c r="B1169" s="52" t="s">
        <v>4686</v>
      </c>
      <c r="C1169" s="144" t="s">
        <v>4687</v>
      </c>
      <c r="D1169" s="145"/>
      <c r="E1169" s="216">
        <v>8</v>
      </c>
      <c r="F1169" s="217"/>
      <c r="G1169" s="216">
        <v>28</v>
      </c>
      <c r="H1169" s="217"/>
      <c r="I1169" s="213">
        <v>299.94</v>
      </c>
      <c r="J1169" s="215"/>
      <c r="K1169" s="141" t="s">
        <v>4688</v>
      </c>
      <c r="L1169" s="143"/>
      <c r="M1169" s="155" t="s">
        <v>4689</v>
      </c>
      <c r="N1169" s="166"/>
      <c r="O1169" s="156"/>
      <c r="P1169" s="372">
        <v>133.31</v>
      </c>
      <c r="Q1169" s="373"/>
      <c r="R1169" s="374"/>
    </row>
    <row r="1170" spans="1:18" x14ac:dyDescent="0.2">
      <c r="A1170" s="61">
        <v>3414</v>
      </c>
      <c r="B1170" s="52" t="s">
        <v>4690</v>
      </c>
      <c r="C1170" s="144" t="s">
        <v>4691</v>
      </c>
      <c r="D1170" s="145"/>
      <c r="E1170" s="216">
        <v>8</v>
      </c>
      <c r="F1170" s="217"/>
      <c r="G1170" s="216">
        <v>28</v>
      </c>
      <c r="H1170" s="217"/>
      <c r="I1170" s="213">
        <v>319.89999999999998</v>
      </c>
      <c r="J1170" s="215"/>
      <c r="K1170" s="141" t="s">
        <v>4692</v>
      </c>
      <c r="L1170" s="143"/>
      <c r="M1170" s="155" t="s">
        <v>4693</v>
      </c>
      <c r="N1170" s="166"/>
      <c r="O1170" s="156"/>
      <c r="P1170" s="372">
        <v>142.18</v>
      </c>
      <c r="Q1170" s="373"/>
      <c r="R1170" s="374"/>
    </row>
    <row r="1172" spans="1:18" x14ac:dyDescent="0.2">
      <c r="A1172" s="27" t="s">
        <v>3927</v>
      </c>
      <c r="B1172" s="51" t="s">
        <v>1474</v>
      </c>
      <c r="C1172" s="192" t="s">
        <v>1411</v>
      </c>
      <c r="D1172" s="194"/>
      <c r="E1172" s="148" t="s">
        <v>3928</v>
      </c>
      <c r="F1172" s="150"/>
      <c r="G1172" s="148" t="s">
        <v>4350</v>
      </c>
      <c r="H1172" s="150"/>
      <c r="I1172" s="148" t="s">
        <v>3930</v>
      </c>
      <c r="J1172" s="150"/>
      <c r="K1172" s="148" t="s">
        <v>3931</v>
      </c>
      <c r="L1172" s="150"/>
      <c r="M1172" s="148" t="s">
        <v>3932</v>
      </c>
      <c r="N1172" s="149"/>
      <c r="O1172" s="150"/>
      <c r="P1172" s="148" t="s">
        <v>3933</v>
      </c>
      <c r="Q1172" s="149"/>
      <c r="R1172" s="150"/>
    </row>
    <row r="1173" spans="1:18" x14ac:dyDescent="0.25">
      <c r="A1173" s="64">
        <v>3415</v>
      </c>
      <c r="B1173" s="65">
        <v>50980</v>
      </c>
      <c r="C1173" s="144" t="s">
        <v>4694</v>
      </c>
      <c r="D1173" s="145"/>
      <c r="E1173" s="144"/>
      <c r="F1173" s="145"/>
      <c r="G1173" s="144"/>
      <c r="H1173" s="145"/>
      <c r="I1173" s="229" t="s">
        <v>1421</v>
      </c>
      <c r="J1173" s="230"/>
      <c r="K1173" s="144"/>
      <c r="L1173" s="145"/>
      <c r="M1173" s="155" t="s">
        <v>4695</v>
      </c>
      <c r="N1173" s="166"/>
      <c r="O1173" s="156"/>
      <c r="P1173" s="395" t="s">
        <v>1421</v>
      </c>
      <c r="Q1173" s="396"/>
      <c r="R1173" s="397"/>
    </row>
    <row r="1174" spans="1:18" x14ac:dyDescent="0.2">
      <c r="A1174" s="64">
        <v>3416</v>
      </c>
      <c r="B1174" s="65">
        <v>50981</v>
      </c>
      <c r="C1174" s="144" t="s">
        <v>4696</v>
      </c>
      <c r="D1174" s="145"/>
      <c r="E1174" s="153">
        <v>15</v>
      </c>
      <c r="F1174" s="154"/>
      <c r="G1174" s="153">
        <v>35</v>
      </c>
      <c r="H1174" s="154"/>
      <c r="I1174" s="157">
        <v>228.26</v>
      </c>
      <c r="J1174" s="159"/>
      <c r="K1174" s="141" t="s">
        <v>4697</v>
      </c>
      <c r="L1174" s="143"/>
      <c r="M1174" s="155" t="s">
        <v>4698</v>
      </c>
      <c r="N1174" s="166"/>
      <c r="O1174" s="156"/>
      <c r="P1174" s="392">
        <v>136.96</v>
      </c>
      <c r="Q1174" s="393"/>
      <c r="R1174" s="394"/>
    </row>
    <row r="1175" spans="1:18" x14ac:dyDescent="0.2">
      <c r="A1175" s="64">
        <v>3417</v>
      </c>
      <c r="B1175" s="65">
        <v>50982</v>
      </c>
      <c r="C1175" s="144" t="s">
        <v>4699</v>
      </c>
      <c r="D1175" s="145"/>
      <c r="E1175" s="153">
        <v>15</v>
      </c>
      <c r="F1175" s="154"/>
      <c r="G1175" s="153">
        <v>35</v>
      </c>
      <c r="H1175" s="154"/>
      <c r="I1175" s="155" t="s">
        <v>4700</v>
      </c>
      <c r="J1175" s="156"/>
      <c r="K1175" s="141" t="s">
        <v>4701</v>
      </c>
      <c r="L1175" s="143"/>
      <c r="M1175" s="155" t="s">
        <v>4702</v>
      </c>
      <c r="N1175" s="166"/>
      <c r="O1175" s="156"/>
      <c r="P1175" s="375" t="s">
        <v>4703</v>
      </c>
      <c r="Q1175" s="376"/>
      <c r="R1175" s="377"/>
    </row>
    <row r="1176" spans="1:18" x14ac:dyDescent="0.25">
      <c r="A1176" s="64">
        <v>3418</v>
      </c>
      <c r="B1176" s="52" t="s">
        <v>4704</v>
      </c>
      <c r="C1176" s="144" t="s">
        <v>4705</v>
      </c>
      <c r="D1176" s="145"/>
      <c r="E1176" s="144"/>
      <c r="F1176" s="145"/>
      <c r="G1176" s="144"/>
      <c r="H1176" s="145"/>
      <c r="I1176" s="229" t="s">
        <v>1421</v>
      </c>
      <c r="J1176" s="230"/>
      <c r="K1176" s="144"/>
      <c r="L1176" s="145"/>
      <c r="M1176" s="155" t="s">
        <v>4706</v>
      </c>
      <c r="N1176" s="166"/>
      <c r="O1176" s="156"/>
      <c r="P1176" s="395" t="s">
        <v>1421</v>
      </c>
      <c r="Q1176" s="396"/>
      <c r="R1176" s="397"/>
    </row>
    <row r="1177" spans="1:18" x14ac:dyDescent="0.2">
      <c r="A1177" s="64">
        <v>3419</v>
      </c>
      <c r="B1177" s="52" t="s">
        <v>4707</v>
      </c>
      <c r="C1177" s="144" t="s">
        <v>4708</v>
      </c>
      <c r="D1177" s="145"/>
      <c r="E1177" s="153">
        <v>15</v>
      </c>
      <c r="F1177" s="154"/>
      <c r="G1177" s="153">
        <v>35</v>
      </c>
      <c r="H1177" s="154"/>
      <c r="I1177" s="157">
        <v>270.37</v>
      </c>
      <c r="J1177" s="159"/>
      <c r="K1177" s="141" t="s">
        <v>4709</v>
      </c>
      <c r="L1177" s="143"/>
      <c r="M1177" s="155" t="s">
        <v>4710</v>
      </c>
      <c r="N1177" s="166"/>
      <c r="O1177" s="156"/>
      <c r="P1177" s="392">
        <v>162.22</v>
      </c>
      <c r="Q1177" s="393"/>
      <c r="R1177" s="394"/>
    </row>
    <row r="1178" spans="1:18" x14ac:dyDescent="0.2">
      <c r="A1178" s="64">
        <v>3420</v>
      </c>
      <c r="B1178" s="52" t="s">
        <v>4711</v>
      </c>
      <c r="C1178" s="144" t="s">
        <v>4712</v>
      </c>
      <c r="D1178" s="145"/>
      <c r="E1178" s="153">
        <v>43</v>
      </c>
      <c r="F1178" s="154"/>
      <c r="G1178" s="153">
        <v>49</v>
      </c>
      <c r="H1178" s="154"/>
      <c r="I1178" s="155" t="s">
        <v>4713</v>
      </c>
      <c r="J1178" s="156"/>
      <c r="K1178" s="141" t="s">
        <v>4714</v>
      </c>
      <c r="L1178" s="143"/>
      <c r="M1178" s="155" t="s">
        <v>4715</v>
      </c>
      <c r="N1178" s="166"/>
      <c r="O1178" s="156"/>
      <c r="P1178" s="375" t="s">
        <v>4716</v>
      </c>
      <c r="Q1178" s="376"/>
      <c r="R1178" s="377"/>
    </row>
    <row r="1179" spans="1:18" x14ac:dyDescent="0.25">
      <c r="A1179" s="64">
        <v>3421</v>
      </c>
      <c r="B1179" s="75">
        <v>50900</v>
      </c>
      <c r="C1179" s="144" t="s">
        <v>4717</v>
      </c>
      <c r="D1179" s="145"/>
      <c r="E1179" s="144"/>
      <c r="F1179" s="145"/>
      <c r="G1179" s="144"/>
      <c r="H1179" s="145"/>
      <c r="I1179" s="229" t="s">
        <v>1421</v>
      </c>
      <c r="J1179" s="230"/>
      <c r="K1179" s="144"/>
      <c r="L1179" s="145"/>
      <c r="M1179" s="155" t="s">
        <v>4718</v>
      </c>
      <c r="N1179" s="166"/>
      <c r="O1179" s="156"/>
      <c r="P1179" s="395" t="s">
        <v>1421</v>
      </c>
      <c r="Q1179" s="396"/>
      <c r="R1179" s="397"/>
    </row>
    <row r="1180" spans="1:18" x14ac:dyDescent="0.2">
      <c r="A1180" s="64">
        <v>3422</v>
      </c>
      <c r="B1180" s="75">
        <v>50901</v>
      </c>
      <c r="C1180" s="144" t="s">
        <v>4719</v>
      </c>
      <c r="D1180" s="145"/>
      <c r="E1180" s="153">
        <v>15</v>
      </c>
      <c r="F1180" s="154"/>
      <c r="G1180" s="153">
        <v>35</v>
      </c>
      <c r="H1180" s="154"/>
      <c r="I1180" s="179">
        <v>332.41</v>
      </c>
      <c r="J1180" s="180"/>
      <c r="K1180" s="141" t="s">
        <v>4720</v>
      </c>
      <c r="L1180" s="143"/>
      <c r="M1180" s="174" t="s">
        <v>4721</v>
      </c>
      <c r="N1180" s="175"/>
      <c r="O1180" s="176"/>
      <c r="P1180" s="392">
        <v>199.44</v>
      </c>
      <c r="Q1180" s="393"/>
      <c r="R1180" s="394"/>
    </row>
    <row r="1181" spans="1:18" x14ac:dyDescent="0.2">
      <c r="A1181" s="70">
        <v>3423</v>
      </c>
      <c r="B1181" s="75">
        <v>50902</v>
      </c>
      <c r="C1181" s="144" t="s">
        <v>4722</v>
      </c>
      <c r="D1181" s="145"/>
      <c r="E1181" s="172">
        <v>29</v>
      </c>
      <c r="F1181" s="173"/>
      <c r="G1181" s="172">
        <v>35</v>
      </c>
      <c r="H1181" s="173"/>
      <c r="I1181" s="155" t="s">
        <v>4723</v>
      </c>
      <c r="J1181" s="156"/>
      <c r="K1181" s="141" t="s">
        <v>4724</v>
      </c>
      <c r="L1181" s="143"/>
      <c r="M1181" s="155" t="s">
        <v>4725</v>
      </c>
      <c r="N1181" s="166"/>
      <c r="O1181" s="156"/>
      <c r="P1181" s="375" t="s">
        <v>4726</v>
      </c>
      <c r="Q1181" s="376"/>
      <c r="R1181" s="377"/>
    </row>
    <row r="1182" spans="1:18" x14ac:dyDescent="0.2">
      <c r="A1182" s="70">
        <v>3424</v>
      </c>
      <c r="B1182" s="52" t="s">
        <v>4727</v>
      </c>
      <c r="C1182" s="144" t="s">
        <v>4728</v>
      </c>
      <c r="D1182" s="145"/>
      <c r="E1182" s="144"/>
      <c r="F1182" s="145"/>
      <c r="G1182" s="144"/>
      <c r="H1182" s="145"/>
      <c r="I1182" s="155" t="s">
        <v>1421</v>
      </c>
      <c r="J1182" s="156"/>
      <c r="K1182" s="144"/>
      <c r="L1182" s="145"/>
      <c r="M1182" s="174" t="s">
        <v>4729</v>
      </c>
      <c r="N1182" s="175"/>
      <c r="O1182" s="176"/>
      <c r="P1182" s="375" t="s">
        <v>1421</v>
      </c>
      <c r="Q1182" s="376"/>
      <c r="R1182" s="377"/>
    </row>
    <row r="1183" spans="1:18" x14ac:dyDescent="0.2">
      <c r="A1183" s="70">
        <v>3425</v>
      </c>
      <c r="B1183" s="52" t="s">
        <v>2254</v>
      </c>
      <c r="C1183" s="144" t="s">
        <v>4730</v>
      </c>
      <c r="D1183" s="145"/>
      <c r="E1183" s="153">
        <v>15</v>
      </c>
      <c r="F1183" s="154"/>
      <c r="G1183" s="172">
        <v>35</v>
      </c>
      <c r="H1183" s="173"/>
      <c r="I1183" s="179">
        <v>222.22</v>
      </c>
      <c r="J1183" s="180"/>
      <c r="K1183" s="141" t="s">
        <v>4731</v>
      </c>
      <c r="L1183" s="143"/>
      <c r="M1183" s="155" t="s">
        <v>4732</v>
      </c>
      <c r="N1183" s="166"/>
      <c r="O1183" s="156"/>
      <c r="P1183" s="392">
        <v>133.33000000000001</v>
      </c>
      <c r="Q1183" s="393"/>
      <c r="R1183" s="394"/>
    </row>
    <row r="1184" spans="1:18" x14ac:dyDescent="0.2">
      <c r="A1184" s="70">
        <v>3426</v>
      </c>
      <c r="B1184" s="52" t="s">
        <v>4733</v>
      </c>
      <c r="C1184" s="144" t="s">
        <v>4734</v>
      </c>
      <c r="D1184" s="145"/>
      <c r="E1184" s="172">
        <v>43</v>
      </c>
      <c r="F1184" s="173"/>
      <c r="G1184" s="153">
        <v>49</v>
      </c>
      <c r="H1184" s="154"/>
      <c r="I1184" s="155" t="s">
        <v>4735</v>
      </c>
      <c r="J1184" s="156"/>
      <c r="K1184" s="141" t="s">
        <v>4736</v>
      </c>
      <c r="L1184" s="143"/>
      <c r="M1184" s="174" t="s">
        <v>4737</v>
      </c>
      <c r="N1184" s="175"/>
      <c r="O1184" s="176"/>
      <c r="P1184" s="392">
        <v>165.39</v>
      </c>
      <c r="Q1184" s="393"/>
      <c r="R1184" s="394"/>
    </row>
    <row r="1185" spans="1:18" x14ac:dyDescent="0.2">
      <c r="A1185" s="70">
        <v>3427</v>
      </c>
      <c r="B1185" s="75">
        <v>51281</v>
      </c>
      <c r="C1185" s="144" t="s">
        <v>4738</v>
      </c>
      <c r="D1185" s="145"/>
      <c r="E1185" s="172">
        <v>29</v>
      </c>
      <c r="F1185" s="173"/>
      <c r="G1185" s="172">
        <v>35</v>
      </c>
      <c r="H1185" s="173"/>
      <c r="I1185" s="157">
        <v>177.59</v>
      </c>
      <c r="J1185" s="159"/>
      <c r="K1185" s="141" t="s">
        <v>4739</v>
      </c>
      <c r="L1185" s="143"/>
      <c r="M1185" s="155" t="s">
        <v>4740</v>
      </c>
      <c r="N1185" s="166"/>
      <c r="O1185" s="156"/>
      <c r="P1185" s="392">
        <v>160.94</v>
      </c>
      <c r="Q1185" s="393"/>
      <c r="R1185" s="394"/>
    </row>
    <row r="1186" spans="1:18" x14ac:dyDescent="0.2">
      <c r="A1186" s="70">
        <v>3428</v>
      </c>
      <c r="B1186" s="75">
        <v>51282</v>
      </c>
      <c r="C1186" s="144" t="s">
        <v>4741</v>
      </c>
      <c r="D1186" s="145"/>
      <c r="E1186" s="153">
        <v>43</v>
      </c>
      <c r="F1186" s="154"/>
      <c r="G1186" s="153">
        <v>49</v>
      </c>
      <c r="H1186" s="154"/>
      <c r="I1186" s="179">
        <v>203.21</v>
      </c>
      <c r="J1186" s="180"/>
      <c r="K1186" s="141" t="s">
        <v>4742</v>
      </c>
      <c r="L1186" s="143"/>
      <c r="M1186" s="155" t="s">
        <v>4743</v>
      </c>
      <c r="N1186" s="166"/>
      <c r="O1186" s="156"/>
      <c r="P1186" s="392">
        <v>189.96</v>
      </c>
      <c r="Q1186" s="393"/>
      <c r="R1186" s="394"/>
    </row>
    <row r="1188" spans="1:18" x14ac:dyDescent="0.2">
      <c r="A1188" s="27" t="s">
        <v>3987</v>
      </c>
      <c r="B1188" s="51" t="s">
        <v>894</v>
      </c>
      <c r="C1188" s="192" t="s">
        <v>1154</v>
      </c>
      <c r="D1188" s="194"/>
      <c r="E1188" s="148" t="s">
        <v>3988</v>
      </c>
      <c r="F1188" s="150"/>
      <c r="G1188" s="148" t="s">
        <v>4098</v>
      </c>
      <c r="H1188" s="150"/>
      <c r="I1188" s="148" t="s">
        <v>4037</v>
      </c>
      <c r="J1188" s="150"/>
      <c r="K1188" s="148" t="s">
        <v>3991</v>
      </c>
      <c r="L1188" s="150"/>
      <c r="M1188" s="148" t="s">
        <v>3992</v>
      </c>
      <c r="N1188" s="149"/>
      <c r="O1188" s="150"/>
      <c r="P1188" s="148" t="s">
        <v>3993</v>
      </c>
      <c r="Q1188" s="149"/>
      <c r="R1188" s="150"/>
    </row>
    <row r="1189" spans="1:18" x14ac:dyDescent="0.2">
      <c r="A1189" s="61">
        <v>3429</v>
      </c>
      <c r="B1189" s="52" t="s">
        <v>1098</v>
      </c>
      <c r="C1189" s="144" t="s">
        <v>4744</v>
      </c>
      <c r="D1189" s="145"/>
      <c r="E1189" s="144"/>
      <c r="F1189" s="145"/>
      <c r="G1189" s="144"/>
      <c r="H1189" s="145"/>
      <c r="I1189" s="155" t="s">
        <v>1155</v>
      </c>
      <c r="J1189" s="156"/>
      <c r="K1189" s="144"/>
      <c r="L1189" s="145"/>
      <c r="M1189" s="155" t="s">
        <v>4745</v>
      </c>
      <c r="N1189" s="166"/>
      <c r="O1189" s="156"/>
      <c r="P1189" s="375" t="s">
        <v>1155</v>
      </c>
      <c r="Q1189" s="376"/>
      <c r="R1189" s="377"/>
    </row>
    <row r="1190" spans="1:18" x14ac:dyDescent="0.2">
      <c r="A1190" s="61">
        <v>3430</v>
      </c>
      <c r="B1190" s="52" t="s">
        <v>586</v>
      </c>
      <c r="C1190" s="144" t="s">
        <v>4746</v>
      </c>
      <c r="D1190" s="145"/>
      <c r="E1190" s="216">
        <v>15</v>
      </c>
      <c r="F1190" s="217"/>
      <c r="G1190" s="216">
        <v>35</v>
      </c>
      <c r="H1190" s="217"/>
      <c r="I1190" s="155" t="s">
        <v>4747</v>
      </c>
      <c r="J1190" s="156"/>
      <c r="K1190" s="291" t="s">
        <v>1287</v>
      </c>
      <c r="L1190" s="293"/>
      <c r="M1190" s="155" t="s">
        <v>4748</v>
      </c>
      <c r="N1190" s="166"/>
      <c r="O1190" s="156"/>
      <c r="P1190" s="375" t="s">
        <v>1288</v>
      </c>
      <c r="Q1190" s="376"/>
      <c r="R1190" s="377"/>
    </row>
    <row r="1191" spans="1:18" x14ac:dyDescent="0.2">
      <c r="A1191" s="61">
        <v>3431</v>
      </c>
      <c r="B1191" s="52" t="s">
        <v>1099</v>
      </c>
      <c r="C1191" s="144" t="s">
        <v>4749</v>
      </c>
      <c r="D1191" s="145"/>
      <c r="E1191" s="211">
        <v>36</v>
      </c>
      <c r="F1191" s="212"/>
      <c r="G1191" s="211">
        <v>42</v>
      </c>
      <c r="H1191" s="212"/>
      <c r="I1191" s="155" t="s">
        <v>4750</v>
      </c>
      <c r="J1191" s="156"/>
      <c r="K1191" s="291" t="s">
        <v>1289</v>
      </c>
      <c r="L1191" s="293"/>
      <c r="M1191" s="155" t="s">
        <v>4751</v>
      </c>
      <c r="N1191" s="166"/>
      <c r="O1191" s="156"/>
      <c r="P1191" s="372">
        <v>140.11000000000001</v>
      </c>
      <c r="Q1191" s="373"/>
      <c r="R1191" s="374"/>
    </row>
    <row r="1192" spans="1:18" x14ac:dyDescent="0.2">
      <c r="A1192" s="61">
        <v>3432</v>
      </c>
      <c r="B1192" s="52" t="s">
        <v>1100</v>
      </c>
      <c r="C1192" s="144" t="s">
        <v>4752</v>
      </c>
      <c r="D1192" s="145"/>
      <c r="E1192" s="216">
        <v>15</v>
      </c>
      <c r="F1192" s="217"/>
      <c r="G1192" s="216">
        <v>35</v>
      </c>
      <c r="H1192" s="217"/>
      <c r="I1192" s="218">
        <v>295.37</v>
      </c>
      <c r="J1192" s="219"/>
      <c r="K1192" s="291" t="s">
        <v>1290</v>
      </c>
      <c r="L1192" s="293"/>
      <c r="M1192" s="155" t="s">
        <v>4753</v>
      </c>
      <c r="N1192" s="166"/>
      <c r="O1192" s="156"/>
      <c r="P1192" s="372">
        <v>177.22</v>
      </c>
      <c r="Q1192" s="373"/>
      <c r="R1192" s="374"/>
    </row>
    <row r="1193" spans="1:18" x14ac:dyDescent="0.2">
      <c r="A1193" s="61">
        <v>3433</v>
      </c>
      <c r="B1193" s="53">
        <v>51582</v>
      </c>
      <c r="C1193" s="144" t="s">
        <v>4754</v>
      </c>
      <c r="D1193" s="145"/>
      <c r="E1193" s="216">
        <v>43</v>
      </c>
      <c r="F1193" s="217"/>
      <c r="G1193" s="211">
        <v>49</v>
      </c>
      <c r="H1193" s="212"/>
      <c r="I1193" s="155" t="s">
        <v>1291</v>
      </c>
      <c r="J1193" s="156"/>
      <c r="K1193" s="291" t="s">
        <v>4755</v>
      </c>
      <c r="L1193" s="293"/>
      <c r="M1193" s="155" t="s">
        <v>4756</v>
      </c>
      <c r="N1193" s="166"/>
      <c r="O1193" s="156"/>
      <c r="P1193" s="372">
        <v>186.15</v>
      </c>
      <c r="Q1193" s="373"/>
      <c r="R1193" s="374"/>
    </row>
    <row r="1194" spans="1:18" x14ac:dyDescent="0.2">
      <c r="A1194" s="61">
        <v>3434</v>
      </c>
      <c r="B1194" s="52" t="s">
        <v>1101</v>
      </c>
      <c r="C1194" s="163" t="s">
        <v>4757</v>
      </c>
      <c r="D1194" s="165"/>
      <c r="E1194" s="144"/>
      <c r="F1194" s="145"/>
      <c r="G1194" s="144"/>
      <c r="H1194" s="145"/>
      <c r="I1194" s="155" t="s">
        <v>1155</v>
      </c>
      <c r="J1194" s="156"/>
      <c r="K1194" s="144"/>
      <c r="L1194" s="145"/>
      <c r="M1194" s="155" t="s">
        <v>4758</v>
      </c>
      <c r="N1194" s="166"/>
      <c r="O1194" s="156"/>
      <c r="P1194" s="375" t="s">
        <v>1155</v>
      </c>
      <c r="Q1194" s="376"/>
      <c r="R1194" s="377"/>
    </row>
    <row r="1195" spans="1:18" x14ac:dyDescent="0.2">
      <c r="A1195" s="61">
        <v>3435</v>
      </c>
      <c r="B1195" s="52" t="s">
        <v>4759</v>
      </c>
      <c r="C1195" s="144" t="s">
        <v>4760</v>
      </c>
      <c r="D1195" s="145"/>
      <c r="E1195" s="211">
        <v>8</v>
      </c>
      <c r="F1195" s="212"/>
      <c r="G1195" s="211">
        <v>28</v>
      </c>
      <c r="H1195" s="212"/>
      <c r="I1195" s="218">
        <v>364.47</v>
      </c>
      <c r="J1195" s="219"/>
      <c r="K1195" s="291" t="s">
        <v>1292</v>
      </c>
      <c r="L1195" s="293"/>
      <c r="M1195" s="155" t="s">
        <v>4761</v>
      </c>
      <c r="N1195" s="166"/>
      <c r="O1195" s="156"/>
      <c r="P1195" s="372">
        <v>161.99</v>
      </c>
      <c r="Q1195" s="373"/>
      <c r="R1195" s="374"/>
    </row>
    <row r="1196" spans="1:18" x14ac:dyDescent="0.2">
      <c r="A1196" s="61">
        <v>3436</v>
      </c>
      <c r="B1196" s="52" t="s">
        <v>4762</v>
      </c>
      <c r="C1196" s="163" t="s">
        <v>4763</v>
      </c>
      <c r="D1196" s="165"/>
      <c r="E1196" s="216">
        <v>15</v>
      </c>
      <c r="F1196" s="217"/>
      <c r="G1196" s="216">
        <v>35</v>
      </c>
      <c r="H1196" s="217"/>
      <c r="I1196" s="155" t="s">
        <v>4764</v>
      </c>
      <c r="J1196" s="156"/>
      <c r="K1196" s="291" t="s">
        <v>4765</v>
      </c>
      <c r="L1196" s="293"/>
      <c r="M1196" s="155" t="s">
        <v>4766</v>
      </c>
      <c r="N1196" s="166"/>
      <c r="O1196" s="156"/>
      <c r="P1196" s="378">
        <v>192.57</v>
      </c>
      <c r="Q1196" s="379"/>
      <c r="R1196" s="380"/>
    </row>
    <row r="1197" spans="1:18" x14ac:dyDescent="0.2">
      <c r="A1197" s="59">
        <v>3437</v>
      </c>
      <c r="B1197" s="53">
        <v>51880</v>
      </c>
      <c r="C1197" s="144" t="s">
        <v>4767</v>
      </c>
      <c r="D1197" s="145"/>
      <c r="E1197" s="144"/>
      <c r="F1197" s="145"/>
      <c r="G1197" s="144"/>
      <c r="H1197" s="145"/>
      <c r="I1197" s="155" t="s">
        <v>1155</v>
      </c>
      <c r="J1197" s="156"/>
      <c r="K1197" s="144"/>
      <c r="L1197" s="145"/>
      <c r="M1197" s="174" t="s">
        <v>4768</v>
      </c>
      <c r="N1197" s="175"/>
      <c r="O1197" s="176"/>
      <c r="P1197" s="375" t="s">
        <v>1155</v>
      </c>
      <c r="Q1197" s="376"/>
      <c r="R1197" s="377"/>
    </row>
    <row r="1198" spans="1:18" x14ac:dyDescent="0.2">
      <c r="A1198" s="60">
        <v>3438</v>
      </c>
      <c r="B1198" s="53">
        <v>51881</v>
      </c>
      <c r="C1198" s="163" t="s">
        <v>4769</v>
      </c>
      <c r="D1198" s="165"/>
      <c r="E1198" s="216">
        <v>15</v>
      </c>
      <c r="F1198" s="217"/>
      <c r="G1198" s="221">
        <v>35</v>
      </c>
      <c r="H1198" s="222"/>
      <c r="I1198" s="213">
        <v>200.49</v>
      </c>
      <c r="J1198" s="215"/>
      <c r="K1198" s="291" t="s">
        <v>4770</v>
      </c>
      <c r="L1198" s="293"/>
      <c r="M1198" s="155" t="s">
        <v>4771</v>
      </c>
      <c r="N1198" s="166"/>
      <c r="O1198" s="156"/>
      <c r="P1198" s="378">
        <v>120.29</v>
      </c>
      <c r="Q1198" s="379"/>
      <c r="R1198" s="380"/>
    </row>
    <row r="1199" spans="1:18" x14ac:dyDescent="0.2">
      <c r="A1199" s="59">
        <v>3439</v>
      </c>
      <c r="B1199" s="53">
        <v>51882</v>
      </c>
      <c r="C1199" s="163" t="s">
        <v>4772</v>
      </c>
      <c r="D1199" s="165"/>
      <c r="E1199" s="216">
        <v>43</v>
      </c>
      <c r="F1199" s="217"/>
      <c r="G1199" s="211">
        <v>49</v>
      </c>
      <c r="H1199" s="212"/>
      <c r="I1199" s="155" t="s">
        <v>4773</v>
      </c>
      <c r="J1199" s="156"/>
      <c r="K1199" s="291" t="s">
        <v>4774</v>
      </c>
      <c r="L1199" s="293"/>
      <c r="M1199" s="155" t="s">
        <v>4775</v>
      </c>
      <c r="N1199" s="166"/>
      <c r="O1199" s="156"/>
      <c r="P1199" s="372">
        <v>143</v>
      </c>
      <c r="Q1199" s="373"/>
      <c r="R1199" s="374"/>
    </row>
    <row r="1200" spans="1:18" x14ac:dyDescent="0.2">
      <c r="A1200" s="59">
        <v>3440</v>
      </c>
      <c r="B1200" s="52" t="s">
        <v>4776</v>
      </c>
      <c r="C1200" s="144" t="s">
        <v>4777</v>
      </c>
      <c r="D1200" s="145"/>
      <c r="E1200" s="144"/>
      <c r="F1200" s="145"/>
      <c r="G1200" s="144"/>
      <c r="H1200" s="145"/>
      <c r="I1200" s="155" t="s">
        <v>1155</v>
      </c>
      <c r="J1200" s="156"/>
      <c r="K1200" s="141" t="s">
        <v>1155</v>
      </c>
      <c r="L1200" s="143"/>
      <c r="M1200" s="174" t="s">
        <v>4778</v>
      </c>
      <c r="N1200" s="175"/>
      <c r="O1200" s="176"/>
      <c r="P1200" s="375" t="s">
        <v>1155</v>
      </c>
      <c r="Q1200" s="376"/>
      <c r="R1200" s="377"/>
    </row>
    <row r="1201" spans="1:18" x14ac:dyDescent="0.2">
      <c r="A1201" s="59">
        <v>3441</v>
      </c>
      <c r="B1201" s="52" t="s">
        <v>4779</v>
      </c>
      <c r="C1201" s="144" t="s">
        <v>4780</v>
      </c>
      <c r="D1201" s="145"/>
      <c r="E1201" s="216">
        <v>15</v>
      </c>
      <c r="F1201" s="217"/>
      <c r="G1201" s="216">
        <v>35</v>
      </c>
      <c r="H1201" s="217"/>
      <c r="I1201" s="213">
        <v>278.26</v>
      </c>
      <c r="J1201" s="215"/>
      <c r="K1201" s="291" t="s">
        <v>4781</v>
      </c>
      <c r="L1201" s="293"/>
      <c r="M1201" s="174" t="s">
        <v>4782</v>
      </c>
      <c r="N1201" s="175"/>
      <c r="O1201" s="176"/>
      <c r="P1201" s="372">
        <v>166.96</v>
      </c>
      <c r="Q1201" s="373"/>
      <c r="R1201" s="374"/>
    </row>
    <row r="1202" spans="1:18" x14ac:dyDescent="0.2">
      <c r="A1202" s="59">
        <v>3442</v>
      </c>
      <c r="B1202" s="52" t="s">
        <v>4783</v>
      </c>
      <c r="C1202" s="144" t="s">
        <v>4784</v>
      </c>
      <c r="D1202" s="145"/>
      <c r="E1202" s="221">
        <v>43</v>
      </c>
      <c r="F1202" s="222"/>
      <c r="G1202" s="211">
        <v>49</v>
      </c>
      <c r="H1202" s="212"/>
      <c r="I1202" s="155" t="s">
        <v>4785</v>
      </c>
      <c r="J1202" s="156"/>
      <c r="K1202" s="291" t="s">
        <v>4786</v>
      </c>
      <c r="L1202" s="293"/>
      <c r="M1202" s="155" t="s">
        <v>4787</v>
      </c>
      <c r="N1202" s="166"/>
      <c r="O1202" s="156"/>
      <c r="P1202" s="372">
        <v>191.12</v>
      </c>
      <c r="Q1202" s="373"/>
      <c r="R1202" s="374"/>
    </row>
    <row r="1203" spans="1:18" x14ac:dyDescent="0.2">
      <c r="A1203" s="61">
        <v>3443</v>
      </c>
      <c r="B1203" s="52" t="s">
        <v>4788</v>
      </c>
      <c r="C1203" s="144" t="s">
        <v>4789</v>
      </c>
      <c r="D1203" s="145"/>
      <c r="E1203" s="144"/>
      <c r="F1203" s="145"/>
      <c r="G1203" s="144"/>
      <c r="H1203" s="145"/>
      <c r="I1203" s="155" t="s">
        <v>1155</v>
      </c>
      <c r="J1203" s="156"/>
      <c r="K1203" s="141" t="s">
        <v>1155</v>
      </c>
      <c r="L1203" s="143"/>
      <c r="M1203" s="155" t="s">
        <v>4790</v>
      </c>
      <c r="N1203" s="166"/>
      <c r="O1203" s="156"/>
      <c r="P1203" s="375" t="s">
        <v>1155</v>
      </c>
      <c r="Q1203" s="376"/>
      <c r="R1203" s="377"/>
    </row>
    <row r="1204" spans="1:18" x14ac:dyDescent="0.2">
      <c r="A1204" s="59">
        <v>3444</v>
      </c>
      <c r="B1204" s="52" t="s">
        <v>4791</v>
      </c>
      <c r="C1204" s="144" t="s">
        <v>4792</v>
      </c>
      <c r="D1204" s="145"/>
      <c r="E1204" s="216">
        <v>8</v>
      </c>
      <c r="F1204" s="217"/>
      <c r="G1204" s="216">
        <v>28</v>
      </c>
      <c r="H1204" s="217"/>
      <c r="I1204" s="223">
        <v>291.79000000000002</v>
      </c>
      <c r="J1204" s="225"/>
      <c r="K1204" s="291" t="s">
        <v>4793</v>
      </c>
      <c r="L1204" s="293"/>
      <c r="M1204" s="155" t="s">
        <v>4794</v>
      </c>
      <c r="N1204" s="166"/>
      <c r="O1204" s="156"/>
      <c r="P1204" s="372">
        <v>129.68</v>
      </c>
      <c r="Q1204" s="373"/>
      <c r="R1204" s="374"/>
    </row>
    <row r="1205" spans="1:18" x14ac:dyDescent="0.2">
      <c r="A1205" s="59">
        <v>3445</v>
      </c>
      <c r="B1205" s="52" t="s">
        <v>4795</v>
      </c>
      <c r="C1205" s="144" t="s">
        <v>4796</v>
      </c>
      <c r="D1205" s="145"/>
      <c r="E1205" s="211">
        <v>15</v>
      </c>
      <c r="F1205" s="212"/>
      <c r="G1205" s="221">
        <v>35</v>
      </c>
      <c r="H1205" s="222"/>
      <c r="I1205" s="213">
        <v>596.73</v>
      </c>
      <c r="J1205" s="215"/>
      <c r="K1205" s="291" t="s">
        <v>4797</v>
      </c>
      <c r="L1205" s="293"/>
      <c r="M1205" s="155" t="s">
        <v>4798</v>
      </c>
      <c r="N1205" s="166"/>
      <c r="O1205" s="156"/>
      <c r="P1205" s="372">
        <v>162.88</v>
      </c>
      <c r="Q1205" s="373"/>
      <c r="R1205" s="374"/>
    </row>
    <row r="1206" spans="1:18" x14ac:dyDescent="0.2">
      <c r="A1206" s="59">
        <v>3446</v>
      </c>
      <c r="B1206" s="52" t="s">
        <v>4799</v>
      </c>
      <c r="C1206" s="144" t="s">
        <v>4800</v>
      </c>
      <c r="D1206" s="145"/>
      <c r="E1206" s="144"/>
      <c r="F1206" s="145"/>
      <c r="G1206" s="144"/>
      <c r="H1206" s="145"/>
      <c r="I1206" s="155" t="s">
        <v>1452</v>
      </c>
      <c r="J1206" s="156"/>
      <c r="K1206" s="144"/>
      <c r="L1206" s="145"/>
      <c r="M1206" s="155" t="s">
        <v>4801</v>
      </c>
      <c r="N1206" s="166"/>
      <c r="O1206" s="156"/>
      <c r="P1206" s="144"/>
      <c r="Q1206" s="152"/>
      <c r="R1206" s="145"/>
    </row>
    <row r="1207" spans="1:18" x14ac:dyDescent="0.2">
      <c r="A1207" s="60">
        <v>3447</v>
      </c>
      <c r="B1207" s="53">
        <v>52181</v>
      </c>
      <c r="C1207" s="144" t="s">
        <v>4802</v>
      </c>
      <c r="D1207" s="145"/>
      <c r="E1207" s="221">
        <v>36</v>
      </c>
      <c r="F1207" s="222"/>
      <c r="G1207" s="216">
        <v>42</v>
      </c>
      <c r="H1207" s="217"/>
      <c r="I1207" s="218">
        <v>174.06</v>
      </c>
      <c r="J1207" s="219"/>
      <c r="K1207" s="291" t="s">
        <v>4803</v>
      </c>
      <c r="L1207" s="293"/>
      <c r="M1207" s="155" t="s">
        <v>4804</v>
      </c>
      <c r="N1207" s="166"/>
      <c r="O1207" s="156"/>
      <c r="P1207" s="372">
        <v>160.66999999999999</v>
      </c>
      <c r="Q1207" s="373"/>
      <c r="R1207" s="374"/>
    </row>
    <row r="1209" spans="1:18" x14ac:dyDescent="0.2">
      <c r="A1209" s="27" t="s">
        <v>3987</v>
      </c>
      <c r="B1209" s="51" t="s">
        <v>894</v>
      </c>
      <c r="C1209" s="192" t="s">
        <v>1154</v>
      </c>
      <c r="D1209" s="194"/>
      <c r="E1209" s="148" t="s">
        <v>3988</v>
      </c>
      <c r="F1209" s="150"/>
      <c r="G1209" s="148" t="s">
        <v>4805</v>
      </c>
      <c r="H1209" s="150"/>
      <c r="I1209" s="148" t="s">
        <v>3990</v>
      </c>
      <c r="J1209" s="150"/>
      <c r="K1209" s="148" t="s">
        <v>3991</v>
      </c>
      <c r="L1209" s="150"/>
      <c r="M1209" s="148" t="s">
        <v>3992</v>
      </c>
      <c r="N1209" s="149"/>
      <c r="O1209" s="150"/>
      <c r="P1209" s="148" t="s">
        <v>3993</v>
      </c>
      <c r="Q1209" s="149"/>
      <c r="R1209" s="150"/>
    </row>
    <row r="1210" spans="1:18" x14ac:dyDescent="0.2">
      <c r="A1210" s="61">
        <v>3448</v>
      </c>
      <c r="B1210" s="62">
        <v>52182</v>
      </c>
      <c r="C1210" s="144" t="s">
        <v>4806</v>
      </c>
      <c r="D1210" s="145"/>
      <c r="E1210" s="211">
        <v>50</v>
      </c>
      <c r="F1210" s="212"/>
      <c r="G1210" s="211">
        <v>56</v>
      </c>
      <c r="H1210" s="212"/>
      <c r="I1210" s="431">
        <v>192.03</v>
      </c>
      <c r="J1210" s="432"/>
      <c r="K1210" s="141" t="s">
        <v>4807</v>
      </c>
      <c r="L1210" s="143"/>
      <c r="M1210" s="155" t="s">
        <v>4808</v>
      </c>
      <c r="N1210" s="166"/>
      <c r="O1210" s="156"/>
      <c r="P1210" s="461">
        <v>181.16</v>
      </c>
      <c r="Q1210" s="462"/>
      <c r="R1210" s="463"/>
    </row>
    <row r="1211" spans="1:18" x14ac:dyDescent="0.2">
      <c r="A1211" s="61">
        <v>4100</v>
      </c>
      <c r="B1211" s="52" t="s">
        <v>990</v>
      </c>
      <c r="C1211" s="144" t="s">
        <v>4809</v>
      </c>
      <c r="D1211" s="145"/>
      <c r="E1211" s="211">
        <v>8</v>
      </c>
      <c r="F1211" s="212"/>
      <c r="G1211" s="216">
        <v>28</v>
      </c>
      <c r="H1211" s="217"/>
      <c r="I1211" s="431">
        <v>319.82</v>
      </c>
      <c r="J1211" s="432"/>
      <c r="K1211" s="141" t="s">
        <v>1293</v>
      </c>
      <c r="L1211" s="143"/>
      <c r="M1211" s="155" t="s">
        <v>1294</v>
      </c>
      <c r="N1211" s="166"/>
      <c r="O1211" s="156"/>
      <c r="P1211" s="461">
        <v>142.13999999999999</v>
      </c>
      <c r="Q1211" s="462"/>
      <c r="R1211" s="463"/>
    </row>
    <row r="1212" spans="1:18" x14ac:dyDescent="0.2">
      <c r="A1212" s="61">
        <v>4101</v>
      </c>
      <c r="B1212" s="52" t="s">
        <v>991</v>
      </c>
      <c r="C1212" s="144" t="s">
        <v>4810</v>
      </c>
      <c r="D1212" s="145"/>
      <c r="E1212" s="211">
        <v>8</v>
      </c>
      <c r="F1212" s="212"/>
      <c r="G1212" s="211">
        <v>28</v>
      </c>
      <c r="H1212" s="212"/>
      <c r="I1212" s="431">
        <v>337.86</v>
      </c>
      <c r="J1212" s="432"/>
      <c r="K1212" s="141" t="s">
        <v>1295</v>
      </c>
      <c r="L1212" s="143"/>
      <c r="M1212" s="155" t="s">
        <v>1296</v>
      </c>
      <c r="N1212" s="166"/>
      <c r="O1212" s="156"/>
      <c r="P1212" s="461">
        <v>150.16</v>
      </c>
      <c r="Q1212" s="462"/>
      <c r="R1212" s="463"/>
    </row>
    <row r="1213" spans="1:18" x14ac:dyDescent="0.2">
      <c r="A1213" s="61">
        <v>4102</v>
      </c>
      <c r="B1213" s="53">
        <v>60381</v>
      </c>
      <c r="C1213" s="144" t="s">
        <v>4811</v>
      </c>
      <c r="D1213" s="145"/>
      <c r="E1213" s="211">
        <v>8</v>
      </c>
      <c r="F1213" s="212"/>
      <c r="G1213" s="211">
        <v>28</v>
      </c>
      <c r="H1213" s="212"/>
      <c r="I1213" s="431">
        <v>318.5</v>
      </c>
      <c r="J1213" s="432"/>
      <c r="K1213" s="141" t="s">
        <v>1297</v>
      </c>
      <c r="L1213" s="143"/>
      <c r="M1213" s="155" t="s">
        <v>4812</v>
      </c>
      <c r="N1213" s="166"/>
      <c r="O1213" s="156"/>
      <c r="P1213" s="461">
        <v>141.56</v>
      </c>
      <c r="Q1213" s="462"/>
      <c r="R1213" s="463"/>
    </row>
    <row r="1214" spans="1:18" x14ac:dyDescent="0.2">
      <c r="A1214" s="61">
        <v>4103</v>
      </c>
      <c r="B1214" s="53">
        <v>60382</v>
      </c>
      <c r="C1214" s="144" t="s">
        <v>4813</v>
      </c>
      <c r="D1214" s="145"/>
      <c r="E1214" s="216">
        <v>36</v>
      </c>
      <c r="F1214" s="217"/>
      <c r="G1214" s="211">
        <v>42</v>
      </c>
      <c r="H1214" s="212"/>
      <c r="I1214" s="141" t="s">
        <v>1298</v>
      </c>
      <c r="J1214" s="143"/>
      <c r="K1214" s="141" t="s">
        <v>4814</v>
      </c>
      <c r="L1214" s="143"/>
      <c r="M1214" s="155" t="s">
        <v>4815</v>
      </c>
      <c r="N1214" s="166"/>
      <c r="O1214" s="156"/>
      <c r="P1214" s="461">
        <v>178.95</v>
      </c>
      <c r="Q1214" s="462"/>
      <c r="R1214" s="463"/>
    </row>
    <row r="1215" spans="1:18" x14ac:dyDescent="0.2">
      <c r="A1215" s="61">
        <v>4104</v>
      </c>
      <c r="B1215" s="52" t="s">
        <v>566</v>
      </c>
      <c r="C1215" s="144" t="s">
        <v>4816</v>
      </c>
      <c r="D1215" s="145"/>
      <c r="E1215" s="211">
        <v>15</v>
      </c>
      <c r="F1215" s="212"/>
      <c r="G1215" s="211">
        <v>35</v>
      </c>
      <c r="H1215" s="212"/>
      <c r="I1215" s="431">
        <v>212.01</v>
      </c>
      <c r="J1215" s="432"/>
      <c r="K1215" s="141" t="s">
        <v>1299</v>
      </c>
      <c r="L1215" s="143"/>
      <c r="M1215" s="155" t="s">
        <v>4817</v>
      </c>
      <c r="N1215" s="166"/>
      <c r="O1215" s="156"/>
      <c r="P1215" s="461">
        <v>127.2</v>
      </c>
      <c r="Q1215" s="462"/>
      <c r="R1215" s="463"/>
    </row>
    <row r="1216" spans="1:18" x14ac:dyDescent="0.2">
      <c r="A1216" s="61">
        <v>4105</v>
      </c>
      <c r="B1216" s="52" t="s">
        <v>4818</v>
      </c>
      <c r="C1216" s="144" t="s">
        <v>4819</v>
      </c>
      <c r="D1216" s="145"/>
      <c r="E1216" s="216">
        <v>36</v>
      </c>
      <c r="F1216" s="217"/>
      <c r="G1216" s="211">
        <v>42</v>
      </c>
      <c r="H1216" s="212"/>
      <c r="I1216" s="433">
        <v>768.27</v>
      </c>
      <c r="J1216" s="434"/>
      <c r="K1216" s="141" t="s">
        <v>4820</v>
      </c>
      <c r="L1216" s="143"/>
      <c r="M1216" s="174" t="s">
        <v>4821</v>
      </c>
      <c r="N1216" s="175"/>
      <c r="O1216" s="176"/>
      <c r="P1216" s="461">
        <v>174.3</v>
      </c>
      <c r="Q1216" s="462"/>
      <c r="R1216" s="463"/>
    </row>
    <row r="1217" spans="1:18" x14ac:dyDescent="0.2">
      <c r="A1217" s="59">
        <v>4106</v>
      </c>
      <c r="B1217" s="52" t="s">
        <v>4822</v>
      </c>
      <c r="C1217" s="144" t="s">
        <v>4823</v>
      </c>
      <c r="D1217" s="145"/>
      <c r="E1217" s="464">
        <v>29</v>
      </c>
      <c r="F1217" s="465"/>
      <c r="G1217" s="464">
        <v>35</v>
      </c>
      <c r="H1217" s="465"/>
      <c r="I1217" s="431">
        <v>113.46</v>
      </c>
      <c r="J1217" s="432"/>
      <c r="K1217" s="141" t="s">
        <v>4824</v>
      </c>
      <c r="L1217" s="143"/>
      <c r="M1217" s="155" t="s">
        <v>4825</v>
      </c>
      <c r="N1217" s="166"/>
      <c r="O1217" s="156"/>
      <c r="P1217" s="461">
        <v>102.82</v>
      </c>
      <c r="Q1217" s="462"/>
      <c r="R1217" s="463"/>
    </row>
    <row r="1218" spans="1:18" x14ac:dyDescent="0.2">
      <c r="A1218" s="61">
        <v>4107</v>
      </c>
      <c r="B1218" s="52" t="s">
        <v>4826</v>
      </c>
      <c r="C1218" s="144" t="s">
        <v>4827</v>
      </c>
      <c r="D1218" s="145"/>
      <c r="E1218" s="216">
        <v>43</v>
      </c>
      <c r="F1218" s="217"/>
      <c r="G1218" s="211">
        <v>49</v>
      </c>
      <c r="H1218" s="212"/>
      <c r="I1218" s="431">
        <v>153.05000000000001</v>
      </c>
      <c r="J1218" s="432"/>
      <c r="K1218" s="141" t="s">
        <v>4828</v>
      </c>
      <c r="L1218" s="143"/>
      <c r="M1218" s="155" t="s">
        <v>4829</v>
      </c>
      <c r="N1218" s="166"/>
      <c r="O1218" s="156"/>
      <c r="P1218" s="461">
        <v>143.07</v>
      </c>
      <c r="Q1218" s="462"/>
      <c r="R1218" s="463"/>
    </row>
    <row r="1219" spans="1:18" x14ac:dyDescent="0.2">
      <c r="A1219" s="61">
        <v>4108</v>
      </c>
      <c r="B1219" s="53">
        <v>61281</v>
      </c>
      <c r="C1219" s="144" t="s">
        <v>4830</v>
      </c>
      <c r="D1219" s="145"/>
      <c r="E1219" s="216">
        <v>29</v>
      </c>
      <c r="F1219" s="217"/>
      <c r="G1219" s="216">
        <v>35</v>
      </c>
      <c r="H1219" s="217"/>
      <c r="I1219" s="431">
        <v>176.58</v>
      </c>
      <c r="J1219" s="432"/>
      <c r="K1219" s="141" t="s">
        <v>4831</v>
      </c>
      <c r="L1219" s="143"/>
      <c r="M1219" s="155" t="s">
        <v>4832</v>
      </c>
      <c r="N1219" s="166"/>
      <c r="O1219" s="156"/>
      <c r="P1219" s="466">
        <v>160.03</v>
      </c>
      <c r="Q1219" s="467"/>
      <c r="R1219" s="468"/>
    </row>
    <row r="1220" spans="1:18" x14ac:dyDescent="0.2">
      <c r="A1220" s="61">
        <v>4109</v>
      </c>
      <c r="B1220" s="53">
        <v>61282</v>
      </c>
      <c r="C1220" s="144" t="s">
        <v>4833</v>
      </c>
      <c r="D1220" s="145"/>
      <c r="E1220" s="464">
        <v>50</v>
      </c>
      <c r="F1220" s="465"/>
      <c r="G1220" s="216">
        <v>56</v>
      </c>
      <c r="H1220" s="217"/>
      <c r="I1220" s="431">
        <v>192.29</v>
      </c>
      <c r="J1220" s="432"/>
      <c r="K1220" s="141" t="s">
        <v>4834</v>
      </c>
      <c r="L1220" s="143"/>
      <c r="M1220" s="155" t="s">
        <v>4835</v>
      </c>
      <c r="N1220" s="166"/>
      <c r="O1220" s="156"/>
      <c r="P1220" s="461">
        <v>181.41</v>
      </c>
      <c r="Q1220" s="462"/>
      <c r="R1220" s="463"/>
    </row>
    <row r="1221" spans="1:18" x14ac:dyDescent="0.2">
      <c r="A1221" s="61">
        <v>4110</v>
      </c>
      <c r="B1221" s="52" t="s">
        <v>4836</v>
      </c>
      <c r="C1221" s="144" t="s">
        <v>4837</v>
      </c>
      <c r="D1221" s="145"/>
      <c r="E1221" s="216">
        <v>8</v>
      </c>
      <c r="F1221" s="217"/>
      <c r="G1221" s="216">
        <v>28</v>
      </c>
      <c r="H1221" s="217"/>
      <c r="I1221" s="433">
        <v>264.60000000000002</v>
      </c>
      <c r="J1221" s="434"/>
      <c r="K1221" s="141" t="s">
        <v>4838</v>
      </c>
      <c r="L1221" s="143"/>
      <c r="M1221" s="155" t="s">
        <v>4839</v>
      </c>
      <c r="N1221" s="166"/>
      <c r="O1221" s="156"/>
      <c r="P1221" s="466">
        <v>117.6</v>
      </c>
      <c r="Q1221" s="467"/>
      <c r="R1221" s="468"/>
    </row>
    <row r="1222" spans="1:18" x14ac:dyDescent="0.2">
      <c r="A1222" s="86">
        <v>4111</v>
      </c>
      <c r="B1222" s="52" t="s">
        <v>4840</v>
      </c>
      <c r="C1222" s="144" t="s">
        <v>4841</v>
      </c>
      <c r="D1222" s="145"/>
      <c r="E1222" s="216">
        <v>15</v>
      </c>
      <c r="F1222" s="217"/>
      <c r="G1222" s="216">
        <v>35</v>
      </c>
      <c r="H1222" s="217"/>
      <c r="I1222" s="433">
        <v>339.61</v>
      </c>
      <c r="J1222" s="434"/>
      <c r="K1222" s="141" t="s">
        <v>4842</v>
      </c>
      <c r="L1222" s="143"/>
      <c r="M1222" s="155" t="s">
        <v>4843</v>
      </c>
      <c r="N1222" s="166"/>
      <c r="O1222" s="156"/>
      <c r="P1222" s="461">
        <v>155.76</v>
      </c>
      <c r="Q1222" s="462"/>
      <c r="R1222" s="463"/>
    </row>
    <row r="1223" spans="1:18" x14ac:dyDescent="0.2">
      <c r="A1223" s="61">
        <v>4112</v>
      </c>
      <c r="B1223" s="53">
        <v>61581</v>
      </c>
      <c r="C1223" s="144" t="s">
        <v>4844</v>
      </c>
      <c r="D1223" s="145"/>
      <c r="E1223" s="211">
        <v>15</v>
      </c>
      <c r="F1223" s="212"/>
      <c r="G1223" s="464">
        <v>35</v>
      </c>
      <c r="H1223" s="465"/>
      <c r="I1223" s="433">
        <v>265.07</v>
      </c>
      <c r="J1223" s="434"/>
      <c r="K1223" s="141" t="s">
        <v>4845</v>
      </c>
      <c r="L1223" s="143"/>
      <c r="M1223" s="155" t="s">
        <v>4846</v>
      </c>
      <c r="N1223" s="166"/>
      <c r="O1223" s="156"/>
      <c r="P1223" s="466">
        <v>159.04</v>
      </c>
      <c r="Q1223" s="467"/>
      <c r="R1223" s="468"/>
    </row>
    <row r="1224" spans="1:18" x14ac:dyDescent="0.2">
      <c r="A1224" s="59">
        <v>4113</v>
      </c>
      <c r="B1224" s="53">
        <v>61582</v>
      </c>
      <c r="C1224" s="144" t="s">
        <v>4847</v>
      </c>
      <c r="D1224" s="145"/>
      <c r="E1224" s="464">
        <v>36</v>
      </c>
      <c r="F1224" s="465"/>
      <c r="G1224" s="216">
        <v>42</v>
      </c>
      <c r="H1224" s="217"/>
      <c r="I1224" s="141" t="s">
        <v>4848</v>
      </c>
      <c r="J1224" s="143"/>
      <c r="K1224" s="141" t="s">
        <v>4849</v>
      </c>
      <c r="L1224" s="143"/>
      <c r="M1224" s="155" t="s">
        <v>4850</v>
      </c>
      <c r="N1224" s="166"/>
      <c r="O1224" s="156"/>
      <c r="P1224" s="461">
        <v>185.54</v>
      </c>
      <c r="Q1224" s="462"/>
      <c r="R1224" s="463"/>
    </row>
    <row r="1225" spans="1:18" x14ac:dyDescent="0.2">
      <c r="A1225" s="61">
        <v>4114</v>
      </c>
      <c r="B1225" s="52" t="s">
        <v>4851</v>
      </c>
      <c r="C1225" s="163" t="s">
        <v>4852</v>
      </c>
      <c r="D1225" s="165"/>
      <c r="E1225" s="216">
        <v>15</v>
      </c>
      <c r="F1225" s="217"/>
      <c r="G1225" s="464">
        <v>35</v>
      </c>
      <c r="H1225" s="465"/>
      <c r="I1225" s="433">
        <v>216.89</v>
      </c>
      <c r="J1225" s="434"/>
      <c r="K1225" s="141" t="s">
        <v>4853</v>
      </c>
      <c r="L1225" s="143"/>
      <c r="M1225" s="155" t="s">
        <v>4854</v>
      </c>
      <c r="N1225" s="166"/>
      <c r="O1225" s="156"/>
      <c r="P1225" s="466">
        <v>130.13</v>
      </c>
      <c r="Q1225" s="467"/>
      <c r="R1225" s="468"/>
    </row>
    <row r="1226" spans="1:18" x14ac:dyDescent="0.2">
      <c r="A1226" s="59">
        <v>4115</v>
      </c>
      <c r="B1226" s="52" t="s">
        <v>4855</v>
      </c>
      <c r="C1226" s="163" t="s">
        <v>4856</v>
      </c>
      <c r="D1226" s="165"/>
      <c r="E1226" s="216">
        <v>43</v>
      </c>
      <c r="F1226" s="217"/>
      <c r="G1226" s="216">
        <v>49</v>
      </c>
      <c r="H1226" s="217"/>
      <c r="I1226" s="141" t="s">
        <v>4857</v>
      </c>
      <c r="J1226" s="143"/>
      <c r="K1226" s="141" t="s">
        <v>4858</v>
      </c>
      <c r="L1226" s="143"/>
      <c r="M1226" s="155" t="s">
        <v>4859</v>
      </c>
      <c r="N1226" s="166"/>
      <c r="O1226" s="156"/>
      <c r="P1226" s="461">
        <v>158.58000000000001</v>
      </c>
      <c r="Q1226" s="462"/>
      <c r="R1226" s="463"/>
    </row>
    <row r="1228" spans="1:18" x14ac:dyDescent="0.2">
      <c r="A1228" s="27" t="s">
        <v>3987</v>
      </c>
      <c r="B1228" s="51" t="s">
        <v>894</v>
      </c>
      <c r="C1228" s="192" t="s">
        <v>1154</v>
      </c>
      <c r="D1228" s="194"/>
      <c r="E1228" s="148" t="s">
        <v>3988</v>
      </c>
      <c r="F1228" s="150"/>
      <c r="G1228" s="148" t="s">
        <v>3989</v>
      </c>
      <c r="H1228" s="150"/>
      <c r="I1228" s="148" t="s">
        <v>4037</v>
      </c>
      <c r="J1228" s="150"/>
      <c r="K1228" s="148" t="s">
        <v>3991</v>
      </c>
      <c r="L1228" s="150"/>
      <c r="M1228" s="148" t="s">
        <v>3992</v>
      </c>
      <c r="N1228" s="149"/>
      <c r="O1228" s="150"/>
      <c r="P1228" s="148" t="s">
        <v>3993</v>
      </c>
      <c r="Q1228" s="149"/>
      <c r="R1228" s="150"/>
    </row>
    <row r="1229" spans="1:18" x14ac:dyDescent="0.2">
      <c r="A1229" s="61">
        <v>4116</v>
      </c>
      <c r="B1229" s="52" t="s">
        <v>992</v>
      </c>
      <c r="C1229" s="144" t="s">
        <v>4860</v>
      </c>
      <c r="D1229" s="145"/>
      <c r="E1229" s="211">
        <v>8</v>
      </c>
      <c r="F1229" s="212"/>
      <c r="G1229" s="216">
        <v>28</v>
      </c>
      <c r="H1229" s="217"/>
      <c r="I1229" s="155" t="s">
        <v>4861</v>
      </c>
      <c r="J1229" s="156"/>
      <c r="K1229" s="141" t="s">
        <v>1300</v>
      </c>
      <c r="L1229" s="143"/>
      <c r="M1229" s="155" t="s">
        <v>1301</v>
      </c>
      <c r="N1229" s="166"/>
      <c r="O1229" s="156"/>
      <c r="P1229" s="375" t="s">
        <v>1302</v>
      </c>
      <c r="Q1229" s="376"/>
      <c r="R1229" s="377"/>
    </row>
    <row r="1230" spans="1:18" x14ac:dyDescent="0.2">
      <c r="A1230" s="61">
        <v>4117</v>
      </c>
      <c r="B1230" s="52" t="s">
        <v>993</v>
      </c>
      <c r="C1230" s="144" t="s">
        <v>4862</v>
      </c>
      <c r="D1230" s="145"/>
      <c r="E1230" s="216">
        <v>15</v>
      </c>
      <c r="F1230" s="217"/>
      <c r="G1230" s="216">
        <v>35</v>
      </c>
      <c r="H1230" s="217"/>
      <c r="I1230" s="155" t="s">
        <v>1303</v>
      </c>
      <c r="J1230" s="156"/>
      <c r="K1230" s="141" t="s">
        <v>4863</v>
      </c>
      <c r="L1230" s="143"/>
      <c r="M1230" s="155" t="s">
        <v>4864</v>
      </c>
      <c r="N1230" s="166"/>
      <c r="O1230" s="156"/>
      <c r="P1230" s="375" t="s">
        <v>1304</v>
      </c>
      <c r="Q1230" s="376"/>
      <c r="R1230" s="377"/>
    </row>
    <row r="1231" spans="1:18" x14ac:dyDescent="0.2">
      <c r="A1231" s="61">
        <v>4118</v>
      </c>
      <c r="B1231" s="52" t="s">
        <v>4865</v>
      </c>
      <c r="C1231" s="144" t="s">
        <v>4866</v>
      </c>
      <c r="D1231" s="145"/>
      <c r="E1231" s="211">
        <v>8</v>
      </c>
      <c r="F1231" s="212"/>
      <c r="G1231" s="211">
        <v>28</v>
      </c>
      <c r="H1231" s="212"/>
      <c r="I1231" s="218">
        <v>369.06</v>
      </c>
      <c r="J1231" s="219"/>
      <c r="K1231" s="141" t="s">
        <v>1305</v>
      </c>
      <c r="L1231" s="143"/>
      <c r="M1231" s="155" t="s">
        <v>4867</v>
      </c>
      <c r="N1231" s="166"/>
      <c r="O1231" s="156"/>
      <c r="P1231" s="372">
        <v>164.03</v>
      </c>
      <c r="Q1231" s="373"/>
      <c r="R1231" s="374"/>
    </row>
    <row r="1232" spans="1:18" x14ac:dyDescent="0.2">
      <c r="A1232" s="61">
        <v>4119</v>
      </c>
      <c r="B1232" s="52" t="s">
        <v>1103</v>
      </c>
      <c r="C1232" s="144" t="s">
        <v>4868</v>
      </c>
      <c r="D1232" s="145"/>
      <c r="E1232" s="216">
        <v>15</v>
      </c>
      <c r="F1232" s="217"/>
      <c r="G1232" s="216">
        <v>35</v>
      </c>
      <c r="H1232" s="217"/>
      <c r="I1232" s="155" t="s">
        <v>4869</v>
      </c>
      <c r="J1232" s="156"/>
      <c r="K1232" s="141" t="s">
        <v>4870</v>
      </c>
      <c r="L1232" s="143"/>
      <c r="M1232" s="155" t="s">
        <v>4871</v>
      </c>
      <c r="N1232" s="166"/>
      <c r="O1232" s="156"/>
      <c r="P1232" s="372">
        <v>187.6</v>
      </c>
      <c r="Q1232" s="373"/>
      <c r="R1232" s="374"/>
    </row>
    <row r="1233" spans="1:18" x14ac:dyDescent="0.2">
      <c r="A1233" s="61">
        <v>4120</v>
      </c>
      <c r="B1233" s="52" t="s">
        <v>994</v>
      </c>
      <c r="C1233" s="144" t="s">
        <v>4872</v>
      </c>
      <c r="D1233" s="145"/>
      <c r="E1233" s="144"/>
      <c r="F1233" s="145"/>
      <c r="G1233" s="144"/>
      <c r="H1233" s="145"/>
      <c r="I1233" s="155" t="s">
        <v>1155</v>
      </c>
      <c r="J1233" s="156"/>
      <c r="K1233" s="144"/>
      <c r="L1233" s="145"/>
      <c r="M1233" s="155" t="s">
        <v>4873</v>
      </c>
      <c r="N1233" s="166"/>
      <c r="O1233" s="156"/>
      <c r="P1233" s="375" t="s">
        <v>1155</v>
      </c>
      <c r="Q1233" s="376"/>
      <c r="R1233" s="377"/>
    </row>
    <row r="1234" spans="1:18" x14ac:dyDescent="0.2">
      <c r="A1234" s="61">
        <v>4121</v>
      </c>
      <c r="B1234" s="52" t="s">
        <v>995</v>
      </c>
      <c r="C1234" s="144" t="s">
        <v>4874</v>
      </c>
      <c r="D1234" s="145"/>
      <c r="E1234" s="211">
        <v>8</v>
      </c>
      <c r="F1234" s="212"/>
      <c r="G1234" s="211">
        <v>28</v>
      </c>
      <c r="H1234" s="212"/>
      <c r="I1234" s="218">
        <v>286.37</v>
      </c>
      <c r="J1234" s="219"/>
      <c r="K1234" s="141" t="s">
        <v>4875</v>
      </c>
      <c r="L1234" s="143"/>
      <c r="M1234" s="155" t="s">
        <v>4876</v>
      </c>
      <c r="N1234" s="166"/>
      <c r="O1234" s="156"/>
      <c r="P1234" s="372">
        <v>127.28</v>
      </c>
      <c r="Q1234" s="373"/>
      <c r="R1234" s="374"/>
    </row>
    <row r="1235" spans="1:18" x14ac:dyDescent="0.2">
      <c r="A1235" s="61">
        <v>4122</v>
      </c>
      <c r="B1235" s="52" t="s">
        <v>996</v>
      </c>
      <c r="C1235" s="144" t="s">
        <v>4877</v>
      </c>
      <c r="D1235" s="145"/>
      <c r="E1235" s="216">
        <v>8</v>
      </c>
      <c r="F1235" s="217"/>
      <c r="G1235" s="216">
        <v>28</v>
      </c>
      <c r="H1235" s="217"/>
      <c r="I1235" s="213">
        <v>362.93</v>
      </c>
      <c r="J1235" s="215"/>
      <c r="K1235" s="141" t="s">
        <v>4878</v>
      </c>
      <c r="L1235" s="143"/>
      <c r="M1235" s="155" t="s">
        <v>1306</v>
      </c>
      <c r="N1235" s="166"/>
      <c r="O1235" s="156"/>
      <c r="P1235" s="372">
        <v>161.30000000000001</v>
      </c>
      <c r="Q1235" s="373"/>
      <c r="R1235" s="374"/>
    </row>
    <row r="1236" spans="1:18" x14ac:dyDescent="0.2">
      <c r="A1236" s="61">
        <v>4123</v>
      </c>
      <c r="B1236" s="52" t="s">
        <v>4879</v>
      </c>
      <c r="C1236" s="144" t="s">
        <v>4880</v>
      </c>
      <c r="D1236" s="145"/>
      <c r="E1236" s="216">
        <v>15</v>
      </c>
      <c r="F1236" s="217"/>
      <c r="G1236" s="216">
        <v>35</v>
      </c>
      <c r="H1236" s="217"/>
      <c r="I1236" s="213">
        <v>263.02</v>
      </c>
      <c r="J1236" s="215"/>
      <c r="K1236" s="141" t="s">
        <v>4881</v>
      </c>
      <c r="L1236" s="143"/>
      <c r="M1236" s="155" t="s">
        <v>4882</v>
      </c>
      <c r="N1236" s="166"/>
      <c r="O1236" s="156"/>
      <c r="P1236" s="372">
        <v>157.81</v>
      </c>
      <c r="Q1236" s="373"/>
      <c r="R1236" s="374"/>
    </row>
    <row r="1237" spans="1:18" x14ac:dyDescent="0.2">
      <c r="A1237" s="59">
        <v>4124</v>
      </c>
      <c r="B1237" s="52" t="s">
        <v>4883</v>
      </c>
      <c r="C1237" s="144" t="s">
        <v>4884</v>
      </c>
      <c r="D1237" s="145"/>
      <c r="E1237" s="216">
        <v>43</v>
      </c>
      <c r="F1237" s="217"/>
      <c r="G1237" s="216">
        <v>49</v>
      </c>
      <c r="H1237" s="217"/>
      <c r="I1237" s="155" t="s">
        <v>4885</v>
      </c>
      <c r="J1237" s="156"/>
      <c r="K1237" s="141" t="s">
        <v>4886</v>
      </c>
      <c r="L1237" s="143"/>
      <c r="M1237" s="155" t="s">
        <v>4887</v>
      </c>
      <c r="N1237" s="166"/>
      <c r="O1237" s="156"/>
      <c r="P1237" s="378">
        <v>187.31</v>
      </c>
      <c r="Q1237" s="379"/>
      <c r="R1237" s="380"/>
    </row>
    <row r="1238" spans="1:18" x14ac:dyDescent="0.25">
      <c r="A1238" s="61">
        <v>4500</v>
      </c>
      <c r="B1238" s="52" t="s">
        <v>2449</v>
      </c>
      <c r="C1238" s="144" t="s">
        <v>4888</v>
      </c>
      <c r="D1238" s="145"/>
      <c r="E1238" s="144"/>
      <c r="F1238" s="145"/>
      <c r="G1238" s="144"/>
      <c r="H1238" s="145"/>
      <c r="I1238" s="229" t="s">
        <v>1452</v>
      </c>
      <c r="J1238" s="230"/>
      <c r="K1238" s="144"/>
      <c r="L1238" s="145"/>
      <c r="M1238" s="155" t="s">
        <v>4889</v>
      </c>
      <c r="N1238" s="166"/>
      <c r="O1238" s="156"/>
      <c r="P1238" s="144"/>
      <c r="Q1238" s="152"/>
      <c r="R1238" s="145"/>
    </row>
    <row r="1239" spans="1:18" x14ac:dyDescent="0.2">
      <c r="A1239" s="59">
        <v>4501</v>
      </c>
      <c r="B1239" s="52" t="s">
        <v>4890</v>
      </c>
      <c r="C1239" s="144" t="s">
        <v>4891</v>
      </c>
      <c r="D1239" s="145"/>
      <c r="E1239" s="263">
        <v>85</v>
      </c>
      <c r="F1239" s="264"/>
      <c r="G1239" s="216">
        <v>91</v>
      </c>
      <c r="H1239" s="217"/>
      <c r="I1239" s="218">
        <v>171.31</v>
      </c>
      <c r="J1239" s="219"/>
      <c r="K1239" s="141" t="s">
        <v>4892</v>
      </c>
      <c r="L1239" s="143"/>
      <c r="M1239" s="155" t="s">
        <v>4893</v>
      </c>
      <c r="N1239" s="166"/>
      <c r="O1239" s="156"/>
      <c r="P1239" s="378">
        <v>165.47</v>
      </c>
      <c r="Q1239" s="379"/>
      <c r="R1239" s="380"/>
    </row>
    <row r="1240" spans="1:18" x14ac:dyDescent="0.2">
      <c r="A1240" s="61">
        <v>4502</v>
      </c>
      <c r="B1240" s="52" t="s">
        <v>2456</v>
      </c>
      <c r="C1240" s="144" t="s">
        <v>4894</v>
      </c>
      <c r="D1240" s="145"/>
      <c r="E1240" s="211">
        <v>113</v>
      </c>
      <c r="F1240" s="212"/>
      <c r="G1240" s="216">
        <v>119</v>
      </c>
      <c r="H1240" s="217"/>
      <c r="I1240" s="218">
        <v>183.27</v>
      </c>
      <c r="J1240" s="219"/>
      <c r="K1240" s="141" t="s">
        <v>4895</v>
      </c>
      <c r="L1240" s="143"/>
      <c r="M1240" s="174" t="s">
        <v>4896</v>
      </c>
      <c r="N1240" s="175"/>
      <c r="O1240" s="176"/>
      <c r="P1240" s="372">
        <v>178.53</v>
      </c>
      <c r="Q1240" s="373"/>
      <c r="R1240" s="374"/>
    </row>
    <row r="1241" spans="1:18" x14ac:dyDescent="0.25">
      <c r="A1241" s="61">
        <v>4503</v>
      </c>
      <c r="B1241" s="52" t="s">
        <v>4897</v>
      </c>
      <c r="C1241" s="144" t="s">
        <v>4898</v>
      </c>
      <c r="D1241" s="145"/>
      <c r="E1241" s="144"/>
      <c r="F1241" s="145"/>
      <c r="G1241" s="144"/>
      <c r="H1241" s="145"/>
      <c r="I1241" s="229" t="s">
        <v>1155</v>
      </c>
      <c r="J1241" s="230"/>
      <c r="K1241" s="144"/>
      <c r="L1241" s="145"/>
      <c r="M1241" s="155" t="s">
        <v>4899</v>
      </c>
      <c r="N1241" s="166"/>
      <c r="O1241" s="156"/>
      <c r="P1241" s="395" t="s">
        <v>1155</v>
      </c>
      <c r="Q1241" s="396"/>
      <c r="R1241" s="397"/>
    </row>
    <row r="1242" spans="1:18" x14ac:dyDescent="0.2">
      <c r="A1242" s="59">
        <v>4504</v>
      </c>
      <c r="B1242" s="53">
        <v>80381</v>
      </c>
      <c r="C1242" s="144" t="s">
        <v>4900</v>
      </c>
      <c r="D1242" s="145"/>
      <c r="E1242" s="216">
        <v>99</v>
      </c>
      <c r="F1242" s="217"/>
      <c r="G1242" s="216">
        <v>105</v>
      </c>
      <c r="H1242" s="217"/>
      <c r="I1242" s="213">
        <v>184.79</v>
      </c>
      <c r="J1242" s="215"/>
      <c r="K1242" s="141" t="s">
        <v>4901</v>
      </c>
      <c r="L1242" s="143"/>
      <c r="M1242" s="155" t="s">
        <v>4902</v>
      </c>
      <c r="N1242" s="166"/>
      <c r="O1242" s="156"/>
      <c r="P1242" s="372">
        <v>179.36</v>
      </c>
      <c r="Q1242" s="373"/>
      <c r="R1242" s="374"/>
    </row>
    <row r="1243" spans="1:18" x14ac:dyDescent="0.2">
      <c r="A1243" s="59">
        <v>4505</v>
      </c>
      <c r="B1243" s="53">
        <v>80382</v>
      </c>
      <c r="C1243" s="144" t="s">
        <v>4903</v>
      </c>
      <c r="D1243" s="145"/>
      <c r="E1243" s="211">
        <v>127</v>
      </c>
      <c r="F1243" s="212"/>
      <c r="G1243" s="216">
        <v>133</v>
      </c>
      <c r="H1243" s="217"/>
      <c r="I1243" s="218">
        <v>193.13</v>
      </c>
      <c r="J1243" s="219"/>
      <c r="K1243" s="141" t="s">
        <v>4904</v>
      </c>
      <c r="L1243" s="143"/>
      <c r="M1243" s="155" t="s">
        <v>4905</v>
      </c>
      <c r="N1243" s="166"/>
      <c r="O1243" s="156"/>
      <c r="P1243" s="378">
        <v>188.67</v>
      </c>
      <c r="Q1243" s="379"/>
      <c r="R1243" s="380"/>
    </row>
    <row r="1245" spans="1:18" x14ac:dyDescent="0.2">
      <c r="A1245" s="27" t="s">
        <v>3987</v>
      </c>
      <c r="B1245" s="51" t="s">
        <v>894</v>
      </c>
      <c r="C1245" s="192" t="s">
        <v>1154</v>
      </c>
      <c r="D1245" s="194"/>
      <c r="E1245" s="148" t="s">
        <v>3988</v>
      </c>
      <c r="F1245" s="150"/>
      <c r="G1245" s="148" t="s">
        <v>3989</v>
      </c>
      <c r="H1245" s="150"/>
      <c r="I1245" s="148" t="s">
        <v>4037</v>
      </c>
      <c r="J1245" s="150"/>
      <c r="K1245" s="148" t="s">
        <v>3991</v>
      </c>
      <c r="L1245" s="150"/>
      <c r="M1245" s="148" t="s">
        <v>3992</v>
      </c>
      <c r="N1245" s="149"/>
      <c r="O1245" s="150"/>
      <c r="P1245" s="148" t="s">
        <v>3993</v>
      </c>
      <c r="Q1245" s="149"/>
      <c r="R1245" s="150"/>
    </row>
    <row r="1246" spans="1:18" x14ac:dyDescent="0.25">
      <c r="A1246" s="79">
        <v>4506</v>
      </c>
      <c r="B1246" s="80" t="s">
        <v>2468</v>
      </c>
      <c r="C1246" s="144" t="s">
        <v>4906</v>
      </c>
      <c r="D1246" s="145"/>
      <c r="E1246" s="144"/>
      <c r="F1246" s="145"/>
      <c r="G1246" s="144"/>
      <c r="H1246" s="145"/>
      <c r="I1246" s="229" t="s">
        <v>1155</v>
      </c>
      <c r="J1246" s="230"/>
      <c r="K1246" s="144"/>
      <c r="L1246" s="145"/>
      <c r="M1246" s="229" t="s">
        <v>4907</v>
      </c>
      <c r="N1246" s="231"/>
      <c r="O1246" s="230"/>
      <c r="P1246" s="395" t="s">
        <v>1155</v>
      </c>
      <c r="Q1246" s="396"/>
      <c r="R1246" s="397"/>
    </row>
    <row r="1247" spans="1:18" x14ac:dyDescent="0.25">
      <c r="A1247" s="79">
        <v>4507</v>
      </c>
      <c r="B1247" s="80" t="s">
        <v>2470</v>
      </c>
      <c r="C1247" s="144" t="s">
        <v>4908</v>
      </c>
      <c r="D1247" s="145"/>
      <c r="E1247" s="240">
        <v>71</v>
      </c>
      <c r="F1247" s="241"/>
      <c r="G1247" s="242">
        <v>77</v>
      </c>
      <c r="H1247" s="243"/>
      <c r="I1247" s="237">
        <v>169.37</v>
      </c>
      <c r="J1247" s="239"/>
      <c r="K1247" s="384" t="s">
        <v>4909</v>
      </c>
      <c r="L1247" s="385"/>
      <c r="M1247" s="229" t="s">
        <v>4910</v>
      </c>
      <c r="N1247" s="231"/>
      <c r="O1247" s="230"/>
      <c r="P1247" s="408">
        <v>162.5</v>
      </c>
      <c r="Q1247" s="409"/>
      <c r="R1247" s="410"/>
    </row>
    <row r="1248" spans="1:18" x14ac:dyDescent="0.25">
      <c r="A1248" s="79">
        <v>4508</v>
      </c>
      <c r="B1248" s="80" t="s">
        <v>4911</v>
      </c>
      <c r="C1248" s="144" t="s">
        <v>4912</v>
      </c>
      <c r="D1248" s="145"/>
      <c r="E1248" s="242">
        <v>92</v>
      </c>
      <c r="F1248" s="243"/>
      <c r="G1248" s="240">
        <v>98</v>
      </c>
      <c r="H1248" s="241"/>
      <c r="I1248" s="237">
        <v>178.68</v>
      </c>
      <c r="J1248" s="239"/>
      <c r="K1248" s="384" t="s">
        <v>4913</v>
      </c>
      <c r="L1248" s="385"/>
      <c r="M1248" s="229" t="s">
        <v>1307</v>
      </c>
      <c r="N1248" s="231"/>
      <c r="O1248" s="230"/>
      <c r="P1248" s="408">
        <v>173.04</v>
      </c>
      <c r="Q1248" s="409"/>
      <c r="R1248" s="410"/>
    </row>
    <row r="1249" spans="1:18" x14ac:dyDescent="0.25">
      <c r="A1249" s="79">
        <v>4509</v>
      </c>
      <c r="B1249" s="80" t="s">
        <v>999</v>
      </c>
      <c r="C1249" s="144" t="s">
        <v>4914</v>
      </c>
      <c r="D1249" s="145"/>
      <c r="E1249" s="144"/>
      <c r="F1249" s="145"/>
      <c r="G1249" s="144"/>
      <c r="H1249" s="145"/>
      <c r="I1249" s="229" t="s">
        <v>1155</v>
      </c>
      <c r="J1249" s="230"/>
      <c r="K1249" s="144"/>
      <c r="L1249" s="145"/>
      <c r="M1249" s="229" t="s">
        <v>4915</v>
      </c>
      <c r="N1249" s="231"/>
      <c r="O1249" s="230"/>
      <c r="P1249" s="395" t="s">
        <v>1155</v>
      </c>
      <c r="Q1249" s="396"/>
      <c r="R1249" s="397"/>
    </row>
    <row r="1250" spans="1:18" x14ac:dyDescent="0.25">
      <c r="A1250" s="79">
        <v>4510</v>
      </c>
      <c r="B1250" s="103">
        <v>80301</v>
      </c>
      <c r="C1250" s="144" t="s">
        <v>4916</v>
      </c>
      <c r="D1250" s="145"/>
      <c r="E1250" s="250">
        <v>64</v>
      </c>
      <c r="F1250" s="251"/>
      <c r="G1250" s="250">
        <v>70</v>
      </c>
      <c r="H1250" s="251"/>
      <c r="I1250" s="237">
        <v>185.78</v>
      </c>
      <c r="J1250" s="239"/>
      <c r="K1250" s="384" t="s">
        <v>4917</v>
      </c>
      <c r="L1250" s="385"/>
      <c r="M1250" s="229" t="s">
        <v>4918</v>
      </c>
      <c r="N1250" s="231"/>
      <c r="O1250" s="230"/>
      <c r="P1250" s="408">
        <v>177.46</v>
      </c>
      <c r="Q1250" s="409"/>
      <c r="R1250" s="410"/>
    </row>
    <row r="1251" spans="1:18" x14ac:dyDescent="0.25">
      <c r="A1251" s="78">
        <v>4511</v>
      </c>
      <c r="B1251" s="103">
        <v>80302</v>
      </c>
      <c r="C1251" s="144" t="s">
        <v>4919</v>
      </c>
      <c r="D1251" s="145"/>
      <c r="E1251" s="240">
        <v>127</v>
      </c>
      <c r="F1251" s="241"/>
      <c r="G1251" s="242">
        <v>133</v>
      </c>
      <c r="H1251" s="243"/>
      <c r="I1251" s="237">
        <v>195.14</v>
      </c>
      <c r="J1251" s="239"/>
      <c r="K1251" s="384" t="s">
        <v>4920</v>
      </c>
      <c r="L1251" s="385"/>
      <c r="M1251" s="229" t="s">
        <v>4921</v>
      </c>
      <c r="N1251" s="231"/>
      <c r="O1251" s="230"/>
      <c r="P1251" s="408">
        <v>190.64</v>
      </c>
      <c r="Q1251" s="409"/>
      <c r="R1251" s="410"/>
    </row>
    <row r="1252" spans="1:18" x14ac:dyDescent="0.2">
      <c r="A1252" s="61">
        <v>4512</v>
      </c>
      <c r="B1252" s="52" t="s">
        <v>4922</v>
      </c>
      <c r="C1252" s="144" t="s">
        <v>4923</v>
      </c>
      <c r="D1252" s="145"/>
      <c r="E1252" s="144"/>
      <c r="F1252" s="145"/>
      <c r="G1252" s="144"/>
      <c r="H1252" s="145"/>
      <c r="I1252" s="155" t="s">
        <v>1155</v>
      </c>
      <c r="J1252" s="156"/>
      <c r="K1252" s="144"/>
      <c r="L1252" s="145"/>
      <c r="M1252" s="155" t="s">
        <v>4924</v>
      </c>
      <c r="N1252" s="166"/>
      <c r="O1252" s="156"/>
      <c r="P1252" s="375" t="s">
        <v>1155</v>
      </c>
      <c r="Q1252" s="376"/>
      <c r="R1252" s="377"/>
    </row>
    <row r="1253" spans="1:18" x14ac:dyDescent="0.2">
      <c r="A1253" s="59">
        <v>4513</v>
      </c>
      <c r="B1253" s="54">
        <v>8030</v>
      </c>
      <c r="C1253" s="144" t="s">
        <v>4925</v>
      </c>
      <c r="D1253" s="145"/>
      <c r="E1253" s="263">
        <v>43</v>
      </c>
      <c r="F1253" s="264"/>
      <c r="G1253" s="211">
        <v>49</v>
      </c>
      <c r="H1253" s="212"/>
      <c r="I1253" s="218">
        <v>144.33000000000001</v>
      </c>
      <c r="J1253" s="219"/>
      <c r="K1253" s="141" t="s">
        <v>4858</v>
      </c>
      <c r="L1253" s="143"/>
      <c r="M1253" s="155" t="s">
        <v>4926</v>
      </c>
      <c r="N1253" s="166"/>
      <c r="O1253" s="156"/>
      <c r="P1253" s="372">
        <v>134.91</v>
      </c>
      <c r="Q1253" s="373"/>
      <c r="R1253" s="374"/>
    </row>
    <row r="1254" spans="1:18" x14ac:dyDescent="0.2">
      <c r="A1254" s="61">
        <v>4514</v>
      </c>
      <c r="B1254" s="112">
        <v>80300</v>
      </c>
      <c r="C1254" s="144" t="s">
        <v>4927</v>
      </c>
      <c r="D1254" s="145"/>
      <c r="E1254" s="216">
        <v>43</v>
      </c>
      <c r="F1254" s="217"/>
      <c r="G1254" s="216">
        <v>49</v>
      </c>
      <c r="H1254" s="217"/>
      <c r="I1254" s="155" t="s">
        <v>4928</v>
      </c>
      <c r="J1254" s="156"/>
      <c r="K1254" s="141" t="s">
        <v>4929</v>
      </c>
      <c r="L1254" s="143"/>
      <c r="M1254" s="155" t="s">
        <v>4930</v>
      </c>
      <c r="N1254" s="166"/>
      <c r="O1254" s="156"/>
      <c r="P1254" s="452">
        <v>15510</v>
      </c>
      <c r="Q1254" s="453"/>
      <c r="R1254" s="454"/>
    </row>
    <row r="1255" spans="1:18" x14ac:dyDescent="0.2">
      <c r="A1255" s="59">
        <v>4515</v>
      </c>
      <c r="B1255" s="52" t="s">
        <v>2497</v>
      </c>
      <c r="C1255" s="144" t="s">
        <v>4931</v>
      </c>
      <c r="D1255" s="145"/>
      <c r="E1255" s="144"/>
      <c r="F1255" s="145"/>
      <c r="G1255" s="144"/>
      <c r="H1255" s="145"/>
      <c r="I1255" s="155" t="s">
        <v>1452</v>
      </c>
      <c r="J1255" s="156"/>
      <c r="K1255" s="144"/>
      <c r="L1255" s="145"/>
      <c r="M1255" s="155" t="s">
        <v>4932</v>
      </c>
      <c r="N1255" s="166"/>
      <c r="O1255" s="156"/>
      <c r="P1255" s="375" t="s">
        <v>1452</v>
      </c>
      <c r="Q1255" s="376"/>
      <c r="R1255" s="377"/>
    </row>
    <row r="1256" spans="1:18" x14ac:dyDescent="0.2">
      <c r="A1256" s="59">
        <v>4516</v>
      </c>
      <c r="B1256" s="52" t="s">
        <v>4933</v>
      </c>
      <c r="C1256" s="144" t="s">
        <v>4934</v>
      </c>
      <c r="D1256" s="145"/>
      <c r="E1256" s="263">
        <v>36</v>
      </c>
      <c r="F1256" s="264"/>
      <c r="G1256" s="216">
        <v>42</v>
      </c>
      <c r="H1256" s="217"/>
      <c r="I1256" s="218">
        <v>124.63</v>
      </c>
      <c r="J1256" s="219"/>
      <c r="K1256" s="141" t="s">
        <v>4935</v>
      </c>
      <c r="L1256" s="143"/>
      <c r="M1256" s="268" t="s">
        <v>4936</v>
      </c>
      <c r="N1256" s="269"/>
      <c r="O1256" s="270"/>
      <c r="P1256" s="378">
        <v>115.04</v>
      </c>
      <c r="Q1256" s="379"/>
      <c r="R1256" s="380"/>
    </row>
    <row r="1257" spans="1:18" x14ac:dyDescent="0.2">
      <c r="A1257" s="59">
        <v>4517</v>
      </c>
      <c r="B1257" s="52" t="s">
        <v>4937</v>
      </c>
      <c r="C1257" s="144" t="s">
        <v>4938</v>
      </c>
      <c r="D1257" s="145"/>
      <c r="E1257" s="216">
        <v>43</v>
      </c>
      <c r="F1257" s="217"/>
      <c r="G1257" s="216">
        <v>49</v>
      </c>
      <c r="H1257" s="217"/>
      <c r="I1257" s="218">
        <v>141.97</v>
      </c>
      <c r="J1257" s="219"/>
      <c r="K1257" s="141" t="s">
        <v>4939</v>
      </c>
      <c r="L1257" s="143"/>
      <c r="M1257" s="155" t="s">
        <v>4940</v>
      </c>
      <c r="N1257" s="166"/>
      <c r="O1257" s="156"/>
      <c r="P1257" s="372">
        <v>132.71</v>
      </c>
      <c r="Q1257" s="373"/>
      <c r="R1257" s="374"/>
    </row>
    <row r="1258" spans="1:18" x14ac:dyDescent="0.2">
      <c r="A1258" s="59">
        <v>4518</v>
      </c>
      <c r="B1258" s="52" t="s">
        <v>2505</v>
      </c>
      <c r="C1258" s="144" t="s">
        <v>4941</v>
      </c>
      <c r="D1258" s="145"/>
      <c r="E1258" s="144"/>
      <c r="F1258" s="145"/>
      <c r="G1258" s="144"/>
      <c r="H1258" s="145"/>
      <c r="I1258" s="155" t="s">
        <v>1452</v>
      </c>
      <c r="J1258" s="156"/>
      <c r="K1258" s="144"/>
      <c r="L1258" s="145"/>
      <c r="M1258" s="155" t="s">
        <v>4942</v>
      </c>
      <c r="N1258" s="166"/>
      <c r="O1258" s="156"/>
      <c r="P1258" s="375" t="s">
        <v>1452</v>
      </c>
      <c r="Q1258" s="376"/>
      <c r="R1258" s="377"/>
    </row>
    <row r="1260" spans="1:18" x14ac:dyDescent="0.2">
      <c r="A1260" s="27" t="s">
        <v>3987</v>
      </c>
      <c r="B1260" s="51" t="s">
        <v>894</v>
      </c>
      <c r="C1260" s="192" t="s">
        <v>1154</v>
      </c>
      <c r="D1260" s="194"/>
      <c r="E1260" s="148" t="s">
        <v>3988</v>
      </c>
      <c r="F1260" s="150"/>
      <c r="G1260" s="148" t="s">
        <v>3989</v>
      </c>
      <c r="H1260" s="150"/>
      <c r="I1260" s="148" t="s">
        <v>3990</v>
      </c>
      <c r="J1260" s="150"/>
      <c r="K1260" s="148" t="s">
        <v>3991</v>
      </c>
      <c r="L1260" s="150"/>
      <c r="M1260" s="148" t="s">
        <v>3992</v>
      </c>
      <c r="N1260" s="149"/>
      <c r="O1260" s="150"/>
      <c r="P1260" s="148" t="s">
        <v>3993</v>
      </c>
      <c r="Q1260" s="149"/>
      <c r="R1260" s="150"/>
    </row>
    <row r="1261" spans="1:18" x14ac:dyDescent="0.2">
      <c r="A1261" s="61">
        <v>4519</v>
      </c>
      <c r="B1261" s="52" t="s">
        <v>1003</v>
      </c>
      <c r="C1261" s="144" t="s">
        <v>4943</v>
      </c>
      <c r="D1261" s="145"/>
      <c r="E1261" s="216">
        <v>43</v>
      </c>
      <c r="F1261" s="217"/>
      <c r="G1261" s="211">
        <v>49</v>
      </c>
      <c r="H1261" s="212"/>
      <c r="I1261" s="155" t="s">
        <v>1308</v>
      </c>
      <c r="J1261" s="156"/>
      <c r="K1261" s="141" t="s">
        <v>4944</v>
      </c>
      <c r="L1261" s="143"/>
      <c r="M1261" s="155" t="s">
        <v>4945</v>
      </c>
      <c r="N1261" s="166"/>
      <c r="O1261" s="156"/>
      <c r="P1261" s="375" t="s">
        <v>1309</v>
      </c>
      <c r="Q1261" s="376"/>
      <c r="R1261" s="377"/>
    </row>
    <row r="1262" spans="1:18" x14ac:dyDescent="0.2">
      <c r="A1262" s="61">
        <v>4520</v>
      </c>
      <c r="B1262" s="52" t="s">
        <v>1004</v>
      </c>
      <c r="C1262" s="144" t="s">
        <v>4946</v>
      </c>
      <c r="D1262" s="145"/>
      <c r="E1262" s="211">
        <v>50</v>
      </c>
      <c r="F1262" s="212"/>
      <c r="G1262" s="211">
        <v>56</v>
      </c>
      <c r="H1262" s="212"/>
      <c r="I1262" s="155" t="s">
        <v>1310</v>
      </c>
      <c r="J1262" s="156"/>
      <c r="K1262" s="141" t="s">
        <v>4947</v>
      </c>
      <c r="L1262" s="143"/>
      <c r="M1262" s="174" t="s">
        <v>4948</v>
      </c>
      <c r="N1262" s="175"/>
      <c r="O1262" s="176"/>
      <c r="P1262" s="375" t="s">
        <v>1311</v>
      </c>
      <c r="Q1262" s="376"/>
      <c r="R1262" s="377"/>
    </row>
    <row r="1263" spans="1:18" x14ac:dyDescent="0.2">
      <c r="A1263" s="61">
        <v>4521</v>
      </c>
      <c r="B1263" s="52" t="s">
        <v>1005</v>
      </c>
      <c r="C1263" s="144" t="s">
        <v>4949</v>
      </c>
      <c r="D1263" s="145"/>
      <c r="E1263" s="216">
        <v>43</v>
      </c>
      <c r="F1263" s="217"/>
      <c r="G1263" s="211">
        <v>49</v>
      </c>
      <c r="H1263" s="212"/>
      <c r="I1263" s="218">
        <v>180.59</v>
      </c>
      <c r="J1263" s="219"/>
      <c r="K1263" s="141" t="s">
        <v>4950</v>
      </c>
      <c r="L1263" s="143"/>
      <c r="M1263" s="155" t="s">
        <v>4951</v>
      </c>
      <c r="N1263" s="166"/>
      <c r="O1263" s="156"/>
      <c r="P1263" s="372">
        <v>168.81</v>
      </c>
      <c r="Q1263" s="373"/>
      <c r="R1263" s="374"/>
    </row>
    <row r="1264" spans="1:18" x14ac:dyDescent="0.2">
      <c r="A1264" s="61">
        <v>4522</v>
      </c>
      <c r="B1264" s="52" t="s">
        <v>1006</v>
      </c>
      <c r="C1264" s="144" t="s">
        <v>4952</v>
      </c>
      <c r="D1264" s="145"/>
      <c r="E1264" s="469">
        <v>64</v>
      </c>
      <c r="F1264" s="470"/>
      <c r="G1264" s="211">
        <v>70</v>
      </c>
      <c r="H1264" s="212"/>
      <c r="I1264" s="218">
        <v>194.85</v>
      </c>
      <c r="J1264" s="219"/>
      <c r="K1264" s="141" t="s">
        <v>4953</v>
      </c>
      <c r="L1264" s="143"/>
      <c r="M1264" s="155" t="s">
        <v>4954</v>
      </c>
      <c r="N1264" s="166"/>
      <c r="O1264" s="156"/>
      <c r="P1264" s="372">
        <v>186.12</v>
      </c>
      <c r="Q1264" s="373"/>
      <c r="R1264" s="374"/>
    </row>
    <row r="1265" spans="1:18" x14ac:dyDescent="0.2">
      <c r="A1265" s="61">
        <v>4523</v>
      </c>
      <c r="B1265" s="113">
        <v>80310</v>
      </c>
      <c r="C1265" s="144" t="s">
        <v>4955</v>
      </c>
      <c r="D1265" s="145"/>
      <c r="E1265" s="144"/>
      <c r="F1265" s="145"/>
      <c r="G1265" s="144"/>
      <c r="H1265" s="145"/>
      <c r="I1265" s="155" t="s">
        <v>1155</v>
      </c>
      <c r="J1265" s="156"/>
      <c r="K1265" s="144"/>
      <c r="L1265" s="145"/>
      <c r="M1265" s="155" t="s">
        <v>4956</v>
      </c>
      <c r="N1265" s="166"/>
      <c r="O1265" s="156"/>
      <c r="P1265" s="375" t="s">
        <v>1155</v>
      </c>
      <c r="Q1265" s="376"/>
      <c r="R1265" s="377"/>
    </row>
    <row r="1266" spans="1:18" x14ac:dyDescent="0.2">
      <c r="A1266" s="61">
        <v>4524</v>
      </c>
      <c r="B1266" s="113">
        <v>80311</v>
      </c>
      <c r="C1266" s="144" t="s">
        <v>4957</v>
      </c>
      <c r="D1266" s="145"/>
      <c r="E1266" s="211">
        <v>50</v>
      </c>
      <c r="F1266" s="212"/>
      <c r="G1266" s="211">
        <v>56</v>
      </c>
      <c r="H1266" s="212"/>
      <c r="I1266" s="218">
        <v>193.7</v>
      </c>
      <c r="J1266" s="219"/>
      <c r="K1266" s="141" t="s">
        <v>4958</v>
      </c>
      <c r="L1266" s="143"/>
      <c r="M1266" s="155" t="s">
        <v>4959</v>
      </c>
      <c r="N1266" s="166"/>
      <c r="O1266" s="156"/>
      <c r="P1266" s="372">
        <v>182.73</v>
      </c>
      <c r="Q1266" s="373"/>
      <c r="R1266" s="374"/>
    </row>
    <row r="1267" spans="1:18" x14ac:dyDescent="0.2">
      <c r="A1267" s="61">
        <v>4525</v>
      </c>
      <c r="B1267" s="113">
        <v>80312</v>
      </c>
      <c r="C1267" s="144" t="s">
        <v>4960</v>
      </c>
      <c r="D1267" s="145"/>
      <c r="E1267" s="211">
        <v>71</v>
      </c>
      <c r="F1267" s="212"/>
      <c r="G1267" s="216">
        <v>77</v>
      </c>
      <c r="H1267" s="217"/>
      <c r="I1267" s="218">
        <v>194.61</v>
      </c>
      <c r="J1267" s="219"/>
      <c r="K1267" s="141" t="s">
        <v>4961</v>
      </c>
      <c r="L1267" s="143"/>
      <c r="M1267" s="155" t="s">
        <v>1312</v>
      </c>
      <c r="N1267" s="166"/>
      <c r="O1267" s="156"/>
      <c r="P1267" s="372">
        <v>186.72</v>
      </c>
      <c r="Q1267" s="373"/>
      <c r="R1267" s="374"/>
    </row>
    <row r="1268" spans="1:18" x14ac:dyDescent="0.2">
      <c r="A1268" s="61">
        <v>4526</v>
      </c>
      <c r="B1268" s="52" t="s">
        <v>4962</v>
      </c>
      <c r="C1268" s="144" t="s">
        <v>4963</v>
      </c>
      <c r="D1268" s="145"/>
      <c r="E1268" s="144"/>
      <c r="F1268" s="145"/>
      <c r="G1268" s="144"/>
      <c r="H1268" s="145"/>
      <c r="I1268" s="155" t="s">
        <v>1155</v>
      </c>
      <c r="J1268" s="156"/>
      <c r="K1268" s="144"/>
      <c r="L1268" s="145"/>
      <c r="M1268" s="155" t="s">
        <v>4964</v>
      </c>
      <c r="N1268" s="166"/>
      <c r="O1268" s="156"/>
      <c r="P1268" s="375" t="s">
        <v>1155</v>
      </c>
      <c r="Q1268" s="376"/>
      <c r="R1268" s="377"/>
    </row>
    <row r="1269" spans="1:18" x14ac:dyDescent="0.2">
      <c r="A1269" s="61">
        <v>4527</v>
      </c>
      <c r="B1269" s="52" t="s">
        <v>2531</v>
      </c>
      <c r="C1269" s="144" t="s">
        <v>4965</v>
      </c>
      <c r="D1269" s="145"/>
      <c r="E1269" s="216">
        <v>50</v>
      </c>
      <c r="F1269" s="217"/>
      <c r="G1269" s="216">
        <v>56</v>
      </c>
      <c r="H1269" s="217"/>
      <c r="I1269" s="218">
        <v>197.83</v>
      </c>
      <c r="J1269" s="219"/>
      <c r="K1269" s="141" t="s">
        <v>4966</v>
      </c>
      <c r="L1269" s="143"/>
      <c r="M1269" s="155" t="s">
        <v>4967</v>
      </c>
      <c r="N1269" s="166"/>
      <c r="O1269" s="156"/>
      <c r="P1269" s="372">
        <v>186.63</v>
      </c>
      <c r="Q1269" s="373"/>
      <c r="R1269" s="374"/>
    </row>
    <row r="1270" spans="1:18" x14ac:dyDescent="0.2">
      <c r="A1270" s="59">
        <v>4528</v>
      </c>
      <c r="B1270" s="52" t="s">
        <v>2535</v>
      </c>
      <c r="C1270" s="144" t="s">
        <v>4968</v>
      </c>
      <c r="D1270" s="145"/>
      <c r="E1270" s="216">
        <v>50</v>
      </c>
      <c r="F1270" s="217"/>
      <c r="G1270" s="216">
        <v>56</v>
      </c>
      <c r="H1270" s="217"/>
      <c r="I1270" s="213">
        <v>234.58</v>
      </c>
      <c r="J1270" s="215"/>
      <c r="K1270" s="141" t="s">
        <v>4969</v>
      </c>
      <c r="L1270" s="143"/>
      <c r="M1270" s="155" t="s">
        <v>4970</v>
      </c>
      <c r="N1270" s="166"/>
      <c r="O1270" s="156"/>
      <c r="P1270" s="378">
        <v>221.3</v>
      </c>
      <c r="Q1270" s="379"/>
      <c r="R1270" s="380"/>
    </row>
    <row r="1271" spans="1:18" x14ac:dyDescent="0.2">
      <c r="A1271" s="59">
        <v>4529</v>
      </c>
      <c r="B1271" s="52" t="s">
        <v>2539</v>
      </c>
      <c r="C1271" s="144" t="s">
        <v>4971</v>
      </c>
      <c r="D1271" s="145"/>
      <c r="E1271" s="144"/>
      <c r="F1271" s="145"/>
      <c r="G1271" s="144"/>
      <c r="H1271" s="145"/>
      <c r="I1271" s="155" t="s">
        <v>1155</v>
      </c>
      <c r="J1271" s="156"/>
      <c r="K1271" s="144"/>
      <c r="L1271" s="145"/>
      <c r="M1271" s="155" t="s">
        <v>4972</v>
      </c>
      <c r="N1271" s="166"/>
      <c r="O1271" s="156"/>
      <c r="P1271" s="375" t="s">
        <v>1155</v>
      </c>
      <c r="Q1271" s="376"/>
      <c r="R1271" s="377"/>
    </row>
    <row r="1272" spans="1:18" x14ac:dyDescent="0.2">
      <c r="A1272" s="59">
        <v>4530</v>
      </c>
      <c r="B1272" s="52" t="s">
        <v>4973</v>
      </c>
      <c r="C1272" s="144" t="s">
        <v>4974</v>
      </c>
      <c r="D1272" s="145"/>
      <c r="E1272" s="263">
        <v>29</v>
      </c>
      <c r="F1272" s="264"/>
      <c r="G1272" s="263">
        <v>35</v>
      </c>
      <c r="H1272" s="264"/>
      <c r="I1272" s="218">
        <v>146.88999999999999</v>
      </c>
      <c r="J1272" s="219"/>
      <c r="K1272" s="141" t="s">
        <v>4975</v>
      </c>
      <c r="L1272" s="143"/>
      <c r="M1272" s="155" t="s">
        <v>4976</v>
      </c>
      <c r="N1272" s="166"/>
      <c r="O1272" s="156"/>
      <c r="P1272" s="378">
        <v>133.12</v>
      </c>
      <c r="Q1272" s="379"/>
      <c r="R1272" s="380"/>
    </row>
    <row r="1273" spans="1:18" x14ac:dyDescent="0.2">
      <c r="A1273" s="59">
        <v>4531</v>
      </c>
      <c r="B1273" s="52" t="s">
        <v>4977</v>
      </c>
      <c r="C1273" s="144" t="s">
        <v>4978</v>
      </c>
      <c r="D1273" s="145"/>
      <c r="E1273" s="216">
        <v>43</v>
      </c>
      <c r="F1273" s="217"/>
      <c r="G1273" s="216">
        <v>49</v>
      </c>
      <c r="H1273" s="217"/>
      <c r="I1273" s="218">
        <v>182.89</v>
      </c>
      <c r="J1273" s="219"/>
      <c r="K1273" s="141" t="s">
        <v>4979</v>
      </c>
      <c r="L1273" s="143"/>
      <c r="M1273" s="155" t="s">
        <v>4980</v>
      </c>
      <c r="N1273" s="166"/>
      <c r="O1273" s="156"/>
      <c r="P1273" s="378">
        <v>170.96</v>
      </c>
      <c r="Q1273" s="379"/>
      <c r="R1273" s="380"/>
    </row>
    <row r="1274" spans="1:18" x14ac:dyDescent="0.2">
      <c r="A1274" s="59">
        <v>4532</v>
      </c>
      <c r="B1274" s="52" t="s">
        <v>4981</v>
      </c>
      <c r="C1274" s="144" t="s">
        <v>4982</v>
      </c>
      <c r="D1274" s="145"/>
      <c r="E1274" s="144"/>
      <c r="F1274" s="145"/>
      <c r="G1274" s="144"/>
      <c r="H1274" s="145"/>
      <c r="I1274" s="155" t="s">
        <v>1155</v>
      </c>
      <c r="J1274" s="156"/>
      <c r="K1274" s="144"/>
      <c r="L1274" s="145"/>
      <c r="M1274" s="155" t="s">
        <v>4983</v>
      </c>
      <c r="N1274" s="166"/>
      <c r="O1274" s="156"/>
      <c r="P1274" s="375" t="s">
        <v>1155</v>
      </c>
      <c r="Q1274" s="376"/>
      <c r="R1274" s="377"/>
    </row>
    <row r="1275" spans="1:18" x14ac:dyDescent="0.2">
      <c r="A1275" s="61">
        <v>4533</v>
      </c>
      <c r="B1275" s="52" t="s">
        <v>4984</v>
      </c>
      <c r="C1275" s="144" t="s">
        <v>4985</v>
      </c>
      <c r="D1275" s="145"/>
      <c r="E1275" s="216">
        <v>43</v>
      </c>
      <c r="F1275" s="217"/>
      <c r="G1275" s="216">
        <v>49</v>
      </c>
      <c r="H1275" s="217"/>
      <c r="I1275" s="218">
        <v>162.88999999999999</v>
      </c>
      <c r="J1275" s="219"/>
      <c r="K1275" s="141" t="s">
        <v>4986</v>
      </c>
      <c r="L1275" s="143"/>
      <c r="M1275" s="155" t="s">
        <v>4987</v>
      </c>
      <c r="N1275" s="166"/>
      <c r="O1275" s="156"/>
      <c r="P1275" s="378">
        <v>152.27000000000001</v>
      </c>
      <c r="Q1275" s="379"/>
      <c r="R1275" s="380"/>
    </row>
    <row r="1276" spans="1:18" x14ac:dyDescent="0.2">
      <c r="A1276" s="61">
        <v>4534</v>
      </c>
      <c r="B1276" s="52" t="s">
        <v>4988</v>
      </c>
      <c r="C1276" s="144" t="s">
        <v>4989</v>
      </c>
      <c r="D1276" s="145"/>
      <c r="E1276" s="216">
        <v>57</v>
      </c>
      <c r="F1276" s="217"/>
      <c r="G1276" s="216">
        <v>63</v>
      </c>
      <c r="H1276" s="217"/>
      <c r="I1276" s="218">
        <v>187.73</v>
      </c>
      <c r="J1276" s="219"/>
      <c r="K1276" s="141" t="s">
        <v>4990</v>
      </c>
      <c r="L1276" s="143"/>
      <c r="M1276" s="155" t="s">
        <v>4991</v>
      </c>
      <c r="N1276" s="166"/>
      <c r="O1276" s="156"/>
      <c r="P1276" s="378">
        <v>178.34</v>
      </c>
      <c r="Q1276" s="379"/>
      <c r="R1276" s="380"/>
    </row>
    <row r="1277" spans="1:18" x14ac:dyDescent="0.2">
      <c r="A1277" s="59">
        <v>4535</v>
      </c>
      <c r="B1277" s="52" t="s">
        <v>2552</v>
      </c>
      <c r="C1277" s="144" t="s">
        <v>4992</v>
      </c>
      <c r="D1277" s="145"/>
      <c r="E1277" s="216">
        <v>50</v>
      </c>
      <c r="F1277" s="217"/>
      <c r="G1277" s="216">
        <v>56</v>
      </c>
      <c r="H1277" s="217"/>
      <c r="I1277" s="471">
        <v>194.07</v>
      </c>
      <c r="J1277" s="472"/>
      <c r="K1277" s="141" t="s">
        <v>4993</v>
      </c>
      <c r="L1277" s="143"/>
      <c r="M1277" s="155" t="s">
        <v>4994</v>
      </c>
      <c r="N1277" s="166"/>
      <c r="O1277" s="156"/>
      <c r="P1277" s="372">
        <v>183.08</v>
      </c>
      <c r="Q1277" s="373"/>
      <c r="R1277" s="374"/>
    </row>
    <row r="1278" spans="1:18" x14ac:dyDescent="0.2">
      <c r="A1278" s="61">
        <v>4536</v>
      </c>
      <c r="B1278" s="52" t="s">
        <v>4995</v>
      </c>
      <c r="C1278" s="144" t="s">
        <v>4996</v>
      </c>
      <c r="D1278" s="145"/>
      <c r="E1278" s="263">
        <v>64</v>
      </c>
      <c r="F1278" s="264"/>
      <c r="G1278" s="216">
        <v>70</v>
      </c>
      <c r="H1278" s="217"/>
      <c r="I1278" s="213">
        <v>202.31</v>
      </c>
      <c r="J1278" s="215"/>
      <c r="K1278" s="141" t="s">
        <v>4997</v>
      </c>
      <c r="L1278" s="143"/>
      <c r="M1278" s="155" t="s">
        <v>4998</v>
      </c>
      <c r="N1278" s="166"/>
      <c r="O1278" s="156"/>
      <c r="P1278" s="378">
        <v>193.25</v>
      </c>
      <c r="Q1278" s="379"/>
      <c r="R1278" s="380"/>
    </row>
    <row r="1279" spans="1:18" x14ac:dyDescent="0.2">
      <c r="A1279" s="59">
        <v>4537</v>
      </c>
      <c r="B1279" s="52" t="s">
        <v>4999</v>
      </c>
      <c r="C1279" s="144" t="s">
        <v>5000</v>
      </c>
      <c r="D1279" s="145"/>
      <c r="E1279" s="216">
        <v>43</v>
      </c>
      <c r="F1279" s="217"/>
      <c r="G1279" s="216">
        <v>49</v>
      </c>
      <c r="H1279" s="217"/>
      <c r="I1279" s="218">
        <v>187.63</v>
      </c>
      <c r="J1279" s="219"/>
      <c r="K1279" s="141" t="s">
        <v>5001</v>
      </c>
      <c r="L1279" s="143"/>
      <c r="M1279" s="155" t="s">
        <v>5002</v>
      </c>
      <c r="N1279" s="166"/>
      <c r="O1279" s="156"/>
      <c r="P1279" s="372">
        <v>175.39</v>
      </c>
      <c r="Q1279" s="373"/>
      <c r="R1279" s="374"/>
    </row>
    <row r="1281" spans="1:18" x14ac:dyDescent="0.2">
      <c r="A1281" s="27" t="s">
        <v>3987</v>
      </c>
      <c r="B1281" s="51" t="s">
        <v>894</v>
      </c>
      <c r="C1281" s="192" t="s">
        <v>1154</v>
      </c>
      <c r="D1281" s="194"/>
      <c r="E1281" s="148" t="s">
        <v>3988</v>
      </c>
      <c r="F1281" s="150"/>
      <c r="G1281" s="148" t="s">
        <v>3989</v>
      </c>
      <c r="H1281" s="150"/>
      <c r="I1281" s="148" t="s">
        <v>3990</v>
      </c>
      <c r="J1281" s="150"/>
      <c r="K1281" s="148" t="s">
        <v>3991</v>
      </c>
      <c r="L1281" s="150"/>
      <c r="M1281" s="148" t="s">
        <v>3992</v>
      </c>
      <c r="N1281" s="149"/>
      <c r="O1281" s="150"/>
      <c r="P1281" s="148" t="s">
        <v>3993</v>
      </c>
      <c r="Q1281" s="149"/>
      <c r="R1281" s="150"/>
    </row>
    <row r="1282" spans="1:18" x14ac:dyDescent="0.2">
      <c r="A1282" s="61">
        <v>4538</v>
      </c>
      <c r="B1282" s="62">
        <v>81802</v>
      </c>
      <c r="C1282" s="144" t="s">
        <v>5003</v>
      </c>
      <c r="D1282" s="145"/>
      <c r="E1282" s="211">
        <v>50</v>
      </c>
      <c r="F1282" s="212"/>
      <c r="G1282" s="216">
        <v>56</v>
      </c>
      <c r="H1282" s="217"/>
      <c r="I1282" s="213">
        <v>217.22</v>
      </c>
      <c r="J1282" s="215"/>
      <c r="K1282" s="141" t="s">
        <v>1313</v>
      </c>
      <c r="L1282" s="143"/>
      <c r="M1282" s="155" t="s">
        <v>5004</v>
      </c>
      <c r="N1282" s="166"/>
      <c r="O1282" s="156"/>
      <c r="P1282" s="372">
        <v>204.92</v>
      </c>
      <c r="Q1282" s="373"/>
      <c r="R1282" s="374"/>
    </row>
    <row r="1283" spans="1:18" x14ac:dyDescent="0.2">
      <c r="A1283" s="61">
        <v>4539</v>
      </c>
      <c r="B1283" s="52" t="s">
        <v>1012</v>
      </c>
      <c r="C1283" s="144" t="s">
        <v>5005</v>
      </c>
      <c r="D1283" s="145"/>
      <c r="E1283" s="144"/>
      <c r="F1283" s="145"/>
      <c r="G1283" s="144"/>
      <c r="H1283" s="145"/>
      <c r="I1283" s="155" t="s">
        <v>1155</v>
      </c>
      <c r="J1283" s="156"/>
      <c r="K1283" s="144"/>
      <c r="L1283" s="145"/>
      <c r="M1283" s="155" t="s">
        <v>5006</v>
      </c>
      <c r="N1283" s="166"/>
      <c r="O1283" s="156"/>
      <c r="P1283" s="375" t="s">
        <v>1155</v>
      </c>
      <c r="Q1283" s="376"/>
      <c r="R1283" s="377"/>
    </row>
    <row r="1284" spans="1:18" x14ac:dyDescent="0.2">
      <c r="A1284" s="61">
        <v>4540</v>
      </c>
      <c r="B1284" s="52" t="s">
        <v>1013</v>
      </c>
      <c r="C1284" s="144" t="s">
        <v>5007</v>
      </c>
      <c r="D1284" s="145"/>
      <c r="E1284" s="211">
        <v>29</v>
      </c>
      <c r="F1284" s="212"/>
      <c r="G1284" s="211">
        <v>35</v>
      </c>
      <c r="H1284" s="212"/>
      <c r="I1284" s="218">
        <v>126.39</v>
      </c>
      <c r="J1284" s="219"/>
      <c r="K1284" s="141" t="s">
        <v>1314</v>
      </c>
      <c r="L1284" s="143"/>
      <c r="M1284" s="155" t="s">
        <v>5008</v>
      </c>
      <c r="N1284" s="166"/>
      <c r="O1284" s="156"/>
      <c r="P1284" s="372">
        <v>114.54</v>
      </c>
      <c r="Q1284" s="373"/>
      <c r="R1284" s="374"/>
    </row>
    <row r="1285" spans="1:18" x14ac:dyDescent="0.2">
      <c r="A1285" s="61">
        <v>4541</v>
      </c>
      <c r="B1285" s="52" t="s">
        <v>6</v>
      </c>
      <c r="C1285" s="144" t="s">
        <v>5009</v>
      </c>
      <c r="D1285" s="145"/>
      <c r="E1285" s="216">
        <v>36</v>
      </c>
      <c r="F1285" s="217"/>
      <c r="G1285" s="211">
        <v>42</v>
      </c>
      <c r="H1285" s="212"/>
      <c r="I1285" s="218">
        <v>162.07</v>
      </c>
      <c r="J1285" s="219"/>
      <c r="K1285" s="141" t="s">
        <v>5010</v>
      </c>
      <c r="L1285" s="143"/>
      <c r="M1285" s="155" t="s">
        <v>5011</v>
      </c>
      <c r="N1285" s="166"/>
      <c r="O1285" s="156"/>
      <c r="P1285" s="372">
        <v>149.6</v>
      </c>
      <c r="Q1285" s="373"/>
      <c r="R1285" s="374"/>
    </row>
    <row r="1286" spans="1:18" x14ac:dyDescent="0.2">
      <c r="A1286" s="61">
        <v>4542</v>
      </c>
      <c r="B1286" s="53">
        <v>82181</v>
      </c>
      <c r="C1286" s="144" t="s">
        <v>5012</v>
      </c>
      <c r="D1286" s="145"/>
      <c r="E1286" s="216">
        <v>36</v>
      </c>
      <c r="F1286" s="217"/>
      <c r="G1286" s="211">
        <v>42</v>
      </c>
      <c r="H1286" s="212"/>
      <c r="I1286" s="218">
        <v>171.39</v>
      </c>
      <c r="J1286" s="219"/>
      <c r="K1286" s="141" t="s">
        <v>5013</v>
      </c>
      <c r="L1286" s="143"/>
      <c r="M1286" s="155" t="s">
        <v>5014</v>
      </c>
      <c r="N1286" s="166"/>
      <c r="O1286" s="156"/>
      <c r="P1286" s="372">
        <v>158.21</v>
      </c>
      <c r="Q1286" s="373"/>
      <c r="R1286" s="374"/>
    </row>
    <row r="1287" spans="1:18" x14ac:dyDescent="0.2">
      <c r="A1287" s="61">
        <v>4543</v>
      </c>
      <c r="B1287" s="62">
        <v>82182</v>
      </c>
      <c r="C1287" s="144" t="s">
        <v>5015</v>
      </c>
      <c r="D1287" s="145"/>
      <c r="E1287" s="216">
        <v>43</v>
      </c>
      <c r="F1287" s="217"/>
      <c r="G1287" s="211">
        <v>49</v>
      </c>
      <c r="H1287" s="212"/>
      <c r="I1287" s="218">
        <v>194.04</v>
      </c>
      <c r="J1287" s="219"/>
      <c r="K1287" s="141" t="s">
        <v>5016</v>
      </c>
      <c r="L1287" s="143"/>
      <c r="M1287" s="155" t="s">
        <v>5017</v>
      </c>
      <c r="N1287" s="166"/>
      <c r="O1287" s="156"/>
      <c r="P1287" s="372">
        <v>181.38</v>
      </c>
      <c r="Q1287" s="373"/>
      <c r="R1287" s="374"/>
    </row>
    <row r="1288" spans="1:18" x14ac:dyDescent="0.2">
      <c r="A1288" s="61">
        <v>4544</v>
      </c>
      <c r="B1288" s="52" t="s">
        <v>2571</v>
      </c>
      <c r="C1288" s="144" t="s">
        <v>5018</v>
      </c>
      <c r="D1288" s="145"/>
      <c r="E1288" s="144"/>
      <c r="F1288" s="145"/>
      <c r="G1288" s="144"/>
      <c r="H1288" s="145"/>
      <c r="I1288" s="155" t="s">
        <v>1155</v>
      </c>
      <c r="J1288" s="156"/>
      <c r="K1288" s="144"/>
      <c r="L1288" s="145"/>
      <c r="M1288" s="155" t="s">
        <v>5019</v>
      </c>
      <c r="N1288" s="166"/>
      <c r="O1288" s="156"/>
      <c r="P1288" s="375" t="s">
        <v>1155</v>
      </c>
      <c r="Q1288" s="376"/>
      <c r="R1288" s="377"/>
    </row>
    <row r="1289" spans="1:18" x14ac:dyDescent="0.2">
      <c r="A1289" s="61">
        <v>4545</v>
      </c>
      <c r="B1289" s="52" t="s">
        <v>2573</v>
      </c>
      <c r="C1289" s="144" t="s">
        <v>5020</v>
      </c>
      <c r="D1289" s="145"/>
      <c r="E1289" s="216">
        <v>15</v>
      </c>
      <c r="F1289" s="217"/>
      <c r="G1289" s="216">
        <v>35</v>
      </c>
      <c r="H1289" s="217"/>
      <c r="I1289" s="213">
        <v>238.28</v>
      </c>
      <c r="J1289" s="215"/>
      <c r="K1289" s="141" t="s">
        <v>5021</v>
      </c>
      <c r="L1289" s="143"/>
      <c r="M1289" s="155" t="s">
        <v>5022</v>
      </c>
      <c r="N1289" s="166"/>
      <c r="O1289" s="156"/>
      <c r="P1289" s="378">
        <v>142.97</v>
      </c>
      <c r="Q1289" s="379"/>
      <c r="R1289" s="380"/>
    </row>
    <row r="1290" spans="1:18" x14ac:dyDescent="0.2">
      <c r="A1290" s="61">
        <v>4546</v>
      </c>
      <c r="B1290" s="52" t="s">
        <v>2576</v>
      </c>
      <c r="C1290" s="144" t="s">
        <v>5023</v>
      </c>
      <c r="D1290" s="145"/>
      <c r="E1290" s="216">
        <v>15</v>
      </c>
      <c r="F1290" s="217"/>
      <c r="G1290" s="216">
        <v>35</v>
      </c>
      <c r="H1290" s="217"/>
      <c r="I1290" s="213">
        <v>274.12</v>
      </c>
      <c r="J1290" s="215"/>
      <c r="K1290" s="141" t="s">
        <v>5024</v>
      </c>
      <c r="L1290" s="143"/>
      <c r="M1290" s="174" t="s">
        <v>5025</v>
      </c>
      <c r="N1290" s="175"/>
      <c r="O1290" s="176"/>
      <c r="P1290" s="372">
        <v>164.47</v>
      </c>
      <c r="Q1290" s="373"/>
      <c r="R1290" s="374"/>
    </row>
    <row r="1291" spans="1:18" x14ac:dyDescent="0.2">
      <c r="A1291" s="59">
        <v>4547</v>
      </c>
      <c r="B1291" s="53">
        <v>82780</v>
      </c>
      <c r="C1291" s="144" t="s">
        <v>5026</v>
      </c>
      <c r="D1291" s="145"/>
      <c r="E1291" s="144"/>
      <c r="F1291" s="145"/>
      <c r="G1291" s="144"/>
      <c r="H1291" s="145"/>
      <c r="I1291" s="155" t="s">
        <v>1155</v>
      </c>
      <c r="J1291" s="156"/>
      <c r="K1291" s="144"/>
      <c r="L1291" s="145"/>
      <c r="M1291" s="155" t="s">
        <v>5027</v>
      </c>
      <c r="N1291" s="166"/>
      <c r="O1291" s="156"/>
      <c r="P1291" s="375" t="s">
        <v>1155</v>
      </c>
      <c r="Q1291" s="376"/>
      <c r="R1291" s="377"/>
    </row>
    <row r="1292" spans="1:18" x14ac:dyDescent="0.2">
      <c r="A1292" s="61">
        <v>4548</v>
      </c>
      <c r="B1292" s="53">
        <v>82781</v>
      </c>
      <c r="C1292" s="163" t="s">
        <v>5028</v>
      </c>
      <c r="D1292" s="165"/>
      <c r="E1292" s="263">
        <v>36</v>
      </c>
      <c r="F1292" s="264"/>
      <c r="G1292" s="211">
        <v>42</v>
      </c>
      <c r="H1292" s="212"/>
      <c r="I1292" s="218">
        <v>159.55000000000001</v>
      </c>
      <c r="J1292" s="219"/>
      <c r="K1292" s="141" t="s">
        <v>5029</v>
      </c>
      <c r="L1292" s="143"/>
      <c r="M1292" s="155" t="s">
        <v>5030</v>
      </c>
      <c r="N1292" s="166"/>
      <c r="O1292" s="156"/>
      <c r="P1292" s="372">
        <v>147.28</v>
      </c>
      <c r="Q1292" s="373"/>
      <c r="R1292" s="374"/>
    </row>
    <row r="1293" spans="1:18" x14ac:dyDescent="0.2">
      <c r="A1293" s="59">
        <v>4549</v>
      </c>
      <c r="B1293" s="53">
        <v>82792</v>
      </c>
      <c r="C1293" s="144" t="s">
        <v>5031</v>
      </c>
      <c r="D1293" s="145"/>
      <c r="E1293" s="216">
        <v>50</v>
      </c>
      <c r="F1293" s="217"/>
      <c r="G1293" s="216">
        <v>56</v>
      </c>
      <c r="H1293" s="217"/>
      <c r="I1293" s="213">
        <v>200.68</v>
      </c>
      <c r="J1293" s="215"/>
      <c r="K1293" s="141" t="s">
        <v>5032</v>
      </c>
      <c r="L1293" s="143"/>
      <c r="M1293" s="155" t="s">
        <v>5033</v>
      </c>
      <c r="N1293" s="166"/>
      <c r="O1293" s="156"/>
      <c r="P1293" s="378">
        <v>189.32</v>
      </c>
      <c r="Q1293" s="379"/>
      <c r="R1293" s="380"/>
    </row>
    <row r="1294" spans="1:18" x14ac:dyDescent="0.2">
      <c r="A1294" s="59">
        <v>4550</v>
      </c>
      <c r="B1294" s="52" t="s">
        <v>2588</v>
      </c>
      <c r="C1294" s="144" t="s">
        <v>5034</v>
      </c>
      <c r="D1294" s="145"/>
      <c r="E1294" s="216">
        <v>43</v>
      </c>
      <c r="F1294" s="217"/>
      <c r="G1294" s="216">
        <v>49</v>
      </c>
      <c r="H1294" s="217"/>
      <c r="I1294" s="218">
        <v>186.5</v>
      </c>
      <c r="J1294" s="219"/>
      <c r="K1294" s="141" t="s">
        <v>5035</v>
      </c>
      <c r="L1294" s="143"/>
      <c r="M1294" s="155" t="s">
        <v>5036</v>
      </c>
      <c r="N1294" s="166"/>
      <c r="O1294" s="156"/>
      <c r="P1294" s="372">
        <v>174.34</v>
      </c>
      <c r="Q1294" s="373"/>
      <c r="R1294" s="374"/>
    </row>
    <row r="1295" spans="1:18" x14ac:dyDescent="0.25">
      <c r="A1295" s="59">
        <v>4551</v>
      </c>
      <c r="B1295" s="52" t="s">
        <v>2591</v>
      </c>
      <c r="C1295" s="144" t="s">
        <v>5037</v>
      </c>
      <c r="D1295" s="145"/>
      <c r="E1295" s="473">
        <v>64</v>
      </c>
      <c r="F1295" s="474"/>
      <c r="G1295" s="216">
        <v>70</v>
      </c>
      <c r="H1295" s="217"/>
      <c r="I1295" s="218">
        <v>196.93</v>
      </c>
      <c r="J1295" s="219"/>
      <c r="K1295" s="141" t="s">
        <v>5038</v>
      </c>
      <c r="L1295" s="143"/>
      <c r="M1295" s="155" t="s">
        <v>5039</v>
      </c>
      <c r="N1295" s="166"/>
      <c r="O1295" s="156"/>
      <c r="P1295" s="475">
        <v>188.11</v>
      </c>
      <c r="Q1295" s="476"/>
      <c r="R1295" s="477"/>
    </row>
    <row r="1296" spans="1:18" x14ac:dyDescent="0.2">
      <c r="A1296" s="59">
        <v>4552</v>
      </c>
      <c r="B1296" s="53">
        <v>82701</v>
      </c>
      <c r="C1296" s="144" t="s">
        <v>5040</v>
      </c>
      <c r="D1296" s="145"/>
      <c r="E1296" s="216">
        <v>50</v>
      </c>
      <c r="F1296" s="217"/>
      <c r="G1296" s="216">
        <v>56</v>
      </c>
      <c r="H1296" s="217"/>
      <c r="I1296" s="213">
        <v>206.55</v>
      </c>
      <c r="J1296" s="215"/>
      <c r="K1296" s="141" t="s">
        <v>5041</v>
      </c>
      <c r="L1296" s="143"/>
      <c r="M1296" s="155" t="s">
        <v>5042</v>
      </c>
      <c r="N1296" s="166"/>
      <c r="O1296" s="156"/>
      <c r="P1296" s="372">
        <v>194.86</v>
      </c>
      <c r="Q1296" s="373"/>
      <c r="R1296" s="374"/>
    </row>
    <row r="1297" spans="1:18" x14ac:dyDescent="0.2">
      <c r="A1297" s="61">
        <v>4553</v>
      </c>
      <c r="B1297" s="53">
        <v>82702</v>
      </c>
      <c r="C1297" s="144" t="s">
        <v>5043</v>
      </c>
      <c r="D1297" s="145"/>
      <c r="E1297" s="216">
        <v>57</v>
      </c>
      <c r="F1297" s="217"/>
      <c r="G1297" s="216">
        <v>63</v>
      </c>
      <c r="H1297" s="217"/>
      <c r="I1297" s="213">
        <v>210.81</v>
      </c>
      <c r="J1297" s="215"/>
      <c r="K1297" s="141" t="s">
        <v>5044</v>
      </c>
      <c r="L1297" s="143"/>
      <c r="M1297" s="155" t="s">
        <v>5045</v>
      </c>
      <c r="N1297" s="166"/>
      <c r="O1297" s="156"/>
      <c r="P1297" s="378">
        <v>200.27</v>
      </c>
      <c r="Q1297" s="379"/>
      <c r="R1297" s="380"/>
    </row>
    <row r="1299" spans="1:18" x14ac:dyDescent="0.2">
      <c r="A1299" s="27" t="s">
        <v>3927</v>
      </c>
      <c r="B1299" s="51" t="s">
        <v>1474</v>
      </c>
      <c r="C1299" s="192" t="s">
        <v>1411</v>
      </c>
      <c r="D1299" s="194"/>
      <c r="E1299" s="148" t="s">
        <v>3928</v>
      </c>
      <c r="F1299" s="150"/>
      <c r="G1299" s="148" t="s">
        <v>3929</v>
      </c>
      <c r="H1299" s="150"/>
      <c r="I1299" s="148" t="s">
        <v>4436</v>
      </c>
      <c r="J1299" s="150"/>
      <c r="K1299" s="148" t="s">
        <v>3931</v>
      </c>
      <c r="L1299" s="150"/>
      <c r="M1299" s="148" t="s">
        <v>3932</v>
      </c>
      <c r="N1299" s="149"/>
      <c r="O1299" s="150"/>
      <c r="P1299" s="148" t="s">
        <v>3933</v>
      </c>
      <c r="Q1299" s="149"/>
      <c r="R1299" s="150"/>
    </row>
    <row r="1300" spans="1:18" x14ac:dyDescent="0.2">
      <c r="A1300" s="64">
        <v>4554</v>
      </c>
      <c r="B1300" s="52" t="s">
        <v>2603</v>
      </c>
      <c r="C1300" s="163" t="s">
        <v>5046</v>
      </c>
      <c r="D1300" s="165"/>
      <c r="E1300" s="144"/>
      <c r="F1300" s="145"/>
      <c r="G1300" s="144"/>
      <c r="H1300" s="145"/>
      <c r="I1300" s="155" t="s">
        <v>1421</v>
      </c>
      <c r="J1300" s="156"/>
      <c r="K1300" s="144"/>
      <c r="L1300" s="145"/>
      <c r="M1300" s="155" t="s">
        <v>5047</v>
      </c>
      <c r="N1300" s="166"/>
      <c r="O1300" s="156"/>
      <c r="P1300" s="375" t="s">
        <v>1421</v>
      </c>
      <c r="Q1300" s="376"/>
      <c r="R1300" s="377"/>
    </row>
    <row r="1301" spans="1:18" x14ac:dyDescent="0.2">
      <c r="A1301" s="64">
        <v>4555</v>
      </c>
      <c r="B1301" s="52" t="s">
        <v>2605</v>
      </c>
      <c r="C1301" s="144" t="s">
        <v>5048</v>
      </c>
      <c r="D1301" s="145"/>
      <c r="E1301" s="153">
        <v>15</v>
      </c>
      <c r="F1301" s="154"/>
      <c r="G1301" s="153">
        <v>35</v>
      </c>
      <c r="H1301" s="154"/>
      <c r="I1301" s="157">
        <v>227.25</v>
      </c>
      <c r="J1301" s="159"/>
      <c r="K1301" s="141" t="s">
        <v>5049</v>
      </c>
      <c r="L1301" s="143"/>
      <c r="M1301" s="155" t="s">
        <v>5050</v>
      </c>
      <c r="N1301" s="166"/>
      <c r="O1301" s="156"/>
      <c r="P1301" s="392">
        <v>136.35</v>
      </c>
      <c r="Q1301" s="393"/>
      <c r="R1301" s="394"/>
    </row>
    <row r="1302" spans="1:18" x14ac:dyDescent="0.2">
      <c r="A1302" s="64">
        <v>4556</v>
      </c>
      <c r="B1302" s="52" t="s">
        <v>5051</v>
      </c>
      <c r="C1302" s="144" t="s">
        <v>5052</v>
      </c>
      <c r="D1302" s="145"/>
      <c r="E1302" s="153">
        <v>22</v>
      </c>
      <c r="F1302" s="154"/>
      <c r="G1302" s="153">
        <v>42</v>
      </c>
      <c r="H1302" s="154"/>
      <c r="I1302" s="157">
        <v>270.67</v>
      </c>
      <c r="J1302" s="159"/>
      <c r="K1302" s="141" t="s">
        <v>5053</v>
      </c>
      <c r="L1302" s="143"/>
      <c r="M1302" s="174" t="s">
        <v>5054</v>
      </c>
      <c r="N1302" s="175"/>
      <c r="O1302" s="176"/>
      <c r="P1302" s="392">
        <v>155.56</v>
      </c>
      <c r="Q1302" s="393"/>
      <c r="R1302" s="394"/>
    </row>
    <row r="1303" spans="1:18" x14ac:dyDescent="0.2">
      <c r="A1303" s="64">
        <v>4557</v>
      </c>
      <c r="B1303" s="52" t="s">
        <v>5055</v>
      </c>
      <c r="C1303" s="144" t="s">
        <v>5056</v>
      </c>
      <c r="D1303" s="145"/>
      <c r="E1303" s="144"/>
      <c r="F1303" s="145"/>
      <c r="G1303" s="144"/>
      <c r="H1303" s="145"/>
      <c r="I1303" s="155" t="s">
        <v>1421</v>
      </c>
      <c r="J1303" s="156"/>
      <c r="K1303" s="144"/>
      <c r="L1303" s="145"/>
      <c r="M1303" s="155" t="s">
        <v>5057</v>
      </c>
      <c r="N1303" s="166"/>
      <c r="O1303" s="156"/>
      <c r="P1303" s="375" t="s">
        <v>1421</v>
      </c>
      <c r="Q1303" s="376"/>
      <c r="R1303" s="377"/>
    </row>
    <row r="1304" spans="1:18" x14ac:dyDescent="0.2">
      <c r="A1304" s="64">
        <v>4558</v>
      </c>
      <c r="B1304" s="65">
        <v>83181</v>
      </c>
      <c r="C1304" s="144" t="s">
        <v>5058</v>
      </c>
      <c r="D1304" s="145"/>
      <c r="E1304" s="153">
        <v>36</v>
      </c>
      <c r="F1304" s="154"/>
      <c r="G1304" s="153">
        <v>42</v>
      </c>
      <c r="H1304" s="154"/>
      <c r="I1304" s="157">
        <v>155.38999999999999</v>
      </c>
      <c r="J1304" s="159"/>
      <c r="K1304" s="141" t="s">
        <v>5059</v>
      </c>
      <c r="L1304" s="143"/>
      <c r="M1304" s="155" t="s">
        <v>5060</v>
      </c>
      <c r="N1304" s="166"/>
      <c r="O1304" s="156"/>
      <c r="P1304" s="392">
        <v>143.43</v>
      </c>
      <c r="Q1304" s="393"/>
      <c r="R1304" s="394"/>
    </row>
    <row r="1305" spans="1:18" x14ac:dyDescent="0.2">
      <c r="A1305" s="64">
        <v>4559</v>
      </c>
      <c r="B1305" s="65">
        <v>83182</v>
      </c>
      <c r="C1305" s="144" t="s">
        <v>5061</v>
      </c>
      <c r="D1305" s="145"/>
      <c r="E1305" s="172">
        <v>43</v>
      </c>
      <c r="F1305" s="173"/>
      <c r="G1305" s="153">
        <v>49</v>
      </c>
      <c r="H1305" s="154"/>
      <c r="I1305" s="157">
        <v>188.29</v>
      </c>
      <c r="J1305" s="159"/>
      <c r="K1305" s="141" t="s">
        <v>5062</v>
      </c>
      <c r="L1305" s="143"/>
      <c r="M1305" s="155" t="s">
        <v>5063</v>
      </c>
      <c r="N1305" s="166"/>
      <c r="O1305" s="156"/>
      <c r="P1305" s="392">
        <v>176.01</v>
      </c>
      <c r="Q1305" s="393"/>
      <c r="R1305" s="394"/>
    </row>
    <row r="1306" spans="1:18" x14ac:dyDescent="0.2">
      <c r="A1306" s="64">
        <v>4560</v>
      </c>
      <c r="B1306" s="52" t="s">
        <v>5064</v>
      </c>
      <c r="C1306" s="144" t="s">
        <v>5065</v>
      </c>
      <c r="D1306" s="145"/>
      <c r="E1306" s="153">
        <v>43</v>
      </c>
      <c r="F1306" s="154"/>
      <c r="G1306" s="153">
        <v>49</v>
      </c>
      <c r="H1306" s="154"/>
      <c r="I1306" s="157">
        <v>163.19999999999999</v>
      </c>
      <c r="J1306" s="159"/>
      <c r="K1306" s="141" t="s">
        <v>5066</v>
      </c>
      <c r="L1306" s="143"/>
      <c r="M1306" s="174" t="s">
        <v>5067</v>
      </c>
      <c r="N1306" s="175"/>
      <c r="O1306" s="176"/>
      <c r="P1306" s="392">
        <v>152.55000000000001</v>
      </c>
      <c r="Q1306" s="393"/>
      <c r="R1306" s="394"/>
    </row>
    <row r="1307" spans="1:18" x14ac:dyDescent="0.2">
      <c r="A1307" s="64">
        <v>4561</v>
      </c>
      <c r="B1307" s="52" t="s">
        <v>5068</v>
      </c>
      <c r="C1307" s="144" t="s">
        <v>5069</v>
      </c>
      <c r="D1307" s="145"/>
      <c r="E1307" s="172">
        <v>50</v>
      </c>
      <c r="F1307" s="173"/>
      <c r="G1307" s="153">
        <v>56</v>
      </c>
      <c r="H1307" s="154"/>
      <c r="I1307" s="179">
        <v>202.77</v>
      </c>
      <c r="J1307" s="180"/>
      <c r="K1307" s="141" t="s">
        <v>5070</v>
      </c>
      <c r="L1307" s="143"/>
      <c r="M1307" s="155" t="s">
        <v>5071</v>
      </c>
      <c r="N1307" s="166"/>
      <c r="O1307" s="156"/>
      <c r="P1307" s="392">
        <v>191.29</v>
      </c>
      <c r="Q1307" s="393"/>
      <c r="R1307" s="394"/>
    </row>
    <row r="1308" spans="1:18" x14ac:dyDescent="0.2">
      <c r="A1308" s="64">
        <v>4562</v>
      </c>
      <c r="B1308" s="52" t="s">
        <v>5072</v>
      </c>
      <c r="C1308" s="144" t="s">
        <v>5073</v>
      </c>
      <c r="D1308" s="145"/>
      <c r="E1308" s="144"/>
      <c r="F1308" s="145"/>
      <c r="G1308" s="144"/>
      <c r="H1308" s="145"/>
      <c r="I1308" s="155" t="s">
        <v>1452</v>
      </c>
      <c r="J1308" s="156"/>
      <c r="K1308" s="144"/>
      <c r="L1308" s="145"/>
      <c r="M1308" s="155" t="s">
        <v>5074</v>
      </c>
      <c r="N1308" s="166"/>
      <c r="O1308" s="156"/>
      <c r="P1308" s="144"/>
      <c r="Q1308" s="152"/>
      <c r="R1308" s="145"/>
    </row>
    <row r="1309" spans="1:18" x14ac:dyDescent="0.2">
      <c r="A1309" s="64">
        <v>4563</v>
      </c>
      <c r="B1309" s="52" t="s">
        <v>5075</v>
      </c>
      <c r="C1309" s="144" t="s">
        <v>5076</v>
      </c>
      <c r="D1309" s="145"/>
      <c r="E1309" s="153">
        <v>43</v>
      </c>
      <c r="F1309" s="154"/>
      <c r="G1309" s="153">
        <v>49</v>
      </c>
      <c r="H1309" s="154"/>
      <c r="I1309" s="157">
        <v>134.88999999999999</v>
      </c>
      <c r="J1309" s="159"/>
      <c r="K1309" s="141" t="s">
        <v>5077</v>
      </c>
      <c r="L1309" s="143"/>
      <c r="M1309" s="155" t="s">
        <v>5078</v>
      </c>
      <c r="N1309" s="166"/>
      <c r="O1309" s="156"/>
      <c r="P1309" s="392">
        <v>126.09</v>
      </c>
      <c r="Q1309" s="393"/>
      <c r="R1309" s="394"/>
    </row>
    <row r="1310" spans="1:18" x14ac:dyDescent="0.2">
      <c r="A1310" s="64">
        <v>4564</v>
      </c>
      <c r="B1310" s="52" t="s">
        <v>5079</v>
      </c>
      <c r="C1310" s="144" t="s">
        <v>5080</v>
      </c>
      <c r="D1310" s="145"/>
      <c r="E1310" s="172">
        <v>50</v>
      </c>
      <c r="F1310" s="173"/>
      <c r="G1310" s="153">
        <v>56</v>
      </c>
      <c r="H1310" s="154"/>
      <c r="I1310" s="157">
        <v>156.33000000000001</v>
      </c>
      <c r="J1310" s="159"/>
      <c r="K1310" s="141" t="s">
        <v>5081</v>
      </c>
      <c r="L1310" s="143"/>
      <c r="M1310" s="155" t="s">
        <v>5082</v>
      </c>
      <c r="N1310" s="166"/>
      <c r="O1310" s="156"/>
      <c r="P1310" s="392">
        <v>147.47999999999999</v>
      </c>
      <c r="Q1310" s="393"/>
      <c r="R1310" s="394"/>
    </row>
    <row r="1311" spans="1:18" x14ac:dyDescent="0.2">
      <c r="A1311" s="64">
        <v>4565</v>
      </c>
      <c r="B1311" s="75">
        <v>83380</v>
      </c>
      <c r="C1311" s="144" t="s">
        <v>5083</v>
      </c>
      <c r="D1311" s="145"/>
      <c r="E1311" s="144"/>
      <c r="F1311" s="145"/>
      <c r="G1311" s="144"/>
      <c r="H1311" s="145"/>
      <c r="I1311" s="155" t="s">
        <v>1421</v>
      </c>
      <c r="J1311" s="156"/>
      <c r="K1311" s="144"/>
      <c r="L1311" s="145"/>
      <c r="M1311" s="174" t="s">
        <v>5084</v>
      </c>
      <c r="N1311" s="175"/>
      <c r="O1311" s="176"/>
      <c r="P1311" s="375" t="s">
        <v>1421</v>
      </c>
      <c r="Q1311" s="376"/>
      <c r="R1311" s="377"/>
    </row>
    <row r="1312" spans="1:18" x14ac:dyDescent="0.2">
      <c r="A1312" s="64">
        <v>4566</v>
      </c>
      <c r="B1312" s="52" t="s">
        <v>5085</v>
      </c>
      <c r="C1312" s="144" t="s">
        <v>5086</v>
      </c>
      <c r="D1312" s="145"/>
      <c r="E1312" s="172">
        <v>36</v>
      </c>
      <c r="F1312" s="173"/>
      <c r="G1312" s="153">
        <v>42</v>
      </c>
      <c r="H1312" s="154"/>
      <c r="I1312" s="268" t="s">
        <v>5087</v>
      </c>
      <c r="J1312" s="270"/>
      <c r="K1312" s="141" t="s">
        <v>5088</v>
      </c>
      <c r="L1312" s="143"/>
      <c r="M1312" s="174" t="s">
        <v>5089</v>
      </c>
      <c r="N1312" s="175"/>
      <c r="O1312" s="176"/>
      <c r="P1312" s="375" t="s">
        <v>5090</v>
      </c>
      <c r="Q1312" s="376"/>
      <c r="R1312" s="377"/>
    </row>
    <row r="1313" spans="1:18" x14ac:dyDescent="0.2">
      <c r="A1313" s="64">
        <v>4567</v>
      </c>
      <c r="B1313" s="75">
        <v>83382</v>
      </c>
      <c r="C1313" s="163" t="s">
        <v>5091</v>
      </c>
      <c r="D1313" s="165"/>
      <c r="E1313" s="172">
        <v>36</v>
      </c>
      <c r="F1313" s="173"/>
      <c r="G1313" s="153">
        <v>42</v>
      </c>
      <c r="H1313" s="154"/>
      <c r="I1313" s="257">
        <v>134.97999999999999</v>
      </c>
      <c r="J1313" s="259"/>
      <c r="K1313" s="141" t="s">
        <v>5092</v>
      </c>
      <c r="L1313" s="143"/>
      <c r="M1313" s="155" t="s">
        <v>5093</v>
      </c>
      <c r="N1313" s="166"/>
      <c r="O1313" s="156"/>
      <c r="P1313" s="392">
        <v>124.59</v>
      </c>
      <c r="Q1313" s="393"/>
      <c r="R1313" s="394"/>
    </row>
    <row r="1314" spans="1:18" x14ac:dyDescent="0.2">
      <c r="A1314" s="64">
        <v>4568</v>
      </c>
      <c r="B1314" s="52" t="s">
        <v>5094</v>
      </c>
      <c r="C1314" s="163" t="s">
        <v>5095</v>
      </c>
      <c r="D1314" s="165"/>
      <c r="E1314" s="144"/>
      <c r="F1314" s="145"/>
      <c r="G1314" s="144"/>
      <c r="H1314" s="145"/>
      <c r="I1314" s="155" t="s">
        <v>1421</v>
      </c>
      <c r="J1314" s="156"/>
      <c r="K1314" s="144"/>
      <c r="L1314" s="145"/>
      <c r="M1314" s="155" t="s">
        <v>5096</v>
      </c>
      <c r="N1314" s="166"/>
      <c r="O1314" s="156"/>
      <c r="P1314" s="375" t="s">
        <v>1421</v>
      </c>
      <c r="Q1314" s="376"/>
      <c r="R1314" s="377"/>
    </row>
    <row r="1315" spans="1:18" x14ac:dyDescent="0.2">
      <c r="A1315" s="64">
        <v>4569</v>
      </c>
      <c r="B1315" s="52" t="s">
        <v>2658</v>
      </c>
      <c r="C1315" s="163" t="s">
        <v>5097</v>
      </c>
      <c r="D1315" s="165"/>
      <c r="E1315" s="172">
        <v>50</v>
      </c>
      <c r="F1315" s="173"/>
      <c r="G1315" s="153">
        <v>56</v>
      </c>
      <c r="H1315" s="154"/>
      <c r="I1315" s="157">
        <v>128.71</v>
      </c>
      <c r="J1315" s="159"/>
      <c r="K1315" s="141" t="s">
        <v>5098</v>
      </c>
      <c r="L1315" s="143"/>
      <c r="M1315" s="155" t="s">
        <v>5099</v>
      </c>
      <c r="N1315" s="166"/>
      <c r="O1315" s="156"/>
      <c r="P1315" s="392">
        <v>121.42</v>
      </c>
      <c r="Q1315" s="393"/>
      <c r="R1315" s="394"/>
    </row>
    <row r="1317" spans="1:18" x14ac:dyDescent="0.2">
      <c r="A1317" s="27" t="s">
        <v>3987</v>
      </c>
      <c r="B1317" s="51" t="s">
        <v>894</v>
      </c>
      <c r="C1317" s="192" t="s">
        <v>1154</v>
      </c>
      <c r="D1317" s="194"/>
      <c r="E1317" s="148" t="s">
        <v>3988</v>
      </c>
      <c r="F1317" s="150"/>
      <c r="G1317" s="148" t="s">
        <v>4301</v>
      </c>
      <c r="H1317" s="150"/>
      <c r="I1317" s="148" t="s">
        <v>4037</v>
      </c>
      <c r="J1317" s="150"/>
      <c r="K1317" s="148" t="s">
        <v>3991</v>
      </c>
      <c r="L1317" s="150"/>
      <c r="M1317" s="148" t="s">
        <v>3992</v>
      </c>
      <c r="N1317" s="149"/>
      <c r="O1317" s="150"/>
      <c r="P1317" s="148" t="s">
        <v>3993</v>
      </c>
      <c r="Q1317" s="149"/>
      <c r="R1317" s="150"/>
    </row>
    <row r="1318" spans="1:18" x14ac:dyDescent="0.2">
      <c r="A1318" s="61">
        <v>4570</v>
      </c>
      <c r="B1318" s="52" t="s">
        <v>1019</v>
      </c>
      <c r="C1318" s="163" t="s">
        <v>5100</v>
      </c>
      <c r="D1318" s="165"/>
      <c r="E1318" s="216">
        <v>64</v>
      </c>
      <c r="F1318" s="217"/>
      <c r="G1318" s="211">
        <v>70</v>
      </c>
      <c r="H1318" s="212"/>
      <c r="I1318" s="218">
        <v>168.64</v>
      </c>
      <c r="J1318" s="219"/>
      <c r="K1318" s="141" t="s">
        <v>5101</v>
      </c>
      <c r="L1318" s="143"/>
      <c r="M1318" s="155" t="s">
        <v>5102</v>
      </c>
      <c r="N1318" s="166"/>
      <c r="O1318" s="156"/>
      <c r="P1318" s="372">
        <v>161.09</v>
      </c>
      <c r="Q1318" s="373"/>
      <c r="R1318" s="374"/>
    </row>
    <row r="1319" spans="1:18" x14ac:dyDescent="0.2">
      <c r="A1319" s="61">
        <v>4571</v>
      </c>
      <c r="B1319" s="62">
        <v>83300</v>
      </c>
      <c r="C1319" s="144" t="s">
        <v>5103</v>
      </c>
      <c r="D1319" s="145"/>
      <c r="E1319" s="144"/>
      <c r="F1319" s="145"/>
      <c r="G1319" s="144"/>
      <c r="H1319" s="145"/>
      <c r="I1319" s="155" t="s">
        <v>5104</v>
      </c>
      <c r="J1319" s="156"/>
      <c r="K1319" s="144"/>
      <c r="L1319" s="145"/>
      <c r="M1319" s="155" t="s">
        <v>5105</v>
      </c>
      <c r="N1319" s="166"/>
      <c r="O1319" s="156"/>
      <c r="P1319" s="144"/>
      <c r="Q1319" s="152"/>
      <c r="R1319" s="145"/>
    </row>
    <row r="1320" spans="1:18" x14ac:dyDescent="0.2">
      <c r="A1320" s="61">
        <v>4572</v>
      </c>
      <c r="B1320" s="62">
        <v>83301</v>
      </c>
      <c r="C1320" s="144" t="s">
        <v>5106</v>
      </c>
      <c r="D1320" s="145"/>
      <c r="E1320" s="211">
        <v>57</v>
      </c>
      <c r="F1320" s="212"/>
      <c r="G1320" s="211">
        <v>63</v>
      </c>
      <c r="H1320" s="212"/>
      <c r="I1320" s="218">
        <v>148.96</v>
      </c>
      <c r="J1320" s="219"/>
      <c r="K1320" s="141" t="s">
        <v>5107</v>
      </c>
      <c r="L1320" s="143"/>
      <c r="M1320" s="174" t="s">
        <v>5108</v>
      </c>
      <c r="N1320" s="175"/>
      <c r="O1320" s="176"/>
      <c r="P1320" s="372">
        <v>141.52000000000001</v>
      </c>
      <c r="Q1320" s="373"/>
      <c r="R1320" s="374"/>
    </row>
    <row r="1321" spans="1:18" x14ac:dyDescent="0.2">
      <c r="A1321" s="61">
        <v>4573</v>
      </c>
      <c r="B1321" s="62">
        <v>83302</v>
      </c>
      <c r="C1321" s="144" t="s">
        <v>5109</v>
      </c>
      <c r="D1321" s="145"/>
      <c r="E1321" s="211">
        <v>64</v>
      </c>
      <c r="F1321" s="212"/>
      <c r="G1321" s="211">
        <v>70</v>
      </c>
      <c r="H1321" s="212"/>
      <c r="I1321" s="218">
        <v>190.74</v>
      </c>
      <c r="J1321" s="219"/>
      <c r="K1321" s="141" t="s">
        <v>5110</v>
      </c>
      <c r="L1321" s="143"/>
      <c r="M1321" s="155" t="s">
        <v>1315</v>
      </c>
      <c r="N1321" s="166"/>
      <c r="O1321" s="156"/>
      <c r="P1321" s="372">
        <v>182.2</v>
      </c>
      <c r="Q1321" s="373"/>
      <c r="R1321" s="374"/>
    </row>
    <row r="1322" spans="1:18" x14ac:dyDescent="0.2">
      <c r="A1322" s="61">
        <v>4574</v>
      </c>
      <c r="B1322" s="52" t="s">
        <v>5111</v>
      </c>
      <c r="C1322" s="144" t="s">
        <v>5112</v>
      </c>
      <c r="D1322" s="145"/>
      <c r="E1322" s="144"/>
      <c r="F1322" s="145"/>
      <c r="G1322" s="144"/>
      <c r="H1322" s="145"/>
      <c r="I1322" s="155" t="s">
        <v>1155</v>
      </c>
      <c r="J1322" s="156"/>
      <c r="K1322" s="144"/>
      <c r="L1322" s="145"/>
      <c r="M1322" s="155" t="s">
        <v>5113</v>
      </c>
      <c r="N1322" s="166"/>
      <c r="O1322" s="156"/>
      <c r="P1322" s="375" t="s">
        <v>1155</v>
      </c>
      <c r="Q1322" s="376"/>
      <c r="R1322" s="377"/>
    </row>
    <row r="1323" spans="1:18" x14ac:dyDescent="0.2">
      <c r="A1323" s="61">
        <v>4575</v>
      </c>
      <c r="B1323" s="52" t="s">
        <v>5114</v>
      </c>
      <c r="C1323" s="144" t="s">
        <v>5115</v>
      </c>
      <c r="D1323" s="145"/>
      <c r="E1323" s="216">
        <v>36</v>
      </c>
      <c r="F1323" s="217"/>
      <c r="G1323" s="211">
        <v>42</v>
      </c>
      <c r="H1323" s="212"/>
      <c r="I1323" s="218">
        <v>117.23</v>
      </c>
      <c r="J1323" s="219"/>
      <c r="K1323" s="141" t="s">
        <v>5116</v>
      </c>
      <c r="L1323" s="143"/>
      <c r="M1323" s="155" t="s">
        <v>5117</v>
      </c>
      <c r="N1323" s="166"/>
      <c r="O1323" s="156"/>
      <c r="P1323" s="372">
        <v>108.22</v>
      </c>
      <c r="Q1323" s="373"/>
      <c r="R1323" s="374"/>
    </row>
    <row r="1324" spans="1:18" x14ac:dyDescent="0.2">
      <c r="A1324" s="61">
        <v>4576</v>
      </c>
      <c r="B1324" s="52" t="s">
        <v>5118</v>
      </c>
      <c r="C1324" s="144" t="s">
        <v>5119</v>
      </c>
      <c r="D1324" s="145"/>
      <c r="E1324" s="216">
        <v>36</v>
      </c>
      <c r="F1324" s="217"/>
      <c r="G1324" s="211">
        <v>42</v>
      </c>
      <c r="H1324" s="212"/>
      <c r="I1324" s="218">
        <v>128.44</v>
      </c>
      <c r="J1324" s="219"/>
      <c r="K1324" s="141" t="s">
        <v>5120</v>
      </c>
      <c r="L1324" s="143"/>
      <c r="M1324" s="155" t="s">
        <v>1316</v>
      </c>
      <c r="N1324" s="166"/>
      <c r="O1324" s="156"/>
      <c r="P1324" s="372">
        <v>118.56</v>
      </c>
      <c r="Q1324" s="373"/>
      <c r="R1324" s="374"/>
    </row>
    <row r="1325" spans="1:18" x14ac:dyDescent="0.2">
      <c r="A1325" s="61">
        <v>4577</v>
      </c>
      <c r="B1325" s="52" t="s">
        <v>1107</v>
      </c>
      <c r="C1325" s="144" t="s">
        <v>5121</v>
      </c>
      <c r="D1325" s="145"/>
      <c r="E1325" s="144"/>
      <c r="F1325" s="145"/>
      <c r="G1325" s="144"/>
      <c r="H1325" s="145"/>
      <c r="I1325" s="155" t="s">
        <v>5104</v>
      </c>
      <c r="J1325" s="156"/>
      <c r="K1325" s="144"/>
      <c r="L1325" s="145"/>
      <c r="M1325" s="155" t="s">
        <v>5122</v>
      </c>
      <c r="N1325" s="166"/>
      <c r="O1325" s="156"/>
      <c r="P1325" s="375" t="s">
        <v>2461</v>
      </c>
      <c r="Q1325" s="376"/>
      <c r="R1325" s="377"/>
    </row>
    <row r="1326" spans="1:18" x14ac:dyDescent="0.2">
      <c r="A1326" s="59">
        <v>4578</v>
      </c>
      <c r="B1326" s="53">
        <v>83681</v>
      </c>
      <c r="C1326" s="144" t="s">
        <v>5123</v>
      </c>
      <c r="D1326" s="145"/>
      <c r="E1326" s="319">
        <v>36</v>
      </c>
      <c r="F1326" s="320"/>
      <c r="G1326" s="211">
        <v>42</v>
      </c>
      <c r="H1326" s="212"/>
      <c r="I1326" s="218">
        <v>131.66999999999999</v>
      </c>
      <c r="J1326" s="219"/>
      <c r="K1326" s="141" t="s">
        <v>5124</v>
      </c>
      <c r="L1326" s="143"/>
      <c r="M1326" s="155" t="s">
        <v>5125</v>
      </c>
      <c r="N1326" s="166"/>
      <c r="O1326" s="156"/>
      <c r="P1326" s="372">
        <v>121.54</v>
      </c>
      <c r="Q1326" s="373"/>
      <c r="R1326" s="374"/>
    </row>
    <row r="1327" spans="1:18" x14ac:dyDescent="0.2">
      <c r="A1327" s="61">
        <v>4579</v>
      </c>
      <c r="B1327" s="52" t="s">
        <v>5126</v>
      </c>
      <c r="C1327" s="144" t="s">
        <v>5127</v>
      </c>
      <c r="D1327" s="145"/>
      <c r="E1327" s="319">
        <v>36</v>
      </c>
      <c r="F1327" s="320"/>
      <c r="G1327" s="211">
        <v>42</v>
      </c>
      <c r="H1327" s="212"/>
      <c r="I1327" s="218">
        <v>161.82</v>
      </c>
      <c r="J1327" s="219"/>
      <c r="K1327" s="141" t="s">
        <v>5128</v>
      </c>
      <c r="L1327" s="143"/>
      <c r="M1327" s="155" t="s">
        <v>5129</v>
      </c>
      <c r="N1327" s="166"/>
      <c r="O1327" s="156"/>
      <c r="P1327" s="378">
        <v>149.37</v>
      </c>
      <c r="Q1327" s="379"/>
      <c r="R1327" s="380"/>
    </row>
    <row r="1328" spans="1:18" x14ac:dyDescent="0.2">
      <c r="A1328" s="61">
        <v>4580</v>
      </c>
      <c r="B1328" s="52" t="s">
        <v>5130</v>
      </c>
      <c r="C1328" s="144" t="s">
        <v>5131</v>
      </c>
      <c r="D1328" s="145"/>
      <c r="E1328" s="144"/>
      <c r="F1328" s="145"/>
      <c r="G1328" s="144"/>
      <c r="H1328" s="145"/>
      <c r="I1328" s="155" t="s">
        <v>1155</v>
      </c>
      <c r="J1328" s="156"/>
      <c r="K1328" s="144"/>
      <c r="L1328" s="145"/>
      <c r="M1328" s="155" t="s">
        <v>5132</v>
      </c>
      <c r="N1328" s="166"/>
      <c r="O1328" s="156"/>
      <c r="P1328" s="375" t="s">
        <v>1155</v>
      </c>
      <c r="Q1328" s="376"/>
      <c r="R1328" s="377"/>
    </row>
    <row r="1329" spans="1:18" x14ac:dyDescent="0.2">
      <c r="A1329" s="59">
        <v>4581</v>
      </c>
      <c r="B1329" s="52" t="s">
        <v>5133</v>
      </c>
      <c r="C1329" s="144" t="s">
        <v>5134</v>
      </c>
      <c r="D1329" s="145"/>
      <c r="E1329" s="216">
        <v>43</v>
      </c>
      <c r="F1329" s="217"/>
      <c r="G1329" s="216">
        <v>49</v>
      </c>
      <c r="H1329" s="217"/>
      <c r="I1329" s="218">
        <v>126.51</v>
      </c>
      <c r="J1329" s="219"/>
      <c r="K1329" s="141" t="s">
        <v>5135</v>
      </c>
      <c r="L1329" s="143"/>
      <c r="M1329" s="155" t="s">
        <v>5136</v>
      </c>
      <c r="N1329" s="166"/>
      <c r="O1329" s="156"/>
      <c r="P1329" s="378">
        <v>118.26</v>
      </c>
      <c r="Q1329" s="379"/>
      <c r="R1329" s="380"/>
    </row>
    <row r="1330" spans="1:18" x14ac:dyDescent="0.2">
      <c r="A1330" s="61">
        <v>4582</v>
      </c>
      <c r="B1330" s="52" t="s">
        <v>5137</v>
      </c>
      <c r="C1330" s="144" t="s">
        <v>5138</v>
      </c>
      <c r="D1330" s="145"/>
      <c r="E1330" s="319">
        <v>43</v>
      </c>
      <c r="F1330" s="320"/>
      <c r="G1330" s="211">
        <v>49</v>
      </c>
      <c r="H1330" s="212"/>
      <c r="I1330" s="218">
        <v>166.53</v>
      </c>
      <c r="J1330" s="219"/>
      <c r="K1330" s="141" t="s">
        <v>5139</v>
      </c>
      <c r="L1330" s="143"/>
      <c r="M1330" s="155" t="s">
        <v>5140</v>
      </c>
      <c r="N1330" s="166"/>
      <c r="O1330" s="156"/>
      <c r="P1330" s="372">
        <v>155.66999999999999</v>
      </c>
      <c r="Q1330" s="373"/>
      <c r="R1330" s="374"/>
    </row>
    <row r="1331" spans="1:18" x14ac:dyDescent="0.2">
      <c r="A1331" s="59">
        <v>4583</v>
      </c>
      <c r="B1331" s="53">
        <v>83600</v>
      </c>
      <c r="C1331" s="144" t="s">
        <v>5141</v>
      </c>
      <c r="D1331" s="145"/>
      <c r="E1331" s="144"/>
      <c r="F1331" s="145"/>
      <c r="G1331" s="144"/>
      <c r="H1331" s="145"/>
      <c r="I1331" s="155" t="s">
        <v>1155</v>
      </c>
      <c r="J1331" s="156"/>
      <c r="K1331" s="144"/>
      <c r="L1331" s="145"/>
      <c r="M1331" s="155" t="s">
        <v>5142</v>
      </c>
      <c r="N1331" s="166"/>
      <c r="O1331" s="156"/>
      <c r="P1331" s="375" t="s">
        <v>1155</v>
      </c>
      <c r="Q1331" s="376"/>
      <c r="R1331" s="377"/>
    </row>
    <row r="1332" spans="1:18" x14ac:dyDescent="0.2">
      <c r="A1332" s="59">
        <v>4584</v>
      </c>
      <c r="B1332" s="53">
        <v>83601</v>
      </c>
      <c r="C1332" s="144" t="s">
        <v>5143</v>
      </c>
      <c r="D1332" s="145"/>
      <c r="E1332" s="319">
        <v>43</v>
      </c>
      <c r="F1332" s="320"/>
      <c r="G1332" s="211">
        <v>49</v>
      </c>
      <c r="H1332" s="212"/>
      <c r="I1332" s="218">
        <v>159.34</v>
      </c>
      <c r="J1332" s="219"/>
      <c r="K1332" s="141" t="s">
        <v>5144</v>
      </c>
      <c r="L1332" s="143"/>
      <c r="M1332" s="155" t="s">
        <v>5145</v>
      </c>
      <c r="N1332" s="166"/>
      <c r="O1332" s="156"/>
      <c r="P1332" s="372">
        <v>148.94999999999999</v>
      </c>
      <c r="Q1332" s="373"/>
      <c r="R1332" s="374"/>
    </row>
    <row r="1333" spans="1:18" x14ac:dyDescent="0.2">
      <c r="A1333" s="59">
        <v>4585</v>
      </c>
      <c r="B1333" s="114">
        <v>83602</v>
      </c>
      <c r="C1333" s="144" t="s">
        <v>5146</v>
      </c>
      <c r="D1333" s="145"/>
      <c r="E1333" s="216">
        <v>50</v>
      </c>
      <c r="F1333" s="217"/>
      <c r="G1333" s="216">
        <v>56</v>
      </c>
      <c r="H1333" s="217"/>
      <c r="I1333" s="218">
        <v>182.97</v>
      </c>
      <c r="J1333" s="219"/>
      <c r="K1333" s="141" t="s">
        <v>5147</v>
      </c>
      <c r="L1333" s="143"/>
      <c r="M1333" s="155" t="s">
        <v>5148</v>
      </c>
      <c r="N1333" s="166"/>
      <c r="O1333" s="156"/>
      <c r="P1333" s="378">
        <v>172.61</v>
      </c>
      <c r="Q1333" s="379"/>
      <c r="R1333" s="380"/>
    </row>
    <row r="1334" spans="1:18" x14ac:dyDescent="0.2">
      <c r="A1334" s="61">
        <v>4586</v>
      </c>
      <c r="B1334" s="54">
        <v>8360</v>
      </c>
      <c r="C1334" s="144" t="s">
        <v>5149</v>
      </c>
      <c r="D1334" s="145"/>
      <c r="E1334" s="216">
        <v>43</v>
      </c>
      <c r="F1334" s="217"/>
      <c r="G1334" s="211">
        <v>49</v>
      </c>
      <c r="H1334" s="212"/>
      <c r="I1334" s="218">
        <v>139.06</v>
      </c>
      <c r="J1334" s="219"/>
      <c r="K1334" s="141" t="s">
        <v>5150</v>
      </c>
      <c r="L1334" s="143"/>
      <c r="M1334" s="155" t="s">
        <v>5151</v>
      </c>
      <c r="N1334" s="166"/>
      <c r="O1334" s="156"/>
      <c r="P1334" s="378">
        <v>129.99</v>
      </c>
      <c r="Q1334" s="379"/>
      <c r="R1334" s="380"/>
    </row>
    <row r="1335" spans="1:18" x14ac:dyDescent="0.2">
      <c r="A1335" s="59">
        <v>4587</v>
      </c>
      <c r="B1335" s="54">
        <v>83600</v>
      </c>
      <c r="C1335" s="144" t="s">
        <v>5152</v>
      </c>
      <c r="D1335" s="145"/>
      <c r="E1335" s="216">
        <v>50</v>
      </c>
      <c r="F1335" s="217"/>
      <c r="G1335" s="216">
        <v>56</v>
      </c>
      <c r="H1335" s="217"/>
      <c r="I1335" s="218">
        <v>189.58</v>
      </c>
      <c r="J1335" s="219"/>
      <c r="K1335" s="141" t="s">
        <v>5153</v>
      </c>
      <c r="L1335" s="143"/>
      <c r="M1335" s="155" t="s">
        <v>5154</v>
      </c>
      <c r="N1335" s="166"/>
      <c r="O1335" s="156"/>
      <c r="P1335" s="378">
        <v>178.85</v>
      </c>
      <c r="Q1335" s="379"/>
      <c r="R1335" s="380"/>
    </row>
    <row r="1337" spans="1:18" x14ac:dyDescent="0.2">
      <c r="A1337" s="27" t="s">
        <v>3927</v>
      </c>
      <c r="B1337" s="51" t="s">
        <v>1474</v>
      </c>
      <c r="C1337" s="192" t="s">
        <v>1411</v>
      </c>
      <c r="D1337" s="194"/>
      <c r="E1337" s="148" t="s">
        <v>3928</v>
      </c>
      <c r="F1337" s="150"/>
      <c r="G1337" s="148" t="s">
        <v>3929</v>
      </c>
      <c r="H1337" s="150"/>
      <c r="I1337" s="148" t="s">
        <v>3930</v>
      </c>
      <c r="J1337" s="150"/>
      <c r="K1337" s="148" t="s">
        <v>3931</v>
      </c>
      <c r="L1337" s="150"/>
      <c r="M1337" s="148" t="s">
        <v>3932</v>
      </c>
      <c r="N1337" s="149"/>
      <c r="O1337" s="150"/>
      <c r="P1337" s="148" t="s">
        <v>3933</v>
      </c>
      <c r="Q1337" s="149"/>
      <c r="R1337" s="150"/>
    </row>
    <row r="1338" spans="1:18" x14ac:dyDescent="0.2">
      <c r="A1338" s="64">
        <v>4588</v>
      </c>
      <c r="B1338" s="52" t="s">
        <v>5155</v>
      </c>
      <c r="C1338" s="144" t="s">
        <v>5156</v>
      </c>
      <c r="D1338" s="145"/>
      <c r="E1338" s="144"/>
      <c r="F1338" s="145"/>
      <c r="G1338" s="144"/>
      <c r="H1338" s="145"/>
      <c r="I1338" s="155" t="s">
        <v>1421</v>
      </c>
      <c r="J1338" s="156"/>
      <c r="K1338" s="144"/>
      <c r="L1338" s="145"/>
      <c r="M1338" s="155" t="s">
        <v>5157</v>
      </c>
      <c r="N1338" s="166"/>
      <c r="O1338" s="156"/>
      <c r="P1338" s="375" t="s">
        <v>1421</v>
      </c>
      <c r="Q1338" s="376"/>
      <c r="R1338" s="377"/>
    </row>
    <row r="1339" spans="1:18" x14ac:dyDescent="0.2">
      <c r="A1339" s="64">
        <v>4589</v>
      </c>
      <c r="B1339" s="52" t="s">
        <v>5158</v>
      </c>
      <c r="C1339" s="144" t="s">
        <v>5159</v>
      </c>
      <c r="D1339" s="145"/>
      <c r="E1339" s="153">
        <v>43</v>
      </c>
      <c r="F1339" s="154"/>
      <c r="G1339" s="153">
        <v>49</v>
      </c>
      <c r="H1339" s="154"/>
      <c r="I1339" s="155" t="s">
        <v>5160</v>
      </c>
      <c r="J1339" s="156"/>
      <c r="K1339" s="141" t="s">
        <v>5161</v>
      </c>
      <c r="L1339" s="143"/>
      <c r="M1339" s="155" t="s">
        <v>5162</v>
      </c>
      <c r="N1339" s="166"/>
      <c r="O1339" s="156"/>
      <c r="P1339" s="375" t="s">
        <v>5163</v>
      </c>
      <c r="Q1339" s="376"/>
      <c r="R1339" s="377"/>
    </row>
    <row r="1340" spans="1:18" x14ac:dyDescent="0.2">
      <c r="A1340" s="64">
        <v>4590</v>
      </c>
      <c r="B1340" s="52" t="s">
        <v>5164</v>
      </c>
      <c r="C1340" s="144" t="s">
        <v>5165</v>
      </c>
      <c r="D1340" s="145"/>
      <c r="E1340" s="153">
        <v>50</v>
      </c>
      <c r="F1340" s="154"/>
      <c r="G1340" s="153">
        <v>56</v>
      </c>
      <c r="H1340" s="154"/>
      <c r="I1340" s="157">
        <v>212.88</v>
      </c>
      <c r="J1340" s="159"/>
      <c r="K1340" s="141" t="s">
        <v>5166</v>
      </c>
      <c r="L1340" s="143"/>
      <c r="M1340" s="155" t="s">
        <v>5167</v>
      </c>
      <c r="N1340" s="166"/>
      <c r="O1340" s="156"/>
      <c r="P1340" s="392">
        <v>200.83</v>
      </c>
      <c r="Q1340" s="393"/>
      <c r="R1340" s="394"/>
    </row>
    <row r="1341" spans="1:18" x14ac:dyDescent="0.25">
      <c r="A1341" s="87">
        <v>4591</v>
      </c>
      <c r="B1341" s="80" t="s">
        <v>5168</v>
      </c>
      <c r="C1341" s="144" t="s">
        <v>5169</v>
      </c>
      <c r="D1341" s="145"/>
      <c r="E1341" s="144"/>
      <c r="F1341" s="145"/>
      <c r="G1341" s="144"/>
      <c r="H1341" s="145"/>
      <c r="I1341" s="229" t="s">
        <v>1421</v>
      </c>
      <c r="J1341" s="230"/>
      <c r="K1341" s="144"/>
      <c r="L1341" s="145"/>
      <c r="M1341" s="229" t="s">
        <v>5170</v>
      </c>
      <c r="N1341" s="231"/>
      <c r="O1341" s="230"/>
      <c r="P1341" s="395" t="s">
        <v>1421</v>
      </c>
      <c r="Q1341" s="396"/>
      <c r="R1341" s="397"/>
    </row>
    <row r="1342" spans="1:18" x14ac:dyDescent="0.25">
      <c r="A1342" s="87">
        <v>4592</v>
      </c>
      <c r="B1342" s="80" t="s">
        <v>5171</v>
      </c>
      <c r="C1342" s="144" t="s">
        <v>5172</v>
      </c>
      <c r="D1342" s="145"/>
      <c r="E1342" s="252">
        <v>15</v>
      </c>
      <c r="F1342" s="253"/>
      <c r="G1342" s="252">
        <v>35</v>
      </c>
      <c r="H1342" s="253"/>
      <c r="I1342" s="341">
        <v>158.27000000000001</v>
      </c>
      <c r="J1342" s="343"/>
      <c r="K1342" s="384" t="s">
        <v>5173</v>
      </c>
      <c r="L1342" s="385"/>
      <c r="M1342" s="229" t="s">
        <v>5174</v>
      </c>
      <c r="N1342" s="231"/>
      <c r="O1342" s="230"/>
      <c r="P1342" s="389">
        <v>94.96</v>
      </c>
      <c r="Q1342" s="390"/>
      <c r="R1342" s="391"/>
    </row>
    <row r="1343" spans="1:18" x14ac:dyDescent="0.25">
      <c r="A1343" s="87">
        <v>4593</v>
      </c>
      <c r="B1343" s="80" t="s">
        <v>5175</v>
      </c>
      <c r="C1343" s="144" t="s">
        <v>5176</v>
      </c>
      <c r="D1343" s="145"/>
      <c r="E1343" s="252">
        <v>22</v>
      </c>
      <c r="F1343" s="253"/>
      <c r="G1343" s="252">
        <v>42</v>
      </c>
      <c r="H1343" s="253"/>
      <c r="I1343" s="341">
        <v>191.61</v>
      </c>
      <c r="J1343" s="343"/>
      <c r="K1343" s="384" t="s">
        <v>5177</v>
      </c>
      <c r="L1343" s="385"/>
      <c r="M1343" s="229" t="s">
        <v>5178</v>
      </c>
      <c r="N1343" s="231"/>
      <c r="O1343" s="230"/>
      <c r="P1343" s="389">
        <v>131.72999999999999</v>
      </c>
      <c r="Q1343" s="390"/>
      <c r="R1343" s="391"/>
    </row>
    <row r="1344" spans="1:18" x14ac:dyDescent="0.25">
      <c r="A1344" s="87">
        <v>4594</v>
      </c>
      <c r="B1344" s="80" t="s">
        <v>5179</v>
      </c>
      <c r="C1344" s="163" t="s">
        <v>5180</v>
      </c>
      <c r="D1344" s="165"/>
      <c r="E1344" s="144"/>
      <c r="F1344" s="145"/>
      <c r="G1344" s="144"/>
      <c r="H1344" s="145"/>
      <c r="I1344" s="155" t="s">
        <v>1421</v>
      </c>
      <c r="J1344" s="156"/>
      <c r="K1344" s="144"/>
      <c r="L1344" s="145"/>
      <c r="M1344" s="229" t="s">
        <v>5181</v>
      </c>
      <c r="N1344" s="231"/>
      <c r="O1344" s="230"/>
      <c r="P1344" s="375" t="s">
        <v>1421</v>
      </c>
      <c r="Q1344" s="376"/>
      <c r="R1344" s="377"/>
    </row>
    <row r="1345" spans="1:18" x14ac:dyDescent="0.25">
      <c r="A1345" s="87">
        <v>4595</v>
      </c>
      <c r="B1345" s="80" t="s">
        <v>5182</v>
      </c>
      <c r="C1345" s="144" t="s">
        <v>5183</v>
      </c>
      <c r="D1345" s="145"/>
      <c r="E1345" s="252">
        <v>15</v>
      </c>
      <c r="F1345" s="253"/>
      <c r="G1345" s="398">
        <v>35</v>
      </c>
      <c r="H1345" s="399"/>
      <c r="I1345" s="229" t="s">
        <v>5184</v>
      </c>
      <c r="J1345" s="230"/>
      <c r="K1345" s="384" t="s">
        <v>5185</v>
      </c>
      <c r="L1345" s="385"/>
      <c r="M1345" s="229" t="s">
        <v>5186</v>
      </c>
      <c r="N1345" s="231"/>
      <c r="O1345" s="230"/>
      <c r="P1345" s="389">
        <v>123.97</v>
      </c>
      <c r="Q1345" s="390"/>
      <c r="R1345" s="391"/>
    </row>
    <row r="1346" spans="1:18" x14ac:dyDescent="0.25">
      <c r="A1346" s="87">
        <v>4596</v>
      </c>
      <c r="B1346" s="80" t="s">
        <v>5187</v>
      </c>
      <c r="C1346" s="144" t="s">
        <v>5188</v>
      </c>
      <c r="D1346" s="145"/>
      <c r="E1346" s="349">
        <v>36</v>
      </c>
      <c r="F1346" s="350"/>
      <c r="G1346" s="349">
        <v>42</v>
      </c>
      <c r="H1346" s="350"/>
      <c r="I1346" s="229" t="s">
        <v>5189</v>
      </c>
      <c r="J1346" s="230"/>
      <c r="K1346" s="384" t="s">
        <v>5190</v>
      </c>
      <c r="L1346" s="385"/>
      <c r="M1346" s="268" t="s">
        <v>5191</v>
      </c>
      <c r="N1346" s="269"/>
      <c r="O1346" s="270"/>
      <c r="P1346" s="395" t="s">
        <v>5192</v>
      </c>
      <c r="Q1346" s="396"/>
      <c r="R1346" s="397"/>
    </row>
    <row r="1347" spans="1:18" x14ac:dyDescent="0.25">
      <c r="A1347" s="87">
        <v>4597</v>
      </c>
      <c r="B1347" s="80" t="s">
        <v>5193</v>
      </c>
      <c r="C1347" s="144" t="s">
        <v>5194</v>
      </c>
      <c r="D1347" s="145"/>
      <c r="E1347" s="144"/>
      <c r="F1347" s="145"/>
      <c r="G1347" s="144"/>
      <c r="H1347" s="145"/>
      <c r="I1347" s="155" t="s">
        <v>1421</v>
      </c>
      <c r="J1347" s="156"/>
      <c r="K1347" s="144"/>
      <c r="L1347" s="145"/>
      <c r="M1347" s="229" t="s">
        <v>5195</v>
      </c>
      <c r="N1347" s="231"/>
      <c r="O1347" s="230"/>
      <c r="P1347" s="375" t="s">
        <v>1421</v>
      </c>
      <c r="Q1347" s="376"/>
      <c r="R1347" s="377"/>
    </row>
    <row r="1348" spans="1:18" x14ac:dyDescent="0.25">
      <c r="A1348" s="87">
        <v>4598</v>
      </c>
      <c r="B1348" s="80" t="s">
        <v>5196</v>
      </c>
      <c r="C1348" s="144" t="s">
        <v>5197</v>
      </c>
      <c r="D1348" s="145"/>
      <c r="E1348" s="252">
        <v>15</v>
      </c>
      <c r="F1348" s="253"/>
      <c r="G1348" s="252">
        <v>35</v>
      </c>
      <c r="H1348" s="253"/>
      <c r="I1348" s="229" t="s">
        <v>5198</v>
      </c>
      <c r="J1348" s="230"/>
      <c r="K1348" s="411" t="s">
        <v>5199</v>
      </c>
      <c r="L1348" s="412"/>
      <c r="M1348" s="229" t="s">
        <v>5200</v>
      </c>
      <c r="N1348" s="231"/>
      <c r="O1348" s="230"/>
      <c r="P1348" s="395" t="s">
        <v>5201</v>
      </c>
      <c r="Q1348" s="396"/>
      <c r="R1348" s="397"/>
    </row>
    <row r="1349" spans="1:18" x14ac:dyDescent="0.25">
      <c r="A1349" s="87">
        <v>4599</v>
      </c>
      <c r="B1349" s="80" t="s">
        <v>5202</v>
      </c>
      <c r="C1349" s="144" t="s">
        <v>5203</v>
      </c>
      <c r="D1349" s="145"/>
      <c r="E1349" s="349">
        <v>36</v>
      </c>
      <c r="F1349" s="350"/>
      <c r="G1349" s="252">
        <v>42</v>
      </c>
      <c r="H1349" s="253"/>
      <c r="I1349" s="229" t="s">
        <v>5204</v>
      </c>
      <c r="J1349" s="230"/>
      <c r="K1349" s="411" t="s">
        <v>5205</v>
      </c>
      <c r="L1349" s="412"/>
      <c r="M1349" s="229" t="s">
        <v>5206</v>
      </c>
      <c r="N1349" s="231"/>
      <c r="O1349" s="230"/>
      <c r="P1349" s="389">
        <v>160.85</v>
      </c>
      <c r="Q1349" s="390"/>
      <c r="R1349" s="391"/>
    </row>
    <row r="1350" spans="1:18" x14ac:dyDescent="0.25">
      <c r="A1350" s="87">
        <v>4600</v>
      </c>
      <c r="B1350" s="115">
        <v>83701</v>
      </c>
      <c r="C1350" s="144" t="s">
        <v>5207</v>
      </c>
      <c r="D1350" s="145"/>
      <c r="E1350" s="398">
        <v>36</v>
      </c>
      <c r="F1350" s="399"/>
      <c r="G1350" s="252">
        <v>42</v>
      </c>
      <c r="H1350" s="253"/>
      <c r="I1350" s="341">
        <v>169.6</v>
      </c>
      <c r="J1350" s="343"/>
      <c r="K1350" s="384" t="s">
        <v>5208</v>
      </c>
      <c r="L1350" s="385"/>
      <c r="M1350" s="229" t="s">
        <v>5209</v>
      </c>
      <c r="N1350" s="231"/>
      <c r="O1350" s="230"/>
      <c r="P1350" s="389">
        <v>156.55000000000001</v>
      </c>
      <c r="Q1350" s="390"/>
      <c r="R1350" s="391"/>
    </row>
    <row r="1351" spans="1:18" x14ac:dyDescent="0.25">
      <c r="A1351" s="87">
        <v>4601</v>
      </c>
      <c r="B1351" s="115">
        <v>83702</v>
      </c>
      <c r="C1351" s="144" t="s">
        <v>5210</v>
      </c>
      <c r="D1351" s="145"/>
      <c r="E1351" s="349">
        <v>43</v>
      </c>
      <c r="F1351" s="350"/>
      <c r="G1351" s="252">
        <v>49</v>
      </c>
      <c r="H1351" s="253"/>
      <c r="I1351" s="341">
        <v>190.08</v>
      </c>
      <c r="J1351" s="343"/>
      <c r="K1351" s="384" t="s">
        <v>5211</v>
      </c>
      <c r="L1351" s="385"/>
      <c r="M1351" s="229" t="s">
        <v>5212</v>
      </c>
      <c r="N1351" s="231"/>
      <c r="O1351" s="230"/>
      <c r="P1351" s="389">
        <v>177.68</v>
      </c>
      <c r="Q1351" s="390"/>
      <c r="R1351" s="391"/>
    </row>
    <row r="1353" spans="1:18" x14ac:dyDescent="0.2">
      <c r="A1353" s="27" t="s">
        <v>3987</v>
      </c>
      <c r="B1353" s="51" t="s">
        <v>894</v>
      </c>
      <c r="C1353" s="192" t="s">
        <v>1154</v>
      </c>
      <c r="D1353" s="194"/>
      <c r="E1353" s="148" t="s">
        <v>3988</v>
      </c>
      <c r="F1353" s="150"/>
      <c r="G1353" s="148" t="s">
        <v>4244</v>
      </c>
      <c r="H1353" s="150"/>
      <c r="I1353" s="148" t="s">
        <v>3990</v>
      </c>
      <c r="J1353" s="150"/>
      <c r="K1353" s="148" t="s">
        <v>3991</v>
      </c>
      <c r="L1353" s="150"/>
      <c r="M1353" s="148" t="s">
        <v>3992</v>
      </c>
      <c r="N1353" s="149"/>
      <c r="O1353" s="150"/>
      <c r="P1353" s="148" t="s">
        <v>3993</v>
      </c>
      <c r="Q1353" s="149"/>
      <c r="R1353" s="150"/>
    </row>
    <row r="1354" spans="1:18" x14ac:dyDescent="0.2">
      <c r="A1354" s="61">
        <v>4602</v>
      </c>
      <c r="B1354" s="116">
        <v>8370</v>
      </c>
      <c r="C1354" s="144" t="s">
        <v>5213</v>
      </c>
      <c r="D1354" s="145"/>
      <c r="E1354" s="216">
        <v>43</v>
      </c>
      <c r="F1354" s="217"/>
      <c r="G1354" s="211">
        <v>49</v>
      </c>
      <c r="H1354" s="212"/>
      <c r="I1354" s="155" t="s">
        <v>1317</v>
      </c>
      <c r="J1354" s="156"/>
      <c r="K1354" s="141" t="s">
        <v>5214</v>
      </c>
      <c r="L1354" s="143"/>
      <c r="M1354" s="155" t="s">
        <v>5215</v>
      </c>
      <c r="N1354" s="166"/>
      <c r="O1354" s="156"/>
      <c r="P1354" s="375" t="s">
        <v>1318</v>
      </c>
      <c r="Q1354" s="376"/>
      <c r="R1354" s="377"/>
    </row>
    <row r="1355" spans="1:18" x14ac:dyDescent="0.2">
      <c r="A1355" s="61">
        <v>4603</v>
      </c>
      <c r="B1355" s="116">
        <v>83700</v>
      </c>
      <c r="C1355" s="144" t="s">
        <v>5216</v>
      </c>
      <c r="D1355" s="145"/>
      <c r="E1355" s="216">
        <v>43</v>
      </c>
      <c r="F1355" s="217"/>
      <c r="G1355" s="211">
        <v>49</v>
      </c>
      <c r="H1355" s="212"/>
      <c r="I1355" s="218">
        <v>213.95</v>
      </c>
      <c r="J1355" s="219"/>
      <c r="K1355" s="141" t="s">
        <v>1319</v>
      </c>
      <c r="L1355" s="143"/>
      <c r="M1355" s="155" t="s">
        <v>5217</v>
      </c>
      <c r="N1355" s="166"/>
      <c r="O1355" s="156"/>
      <c r="P1355" s="372">
        <v>200</v>
      </c>
      <c r="Q1355" s="373"/>
      <c r="R1355" s="374"/>
    </row>
    <row r="1356" spans="1:18" x14ac:dyDescent="0.2">
      <c r="A1356" s="61">
        <v>4604</v>
      </c>
      <c r="B1356" s="52" t="s">
        <v>1023</v>
      </c>
      <c r="C1356" s="144" t="s">
        <v>5218</v>
      </c>
      <c r="D1356" s="145"/>
      <c r="E1356" s="144"/>
      <c r="F1356" s="145"/>
      <c r="G1356" s="144"/>
      <c r="H1356" s="145"/>
      <c r="I1356" s="155" t="s">
        <v>1617</v>
      </c>
      <c r="J1356" s="156"/>
      <c r="K1356" s="144"/>
      <c r="L1356" s="145"/>
      <c r="M1356" s="155" t="s">
        <v>1320</v>
      </c>
      <c r="N1356" s="166"/>
      <c r="O1356" s="156"/>
      <c r="P1356" s="144"/>
      <c r="Q1356" s="152"/>
      <c r="R1356" s="145"/>
    </row>
    <row r="1357" spans="1:18" x14ac:dyDescent="0.2">
      <c r="A1357" s="61">
        <v>4605</v>
      </c>
      <c r="B1357" s="52" t="s">
        <v>5219</v>
      </c>
      <c r="C1357" s="144" t="s">
        <v>5220</v>
      </c>
      <c r="D1357" s="145"/>
      <c r="E1357" s="211">
        <v>8</v>
      </c>
      <c r="F1357" s="212"/>
      <c r="G1357" s="211">
        <v>28</v>
      </c>
      <c r="H1357" s="212"/>
      <c r="I1357" s="218">
        <v>346.69</v>
      </c>
      <c r="J1357" s="219"/>
      <c r="K1357" s="141" t="s">
        <v>1321</v>
      </c>
      <c r="L1357" s="143"/>
      <c r="M1357" s="155" t="s">
        <v>5221</v>
      </c>
      <c r="N1357" s="166"/>
      <c r="O1357" s="156"/>
      <c r="P1357" s="372">
        <v>154.08000000000001</v>
      </c>
      <c r="Q1357" s="373"/>
      <c r="R1357" s="374"/>
    </row>
    <row r="1358" spans="1:18" x14ac:dyDescent="0.2">
      <c r="A1358" s="61">
        <v>4606</v>
      </c>
      <c r="B1358" s="52" t="s">
        <v>5222</v>
      </c>
      <c r="C1358" s="144" t="s">
        <v>5223</v>
      </c>
      <c r="D1358" s="145"/>
      <c r="E1358" s="216">
        <v>15</v>
      </c>
      <c r="F1358" s="217"/>
      <c r="G1358" s="211">
        <v>35</v>
      </c>
      <c r="H1358" s="212"/>
      <c r="I1358" s="155" t="s">
        <v>5224</v>
      </c>
      <c r="J1358" s="156"/>
      <c r="K1358" s="141" t="s">
        <v>1322</v>
      </c>
      <c r="L1358" s="143"/>
      <c r="M1358" s="155" t="s">
        <v>1323</v>
      </c>
      <c r="N1358" s="166"/>
      <c r="O1358" s="156"/>
      <c r="P1358" s="372">
        <v>171.23</v>
      </c>
      <c r="Q1358" s="373"/>
      <c r="R1358" s="374"/>
    </row>
    <row r="1359" spans="1:18" x14ac:dyDescent="0.2">
      <c r="A1359" s="61">
        <v>4607</v>
      </c>
      <c r="B1359" s="53">
        <v>83880</v>
      </c>
      <c r="C1359" s="163" t="s">
        <v>5225</v>
      </c>
      <c r="D1359" s="165"/>
      <c r="E1359" s="144"/>
      <c r="F1359" s="145"/>
      <c r="G1359" s="144"/>
      <c r="H1359" s="145"/>
      <c r="I1359" s="155" t="s">
        <v>1155</v>
      </c>
      <c r="J1359" s="156"/>
      <c r="K1359" s="144"/>
      <c r="L1359" s="145"/>
      <c r="M1359" s="155" t="s">
        <v>5226</v>
      </c>
      <c r="N1359" s="166"/>
      <c r="O1359" s="156"/>
      <c r="P1359" s="375" t="s">
        <v>1155</v>
      </c>
      <c r="Q1359" s="376"/>
      <c r="R1359" s="377"/>
    </row>
    <row r="1360" spans="1:18" x14ac:dyDescent="0.2">
      <c r="A1360" s="61">
        <v>4608</v>
      </c>
      <c r="B1360" s="53">
        <v>83881</v>
      </c>
      <c r="C1360" s="144" t="s">
        <v>5227</v>
      </c>
      <c r="D1360" s="145"/>
      <c r="E1360" s="211">
        <v>36</v>
      </c>
      <c r="F1360" s="212"/>
      <c r="G1360" s="211">
        <v>42</v>
      </c>
      <c r="H1360" s="212"/>
      <c r="I1360" s="218">
        <v>159.85</v>
      </c>
      <c r="J1360" s="219"/>
      <c r="K1360" s="141" t="s">
        <v>5228</v>
      </c>
      <c r="L1360" s="143"/>
      <c r="M1360" s="155" t="s">
        <v>1324</v>
      </c>
      <c r="N1360" s="166"/>
      <c r="O1360" s="156"/>
      <c r="P1360" s="372">
        <v>147.55000000000001</v>
      </c>
      <c r="Q1360" s="373"/>
      <c r="R1360" s="374"/>
    </row>
    <row r="1361" spans="1:18" x14ac:dyDescent="0.2">
      <c r="A1361" s="61">
        <v>4609</v>
      </c>
      <c r="B1361" s="53">
        <v>83882</v>
      </c>
      <c r="C1361" s="144" t="s">
        <v>5229</v>
      </c>
      <c r="D1361" s="145"/>
      <c r="E1361" s="216">
        <v>43</v>
      </c>
      <c r="F1361" s="217"/>
      <c r="G1361" s="211">
        <v>49</v>
      </c>
      <c r="H1361" s="212"/>
      <c r="I1361" s="218">
        <v>175.41</v>
      </c>
      <c r="J1361" s="219"/>
      <c r="K1361" s="141" t="s">
        <v>5230</v>
      </c>
      <c r="L1361" s="143"/>
      <c r="M1361" s="155" t="s">
        <v>5231</v>
      </c>
      <c r="N1361" s="166"/>
      <c r="O1361" s="156"/>
      <c r="P1361" s="372">
        <v>163.97</v>
      </c>
      <c r="Q1361" s="373"/>
      <c r="R1361" s="374"/>
    </row>
    <row r="1362" spans="1:18" x14ac:dyDescent="0.2">
      <c r="A1362" s="61">
        <v>4610</v>
      </c>
      <c r="B1362" s="52" t="s">
        <v>5232</v>
      </c>
      <c r="C1362" s="144" t="s">
        <v>5233</v>
      </c>
      <c r="D1362" s="145"/>
      <c r="E1362" s="216">
        <v>43</v>
      </c>
      <c r="F1362" s="217"/>
      <c r="G1362" s="216">
        <v>49</v>
      </c>
      <c r="H1362" s="217"/>
      <c r="I1362" s="218">
        <v>190.46</v>
      </c>
      <c r="J1362" s="219"/>
      <c r="K1362" s="141" t="s">
        <v>5234</v>
      </c>
      <c r="L1362" s="143"/>
      <c r="M1362" s="155" t="s">
        <v>5235</v>
      </c>
      <c r="N1362" s="166"/>
      <c r="O1362" s="156"/>
      <c r="P1362" s="378">
        <v>178.04</v>
      </c>
      <c r="Q1362" s="379"/>
      <c r="R1362" s="380"/>
    </row>
    <row r="1363" spans="1:18" x14ac:dyDescent="0.2">
      <c r="A1363" s="59">
        <v>4611</v>
      </c>
      <c r="B1363" s="52" t="s">
        <v>5236</v>
      </c>
      <c r="C1363" s="144" t="s">
        <v>5237</v>
      </c>
      <c r="D1363" s="145"/>
      <c r="E1363" s="216">
        <v>43</v>
      </c>
      <c r="F1363" s="217"/>
      <c r="G1363" s="216">
        <v>49</v>
      </c>
      <c r="H1363" s="217"/>
      <c r="I1363" s="213">
        <v>200.8</v>
      </c>
      <c r="J1363" s="215"/>
      <c r="K1363" s="141" t="s">
        <v>5238</v>
      </c>
      <c r="L1363" s="143"/>
      <c r="M1363" s="155" t="s">
        <v>5239</v>
      </c>
      <c r="N1363" s="166"/>
      <c r="O1363" s="156"/>
      <c r="P1363" s="372">
        <v>187.7</v>
      </c>
      <c r="Q1363" s="373"/>
      <c r="R1363" s="374"/>
    </row>
    <row r="1364" spans="1:18" x14ac:dyDescent="0.25">
      <c r="A1364" s="61">
        <v>4612</v>
      </c>
      <c r="B1364" s="52" t="s">
        <v>5240</v>
      </c>
      <c r="C1364" s="144" t="s">
        <v>5241</v>
      </c>
      <c r="D1364" s="145"/>
      <c r="E1364" s="144"/>
      <c r="F1364" s="145"/>
      <c r="G1364" s="144"/>
      <c r="H1364" s="145"/>
      <c r="I1364" s="229" t="s">
        <v>1155</v>
      </c>
      <c r="J1364" s="230"/>
      <c r="K1364" s="144"/>
      <c r="L1364" s="145"/>
      <c r="M1364" s="155" t="s">
        <v>5242</v>
      </c>
      <c r="N1364" s="166"/>
      <c r="O1364" s="156"/>
      <c r="P1364" s="395" t="s">
        <v>1155</v>
      </c>
      <c r="Q1364" s="396"/>
      <c r="R1364" s="397"/>
    </row>
    <row r="1365" spans="1:18" x14ac:dyDescent="0.2">
      <c r="A1365" s="61">
        <v>4613</v>
      </c>
      <c r="B1365" s="52" t="s">
        <v>5243</v>
      </c>
      <c r="C1365" s="144" t="s">
        <v>5244</v>
      </c>
      <c r="D1365" s="145"/>
      <c r="E1365" s="216">
        <v>8</v>
      </c>
      <c r="F1365" s="217"/>
      <c r="G1365" s="216">
        <v>28</v>
      </c>
      <c r="H1365" s="217"/>
      <c r="I1365" s="218">
        <v>181.23</v>
      </c>
      <c r="J1365" s="219"/>
      <c r="K1365" s="141" t="s">
        <v>5245</v>
      </c>
      <c r="L1365" s="143"/>
      <c r="M1365" s="155" t="s">
        <v>5246</v>
      </c>
      <c r="N1365" s="166"/>
      <c r="O1365" s="156"/>
      <c r="P1365" s="478">
        <v>80.540000000000006</v>
      </c>
      <c r="Q1365" s="479"/>
      <c r="R1365" s="480"/>
    </row>
    <row r="1366" spans="1:18" x14ac:dyDescent="0.2">
      <c r="A1366" s="61">
        <v>4614</v>
      </c>
      <c r="B1366" s="52" t="s">
        <v>5247</v>
      </c>
      <c r="C1366" s="144" t="s">
        <v>5248</v>
      </c>
      <c r="D1366" s="145"/>
      <c r="E1366" s="216">
        <v>8</v>
      </c>
      <c r="F1366" s="217"/>
      <c r="G1366" s="216">
        <v>28</v>
      </c>
      <c r="H1366" s="217"/>
      <c r="I1366" s="223">
        <v>235.38</v>
      </c>
      <c r="J1366" s="225"/>
      <c r="K1366" s="141" t="s">
        <v>5249</v>
      </c>
      <c r="L1366" s="143"/>
      <c r="M1366" s="155" t="s">
        <v>5250</v>
      </c>
      <c r="N1366" s="166"/>
      <c r="O1366" s="156"/>
      <c r="P1366" s="372">
        <v>104.61</v>
      </c>
      <c r="Q1366" s="373"/>
      <c r="R1366" s="374"/>
    </row>
    <row r="1367" spans="1:18" x14ac:dyDescent="0.25">
      <c r="A1367" s="61">
        <v>4615</v>
      </c>
      <c r="B1367" s="53">
        <v>83980</v>
      </c>
      <c r="C1367" s="144" t="s">
        <v>5251</v>
      </c>
      <c r="D1367" s="145"/>
      <c r="E1367" s="144"/>
      <c r="F1367" s="145"/>
      <c r="G1367" s="144"/>
      <c r="H1367" s="145"/>
      <c r="I1367" s="229" t="s">
        <v>1155</v>
      </c>
      <c r="J1367" s="230"/>
      <c r="K1367" s="144"/>
      <c r="L1367" s="145"/>
      <c r="M1367" s="155" t="s">
        <v>5252</v>
      </c>
      <c r="N1367" s="166"/>
      <c r="O1367" s="156"/>
      <c r="P1367" s="395" t="s">
        <v>1155</v>
      </c>
      <c r="Q1367" s="396"/>
      <c r="R1367" s="397"/>
    </row>
    <row r="1368" spans="1:18" x14ac:dyDescent="0.25">
      <c r="A1368" s="61">
        <v>4616</v>
      </c>
      <c r="B1368" s="53">
        <v>83981</v>
      </c>
      <c r="C1368" s="144" t="s">
        <v>5253</v>
      </c>
      <c r="D1368" s="145"/>
      <c r="E1368" s="216">
        <v>15</v>
      </c>
      <c r="F1368" s="217"/>
      <c r="G1368" s="216">
        <v>35</v>
      </c>
      <c r="H1368" s="217"/>
      <c r="I1368" s="213">
        <v>296.48</v>
      </c>
      <c r="J1368" s="215"/>
      <c r="K1368" s="384" t="s">
        <v>5254</v>
      </c>
      <c r="L1368" s="385"/>
      <c r="M1368" s="155" t="s">
        <v>5255</v>
      </c>
      <c r="N1368" s="166"/>
      <c r="O1368" s="156"/>
      <c r="P1368" s="372">
        <v>177.89</v>
      </c>
      <c r="Q1368" s="373"/>
      <c r="R1368" s="374"/>
    </row>
    <row r="1370" spans="1:18" x14ac:dyDescent="0.2">
      <c r="A1370" s="27" t="s">
        <v>3987</v>
      </c>
      <c r="B1370" s="51" t="s">
        <v>894</v>
      </c>
      <c r="C1370" s="192" t="s">
        <v>1154</v>
      </c>
      <c r="D1370" s="194"/>
      <c r="E1370" s="148" t="s">
        <v>3988</v>
      </c>
      <c r="F1370" s="150"/>
      <c r="G1370" s="148" t="s">
        <v>4392</v>
      </c>
      <c r="H1370" s="150"/>
      <c r="I1370" s="148" t="s">
        <v>4037</v>
      </c>
      <c r="J1370" s="150"/>
      <c r="K1370" s="148" t="s">
        <v>3991</v>
      </c>
      <c r="L1370" s="150"/>
      <c r="M1370" s="148" t="s">
        <v>3992</v>
      </c>
      <c r="N1370" s="149"/>
      <c r="O1370" s="150"/>
      <c r="P1370" s="148" t="s">
        <v>3993</v>
      </c>
      <c r="Q1370" s="149"/>
      <c r="R1370" s="150"/>
    </row>
    <row r="1371" spans="1:18" x14ac:dyDescent="0.25">
      <c r="A1371" s="79">
        <v>4617</v>
      </c>
      <c r="B1371" s="117">
        <v>83962</v>
      </c>
      <c r="C1371" s="144" t="s">
        <v>5256</v>
      </c>
      <c r="D1371" s="145"/>
      <c r="E1371" s="240">
        <v>29</v>
      </c>
      <c r="F1371" s="241"/>
      <c r="G1371" s="240">
        <v>35</v>
      </c>
      <c r="H1371" s="241"/>
      <c r="I1371" s="229" t="s">
        <v>5257</v>
      </c>
      <c r="J1371" s="230"/>
      <c r="K1371" s="384" t="s">
        <v>1325</v>
      </c>
      <c r="L1371" s="385"/>
      <c r="M1371" s="229" t="s">
        <v>1326</v>
      </c>
      <c r="N1371" s="231"/>
      <c r="O1371" s="230"/>
      <c r="P1371" s="381">
        <v>231.04</v>
      </c>
      <c r="Q1371" s="382"/>
      <c r="R1371" s="383"/>
    </row>
    <row r="1372" spans="1:18" x14ac:dyDescent="0.25">
      <c r="A1372" s="79">
        <v>4618</v>
      </c>
      <c r="B1372" s="80" t="s">
        <v>2823</v>
      </c>
      <c r="C1372" s="144" t="s">
        <v>5258</v>
      </c>
      <c r="D1372" s="145"/>
      <c r="E1372" s="144"/>
      <c r="F1372" s="145"/>
      <c r="G1372" s="144"/>
      <c r="H1372" s="145"/>
      <c r="I1372" s="229" t="s">
        <v>1155</v>
      </c>
      <c r="J1372" s="230"/>
      <c r="K1372" s="144"/>
      <c r="L1372" s="145"/>
      <c r="M1372" s="229" t="s">
        <v>5259</v>
      </c>
      <c r="N1372" s="231"/>
      <c r="O1372" s="230"/>
      <c r="P1372" s="395" t="s">
        <v>1155</v>
      </c>
      <c r="Q1372" s="396"/>
      <c r="R1372" s="397"/>
    </row>
    <row r="1373" spans="1:18" x14ac:dyDescent="0.25">
      <c r="A1373" s="79">
        <v>4619</v>
      </c>
      <c r="B1373" s="80" t="s">
        <v>5260</v>
      </c>
      <c r="C1373" s="144" t="s">
        <v>5261</v>
      </c>
      <c r="D1373" s="145"/>
      <c r="E1373" s="242">
        <v>15</v>
      </c>
      <c r="F1373" s="243"/>
      <c r="G1373" s="240">
        <v>35</v>
      </c>
      <c r="H1373" s="241"/>
      <c r="I1373" s="234">
        <v>227.8</v>
      </c>
      <c r="J1373" s="236"/>
      <c r="K1373" s="384" t="s">
        <v>1327</v>
      </c>
      <c r="L1373" s="385"/>
      <c r="M1373" s="229" t="s">
        <v>5262</v>
      </c>
      <c r="N1373" s="231"/>
      <c r="O1373" s="230"/>
      <c r="P1373" s="408">
        <v>136.68</v>
      </c>
      <c r="Q1373" s="409"/>
      <c r="R1373" s="410"/>
    </row>
    <row r="1374" spans="1:18" x14ac:dyDescent="0.25">
      <c r="A1374" s="79">
        <v>4620</v>
      </c>
      <c r="B1374" s="80" t="s">
        <v>1029</v>
      </c>
      <c r="C1374" s="144" t="s">
        <v>5263</v>
      </c>
      <c r="D1374" s="145"/>
      <c r="E1374" s="242">
        <v>15</v>
      </c>
      <c r="F1374" s="243"/>
      <c r="G1374" s="240">
        <v>35</v>
      </c>
      <c r="H1374" s="241"/>
      <c r="I1374" s="234">
        <v>353.56</v>
      </c>
      <c r="J1374" s="236"/>
      <c r="K1374" s="384" t="s">
        <v>1328</v>
      </c>
      <c r="L1374" s="385"/>
      <c r="M1374" s="229" t="s">
        <v>5264</v>
      </c>
      <c r="N1374" s="231"/>
      <c r="O1374" s="230"/>
      <c r="P1374" s="408">
        <v>212.14</v>
      </c>
      <c r="Q1374" s="409"/>
      <c r="R1374" s="410"/>
    </row>
    <row r="1375" spans="1:18" x14ac:dyDescent="0.25">
      <c r="A1375" s="79">
        <v>4621</v>
      </c>
      <c r="B1375" s="103">
        <v>83900</v>
      </c>
      <c r="C1375" s="144" t="s">
        <v>5265</v>
      </c>
      <c r="D1375" s="145"/>
      <c r="E1375" s="144"/>
      <c r="F1375" s="145"/>
      <c r="G1375" s="144"/>
      <c r="H1375" s="145"/>
      <c r="I1375" s="229" t="s">
        <v>1155</v>
      </c>
      <c r="J1375" s="230"/>
      <c r="K1375" s="144"/>
      <c r="L1375" s="145"/>
      <c r="M1375" s="229" t="s">
        <v>5266</v>
      </c>
      <c r="N1375" s="231"/>
      <c r="O1375" s="230"/>
      <c r="P1375" s="395" t="s">
        <v>1155</v>
      </c>
      <c r="Q1375" s="396"/>
      <c r="R1375" s="397"/>
    </row>
    <row r="1376" spans="1:18" x14ac:dyDescent="0.25">
      <c r="A1376" s="79">
        <v>4622</v>
      </c>
      <c r="B1376" s="117">
        <v>83901</v>
      </c>
      <c r="C1376" s="144" t="s">
        <v>5267</v>
      </c>
      <c r="D1376" s="145"/>
      <c r="E1376" s="242">
        <v>15</v>
      </c>
      <c r="F1376" s="243"/>
      <c r="G1376" s="240">
        <v>35</v>
      </c>
      <c r="H1376" s="241"/>
      <c r="I1376" s="237">
        <v>232.07</v>
      </c>
      <c r="J1376" s="239"/>
      <c r="K1376" s="384" t="s">
        <v>1329</v>
      </c>
      <c r="L1376" s="385"/>
      <c r="M1376" s="229" t="s">
        <v>5268</v>
      </c>
      <c r="N1376" s="231"/>
      <c r="O1376" s="230"/>
      <c r="P1376" s="408">
        <v>139.24</v>
      </c>
      <c r="Q1376" s="409"/>
      <c r="R1376" s="410"/>
    </row>
    <row r="1377" spans="1:18" x14ac:dyDescent="0.25">
      <c r="A1377" s="79">
        <v>4623</v>
      </c>
      <c r="B1377" s="103">
        <v>83902</v>
      </c>
      <c r="C1377" s="144" t="s">
        <v>5269</v>
      </c>
      <c r="D1377" s="145"/>
      <c r="E1377" s="240">
        <v>29</v>
      </c>
      <c r="F1377" s="241"/>
      <c r="G1377" s="242">
        <v>35</v>
      </c>
      <c r="H1377" s="243"/>
      <c r="I1377" s="234">
        <v>238.48</v>
      </c>
      <c r="J1377" s="236"/>
      <c r="K1377" s="384" t="s">
        <v>5270</v>
      </c>
      <c r="L1377" s="385"/>
      <c r="M1377" s="229" t="s">
        <v>5271</v>
      </c>
      <c r="N1377" s="231"/>
      <c r="O1377" s="230"/>
      <c r="P1377" s="381">
        <v>216.12</v>
      </c>
      <c r="Q1377" s="382"/>
      <c r="R1377" s="383"/>
    </row>
    <row r="1378" spans="1:18" x14ac:dyDescent="0.25">
      <c r="A1378" s="79">
        <v>4624</v>
      </c>
      <c r="B1378" s="80" t="s">
        <v>2835</v>
      </c>
      <c r="C1378" s="144" t="s">
        <v>5272</v>
      </c>
      <c r="D1378" s="145"/>
      <c r="E1378" s="144"/>
      <c r="F1378" s="145"/>
      <c r="G1378" s="144"/>
      <c r="H1378" s="145"/>
      <c r="I1378" s="229" t="s">
        <v>1452</v>
      </c>
      <c r="J1378" s="230"/>
      <c r="K1378" s="144"/>
      <c r="L1378" s="145"/>
      <c r="M1378" s="229" t="s">
        <v>5273</v>
      </c>
      <c r="N1378" s="231"/>
      <c r="O1378" s="230"/>
      <c r="P1378" s="144"/>
      <c r="Q1378" s="152"/>
      <c r="R1378" s="145"/>
    </row>
    <row r="1379" spans="1:18" x14ac:dyDescent="0.25">
      <c r="A1379" s="78">
        <v>4625</v>
      </c>
      <c r="B1379" s="104">
        <v>8390</v>
      </c>
      <c r="C1379" s="144" t="s">
        <v>5274</v>
      </c>
      <c r="D1379" s="145"/>
      <c r="E1379" s="242">
        <v>15</v>
      </c>
      <c r="F1379" s="243"/>
      <c r="G1379" s="242">
        <v>35</v>
      </c>
      <c r="H1379" s="243"/>
      <c r="I1379" s="234">
        <v>287.88</v>
      </c>
      <c r="J1379" s="236"/>
      <c r="K1379" s="384" t="s">
        <v>5275</v>
      </c>
      <c r="L1379" s="385"/>
      <c r="M1379" s="229" t="s">
        <v>5276</v>
      </c>
      <c r="N1379" s="231"/>
      <c r="O1379" s="230"/>
      <c r="P1379" s="408">
        <v>172.73</v>
      </c>
      <c r="Q1379" s="409"/>
      <c r="R1379" s="410"/>
    </row>
    <row r="1380" spans="1:18" x14ac:dyDescent="0.25">
      <c r="A1380" s="79">
        <v>4626</v>
      </c>
      <c r="B1380" s="104">
        <v>83900</v>
      </c>
      <c r="C1380" s="144" t="s">
        <v>5277</v>
      </c>
      <c r="D1380" s="145"/>
      <c r="E1380" s="242">
        <v>50</v>
      </c>
      <c r="F1380" s="243"/>
      <c r="G1380" s="242">
        <v>56</v>
      </c>
      <c r="H1380" s="243"/>
      <c r="I1380" s="229" t="s">
        <v>5278</v>
      </c>
      <c r="J1380" s="230"/>
      <c r="K1380" s="384" t="s">
        <v>5279</v>
      </c>
      <c r="L1380" s="385"/>
      <c r="M1380" s="229" t="s">
        <v>5280</v>
      </c>
      <c r="N1380" s="231"/>
      <c r="O1380" s="230"/>
      <c r="P1380" s="381">
        <v>194.45</v>
      </c>
      <c r="Q1380" s="382"/>
      <c r="R1380" s="383"/>
    </row>
    <row r="1381" spans="1:18" x14ac:dyDescent="0.25">
      <c r="A1381" s="79">
        <v>4627</v>
      </c>
      <c r="B1381" s="80" t="s">
        <v>2844</v>
      </c>
      <c r="C1381" s="144" t="s">
        <v>5281</v>
      </c>
      <c r="D1381" s="145"/>
      <c r="E1381" s="242">
        <v>15</v>
      </c>
      <c r="F1381" s="243"/>
      <c r="G1381" s="242">
        <v>35</v>
      </c>
      <c r="H1381" s="243"/>
      <c r="I1381" s="481">
        <v>313.68</v>
      </c>
      <c r="J1381" s="482"/>
      <c r="K1381" s="384" t="s">
        <v>5282</v>
      </c>
      <c r="L1381" s="385"/>
      <c r="M1381" s="229" t="s">
        <v>5283</v>
      </c>
      <c r="N1381" s="231"/>
      <c r="O1381" s="230"/>
      <c r="P1381" s="408">
        <v>188.21</v>
      </c>
      <c r="Q1381" s="409"/>
      <c r="R1381" s="410"/>
    </row>
    <row r="1382" spans="1:18" x14ac:dyDescent="0.25">
      <c r="A1382" s="78">
        <v>4628</v>
      </c>
      <c r="B1382" s="80" t="s">
        <v>5284</v>
      </c>
      <c r="C1382" s="144" t="s">
        <v>5285</v>
      </c>
      <c r="D1382" s="145"/>
      <c r="E1382" s="242">
        <v>50</v>
      </c>
      <c r="F1382" s="243"/>
      <c r="G1382" s="242">
        <v>56</v>
      </c>
      <c r="H1382" s="243"/>
      <c r="I1382" s="234">
        <v>687.37</v>
      </c>
      <c r="J1382" s="236"/>
      <c r="K1382" s="384" t="s">
        <v>5286</v>
      </c>
      <c r="L1382" s="385"/>
      <c r="M1382" s="229" t="s">
        <v>5287</v>
      </c>
      <c r="N1382" s="231"/>
      <c r="O1382" s="230"/>
      <c r="P1382" s="483">
        <v>648.47</v>
      </c>
      <c r="Q1382" s="484"/>
      <c r="R1382" s="485"/>
    </row>
    <row r="1383" spans="1:18" x14ac:dyDescent="0.2">
      <c r="A1383" s="61">
        <v>4629</v>
      </c>
      <c r="B1383" s="52" t="s">
        <v>5288</v>
      </c>
      <c r="C1383" s="144" t="s">
        <v>5289</v>
      </c>
      <c r="D1383" s="145"/>
      <c r="E1383" s="144"/>
      <c r="F1383" s="145"/>
      <c r="G1383" s="144"/>
      <c r="H1383" s="145"/>
      <c r="I1383" s="155" t="s">
        <v>1452</v>
      </c>
      <c r="J1383" s="156"/>
      <c r="K1383" s="144"/>
      <c r="L1383" s="145"/>
      <c r="M1383" s="155" t="s">
        <v>5290</v>
      </c>
      <c r="N1383" s="166"/>
      <c r="O1383" s="156"/>
      <c r="P1383" s="375" t="s">
        <v>1452</v>
      </c>
      <c r="Q1383" s="376"/>
      <c r="R1383" s="377"/>
    </row>
    <row r="1384" spans="1:18" x14ac:dyDescent="0.2">
      <c r="A1384" s="59">
        <v>4630</v>
      </c>
      <c r="B1384" s="52" t="s">
        <v>2855</v>
      </c>
      <c r="C1384" s="163" t="s">
        <v>5291</v>
      </c>
      <c r="D1384" s="165"/>
      <c r="E1384" s="216">
        <v>8</v>
      </c>
      <c r="F1384" s="217"/>
      <c r="G1384" s="216">
        <v>28</v>
      </c>
      <c r="H1384" s="217"/>
      <c r="I1384" s="155" t="s">
        <v>5292</v>
      </c>
      <c r="J1384" s="156"/>
      <c r="K1384" s="141" t="s">
        <v>5293</v>
      </c>
      <c r="L1384" s="143"/>
      <c r="M1384" s="155" t="s">
        <v>5294</v>
      </c>
      <c r="N1384" s="166"/>
      <c r="O1384" s="156"/>
      <c r="P1384" s="372">
        <v>141.97999999999999</v>
      </c>
      <c r="Q1384" s="373"/>
      <c r="R1384" s="374"/>
    </row>
    <row r="1386" spans="1:18" x14ac:dyDescent="0.2">
      <c r="A1386" s="27" t="s">
        <v>3987</v>
      </c>
      <c r="B1386" s="51" t="s">
        <v>894</v>
      </c>
      <c r="C1386" s="192" t="s">
        <v>1154</v>
      </c>
      <c r="D1386" s="194"/>
      <c r="E1386" s="148" t="s">
        <v>3988</v>
      </c>
      <c r="F1386" s="150"/>
      <c r="G1386" s="148" t="s">
        <v>4301</v>
      </c>
      <c r="H1386" s="150"/>
      <c r="I1386" s="148" t="s">
        <v>4037</v>
      </c>
      <c r="J1386" s="150"/>
      <c r="K1386" s="148" t="s">
        <v>3991</v>
      </c>
      <c r="L1386" s="150"/>
      <c r="M1386" s="148" t="s">
        <v>3992</v>
      </c>
      <c r="N1386" s="149"/>
      <c r="O1386" s="150"/>
      <c r="P1386" s="148" t="s">
        <v>3993</v>
      </c>
      <c r="Q1386" s="149"/>
      <c r="R1386" s="150"/>
    </row>
    <row r="1387" spans="1:18" x14ac:dyDescent="0.2">
      <c r="A1387" s="61">
        <v>4631</v>
      </c>
      <c r="B1387" s="52" t="s">
        <v>1034</v>
      </c>
      <c r="C1387" s="163" t="s">
        <v>5295</v>
      </c>
      <c r="D1387" s="165"/>
      <c r="E1387" s="216">
        <v>15</v>
      </c>
      <c r="F1387" s="217"/>
      <c r="G1387" s="211">
        <v>35</v>
      </c>
      <c r="H1387" s="212"/>
      <c r="I1387" s="155" t="s">
        <v>5296</v>
      </c>
      <c r="J1387" s="156"/>
      <c r="K1387" s="141" t="s">
        <v>5297</v>
      </c>
      <c r="L1387" s="143"/>
      <c r="M1387" s="155" t="s">
        <v>5298</v>
      </c>
      <c r="N1387" s="166"/>
      <c r="O1387" s="156"/>
      <c r="P1387" s="372">
        <v>153.18</v>
      </c>
      <c r="Q1387" s="373"/>
      <c r="R1387" s="374"/>
    </row>
    <row r="1388" spans="1:18" x14ac:dyDescent="0.2">
      <c r="A1388" s="61">
        <v>4632</v>
      </c>
      <c r="B1388" s="52" t="s">
        <v>1108</v>
      </c>
      <c r="C1388" s="163" t="s">
        <v>5299</v>
      </c>
      <c r="D1388" s="165"/>
      <c r="E1388" s="144"/>
      <c r="F1388" s="145"/>
      <c r="G1388" s="144"/>
      <c r="H1388" s="145"/>
      <c r="I1388" s="155" t="s">
        <v>1155</v>
      </c>
      <c r="J1388" s="156"/>
      <c r="K1388" s="144"/>
      <c r="L1388" s="145"/>
      <c r="M1388" s="155" t="s">
        <v>5300</v>
      </c>
      <c r="N1388" s="166"/>
      <c r="O1388" s="156"/>
      <c r="P1388" s="375" t="s">
        <v>1155</v>
      </c>
      <c r="Q1388" s="376"/>
      <c r="R1388" s="377"/>
    </row>
    <row r="1389" spans="1:18" x14ac:dyDescent="0.2">
      <c r="A1389" s="61">
        <v>4633</v>
      </c>
      <c r="B1389" s="62">
        <v>84081</v>
      </c>
      <c r="C1389" s="144" t="s">
        <v>5301</v>
      </c>
      <c r="D1389" s="145"/>
      <c r="E1389" s="216">
        <v>15</v>
      </c>
      <c r="F1389" s="217"/>
      <c r="G1389" s="211">
        <v>35</v>
      </c>
      <c r="H1389" s="212"/>
      <c r="I1389" s="213">
        <v>258.56</v>
      </c>
      <c r="J1389" s="215"/>
      <c r="K1389" s="141" t="s">
        <v>5302</v>
      </c>
      <c r="L1389" s="143"/>
      <c r="M1389" s="155" t="s">
        <v>5303</v>
      </c>
      <c r="N1389" s="166"/>
      <c r="O1389" s="156"/>
      <c r="P1389" s="372">
        <v>155.13999999999999</v>
      </c>
      <c r="Q1389" s="373"/>
      <c r="R1389" s="374"/>
    </row>
    <row r="1390" spans="1:18" x14ac:dyDescent="0.2">
      <c r="A1390" s="61">
        <v>4634</v>
      </c>
      <c r="B1390" s="62">
        <v>84082</v>
      </c>
      <c r="C1390" s="163" t="s">
        <v>5304</v>
      </c>
      <c r="D1390" s="165"/>
      <c r="E1390" s="216">
        <v>15</v>
      </c>
      <c r="F1390" s="217"/>
      <c r="G1390" s="216">
        <v>35</v>
      </c>
      <c r="H1390" s="217"/>
      <c r="I1390" s="218">
        <v>311.22000000000003</v>
      </c>
      <c r="J1390" s="219"/>
      <c r="K1390" s="141" t="s">
        <v>1330</v>
      </c>
      <c r="L1390" s="143"/>
      <c r="M1390" s="155" t="s">
        <v>5305</v>
      </c>
      <c r="N1390" s="166"/>
      <c r="O1390" s="156"/>
      <c r="P1390" s="372">
        <v>186.73</v>
      </c>
      <c r="Q1390" s="373"/>
      <c r="R1390" s="374"/>
    </row>
    <row r="1391" spans="1:18" x14ac:dyDescent="0.2">
      <c r="A1391" s="61">
        <v>4635</v>
      </c>
      <c r="B1391" s="52" t="s">
        <v>5306</v>
      </c>
      <c r="C1391" s="144" t="s">
        <v>5307</v>
      </c>
      <c r="D1391" s="145"/>
      <c r="E1391" s="216">
        <v>15</v>
      </c>
      <c r="F1391" s="217"/>
      <c r="G1391" s="211">
        <v>35</v>
      </c>
      <c r="H1391" s="212"/>
      <c r="I1391" s="213">
        <v>297.95999999999998</v>
      </c>
      <c r="J1391" s="215"/>
      <c r="K1391" s="141" t="s">
        <v>1331</v>
      </c>
      <c r="L1391" s="143"/>
      <c r="M1391" s="155" t="s">
        <v>5308</v>
      </c>
      <c r="N1391" s="166"/>
      <c r="O1391" s="156"/>
      <c r="P1391" s="372">
        <v>178.78</v>
      </c>
      <c r="Q1391" s="373"/>
      <c r="R1391" s="374"/>
    </row>
    <row r="1392" spans="1:18" x14ac:dyDescent="0.2">
      <c r="A1392" s="61">
        <v>4636</v>
      </c>
      <c r="B1392" s="52" t="s">
        <v>1109</v>
      </c>
      <c r="C1392" s="163" t="s">
        <v>5309</v>
      </c>
      <c r="D1392" s="165"/>
      <c r="E1392" s="211">
        <v>50</v>
      </c>
      <c r="F1392" s="212"/>
      <c r="G1392" s="211">
        <v>56</v>
      </c>
      <c r="H1392" s="212"/>
      <c r="I1392" s="155" t="s">
        <v>5310</v>
      </c>
      <c r="J1392" s="156"/>
      <c r="K1392" s="141" t="s">
        <v>5311</v>
      </c>
      <c r="L1392" s="143"/>
      <c r="M1392" s="155" t="s">
        <v>5312</v>
      </c>
      <c r="N1392" s="166"/>
      <c r="O1392" s="156"/>
      <c r="P1392" s="372">
        <v>209.42</v>
      </c>
      <c r="Q1392" s="373"/>
      <c r="R1392" s="374"/>
    </row>
    <row r="1393" spans="1:18" x14ac:dyDescent="0.2">
      <c r="A1393" s="61">
        <v>4637</v>
      </c>
      <c r="B1393" s="52" t="s">
        <v>2878</v>
      </c>
      <c r="C1393" s="144" t="s">
        <v>5313</v>
      </c>
      <c r="D1393" s="145"/>
      <c r="E1393" s="144"/>
      <c r="F1393" s="145"/>
      <c r="G1393" s="144"/>
      <c r="H1393" s="145"/>
      <c r="I1393" s="155" t="s">
        <v>1155</v>
      </c>
      <c r="J1393" s="156"/>
      <c r="K1393" s="144"/>
      <c r="L1393" s="145"/>
      <c r="M1393" s="155" t="s">
        <v>5314</v>
      </c>
      <c r="N1393" s="166"/>
      <c r="O1393" s="156"/>
      <c r="P1393" s="375" t="s">
        <v>1155</v>
      </c>
      <c r="Q1393" s="376"/>
      <c r="R1393" s="377"/>
    </row>
    <row r="1394" spans="1:18" x14ac:dyDescent="0.2">
      <c r="A1394" s="61">
        <v>4638</v>
      </c>
      <c r="B1394" s="52" t="s">
        <v>2880</v>
      </c>
      <c r="C1394" s="163" t="s">
        <v>5315</v>
      </c>
      <c r="D1394" s="165"/>
      <c r="E1394" s="216">
        <v>15</v>
      </c>
      <c r="F1394" s="217"/>
      <c r="G1394" s="216">
        <v>35</v>
      </c>
      <c r="H1394" s="217"/>
      <c r="I1394" s="213">
        <v>224.48</v>
      </c>
      <c r="J1394" s="215"/>
      <c r="K1394" s="141" t="s">
        <v>5316</v>
      </c>
      <c r="L1394" s="143"/>
      <c r="M1394" s="155" t="s">
        <v>5317</v>
      </c>
      <c r="N1394" s="166"/>
      <c r="O1394" s="156"/>
      <c r="P1394" s="378">
        <v>134.69</v>
      </c>
      <c r="Q1394" s="379"/>
      <c r="R1394" s="380"/>
    </row>
    <row r="1395" spans="1:18" x14ac:dyDescent="0.2">
      <c r="A1395" s="61">
        <v>4639</v>
      </c>
      <c r="B1395" s="52" t="s">
        <v>2883</v>
      </c>
      <c r="C1395" s="144" t="s">
        <v>5318</v>
      </c>
      <c r="D1395" s="145"/>
      <c r="E1395" s="216">
        <v>15</v>
      </c>
      <c r="F1395" s="217"/>
      <c r="G1395" s="216">
        <v>35</v>
      </c>
      <c r="H1395" s="217"/>
      <c r="I1395" s="213">
        <v>240.34</v>
      </c>
      <c r="J1395" s="215"/>
      <c r="K1395" s="141" t="s">
        <v>5319</v>
      </c>
      <c r="L1395" s="143"/>
      <c r="M1395" s="155" t="s">
        <v>5320</v>
      </c>
      <c r="N1395" s="166"/>
      <c r="O1395" s="156"/>
      <c r="P1395" s="372">
        <v>144.21</v>
      </c>
      <c r="Q1395" s="373"/>
      <c r="R1395" s="374"/>
    </row>
    <row r="1396" spans="1:18" x14ac:dyDescent="0.2">
      <c r="A1396" s="59">
        <v>4640</v>
      </c>
      <c r="B1396" s="52" t="s">
        <v>5321</v>
      </c>
      <c r="C1396" s="163" t="s">
        <v>5322</v>
      </c>
      <c r="D1396" s="165"/>
      <c r="E1396" s="144"/>
      <c r="F1396" s="145"/>
      <c r="G1396" s="144"/>
      <c r="H1396" s="145"/>
      <c r="I1396" s="155" t="s">
        <v>1155</v>
      </c>
      <c r="J1396" s="156"/>
      <c r="K1396" s="144"/>
      <c r="L1396" s="145"/>
      <c r="M1396" s="155" t="s">
        <v>5323</v>
      </c>
      <c r="N1396" s="166"/>
      <c r="O1396" s="156"/>
      <c r="P1396" s="375" t="s">
        <v>1155</v>
      </c>
      <c r="Q1396" s="376"/>
      <c r="R1396" s="377"/>
    </row>
    <row r="1397" spans="1:18" x14ac:dyDescent="0.2">
      <c r="A1397" s="61">
        <v>4641</v>
      </c>
      <c r="B1397" s="53">
        <v>84181</v>
      </c>
      <c r="C1397" s="144" t="s">
        <v>5324</v>
      </c>
      <c r="D1397" s="145"/>
      <c r="E1397" s="216">
        <v>15</v>
      </c>
      <c r="F1397" s="217"/>
      <c r="G1397" s="216">
        <v>35</v>
      </c>
      <c r="H1397" s="217"/>
      <c r="I1397" s="213">
        <v>285.52999999999997</v>
      </c>
      <c r="J1397" s="215"/>
      <c r="K1397" s="141" t="s">
        <v>5325</v>
      </c>
      <c r="L1397" s="143"/>
      <c r="M1397" s="268" t="s">
        <v>5326</v>
      </c>
      <c r="N1397" s="269"/>
      <c r="O1397" s="270"/>
      <c r="P1397" s="372">
        <v>171.32</v>
      </c>
      <c r="Q1397" s="373"/>
      <c r="R1397" s="374"/>
    </row>
    <row r="1398" spans="1:18" x14ac:dyDescent="0.2">
      <c r="A1398" s="59">
        <v>4642</v>
      </c>
      <c r="B1398" s="53">
        <v>84182</v>
      </c>
      <c r="C1398" s="163" t="s">
        <v>5327</v>
      </c>
      <c r="D1398" s="165"/>
      <c r="E1398" s="216">
        <v>15</v>
      </c>
      <c r="F1398" s="217"/>
      <c r="G1398" s="319">
        <v>35</v>
      </c>
      <c r="H1398" s="320"/>
      <c r="I1398" s="213">
        <v>331.06</v>
      </c>
      <c r="J1398" s="215"/>
      <c r="K1398" s="141" t="s">
        <v>5328</v>
      </c>
      <c r="L1398" s="143"/>
      <c r="M1398" s="268" t="s">
        <v>5329</v>
      </c>
      <c r="N1398" s="269"/>
      <c r="O1398" s="270"/>
      <c r="P1398" s="378">
        <v>198.63</v>
      </c>
      <c r="Q1398" s="379"/>
      <c r="R1398" s="380"/>
    </row>
    <row r="1399" spans="1:18" x14ac:dyDescent="0.2">
      <c r="A1399" s="61">
        <v>4643</v>
      </c>
      <c r="B1399" s="52" t="s">
        <v>2893</v>
      </c>
      <c r="C1399" s="144" t="s">
        <v>5330</v>
      </c>
      <c r="D1399" s="145"/>
      <c r="E1399" s="319">
        <v>22</v>
      </c>
      <c r="F1399" s="320"/>
      <c r="G1399" s="216">
        <v>42</v>
      </c>
      <c r="H1399" s="217"/>
      <c r="I1399" s="213">
        <v>250.14</v>
      </c>
      <c r="J1399" s="215"/>
      <c r="K1399" s="141" t="s">
        <v>5331</v>
      </c>
      <c r="L1399" s="143"/>
      <c r="M1399" s="155" t="s">
        <v>5332</v>
      </c>
      <c r="N1399" s="166"/>
      <c r="O1399" s="156"/>
      <c r="P1399" s="378">
        <v>171.97</v>
      </c>
      <c r="Q1399" s="379"/>
      <c r="R1399" s="380"/>
    </row>
    <row r="1400" spans="1:18" x14ac:dyDescent="0.2">
      <c r="A1400" s="59">
        <v>4644</v>
      </c>
      <c r="B1400" s="52" t="s">
        <v>2897</v>
      </c>
      <c r="C1400" s="163" t="s">
        <v>5333</v>
      </c>
      <c r="D1400" s="165"/>
      <c r="E1400" s="216">
        <v>43</v>
      </c>
      <c r="F1400" s="217"/>
      <c r="G1400" s="216">
        <v>49</v>
      </c>
      <c r="H1400" s="217"/>
      <c r="I1400" s="155" t="s">
        <v>5334</v>
      </c>
      <c r="J1400" s="156"/>
      <c r="K1400" s="141" t="s">
        <v>5335</v>
      </c>
      <c r="L1400" s="143"/>
      <c r="M1400" s="155" t="s">
        <v>5336</v>
      </c>
      <c r="N1400" s="166"/>
      <c r="O1400" s="156"/>
      <c r="P1400" s="378">
        <v>204.01</v>
      </c>
      <c r="Q1400" s="379"/>
      <c r="R1400" s="380"/>
    </row>
    <row r="1401" spans="1:18" x14ac:dyDescent="0.2">
      <c r="A1401" s="61">
        <v>4645</v>
      </c>
      <c r="B1401" s="52" t="s">
        <v>2902</v>
      </c>
      <c r="C1401" s="163" t="s">
        <v>5337</v>
      </c>
      <c r="D1401" s="165"/>
      <c r="E1401" s="144"/>
      <c r="F1401" s="145"/>
      <c r="G1401" s="144"/>
      <c r="H1401" s="145"/>
      <c r="I1401" s="155" t="s">
        <v>1155</v>
      </c>
      <c r="J1401" s="156"/>
      <c r="K1401" s="144"/>
      <c r="L1401" s="145"/>
      <c r="M1401" s="155" t="s">
        <v>5338</v>
      </c>
      <c r="N1401" s="166"/>
      <c r="O1401" s="156"/>
      <c r="P1401" s="375" t="s">
        <v>1155</v>
      </c>
      <c r="Q1401" s="376"/>
      <c r="R1401" s="377"/>
    </row>
    <row r="1402" spans="1:18" x14ac:dyDescent="0.2">
      <c r="A1402" s="59">
        <v>4646</v>
      </c>
      <c r="B1402" s="52" t="s">
        <v>2904</v>
      </c>
      <c r="C1402" s="144" t="s">
        <v>5339</v>
      </c>
      <c r="D1402" s="145"/>
      <c r="E1402" s="216">
        <v>29</v>
      </c>
      <c r="F1402" s="217"/>
      <c r="G1402" s="319">
        <v>35</v>
      </c>
      <c r="H1402" s="320"/>
      <c r="I1402" s="218">
        <v>169.68</v>
      </c>
      <c r="J1402" s="219"/>
      <c r="K1402" s="141" t="s">
        <v>5340</v>
      </c>
      <c r="L1402" s="143"/>
      <c r="M1402" s="155" t="s">
        <v>5341</v>
      </c>
      <c r="N1402" s="166"/>
      <c r="O1402" s="156"/>
      <c r="P1402" s="372">
        <v>153.77000000000001</v>
      </c>
      <c r="Q1402" s="373"/>
      <c r="R1402" s="374"/>
    </row>
    <row r="1403" spans="1:18" x14ac:dyDescent="0.2">
      <c r="A1403" s="61">
        <v>4647</v>
      </c>
      <c r="B1403" s="52" t="s">
        <v>2908</v>
      </c>
      <c r="C1403" s="163" t="s">
        <v>5342</v>
      </c>
      <c r="D1403" s="165"/>
      <c r="E1403" s="211">
        <v>29</v>
      </c>
      <c r="F1403" s="212"/>
      <c r="G1403" s="211">
        <v>35</v>
      </c>
      <c r="H1403" s="212"/>
      <c r="I1403" s="213">
        <v>241.76</v>
      </c>
      <c r="J1403" s="215"/>
      <c r="K1403" s="141" t="s">
        <v>5343</v>
      </c>
      <c r="L1403" s="143"/>
      <c r="M1403" s="155" t="s">
        <v>5344</v>
      </c>
      <c r="N1403" s="166"/>
      <c r="O1403" s="156"/>
      <c r="P1403" s="378">
        <v>219.1</v>
      </c>
      <c r="Q1403" s="379"/>
      <c r="R1403" s="380"/>
    </row>
    <row r="1405" spans="1:18" x14ac:dyDescent="0.2">
      <c r="A1405" s="27" t="s">
        <v>3987</v>
      </c>
      <c r="B1405" s="51" t="s">
        <v>894</v>
      </c>
      <c r="C1405" s="192" t="s">
        <v>1154</v>
      </c>
      <c r="D1405" s="194"/>
      <c r="E1405" s="148" t="s">
        <v>3988</v>
      </c>
      <c r="F1405" s="150"/>
      <c r="G1405" s="148" t="s">
        <v>3989</v>
      </c>
      <c r="H1405" s="150"/>
      <c r="I1405" s="148" t="s">
        <v>4037</v>
      </c>
      <c r="J1405" s="150"/>
      <c r="K1405" s="148" t="s">
        <v>3991</v>
      </c>
      <c r="L1405" s="150"/>
      <c r="M1405" s="148" t="s">
        <v>3992</v>
      </c>
      <c r="N1405" s="149"/>
      <c r="O1405" s="150"/>
      <c r="P1405" s="148" t="s">
        <v>3993</v>
      </c>
      <c r="Q1405" s="149"/>
      <c r="R1405" s="150"/>
    </row>
    <row r="1406" spans="1:18" x14ac:dyDescent="0.2">
      <c r="A1406" s="61">
        <v>4648</v>
      </c>
      <c r="B1406" s="62">
        <v>84380</v>
      </c>
      <c r="C1406" s="144" t="s">
        <v>5345</v>
      </c>
      <c r="D1406" s="145"/>
      <c r="E1406" s="144"/>
      <c r="F1406" s="145"/>
      <c r="G1406" s="144"/>
      <c r="H1406" s="145"/>
      <c r="I1406" s="155" t="s">
        <v>1155</v>
      </c>
      <c r="J1406" s="156"/>
      <c r="K1406" s="144"/>
      <c r="L1406" s="145"/>
      <c r="M1406" s="155" t="s">
        <v>5346</v>
      </c>
      <c r="N1406" s="166"/>
      <c r="O1406" s="156"/>
      <c r="P1406" s="375" t="s">
        <v>1155</v>
      </c>
      <c r="Q1406" s="376"/>
      <c r="R1406" s="377"/>
    </row>
    <row r="1407" spans="1:18" x14ac:dyDescent="0.2">
      <c r="A1407" s="61">
        <v>4649</v>
      </c>
      <c r="B1407" s="52" t="s">
        <v>1110</v>
      </c>
      <c r="C1407" s="144" t="s">
        <v>5347</v>
      </c>
      <c r="D1407" s="145"/>
      <c r="E1407" s="211">
        <v>36</v>
      </c>
      <c r="F1407" s="212"/>
      <c r="G1407" s="211">
        <v>42</v>
      </c>
      <c r="H1407" s="212"/>
      <c r="I1407" s="155" t="s">
        <v>5348</v>
      </c>
      <c r="J1407" s="156"/>
      <c r="K1407" s="141" t="s">
        <v>5349</v>
      </c>
      <c r="L1407" s="143"/>
      <c r="M1407" s="155" t="s">
        <v>1332</v>
      </c>
      <c r="N1407" s="166"/>
      <c r="O1407" s="156"/>
      <c r="P1407" s="375" t="s">
        <v>1333</v>
      </c>
      <c r="Q1407" s="376"/>
      <c r="R1407" s="377"/>
    </row>
    <row r="1408" spans="1:18" x14ac:dyDescent="0.2">
      <c r="A1408" s="61">
        <v>4650</v>
      </c>
      <c r="B1408" s="62">
        <v>84382</v>
      </c>
      <c r="C1408" s="144" t="s">
        <v>5350</v>
      </c>
      <c r="D1408" s="145"/>
      <c r="E1408" s="211">
        <v>50</v>
      </c>
      <c r="F1408" s="212"/>
      <c r="G1408" s="216">
        <v>56</v>
      </c>
      <c r="H1408" s="217"/>
      <c r="I1408" s="218">
        <v>184.21</v>
      </c>
      <c r="J1408" s="219"/>
      <c r="K1408" s="141" t="s">
        <v>1334</v>
      </c>
      <c r="L1408" s="143"/>
      <c r="M1408" s="155" t="s">
        <v>5351</v>
      </c>
      <c r="N1408" s="166"/>
      <c r="O1408" s="156"/>
      <c r="P1408" s="372">
        <v>173.78</v>
      </c>
      <c r="Q1408" s="373"/>
      <c r="R1408" s="374"/>
    </row>
    <row r="1409" spans="1:18" x14ac:dyDescent="0.2">
      <c r="A1409" s="61">
        <v>4651</v>
      </c>
      <c r="B1409" s="52" t="s">
        <v>1043</v>
      </c>
      <c r="C1409" s="144" t="s">
        <v>5352</v>
      </c>
      <c r="D1409" s="145"/>
      <c r="E1409" s="144"/>
      <c r="F1409" s="145"/>
      <c r="G1409" s="144"/>
      <c r="H1409" s="145"/>
      <c r="I1409" s="155" t="s">
        <v>1155</v>
      </c>
      <c r="J1409" s="156"/>
      <c r="K1409" s="144"/>
      <c r="L1409" s="145"/>
      <c r="M1409" s="155" t="s">
        <v>5353</v>
      </c>
      <c r="N1409" s="166"/>
      <c r="O1409" s="156"/>
      <c r="P1409" s="375" t="s">
        <v>1155</v>
      </c>
      <c r="Q1409" s="376"/>
      <c r="R1409" s="377"/>
    </row>
    <row r="1410" spans="1:18" x14ac:dyDescent="0.2">
      <c r="A1410" s="61">
        <v>4652</v>
      </c>
      <c r="B1410" s="52" t="s">
        <v>5354</v>
      </c>
      <c r="C1410" s="144" t="s">
        <v>5355</v>
      </c>
      <c r="D1410" s="145"/>
      <c r="E1410" s="216">
        <v>15</v>
      </c>
      <c r="F1410" s="217"/>
      <c r="G1410" s="211">
        <v>35</v>
      </c>
      <c r="H1410" s="212"/>
      <c r="I1410" s="213">
        <v>209.35</v>
      </c>
      <c r="J1410" s="215"/>
      <c r="K1410" s="141" t="s">
        <v>1335</v>
      </c>
      <c r="L1410" s="143"/>
      <c r="M1410" s="155" t="s">
        <v>5356</v>
      </c>
      <c r="N1410" s="166"/>
      <c r="O1410" s="156"/>
      <c r="P1410" s="372">
        <v>125.61</v>
      </c>
      <c r="Q1410" s="373"/>
      <c r="R1410" s="374"/>
    </row>
    <row r="1411" spans="1:18" x14ac:dyDescent="0.2">
      <c r="A1411" s="61">
        <v>4653</v>
      </c>
      <c r="B1411" s="52" t="s">
        <v>1045</v>
      </c>
      <c r="C1411" s="144" t="s">
        <v>5357</v>
      </c>
      <c r="D1411" s="145"/>
      <c r="E1411" s="216">
        <v>15</v>
      </c>
      <c r="F1411" s="217"/>
      <c r="G1411" s="211">
        <v>35</v>
      </c>
      <c r="H1411" s="212"/>
      <c r="I1411" s="218">
        <v>242.83</v>
      </c>
      <c r="J1411" s="219"/>
      <c r="K1411" s="141" t="s">
        <v>1336</v>
      </c>
      <c r="L1411" s="143"/>
      <c r="M1411" s="155" t="s">
        <v>5358</v>
      </c>
      <c r="N1411" s="166"/>
      <c r="O1411" s="156"/>
      <c r="P1411" s="372">
        <v>145.69999999999999</v>
      </c>
      <c r="Q1411" s="373"/>
      <c r="R1411" s="374"/>
    </row>
    <row r="1412" spans="1:18" x14ac:dyDescent="0.2">
      <c r="A1412" s="61">
        <v>4654</v>
      </c>
      <c r="B1412" s="53">
        <v>86980</v>
      </c>
      <c r="C1412" s="144" t="s">
        <v>5359</v>
      </c>
      <c r="D1412" s="145"/>
      <c r="E1412" s="144"/>
      <c r="F1412" s="145"/>
      <c r="G1412" s="144"/>
      <c r="H1412" s="145"/>
      <c r="I1412" s="155" t="s">
        <v>1155</v>
      </c>
      <c r="J1412" s="156"/>
      <c r="K1412" s="144"/>
      <c r="L1412" s="145"/>
      <c r="M1412" s="155" t="s">
        <v>5360</v>
      </c>
      <c r="N1412" s="166"/>
      <c r="O1412" s="156"/>
      <c r="P1412" s="375" t="s">
        <v>1155</v>
      </c>
      <c r="Q1412" s="376"/>
      <c r="R1412" s="377"/>
    </row>
    <row r="1413" spans="1:18" x14ac:dyDescent="0.2">
      <c r="A1413" s="61">
        <v>4655</v>
      </c>
      <c r="B1413" s="53">
        <v>86981</v>
      </c>
      <c r="C1413" s="144" t="s">
        <v>5361</v>
      </c>
      <c r="D1413" s="145"/>
      <c r="E1413" s="216">
        <v>15</v>
      </c>
      <c r="F1413" s="217"/>
      <c r="G1413" s="216">
        <v>35</v>
      </c>
      <c r="H1413" s="217"/>
      <c r="I1413" s="213">
        <v>284.36</v>
      </c>
      <c r="J1413" s="215"/>
      <c r="K1413" s="141" t="s">
        <v>5362</v>
      </c>
      <c r="L1413" s="143"/>
      <c r="M1413" s="155" t="s">
        <v>5363</v>
      </c>
      <c r="N1413" s="166"/>
      <c r="O1413" s="156"/>
      <c r="P1413" s="378">
        <v>170.62</v>
      </c>
      <c r="Q1413" s="379"/>
      <c r="R1413" s="380"/>
    </row>
    <row r="1414" spans="1:18" x14ac:dyDescent="0.2">
      <c r="A1414" s="61">
        <v>4656</v>
      </c>
      <c r="B1414" s="53">
        <v>86982</v>
      </c>
      <c r="C1414" s="144" t="s">
        <v>5364</v>
      </c>
      <c r="D1414" s="145"/>
      <c r="E1414" s="216">
        <v>50</v>
      </c>
      <c r="F1414" s="217"/>
      <c r="G1414" s="216">
        <v>56</v>
      </c>
      <c r="H1414" s="217"/>
      <c r="I1414" s="155" t="s">
        <v>5365</v>
      </c>
      <c r="J1414" s="156"/>
      <c r="K1414" s="141" t="s">
        <v>5366</v>
      </c>
      <c r="L1414" s="143"/>
      <c r="M1414" s="155" t="s">
        <v>5367</v>
      </c>
      <c r="N1414" s="166"/>
      <c r="O1414" s="156"/>
      <c r="P1414" s="372">
        <v>196.27</v>
      </c>
      <c r="Q1414" s="373"/>
      <c r="R1414" s="374"/>
    </row>
    <row r="1415" spans="1:18" x14ac:dyDescent="0.2">
      <c r="A1415" s="61">
        <v>4657</v>
      </c>
      <c r="B1415" s="52" t="s">
        <v>5368</v>
      </c>
      <c r="C1415" s="144" t="s">
        <v>5369</v>
      </c>
      <c r="D1415" s="145"/>
      <c r="E1415" s="144"/>
      <c r="F1415" s="145"/>
      <c r="G1415" s="144"/>
      <c r="H1415" s="145"/>
      <c r="I1415" s="155" t="s">
        <v>1155</v>
      </c>
      <c r="J1415" s="156"/>
      <c r="K1415" s="144"/>
      <c r="L1415" s="145"/>
      <c r="M1415" s="155" t="s">
        <v>5370</v>
      </c>
      <c r="N1415" s="166"/>
      <c r="O1415" s="156"/>
      <c r="P1415" s="375" t="s">
        <v>1155</v>
      </c>
      <c r="Q1415" s="376"/>
      <c r="R1415" s="377"/>
    </row>
    <row r="1416" spans="1:18" x14ac:dyDescent="0.2">
      <c r="A1416" s="61">
        <v>4658</v>
      </c>
      <c r="B1416" s="52" t="s">
        <v>2940</v>
      </c>
      <c r="C1416" s="144" t="s">
        <v>5371</v>
      </c>
      <c r="D1416" s="145"/>
      <c r="E1416" s="263">
        <v>43</v>
      </c>
      <c r="F1416" s="264"/>
      <c r="G1416" s="211">
        <v>49</v>
      </c>
      <c r="H1416" s="212"/>
      <c r="I1416" s="218">
        <v>147.54</v>
      </c>
      <c r="J1416" s="219"/>
      <c r="K1416" s="141" t="s">
        <v>5372</v>
      </c>
      <c r="L1416" s="143"/>
      <c r="M1416" s="155" t="s">
        <v>5373</v>
      </c>
      <c r="N1416" s="166"/>
      <c r="O1416" s="156"/>
      <c r="P1416" s="372">
        <v>137.91999999999999</v>
      </c>
      <c r="Q1416" s="373"/>
      <c r="R1416" s="374"/>
    </row>
    <row r="1417" spans="1:18" x14ac:dyDescent="0.2">
      <c r="A1417" s="61">
        <v>4659</v>
      </c>
      <c r="B1417" s="52" t="s">
        <v>2944</v>
      </c>
      <c r="C1417" s="144" t="s">
        <v>5374</v>
      </c>
      <c r="D1417" s="145"/>
      <c r="E1417" s="216">
        <v>50</v>
      </c>
      <c r="F1417" s="217"/>
      <c r="G1417" s="216">
        <v>56</v>
      </c>
      <c r="H1417" s="217"/>
      <c r="I1417" s="218">
        <v>169.7</v>
      </c>
      <c r="J1417" s="219"/>
      <c r="K1417" s="141" t="s">
        <v>5375</v>
      </c>
      <c r="L1417" s="143"/>
      <c r="M1417" s="155" t="s">
        <v>5376</v>
      </c>
      <c r="N1417" s="166"/>
      <c r="O1417" s="156"/>
      <c r="P1417" s="372">
        <v>160.09</v>
      </c>
      <c r="Q1417" s="373"/>
      <c r="R1417" s="374"/>
    </row>
    <row r="1418" spans="1:18" x14ac:dyDescent="0.2">
      <c r="A1418" s="61">
        <v>4660</v>
      </c>
      <c r="B1418" s="53">
        <v>87080</v>
      </c>
      <c r="C1418" s="163" t="s">
        <v>5377</v>
      </c>
      <c r="D1418" s="165"/>
      <c r="E1418" s="144"/>
      <c r="F1418" s="145"/>
      <c r="G1418" s="144"/>
      <c r="H1418" s="145"/>
      <c r="I1418" s="155" t="s">
        <v>1155</v>
      </c>
      <c r="J1418" s="156"/>
      <c r="K1418" s="144"/>
      <c r="L1418" s="145"/>
      <c r="M1418" s="155" t="s">
        <v>5378</v>
      </c>
      <c r="N1418" s="166"/>
      <c r="O1418" s="156"/>
      <c r="P1418" s="375" t="s">
        <v>1155</v>
      </c>
      <c r="Q1418" s="376"/>
      <c r="R1418" s="377"/>
    </row>
    <row r="1419" spans="1:18" x14ac:dyDescent="0.2">
      <c r="A1419" s="61">
        <v>4661</v>
      </c>
      <c r="B1419" s="53">
        <v>87081</v>
      </c>
      <c r="C1419" s="163" t="s">
        <v>5379</v>
      </c>
      <c r="D1419" s="165"/>
      <c r="E1419" s="216">
        <v>50</v>
      </c>
      <c r="F1419" s="217"/>
      <c r="G1419" s="216">
        <v>56</v>
      </c>
      <c r="H1419" s="217"/>
      <c r="I1419" s="218">
        <v>176.81</v>
      </c>
      <c r="J1419" s="219"/>
      <c r="K1419" s="141" t="s">
        <v>5380</v>
      </c>
      <c r="L1419" s="143"/>
      <c r="M1419" s="155" t="s">
        <v>5381</v>
      </c>
      <c r="N1419" s="166"/>
      <c r="O1419" s="156"/>
      <c r="P1419" s="372">
        <v>166.8</v>
      </c>
      <c r="Q1419" s="373"/>
      <c r="R1419" s="374"/>
    </row>
    <row r="1420" spans="1:18" x14ac:dyDescent="0.2">
      <c r="A1420" s="61">
        <v>4662</v>
      </c>
      <c r="B1420" s="53">
        <v>87082</v>
      </c>
      <c r="C1420" s="163" t="s">
        <v>5382</v>
      </c>
      <c r="D1420" s="165"/>
      <c r="E1420" s="216">
        <v>57</v>
      </c>
      <c r="F1420" s="217"/>
      <c r="G1420" s="216">
        <v>63</v>
      </c>
      <c r="H1420" s="217"/>
      <c r="I1420" s="218">
        <v>189.64</v>
      </c>
      <c r="J1420" s="219"/>
      <c r="K1420" s="141" t="s">
        <v>5383</v>
      </c>
      <c r="L1420" s="143"/>
      <c r="M1420" s="155" t="s">
        <v>5384</v>
      </c>
      <c r="N1420" s="166"/>
      <c r="O1420" s="156"/>
      <c r="P1420" s="372">
        <v>180.16</v>
      </c>
      <c r="Q1420" s="373"/>
      <c r="R1420" s="374"/>
    </row>
    <row r="1421" spans="1:18" x14ac:dyDescent="0.2">
      <c r="A1421" s="61">
        <v>4663</v>
      </c>
      <c r="B1421" s="52" t="s">
        <v>2954</v>
      </c>
      <c r="C1421" s="144" t="s">
        <v>5385</v>
      </c>
      <c r="D1421" s="145"/>
      <c r="E1421" s="216">
        <v>57</v>
      </c>
      <c r="F1421" s="217"/>
      <c r="G1421" s="216">
        <v>63</v>
      </c>
      <c r="H1421" s="217"/>
      <c r="I1421" s="218">
        <v>189.52</v>
      </c>
      <c r="J1421" s="219"/>
      <c r="K1421" s="141" t="s">
        <v>5386</v>
      </c>
      <c r="L1421" s="143"/>
      <c r="M1421" s="155" t="s">
        <v>5387</v>
      </c>
      <c r="N1421" s="166"/>
      <c r="O1421" s="156"/>
      <c r="P1421" s="372">
        <v>180.04</v>
      </c>
      <c r="Q1421" s="373"/>
      <c r="R1421" s="374"/>
    </row>
    <row r="1422" spans="1:18" x14ac:dyDescent="0.2">
      <c r="A1422" s="59">
        <v>4664</v>
      </c>
      <c r="B1422" s="52" t="s">
        <v>5388</v>
      </c>
      <c r="C1422" s="144" t="s">
        <v>5389</v>
      </c>
      <c r="D1422" s="145"/>
      <c r="E1422" s="263">
        <v>64</v>
      </c>
      <c r="F1422" s="264"/>
      <c r="G1422" s="216">
        <v>70</v>
      </c>
      <c r="H1422" s="217"/>
      <c r="I1422" s="213">
        <v>200.11</v>
      </c>
      <c r="J1422" s="215"/>
      <c r="K1422" s="141" t="s">
        <v>5390</v>
      </c>
      <c r="L1422" s="143"/>
      <c r="M1422" s="155" t="s">
        <v>5391</v>
      </c>
      <c r="N1422" s="166"/>
      <c r="O1422" s="156"/>
      <c r="P1422" s="372">
        <v>191.15</v>
      </c>
      <c r="Q1422" s="373"/>
      <c r="R1422" s="374"/>
    </row>
    <row r="1423" spans="1:18" x14ac:dyDescent="0.2">
      <c r="A1423" s="59">
        <v>4665</v>
      </c>
      <c r="B1423" s="52" t="s">
        <v>5392</v>
      </c>
      <c r="C1423" s="144" t="s">
        <v>5393</v>
      </c>
      <c r="D1423" s="145"/>
      <c r="E1423" s="144"/>
      <c r="F1423" s="145"/>
      <c r="G1423" s="144"/>
      <c r="H1423" s="145"/>
      <c r="I1423" s="155" t="s">
        <v>1155</v>
      </c>
      <c r="J1423" s="156"/>
      <c r="K1423" s="144"/>
      <c r="L1423" s="145"/>
      <c r="M1423" s="155" t="s">
        <v>5394</v>
      </c>
      <c r="N1423" s="166"/>
      <c r="O1423" s="156"/>
      <c r="P1423" s="375" t="s">
        <v>1155</v>
      </c>
      <c r="Q1423" s="376"/>
      <c r="R1423" s="377"/>
    </row>
    <row r="1424" spans="1:18" x14ac:dyDescent="0.2">
      <c r="A1424" s="59">
        <v>4666</v>
      </c>
      <c r="B1424" s="52" t="s">
        <v>5395</v>
      </c>
      <c r="C1424" s="144" t="s">
        <v>5396</v>
      </c>
      <c r="D1424" s="145"/>
      <c r="E1424" s="216">
        <v>50</v>
      </c>
      <c r="F1424" s="217"/>
      <c r="G1424" s="216">
        <v>56</v>
      </c>
      <c r="H1424" s="217"/>
      <c r="I1424" s="218">
        <v>156.99</v>
      </c>
      <c r="J1424" s="219"/>
      <c r="K1424" s="141" t="s">
        <v>5397</v>
      </c>
      <c r="L1424" s="143"/>
      <c r="M1424" s="155" t="s">
        <v>5398</v>
      </c>
      <c r="N1424" s="166"/>
      <c r="O1424" s="156"/>
      <c r="P1424" s="372">
        <v>148.1</v>
      </c>
      <c r="Q1424" s="373"/>
      <c r="R1424" s="374"/>
    </row>
    <row r="1425" spans="1:18" x14ac:dyDescent="0.2">
      <c r="A1425" s="59">
        <v>4667</v>
      </c>
      <c r="B1425" s="52" t="s">
        <v>5399</v>
      </c>
      <c r="C1425" s="144" t="s">
        <v>5400</v>
      </c>
      <c r="D1425" s="145"/>
      <c r="E1425" s="216">
        <v>50</v>
      </c>
      <c r="F1425" s="217"/>
      <c r="G1425" s="216">
        <v>56</v>
      </c>
      <c r="H1425" s="217"/>
      <c r="I1425" s="218">
        <v>175.47</v>
      </c>
      <c r="J1425" s="219"/>
      <c r="K1425" s="141" t="s">
        <v>5401</v>
      </c>
      <c r="L1425" s="143"/>
      <c r="M1425" s="155" t="s">
        <v>5402</v>
      </c>
      <c r="N1425" s="166"/>
      <c r="O1425" s="156"/>
      <c r="P1425" s="372">
        <v>165.54</v>
      </c>
      <c r="Q1425" s="373"/>
      <c r="R1425" s="374"/>
    </row>
    <row r="1427" spans="1:18" x14ac:dyDescent="0.2">
      <c r="A1427" s="27" t="s">
        <v>3987</v>
      </c>
      <c r="B1427" s="51" t="s">
        <v>894</v>
      </c>
      <c r="C1427" s="192" t="s">
        <v>1154</v>
      </c>
      <c r="D1427" s="194"/>
      <c r="E1427" s="148" t="s">
        <v>3988</v>
      </c>
      <c r="F1427" s="150"/>
      <c r="G1427" s="148" t="s">
        <v>4301</v>
      </c>
      <c r="H1427" s="150"/>
      <c r="I1427" s="148" t="s">
        <v>4037</v>
      </c>
      <c r="J1427" s="150"/>
      <c r="K1427" s="148" t="s">
        <v>3991</v>
      </c>
      <c r="L1427" s="150"/>
      <c r="M1427" s="148" t="s">
        <v>3992</v>
      </c>
      <c r="N1427" s="149"/>
      <c r="O1427" s="150"/>
      <c r="P1427" s="148" t="s">
        <v>3993</v>
      </c>
      <c r="Q1427" s="149"/>
      <c r="R1427" s="150"/>
    </row>
    <row r="1428" spans="1:18" x14ac:dyDescent="0.2">
      <c r="A1428" s="61">
        <v>4668</v>
      </c>
      <c r="B1428" s="52" t="s">
        <v>2</v>
      </c>
      <c r="C1428" s="163" t="s">
        <v>5403</v>
      </c>
      <c r="D1428" s="165"/>
      <c r="E1428" s="144"/>
      <c r="F1428" s="145"/>
      <c r="G1428" s="144"/>
      <c r="H1428" s="145"/>
      <c r="I1428" s="155" t="s">
        <v>1155</v>
      </c>
      <c r="J1428" s="156"/>
      <c r="K1428" s="144"/>
      <c r="L1428" s="145"/>
      <c r="M1428" s="155" t="s">
        <v>5404</v>
      </c>
      <c r="N1428" s="166"/>
      <c r="O1428" s="156"/>
      <c r="P1428" s="375" t="s">
        <v>1155</v>
      </c>
      <c r="Q1428" s="376"/>
      <c r="R1428" s="377"/>
    </row>
    <row r="1429" spans="1:18" x14ac:dyDescent="0.2">
      <c r="A1429" s="61">
        <v>4669</v>
      </c>
      <c r="B1429" s="52" t="s">
        <v>3</v>
      </c>
      <c r="C1429" s="163" t="s">
        <v>5405</v>
      </c>
      <c r="D1429" s="165"/>
      <c r="E1429" s="216">
        <v>43</v>
      </c>
      <c r="F1429" s="217"/>
      <c r="G1429" s="211">
        <v>49</v>
      </c>
      <c r="H1429" s="212"/>
      <c r="I1429" s="271">
        <v>12611</v>
      </c>
      <c r="J1429" s="272"/>
      <c r="K1429" s="486">
        <v>12611</v>
      </c>
      <c r="L1429" s="487"/>
      <c r="M1429" s="155" t="s">
        <v>5406</v>
      </c>
      <c r="N1429" s="166"/>
      <c r="O1429" s="156"/>
      <c r="P1429" s="375" t="s">
        <v>1337</v>
      </c>
      <c r="Q1429" s="376"/>
      <c r="R1429" s="377"/>
    </row>
    <row r="1430" spans="1:18" x14ac:dyDescent="0.2">
      <c r="A1430" s="61">
        <v>4670</v>
      </c>
      <c r="B1430" s="52" t="s">
        <v>4</v>
      </c>
      <c r="C1430" s="163" t="s">
        <v>5407</v>
      </c>
      <c r="D1430" s="165"/>
      <c r="E1430" s="211">
        <v>57</v>
      </c>
      <c r="F1430" s="212"/>
      <c r="G1430" s="211">
        <v>63</v>
      </c>
      <c r="H1430" s="212"/>
      <c r="I1430" s="218">
        <v>149.4</v>
      </c>
      <c r="J1430" s="219"/>
      <c r="K1430" s="291" t="s">
        <v>5408</v>
      </c>
      <c r="L1430" s="293"/>
      <c r="M1430" s="155" t="s">
        <v>5409</v>
      </c>
      <c r="N1430" s="166"/>
      <c r="O1430" s="156"/>
      <c r="P1430" s="372">
        <v>141.93</v>
      </c>
      <c r="Q1430" s="373"/>
      <c r="R1430" s="374"/>
    </row>
    <row r="1431" spans="1:18" x14ac:dyDescent="0.2">
      <c r="A1431" s="61">
        <v>4671</v>
      </c>
      <c r="B1431" s="52" t="s">
        <v>5</v>
      </c>
      <c r="C1431" s="163" t="s">
        <v>5410</v>
      </c>
      <c r="D1431" s="165"/>
      <c r="E1431" s="144"/>
      <c r="F1431" s="145"/>
      <c r="G1431" s="144"/>
      <c r="H1431" s="145"/>
      <c r="I1431" s="155" t="s">
        <v>1155</v>
      </c>
      <c r="J1431" s="156"/>
      <c r="K1431" s="144"/>
      <c r="L1431" s="145"/>
      <c r="M1431" s="174" t="s">
        <v>5411</v>
      </c>
      <c r="N1431" s="175"/>
      <c r="O1431" s="176"/>
      <c r="P1431" s="375" t="s">
        <v>1155</v>
      </c>
      <c r="Q1431" s="376"/>
      <c r="R1431" s="377"/>
    </row>
    <row r="1432" spans="1:18" x14ac:dyDescent="0.2">
      <c r="A1432" s="61">
        <v>4672</v>
      </c>
      <c r="B1432" s="52" t="s">
        <v>1053</v>
      </c>
      <c r="C1432" s="163" t="s">
        <v>5412</v>
      </c>
      <c r="D1432" s="165"/>
      <c r="E1432" s="211">
        <v>50</v>
      </c>
      <c r="F1432" s="212"/>
      <c r="G1432" s="211">
        <v>56</v>
      </c>
      <c r="H1432" s="212"/>
      <c r="I1432" s="218">
        <v>153.96</v>
      </c>
      <c r="J1432" s="219"/>
      <c r="K1432" s="291" t="s">
        <v>5413</v>
      </c>
      <c r="L1432" s="293"/>
      <c r="M1432" s="155" t="s">
        <v>5414</v>
      </c>
      <c r="N1432" s="166"/>
      <c r="O1432" s="156"/>
      <c r="P1432" s="372">
        <v>145.25</v>
      </c>
      <c r="Q1432" s="373"/>
      <c r="R1432" s="374"/>
    </row>
    <row r="1433" spans="1:18" x14ac:dyDescent="0.2">
      <c r="A1433" s="61">
        <v>4673</v>
      </c>
      <c r="B1433" s="52" t="s">
        <v>1054</v>
      </c>
      <c r="C1433" s="163" t="s">
        <v>5415</v>
      </c>
      <c r="D1433" s="165"/>
      <c r="E1433" s="211">
        <v>50</v>
      </c>
      <c r="F1433" s="212"/>
      <c r="G1433" s="211">
        <v>56</v>
      </c>
      <c r="H1433" s="212"/>
      <c r="I1433" s="218">
        <v>183.73</v>
      </c>
      <c r="J1433" s="219"/>
      <c r="K1433" s="291" t="s">
        <v>5416</v>
      </c>
      <c r="L1433" s="293"/>
      <c r="M1433" s="155" t="s">
        <v>5417</v>
      </c>
      <c r="N1433" s="166"/>
      <c r="O1433" s="156"/>
      <c r="P1433" s="372">
        <v>173.33</v>
      </c>
      <c r="Q1433" s="373"/>
      <c r="R1433" s="374"/>
    </row>
    <row r="1434" spans="1:18" x14ac:dyDescent="0.2">
      <c r="A1434" s="61">
        <v>4674</v>
      </c>
      <c r="B1434" s="52" t="s">
        <v>1111</v>
      </c>
      <c r="C1434" s="144" t="s">
        <v>5418</v>
      </c>
      <c r="D1434" s="145"/>
      <c r="E1434" s="144"/>
      <c r="F1434" s="145"/>
      <c r="G1434" s="144"/>
      <c r="H1434" s="145"/>
      <c r="I1434" s="155" t="s">
        <v>1155</v>
      </c>
      <c r="J1434" s="156"/>
      <c r="K1434" s="144"/>
      <c r="L1434" s="145"/>
      <c r="M1434" s="155" t="s">
        <v>5419</v>
      </c>
      <c r="N1434" s="166"/>
      <c r="O1434" s="156"/>
      <c r="P1434" s="375" t="s">
        <v>1155</v>
      </c>
      <c r="Q1434" s="376"/>
      <c r="R1434" s="377"/>
    </row>
    <row r="1435" spans="1:18" x14ac:dyDescent="0.2">
      <c r="A1435" s="61">
        <v>4675</v>
      </c>
      <c r="B1435" s="62">
        <v>87101</v>
      </c>
      <c r="C1435" s="144" t="s">
        <v>5420</v>
      </c>
      <c r="D1435" s="145"/>
      <c r="E1435" s="216">
        <v>57</v>
      </c>
      <c r="F1435" s="217"/>
      <c r="G1435" s="211">
        <v>63</v>
      </c>
      <c r="H1435" s="212"/>
      <c r="I1435" s="213">
        <v>200.45</v>
      </c>
      <c r="J1435" s="215"/>
      <c r="K1435" s="291" t="s">
        <v>1338</v>
      </c>
      <c r="L1435" s="293"/>
      <c r="M1435" s="155" t="s">
        <v>5421</v>
      </c>
      <c r="N1435" s="166"/>
      <c r="O1435" s="156"/>
      <c r="P1435" s="372">
        <v>190.43</v>
      </c>
      <c r="Q1435" s="373"/>
      <c r="R1435" s="374"/>
    </row>
    <row r="1436" spans="1:18" x14ac:dyDescent="0.2">
      <c r="A1436" s="61">
        <v>4676</v>
      </c>
      <c r="B1436" s="52" t="s">
        <v>5422</v>
      </c>
      <c r="C1436" s="144" t="s">
        <v>5423</v>
      </c>
      <c r="D1436" s="145"/>
      <c r="E1436" s="216">
        <v>57</v>
      </c>
      <c r="F1436" s="217"/>
      <c r="G1436" s="216">
        <v>63</v>
      </c>
      <c r="H1436" s="217"/>
      <c r="I1436" s="213">
        <v>201.19</v>
      </c>
      <c r="J1436" s="215"/>
      <c r="K1436" s="291" t="s">
        <v>5424</v>
      </c>
      <c r="L1436" s="293"/>
      <c r="M1436" s="155" t="s">
        <v>5425</v>
      </c>
      <c r="N1436" s="166"/>
      <c r="O1436" s="156"/>
      <c r="P1436" s="372">
        <v>191.13</v>
      </c>
      <c r="Q1436" s="373"/>
      <c r="R1436" s="374"/>
    </row>
    <row r="1437" spans="1:18" x14ac:dyDescent="0.2">
      <c r="A1437" s="61">
        <v>4677</v>
      </c>
      <c r="B1437" s="118">
        <v>8710</v>
      </c>
      <c r="C1437" s="144" t="s">
        <v>5426</v>
      </c>
      <c r="D1437" s="145"/>
      <c r="E1437" s="216">
        <v>57</v>
      </c>
      <c r="F1437" s="217"/>
      <c r="G1437" s="319">
        <v>63</v>
      </c>
      <c r="H1437" s="320"/>
      <c r="I1437" s="218">
        <v>155.37</v>
      </c>
      <c r="J1437" s="219"/>
      <c r="K1437" s="291" t="s">
        <v>5427</v>
      </c>
      <c r="L1437" s="293"/>
      <c r="M1437" s="155" t="s">
        <v>5428</v>
      </c>
      <c r="N1437" s="166"/>
      <c r="O1437" s="156"/>
      <c r="P1437" s="372">
        <v>147.6</v>
      </c>
      <c r="Q1437" s="373"/>
      <c r="R1437" s="374"/>
    </row>
    <row r="1438" spans="1:18" x14ac:dyDescent="0.2">
      <c r="A1438" s="61">
        <v>4678</v>
      </c>
      <c r="B1438" s="52" t="s">
        <v>5429</v>
      </c>
      <c r="C1438" s="144" t="s">
        <v>5430</v>
      </c>
      <c r="D1438" s="145"/>
      <c r="E1438" s="216">
        <v>57</v>
      </c>
      <c r="F1438" s="217"/>
      <c r="G1438" s="216">
        <v>63</v>
      </c>
      <c r="H1438" s="217"/>
      <c r="I1438" s="155" t="s">
        <v>5431</v>
      </c>
      <c r="J1438" s="156"/>
      <c r="K1438" s="291" t="s">
        <v>5432</v>
      </c>
      <c r="L1438" s="293"/>
      <c r="M1438" s="155" t="s">
        <v>5433</v>
      </c>
      <c r="N1438" s="166"/>
      <c r="O1438" s="156"/>
      <c r="P1438" s="372">
        <v>190.69</v>
      </c>
      <c r="Q1438" s="373"/>
      <c r="R1438" s="374"/>
    </row>
    <row r="1439" spans="1:18" x14ac:dyDescent="0.2">
      <c r="A1439" s="61">
        <v>4679</v>
      </c>
      <c r="B1439" s="52" t="s">
        <v>2996</v>
      </c>
      <c r="C1439" s="144" t="s">
        <v>5434</v>
      </c>
      <c r="D1439" s="145"/>
      <c r="E1439" s="216">
        <v>64</v>
      </c>
      <c r="F1439" s="217"/>
      <c r="G1439" s="216">
        <v>70</v>
      </c>
      <c r="H1439" s="217"/>
      <c r="I1439" s="321">
        <v>205.6</v>
      </c>
      <c r="J1439" s="322"/>
      <c r="K1439" s="291" t="s">
        <v>5435</v>
      </c>
      <c r="L1439" s="293"/>
      <c r="M1439" s="155" t="s">
        <v>5436</v>
      </c>
      <c r="N1439" s="166"/>
      <c r="O1439" s="156"/>
      <c r="P1439" s="372">
        <v>196.4</v>
      </c>
      <c r="Q1439" s="373"/>
      <c r="R1439" s="374"/>
    </row>
    <row r="1440" spans="1:18" x14ac:dyDescent="0.2">
      <c r="A1440" s="61">
        <v>4680</v>
      </c>
      <c r="B1440" s="52" t="s">
        <v>5437</v>
      </c>
      <c r="C1440" s="144" t="s">
        <v>5438</v>
      </c>
      <c r="D1440" s="145"/>
      <c r="E1440" s="216">
        <v>78</v>
      </c>
      <c r="F1440" s="217"/>
      <c r="G1440" s="216">
        <v>84</v>
      </c>
      <c r="H1440" s="217"/>
      <c r="I1440" s="321">
        <v>285.33</v>
      </c>
      <c r="J1440" s="322"/>
      <c r="K1440" s="291" t="s">
        <v>5439</v>
      </c>
      <c r="L1440" s="293"/>
      <c r="M1440" s="155" t="s">
        <v>5440</v>
      </c>
      <c r="N1440" s="166"/>
      <c r="O1440" s="156"/>
      <c r="P1440" s="375" t="s">
        <v>5441</v>
      </c>
      <c r="Q1440" s="376"/>
      <c r="R1440" s="377"/>
    </row>
    <row r="1441" spans="1:18" x14ac:dyDescent="0.2">
      <c r="A1441" s="61">
        <v>4681</v>
      </c>
      <c r="B1441" s="52" t="s">
        <v>3004</v>
      </c>
      <c r="C1441" s="144" t="s">
        <v>5442</v>
      </c>
      <c r="D1441" s="145"/>
      <c r="E1441" s="144"/>
      <c r="F1441" s="145"/>
      <c r="G1441" s="144"/>
      <c r="H1441" s="145"/>
      <c r="I1441" s="155" t="s">
        <v>1155</v>
      </c>
      <c r="J1441" s="156"/>
      <c r="K1441" s="141" t="s">
        <v>1155</v>
      </c>
      <c r="L1441" s="143"/>
      <c r="M1441" s="155" t="s">
        <v>5443</v>
      </c>
      <c r="N1441" s="166"/>
      <c r="O1441" s="156"/>
      <c r="P1441" s="375" t="s">
        <v>1155</v>
      </c>
      <c r="Q1441" s="376"/>
      <c r="R1441" s="377"/>
    </row>
    <row r="1442" spans="1:18" x14ac:dyDescent="0.2">
      <c r="A1442" s="59">
        <v>4682</v>
      </c>
      <c r="B1442" s="52" t="s">
        <v>5444</v>
      </c>
      <c r="C1442" s="144" t="s">
        <v>5445</v>
      </c>
      <c r="D1442" s="145"/>
      <c r="E1442" s="319">
        <v>36</v>
      </c>
      <c r="F1442" s="320"/>
      <c r="G1442" s="216">
        <v>42</v>
      </c>
      <c r="H1442" s="217"/>
      <c r="I1442" s="218">
        <v>141.56</v>
      </c>
      <c r="J1442" s="219"/>
      <c r="K1442" s="291" t="s">
        <v>5446</v>
      </c>
      <c r="L1442" s="293"/>
      <c r="M1442" s="155" t="s">
        <v>5447</v>
      </c>
      <c r="N1442" s="166"/>
      <c r="O1442" s="156"/>
      <c r="P1442" s="378">
        <v>130.66999999999999</v>
      </c>
      <c r="Q1442" s="379"/>
      <c r="R1442" s="380"/>
    </row>
    <row r="1443" spans="1:18" x14ac:dyDescent="0.2">
      <c r="A1443" s="59">
        <v>4683</v>
      </c>
      <c r="B1443" s="52" t="s">
        <v>3010</v>
      </c>
      <c r="C1443" s="144" t="s">
        <v>5448</v>
      </c>
      <c r="D1443" s="145"/>
      <c r="E1443" s="216">
        <v>43</v>
      </c>
      <c r="F1443" s="217"/>
      <c r="G1443" s="216">
        <v>49</v>
      </c>
      <c r="H1443" s="217"/>
      <c r="I1443" s="218">
        <v>176.6</v>
      </c>
      <c r="J1443" s="219"/>
      <c r="K1443" s="291" t="s">
        <v>5449</v>
      </c>
      <c r="L1443" s="293"/>
      <c r="M1443" s="174" t="s">
        <v>5450</v>
      </c>
      <c r="N1443" s="175"/>
      <c r="O1443" s="176"/>
      <c r="P1443" s="378">
        <v>165.08</v>
      </c>
      <c r="Q1443" s="379"/>
      <c r="R1443" s="380"/>
    </row>
    <row r="1445" spans="1:18" x14ac:dyDescent="0.2">
      <c r="A1445" s="27" t="s">
        <v>3927</v>
      </c>
      <c r="B1445" s="51" t="s">
        <v>1474</v>
      </c>
      <c r="C1445" s="192" t="s">
        <v>1411</v>
      </c>
      <c r="D1445" s="194"/>
      <c r="E1445" s="148" t="s">
        <v>3928</v>
      </c>
      <c r="F1445" s="150"/>
      <c r="G1445" s="148" t="s">
        <v>3929</v>
      </c>
      <c r="H1445" s="150"/>
      <c r="I1445" s="148" t="s">
        <v>3930</v>
      </c>
      <c r="J1445" s="150"/>
      <c r="K1445" s="148" t="s">
        <v>4497</v>
      </c>
      <c r="L1445" s="150"/>
      <c r="M1445" s="148" t="s">
        <v>3932</v>
      </c>
      <c r="N1445" s="149"/>
      <c r="O1445" s="150"/>
      <c r="P1445" s="148" t="s">
        <v>3933</v>
      </c>
      <c r="Q1445" s="149"/>
      <c r="R1445" s="150"/>
    </row>
    <row r="1446" spans="1:18" x14ac:dyDescent="0.25">
      <c r="A1446" s="64">
        <v>4684</v>
      </c>
      <c r="B1446" s="52" t="s">
        <v>5451</v>
      </c>
      <c r="C1446" s="144" t="s">
        <v>5452</v>
      </c>
      <c r="D1446" s="145"/>
      <c r="E1446" s="144"/>
      <c r="F1446" s="145"/>
      <c r="G1446" s="144"/>
      <c r="H1446" s="145"/>
      <c r="I1446" s="229" t="s">
        <v>1421</v>
      </c>
      <c r="J1446" s="230"/>
      <c r="K1446" s="144"/>
      <c r="L1446" s="145"/>
      <c r="M1446" s="174" t="s">
        <v>5453</v>
      </c>
      <c r="N1446" s="175"/>
      <c r="O1446" s="176"/>
      <c r="P1446" s="395" t="s">
        <v>1421</v>
      </c>
      <c r="Q1446" s="396"/>
      <c r="R1446" s="397"/>
    </row>
    <row r="1447" spans="1:18" x14ac:dyDescent="0.2">
      <c r="A1447" s="64">
        <v>4685</v>
      </c>
      <c r="B1447" s="65">
        <v>87281</v>
      </c>
      <c r="C1447" s="144" t="s">
        <v>5454</v>
      </c>
      <c r="D1447" s="145"/>
      <c r="E1447" s="153">
        <v>43</v>
      </c>
      <c r="F1447" s="154"/>
      <c r="G1447" s="153">
        <v>49</v>
      </c>
      <c r="H1447" s="154"/>
      <c r="I1447" s="157">
        <v>162.76</v>
      </c>
      <c r="J1447" s="159"/>
      <c r="K1447" s="291" t="s">
        <v>5455</v>
      </c>
      <c r="L1447" s="293"/>
      <c r="M1447" s="155" t="s">
        <v>5456</v>
      </c>
      <c r="N1447" s="166"/>
      <c r="O1447" s="156"/>
      <c r="P1447" s="392">
        <v>152.15</v>
      </c>
      <c r="Q1447" s="393"/>
      <c r="R1447" s="394"/>
    </row>
    <row r="1448" spans="1:18" x14ac:dyDescent="0.2">
      <c r="A1448" s="64">
        <v>4686</v>
      </c>
      <c r="B1448" s="52" t="s">
        <v>5457</v>
      </c>
      <c r="C1448" s="144" t="s">
        <v>5458</v>
      </c>
      <c r="D1448" s="145"/>
      <c r="E1448" s="153">
        <v>57</v>
      </c>
      <c r="F1448" s="154"/>
      <c r="G1448" s="153">
        <v>63</v>
      </c>
      <c r="H1448" s="154"/>
      <c r="I1448" s="157">
        <v>176.89</v>
      </c>
      <c r="J1448" s="159"/>
      <c r="K1448" s="291" t="s">
        <v>5459</v>
      </c>
      <c r="L1448" s="293"/>
      <c r="M1448" s="155" t="s">
        <v>5460</v>
      </c>
      <c r="N1448" s="166"/>
      <c r="O1448" s="156"/>
      <c r="P1448" s="392">
        <v>168.04</v>
      </c>
      <c r="Q1448" s="393"/>
      <c r="R1448" s="394"/>
    </row>
    <row r="1449" spans="1:18" x14ac:dyDescent="0.2">
      <c r="A1449" s="64">
        <v>4687</v>
      </c>
      <c r="B1449" s="52" t="s">
        <v>5461</v>
      </c>
      <c r="C1449" s="144" t="s">
        <v>5462</v>
      </c>
      <c r="D1449" s="145"/>
      <c r="E1449" s="144"/>
      <c r="F1449" s="145"/>
      <c r="G1449" s="144"/>
      <c r="H1449" s="145"/>
      <c r="I1449" s="155" t="s">
        <v>1421</v>
      </c>
      <c r="J1449" s="156"/>
      <c r="K1449" s="144"/>
      <c r="L1449" s="145"/>
      <c r="M1449" s="174" t="s">
        <v>5463</v>
      </c>
      <c r="N1449" s="175"/>
      <c r="O1449" s="176"/>
      <c r="P1449" s="375" t="s">
        <v>1421</v>
      </c>
      <c r="Q1449" s="376"/>
      <c r="R1449" s="377"/>
    </row>
    <row r="1450" spans="1:18" x14ac:dyDescent="0.2">
      <c r="A1450" s="64">
        <v>4688</v>
      </c>
      <c r="B1450" s="52" t="s">
        <v>3024</v>
      </c>
      <c r="C1450" s="144" t="s">
        <v>5464</v>
      </c>
      <c r="D1450" s="145"/>
      <c r="E1450" s="153">
        <v>36</v>
      </c>
      <c r="F1450" s="154"/>
      <c r="G1450" s="153">
        <v>42</v>
      </c>
      <c r="H1450" s="154"/>
      <c r="I1450" s="157">
        <v>144.19</v>
      </c>
      <c r="J1450" s="159"/>
      <c r="K1450" s="141" t="s">
        <v>5465</v>
      </c>
      <c r="L1450" s="143"/>
      <c r="M1450" s="155" t="s">
        <v>5466</v>
      </c>
      <c r="N1450" s="166"/>
      <c r="O1450" s="156"/>
      <c r="P1450" s="392">
        <v>133.1</v>
      </c>
      <c r="Q1450" s="393"/>
      <c r="R1450" s="394"/>
    </row>
    <row r="1451" spans="1:18" x14ac:dyDescent="0.2">
      <c r="A1451" s="64">
        <v>4689</v>
      </c>
      <c r="B1451" s="52" t="s">
        <v>5467</v>
      </c>
      <c r="C1451" s="144" t="s">
        <v>5468</v>
      </c>
      <c r="D1451" s="145"/>
      <c r="E1451" s="153">
        <v>50</v>
      </c>
      <c r="F1451" s="154"/>
      <c r="G1451" s="153">
        <v>56</v>
      </c>
      <c r="H1451" s="154"/>
      <c r="I1451" s="157">
        <v>177.78</v>
      </c>
      <c r="J1451" s="159"/>
      <c r="K1451" s="141" t="s">
        <v>5469</v>
      </c>
      <c r="L1451" s="143"/>
      <c r="M1451" s="155" t="s">
        <v>5470</v>
      </c>
      <c r="N1451" s="166"/>
      <c r="O1451" s="156"/>
      <c r="P1451" s="392">
        <v>167.72</v>
      </c>
      <c r="Q1451" s="393"/>
      <c r="R1451" s="394"/>
    </row>
    <row r="1452" spans="1:18" x14ac:dyDescent="0.2">
      <c r="A1452" s="70">
        <v>4690</v>
      </c>
      <c r="B1452" s="65">
        <v>87381</v>
      </c>
      <c r="C1452" s="163" t="s">
        <v>5471</v>
      </c>
      <c r="D1452" s="165"/>
      <c r="E1452" s="172">
        <v>50</v>
      </c>
      <c r="F1452" s="173"/>
      <c r="G1452" s="153">
        <v>56</v>
      </c>
      <c r="H1452" s="154"/>
      <c r="I1452" s="157">
        <v>170.06</v>
      </c>
      <c r="J1452" s="159"/>
      <c r="K1452" s="141" t="s">
        <v>5472</v>
      </c>
      <c r="L1452" s="143"/>
      <c r="M1452" s="155" t="s">
        <v>5473</v>
      </c>
      <c r="N1452" s="166"/>
      <c r="O1452" s="156"/>
      <c r="P1452" s="392">
        <v>160.44</v>
      </c>
      <c r="Q1452" s="393"/>
      <c r="R1452" s="394"/>
    </row>
    <row r="1453" spans="1:18" x14ac:dyDescent="0.2">
      <c r="A1453" s="64">
        <v>4691</v>
      </c>
      <c r="B1453" s="52" t="s">
        <v>5474</v>
      </c>
      <c r="C1453" s="163" t="s">
        <v>5475</v>
      </c>
      <c r="D1453" s="165"/>
      <c r="E1453" s="172">
        <v>50</v>
      </c>
      <c r="F1453" s="173"/>
      <c r="G1453" s="172">
        <v>56</v>
      </c>
      <c r="H1453" s="173"/>
      <c r="I1453" s="155" t="s">
        <v>5476</v>
      </c>
      <c r="J1453" s="156"/>
      <c r="K1453" s="141" t="s">
        <v>5477</v>
      </c>
      <c r="L1453" s="143"/>
      <c r="M1453" s="155" t="s">
        <v>5478</v>
      </c>
      <c r="N1453" s="166"/>
      <c r="O1453" s="156"/>
      <c r="P1453" s="392">
        <v>182.79</v>
      </c>
      <c r="Q1453" s="393"/>
      <c r="R1453" s="394"/>
    </row>
    <row r="1454" spans="1:18" x14ac:dyDescent="0.2">
      <c r="A1454" s="64">
        <v>4692</v>
      </c>
      <c r="B1454" s="52" t="s">
        <v>5479</v>
      </c>
      <c r="C1454" s="144" t="s">
        <v>5480</v>
      </c>
      <c r="D1454" s="145"/>
      <c r="E1454" s="172">
        <v>50</v>
      </c>
      <c r="F1454" s="173"/>
      <c r="G1454" s="153">
        <v>56</v>
      </c>
      <c r="H1454" s="154"/>
      <c r="I1454" s="157">
        <v>188.17</v>
      </c>
      <c r="J1454" s="159"/>
      <c r="K1454" s="141" t="s">
        <v>5481</v>
      </c>
      <c r="L1454" s="143"/>
      <c r="M1454" s="155" t="s">
        <v>5482</v>
      </c>
      <c r="N1454" s="166"/>
      <c r="O1454" s="156"/>
      <c r="P1454" s="392">
        <v>177.52</v>
      </c>
      <c r="Q1454" s="393"/>
      <c r="R1454" s="394"/>
    </row>
    <row r="1455" spans="1:18" x14ac:dyDescent="0.2">
      <c r="A1455" s="64">
        <v>4693</v>
      </c>
      <c r="B1455" s="52" t="s">
        <v>5483</v>
      </c>
      <c r="C1455" s="144" t="s">
        <v>5484</v>
      </c>
      <c r="D1455" s="145"/>
      <c r="E1455" s="172">
        <v>71</v>
      </c>
      <c r="F1455" s="173"/>
      <c r="G1455" s="172">
        <v>77</v>
      </c>
      <c r="H1455" s="173"/>
      <c r="I1455" s="155" t="s">
        <v>5485</v>
      </c>
      <c r="J1455" s="156"/>
      <c r="K1455" s="141" t="s">
        <v>5486</v>
      </c>
      <c r="L1455" s="143"/>
      <c r="M1455" s="155" t="s">
        <v>5487</v>
      </c>
      <c r="N1455" s="166"/>
      <c r="O1455" s="156"/>
      <c r="P1455" s="392">
        <v>192.53</v>
      </c>
      <c r="Q1455" s="393"/>
      <c r="R1455" s="394"/>
    </row>
    <row r="1456" spans="1:18" x14ac:dyDescent="0.25">
      <c r="A1456" s="87">
        <v>4694</v>
      </c>
      <c r="B1456" s="80" t="s">
        <v>5488</v>
      </c>
      <c r="C1456" s="144" t="s">
        <v>5489</v>
      </c>
      <c r="D1456" s="145"/>
      <c r="E1456" s="144"/>
      <c r="F1456" s="145"/>
      <c r="G1456" s="144"/>
      <c r="H1456" s="145"/>
      <c r="I1456" s="229" t="s">
        <v>1421</v>
      </c>
      <c r="J1456" s="230"/>
      <c r="K1456" s="144"/>
      <c r="L1456" s="145"/>
      <c r="M1456" s="229" t="s">
        <v>5490</v>
      </c>
      <c r="N1456" s="231"/>
      <c r="O1456" s="230"/>
      <c r="P1456" s="395" t="s">
        <v>1421</v>
      </c>
      <c r="Q1456" s="396"/>
      <c r="R1456" s="397"/>
    </row>
    <row r="1457" spans="1:18" x14ac:dyDescent="0.25">
      <c r="A1457" s="87">
        <v>4695</v>
      </c>
      <c r="B1457" s="80" t="s">
        <v>5491</v>
      </c>
      <c r="C1457" s="144" t="s">
        <v>5492</v>
      </c>
      <c r="D1457" s="145"/>
      <c r="E1457" s="252">
        <v>15</v>
      </c>
      <c r="F1457" s="253"/>
      <c r="G1457" s="252">
        <v>35</v>
      </c>
      <c r="H1457" s="253"/>
      <c r="I1457" s="229" t="s">
        <v>5493</v>
      </c>
      <c r="J1457" s="230"/>
      <c r="K1457" s="384" t="s">
        <v>5494</v>
      </c>
      <c r="L1457" s="385"/>
      <c r="M1457" s="229" t="s">
        <v>5495</v>
      </c>
      <c r="N1457" s="231"/>
      <c r="O1457" s="230"/>
      <c r="P1457" s="395" t="s">
        <v>5496</v>
      </c>
      <c r="Q1457" s="396"/>
      <c r="R1457" s="397"/>
    </row>
    <row r="1458" spans="1:18" x14ac:dyDescent="0.25">
      <c r="A1458" s="87">
        <v>4696</v>
      </c>
      <c r="B1458" s="80" t="s">
        <v>5497</v>
      </c>
      <c r="C1458" s="144" t="s">
        <v>5498</v>
      </c>
      <c r="D1458" s="145"/>
      <c r="E1458" s="252">
        <v>43</v>
      </c>
      <c r="F1458" s="253"/>
      <c r="G1458" s="252">
        <v>49</v>
      </c>
      <c r="H1458" s="253"/>
      <c r="I1458" s="229" t="s">
        <v>5499</v>
      </c>
      <c r="J1458" s="230"/>
      <c r="K1458" s="384" t="s">
        <v>5500</v>
      </c>
      <c r="L1458" s="385"/>
      <c r="M1458" s="229" t="s">
        <v>5501</v>
      </c>
      <c r="N1458" s="231"/>
      <c r="O1458" s="230"/>
      <c r="P1458" s="389">
        <v>164.85</v>
      </c>
      <c r="Q1458" s="390"/>
      <c r="R1458" s="391"/>
    </row>
    <row r="1460" spans="1:18" x14ac:dyDescent="0.2">
      <c r="A1460" s="27" t="s">
        <v>3927</v>
      </c>
      <c r="B1460" s="51" t="s">
        <v>1474</v>
      </c>
      <c r="C1460" s="192" t="s">
        <v>1411</v>
      </c>
      <c r="D1460" s="194"/>
      <c r="E1460" s="148" t="s">
        <v>3928</v>
      </c>
      <c r="F1460" s="150"/>
      <c r="G1460" s="148" t="s">
        <v>3929</v>
      </c>
      <c r="H1460" s="150"/>
      <c r="I1460" s="148" t="s">
        <v>4436</v>
      </c>
      <c r="J1460" s="150"/>
      <c r="K1460" s="148" t="s">
        <v>3931</v>
      </c>
      <c r="L1460" s="150"/>
      <c r="M1460" s="148" t="s">
        <v>3932</v>
      </c>
      <c r="N1460" s="149"/>
      <c r="O1460" s="150"/>
      <c r="P1460" s="148" t="s">
        <v>3933</v>
      </c>
      <c r="Q1460" s="149"/>
      <c r="R1460" s="150"/>
    </row>
    <row r="1461" spans="1:18" x14ac:dyDescent="0.25">
      <c r="A1461" s="87">
        <v>4697</v>
      </c>
      <c r="B1461" s="88">
        <v>87480</v>
      </c>
      <c r="C1461" s="144" t="s">
        <v>5502</v>
      </c>
      <c r="D1461" s="145"/>
      <c r="E1461" s="144"/>
      <c r="F1461" s="145"/>
      <c r="G1461" s="144"/>
      <c r="H1461" s="145"/>
      <c r="I1461" s="229" t="s">
        <v>3334</v>
      </c>
      <c r="J1461" s="230"/>
      <c r="K1461" s="144"/>
      <c r="L1461" s="145"/>
      <c r="M1461" s="229" t="s">
        <v>5503</v>
      </c>
      <c r="N1461" s="231"/>
      <c r="O1461" s="230"/>
      <c r="P1461" s="395" t="s">
        <v>1452</v>
      </c>
      <c r="Q1461" s="396"/>
      <c r="R1461" s="397"/>
    </row>
    <row r="1462" spans="1:18" x14ac:dyDescent="0.25">
      <c r="A1462" s="87">
        <v>4698</v>
      </c>
      <c r="B1462" s="88">
        <v>87481</v>
      </c>
      <c r="C1462" s="144" t="s">
        <v>5504</v>
      </c>
      <c r="D1462" s="145"/>
      <c r="E1462" s="252">
        <v>36</v>
      </c>
      <c r="F1462" s="253"/>
      <c r="G1462" s="252">
        <v>42</v>
      </c>
      <c r="H1462" s="253"/>
      <c r="I1462" s="341">
        <v>145.13999999999999</v>
      </c>
      <c r="J1462" s="343"/>
      <c r="K1462" s="384" t="s">
        <v>5505</v>
      </c>
      <c r="L1462" s="385"/>
      <c r="M1462" s="229" t="s">
        <v>5506</v>
      </c>
      <c r="N1462" s="231"/>
      <c r="O1462" s="230"/>
      <c r="P1462" s="389">
        <v>133.97</v>
      </c>
      <c r="Q1462" s="390"/>
      <c r="R1462" s="391"/>
    </row>
    <row r="1463" spans="1:18" x14ac:dyDescent="0.25">
      <c r="A1463" s="87">
        <v>4699</v>
      </c>
      <c r="B1463" s="88">
        <v>87482</v>
      </c>
      <c r="C1463" s="144" t="s">
        <v>5507</v>
      </c>
      <c r="D1463" s="145"/>
      <c r="E1463" s="252">
        <v>43</v>
      </c>
      <c r="F1463" s="253"/>
      <c r="G1463" s="252">
        <v>49</v>
      </c>
      <c r="H1463" s="253"/>
      <c r="I1463" s="341">
        <v>191.34</v>
      </c>
      <c r="J1463" s="343"/>
      <c r="K1463" s="384" t="s">
        <v>5508</v>
      </c>
      <c r="L1463" s="385"/>
      <c r="M1463" s="229" t="s">
        <v>5509</v>
      </c>
      <c r="N1463" s="231"/>
      <c r="O1463" s="230"/>
      <c r="P1463" s="389">
        <v>178.86</v>
      </c>
      <c r="Q1463" s="390"/>
      <c r="R1463" s="391"/>
    </row>
    <row r="1464" spans="1:18" x14ac:dyDescent="0.25">
      <c r="A1464" s="87">
        <v>4700</v>
      </c>
      <c r="B1464" s="80" t="s">
        <v>5510</v>
      </c>
      <c r="C1464" s="144" t="s">
        <v>5511</v>
      </c>
      <c r="D1464" s="145"/>
      <c r="E1464" s="252">
        <v>43</v>
      </c>
      <c r="F1464" s="253"/>
      <c r="G1464" s="252">
        <v>49</v>
      </c>
      <c r="H1464" s="253"/>
      <c r="I1464" s="341">
        <v>163.52000000000001</v>
      </c>
      <c r="J1464" s="343"/>
      <c r="K1464" s="384" t="s">
        <v>5512</v>
      </c>
      <c r="L1464" s="385"/>
      <c r="M1464" s="229" t="s">
        <v>5513</v>
      </c>
      <c r="N1464" s="231"/>
      <c r="O1464" s="230"/>
      <c r="P1464" s="389">
        <v>152.85</v>
      </c>
      <c r="Q1464" s="390"/>
      <c r="R1464" s="391"/>
    </row>
    <row r="1465" spans="1:18" x14ac:dyDescent="0.25">
      <c r="A1465" s="87">
        <v>4701</v>
      </c>
      <c r="B1465" s="80" t="s">
        <v>5514</v>
      </c>
      <c r="C1465" s="144" t="s">
        <v>5515</v>
      </c>
      <c r="D1465" s="145"/>
      <c r="E1465" s="252">
        <v>50</v>
      </c>
      <c r="F1465" s="253"/>
      <c r="G1465" s="349">
        <v>56</v>
      </c>
      <c r="H1465" s="350"/>
      <c r="I1465" s="229" t="s">
        <v>5516</v>
      </c>
      <c r="J1465" s="230"/>
      <c r="K1465" s="384" t="s">
        <v>5517</v>
      </c>
      <c r="L1465" s="385"/>
      <c r="M1465" s="229" t="s">
        <v>5518</v>
      </c>
      <c r="N1465" s="231"/>
      <c r="O1465" s="230"/>
      <c r="P1465" s="395" t="s">
        <v>5519</v>
      </c>
      <c r="Q1465" s="396"/>
      <c r="R1465" s="397"/>
    </row>
    <row r="1466" spans="1:18" x14ac:dyDescent="0.25">
      <c r="A1466" s="87">
        <v>4702</v>
      </c>
      <c r="B1466" s="88">
        <v>87401</v>
      </c>
      <c r="C1466" s="144" t="s">
        <v>5520</v>
      </c>
      <c r="D1466" s="145"/>
      <c r="E1466" s="252">
        <v>43</v>
      </c>
      <c r="F1466" s="253"/>
      <c r="G1466" s="252">
        <v>49</v>
      </c>
      <c r="H1466" s="253"/>
      <c r="I1466" s="229" t="s">
        <v>5521</v>
      </c>
      <c r="J1466" s="230"/>
      <c r="K1466" s="384" t="s">
        <v>5522</v>
      </c>
      <c r="L1466" s="385"/>
      <c r="M1466" s="229" t="s">
        <v>5523</v>
      </c>
      <c r="N1466" s="231"/>
      <c r="O1466" s="230"/>
      <c r="P1466" s="389">
        <v>192.48</v>
      </c>
      <c r="Q1466" s="390"/>
      <c r="R1466" s="391"/>
    </row>
    <row r="1467" spans="1:18" x14ac:dyDescent="0.25">
      <c r="A1467" s="87">
        <v>4703</v>
      </c>
      <c r="B1467" s="115">
        <v>87402</v>
      </c>
      <c r="C1467" s="144" t="s">
        <v>5524</v>
      </c>
      <c r="D1467" s="145"/>
      <c r="E1467" s="349">
        <v>64</v>
      </c>
      <c r="F1467" s="350"/>
      <c r="G1467" s="252">
        <v>70</v>
      </c>
      <c r="H1467" s="253"/>
      <c r="I1467" s="344">
        <v>209.73</v>
      </c>
      <c r="J1467" s="345"/>
      <c r="K1467" s="384" t="s">
        <v>5525</v>
      </c>
      <c r="L1467" s="385"/>
      <c r="M1467" s="355" t="s">
        <v>5526</v>
      </c>
      <c r="N1467" s="416"/>
      <c r="O1467" s="356"/>
      <c r="P1467" s="389">
        <v>200.34</v>
      </c>
      <c r="Q1467" s="390"/>
      <c r="R1467" s="391"/>
    </row>
    <row r="1468" spans="1:18" x14ac:dyDescent="0.25">
      <c r="A1468" s="64">
        <v>4704</v>
      </c>
      <c r="B1468" s="52" t="s">
        <v>5527</v>
      </c>
      <c r="C1468" s="144" t="s">
        <v>5528</v>
      </c>
      <c r="D1468" s="145"/>
      <c r="E1468" s="144"/>
      <c r="F1468" s="145"/>
      <c r="G1468" s="144"/>
      <c r="H1468" s="145"/>
      <c r="I1468" s="229" t="s">
        <v>1452</v>
      </c>
      <c r="J1468" s="230"/>
      <c r="K1468" s="144"/>
      <c r="L1468" s="145"/>
      <c r="M1468" s="155" t="s">
        <v>5529</v>
      </c>
      <c r="N1468" s="166"/>
      <c r="O1468" s="156"/>
      <c r="P1468" s="144"/>
      <c r="Q1468" s="152"/>
      <c r="R1468" s="145"/>
    </row>
    <row r="1469" spans="1:18" x14ac:dyDescent="0.2">
      <c r="A1469" s="64">
        <v>4705</v>
      </c>
      <c r="B1469" s="52" t="s">
        <v>5530</v>
      </c>
      <c r="C1469" s="144" t="s">
        <v>5531</v>
      </c>
      <c r="D1469" s="145"/>
      <c r="E1469" s="153">
        <v>8</v>
      </c>
      <c r="F1469" s="154"/>
      <c r="G1469" s="153">
        <v>28</v>
      </c>
      <c r="H1469" s="154"/>
      <c r="I1469" s="179">
        <v>275</v>
      </c>
      <c r="J1469" s="180"/>
      <c r="K1469" s="141" t="s">
        <v>5532</v>
      </c>
      <c r="L1469" s="143"/>
      <c r="M1469" s="174" t="s">
        <v>5533</v>
      </c>
      <c r="N1469" s="175"/>
      <c r="O1469" s="176"/>
      <c r="P1469" s="392">
        <v>122.22</v>
      </c>
      <c r="Q1469" s="393"/>
      <c r="R1469" s="394"/>
    </row>
    <row r="1471" spans="1:18" x14ac:dyDescent="0.2">
      <c r="A1471" s="27" t="s">
        <v>3987</v>
      </c>
      <c r="B1471" s="27" t="s">
        <v>894</v>
      </c>
      <c r="C1471" s="192" t="s">
        <v>1154</v>
      </c>
      <c r="D1471" s="194"/>
      <c r="E1471" s="148" t="s">
        <v>3988</v>
      </c>
      <c r="F1471" s="150"/>
      <c r="G1471" s="148" t="s">
        <v>3989</v>
      </c>
      <c r="H1471" s="150"/>
      <c r="I1471" s="148" t="s">
        <v>4037</v>
      </c>
      <c r="J1471" s="150"/>
      <c r="K1471" s="148" t="s">
        <v>4586</v>
      </c>
      <c r="L1471" s="150"/>
      <c r="M1471" s="148" t="s">
        <v>3992</v>
      </c>
      <c r="N1471" s="149"/>
      <c r="O1471" s="150"/>
      <c r="P1471" s="148" t="s">
        <v>3993</v>
      </c>
      <c r="Q1471" s="149"/>
      <c r="R1471" s="150"/>
    </row>
    <row r="1472" spans="1:18" x14ac:dyDescent="0.2">
      <c r="A1472" s="61">
        <v>4706</v>
      </c>
      <c r="B1472" s="27" t="s">
        <v>5534</v>
      </c>
      <c r="C1472" s="144" t="s">
        <v>5535</v>
      </c>
      <c r="D1472" s="145"/>
      <c r="E1472" s="216">
        <v>15</v>
      </c>
      <c r="F1472" s="217"/>
      <c r="G1472" s="216">
        <v>35</v>
      </c>
      <c r="H1472" s="217"/>
      <c r="I1472" s="155" t="s">
        <v>5536</v>
      </c>
      <c r="J1472" s="156"/>
      <c r="K1472" s="141" t="s">
        <v>5537</v>
      </c>
      <c r="L1472" s="143"/>
      <c r="M1472" s="155" t="s">
        <v>5538</v>
      </c>
      <c r="N1472" s="166"/>
      <c r="O1472" s="156"/>
      <c r="P1472" s="372">
        <v>124.47</v>
      </c>
      <c r="Q1472" s="373"/>
      <c r="R1472" s="374"/>
    </row>
    <row r="1473" spans="1:18" x14ac:dyDescent="0.25">
      <c r="A1473" s="61">
        <v>4707</v>
      </c>
      <c r="B1473" s="39">
        <v>87580</v>
      </c>
      <c r="C1473" s="144" t="s">
        <v>5539</v>
      </c>
      <c r="D1473" s="145"/>
      <c r="E1473" s="144"/>
      <c r="F1473" s="145"/>
      <c r="G1473" s="144"/>
      <c r="H1473" s="145"/>
      <c r="I1473" s="229" t="s">
        <v>1155</v>
      </c>
      <c r="J1473" s="230"/>
      <c r="K1473" s="144"/>
      <c r="L1473" s="145"/>
      <c r="M1473" s="155" t="s">
        <v>5540</v>
      </c>
      <c r="N1473" s="166"/>
      <c r="O1473" s="156"/>
      <c r="P1473" s="395" t="s">
        <v>1155</v>
      </c>
      <c r="Q1473" s="396"/>
      <c r="R1473" s="397"/>
    </row>
    <row r="1474" spans="1:18" x14ac:dyDescent="0.2">
      <c r="A1474" s="61">
        <v>4708</v>
      </c>
      <c r="B1474" s="40">
        <v>87581</v>
      </c>
      <c r="C1474" s="144" t="s">
        <v>5541</v>
      </c>
      <c r="D1474" s="145"/>
      <c r="E1474" s="216">
        <v>15</v>
      </c>
      <c r="F1474" s="217"/>
      <c r="G1474" s="211">
        <v>35</v>
      </c>
      <c r="H1474" s="212"/>
      <c r="I1474" s="213">
        <v>238.24</v>
      </c>
      <c r="J1474" s="215"/>
      <c r="K1474" s="141" t="s">
        <v>1339</v>
      </c>
      <c r="L1474" s="143"/>
      <c r="M1474" s="155" t="s">
        <v>5542</v>
      </c>
      <c r="N1474" s="166"/>
      <c r="O1474" s="156"/>
      <c r="P1474" s="372">
        <v>142.94</v>
      </c>
      <c r="Q1474" s="373"/>
      <c r="R1474" s="374"/>
    </row>
    <row r="1475" spans="1:18" x14ac:dyDescent="0.2">
      <c r="A1475" s="61">
        <v>4709</v>
      </c>
      <c r="B1475" s="40">
        <v>87582</v>
      </c>
      <c r="C1475" s="144" t="s">
        <v>5543</v>
      </c>
      <c r="D1475" s="145"/>
      <c r="E1475" s="216">
        <v>15</v>
      </c>
      <c r="F1475" s="217"/>
      <c r="G1475" s="211">
        <v>35</v>
      </c>
      <c r="H1475" s="212"/>
      <c r="I1475" s="213">
        <v>239.59</v>
      </c>
      <c r="J1475" s="215"/>
      <c r="K1475" s="141" t="s">
        <v>1340</v>
      </c>
      <c r="L1475" s="143"/>
      <c r="M1475" s="155" t="s">
        <v>1341</v>
      </c>
      <c r="N1475" s="166"/>
      <c r="O1475" s="156"/>
      <c r="P1475" s="372">
        <v>143.75</v>
      </c>
      <c r="Q1475" s="373"/>
      <c r="R1475" s="374"/>
    </row>
    <row r="1476" spans="1:18" x14ac:dyDescent="0.25">
      <c r="A1476" s="61">
        <v>4710</v>
      </c>
      <c r="B1476" s="27" t="s">
        <v>5544</v>
      </c>
      <c r="C1476" s="144" t="s">
        <v>5545</v>
      </c>
      <c r="D1476" s="145"/>
      <c r="E1476" s="144"/>
      <c r="F1476" s="145"/>
      <c r="G1476" s="144"/>
      <c r="H1476" s="145"/>
      <c r="I1476" s="229" t="s">
        <v>1155</v>
      </c>
      <c r="J1476" s="230"/>
      <c r="K1476" s="144"/>
      <c r="L1476" s="145"/>
      <c r="M1476" s="155" t="s">
        <v>5546</v>
      </c>
      <c r="N1476" s="166"/>
      <c r="O1476" s="156"/>
      <c r="P1476" s="395" t="s">
        <v>1155</v>
      </c>
      <c r="Q1476" s="396"/>
      <c r="R1476" s="397"/>
    </row>
    <row r="1477" spans="1:18" x14ac:dyDescent="0.2">
      <c r="A1477" s="61">
        <v>4711</v>
      </c>
      <c r="B1477" s="27" t="s">
        <v>5547</v>
      </c>
      <c r="C1477" s="144" t="s">
        <v>5548</v>
      </c>
      <c r="D1477" s="145"/>
      <c r="E1477" s="216">
        <v>15</v>
      </c>
      <c r="F1477" s="217"/>
      <c r="G1477" s="216">
        <v>35</v>
      </c>
      <c r="H1477" s="217"/>
      <c r="I1477" s="213">
        <v>219.77</v>
      </c>
      <c r="J1477" s="215"/>
      <c r="K1477" s="141" t="s">
        <v>5549</v>
      </c>
      <c r="L1477" s="143"/>
      <c r="M1477" s="155" t="s">
        <v>5550</v>
      </c>
      <c r="N1477" s="166"/>
      <c r="O1477" s="156"/>
      <c r="P1477" s="378">
        <v>131.86000000000001</v>
      </c>
      <c r="Q1477" s="379"/>
      <c r="R1477" s="380"/>
    </row>
    <row r="1478" spans="1:18" x14ac:dyDescent="0.2">
      <c r="A1478" s="61">
        <v>4712</v>
      </c>
      <c r="B1478" s="27" t="s">
        <v>5551</v>
      </c>
      <c r="C1478" s="144" t="s">
        <v>5552</v>
      </c>
      <c r="D1478" s="145"/>
      <c r="E1478" s="216">
        <v>15</v>
      </c>
      <c r="F1478" s="217"/>
      <c r="G1478" s="216">
        <v>35</v>
      </c>
      <c r="H1478" s="217"/>
      <c r="I1478" s="247">
        <v>263.69</v>
      </c>
      <c r="J1478" s="249"/>
      <c r="K1478" s="141" t="s">
        <v>5553</v>
      </c>
      <c r="L1478" s="143"/>
      <c r="M1478" s="155" t="s">
        <v>5554</v>
      </c>
      <c r="N1478" s="166"/>
      <c r="O1478" s="156"/>
      <c r="P1478" s="372">
        <v>158.21</v>
      </c>
      <c r="Q1478" s="373"/>
      <c r="R1478" s="374"/>
    </row>
    <row r="1479" spans="1:18" x14ac:dyDescent="0.2">
      <c r="A1479" s="61">
        <v>4713</v>
      </c>
      <c r="B1479" s="27" t="s">
        <v>5555</v>
      </c>
      <c r="C1479" s="144" t="s">
        <v>5556</v>
      </c>
      <c r="D1479" s="145"/>
      <c r="E1479" s="144"/>
      <c r="F1479" s="145"/>
      <c r="G1479" s="144"/>
      <c r="H1479" s="145"/>
      <c r="I1479" s="155" t="s">
        <v>1155</v>
      </c>
      <c r="J1479" s="156"/>
      <c r="K1479" s="144"/>
      <c r="L1479" s="145"/>
      <c r="M1479" s="155" t="s">
        <v>5557</v>
      </c>
      <c r="N1479" s="166"/>
      <c r="O1479" s="156"/>
      <c r="P1479" s="375" t="s">
        <v>1155</v>
      </c>
      <c r="Q1479" s="376"/>
      <c r="R1479" s="377"/>
    </row>
    <row r="1480" spans="1:18" x14ac:dyDescent="0.2">
      <c r="A1480" s="59">
        <v>4714</v>
      </c>
      <c r="B1480" s="27" t="s">
        <v>5558</v>
      </c>
      <c r="C1480" s="144" t="s">
        <v>5559</v>
      </c>
      <c r="D1480" s="145"/>
      <c r="E1480" s="211">
        <v>15</v>
      </c>
      <c r="F1480" s="212"/>
      <c r="G1480" s="263">
        <v>35</v>
      </c>
      <c r="H1480" s="264"/>
      <c r="I1480" s="247">
        <v>252</v>
      </c>
      <c r="J1480" s="249"/>
      <c r="K1480" s="141" t="s">
        <v>5560</v>
      </c>
      <c r="L1480" s="143"/>
      <c r="M1480" s="155" t="s">
        <v>5561</v>
      </c>
      <c r="N1480" s="166"/>
      <c r="O1480" s="156"/>
      <c r="P1480" s="372">
        <v>151.19999999999999</v>
      </c>
      <c r="Q1480" s="373"/>
      <c r="R1480" s="374"/>
    </row>
    <row r="1481" spans="1:18" x14ac:dyDescent="0.2">
      <c r="A1481" s="61">
        <v>4715</v>
      </c>
      <c r="B1481" s="27" t="s">
        <v>5562</v>
      </c>
      <c r="C1481" s="144" t="s">
        <v>5563</v>
      </c>
      <c r="D1481" s="145"/>
      <c r="E1481" s="216">
        <v>15</v>
      </c>
      <c r="F1481" s="217"/>
      <c r="G1481" s="211">
        <v>35</v>
      </c>
      <c r="H1481" s="212"/>
      <c r="I1481" s="213">
        <v>289.66000000000003</v>
      </c>
      <c r="J1481" s="215"/>
      <c r="K1481" s="141" t="s">
        <v>5564</v>
      </c>
      <c r="L1481" s="143"/>
      <c r="M1481" s="155" t="s">
        <v>5565</v>
      </c>
      <c r="N1481" s="166"/>
      <c r="O1481" s="156"/>
      <c r="P1481" s="378">
        <v>173.8</v>
      </c>
      <c r="Q1481" s="379"/>
      <c r="R1481" s="380"/>
    </row>
    <row r="1482" spans="1:18" x14ac:dyDescent="0.25">
      <c r="A1482" s="61">
        <v>4716</v>
      </c>
      <c r="B1482" s="27" t="s">
        <v>5566</v>
      </c>
      <c r="C1482" s="144" t="s">
        <v>5567</v>
      </c>
      <c r="D1482" s="145"/>
      <c r="E1482" s="144"/>
      <c r="F1482" s="145"/>
      <c r="G1482" s="144"/>
      <c r="H1482" s="145"/>
      <c r="I1482" s="229" t="s">
        <v>1155</v>
      </c>
      <c r="J1482" s="230"/>
      <c r="K1482" s="144"/>
      <c r="L1482" s="145"/>
      <c r="M1482" s="155" t="s">
        <v>5568</v>
      </c>
      <c r="N1482" s="166"/>
      <c r="O1482" s="156"/>
      <c r="P1482" s="395" t="s">
        <v>1155</v>
      </c>
      <c r="Q1482" s="396"/>
      <c r="R1482" s="397"/>
    </row>
    <row r="1484" spans="1:18" x14ac:dyDescent="0.2">
      <c r="A1484" s="27" t="s">
        <v>3987</v>
      </c>
      <c r="B1484" s="51" t="s">
        <v>894</v>
      </c>
      <c r="C1484" s="192" t="s">
        <v>1154</v>
      </c>
      <c r="D1484" s="194"/>
      <c r="E1484" s="148" t="s">
        <v>3988</v>
      </c>
      <c r="F1484" s="150"/>
      <c r="G1484" s="148" t="s">
        <v>3989</v>
      </c>
      <c r="H1484" s="150"/>
      <c r="I1484" s="148" t="s">
        <v>4037</v>
      </c>
      <c r="J1484" s="150"/>
      <c r="K1484" s="148" t="s">
        <v>3991</v>
      </c>
      <c r="L1484" s="150"/>
      <c r="M1484" s="148" t="s">
        <v>3992</v>
      </c>
      <c r="N1484" s="149"/>
      <c r="O1484" s="150"/>
      <c r="P1484" s="148" t="s">
        <v>3993</v>
      </c>
      <c r="Q1484" s="149"/>
      <c r="R1484" s="150"/>
    </row>
    <row r="1485" spans="1:18" x14ac:dyDescent="0.25">
      <c r="A1485" s="79">
        <v>4717</v>
      </c>
      <c r="B1485" s="104">
        <v>8750</v>
      </c>
      <c r="C1485" s="144" t="s">
        <v>5569</v>
      </c>
      <c r="D1485" s="145"/>
      <c r="E1485" s="242">
        <v>15</v>
      </c>
      <c r="F1485" s="243"/>
      <c r="G1485" s="242">
        <v>35</v>
      </c>
      <c r="H1485" s="243"/>
      <c r="I1485" s="234">
        <v>254.53</v>
      </c>
      <c r="J1485" s="236"/>
      <c r="K1485" s="433">
        <v>254.53</v>
      </c>
      <c r="L1485" s="434"/>
      <c r="M1485" s="155" t="s">
        <v>5570</v>
      </c>
      <c r="N1485" s="166"/>
      <c r="O1485" s="156"/>
      <c r="P1485" s="408">
        <v>152.72</v>
      </c>
      <c r="Q1485" s="409"/>
      <c r="R1485" s="410"/>
    </row>
    <row r="1486" spans="1:18" x14ac:dyDescent="0.25">
      <c r="A1486" s="79">
        <v>4718</v>
      </c>
      <c r="B1486" s="111">
        <v>87500</v>
      </c>
      <c r="C1486" s="144" t="s">
        <v>5571</v>
      </c>
      <c r="D1486" s="145"/>
      <c r="E1486" s="240">
        <v>36</v>
      </c>
      <c r="F1486" s="241"/>
      <c r="G1486" s="240">
        <v>42</v>
      </c>
      <c r="H1486" s="241"/>
      <c r="I1486" s="229" t="s">
        <v>5572</v>
      </c>
      <c r="J1486" s="230"/>
      <c r="K1486" s="433">
        <v>154.38</v>
      </c>
      <c r="L1486" s="434"/>
      <c r="M1486" s="155" t="s">
        <v>1342</v>
      </c>
      <c r="N1486" s="166"/>
      <c r="O1486" s="156"/>
      <c r="P1486" s="408">
        <v>181.02</v>
      </c>
      <c r="Q1486" s="409"/>
      <c r="R1486" s="410"/>
    </row>
    <row r="1487" spans="1:18" x14ac:dyDescent="0.25">
      <c r="A1487" s="61">
        <v>4719</v>
      </c>
      <c r="B1487" s="52" t="s">
        <v>5573</v>
      </c>
      <c r="C1487" s="144" t="s">
        <v>5574</v>
      </c>
      <c r="D1487" s="145"/>
      <c r="E1487" s="144"/>
      <c r="F1487" s="145"/>
      <c r="G1487" s="144"/>
      <c r="H1487" s="145"/>
      <c r="I1487" s="229" t="s">
        <v>1155</v>
      </c>
      <c r="J1487" s="230"/>
      <c r="K1487" s="144"/>
      <c r="L1487" s="145"/>
      <c r="M1487" s="218">
        <v>178.01</v>
      </c>
      <c r="N1487" s="220"/>
      <c r="O1487" s="219"/>
      <c r="P1487" s="395" t="s">
        <v>1155</v>
      </c>
      <c r="Q1487" s="396"/>
      <c r="R1487" s="397"/>
    </row>
    <row r="1488" spans="1:18" x14ac:dyDescent="0.25">
      <c r="A1488" s="79">
        <v>4720</v>
      </c>
      <c r="B1488" s="80" t="s">
        <v>5575</v>
      </c>
      <c r="C1488" s="144" t="s">
        <v>5576</v>
      </c>
      <c r="D1488" s="145"/>
      <c r="E1488" s="242">
        <v>15</v>
      </c>
      <c r="F1488" s="243"/>
      <c r="G1488" s="240">
        <v>35</v>
      </c>
      <c r="H1488" s="241"/>
      <c r="I1488" s="234">
        <v>298.98</v>
      </c>
      <c r="J1488" s="236"/>
      <c r="K1488" s="431">
        <v>298.98</v>
      </c>
      <c r="L1488" s="432"/>
      <c r="M1488" s="155" t="s">
        <v>1343</v>
      </c>
      <c r="N1488" s="166"/>
      <c r="O1488" s="156"/>
      <c r="P1488" s="408">
        <v>179.39</v>
      </c>
      <c r="Q1488" s="409"/>
      <c r="R1488" s="410"/>
    </row>
    <row r="1489" spans="1:18" x14ac:dyDescent="0.25">
      <c r="A1489" s="79">
        <v>4721</v>
      </c>
      <c r="B1489" s="80" t="s">
        <v>5577</v>
      </c>
      <c r="C1489" s="144" t="s">
        <v>5578</v>
      </c>
      <c r="D1489" s="145"/>
      <c r="E1489" s="240">
        <v>43</v>
      </c>
      <c r="F1489" s="241"/>
      <c r="G1489" s="240">
        <v>49</v>
      </c>
      <c r="H1489" s="241"/>
      <c r="I1489" s="229" t="s">
        <v>5579</v>
      </c>
      <c r="J1489" s="230"/>
      <c r="K1489" s="433">
        <v>172.63</v>
      </c>
      <c r="L1489" s="434"/>
      <c r="M1489" s="229" t="s">
        <v>5580</v>
      </c>
      <c r="N1489" s="231"/>
      <c r="O1489" s="230"/>
      <c r="P1489" s="395" t="s">
        <v>5581</v>
      </c>
      <c r="Q1489" s="396"/>
      <c r="R1489" s="397"/>
    </row>
    <row r="1490" spans="1:18" x14ac:dyDescent="0.2">
      <c r="A1490" s="61">
        <v>4722</v>
      </c>
      <c r="B1490" s="52" t="s">
        <v>5582</v>
      </c>
      <c r="C1490" s="144" t="s">
        <v>5583</v>
      </c>
      <c r="D1490" s="145"/>
      <c r="E1490" s="263">
        <v>36</v>
      </c>
      <c r="F1490" s="264"/>
      <c r="G1490" s="211">
        <v>42</v>
      </c>
      <c r="H1490" s="212"/>
      <c r="I1490" s="218">
        <v>185.96</v>
      </c>
      <c r="J1490" s="219"/>
      <c r="K1490" s="433">
        <v>185.96</v>
      </c>
      <c r="L1490" s="434"/>
      <c r="M1490" s="155" t="s">
        <v>5584</v>
      </c>
      <c r="N1490" s="166"/>
      <c r="O1490" s="156"/>
      <c r="P1490" s="378">
        <v>171.65</v>
      </c>
      <c r="Q1490" s="379"/>
      <c r="R1490" s="380"/>
    </row>
    <row r="1491" spans="1:18" x14ac:dyDescent="0.2">
      <c r="A1491" s="61">
        <v>4723</v>
      </c>
      <c r="B1491" s="52" t="s">
        <v>5585</v>
      </c>
      <c r="C1491" s="144" t="s">
        <v>5586</v>
      </c>
      <c r="D1491" s="145"/>
      <c r="E1491" s="216">
        <v>43</v>
      </c>
      <c r="F1491" s="217"/>
      <c r="G1491" s="211">
        <v>49</v>
      </c>
      <c r="H1491" s="212"/>
      <c r="I1491" s="247">
        <v>203.41</v>
      </c>
      <c r="J1491" s="249"/>
      <c r="K1491" s="141" t="s">
        <v>5587</v>
      </c>
      <c r="L1491" s="143"/>
      <c r="M1491" s="155" t="s">
        <v>5588</v>
      </c>
      <c r="N1491" s="166"/>
      <c r="O1491" s="156"/>
      <c r="P1491" s="372">
        <v>190.15</v>
      </c>
      <c r="Q1491" s="373"/>
      <c r="R1491" s="374"/>
    </row>
    <row r="1492" spans="1:18" x14ac:dyDescent="0.2">
      <c r="A1492" s="61">
        <v>4724</v>
      </c>
      <c r="B1492" s="52" t="s">
        <v>5589</v>
      </c>
      <c r="C1492" s="144" t="s">
        <v>5590</v>
      </c>
      <c r="D1492" s="145"/>
      <c r="E1492" s="263">
        <v>43</v>
      </c>
      <c r="F1492" s="264"/>
      <c r="G1492" s="211">
        <v>49</v>
      </c>
      <c r="H1492" s="212"/>
      <c r="I1492" s="213">
        <v>201.41</v>
      </c>
      <c r="J1492" s="215"/>
      <c r="K1492" s="141" t="s">
        <v>5591</v>
      </c>
      <c r="L1492" s="143"/>
      <c r="M1492" s="155" t="s">
        <v>5592</v>
      </c>
      <c r="N1492" s="166"/>
      <c r="O1492" s="156"/>
      <c r="P1492" s="372">
        <v>188.27</v>
      </c>
      <c r="Q1492" s="373"/>
      <c r="R1492" s="374"/>
    </row>
    <row r="1493" spans="1:18" x14ac:dyDescent="0.2">
      <c r="A1493" s="59">
        <v>4725</v>
      </c>
      <c r="B1493" s="52" t="s">
        <v>5593</v>
      </c>
      <c r="C1493" s="144" t="s">
        <v>5594</v>
      </c>
      <c r="D1493" s="145"/>
      <c r="E1493" s="216">
        <v>64</v>
      </c>
      <c r="F1493" s="217"/>
      <c r="G1493" s="216">
        <v>70</v>
      </c>
      <c r="H1493" s="217"/>
      <c r="I1493" s="247">
        <v>216.04</v>
      </c>
      <c r="J1493" s="249"/>
      <c r="K1493" s="141" t="s">
        <v>5595</v>
      </c>
      <c r="L1493" s="143"/>
      <c r="M1493" s="155" t="s">
        <v>5596</v>
      </c>
      <c r="N1493" s="166"/>
      <c r="O1493" s="156"/>
      <c r="P1493" s="488">
        <v>206.36</v>
      </c>
      <c r="Q1493" s="489"/>
      <c r="R1493" s="490"/>
    </row>
    <row r="1494" spans="1:18" x14ac:dyDescent="0.2">
      <c r="A1494" s="61">
        <v>4726</v>
      </c>
      <c r="B1494" s="52" t="s">
        <v>5597</v>
      </c>
      <c r="C1494" s="144" t="s">
        <v>5598</v>
      </c>
      <c r="D1494" s="145"/>
      <c r="E1494" s="144"/>
      <c r="F1494" s="145"/>
      <c r="G1494" s="144"/>
      <c r="H1494" s="145"/>
      <c r="I1494" s="155" t="s">
        <v>1155</v>
      </c>
      <c r="J1494" s="156"/>
      <c r="K1494" s="144"/>
      <c r="L1494" s="145"/>
      <c r="M1494" s="213">
        <v>103.2</v>
      </c>
      <c r="N1494" s="214"/>
      <c r="O1494" s="215"/>
      <c r="P1494" s="375" t="s">
        <v>1155</v>
      </c>
      <c r="Q1494" s="376"/>
      <c r="R1494" s="377"/>
    </row>
    <row r="1495" spans="1:18" x14ac:dyDescent="0.2">
      <c r="A1495" s="61">
        <v>4727</v>
      </c>
      <c r="B1495" s="52" t="s">
        <v>5599</v>
      </c>
      <c r="C1495" s="144" t="s">
        <v>5600</v>
      </c>
      <c r="D1495" s="145"/>
      <c r="E1495" s="216">
        <v>15</v>
      </c>
      <c r="F1495" s="217"/>
      <c r="G1495" s="263">
        <v>35</v>
      </c>
      <c r="H1495" s="264"/>
      <c r="I1495" s="155" t="s">
        <v>5601</v>
      </c>
      <c r="J1495" s="156"/>
      <c r="K1495" s="433">
        <v>168.34</v>
      </c>
      <c r="L1495" s="434"/>
      <c r="M1495" s="155" t="s">
        <v>5602</v>
      </c>
      <c r="N1495" s="166"/>
      <c r="O1495" s="156"/>
      <c r="P1495" s="375" t="s">
        <v>5603</v>
      </c>
      <c r="Q1495" s="376"/>
      <c r="R1495" s="377"/>
    </row>
    <row r="1496" spans="1:18" x14ac:dyDescent="0.2">
      <c r="A1496" s="59">
        <v>4728</v>
      </c>
      <c r="B1496" s="52" t="s">
        <v>5604</v>
      </c>
      <c r="C1496" s="144" t="s">
        <v>5605</v>
      </c>
      <c r="D1496" s="145"/>
      <c r="E1496" s="216">
        <v>29</v>
      </c>
      <c r="F1496" s="217"/>
      <c r="G1496" s="263">
        <v>35</v>
      </c>
      <c r="H1496" s="264"/>
      <c r="I1496" s="218">
        <v>186.54</v>
      </c>
      <c r="J1496" s="219"/>
      <c r="K1496" s="433">
        <v>186.54</v>
      </c>
      <c r="L1496" s="434"/>
      <c r="M1496" s="155" t="s">
        <v>5606</v>
      </c>
      <c r="N1496" s="166"/>
      <c r="O1496" s="156"/>
      <c r="P1496" s="378">
        <v>169.05</v>
      </c>
      <c r="Q1496" s="379"/>
      <c r="R1496" s="380"/>
    </row>
    <row r="1498" spans="1:18" x14ac:dyDescent="0.2">
      <c r="A1498" s="27" t="s">
        <v>3927</v>
      </c>
      <c r="B1498" s="51" t="s">
        <v>1474</v>
      </c>
      <c r="C1498" s="192" t="s">
        <v>1411</v>
      </c>
      <c r="D1498" s="194"/>
      <c r="E1498" s="148" t="s">
        <v>3928</v>
      </c>
      <c r="F1498" s="150"/>
      <c r="G1498" s="148" t="s">
        <v>3929</v>
      </c>
      <c r="H1498" s="150"/>
      <c r="I1498" s="148" t="s">
        <v>3930</v>
      </c>
      <c r="J1498" s="150"/>
      <c r="K1498" s="148" t="s">
        <v>3931</v>
      </c>
      <c r="L1498" s="150"/>
      <c r="M1498" s="148" t="s">
        <v>3932</v>
      </c>
      <c r="N1498" s="149"/>
      <c r="O1498" s="150"/>
      <c r="P1498" s="148" t="s">
        <v>3933</v>
      </c>
      <c r="Q1498" s="149"/>
      <c r="R1498" s="150"/>
    </row>
    <row r="1499" spans="1:18" x14ac:dyDescent="0.25">
      <c r="A1499" s="87">
        <v>4729</v>
      </c>
      <c r="B1499" s="80" t="s">
        <v>5607</v>
      </c>
      <c r="C1499" s="163" t="s">
        <v>5608</v>
      </c>
      <c r="D1499" s="165"/>
      <c r="E1499" s="144"/>
      <c r="F1499" s="145"/>
      <c r="G1499" s="144"/>
      <c r="H1499" s="145"/>
      <c r="I1499" s="155" t="s">
        <v>1421</v>
      </c>
      <c r="J1499" s="156"/>
      <c r="K1499" s="144"/>
      <c r="L1499" s="145"/>
      <c r="M1499" s="229" t="s">
        <v>5609</v>
      </c>
      <c r="N1499" s="231"/>
      <c r="O1499" s="230"/>
      <c r="P1499" s="375" t="s">
        <v>1421</v>
      </c>
      <c r="Q1499" s="376"/>
      <c r="R1499" s="377"/>
    </row>
    <row r="1500" spans="1:18" x14ac:dyDescent="0.25">
      <c r="A1500" s="87">
        <v>4730</v>
      </c>
      <c r="B1500" s="80" t="s">
        <v>5610</v>
      </c>
      <c r="C1500" s="163" t="s">
        <v>5611</v>
      </c>
      <c r="D1500" s="165"/>
      <c r="E1500" s="252">
        <v>1</v>
      </c>
      <c r="F1500" s="253"/>
      <c r="G1500" s="252">
        <v>21</v>
      </c>
      <c r="H1500" s="253"/>
      <c r="I1500" s="155" t="s">
        <v>1421</v>
      </c>
      <c r="J1500" s="156"/>
      <c r="K1500" s="144"/>
      <c r="L1500" s="145"/>
      <c r="M1500" s="229" t="s">
        <v>5612</v>
      </c>
      <c r="N1500" s="231"/>
      <c r="O1500" s="230"/>
      <c r="P1500" s="389">
        <v>261.88</v>
      </c>
      <c r="Q1500" s="390"/>
      <c r="R1500" s="391"/>
    </row>
    <row r="1501" spans="1:18" x14ac:dyDescent="0.25">
      <c r="A1501" s="87">
        <v>4731</v>
      </c>
      <c r="B1501" s="80" t="s">
        <v>5613</v>
      </c>
      <c r="C1501" s="144" t="s">
        <v>5614</v>
      </c>
      <c r="D1501" s="145"/>
      <c r="E1501" s="252">
        <v>29</v>
      </c>
      <c r="F1501" s="253"/>
      <c r="G1501" s="252">
        <v>35</v>
      </c>
      <c r="H1501" s="253"/>
      <c r="I1501" s="341">
        <v>342.2</v>
      </c>
      <c r="J1501" s="343"/>
      <c r="K1501" s="384" t="s">
        <v>5615</v>
      </c>
      <c r="L1501" s="385"/>
      <c r="M1501" s="229" t="s">
        <v>5616</v>
      </c>
      <c r="N1501" s="231"/>
      <c r="O1501" s="230"/>
      <c r="P1501" s="389">
        <v>310.11</v>
      </c>
      <c r="Q1501" s="390"/>
      <c r="R1501" s="391"/>
    </row>
    <row r="1502" spans="1:18" x14ac:dyDescent="0.25">
      <c r="A1502" s="87">
        <v>4732</v>
      </c>
      <c r="B1502" s="80" t="s">
        <v>5617</v>
      </c>
      <c r="C1502" s="144" t="s">
        <v>5618</v>
      </c>
      <c r="D1502" s="145"/>
      <c r="E1502" s="144"/>
      <c r="F1502" s="145"/>
      <c r="G1502" s="144"/>
      <c r="H1502" s="145"/>
      <c r="I1502" s="155" t="s">
        <v>1421</v>
      </c>
      <c r="J1502" s="156"/>
      <c r="K1502" s="144"/>
      <c r="L1502" s="145"/>
      <c r="M1502" s="229" t="s">
        <v>5619</v>
      </c>
      <c r="N1502" s="231"/>
      <c r="O1502" s="230"/>
      <c r="P1502" s="375" t="s">
        <v>1421</v>
      </c>
      <c r="Q1502" s="376"/>
      <c r="R1502" s="377"/>
    </row>
    <row r="1503" spans="1:18" x14ac:dyDescent="0.25">
      <c r="A1503" s="87">
        <v>4733</v>
      </c>
      <c r="B1503" s="80" t="s">
        <v>3191</v>
      </c>
      <c r="C1503" s="144" t="s">
        <v>5620</v>
      </c>
      <c r="D1503" s="145"/>
      <c r="E1503" s="252">
        <v>15</v>
      </c>
      <c r="F1503" s="253"/>
      <c r="G1503" s="252">
        <v>35</v>
      </c>
      <c r="H1503" s="253"/>
      <c r="I1503" s="341">
        <v>207.42</v>
      </c>
      <c r="J1503" s="343"/>
      <c r="K1503" s="384" t="s">
        <v>5621</v>
      </c>
      <c r="L1503" s="385"/>
      <c r="M1503" s="229" t="s">
        <v>5622</v>
      </c>
      <c r="N1503" s="231"/>
      <c r="O1503" s="230"/>
      <c r="P1503" s="389">
        <v>124.45</v>
      </c>
      <c r="Q1503" s="390"/>
      <c r="R1503" s="391"/>
    </row>
    <row r="1504" spans="1:18" x14ac:dyDescent="0.25">
      <c r="A1504" s="87">
        <v>4734</v>
      </c>
      <c r="B1504" s="80" t="s">
        <v>5623</v>
      </c>
      <c r="C1504" s="144" t="s">
        <v>5624</v>
      </c>
      <c r="D1504" s="145"/>
      <c r="E1504" s="252">
        <v>15</v>
      </c>
      <c r="F1504" s="253"/>
      <c r="G1504" s="252">
        <v>35</v>
      </c>
      <c r="H1504" s="253"/>
      <c r="I1504" s="341">
        <v>222.92</v>
      </c>
      <c r="J1504" s="343"/>
      <c r="K1504" s="384" t="s">
        <v>5625</v>
      </c>
      <c r="L1504" s="385"/>
      <c r="M1504" s="229" t="s">
        <v>5626</v>
      </c>
      <c r="N1504" s="231"/>
      <c r="O1504" s="230"/>
      <c r="P1504" s="389">
        <v>133.75</v>
      </c>
      <c r="Q1504" s="390"/>
      <c r="R1504" s="391"/>
    </row>
    <row r="1505" spans="1:18" x14ac:dyDescent="0.25">
      <c r="A1505" s="87">
        <v>4735</v>
      </c>
      <c r="B1505" s="80" t="s">
        <v>5627</v>
      </c>
      <c r="C1505" s="144" t="s">
        <v>5628</v>
      </c>
      <c r="D1505" s="145"/>
      <c r="E1505" s="144"/>
      <c r="F1505" s="145"/>
      <c r="G1505" s="144"/>
      <c r="H1505" s="145"/>
      <c r="I1505" s="229" t="s">
        <v>1452</v>
      </c>
      <c r="J1505" s="230"/>
      <c r="K1505" s="144"/>
      <c r="L1505" s="145"/>
      <c r="M1505" s="229" t="s">
        <v>5629</v>
      </c>
      <c r="N1505" s="231"/>
      <c r="O1505" s="230"/>
      <c r="P1505" s="144"/>
      <c r="Q1505" s="152"/>
      <c r="R1505" s="145"/>
    </row>
    <row r="1506" spans="1:18" x14ac:dyDescent="0.25">
      <c r="A1506" s="87">
        <v>4736</v>
      </c>
      <c r="B1506" s="80" t="s">
        <v>5630</v>
      </c>
      <c r="C1506" s="144" t="s">
        <v>5631</v>
      </c>
      <c r="D1506" s="145"/>
      <c r="E1506" s="252">
        <v>15</v>
      </c>
      <c r="F1506" s="253"/>
      <c r="G1506" s="349">
        <v>35</v>
      </c>
      <c r="H1506" s="350"/>
      <c r="I1506" s="229" t="s">
        <v>5632</v>
      </c>
      <c r="J1506" s="230"/>
      <c r="K1506" s="384" t="s">
        <v>5633</v>
      </c>
      <c r="L1506" s="385"/>
      <c r="M1506" s="229" t="s">
        <v>5634</v>
      </c>
      <c r="N1506" s="231"/>
      <c r="O1506" s="230"/>
      <c r="P1506" s="395" t="s">
        <v>5635</v>
      </c>
      <c r="Q1506" s="396"/>
      <c r="R1506" s="397"/>
    </row>
    <row r="1507" spans="1:18" x14ac:dyDescent="0.25">
      <c r="A1507" s="87">
        <v>4737</v>
      </c>
      <c r="B1507" s="80" t="s">
        <v>5636</v>
      </c>
      <c r="C1507" s="144" t="s">
        <v>5637</v>
      </c>
      <c r="D1507" s="145"/>
      <c r="E1507" s="252">
        <v>15</v>
      </c>
      <c r="F1507" s="253"/>
      <c r="G1507" s="349">
        <v>35</v>
      </c>
      <c r="H1507" s="350"/>
      <c r="I1507" s="229" t="s">
        <v>5638</v>
      </c>
      <c r="J1507" s="230"/>
      <c r="K1507" s="384" t="s">
        <v>5639</v>
      </c>
      <c r="L1507" s="385"/>
      <c r="M1507" s="229" t="s">
        <v>5640</v>
      </c>
      <c r="N1507" s="231"/>
      <c r="O1507" s="230"/>
      <c r="P1507" s="389">
        <v>173.97</v>
      </c>
      <c r="Q1507" s="390"/>
      <c r="R1507" s="391"/>
    </row>
    <row r="1508" spans="1:18" x14ac:dyDescent="0.25">
      <c r="A1508" s="87">
        <v>4738</v>
      </c>
      <c r="B1508" s="80" t="s">
        <v>5641</v>
      </c>
      <c r="C1508" s="144" t="s">
        <v>5642</v>
      </c>
      <c r="D1508" s="145"/>
      <c r="E1508" s="144"/>
      <c r="F1508" s="145"/>
      <c r="G1508" s="144"/>
      <c r="H1508" s="145"/>
      <c r="I1508" s="155" t="s">
        <v>1421</v>
      </c>
      <c r="J1508" s="156"/>
      <c r="K1508" s="144"/>
      <c r="L1508" s="145"/>
      <c r="M1508" s="229" t="s">
        <v>5643</v>
      </c>
      <c r="N1508" s="231"/>
      <c r="O1508" s="230"/>
      <c r="P1508" s="375" t="s">
        <v>1421</v>
      </c>
      <c r="Q1508" s="376"/>
      <c r="R1508" s="377"/>
    </row>
    <row r="1509" spans="1:18" x14ac:dyDescent="0.25">
      <c r="A1509" s="87">
        <v>4739</v>
      </c>
      <c r="B1509" s="89">
        <v>8760</v>
      </c>
      <c r="C1509" s="163" t="s">
        <v>5644</v>
      </c>
      <c r="D1509" s="165"/>
      <c r="E1509" s="252">
        <v>15</v>
      </c>
      <c r="F1509" s="253"/>
      <c r="G1509" s="252">
        <v>35</v>
      </c>
      <c r="H1509" s="253"/>
      <c r="I1509" s="344">
        <v>253.85</v>
      </c>
      <c r="J1509" s="345"/>
      <c r="K1509" s="384" t="s">
        <v>5645</v>
      </c>
      <c r="L1509" s="385"/>
      <c r="M1509" s="229" t="s">
        <v>5646</v>
      </c>
      <c r="N1509" s="231"/>
      <c r="O1509" s="230"/>
      <c r="P1509" s="389">
        <v>152.31</v>
      </c>
      <c r="Q1509" s="390"/>
      <c r="R1509" s="391"/>
    </row>
    <row r="1510" spans="1:18" x14ac:dyDescent="0.25">
      <c r="A1510" s="87">
        <v>4740</v>
      </c>
      <c r="B1510" s="102">
        <v>87600</v>
      </c>
      <c r="C1510" s="144" t="s">
        <v>5647</v>
      </c>
      <c r="D1510" s="145"/>
      <c r="E1510" s="252">
        <v>43</v>
      </c>
      <c r="F1510" s="253"/>
      <c r="G1510" s="349">
        <v>49</v>
      </c>
      <c r="H1510" s="350"/>
      <c r="I1510" s="341">
        <v>950.28</v>
      </c>
      <c r="J1510" s="343"/>
      <c r="K1510" s="384" t="s">
        <v>5648</v>
      </c>
      <c r="L1510" s="385"/>
      <c r="M1510" s="229" t="s">
        <v>5649</v>
      </c>
      <c r="N1510" s="231"/>
      <c r="O1510" s="230"/>
      <c r="P1510" s="400">
        <v>207.01</v>
      </c>
      <c r="Q1510" s="401"/>
      <c r="R1510" s="402"/>
    </row>
    <row r="1511" spans="1:18" x14ac:dyDescent="0.25">
      <c r="A1511" s="119">
        <v>4741</v>
      </c>
      <c r="B1511" s="80" t="s">
        <v>5650</v>
      </c>
      <c r="C1511" s="144" t="s">
        <v>5651</v>
      </c>
      <c r="D1511" s="145"/>
      <c r="E1511" s="144"/>
      <c r="F1511" s="145"/>
      <c r="G1511" s="144"/>
      <c r="H1511" s="145"/>
      <c r="I1511" s="155" t="s">
        <v>1421</v>
      </c>
      <c r="J1511" s="156"/>
      <c r="K1511" s="144"/>
      <c r="L1511" s="145"/>
      <c r="M1511" s="229" t="s">
        <v>5652</v>
      </c>
      <c r="N1511" s="231"/>
      <c r="O1511" s="230"/>
      <c r="P1511" s="375" t="s">
        <v>1421</v>
      </c>
      <c r="Q1511" s="376"/>
      <c r="R1511" s="377"/>
    </row>
    <row r="1512" spans="1:18" x14ac:dyDescent="0.25">
      <c r="A1512" s="87">
        <v>4742</v>
      </c>
      <c r="B1512" s="80" t="s">
        <v>5653</v>
      </c>
      <c r="C1512" s="144" t="s">
        <v>5654</v>
      </c>
      <c r="D1512" s="145"/>
      <c r="E1512" s="355" t="s">
        <v>3145</v>
      </c>
      <c r="F1512" s="356"/>
      <c r="G1512" s="349">
        <v>35</v>
      </c>
      <c r="H1512" s="350"/>
      <c r="I1512" s="229" t="s">
        <v>5655</v>
      </c>
      <c r="J1512" s="230"/>
      <c r="K1512" s="411" t="s">
        <v>5656</v>
      </c>
      <c r="L1512" s="412"/>
      <c r="M1512" s="229" t="s">
        <v>5657</v>
      </c>
      <c r="N1512" s="231"/>
      <c r="O1512" s="230"/>
      <c r="P1512" s="389">
        <v>186.54</v>
      </c>
      <c r="Q1512" s="390"/>
      <c r="R1512" s="391"/>
    </row>
    <row r="1514" spans="1:18" x14ac:dyDescent="0.2">
      <c r="A1514" s="27" t="s">
        <v>3927</v>
      </c>
      <c r="B1514" s="51" t="s">
        <v>1474</v>
      </c>
      <c r="C1514" s="192" t="s">
        <v>1411</v>
      </c>
      <c r="D1514" s="194"/>
      <c r="E1514" s="148" t="s">
        <v>3928</v>
      </c>
      <c r="F1514" s="150"/>
      <c r="G1514" s="148" t="s">
        <v>3929</v>
      </c>
      <c r="H1514" s="150"/>
      <c r="I1514" s="148" t="s">
        <v>3930</v>
      </c>
      <c r="J1514" s="150"/>
      <c r="K1514" s="148" t="s">
        <v>3931</v>
      </c>
      <c r="L1514" s="150"/>
      <c r="M1514" s="148" t="s">
        <v>3932</v>
      </c>
      <c r="N1514" s="149"/>
      <c r="O1514" s="150"/>
      <c r="P1514" s="148" t="s">
        <v>3933</v>
      </c>
      <c r="Q1514" s="149"/>
      <c r="R1514" s="150"/>
    </row>
    <row r="1515" spans="1:18" x14ac:dyDescent="0.2">
      <c r="A1515" s="64">
        <v>4743</v>
      </c>
      <c r="B1515" s="52" t="s">
        <v>5658</v>
      </c>
      <c r="C1515" s="163" t="s">
        <v>5659</v>
      </c>
      <c r="D1515" s="165"/>
      <c r="E1515" s="153">
        <v>36</v>
      </c>
      <c r="F1515" s="154"/>
      <c r="G1515" s="153">
        <v>42</v>
      </c>
      <c r="H1515" s="154"/>
      <c r="I1515" s="155" t="s">
        <v>5660</v>
      </c>
      <c r="J1515" s="156"/>
      <c r="K1515" s="141" t="s">
        <v>5661</v>
      </c>
      <c r="L1515" s="143"/>
      <c r="M1515" s="155" t="s">
        <v>5662</v>
      </c>
      <c r="N1515" s="166"/>
      <c r="O1515" s="156"/>
      <c r="P1515" s="375" t="s">
        <v>5663</v>
      </c>
      <c r="Q1515" s="376"/>
      <c r="R1515" s="377"/>
    </row>
    <row r="1516" spans="1:18" x14ac:dyDescent="0.2">
      <c r="A1516" s="64">
        <v>4744</v>
      </c>
      <c r="B1516" s="52" t="s">
        <v>5664</v>
      </c>
      <c r="C1516" s="144" t="s">
        <v>5665</v>
      </c>
      <c r="D1516" s="145"/>
      <c r="E1516" s="153">
        <v>36</v>
      </c>
      <c r="F1516" s="154"/>
      <c r="G1516" s="153">
        <v>42</v>
      </c>
      <c r="H1516" s="154"/>
      <c r="I1516" s="157">
        <v>184.98</v>
      </c>
      <c r="J1516" s="159"/>
      <c r="K1516" s="141" t="s">
        <v>5666</v>
      </c>
      <c r="L1516" s="143"/>
      <c r="M1516" s="155" t="s">
        <v>5667</v>
      </c>
      <c r="N1516" s="166"/>
      <c r="O1516" s="156"/>
      <c r="P1516" s="392">
        <v>170.75</v>
      </c>
      <c r="Q1516" s="393"/>
      <c r="R1516" s="394"/>
    </row>
    <row r="1517" spans="1:18" x14ac:dyDescent="0.2">
      <c r="A1517" s="64">
        <v>4745</v>
      </c>
      <c r="B1517" s="52" t="s">
        <v>5668</v>
      </c>
      <c r="C1517" s="144" t="s">
        <v>5669</v>
      </c>
      <c r="D1517" s="145"/>
      <c r="E1517" s="153">
        <v>57</v>
      </c>
      <c r="F1517" s="154"/>
      <c r="G1517" s="153">
        <v>63</v>
      </c>
      <c r="H1517" s="154"/>
      <c r="I1517" s="157">
        <v>208.48</v>
      </c>
      <c r="J1517" s="159"/>
      <c r="K1517" s="141" t="s">
        <v>5670</v>
      </c>
      <c r="L1517" s="143"/>
      <c r="M1517" s="155" t="s">
        <v>5671</v>
      </c>
      <c r="N1517" s="166"/>
      <c r="O1517" s="156"/>
      <c r="P1517" s="392">
        <v>198.05</v>
      </c>
      <c r="Q1517" s="393"/>
      <c r="R1517" s="394"/>
    </row>
    <row r="1518" spans="1:18" x14ac:dyDescent="0.2">
      <c r="A1518" s="64">
        <v>4746</v>
      </c>
      <c r="B1518" s="52" t="s">
        <v>5672</v>
      </c>
      <c r="C1518" s="144" t="s">
        <v>5673</v>
      </c>
      <c r="D1518" s="145"/>
      <c r="E1518" s="153">
        <v>50</v>
      </c>
      <c r="F1518" s="154"/>
      <c r="G1518" s="153">
        <v>56</v>
      </c>
      <c r="H1518" s="154"/>
      <c r="I1518" s="157">
        <v>216.54</v>
      </c>
      <c r="J1518" s="159"/>
      <c r="K1518" s="141" t="s">
        <v>5674</v>
      </c>
      <c r="L1518" s="143"/>
      <c r="M1518" s="155" t="s">
        <v>5675</v>
      </c>
      <c r="N1518" s="166"/>
      <c r="O1518" s="156"/>
      <c r="P1518" s="392">
        <v>204.28</v>
      </c>
      <c r="Q1518" s="393"/>
      <c r="R1518" s="394"/>
    </row>
    <row r="1519" spans="1:18" x14ac:dyDescent="0.2">
      <c r="A1519" s="64">
        <v>4747</v>
      </c>
      <c r="B1519" s="52" t="s">
        <v>5676</v>
      </c>
      <c r="C1519" s="144" t="s">
        <v>5677</v>
      </c>
      <c r="D1519" s="145"/>
      <c r="E1519" s="153">
        <v>50</v>
      </c>
      <c r="F1519" s="154"/>
      <c r="G1519" s="153">
        <v>56</v>
      </c>
      <c r="H1519" s="154"/>
      <c r="I1519" s="157">
        <v>216.55</v>
      </c>
      <c r="J1519" s="159"/>
      <c r="K1519" s="141" t="s">
        <v>5678</v>
      </c>
      <c r="L1519" s="143"/>
      <c r="M1519" s="155" t="s">
        <v>5679</v>
      </c>
      <c r="N1519" s="166"/>
      <c r="O1519" s="156"/>
      <c r="P1519" s="392">
        <v>204.3</v>
      </c>
      <c r="Q1519" s="393"/>
      <c r="R1519" s="394"/>
    </row>
    <row r="1520" spans="1:18" x14ac:dyDescent="0.2">
      <c r="A1520" s="64">
        <v>4748</v>
      </c>
      <c r="B1520" s="52" t="s">
        <v>5680</v>
      </c>
      <c r="C1520" s="144" t="s">
        <v>5681</v>
      </c>
      <c r="D1520" s="145"/>
      <c r="E1520" s="144"/>
      <c r="F1520" s="145"/>
      <c r="G1520" s="144"/>
      <c r="H1520" s="145"/>
      <c r="I1520" s="155" t="s">
        <v>1421</v>
      </c>
      <c r="J1520" s="156"/>
      <c r="K1520" s="144"/>
      <c r="L1520" s="145"/>
      <c r="M1520" s="155" t="s">
        <v>5682</v>
      </c>
      <c r="N1520" s="166"/>
      <c r="O1520" s="156"/>
      <c r="P1520" s="375" t="s">
        <v>1421</v>
      </c>
      <c r="Q1520" s="376"/>
      <c r="R1520" s="377"/>
    </row>
    <row r="1521" spans="1:18" x14ac:dyDescent="0.2">
      <c r="A1521" s="64">
        <v>4749</v>
      </c>
      <c r="B1521" s="52" t="s">
        <v>5683</v>
      </c>
      <c r="C1521" s="144" t="s">
        <v>5684</v>
      </c>
      <c r="D1521" s="145"/>
      <c r="E1521" s="153">
        <v>15</v>
      </c>
      <c r="F1521" s="154"/>
      <c r="G1521" s="172">
        <v>35</v>
      </c>
      <c r="H1521" s="173"/>
      <c r="I1521" s="179">
        <v>232.5</v>
      </c>
      <c r="J1521" s="180"/>
      <c r="K1521" s="141" t="s">
        <v>5685</v>
      </c>
      <c r="L1521" s="143"/>
      <c r="M1521" s="155" t="s">
        <v>5686</v>
      </c>
      <c r="N1521" s="166"/>
      <c r="O1521" s="156"/>
      <c r="P1521" s="392">
        <v>139.5</v>
      </c>
      <c r="Q1521" s="393"/>
      <c r="R1521" s="394"/>
    </row>
    <row r="1522" spans="1:18" x14ac:dyDescent="0.2">
      <c r="A1522" s="64">
        <v>4750</v>
      </c>
      <c r="B1522" s="52" t="s">
        <v>5687</v>
      </c>
      <c r="C1522" s="144" t="s">
        <v>5688</v>
      </c>
      <c r="D1522" s="145"/>
      <c r="E1522" s="153">
        <v>15</v>
      </c>
      <c r="F1522" s="154"/>
      <c r="G1522" s="172">
        <v>35</v>
      </c>
      <c r="H1522" s="173"/>
      <c r="I1522" s="179">
        <v>272.82</v>
      </c>
      <c r="J1522" s="180"/>
      <c r="K1522" s="141" t="s">
        <v>5689</v>
      </c>
      <c r="L1522" s="143"/>
      <c r="M1522" s="155" t="s">
        <v>5690</v>
      </c>
      <c r="N1522" s="166"/>
      <c r="O1522" s="156"/>
      <c r="P1522" s="392">
        <v>163.69</v>
      </c>
      <c r="Q1522" s="393"/>
      <c r="R1522" s="394"/>
    </row>
    <row r="1523" spans="1:18" x14ac:dyDescent="0.2">
      <c r="A1523" s="64">
        <v>4751</v>
      </c>
      <c r="B1523" s="52" t="s">
        <v>5691</v>
      </c>
      <c r="C1523" s="144" t="s">
        <v>5692</v>
      </c>
      <c r="D1523" s="145"/>
      <c r="E1523" s="144"/>
      <c r="F1523" s="145"/>
      <c r="G1523" s="144"/>
      <c r="H1523" s="145"/>
      <c r="I1523" s="155" t="s">
        <v>1452</v>
      </c>
      <c r="J1523" s="156"/>
      <c r="K1523" s="144"/>
      <c r="L1523" s="145"/>
      <c r="M1523" s="155" t="s">
        <v>5693</v>
      </c>
      <c r="N1523" s="166"/>
      <c r="O1523" s="156"/>
      <c r="P1523" s="375" t="s">
        <v>1452</v>
      </c>
      <c r="Q1523" s="376"/>
      <c r="R1523" s="377"/>
    </row>
    <row r="1524" spans="1:18" x14ac:dyDescent="0.2">
      <c r="A1524" s="64">
        <v>4752</v>
      </c>
      <c r="B1524" s="52" t="s">
        <v>5694</v>
      </c>
      <c r="C1524" s="144" t="s">
        <v>5695</v>
      </c>
      <c r="D1524" s="145"/>
      <c r="E1524" s="153">
        <v>15</v>
      </c>
      <c r="F1524" s="154"/>
      <c r="G1524" s="153">
        <v>35</v>
      </c>
      <c r="H1524" s="154"/>
      <c r="I1524" s="179">
        <v>271.33</v>
      </c>
      <c r="J1524" s="180"/>
      <c r="K1524" s="141" t="s">
        <v>5696</v>
      </c>
      <c r="L1524" s="143"/>
      <c r="M1524" s="155" t="s">
        <v>5697</v>
      </c>
      <c r="N1524" s="166"/>
      <c r="O1524" s="156"/>
      <c r="P1524" s="392">
        <v>162.80000000000001</v>
      </c>
      <c r="Q1524" s="393"/>
      <c r="R1524" s="394"/>
    </row>
    <row r="1525" spans="1:18" x14ac:dyDescent="0.2">
      <c r="A1525" s="64">
        <v>4753</v>
      </c>
      <c r="B1525" s="52" t="s">
        <v>5698</v>
      </c>
      <c r="C1525" s="144" t="s">
        <v>5699</v>
      </c>
      <c r="D1525" s="145"/>
      <c r="E1525" s="153">
        <v>43</v>
      </c>
      <c r="F1525" s="154"/>
      <c r="G1525" s="153">
        <v>49</v>
      </c>
      <c r="H1525" s="154"/>
      <c r="I1525" s="155" t="s">
        <v>5700</v>
      </c>
      <c r="J1525" s="156"/>
      <c r="K1525" s="141" t="s">
        <v>5701</v>
      </c>
      <c r="L1525" s="143"/>
      <c r="M1525" s="155" t="s">
        <v>5702</v>
      </c>
      <c r="N1525" s="166"/>
      <c r="O1525" s="156"/>
      <c r="P1525" s="392">
        <v>199.7</v>
      </c>
      <c r="Q1525" s="393"/>
      <c r="R1525" s="394"/>
    </row>
    <row r="1526" spans="1:18" x14ac:dyDescent="0.2">
      <c r="A1526" s="64">
        <v>4754</v>
      </c>
      <c r="B1526" s="52" t="s">
        <v>5703</v>
      </c>
      <c r="C1526" s="144" t="s">
        <v>5704</v>
      </c>
      <c r="D1526" s="145"/>
      <c r="E1526" s="144"/>
      <c r="F1526" s="145"/>
      <c r="G1526" s="144"/>
      <c r="H1526" s="145"/>
      <c r="I1526" s="155" t="s">
        <v>1421</v>
      </c>
      <c r="J1526" s="156"/>
      <c r="K1526" s="144"/>
      <c r="L1526" s="145"/>
      <c r="M1526" s="155" t="s">
        <v>5705</v>
      </c>
      <c r="N1526" s="166"/>
      <c r="O1526" s="156"/>
      <c r="P1526" s="375" t="s">
        <v>1421</v>
      </c>
      <c r="Q1526" s="376"/>
      <c r="R1526" s="377"/>
    </row>
    <row r="1527" spans="1:18" x14ac:dyDescent="0.2">
      <c r="A1527" s="70">
        <v>4755</v>
      </c>
      <c r="B1527" s="52" t="s">
        <v>5706</v>
      </c>
      <c r="C1527" s="144" t="s">
        <v>5707</v>
      </c>
      <c r="D1527" s="145"/>
      <c r="E1527" s="172">
        <v>36</v>
      </c>
      <c r="F1527" s="173"/>
      <c r="G1527" s="153">
        <v>42</v>
      </c>
      <c r="H1527" s="154"/>
      <c r="I1527" s="157">
        <v>189.41</v>
      </c>
      <c r="J1527" s="159"/>
      <c r="K1527" s="141" t="s">
        <v>5708</v>
      </c>
      <c r="L1527" s="143"/>
      <c r="M1527" s="174" t="s">
        <v>5709</v>
      </c>
      <c r="N1527" s="175"/>
      <c r="O1527" s="176"/>
      <c r="P1527" s="392">
        <v>174.64</v>
      </c>
      <c r="Q1527" s="393"/>
      <c r="R1527" s="394"/>
    </row>
    <row r="1528" spans="1:18" x14ac:dyDescent="0.2">
      <c r="A1528" s="64">
        <v>4756</v>
      </c>
      <c r="B1528" s="52" t="s">
        <v>5710</v>
      </c>
      <c r="C1528" s="144" t="s">
        <v>5711</v>
      </c>
      <c r="D1528" s="145"/>
      <c r="E1528" s="172">
        <v>50</v>
      </c>
      <c r="F1528" s="173"/>
      <c r="G1528" s="172">
        <v>56</v>
      </c>
      <c r="H1528" s="173"/>
      <c r="I1528" s="179">
        <v>201.09</v>
      </c>
      <c r="J1528" s="180"/>
      <c r="K1528" s="141" t="s">
        <v>5712</v>
      </c>
      <c r="L1528" s="143"/>
      <c r="M1528" s="155" t="s">
        <v>5713</v>
      </c>
      <c r="N1528" s="166"/>
      <c r="O1528" s="156"/>
      <c r="P1528" s="392">
        <v>189.71</v>
      </c>
      <c r="Q1528" s="393"/>
      <c r="R1528" s="394"/>
    </row>
    <row r="1530" spans="1:18" x14ac:dyDescent="0.2">
      <c r="A1530" s="27" t="s">
        <v>3987</v>
      </c>
      <c r="B1530" s="51" t="s">
        <v>894</v>
      </c>
      <c r="C1530" s="192" t="s">
        <v>1154</v>
      </c>
      <c r="D1530" s="194"/>
      <c r="E1530" s="148" t="s">
        <v>3988</v>
      </c>
      <c r="F1530" s="150"/>
      <c r="G1530" s="148" t="s">
        <v>5714</v>
      </c>
      <c r="H1530" s="150"/>
      <c r="I1530" s="148" t="s">
        <v>4037</v>
      </c>
      <c r="J1530" s="150"/>
      <c r="K1530" s="148" t="s">
        <v>3991</v>
      </c>
      <c r="L1530" s="150"/>
      <c r="M1530" s="148" t="s">
        <v>3992</v>
      </c>
      <c r="N1530" s="149"/>
      <c r="O1530" s="150"/>
      <c r="P1530" s="148" t="s">
        <v>3993</v>
      </c>
      <c r="Q1530" s="149"/>
      <c r="R1530" s="150"/>
    </row>
    <row r="1531" spans="1:18" x14ac:dyDescent="0.2">
      <c r="A1531" s="61">
        <v>4757</v>
      </c>
      <c r="B1531" s="52" t="s">
        <v>5715</v>
      </c>
      <c r="C1531" s="163" t="s">
        <v>1344</v>
      </c>
      <c r="D1531" s="165"/>
      <c r="E1531" s="144"/>
      <c r="F1531" s="145"/>
      <c r="G1531" s="144"/>
      <c r="H1531" s="145"/>
      <c r="I1531" s="155" t="s">
        <v>1155</v>
      </c>
      <c r="J1531" s="156"/>
      <c r="K1531" s="144"/>
      <c r="L1531" s="145"/>
      <c r="M1531" s="155" t="s">
        <v>1345</v>
      </c>
      <c r="N1531" s="166"/>
      <c r="O1531" s="156"/>
      <c r="P1531" s="375" t="s">
        <v>1155</v>
      </c>
      <c r="Q1531" s="376"/>
      <c r="R1531" s="377"/>
    </row>
    <row r="1532" spans="1:18" x14ac:dyDescent="0.2">
      <c r="A1532" s="61">
        <v>4758</v>
      </c>
      <c r="B1532" s="52" t="s">
        <v>920</v>
      </c>
      <c r="C1532" s="144" t="s">
        <v>5716</v>
      </c>
      <c r="D1532" s="145"/>
      <c r="E1532" s="211">
        <v>8</v>
      </c>
      <c r="F1532" s="212"/>
      <c r="G1532" s="216">
        <v>28</v>
      </c>
      <c r="H1532" s="217"/>
      <c r="I1532" s="218">
        <v>457.9</v>
      </c>
      <c r="J1532" s="219"/>
      <c r="K1532" s="141" t="s">
        <v>1346</v>
      </c>
      <c r="L1532" s="143"/>
      <c r="M1532" s="155" t="s">
        <v>5717</v>
      </c>
      <c r="N1532" s="166"/>
      <c r="O1532" s="156"/>
      <c r="P1532" s="372">
        <v>203.51</v>
      </c>
      <c r="Q1532" s="373"/>
      <c r="R1532" s="374"/>
    </row>
    <row r="1533" spans="1:18" x14ac:dyDescent="0.2">
      <c r="A1533" s="61">
        <v>4759</v>
      </c>
      <c r="B1533" s="52" t="s">
        <v>5718</v>
      </c>
      <c r="C1533" s="144" t="s">
        <v>5719</v>
      </c>
      <c r="D1533" s="145"/>
      <c r="E1533" s="211">
        <v>22</v>
      </c>
      <c r="F1533" s="212"/>
      <c r="G1533" s="216">
        <v>28</v>
      </c>
      <c r="H1533" s="217"/>
      <c r="I1533" s="213">
        <v>687.71</v>
      </c>
      <c r="J1533" s="215"/>
      <c r="K1533" s="141" t="s">
        <v>5720</v>
      </c>
      <c r="L1533" s="143"/>
      <c r="M1533" s="155" t="s">
        <v>5721</v>
      </c>
      <c r="N1533" s="166"/>
      <c r="O1533" s="156"/>
      <c r="P1533" s="372">
        <v>605.19000000000005</v>
      </c>
      <c r="Q1533" s="373"/>
      <c r="R1533" s="374"/>
    </row>
    <row r="1534" spans="1:18" x14ac:dyDescent="0.2">
      <c r="A1534" s="61">
        <v>4760</v>
      </c>
      <c r="B1534" s="52" t="s">
        <v>5722</v>
      </c>
      <c r="C1534" s="144" t="s">
        <v>5723</v>
      </c>
      <c r="D1534" s="145"/>
      <c r="E1534" s="144"/>
      <c r="F1534" s="145"/>
      <c r="G1534" s="144"/>
      <c r="H1534" s="145"/>
      <c r="I1534" s="155" t="s">
        <v>1155</v>
      </c>
      <c r="J1534" s="156"/>
      <c r="K1534" s="144"/>
      <c r="L1534" s="145"/>
      <c r="M1534" s="155" t="s">
        <v>5724</v>
      </c>
      <c r="N1534" s="166"/>
      <c r="O1534" s="156"/>
      <c r="P1534" s="375" t="s">
        <v>1155</v>
      </c>
      <c r="Q1534" s="376"/>
      <c r="R1534" s="377"/>
    </row>
    <row r="1535" spans="1:18" x14ac:dyDescent="0.2">
      <c r="A1535" s="61">
        <v>4761</v>
      </c>
      <c r="B1535" s="52" t="s">
        <v>5725</v>
      </c>
      <c r="C1535" s="144" t="s">
        <v>5726</v>
      </c>
      <c r="D1535" s="145"/>
      <c r="E1535" s="216">
        <v>15</v>
      </c>
      <c r="F1535" s="217"/>
      <c r="G1535" s="211">
        <v>35</v>
      </c>
      <c r="H1535" s="212"/>
      <c r="I1535" s="218">
        <v>171.01</v>
      </c>
      <c r="J1535" s="219"/>
      <c r="K1535" s="141" t="s">
        <v>5727</v>
      </c>
      <c r="L1535" s="143"/>
      <c r="M1535" s="155" t="s">
        <v>5728</v>
      </c>
      <c r="N1535" s="166"/>
      <c r="O1535" s="156"/>
      <c r="P1535" s="372">
        <v>102.6</v>
      </c>
      <c r="Q1535" s="373"/>
      <c r="R1535" s="374"/>
    </row>
    <row r="1536" spans="1:18" x14ac:dyDescent="0.2">
      <c r="A1536" s="61">
        <v>4762</v>
      </c>
      <c r="B1536" s="52" t="s">
        <v>5729</v>
      </c>
      <c r="C1536" s="144" t="s">
        <v>5730</v>
      </c>
      <c r="D1536" s="145"/>
      <c r="E1536" s="211">
        <v>43</v>
      </c>
      <c r="F1536" s="212"/>
      <c r="G1536" s="211">
        <v>49</v>
      </c>
      <c r="H1536" s="212"/>
      <c r="I1536" s="213">
        <v>714.72</v>
      </c>
      <c r="J1536" s="215"/>
      <c r="K1536" s="141" t="s">
        <v>5731</v>
      </c>
      <c r="L1536" s="143"/>
      <c r="M1536" s="155" t="s">
        <v>5732</v>
      </c>
      <c r="N1536" s="166"/>
      <c r="O1536" s="156"/>
      <c r="P1536" s="372">
        <v>136.22</v>
      </c>
      <c r="Q1536" s="373"/>
      <c r="R1536" s="374"/>
    </row>
    <row r="1537" spans="1:18" x14ac:dyDescent="0.2">
      <c r="A1537" s="61">
        <v>4763</v>
      </c>
      <c r="B1537" s="52" t="s">
        <v>5733</v>
      </c>
      <c r="C1537" s="144" t="s">
        <v>5734</v>
      </c>
      <c r="D1537" s="145"/>
      <c r="E1537" s="144"/>
      <c r="F1537" s="145"/>
      <c r="G1537" s="144"/>
      <c r="H1537" s="145"/>
      <c r="I1537" s="155" t="s">
        <v>1155</v>
      </c>
      <c r="J1537" s="156"/>
      <c r="K1537" s="144"/>
      <c r="L1537" s="145"/>
      <c r="M1537" s="155" t="s">
        <v>5735</v>
      </c>
      <c r="N1537" s="166"/>
      <c r="O1537" s="156"/>
      <c r="P1537" s="375" t="s">
        <v>1155</v>
      </c>
      <c r="Q1537" s="376"/>
      <c r="R1537" s="377"/>
    </row>
    <row r="1538" spans="1:18" x14ac:dyDescent="0.2">
      <c r="A1538" s="61">
        <v>4764</v>
      </c>
      <c r="B1538" s="52" t="s">
        <v>5736</v>
      </c>
      <c r="C1538" s="144" t="s">
        <v>5737</v>
      </c>
      <c r="D1538" s="145"/>
      <c r="E1538" s="216">
        <v>15</v>
      </c>
      <c r="F1538" s="217"/>
      <c r="G1538" s="211">
        <v>35</v>
      </c>
      <c r="H1538" s="212"/>
      <c r="I1538" s="213">
        <v>234.96</v>
      </c>
      <c r="J1538" s="215"/>
      <c r="K1538" s="141" t="s">
        <v>1347</v>
      </c>
      <c r="L1538" s="143"/>
      <c r="M1538" s="155" t="s">
        <v>1348</v>
      </c>
      <c r="N1538" s="166"/>
      <c r="O1538" s="156"/>
      <c r="P1538" s="372">
        <v>140.97999999999999</v>
      </c>
      <c r="Q1538" s="373"/>
      <c r="R1538" s="374"/>
    </row>
    <row r="1539" spans="1:18" x14ac:dyDescent="0.2">
      <c r="A1539" s="61">
        <v>4765</v>
      </c>
      <c r="B1539" s="52" t="s">
        <v>247</v>
      </c>
      <c r="C1539" s="144" t="s">
        <v>5738</v>
      </c>
      <c r="D1539" s="145"/>
      <c r="E1539" s="216">
        <v>43</v>
      </c>
      <c r="F1539" s="217"/>
      <c r="G1539" s="211">
        <v>49</v>
      </c>
      <c r="H1539" s="212"/>
      <c r="I1539" s="155" t="s">
        <v>5739</v>
      </c>
      <c r="J1539" s="156"/>
      <c r="K1539" s="141" t="s">
        <v>5740</v>
      </c>
      <c r="L1539" s="143"/>
      <c r="M1539" s="155" t="s">
        <v>1349</v>
      </c>
      <c r="N1539" s="166"/>
      <c r="O1539" s="156"/>
      <c r="P1539" s="375" t="s">
        <v>1350</v>
      </c>
      <c r="Q1539" s="376"/>
      <c r="R1539" s="377"/>
    </row>
    <row r="1540" spans="1:18" x14ac:dyDescent="0.2">
      <c r="A1540" s="61">
        <v>4766</v>
      </c>
      <c r="B1540" s="62">
        <v>87801</v>
      </c>
      <c r="C1540" s="144" t="s">
        <v>5741</v>
      </c>
      <c r="D1540" s="145"/>
      <c r="E1540" s="216">
        <v>43</v>
      </c>
      <c r="F1540" s="217"/>
      <c r="G1540" s="211">
        <v>49</v>
      </c>
      <c r="H1540" s="212"/>
      <c r="I1540" s="155" t="s">
        <v>1351</v>
      </c>
      <c r="J1540" s="156"/>
      <c r="K1540" s="141" t="s">
        <v>5742</v>
      </c>
      <c r="L1540" s="143"/>
      <c r="M1540" s="155" t="s">
        <v>5743</v>
      </c>
      <c r="N1540" s="166"/>
      <c r="O1540" s="156"/>
      <c r="P1540" s="375" t="s">
        <v>1352</v>
      </c>
      <c r="Q1540" s="376"/>
      <c r="R1540" s="377"/>
    </row>
    <row r="1541" spans="1:18" x14ac:dyDescent="0.2">
      <c r="A1541" s="61">
        <v>4767</v>
      </c>
      <c r="B1541" s="53">
        <v>87802</v>
      </c>
      <c r="C1541" s="163" t="s">
        <v>5744</v>
      </c>
      <c r="D1541" s="165"/>
      <c r="E1541" s="216">
        <v>43</v>
      </c>
      <c r="F1541" s="217"/>
      <c r="G1541" s="211">
        <v>49</v>
      </c>
      <c r="H1541" s="212"/>
      <c r="I1541" s="155" t="s">
        <v>1353</v>
      </c>
      <c r="J1541" s="156"/>
      <c r="K1541" s="141" t="s">
        <v>5745</v>
      </c>
      <c r="L1541" s="143"/>
      <c r="M1541" s="155" t="s">
        <v>5746</v>
      </c>
      <c r="N1541" s="166"/>
      <c r="O1541" s="156"/>
      <c r="P1541" s="375" t="s">
        <v>5747</v>
      </c>
      <c r="Q1541" s="376"/>
      <c r="R1541" s="377"/>
    </row>
    <row r="1542" spans="1:18" x14ac:dyDescent="0.2">
      <c r="A1542" s="59">
        <v>4768</v>
      </c>
      <c r="B1542" s="52" t="s">
        <v>5748</v>
      </c>
      <c r="C1542" s="144" t="s">
        <v>5749</v>
      </c>
      <c r="D1542" s="145"/>
      <c r="E1542" s="144"/>
      <c r="F1542" s="145"/>
      <c r="G1542" s="144"/>
      <c r="H1542" s="145"/>
      <c r="I1542" s="155" t="s">
        <v>1155</v>
      </c>
      <c r="J1542" s="156"/>
      <c r="K1542" s="144"/>
      <c r="L1542" s="145"/>
      <c r="M1542" s="155" t="s">
        <v>5750</v>
      </c>
      <c r="N1542" s="166"/>
      <c r="O1542" s="156"/>
      <c r="P1542" s="375" t="s">
        <v>1155</v>
      </c>
      <c r="Q1542" s="376"/>
      <c r="R1542" s="377"/>
    </row>
    <row r="1543" spans="1:18" x14ac:dyDescent="0.2">
      <c r="A1543" s="61">
        <v>4769</v>
      </c>
      <c r="B1543" s="54">
        <v>8780</v>
      </c>
      <c r="C1543" s="163" t="s">
        <v>5751</v>
      </c>
      <c r="D1543" s="165"/>
      <c r="E1543" s="491">
        <v>36</v>
      </c>
      <c r="F1543" s="492"/>
      <c r="G1543" s="211">
        <v>42</v>
      </c>
      <c r="H1543" s="212"/>
      <c r="I1543" s="218">
        <v>167.68</v>
      </c>
      <c r="J1543" s="219"/>
      <c r="K1543" s="141" t="s">
        <v>5752</v>
      </c>
      <c r="L1543" s="143"/>
      <c r="M1543" s="155" t="s">
        <v>5753</v>
      </c>
      <c r="N1543" s="166"/>
      <c r="O1543" s="156"/>
      <c r="P1543" s="378">
        <v>154.78</v>
      </c>
      <c r="Q1543" s="379"/>
      <c r="R1543" s="380"/>
    </row>
    <row r="1544" spans="1:18" x14ac:dyDescent="0.2">
      <c r="A1544" s="61">
        <v>4770</v>
      </c>
      <c r="B1544" s="54">
        <v>87800</v>
      </c>
      <c r="C1544" s="144" t="s">
        <v>5754</v>
      </c>
      <c r="D1544" s="145"/>
      <c r="E1544" s="221">
        <v>43</v>
      </c>
      <c r="F1544" s="222"/>
      <c r="G1544" s="211">
        <v>49</v>
      </c>
      <c r="H1544" s="212"/>
      <c r="I1544" s="218">
        <v>189.89</v>
      </c>
      <c r="J1544" s="219"/>
      <c r="K1544" s="141" t="s">
        <v>5755</v>
      </c>
      <c r="L1544" s="143"/>
      <c r="M1544" s="174" t="s">
        <v>5756</v>
      </c>
      <c r="N1544" s="175"/>
      <c r="O1544" s="176"/>
      <c r="P1544" s="372">
        <v>177.5</v>
      </c>
      <c r="Q1544" s="373"/>
      <c r="R1544" s="374"/>
    </row>
    <row r="1545" spans="1:18" x14ac:dyDescent="0.2">
      <c r="A1545" s="61">
        <v>4771</v>
      </c>
      <c r="B1545" s="52" t="s">
        <v>5757</v>
      </c>
      <c r="C1545" s="144" t="s">
        <v>5758</v>
      </c>
      <c r="D1545" s="145"/>
      <c r="E1545" s="221">
        <v>43</v>
      </c>
      <c r="F1545" s="222"/>
      <c r="G1545" s="211">
        <v>49</v>
      </c>
      <c r="H1545" s="212"/>
      <c r="I1545" s="218">
        <v>187.85</v>
      </c>
      <c r="J1545" s="219"/>
      <c r="K1545" s="141" t="s">
        <v>5759</v>
      </c>
      <c r="L1545" s="143"/>
      <c r="M1545" s="155" t="s">
        <v>5760</v>
      </c>
      <c r="N1545" s="166"/>
      <c r="O1545" s="156"/>
      <c r="P1545" s="372">
        <v>175.6</v>
      </c>
      <c r="Q1545" s="373"/>
      <c r="R1545" s="374"/>
    </row>
    <row r="1546" spans="1:18" x14ac:dyDescent="0.2">
      <c r="A1546" s="59">
        <v>4772</v>
      </c>
      <c r="B1546" s="52" t="s">
        <v>5761</v>
      </c>
      <c r="C1546" s="144" t="s">
        <v>5762</v>
      </c>
      <c r="D1546" s="145"/>
      <c r="E1546" s="216">
        <v>57</v>
      </c>
      <c r="F1546" s="217"/>
      <c r="G1546" s="216">
        <v>63</v>
      </c>
      <c r="H1546" s="217"/>
      <c r="I1546" s="218">
        <v>198.42</v>
      </c>
      <c r="J1546" s="219"/>
      <c r="K1546" s="141" t="s">
        <v>5763</v>
      </c>
      <c r="L1546" s="143"/>
      <c r="M1546" s="155" t="s">
        <v>5764</v>
      </c>
      <c r="N1546" s="166"/>
      <c r="O1546" s="156"/>
      <c r="P1546" s="372">
        <v>188.5</v>
      </c>
      <c r="Q1546" s="373"/>
      <c r="R1546" s="374"/>
    </row>
    <row r="1547" spans="1:18" x14ac:dyDescent="0.2">
      <c r="A1547" s="61">
        <v>7500</v>
      </c>
      <c r="B1547" s="52" t="s">
        <v>5765</v>
      </c>
      <c r="C1547" s="163" t="s">
        <v>5766</v>
      </c>
      <c r="D1547" s="165"/>
      <c r="E1547" s="144"/>
      <c r="F1547" s="145"/>
      <c r="G1547" s="144"/>
      <c r="H1547" s="145"/>
      <c r="I1547" s="155" t="s">
        <v>1155</v>
      </c>
      <c r="J1547" s="156"/>
      <c r="K1547" s="144"/>
      <c r="L1547" s="145"/>
      <c r="M1547" s="155" t="s">
        <v>5767</v>
      </c>
      <c r="N1547" s="166"/>
      <c r="O1547" s="156"/>
      <c r="P1547" s="375" t="s">
        <v>1155</v>
      </c>
      <c r="Q1547" s="376"/>
      <c r="R1547" s="377"/>
    </row>
    <row r="1548" spans="1:18" x14ac:dyDescent="0.2">
      <c r="A1548" s="59">
        <v>7501</v>
      </c>
      <c r="B1548" s="52" t="s">
        <v>5768</v>
      </c>
      <c r="C1548" s="163" t="s">
        <v>5769</v>
      </c>
      <c r="D1548" s="165"/>
      <c r="E1548" s="216">
        <v>29</v>
      </c>
      <c r="F1548" s="217"/>
      <c r="G1548" s="216">
        <v>35</v>
      </c>
      <c r="H1548" s="217"/>
      <c r="I1548" s="471">
        <v>412.78</v>
      </c>
      <c r="J1548" s="472"/>
      <c r="K1548" s="141" t="s">
        <v>5770</v>
      </c>
      <c r="L1548" s="143"/>
      <c r="M1548" s="155" t="s">
        <v>5771</v>
      </c>
      <c r="N1548" s="166"/>
      <c r="O1548" s="156"/>
      <c r="P1548" s="478">
        <v>374.09</v>
      </c>
      <c r="Q1548" s="479"/>
      <c r="R1548" s="480"/>
    </row>
    <row r="1549" spans="1:18" x14ac:dyDescent="0.2">
      <c r="A1549" s="59">
        <v>7502</v>
      </c>
      <c r="B1549" s="52" t="s">
        <v>5772</v>
      </c>
      <c r="C1549" s="163" t="s">
        <v>5773</v>
      </c>
      <c r="D1549" s="165"/>
      <c r="E1549" s="221">
        <v>29</v>
      </c>
      <c r="F1549" s="222"/>
      <c r="G1549" s="221">
        <v>35</v>
      </c>
      <c r="H1549" s="222"/>
      <c r="I1549" s="213">
        <v>533.87</v>
      </c>
      <c r="J1549" s="215"/>
      <c r="K1549" s="141" t="s">
        <v>5774</v>
      </c>
      <c r="L1549" s="143"/>
      <c r="M1549" s="155" t="s">
        <v>5775</v>
      </c>
      <c r="N1549" s="166"/>
      <c r="O1549" s="156"/>
      <c r="P1549" s="372">
        <v>483.82</v>
      </c>
      <c r="Q1549" s="373"/>
      <c r="R1549" s="374"/>
    </row>
    <row r="1550" spans="1:18" x14ac:dyDescent="0.2">
      <c r="A1550" s="59">
        <v>7503</v>
      </c>
      <c r="B1550" s="53">
        <v>90390</v>
      </c>
      <c r="C1550" s="163" t="s">
        <v>5776</v>
      </c>
      <c r="D1550" s="165"/>
      <c r="E1550" s="144"/>
      <c r="F1550" s="145"/>
      <c r="G1550" s="144"/>
      <c r="H1550" s="145"/>
      <c r="I1550" s="155" t="s">
        <v>1155</v>
      </c>
      <c r="J1550" s="156"/>
      <c r="K1550" s="144"/>
      <c r="L1550" s="145"/>
      <c r="M1550" s="155" t="s">
        <v>5777</v>
      </c>
      <c r="N1550" s="166"/>
      <c r="O1550" s="156"/>
      <c r="P1550" s="375" t="s">
        <v>1155</v>
      </c>
      <c r="Q1550" s="376"/>
      <c r="R1550" s="377"/>
    </row>
    <row r="1551" spans="1:18" x14ac:dyDescent="0.2">
      <c r="A1551" s="59">
        <v>7504</v>
      </c>
      <c r="B1551" s="53">
        <v>90391</v>
      </c>
      <c r="C1551" s="144" t="s">
        <v>5778</v>
      </c>
      <c r="D1551" s="145"/>
      <c r="E1551" s="216">
        <v>15</v>
      </c>
      <c r="F1551" s="217"/>
      <c r="G1551" s="216">
        <v>35</v>
      </c>
      <c r="H1551" s="217"/>
      <c r="I1551" s="213">
        <v>469.33</v>
      </c>
      <c r="J1551" s="215"/>
      <c r="K1551" s="141" t="s">
        <v>5779</v>
      </c>
      <c r="L1551" s="143"/>
      <c r="M1551" s="155" t="s">
        <v>5780</v>
      </c>
      <c r="N1551" s="166"/>
      <c r="O1551" s="156"/>
      <c r="P1551" s="378">
        <v>281.60000000000002</v>
      </c>
      <c r="Q1551" s="379"/>
      <c r="R1551" s="380"/>
    </row>
    <row r="1552" spans="1:18" x14ac:dyDescent="0.2">
      <c r="A1552" s="60">
        <v>7505</v>
      </c>
      <c r="B1552" s="52" t="s">
        <v>5781</v>
      </c>
      <c r="C1552" s="163" t="s">
        <v>5782</v>
      </c>
      <c r="D1552" s="165"/>
      <c r="E1552" s="216">
        <v>50</v>
      </c>
      <c r="F1552" s="217"/>
      <c r="G1552" s="216">
        <v>56</v>
      </c>
      <c r="H1552" s="217"/>
      <c r="I1552" s="174" t="s">
        <v>5783</v>
      </c>
      <c r="J1552" s="176"/>
      <c r="K1552" s="141" t="s">
        <v>5784</v>
      </c>
      <c r="L1552" s="143"/>
      <c r="M1552" s="155" t="s">
        <v>5785</v>
      </c>
      <c r="N1552" s="166"/>
      <c r="O1552" s="156"/>
      <c r="P1552" s="375" t="s">
        <v>5786</v>
      </c>
      <c r="Q1552" s="376"/>
      <c r="R1552" s="377"/>
    </row>
    <row r="1553" spans="1:18" x14ac:dyDescent="0.2">
      <c r="A1553" s="61">
        <v>7506</v>
      </c>
      <c r="B1553" s="52" t="s">
        <v>5787</v>
      </c>
      <c r="C1553" s="144" t="s">
        <v>5788</v>
      </c>
      <c r="D1553" s="145"/>
      <c r="E1553" s="144"/>
      <c r="F1553" s="145"/>
      <c r="G1553" s="144"/>
      <c r="H1553" s="145"/>
      <c r="I1553" s="155" t="s">
        <v>1155</v>
      </c>
      <c r="J1553" s="156"/>
      <c r="K1553" s="144"/>
      <c r="L1553" s="145"/>
      <c r="M1553" s="155" t="s">
        <v>5789</v>
      </c>
      <c r="N1553" s="166"/>
      <c r="O1553" s="156"/>
      <c r="P1553" s="375" t="s">
        <v>1155</v>
      </c>
      <c r="Q1553" s="376"/>
      <c r="R1553" s="377"/>
    </row>
    <row r="1555" spans="1:18" x14ac:dyDescent="0.2">
      <c r="A1555" s="27" t="s">
        <v>3987</v>
      </c>
      <c r="B1555" s="51" t="s">
        <v>894</v>
      </c>
      <c r="C1555" s="192" t="s">
        <v>1154</v>
      </c>
      <c r="D1555" s="194"/>
      <c r="E1555" s="148" t="s">
        <v>3988</v>
      </c>
      <c r="F1555" s="150"/>
      <c r="G1555" s="148" t="s">
        <v>5790</v>
      </c>
      <c r="H1555" s="150"/>
      <c r="I1555" s="148" t="s">
        <v>4037</v>
      </c>
      <c r="J1555" s="150"/>
      <c r="K1555" s="148" t="s">
        <v>3991</v>
      </c>
      <c r="L1555" s="150"/>
      <c r="M1555" s="148" t="s">
        <v>3992</v>
      </c>
      <c r="N1555" s="149"/>
      <c r="O1555" s="150"/>
      <c r="P1555" s="148" t="s">
        <v>3993</v>
      </c>
      <c r="Q1555" s="149"/>
      <c r="R1555" s="150"/>
    </row>
    <row r="1556" spans="1:18" x14ac:dyDescent="0.2">
      <c r="A1556" s="61">
        <v>7507</v>
      </c>
      <c r="B1556" s="52" t="s">
        <v>1064</v>
      </c>
      <c r="C1556" s="163" t="s">
        <v>5791</v>
      </c>
      <c r="D1556" s="165"/>
      <c r="E1556" s="216">
        <v>43</v>
      </c>
      <c r="F1556" s="217"/>
      <c r="G1556" s="211">
        <v>49</v>
      </c>
      <c r="H1556" s="212"/>
      <c r="I1556" s="218">
        <v>150.03</v>
      </c>
      <c r="J1556" s="219"/>
      <c r="K1556" s="141" t="s">
        <v>5792</v>
      </c>
      <c r="L1556" s="143"/>
      <c r="M1556" s="155" t="s">
        <v>5793</v>
      </c>
      <c r="N1556" s="166"/>
      <c r="O1556" s="156"/>
      <c r="P1556" s="372">
        <v>140.24</v>
      </c>
      <c r="Q1556" s="373"/>
      <c r="R1556" s="374"/>
    </row>
    <row r="1557" spans="1:18" x14ac:dyDescent="0.2">
      <c r="A1557" s="61">
        <v>7508</v>
      </c>
      <c r="B1557" s="52" t="s">
        <v>262</v>
      </c>
      <c r="C1557" s="163" t="s">
        <v>5794</v>
      </c>
      <c r="D1557" s="165"/>
      <c r="E1557" s="211">
        <v>50</v>
      </c>
      <c r="F1557" s="212"/>
      <c r="G1557" s="211">
        <v>56</v>
      </c>
      <c r="H1557" s="212"/>
      <c r="I1557" s="218">
        <v>185.18</v>
      </c>
      <c r="J1557" s="219"/>
      <c r="K1557" s="141" t="s">
        <v>5795</v>
      </c>
      <c r="L1557" s="143"/>
      <c r="M1557" s="155" t="s">
        <v>5796</v>
      </c>
      <c r="N1557" s="166"/>
      <c r="O1557" s="156"/>
      <c r="P1557" s="372">
        <v>174.7</v>
      </c>
      <c r="Q1557" s="373"/>
      <c r="R1557" s="374"/>
    </row>
    <row r="1558" spans="1:18" x14ac:dyDescent="0.2">
      <c r="A1558" s="61">
        <v>7509</v>
      </c>
      <c r="B1558" s="52" t="s">
        <v>1115</v>
      </c>
      <c r="C1558" s="144" t="s">
        <v>5797</v>
      </c>
      <c r="D1558" s="145"/>
      <c r="E1558" s="216">
        <v>43</v>
      </c>
      <c r="F1558" s="217"/>
      <c r="G1558" s="211">
        <v>49</v>
      </c>
      <c r="H1558" s="212"/>
      <c r="I1558" s="218">
        <v>187.07</v>
      </c>
      <c r="J1558" s="219"/>
      <c r="K1558" s="141" t="s">
        <v>5798</v>
      </c>
      <c r="L1558" s="143"/>
      <c r="M1558" s="155" t="s">
        <v>5799</v>
      </c>
      <c r="N1558" s="166"/>
      <c r="O1558" s="156"/>
      <c r="P1558" s="372">
        <v>174.87</v>
      </c>
      <c r="Q1558" s="373"/>
      <c r="R1558" s="374"/>
    </row>
    <row r="1559" spans="1:18" x14ac:dyDescent="0.2">
      <c r="A1559" s="61">
        <v>7510</v>
      </c>
      <c r="B1559" s="52" t="s">
        <v>1116</v>
      </c>
      <c r="C1559" s="144" t="s">
        <v>5800</v>
      </c>
      <c r="D1559" s="145"/>
      <c r="E1559" s="211">
        <v>64</v>
      </c>
      <c r="F1559" s="212"/>
      <c r="G1559" s="211">
        <v>70</v>
      </c>
      <c r="H1559" s="212"/>
      <c r="I1559" s="218">
        <v>202.53</v>
      </c>
      <c r="J1559" s="219"/>
      <c r="K1559" s="141" t="s">
        <v>5801</v>
      </c>
      <c r="L1559" s="143"/>
      <c r="M1559" s="155" t="s">
        <v>1354</v>
      </c>
      <c r="N1559" s="166"/>
      <c r="O1559" s="156"/>
      <c r="P1559" s="372">
        <v>193.46</v>
      </c>
      <c r="Q1559" s="373"/>
      <c r="R1559" s="374"/>
    </row>
    <row r="1560" spans="1:18" x14ac:dyDescent="0.25">
      <c r="A1560" s="61">
        <v>7511</v>
      </c>
      <c r="B1560" s="52" t="s">
        <v>5802</v>
      </c>
      <c r="C1560" s="144" t="s">
        <v>5803</v>
      </c>
      <c r="D1560" s="145"/>
      <c r="E1560" s="144"/>
      <c r="F1560" s="145"/>
      <c r="G1560" s="144"/>
      <c r="H1560" s="145"/>
      <c r="I1560" s="229" t="s">
        <v>1155</v>
      </c>
      <c r="J1560" s="230"/>
      <c r="K1560" s="144"/>
      <c r="L1560" s="145"/>
      <c r="M1560" s="155" t="s">
        <v>5804</v>
      </c>
      <c r="N1560" s="166"/>
      <c r="O1560" s="156"/>
      <c r="P1560" s="395" t="s">
        <v>1155</v>
      </c>
      <c r="Q1560" s="396"/>
      <c r="R1560" s="397"/>
    </row>
    <row r="1561" spans="1:18" x14ac:dyDescent="0.2">
      <c r="A1561" s="61">
        <v>7512</v>
      </c>
      <c r="B1561" s="52" t="s">
        <v>217</v>
      </c>
      <c r="C1561" s="144" t="s">
        <v>5805</v>
      </c>
      <c r="D1561" s="145"/>
      <c r="E1561" s="211">
        <v>36</v>
      </c>
      <c r="F1561" s="212"/>
      <c r="G1561" s="211">
        <v>42</v>
      </c>
      <c r="H1561" s="212"/>
      <c r="I1561" s="155" t="s">
        <v>1355</v>
      </c>
      <c r="J1561" s="156"/>
      <c r="K1561" s="141" t="s">
        <v>5806</v>
      </c>
      <c r="L1561" s="143"/>
      <c r="M1561" s="155" t="s">
        <v>5807</v>
      </c>
      <c r="N1561" s="166"/>
      <c r="O1561" s="156"/>
      <c r="P1561" s="375" t="s">
        <v>1356</v>
      </c>
      <c r="Q1561" s="376"/>
      <c r="R1561" s="377"/>
    </row>
    <row r="1562" spans="1:18" x14ac:dyDescent="0.2">
      <c r="A1562" s="61">
        <v>7513</v>
      </c>
      <c r="B1562" s="52" t="s">
        <v>922</v>
      </c>
      <c r="C1562" s="144" t="s">
        <v>5808</v>
      </c>
      <c r="D1562" s="145"/>
      <c r="E1562" s="211">
        <v>50</v>
      </c>
      <c r="F1562" s="212"/>
      <c r="G1562" s="211">
        <v>56</v>
      </c>
      <c r="H1562" s="212"/>
      <c r="I1562" s="218">
        <v>162.07</v>
      </c>
      <c r="J1562" s="219"/>
      <c r="K1562" s="141" t="s">
        <v>5010</v>
      </c>
      <c r="L1562" s="143"/>
      <c r="M1562" s="155" t="s">
        <v>5809</v>
      </c>
      <c r="N1562" s="166"/>
      <c r="O1562" s="156"/>
      <c r="P1562" s="372">
        <v>152.9</v>
      </c>
      <c r="Q1562" s="373"/>
      <c r="R1562" s="374"/>
    </row>
    <row r="1563" spans="1:18" x14ac:dyDescent="0.25">
      <c r="A1563" s="59">
        <v>7514</v>
      </c>
      <c r="B1563" s="52" t="s">
        <v>5810</v>
      </c>
      <c r="C1563" s="144" t="s">
        <v>5811</v>
      </c>
      <c r="D1563" s="145"/>
      <c r="E1563" s="144"/>
      <c r="F1563" s="145"/>
      <c r="G1563" s="144"/>
      <c r="H1563" s="145"/>
      <c r="I1563" s="229" t="s">
        <v>1155</v>
      </c>
      <c r="J1563" s="230"/>
      <c r="K1563" s="144"/>
      <c r="L1563" s="145"/>
      <c r="M1563" s="155" t="s">
        <v>5812</v>
      </c>
      <c r="N1563" s="166"/>
      <c r="O1563" s="156"/>
      <c r="P1563" s="395" t="s">
        <v>1155</v>
      </c>
      <c r="Q1563" s="396"/>
      <c r="R1563" s="397"/>
    </row>
    <row r="1564" spans="1:18" x14ac:dyDescent="0.2">
      <c r="A1564" s="59">
        <v>7515</v>
      </c>
      <c r="B1564" s="53">
        <v>90991</v>
      </c>
      <c r="C1564" s="144" t="s">
        <v>5813</v>
      </c>
      <c r="D1564" s="145"/>
      <c r="E1564" s="263">
        <v>36</v>
      </c>
      <c r="F1564" s="264"/>
      <c r="G1564" s="216">
        <v>42</v>
      </c>
      <c r="H1564" s="217"/>
      <c r="I1564" s="218">
        <v>174.53</v>
      </c>
      <c r="J1564" s="219"/>
      <c r="K1564" s="141" t="s">
        <v>5814</v>
      </c>
      <c r="L1564" s="143"/>
      <c r="M1564" s="155" t="s">
        <v>5815</v>
      </c>
      <c r="N1564" s="166"/>
      <c r="O1564" s="156"/>
      <c r="P1564" s="378">
        <v>161.1</v>
      </c>
      <c r="Q1564" s="379"/>
      <c r="R1564" s="380"/>
    </row>
    <row r="1565" spans="1:18" x14ac:dyDescent="0.2">
      <c r="A1565" s="59">
        <v>7516</v>
      </c>
      <c r="B1565" s="53">
        <v>90982</v>
      </c>
      <c r="C1565" s="144" t="s">
        <v>5816</v>
      </c>
      <c r="D1565" s="145"/>
      <c r="E1565" s="216">
        <v>50</v>
      </c>
      <c r="F1565" s="217"/>
      <c r="G1565" s="216">
        <v>56</v>
      </c>
      <c r="H1565" s="217"/>
      <c r="I1565" s="218">
        <v>197.25</v>
      </c>
      <c r="J1565" s="219"/>
      <c r="K1565" s="141" t="s">
        <v>5817</v>
      </c>
      <c r="L1565" s="143"/>
      <c r="M1565" s="155" t="s">
        <v>5818</v>
      </c>
      <c r="N1565" s="166"/>
      <c r="O1565" s="156"/>
      <c r="P1565" s="378">
        <v>186.09</v>
      </c>
      <c r="Q1565" s="379"/>
      <c r="R1565" s="380"/>
    </row>
    <row r="1566" spans="1:18" x14ac:dyDescent="0.2">
      <c r="A1566" s="61">
        <v>7517</v>
      </c>
      <c r="B1566" s="52" t="s">
        <v>5819</v>
      </c>
      <c r="C1566" s="163" t="s">
        <v>5820</v>
      </c>
      <c r="D1566" s="165"/>
      <c r="E1566" s="144"/>
      <c r="F1566" s="145"/>
      <c r="G1566" s="144"/>
      <c r="H1566" s="145"/>
      <c r="I1566" s="155" t="s">
        <v>1155</v>
      </c>
      <c r="J1566" s="156"/>
      <c r="K1566" s="144"/>
      <c r="L1566" s="145"/>
      <c r="M1566" s="155" t="s">
        <v>5821</v>
      </c>
      <c r="N1566" s="166"/>
      <c r="O1566" s="156"/>
      <c r="P1566" s="375" t="s">
        <v>1155</v>
      </c>
      <c r="Q1566" s="376"/>
      <c r="R1566" s="377"/>
    </row>
    <row r="1567" spans="1:18" x14ac:dyDescent="0.2">
      <c r="A1567" s="59">
        <v>7518</v>
      </c>
      <c r="B1567" s="52" t="s">
        <v>5822</v>
      </c>
      <c r="C1567" s="144" t="s">
        <v>5823</v>
      </c>
      <c r="D1567" s="145"/>
      <c r="E1567" s="216">
        <v>8</v>
      </c>
      <c r="F1567" s="217"/>
      <c r="G1567" s="216">
        <v>28</v>
      </c>
      <c r="H1567" s="217"/>
      <c r="I1567" s="213">
        <v>276.06</v>
      </c>
      <c r="J1567" s="215"/>
      <c r="K1567" s="141" t="s">
        <v>5824</v>
      </c>
      <c r="L1567" s="143"/>
      <c r="M1567" s="155" t="s">
        <v>5825</v>
      </c>
      <c r="N1567" s="166"/>
      <c r="O1567" s="156"/>
      <c r="P1567" s="372">
        <v>122.69</v>
      </c>
      <c r="Q1567" s="373"/>
      <c r="R1567" s="374"/>
    </row>
    <row r="1568" spans="1:18" x14ac:dyDescent="0.2">
      <c r="A1568" s="61">
        <v>7519</v>
      </c>
      <c r="B1568" s="52" t="s">
        <v>5826</v>
      </c>
      <c r="C1568" s="144" t="s">
        <v>5827</v>
      </c>
      <c r="D1568" s="145"/>
      <c r="E1568" s="216">
        <v>43</v>
      </c>
      <c r="F1568" s="217"/>
      <c r="G1568" s="211">
        <v>49</v>
      </c>
      <c r="H1568" s="212"/>
      <c r="I1568" s="155" t="s">
        <v>5828</v>
      </c>
      <c r="J1568" s="156"/>
      <c r="K1568" s="141" t="s">
        <v>5829</v>
      </c>
      <c r="L1568" s="143"/>
      <c r="M1568" s="155" t="s">
        <v>5830</v>
      </c>
      <c r="N1568" s="166"/>
      <c r="O1568" s="156"/>
      <c r="P1568" s="375" t="s">
        <v>5831</v>
      </c>
      <c r="Q1568" s="376"/>
      <c r="R1568" s="377"/>
    </row>
    <row r="1569" spans="1:18" x14ac:dyDescent="0.2">
      <c r="A1569" s="59">
        <v>7520</v>
      </c>
      <c r="B1569" s="53">
        <v>91281</v>
      </c>
      <c r="C1569" s="144" t="s">
        <v>5832</v>
      </c>
      <c r="D1569" s="145"/>
      <c r="E1569" s="263">
        <v>36</v>
      </c>
      <c r="F1569" s="264"/>
      <c r="G1569" s="216">
        <v>42</v>
      </c>
      <c r="H1569" s="217"/>
      <c r="I1569" s="218">
        <v>168.63</v>
      </c>
      <c r="J1569" s="219"/>
      <c r="K1569" s="141" t="s">
        <v>5833</v>
      </c>
      <c r="L1569" s="143"/>
      <c r="M1569" s="155" t="s">
        <v>5834</v>
      </c>
      <c r="N1569" s="166"/>
      <c r="O1569" s="156"/>
      <c r="P1569" s="372">
        <v>155.66</v>
      </c>
      <c r="Q1569" s="373"/>
      <c r="R1569" s="374"/>
    </row>
    <row r="1570" spans="1:18" x14ac:dyDescent="0.2">
      <c r="A1570" s="61">
        <v>7521</v>
      </c>
      <c r="B1570" s="52" t="s">
        <v>5835</v>
      </c>
      <c r="C1570" s="163" t="s">
        <v>5836</v>
      </c>
      <c r="D1570" s="165"/>
      <c r="E1570" s="216">
        <v>43</v>
      </c>
      <c r="F1570" s="217"/>
      <c r="G1570" s="211">
        <v>49</v>
      </c>
      <c r="H1570" s="212"/>
      <c r="I1570" s="218">
        <v>188.86</v>
      </c>
      <c r="J1570" s="219"/>
      <c r="K1570" s="141" t="s">
        <v>5837</v>
      </c>
      <c r="L1570" s="143"/>
      <c r="M1570" s="155" t="s">
        <v>5838</v>
      </c>
      <c r="N1570" s="166"/>
      <c r="O1570" s="156"/>
      <c r="P1570" s="378">
        <v>176.54</v>
      </c>
      <c r="Q1570" s="379"/>
      <c r="R1570" s="380"/>
    </row>
    <row r="1571" spans="1:18" x14ac:dyDescent="0.2">
      <c r="A1571" s="59">
        <v>7522</v>
      </c>
      <c r="B1571" s="52" t="s">
        <v>5839</v>
      </c>
      <c r="C1571" s="144" t="s">
        <v>5840</v>
      </c>
      <c r="D1571" s="145"/>
      <c r="E1571" s="144"/>
      <c r="F1571" s="145"/>
      <c r="G1571" s="144"/>
      <c r="H1571" s="145"/>
      <c r="I1571" s="155" t="s">
        <v>1155</v>
      </c>
      <c r="J1571" s="156"/>
      <c r="K1571" s="144"/>
      <c r="L1571" s="145"/>
      <c r="M1571" s="174" t="s">
        <v>5841</v>
      </c>
      <c r="N1571" s="175"/>
      <c r="O1571" s="176"/>
      <c r="P1571" s="375" t="s">
        <v>1155</v>
      </c>
      <c r="Q1571" s="376"/>
      <c r="R1571" s="377"/>
    </row>
    <row r="1572" spans="1:18" x14ac:dyDescent="0.2">
      <c r="A1572" s="63">
        <v>7523</v>
      </c>
      <c r="B1572" s="52" t="s">
        <v>5842</v>
      </c>
      <c r="C1572" s="144" t="s">
        <v>5843</v>
      </c>
      <c r="D1572" s="145"/>
      <c r="E1572" s="216">
        <v>29</v>
      </c>
      <c r="F1572" s="217"/>
      <c r="G1572" s="216">
        <v>35</v>
      </c>
      <c r="H1572" s="217"/>
      <c r="I1572" s="218">
        <v>141.91</v>
      </c>
      <c r="J1572" s="219"/>
      <c r="K1572" s="141" t="s">
        <v>5844</v>
      </c>
      <c r="L1572" s="143"/>
      <c r="M1572" s="155" t="s">
        <v>5845</v>
      </c>
      <c r="N1572" s="166"/>
      <c r="O1572" s="156"/>
      <c r="P1572" s="372">
        <v>128.6</v>
      </c>
      <c r="Q1572" s="373"/>
      <c r="R1572" s="374"/>
    </row>
    <row r="1574" spans="1:18" x14ac:dyDescent="0.2">
      <c r="A1574" s="27" t="s">
        <v>3927</v>
      </c>
      <c r="B1574" s="51" t="s">
        <v>1474</v>
      </c>
      <c r="C1574" s="192" t="s">
        <v>1411</v>
      </c>
      <c r="D1574" s="194"/>
      <c r="E1574" s="148" t="s">
        <v>3928</v>
      </c>
      <c r="F1574" s="150"/>
      <c r="G1574" s="148" t="s">
        <v>5846</v>
      </c>
      <c r="H1574" s="150"/>
      <c r="I1574" s="148" t="s">
        <v>3930</v>
      </c>
      <c r="J1574" s="150"/>
      <c r="K1574" s="148" t="s">
        <v>3931</v>
      </c>
      <c r="L1574" s="150"/>
      <c r="M1574" s="148" t="s">
        <v>3932</v>
      </c>
      <c r="N1574" s="149"/>
      <c r="O1574" s="150"/>
      <c r="P1574" s="148" t="s">
        <v>3933</v>
      </c>
      <c r="Q1574" s="149"/>
      <c r="R1574" s="150"/>
    </row>
    <row r="1575" spans="1:18" x14ac:dyDescent="0.2">
      <c r="A1575" s="64">
        <v>7524</v>
      </c>
      <c r="B1575" s="52" t="s">
        <v>3420</v>
      </c>
      <c r="C1575" s="163" t="s">
        <v>5847</v>
      </c>
      <c r="D1575" s="165"/>
      <c r="E1575" s="153">
        <v>43</v>
      </c>
      <c r="F1575" s="154"/>
      <c r="G1575" s="153">
        <v>49</v>
      </c>
      <c r="H1575" s="154"/>
      <c r="I1575" s="157">
        <v>169.01</v>
      </c>
      <c r="J1575" s="159"/>
      <c r="K1575" s="141" t="s">
        <v>5848</v>
      </c>
      <c r="L1575" s="143"/>
      <c r="M1575" s="155" t="s">
        <v>5849</v>
      </c>
      <c r="N1575" s="166"/>
      <c r="O1575" s="156"/>
      <c r="P1575" s="392">
        <v>157.99</v>
      </c>
      <c r="Q1575" s="393"/>
      <c r="R1575" s="394"/>
    </row>
    <row r="1576" spans="1:18" x14ac:dyDescent="0.2">
      <c r="A1576" s="64">
        <v>7525</v>
      </c>
      <c r="B1576" s="52" t="s">
        <v>5850</v>
      </c>
      <c r="C1576" s="163" t="s">
        <v>5851</v>
      </c>
      <c r="D1576" s="165"/>
      <c r="E1576" s="144"/>
      <c r="F1576" s="145"/>
      <c r="G1576" s="144"/>
      <c r="H1576" s="145"/>
      <c r="I1576" s="155" t="s">
        <v>1421</v>
      </c>
      <c r="J1576" s="156"/>
      <c r="K1576" s="144"/>
      <c r="L1576" s="145"/>
      <c r="M1576" s="155" t="s">
        <v>5852</v>
      </c>
      <c r="N1576" s="166"/>
      <c r="O1576" s="156"/>
      <c r="P1576" s="375" t="s">
        <v>1421</v>
      </c>
      <c r="Q1576" s="376"/>
      <c r="R1576" s="377"/>
    </row>
    <row r="1577" spans="1:18" x14ac:dyDescent="0.2">
      <c r="A1577" s="64">
        <v>7526</v>
      </c>
      <c r="B1577" s="65">
        <v>91881</v>
      </c>
      <c r="C1577" s="144" t="s">
        <v>5853</v>
      </c>
      <c r="D1577" s="145"/>
      <c r="E1577" s="153">
        <v>36</v>
      </c>
      <c r="F1577" s="154"/>
      <c r="G1577" s="153">
        <v>42</v>
      </c>
      <c r="H1577" s="154"/>
      <c r="I1577" s="157">
        <v>166.34</v>
      </c>
      <c r="J1577" s="159"/>
      <c r="K1577" s="141" t="s">
        <v>5854</v>
      </c>
      <c r="L1577" s="143"/>
      <c r="M1577" s="155" t="s">
        <v>5855</v>
      </c>
      <c r="N1577" s="166"/>
      <c r="O1577" s="156"/>
      <c r="P1577" s="392">
        <v>153.54</v>
      </c>
      <c r="Q1577" s="393"/>
      <c r="R1577" s="394"/>
    </row>
    <row r="1578" spans="1:18" x14ac:dyDescent="0.2">
      <c r="A1578" s="64">
        <v>7527</v>
      </c>
      <c r="B1578" s="65">
        <v>91882</v>
      </c>
      <c r="C1578" s="163" t="s">
        <v>5856</v>
      </c>
      <c r="D1578" s="165"/>
      <c r="E1578" s="153">
        <v>50</v>
      </c>
      <c r="F1578" s="154"/>
      <c r="G1578" s="153">
        <v>56</v>
      </c>
      <c r="H1578" s="154"/>
      <c r="I1578" s="157">
        <v>191.12</v>
      </c>
      <c r="J1578" s="159"/>
      <c r="K1578" s="141" t="s">
        <v>5857</v>
      </c>
      <c r="L1578" s="143"/>
      <c r="M1578" s="155" t="s">
        <v>5858</v>
      </c>
      <c r="N1578" s="166"/>
      <c r="O1578" s="156"/>
      <c r="P1578" s="392">
        <v>180.3</v>
      </c>
      <c r="Q1578" s="393"/>
      <c r="R1578" s="394"/>
    </row>
    <row r="1579" spans="1:18" x14ac:dyDescent="0.2">
      <c r="A1579" s="70">
        <v>7528</v>
      </c>
      <c r="B1579" s="52" t="s">
        <v>5859</v>
      </c>
      <c r="C1579" s="144" t="s">
        <v>5860</v>
      </c>
      <c r="D1579" s="145"/>
      <c r="E1579" s="144"/>
      <c r="F1579" s="145"/>
      <c r="G1579" s="144"/>
      <c r="H1579" s="145"/>
      <c r="I1579" s="155" t="s">
        <v>1421</v>
      </c>
      <c r="J1579" s="156"/>
      <c r="K1579" s="144"/>
      <c r="L1579" s="145"/>
      <c r="M1579" s="155" t="s">
        <v>5861</v>
      </c>
      <c r="N1579" s="166"/>
      <c r="O1579" s="156"/>
      <c r="P1579" s="375" t="s">
        <v>1421</v>
      </c>
      <c r="Q1579" s="376"/>
      <c r="R1579" s="377"/>
    </row>
    <row r="1580" spans="1:18" x14ac:dyDescent="0.2">
      <c r="A1580" s="64">
        <v>7529</v>
      </c>
      <c r="B1580" s="52" t="s">
        <v>5862</v>
      </c>
      <c r="C1580" s="163" t="s">
        <v>5863</v>
      </c>
      <c r="D1580" s="165"/>
      <c r="E1580" s="153">
        <v>15</v>
      </c>
      <c r="F1580" s="154"/>
      <c r="G1580" s="153">
        <v>35</v>
      </c>
      <c r="H1580" s="154"/>
      <c r="I1580" s="157">
        <v>222.55</v>
      </c>
      <c r="J1580" s="159"/>
      <c r="K1580" s="141" t="s">
        <v>5864</v>
      </c>
      <c r="L1580" s="143"/>
      <c r="M1580" s="155" t="s">
        <v>5865</v>
      </c>
      <c r="N1580" s="166"/>
      <c r="O1580" s="156"/>
      <c r="P1580" s="392">
        <v>133.53</v>
      </c>
      <c r="Q1580" s="393"/>
      <c r="R1580" s="394"/>
    </row>
    <row r="1581" spans="1:18" x14ac:dyDescent="0.2">
      <c r="A1581" s="70">
        <v>7530</v>
      </c>
      <c r="B1581" s="52" t="s">
        <v>5866</v>
      </c>
      <c r="C1581" s="144" t="s">
        <v>5867</v>
      </c>
      <c r="D1581" s="145"/>
      <c r="E1581" s="172">
        <v>43</v>
      </c>
      <c r="F1581" s="173"/>
      <c r="G1581" s="153">
        <v>49</v>
      </c>
      <c r="H1581" s="154"/>
      <c r="I1581" s="157">
        <v>923.32</v>
      </c>
      <c r="J1581" s="159"/>
      <c r="K1581" s="141" t="s">
        <v>5868</v>
      </c>
      <c r="L1581" s="143"/>
      <c r="M1581" s="174" t="s">
        <v>5869</v>
      </c>
      <c r="N1581" s="175"/>
      <c r="O1581" s="176"/>
      <c r="P1581" s="392">
        <v>177.56</v>
      </c>
      <c r="Q1581" s="393"/>
      <c r="R1581" s="394"/>
    </row>
    <row r="1582" spans="1:18" x14ac:dyDescent="0.2">
      <c r="A1582" s="70">
        <v>8000</v>
      </c>
      <c r="B1582" s="52" t="s">
        <v>5870</v>
      </c>
      <c r="C1582" s="163" t="s">
        <v>5871</v>
      </c>
      <c r="D1582" s="165"/>
      <c r="E1582" s="144"/>
      <c r="F1582" s="145"/>
      <c r="G1582" s="144"/>
      <c r="H1582" s="145"/>
      <c r="I1582" s="155" t="s">
        <v>1421</v>
      </c>
      <c r="J1582" s="156"/>
      <c r="K1582" s="144"/>
      <c r="L1582" s="145"/>
      <c r="M1582" s="155" t="s">
        <v>5872</v>
      </c>
      <c r="N1582" s="166"/>
      <c r="O1582" s="156"/>
      <c r="P1582" s="375" t="s">
        <v>1421</v>
      </c>
      <c r="Q1582" s="376"/>
      <c r="R1582" s="377"/>
    </row>
    <row r="1583" spans="1:18" x14ac:dyDescent="0.2">
      <c r="A1583" s="70">
        <v>8001</v>
      </c>
      <c r="B1583" s="52" t="s">
        <v>5873</v>
      </c>
      <c r="C1583" s="163" t="s">
        <v>5874</v>
      </c>
      <c r="D1583" s="165"/>
      <c r="E1583" s="172">
        <v>8</v>
      </c>
      <c r="F1583" s="173"/>
      <c r="G1583" s="153">
        <v>28</v>
      </c>
      <c r="H1583" s="154"/>
      <c r="I1583" s="157">
        <v>585.25</v>
      </c>
      <c r="J1583" s="159"/>
      <c r="K1583" s="141" t="s">
        <v>5875</v>
      </c>
      <c r="L1583" s="143"/>
      <c r="M1583" s="155" t="s">
        <v>5876</v>
      </c>
      <c r="N1583" s="166"/>
      <c r="O1583" s="156"/>
      <c r="P1583" s="403">
        <v>260.11</v>
      </c>
      <c r="Q1583" s="404"/>
      <c r="R1583" s="405"/>
    </row>
    <row r="1584" spans="1:18" x14ac:dyDescent="0.2">
      <c r="A1584" s="70">
        <v>8002</v>
      </c>
      <c r="B1584" s="52" t="s">
        <v>5877</v>
      </c>
      <c r="C1584" s="163" t="s">
        <v>5878</v>
      </c>
      <c r="D1584" s="165"/>
      <c r="E1584" s="172">
        <v>36</v>
      </c>
      <c r="F1584" s="173"/>
      <c r="G1584" s="153">
        <v>42</v>
      </c>
      <c r="H1584" s="154"/>
      <c r="I1584" s="169">
        <v>825.84</v>
      </c>
      <c r="J1584" s="171"/>
      <c r="K1584" s="141" t="s">
        <v>5879</v>
      </c>
      <c r="L1584" s="143"/>
      <c r="M1584" s="155" t="s">
        <v>5880</v>
      </c>
      <c r="N1584" s="166"/>
      <c r="O1584" s="156"/>
      <c r="P1584" s="403">
        <v>762.31</v>
      </c>
      <c r="Q1584" s="404"/>
      <c r="R1584" s="405"/>
    </row>
    <row r="1585" spans="1:18" x14ac:dyDescent="0.2">
      <c r="A1585" s="70">
        <v>8003</v>
      </c>
      <c r="B1585" s="97">
        <v>100380</v>
      </c>
      <c r="C1585" s="144" t="s">
        <v>5881</v>
      </c>
      <c r="D1585" s="145"/>
      <c r="E1585" s="144"/>
      <c r="F1585" s="145"/>
      <c r="G1585" s="144"/>
      <c r="H1585" s="145"/>
      <c r="I1585" s="155" t="s">
        <v>1452</v>
      </c>
      <c r="J1585" s="156"/>
      <c r="K1585" s="144"/>
      <c r="L1585" s="145"/>
      <c r="M1585" s="155" t="s">
        <v>5882</v>
      </c>
      <c r="N1585" s="166"/>
      <c r="O1585" s="156"/>
      <c r="P1585" s="144"/>
      <c r="Q1585" s="152"/>
      <c r="R1585" s="145"/>
    </row>
    <row r="1586" spans="1:18" x14ac:dyDescent="0.2">
      <c r="A1586" s="70">
        <v>8004</v>
      </c>
      <c r="B1586" s="52" t="s">
        <v>5883</v>
      </c>
      <c r="C1586" s="144" t="s">
        <v>5884</v>
      </c>
      <c r="D1586" s="145"/>
      <c r="E1586" s="153">
        <v>15</v>
      </c>
      <c r="F1586" s="154"/>
      <c r="G1586" s="172">
        <v>35</v>
      </c>
      <c r="H1586" s="173"/>
      <c r="I1586" s="155" t="s">
        <v>5885</v>
      </c>
      <c r="J1586" s="156"/>
      <c r="K1586" s="141" t="s">
        <v>5886</v>
      </c>
      <c r="L1586" s="143"/>
      <c r="M1586" s="155" t="s">
        <v>5887</v>
      </c>
      <c r="N1586" s="166"/>
      <c r="O1586" s="156"/>
      <c r="P1586" s="375" t="s">
        <v>5888</v>
      </c>
      <c r="Q1586" s="376"/>
      <c r="R1586" s="377"/>
    </row>
    <row r="1587" spans="1:18" x14ac:dyDescent="0.2">
      <c r="A1587" s="70">
        <v>8005</v>
      </c>
      <c r="B1587" s="52" t="s">
        <v>5889</v>
      </c>
      <c r="C1587" s="163" t="s">
        <v>5890</v>
      </c>
      <c r="D1587" s="165"/>
      <c r="E1587" s="153">
        <v>15</v>
      </c>
      <c r="F1587" s="154"/>
      <c r="G1587" s="172">
        <v>35</v>
      </c>
      <c r="H1587" s="173"/>
      <c r="I1587" s="179">
        <v>266.83</v>
      </c>
      <c r="J1587" s="180"/>
      <c r="K1587" s="141" t="s">
        <v>5891</v>
      </c>
      <c r="L1587" s="143"/>
      <c r="M1587" s="155" t="s">
        <v>5892</v>
      </c>
      <c r="N1587" s="166"/>
      <c r="O1587" s="156"/>
      <c r="P1587" s="392">
        <v>160.1</v>
      </c>
      <c r="Q1587" s="393"/>
      <c r="R1587" s="394"/>
    </row>
    <row r="1588" spans="1:18" x14ac:dyDescent="0.2">
      <c r="A1588" s="70">
        <v>8006</v>
      </c>
      <c r="B1588" s="52" t="s">
        <v>5893</v>
      </c>
      <c r="C1588" s="163" t="s">
        <v>5894</v>
      </c>
      <c r="D1588" s="165"/>
      <c r="E1588" s="153">
        <v>15</v>
      </c>
      <c r="F1588" s="154"/>
      <c r="G1588" s="172">
        <v>35</v>
      </c>
      <c r="H1588" s="173"/>
      <c r="I1588" s="179">
        <v>276.32</v>
      </c>
      <c r="J1588" s="180"/>
      <c r="K1588" s="141" t="s">
        <v>5895</v>
      </c>
      <c r="L1588" s="143"/>
      <c r="M1588" s="174" t="s">
        <v>5896</v>
      </c>
      <c r="N1588" s="175"/>
      <c r="O1588" s="176"/>
      <c r="P1588" s="392">
        <v>165.79</v>
      </c>
      <c r="Q1588" s="393"/>
      <c r="R1588" s="394"/>
    </row>
    <row r="1589" spans="1:18" x14ac:dyDescent="0.2">
      <c r="A1589" s="70">
        <v>8007</v>
      </c>
      <c r="B1589" s="52" t="s">
        <v>5897</v>
      </c>
      <c r="C1589" s="163" t="s">
        <v>5898</v>
      </c>
      <c r="D1589" s="165"/>
      <c r="E1589" s="172">
        <v>57</v>
      </c>
      <c r="F1589" s="173"/>
      <c r="G1589" s="172">
        <v>63</v>
      </c>
      <c r="H1589" s="173"/>
      <c r="I1589" s="155" t="s">
        <v>5899</v>
      </c>
      <c r="J1589" s="156"/>
      <c r="K1589" s="141" t="s">
        <v>5900</v>
      </c>
      <c r="L1589" s="143"/>
      <c r="M1589" s="174" t="s">
        <v>5901</v>
      </c>
      <c r="N1589" s="175"/>
      <c r="O1589" s="176"/>
      <c r="P1589" s="392">
        <v>185.78</v>
      </c>
      <c r="Q1589" s="393"/>
      <c r="R1589" s="394"/>
    </row>
    <row r="1590" spans="1:18" x14ac:dyDescent="0.2">
      <c r="A1590" s="64">
        <v>8008</v>
      </c>
      <c r="B1590" s="52" t="s">
        <v>5902</v>
      </c>
      <c r="C1590" s="163" t="s">
        <v>5903</v>
      </c>
      <c r="D1590" s="165"/>
      <c r="E1590" s="144"/>
      <c r="F1590" s="145"/>
      <c r="G1590" s="144"/>
      <c r="H1590" s="145"/>
      <c r="I1590" s="155" t="s">
        <v>1421</v>
      </c>
      <c r="J1590" s="156"/>
      <c r="K1590" s="144"/>
      <c r="L1590" s="145"/>
      <c r="M1590" s="174" t="s">
        <v>5904</v>
      </c>
      <c r="N1590" s="175"/>
      <c r="O1590" s="176"/>
      <c r="P1590" s="375" t="s">
        <v>1421</v>
      </c>
      <c r="Q1590" s="376"/>
      <c r="R1590" s="377"/>
    </row>
    <row r="1591" spans="1:18" x14ac:dyDescent="0.2">
      <c r="A1591" s="64">
        <v>8009</v>
      </c>
      <c r="B1591" s="52" t="s">
        <v>5905</v>
      </c>
      <c r="C1591" s="144" t="s">
        <v>5906</v>
      </c>
      <c r="D1591" s="145"/>
      <c r="E1591" s="172">
        <v>22</v>
      </c>
      <c r="F1591" s="173"/>
      <c r="G1591" s="172">
        <v>28</v>
      </c>
      <c r="H1591" s="173"/>
      <c r="I1591" s="157">
        <v>185.86</v>
      </c>
      <c r="J1591" s="159"/>
      <c r="K1591" s="141" t="s">
        <v>5907</v>
      </c>
      <c r="L1591" s="143"/>
      <c r="M1591" s="174" t="s">
        <v>5908</v>
      </c>
      <c r="N1591" s="175"/>
      <c r="O1591" s="176"/>
      <c r="P1591" s="392">
        <v>163.56</v>
      </c>
      <c r="Q1591" s="393"/>
      <c r="R1591" s="394"/>
    </row>
    <row r="1592" spans="1:18" x14ac:dyDescent="0.2">
      <c r="A1592" s="64">
        <v>8010</v>
      </c>
      <c r="B1592" s="52" t="s">
        <v>5909</v>
      </c>
      <c r="C1592" s="144" t="s">
        <v>5910</v>
      </c>
      <c r="D1592" s="145"/>
      <c r="E1592" s="172">
        <v>64</v>
      </c>
      <c r="F1592" s="173"/>
      <c r="G1592" s="172">
        <v>70</v>
      </c>
      <c r="H1592" s="173"/>
      <c r="I1592" s="179">
        <v>293.75</v>
      </c>
      <c r="J1592" s="180"/>
      <c r="K1592" s="141" t="s">
        <v>5911</v>
      </c>
      <c r="L1592" s="143"/>
      <c r="M1592" s="155" t="s">
        <v>5912</v>
      </c>
      <c r="N1592" s="166"/>
      <c r="O1592" s="156"/>
      <c r="P1592" s="392">
        <v>174.32</v>
      </c>
      <c r="Q1592" s="393"/>
      <c r="R1592" s="394"/>
    </row>
    <row r="1593" spans="1:18" x14ac:dyDescent="0.2">
      <c r="A1593" s="64">
        <v>8011</v>
      </c>
      <c r="B1593" s="97">
        <v>100680</v>
      </c>
      <c r="C1593" s="163" t="s">
        <v>5913</v>
      </c>
      <c r="D1593" s="165"/>
      <c r="E1593" s="144"/>
      <c r="F1593" s="145"/>
      <c r="G1593" s="144"/>
      <c r="H1593" s="145"/>
      <c r="I1593" s="155" t="s">
        <v>1421</v>
      </c>
      <c r="J1593" s="156"/>
      <c r="K1593" s="144"/>
      <c r="L1593" s="145"/>
      <c r="M1593" s="155" t="s">
        <v>5914</v>
      </c>
      <c r="N1593" s="166"/>
      <c r="O1593" s="156"/>
      <c r="P1593" s="375" t="s">
        <v>1421</v>
      </c>
      <c r="Q1593" s="376"/>
      <c r="R1593" s="377"/>
    </row>
    <row r="1594" spans="1:18" x14ac:dyDescent="0.2">
      <c r="A1594" s="64">
        <v>8012</v>
      </c>
      <c r="B1594" s="97">
        <v>100661</v>
      </c>
      <c r="C1594" s="144" t="s">
        <v>5915</v>
      </c>
      <c r="D1594" s="145"/>
      <c r="E1594" s="153">
        <v>15</v>
      </c>
      <c r="F1594" s="154"/>
      <c r="G1594" s="153">
        <v>35</v>
      </c>
      <c r="H1594" s="154"/>
      <c r="I1594" s="179">
        <v>324.97000000000003</v>
      </c>
      <c r="J1594" s="180"/>
      <c r="K1594" s="141" t="s">
        <v>5916</v>
      </c>
      <c r="L1594" s="143"/>
      <c r="M1594" s="155" t="s">
        <v>5917</v>
      </c>
      <c r="N1594" s="166"/>
      <c r="O1594" s="156"/>
      <c r="P1594" s="392">
        <v>194.98</v>
      </c>
      <c r="Q1594" s="393"/>
      <c r="R1594" s="394"/>
    </row>
    <row r="1595" spans="1:18" x14ac:dyDescent="0.2">
      <c r="A1595" s="64">
        <v>8013</v>
      </c>
      <c r="B1595" s="97">
        <v>100662</v>
      </c>
      <c r="C1595" s="144" t="s">
        <v>5918</v>
      </c>
      <c r="D1595" s="145"/>
      <c r="E1595" s="172">
        <v>29</v>
      </c>
      <c r="F1595" s="173"/>
      <c r="G1595" s="153">
        <v>35</v>
      </c>
      <c r="H1595" s="154"/>
      <c r="I1595" s="155" t="s">
        <v>5919</v>
      </c>
      <c r="J1595" s="156"/>
      <c r="K1595" s="141" t="s">
        <v>5920</v>
      </c>
      <c r="L1595" s="143"/>
      <c r="M1595" s="174" t="s">
        <v>5921</v>
      </c>
      <c r="N1595" s="175"/>
      <c r="O1595" s="176"/>
      <c r="P1595" s="403">
        <v>207.81</v>
      </c>
      <c r="Q1595" s="404"/>
      <c r="R1595" s="405"/>
    </row>
    <row r="1597" spans="1:18" x14ac:dyDescent="0.2">
      <c r="A1597" s="27" t="s">
        <v>5922</v>
      </c>
      <c r="B1597" s="51" t="s">
        <v>894</v>
      </c>
      <c r="C1597" s="192" t="s">
        <v>1154</v>
      </c>
      <c r="D1597" s="194"/>
      <c r="E1597" s="148" t="s">
        <v>3988</v>
      </c>
      <c r="F1597" s="150"/>
      <c r="G1597" s="148" t="s">
        <v>5923</v>
      </c>
      <c r="H1597" s="150"/>
      <c r="I1597" s="148" t="s">
        <v>5924</v>
      </c>
      <c r="J1597" s="150"/>
      <c r="K1597" s="148" t="s">
        <v>5925</v>
      </c>
      <c r="L1597" s="150"/>
      <c r="M1597" s="148" t="s">
        <v>5926</v>
      </c>
      <c r="N1597" s="149"/>
      <c r="O1597" s="150"/>
      <c r="P1597" s="148" t="s">
        <v>5927</v>
      </c>
      <c r="Q1597" s="149"/>
      <c r="R1597" s="150"/>
    </row>
    <row r="1598" spans="1:18" x14ac:dyDescent="0.2">
      <c r="A1598" s="61">
        <v>8014</v>
      </c>
      <c r="B1598" s="52" t="s">
        <v>208</v>
      </c>
      <c r="C1598" s="144" t="s">
        <v>5928</v>
      </c>
      <c r="D1598" s="145"/>
      <c r="E1598" s="144"/>
      <c r="F1598" s="145"/>
      <c r="G1598" s="144"/>
      <c r="H1598" s="145"/>
      <c r="I1598" s="155" t="s">
        <v>1155</v>
      </c>
      <c r="J1598" s="156"/>
      <c r="K1598" s="144"/>
      <c r="L1598" s="145"/>
      <c r="M1598" s="155" t="s">
        <v>1357</v>
      </c>
      <c r="N1598" s="166"/>
      <c r="O1598" s="156"/>
      <c r="P1598" s="375" t="s">
        <v>1155</v>
      </c>
      <c r="Q1598" s="376"/>
      <c r="R1598" s="377"/>
    </row>
    <row r="1599" spans="1:18" x14ac:dyDescent="0.2">
      <c r="A1599" s="61">
        <v>8015</v>
      </c>
      <c r="B1599" s="52" t="s">
        <v>923</v>
      </c>
      <c r="C1599" s="144" t="s">
        <v>5929</v>
      </c>
      <c r="D1599" s="145"/>
      <c r="E1599" s="493">
        <v>15</v>
      </c>
      <c r="F1599" s="494"/>
      <c r="G1599" s="493">
        <v>35</v>
      </c>
      <c r="H1599" s="494"/>
      <c r="I1599" s="155" t="s">
        <v>1358</v>
      </c>
      <c r="J1599" s="156"/>
      <c r="K1599" s="141" t="s">
        <v>5930</v>
      </c>
      <c r="L1599" s="143"/>
      <c r="M1599" s="155" t="s">
        <v>5931</v>
      </c>
      <c r="N1599" s="166"/>
      <c r="O1599" s="156"/>
      <c r="P1599" s="375" t="s">
        <v>1359</v>
      </c>
      <c r="Q1599" s="376"/>
      <c r="R1599" s="377"/>
    </row>
    <row r="1600" spans="1:18" x14ac:dyDescent="0.2">
      <c r="A1600" s="61">
        <v>8016</v>
      </c>
      <c r="B1600" s="52" t="s">
        <v>924</v>
      </c>
      <c r="C1600" s="144" t="s">
        <v>5932</v>
      </c>
      <c r="D1600" s="145"/>
      <c r="E1600" s="493">
        <v>15</v>
      </c>
      <c r="F1600" s="494"/>
      <c r="G1600" s="493">
        <v>35</v>
      </c>
      <c r="H1600" s="494"/>
      <c r="I1600" s="218">
        <v>269.75</v>
      </c>
      <c r="J1600" s="219"/>
      <c r="K1600" s="141" t="s">
        <v>5933</v>
      </c>
      <c r="L1600" s="143"/>
      <c r="M1600" s="174" t="s">
        <v>5934</v>
      </c>
      <c r="N1600" s="175"/>
      <c r="O1600" s="176"/>
      <c r="P1600" s="372">
        <v>161.85</v>
      </c>
      <c r="Q1600" s="373"/>
      <c r="R1600" s="374"/>
    </row>
    <row r="1601" spans="1:18" x14ac:dyDescent="0.2">
      <c r="A1601" s="61">
        <v>8017</v>
      </c>
      <c r="B1601" s="120">
        <v>100601</v>
      </c>
      <c r="C1601" s="144" t="s">
        <v>5935</v>
      </c>
      <c r="D1601" s="145"/>
      <c r="E1601" s="211">
        <v>36</v>
      </c>
      <c r="F1601" s="212"/>
      <c r="G1601" s="211">
        <v>42</v>
      </c>
      <c r="H1601" s="212"/>
      <c r="I1601" s="218">
        <v>177.87</v>
      </c>
      <c r="J1601" s="219"/>
      <c r="K1601" s="141" t="s">
        <v>5936</v>
      </c>
      <c r="L1601" s="143"/>
      <c r="M1601" s="155" t="s">
        <v>5937</v>
      </c>
      <c r="N1601" s="166"/>
      <c r="O1601" s="156"/>
      <c r="P1601" s="372">
        <v>164.19</v>
      </c>
      <c r="Q1601" s="373"/>
      <c r="R1601" s="374"/>
    </row>
    <row r="1602" spans="1:18" x14ac:dyDescent="0.2">
      <c r="A1602" s="61">
        <v>8018</v>
      </c>
      <c r="B1602" s="120">
        <v>100602</v>
      </c>
      <c r="C1602" s="144" t="s">
        <v>5938</v>
      </c>
      <c r="D1602" s="145"/>
      <c r="E1602" s="211">
        <v>57</v>
      </c>
      <c r="F1602" s="212"/>
      <c r="G1602" s="211">
        <v>63</v>
      </c>
      <c r="H1602" s="212"/>
      <c r="I1602" s="218">
        <v>191.35</v>
      </c>
      <c r="J1602" s="219"/>
      <c r="K1602" s="141" t="s">
        <v>5939</v>
      </c>
      <c r="L1602" s="143"/>
      <c r="M1602" s="155" t="s">
        <v>5940</v>
      </c>
      <c r="N1602" s="166"/>
      <c r="O1602" s="156"/>
      <c r="P1602" s="372">
        <v>181.78</v>
      </c>
      <c r="Q1602" s="373"/>
      <c r="R1602" s="374"/>
    </row>
    <row r="1603" spans="1:18" x14ac:dyDescent="0.2">
      <c r="A1603" s="61">
        <v>8019</v>
      </c>
      <c r="B1603" s="52" t="s">
        <v>1069</v>
      </c>
      <c r="C1603" s="144" t="s">
        <v>5941</v>
      </c>
      <c r="D1603" s="145"/>
      <c r="E1603" s="144"/>
      <c r="F1603" s="145"/>
      <c r="G1603" s="144"/>
      <c r="H1603" s="145"/>
      <c r="I1603" s="155" t="s">
        <v>1155</v>
      </c>
      <c r="J1603" s="156"/>
      <c r="K1603" s="144"/>
      <c r="L1603" s="145"/>
      <c r="M1603" s="155" t="s">
        <v>5942</v>
      </c>
      <c r="N1603" s="166"/>
      <c r="O1603" s="156"/>
      <c r="P1603" s="375" t="s">
        <v>1155</v>
      </c>
      <c r="Q1603" s="376"/>
      <c r="R1603" s="377"/>
    </row>
    <row r="1604" spans="1:18" x14ac:dyDescent="0.2">
      <c r="A1604" s="121">
        <v>8020</v>
      </c>
      <c r="B1604" s="116">
        <v>10060</v>
      </c>
      <c r="C1604" s="144" t="s">
        <v>5943</v>
      </c>
      <c r="D1604" s="145"/>
      <c r="E1604" s="493">
        <v>15</v>
      </c>
      <c r="F1604" s="494"/>
      <c r="G1604" s="211">
        <v>35</v>
      </c>
      <c r="H1604" s="212"/>
      <c r="I1604" s="218">
        <v>185.03</v>
      </c>
      <c r="J1604" s="219"/>
      <c r="K1604" s="141" t="s">
        <v>5944</v>
      </c>
      <c r="L1604" s="143"/>
      <c r="M1604" s="155" t="s">
        <v>1360</v>
      </c>
      <c r="N1604" s="166"/>
      <c r="O1604" s="156"/>
      <c r="P1604" s="372">
        <v>111.02</v>
      </c>
      <c r="Q1604" s="373"/>
      <c r="R1604" s="374"/>
    </row>
    <row r="1605" spans="1:18" x14ac:dyDescent="0.2">
      <c r="A1605" s="121">
        <v>8021</v>
      </c>
      <c r="B1605" s="116">
        <v>100600</v>
      </c>
      <c r="C1605" s="144" t="s">
        <v>5945</v>
      </c>
      <c r="D1605" s="145"/>
      <c r="E1605" s="493">
        <v>15</v>
      </c>
      <c r="F1605" s="494"/>
      <c r="G1605" s="493">
        <v>35</v>
      </c>
      <c r="H1605" s="494"/>
      <c r="I1605" s="495">
        <v>210.26</v>
      </c>
      <c r="J1605" s="496"/>
      <c r="K1605" s="141" t="s">
        <v>5946</v>
      </c>
      <c r="L1605" s="143"/>
      <c r="M1605" s="155" t="s">
        <v>5947</v>
      </c>
      <c r="N1605" s="166"/>
      <c r="O1605" s="156"/>
      <c r="P1605" s="372">
        <v>126.16</v>
      </c>
      <c r="Q1605" s="373"/>
      <c r="R1605" s="374"/>
    </row>
    <row r="1606" spans="1:18" x14ac:dyDescent="0.2">
      <c r="A1606" s="122">
        <v>8022</v>
      </c>
      <c r="B1606" s="52" t="s">
        <v>5948</v>
      </c>
      <c r="C1606" s="144" t="s">
        <v>5949</v>
      </c>
      <c r="D1606" s="145"/>
      <c r="E1606" s="144"/>
      <c r="F1606" s="145"/>
      <c r="G1606" s="144"/>
      <c r="H1606" s="145"/>
      <c r="I1606" s="155" t="s">
        <v>1155</v>
      </c>
      <c r="J1606" s="156"/>
      <c r="K1606" s="144"/>
      <c r="L1606" s="145"/>
      <c r="M1606" s="155" t="s">
        <v>5950</v>
      </c>
      <c r="N1606" s="166"/>
      <c r="O1606" s="156"/>
      <c r="P1606" s="375" t="s">
        <v>1155</v>
      </c>
      <c r="Q1606" s="376"/>
      <c r="R1606" s="377"/>
    </row>
    <row r="1607" spans="1:18" x14ac:dyDescent="0.2">
      <c r="A1607" s="122">
        <v>8023</v>
      </c>
      <c r="B1607" s="52" t="s">
        <v>5951</v>
      </c>
      <c r="C1607" s="144" t="s">
        <v>5952</v>
      </c>
      <c r="D1607" s="145"/>
      <c r="E1607" s="493">
        <v>15</v>
      </c>
      <c r="F1607" s="494"/>
      <c r="G1607" s="497">
        <v>35</v>
      </c>
      <c r="H1607" s="498"/>
      <c r="I1607" s="495">
        <v>321.64999999999998</v>
      </c>
      <c r="J1607" s="496"/>
      <c r="K1607" s="141" t="s">
        <v>5953</v>
      </c>
      <c r="L1607" s="143"/>
      <c r="M1607" s="499" t="s">
        <v>5954</v>
      </c>
      <c r="N1607" s="500"/>
      <c r="O1607" s="501"/>
      <c r="P1607" s="502">
        <v>192.99</v>
      </c>
      <c r="Q1607" s="503"/>
      <c r="R1607" s="504"/>
    </row>
    <row r="1608" spans="1:18" x14ac:dyDescent="0.2">
      <c r="A1608" s="122">
        <v>8024</v>
      </c>
      <c r="B1608" s="52" t="s">
        <v>5955</v>
      </c>
      <c r="C1608" s="144" t="s">
        <v>5956</v>
      </c>
      <c r="D1608" s="145"/>
      <c r="E1608" s="493">
        <v>15</v>
      </c>
      <c r="F1608" s="494"/>
      <c r="G1608" s="497">
        <v>35</v>
      </c>
      <c r="H1608" s="498"/>
      <c r="I1608" s="495">
        <v>452.8</v>
      </c>
      <c r="J1608" s="496"/>
      <c r="K1608" s="141" t="s">
        <v>5957</v>
      </c>
      <c r="L1608" s="143"/>
      <c r="M1608" s="155" t="s">
        <v>5958</v>
      </c>
      <c r="N1608" s="166"/>
      <c r="O1608" s="156"/>
      <c r="P1608" s="502">
        <v>271.68</v>
      </c>
      <c r="Q1608" s="503"/>
      <c r="R1608" s="504"/>
    </row>
    <row r="1609" spans="1:18" x14ac:dyDescent="0.2">
      <c r="A1609" s="122">
        <v>8025</v>
      </c>
      <c r="B1609" s="52" t="s">
        <v>5959</v>
      </c>
      <c r="C1609" s="144" t="s">
        <v>5960</v>
      </c>
      <c r="D1609" s="145"/>
      <c r="E1609" s="497">
        <v>36</v>
      </c>
      <c r="F1609" s="498"/>
      <c r="G1609" s="493">
        <v>42</v>
      </c>
      <c r="H1609" s="494"/>
      <c r="I1609" s="218">
        <v>143.19</v>
      </c>
      <c r="J1609" s="219"/>
      <c r="K1609" s="141" t="s">
        <v>5961</v>
      </c>
      <c r="L1609" s="143"/>
      <c r="M1609" s="155" t="s">
        <v>5962</v>
      </c>
      <c r="N1609" s="166"/>
      <c r="O1609" s="156"/>
      <c r="P1609" s="502">
        <v>132.18</v>
      </c>
      <c r="Q1609" s="503"/>
      <c r="R1609" s="504"/>
    </row>
    <row r="1610" spans="1:18" x14ac:dyDescent="0.2">
      <c r="A1610" s="122">
        <v>8026</v>
      </c>
      <c r="B1610" s="52" t="s">
        <v>5963</v>
      </c>
      <c r="C1610" s="144" t="s">
        <v>5964</v>
      </c>
      <c r="D1610" s="145"/>
      <c r="E1610" s="493">
        <v>43</v>
      </c>
      <c r="F1610" s="494"/>
      <c r="G1610" s="493">
        <v>49</v>
      </c>
      <c r="H1610" s="494"/>
      <c r="I1610" s="218">
        <v>185.25</v>
      </c>
      <c r="J1610" s="219"/>
      <c r="K1610" s="141" t="s">
        <v>5965</v>
      </c>
      <c r="L1610" s="143"/>
      <c r="M1610" s="155" t="s">
        <v>5966</v>
      </c>
      <c r="N1610" s="166"/>
      <c r="O1610" s="156"/>
      <c r="P1610" s="502">
        <v>173.17</v>
      </c>
      <c r="Q1610" s="503"/>
      <c r="R1610" s="504"/>
    </row>
    <row r="1611" spans="1:18" x14ac:dyDescent="0.25">
      <c r="A1611" s="121">
        <v>8027</v>
      </c>
      <c r="B1611" s="52" t="s">
        <v>5967</v>
      </c>
      <c r="C1611" s="144" t="s">
        <v>5968</v>
      </c>
      <c r="D1611" s="145"/>
      <c r="E1611" s="144"/>
      <c r="F1611" s="145"/>
      <c r="G1611" s="144"/>
      <c r="H1611" s="145"/>
      <c r="I1611" s="229" t="s">
        <v>1452</v>
      </c>
      <c r="J1611" s="230"/>
      <c r="K1611" s="144"/>
      <c r="L1611" s="145"/>
      <c r="M1611" s="155" t="s">
        <v>5969</v>
      </c>
      <c r="N1611" s="166"/>
      <c r="O1611" s="156"/>
      <c r="P1611" s="144"/>
      <c r="Q1611" s="152"/>
      <c r="R1611" s="145"/>
    </row>
    <row r="1612" spans="1:18" x14ac:dyDescent="0.2">
      <c r="A1612" s="121">
        <v>8028</v>
      </c>
      <c r="B1612" s="52" t="s">
        <v>5970</v>
      </c>
      <c r="C1612" s="144" t="s">
        <v>5971</v>
      </c>
      <c r="D1612" s="145"/>
      <c r="E1612" s="493">
        <v>8</v>
      </c>
      <c r="F1612" s="494"/>
      <c r="G1612" s="493">
        <v>28</v>
      </c>
      <c r="H1612" s="494"/>
      <c r="I1612" s="495">
        <v>261.37</v>
      </c>
      <c r="J1612" s="496"/>
      <c r="K1612" s="141" t="s">
        <v>5972</v>
      </c>
      <c r="L1612" s="143"/>
      <c r="M1612" s="155" t="s">
        <v>5973</v>
      </c>
      <c r="N1612" s="166"/>
      <c r="O1612" s="156"/>
      <c r="P1612" s="372">
        <v>116.16</v>
      </c>
      <c r="Q1612" s="373"/>
      <c r="R1612" s="374"/>
    </row>
    <row r="1613" spans="1:18" x14ac:dyDescent="0.2">
      <c r="A1613" s="121">
        <v>8029</v>
      </c>
      <c r="B1613" s="52" t="s">
        <v>5974</v>
      </c>
      <c r="C1613" s="144" t="s">
        <v>5975</v>
      </c>
      <c r="D1613" s="145"/>
      <c r="E1613" s="493">
        <v>22</v>
      </c>
      <c r="F1613" s="494"/>
      <c r="G1613" s="493">
        <v>28</v>
      </c>
      <c r="H1613" s="494"/>
      <c r="I1613" s="155" t="s">
        <v>5976</v>
      </c>
      <c r="J1613" s="156"/>
      <c r="K1613" s="141" t="s">
        <v>5977</v>
      </c>
      <c r="L1613" s="143"/>
      <c r="M1613" s="155" t="s">
        <v>5978</v>
      </c>
      <c r="N1613" s="166"/>
      <c r="O1613" s="156"/>
      <c r="P1613" s="502">
        <v>163.91</v>
      </c>
      <c r="Q1613" s="503"/>
      <c r="R1613" s="504"/>
    </row>
    <row r="1615" spans="1:18" x14ac:dyDescent="0.2">
      <c r="A1615" s="27" t="s">
        <v>3987</v>
      </c>
      <c r="B1615" s="51" t="s">
        <v>894</v>
      </c>
      <c r="C1615" s="192" t="s">
        <v>1154</v>
      </c>
      <c r="D1615" s="194"/>
      <c r="E1615" s="148" t="s">
        <v>3988</v>
      </c>
      <c r="F1615" s="150"/>
      <c r="G1615" s="148" t="s">
        <v>3989</v>
      </c>
      <c r="H1615" s="150"/>
      <c r="I1615" s="148" t="s">
        <v>4037</v>
      </c>
      <c r="J1615" s="150"/>
      <c r="K1615" s="148" t="s">
        <v>3991</v>
      </c>
      <c r="L1615" s="150"/>
      <c r="M1615" s="148" t="s">
        <v>3992</v>
      </c>
      <c r="N1615" s="149"/>
      <c r="O1615" s="150"/>
      <c r="P1615" s="148" t="s">
        <v>3993</v>
      </c>
      <c r="Q1615" s="149"/>
      <c r="R1615" s="150"/>
    </row>
    <row r="1616" spans="1:18" x14ac:dyDescent="0.25">
      <c r="A1616" s="61">
        <v>8030</v>
      </c>
      <c r="B1616" s="120">
        <v>101280</v>
      </c>
      <c r="C1616" s="163" t="s">
        <v>5979</v>
      </c>
      <c r="D1616" s="165"/>
      <c r="E1616" s="144"/>
      <c r="F1616" s="145"/>
      <c r="G1616" s="144"/>
      <c r="H1616" s="145"/>
      <c r="I1616" s="229" t="s">
        <v>1155</v>
      </c>
      <c r="J1616" s="230"/>
      <c r="K1616" s="144"/>
      <c r="L1616" s="145"/>
      <c r="M1616" s="155" t="s">
        <v>5980</v>
      </c>
      <c r="N1616" s="166"/>
      <c r="O1616" s="156"/>
      <c r="P1616" s="395" t="s">
        <v>1155</v>
      </c>
      <c r="Q1616" s="396"/>
      <c r="R1616" s="397"/>
    </row>
    <row r="1617" spans="1:18" x14ac:dyDescent="0.25">
      <c r="A1617" s="79">
        <v>8031</v>
      </c>
      <c r="B1617" s="123">
        <v>101281</v>
      </c>
      <c r="C1617" s="144" t="s">
        <v>5981</v>
      </c>
      <c r="D1617" s="145"/>
      <c r="E1617" s="240">
        <v>8</v>
      </c>
      <c r="F1617" s="241"/>
      <c r="G1617" s="240">
        <v>28</v>
      </c>
      <c r="H1617" s="241"/>
      <c r="I1617" s="237">
        <v>349.63</v>
      </c>
      <c r="J1617" s="239"/>
      <c r="K1617" s="384" t="s">
        <v>1361</v>
      </c>
      <c r="L1617" s="385"/>
      <c r="M1617" s="229" t="s">
        <v>5982</v>
      </c>
      <c r="N1617" s="231"/>
      <c r="O1617" s="230"/>
      <c r="P1617" s="408">
        <v>155.38999999999999</v>
      </c>
      <c r="Q1617" s="409"/>
      <c r="R1617" s="410"/>
    </row>
    <row r="1618" spans="1:18" x14ac:dyDescent="0.25">
      <c r="A1618" s="78">
        <v>8032</v>
      </c>
      <c r="B1618" s="80" t="s">
        <v>5983</v>
      </c>
      <c r="C1618" s="144" t="s">
        <v>5984</v>
      </c>
      <c r="D1618" s="145"/>
      <c r="E1618" s="240">
        <v>43</v>
      </c>
      <c r="F1618" s="241"/>
      <c r="G1618" s="240">
        <v>49</v>
      </c>
      <c r="H1618" s="241"/>
      <c r="I1618" s="229" t="s">
        <v>1362</v>
      </c>
      <c r="J1618" s="230"/>
      <c r="K1618" s="384" t="s">
        <v>5985</v>
      </c>
      <c r="L1618" s="385"/>
      <c r="M1618" s="229" t="s">
        <v>5986</v>
      </c>
      <c r="N1618" s="231"/>
      <c r="O1618" s="230"/>
      <c r="P1618" s="505">
        <v>19588</v>
      </c>
      <c r="Q1618" s="506"/>
      <c r="R1618" s="507"/>
    </row>
    <row r="1619" spans="1:18" x14ac:dyDescent="0.25">
      <c r="A1619" s="79">
        <v>8033</v>
      </c>
      <c r="B1619" s="80" t="s">
        <v>179</v>
      </c>
      <c r="C1619" s="144" t="s">
        <v>5987</v>
      </c>
      <c r="D1619" s="145"/>
      <c r="E1619" s="242">
        <v>15</v>
      </c>
      <c r="F1619" s="243"/>
      <c r="G1619" s="240">
        <v>35</v>
      </c>
      <c r="H1619" s="241"/>
      <c r="I1619" s="237">
        <v>170.31</v>
      </c>
      <c r="J1619" s="239"/>
      <c r="K1619" s="384" t="s">
        <v>5988</v>
      </c>
      <c r="L1619" s="385"/>
      <c r="M1619" s="229" t="s">
        <v>5989</v>
      </c>
      <c r="N1619" s="231"/>
      <c r="O1619" s="230"/>
      <c r="P1619" s="408">
        <v>102.19</v>
      </c>
      <c r="Q1619" s="409"/>
      <c r="R1619" s="410"/>
    </row>
    <row r="1620" spans="1:18" x14ac:dyDescent="0.2">
      <c r="A1620" s="61">
        <v>8034</v>
      </c>
      <c r="B1620" s="52" t="s">
        <v>1075</v>
      </c>
      <c r="C1620" s="144" t="s">
        <v>5990</v>
      </c>
      <c r="D1620" s="145"/>
      <c r="E1620" s="211">
        <v>43</v>
      </c>
      <c r="F1620" s="212"/>
      <c r="G1620" s="211">
        <v>49</v>
      </c>
      <c r="H1620" s="212"/>
      <c r="I1620" s="218">
        <v>478.08</v>
      </c>
      <c r="J1620" s="219"/>
      <c r="K1620" s="141" t="s">
        <v>5991</v>
      </c>
      <c r="L1620" s="143"/>
      <c r="M1620" s="155" t="s">
        <v>5992</v>
      </c>
      <c r="N1620" s="166"/>
      <c r="O1620" s="156"/>
      <c r="P1620" s="372">
        <v>145.82</v>
      </c>
      <c r="Q1620" s="373"/>
      <c r="R1620" s="374"/>
    </row>
    <row r="1621" spans="1:18" x14ac:dyDescent="0.25">
      <c r="A1621" s="78">
        <v>8035</v>
      </c>
      <c r="B1621" s="124">
        <v>101201</v>
      </c>
      <c r="C1621" s="144" t="s">
        <v>5993</v>
      </c>
      <c r="D1621" s="145"/>
      <c r="E1621" s="240">
        <v>29</v>
      </c>
      <c r="F1621" s="241"/>
      <c r="G1621" s="242">
        <v>35</v>
      </c>
      <c r="H1621" s="243"/>
      <c r="I1621" s="229" t="s">
        <v>5994</v>
      </c>
      <c r="J1621" s="230"/>
      <c r="K1621" s="384" t="s">
        <v>5995</v>
      </c>
      <c r="L1621" s="385"/>
      <c r="M1621" s="229" t="s">
        <v>5996</v>
      </c>
      <c r="N1621" s="231"/>
      <c r="O1621" s="230"/>
      <c r="P1621" s="395" t="s">
        <v>5997</v>
      </c>
      <c r="Q1621" s="396"/>
      <c r="R1621" s="397"/>
    </row>
    <row r="1622" spans="1:18" x14ac:dyDescent="0.25">
      <c r="A1622" s="78">
        <v>8036</v>
      </c>
      <c r="B1622" s="80" t="s">
        <v>5998</v>
      </c>
      <c r="C1622" s="144" t="s">
        <v>5999</v>
      </c>
      <c r="D1622" s="145"/>
      <c r="E1622" s="250">
        <v>36</v>
      </c>
      <c r="F1622" s="251"/>
      <c r="G1622" s="240">
        <v>42</v>
      </c>
      <c r="H1622" s="241"/>
      <c r="I1622" s="237">
        <v>197.98</v>
      </c>
      <c r="J1622" s="239"/>
      <c r="K1622" s="384" t="s">
        <v>6000</v>
      </c>
      <c r="L1622" s="385"/>
      <c r="M1622" s="229" t="s">
        <v>6001</v>
      </c>
      <c r="N1622" s="231"/>
      <c r="O1622" s="230"/>
      <c r="P1622" s="408">
        <v>182.75</v>
      </c>
      <c r="Q1622" s="409"/>
      <c r="R1622" s="410"/>
    </row>
    <row r="1623" spans="1:18" x14ac:dyDescent="0.2">
      <c r="A1623" s="59">
        <v>8500</v>
      </c>
      <c r="B1623" s="52" t="s">
        <v>6002</v>
      </c>
      <c r="C1623" s="163" t="s">
        <v>6003</v>
      </c>
      <c r="D1623" s="165"/>
      <c r="E1623" s="144"/>
      <c r="F1623" s="145"/>
      <c r="G1623" s="144"/>
      <c r="H1623" s="145"/>
      <c r="I1623" s="155" t="s">
        <v>1155</v>
      </c>
      <c r="J1623" s="156"/>
      <c r="K1623" s="144"/>
      <c r="L1623" s="145"/>
      <c r="M1623" s="155" t="s">
        <v>6004</v>
      </c>
      <c r="N1623" s="166"/>
      <c r="O1623" s="156"/>
      <c r="P1623" s="375" t="s">
        <v>1155</v>
      </c>
      <c r="Q1623" s="376"/>
      <c r="R1623" s="377"/>
    </row>
    <row r="1624" spans="1:18" x14ac:dyDescent="0.2">
      <c r="A1624" s="59">
        <v>8501</v>
      </c>
      <c r="B1624" s="52" t="s">
        <v>6005</v>
      </c>
      <c r="C1624" s="163" t="s">
        <v>6006</v>
      </c>
      <c r="D1624" s="165"/>
      <c r="E1624" s="216">
        <v>8</v>
      </c>
      <c r="F1624" s="217"/>
      <c r="G1624" s="216">
        <v>28</v>
      </c>
      <c r="H1624" s="217"/>
      <c r="I1624" s="213">
        <v>303.51</v>
      </c>
      <c r="J1624" s="215"/>
      <c r="K1624" s="141" t="s">
        <v>6007</v>
      </c>
      <c r="L1624" s="143"/>
      <c r="M1624" s="155" t="s">
        <v>6008</v>
      </c>
      <c r="N1624" s="166"/>
      <c r="O1624" s="156"/>
      <c r="P1624" s="378">
        <v>134.88999999999999</v>
      </c>
      <c r="Q1624" s="379"/>
      <c r="R1624" s="380"/>
    </row>
    <row r="1625" spans="1:18" x14ac:dyDescent="0.2">
      <c r="A1625" s="59">
        <v>8502</v>
      </c>
      <c r="B1625" s="52" t="s">
        <v>6009</v>
      </c>
      <c r="C1625" s="163" t="s">
        <v>6010</v>
      </c>
      <c r="D1625" s="165"/>
      <c r="E1625" s="216">
        <v>8</v>
      </c>
      <c r="F1625" s="217"/>
      <c r="G1625" s="263">
        <v>28</v>
      </c>
      <c r="H1625" s="264"/>
      <c r="I1625" s="213">
        <v>342.91</v>
      </c>
      <c r="J1625" s="215"/>
      <c r="K1625" s="141" t="s">
        <v>6011</v>
      </c>
      <c r="L1625" s="143"/>
      <c r="M1625" s="155" t="s">
        <v>6012</v>
      </c>
      <c r="N1625" s="166"/>
      <c r="O1625" s="156"/>
      <c r="P1625" s="372">
        <v>152.4</v>
      </c>
      <c r="Q1625" s="373"/>
      <c r="R1625" s="374"/>
    </row>
    <row r="1626" spans="1:18" x14ac:dyDescent="0.2">
      <c r="A1626" s="59">
        <v>8503</v>
      </c>
      <c r="B1626" s="52" t="s">
        <v>6013</v>
      </c>
      <c r="C1626" s="163" t="s">
        <v>6014</v>
      </c>
      <c r="D1626" s="165"/>
      <c r="E1626" s="216">
        <v>8</v>
      </c>
      <c r="F1626" s="217"/>
      <c r="G1626" s="216">
        <v>28</v>
      </c>
      <c r="H1626" s="217"/>
      <c r="I1626" s="247">
        <v>334.8</v>
      </c>
      <c r="J1626" s="249"/>
      <c r="K1626" s="141" t="s">
        <v>6015</v>
      </c>
      <c r="L1626" s="143"/>
      <c r="M1626" s="155" t="s">
        <v>6016</v>
      </c>
      <c r="N1626" s="166"/>
      <c r="O1626" s="156"/>
      <c r="P1626" s="378">
        <v>148.80000000000001</v>
      </c>
      <c r="Q1626" s="379"/>
      <c r="R1626" s="380"/>
    </row>
    <row r="1627" spans="1:18" x14ac:dyDescent="0.2">
      <c r="A1627" s="63">
        <v>8504</v>
      </c>
      <c r="B1627" s="52" t="s">
        <v>6017</v>
      </c>
      <c r="C1627" s="163" t="s">
        <v>6018</v>
      </c>
      <c r="D1627" s="165"/>
      <c r="E1627" s="263">
        <v>36</v>
      </c>
      <c r="F1627" s="264"/>
      <c r="G1627" s="216">
        <v>42</v>
      </c>
      <c r="H1627" s="217"/>
      <c r="I1627" s="155" t="s">
        <v>6019</v>
      </c>
      <c r="J1627" s="156"/>
      <c r="K1627" s="141" t="s">
        <v>6020</v>
      </c>
      <c r="L1627" s="143"/>
      <c r="M1627" s="155" t="s">
        <v>6021</v>
      </c>
      <c r="N1627" s="166"/>
      <c r="O1627" s="156"/>
      <c r="P1627" s="372">
        <v>188.8</v>
      </c>
      <c r="Q1627" s="373"/>
      <c r="R1627" s="374"/>
    </row>
    <row r="1628" spans="1:18" x14ac:dyDescent="0.2">
      <c r="A1628" s="63">
        <v>8505</v>
      </c>
      <c r="B1628" s="52" t="s">
        <v>137</v>
      </c>
      <c r="C1628" s="163" t="s">
        <v>6022</v>
      </c>
      <c r="D1628" s="165"/>
      <c r="E1628" s="216">
        <v>8</v>
      </c>
      <c r="F1628" s="217"/>
      <c r="G1628" s="216">
        <v>28</v>
      </c>
      <c r="H1628" s="217"/>
      <c r="I1628" s="213">
        <v>254.94</v>
      </c>
      <c r="J1628" s="215"/>
      <c r="K1628" s="141" t="s">
        <v>6023</v>
      </c>
      <c r="L1628" s="143"/>
      <c r="M1628" s="155" t="s">
        <v>6024</v>
      </c>
      <c r="N1628" s="166"/>
      <c r="O1628" s="156"/>
      <c r="P1628" s="372">
        <v>113.31</v>
      </c>
      <c r="Q1628" s="373"/>
      <c r="R1628" s="374"/>
    </row>
    <row r="1629" spans="1:18" x14ac:dyDescent="0.2">
      <c r="A1629" s="59">
        <v>8506</v>
      </c>
      <c r="B1629" s="52" t="s">
        <v>139</v>
      </c>
      <c r="C1629" s="163" t="s">
        <v>6025</v>
      </c>
      <c r="D1629" s="165"/>
      <c r="E1629" s="216">
        <v>15</v>
      </c>
      <c r="F1629" s="217"/>
      <c r="G1629" s="263">
        <v>35</v>
      </c>
      <c r="H1629" s="264"/>
      <c r="I1629" s="213">
        <v>255.42</v>
      </c>
      <c r="J1629" s="215"/>
      <c r="K1629" s="141" t="s">
        <v>6026</v>
      </c>
      <c r="L1629" s="143"/>
      <c r="M1629" s="155" t="s">
        <v>6027</v>
      </c>
      <c r="N1629" s="166"/>
      <c r="O1629" s="156"/>
      <c r="P1629" s="372">
        <v>153.25</v>
      </c>
      <c r="Q1629" s="373"/>
      <c r="R1629" s="374"/>
    </row>
    <row r="1631" spans="1:18" x14ac:dyDescent="0.2">
      <c r="A1631" s="27" t="s">
        <v>3987</v>
      </c>
      <c r="B1631" s="51" t="s">
        <v>894</v>
      </c>
      <c r="C1631" s="192" t="s">
        <v>1154</v>
      </c>
      <c r="D1631" s="194"/>
      <c r="E1631" s="148" t="s">
        <v>3988</v>
      </c>
      <c r="F1631" s="150"/>
      <c r="G1631" s="148" t="s">
        <v>4244</v>
      </c>
      <c r="H1631" s="150"/>
      <c r="I1631" s="148" t="s">
        <v>3990</v>
      </c>
      <c r="J1631" s="150"/>
      <c r="K1631" s="148" t="s">
        <v>3991</v>
      </c>
      <c r="L1631" s="150"/>
      <c r="M1631" s="148" t="s">
        <v>3992</v>
      </c>
      <c r="N1631" s="149"/>
      <c r="O1631" s="150"/>
      <c r="P1631" s="148" t="s">
        <v>3993</v>
      </c>
      <c r="Q1631" s="149"/>
      <c r="R1631" s="150"/>
    </row>
    <row r="1632" spans="1:18" x14ac:dyDescent="0.2">
      <c r="A1632" s="59">
        <v>8507</v>
      </c>
      <c r="B1632" s="52" t="s">
        <v>1077</v>
      </c>
      <c r="C1632" s="144" t="s">
        <v>6028</v>
      </c>
      <c r="D1632" s="145"/>
      <c r="E1632" s="216">
        <v>8</v>
      </c>
      <c r="F1632" s="217"/>
      <c r="G1632" s="211">
        <v>28</v>
      </c>
      <c r="H1632" s="212"/>
      <c r="I1632" s="213">
        <v>214.06</v>
      </c>
      <c r="J1632" s="215"/>
      <c r="K1632" s="141" t="s">
        <v>1363</v>
      </c>
      <c r="L1632" s="143"/>
      <c r="M1632" s="155" t="s">
        <v>1364</v>
      </c>
      <c r="N1632" s="166"/>
      <c r="O1632" s="156"/>
      <c r="P1632" s="372">
        <v>95.14</v>
      </c>
      <c r="Q1632" s="373"/>
      <c r="R1632" s="374"/>
    </row>
    <row r="1633" spans="1:18" x14ac:dyDescent="0.2">
      <c r="A1633" s="61">
        <v>8508</v>
      </c>
      <c r="B1633" s="52" t="s">
        <v>1078</v>
      </c>
      <c r="C1633" s="144" t="s">
        <v>6029</v>
      </c>
      <c r="D1633" s="145"/>
      <c r="E1633" s="216">
        <v>43</v>
      </c>
      <c r="F1633" s="217"/>
      <c r="G1633" s="211">
        <v>49</v>
      </c>
      <c r="H1633" s="212"/>
      <c r="I1633" s="155" t="s">
        <v>6030</v>
      </c>
      <c r="J1633" s="156"/>
      <c r="K1633" s="141" t="s">
        <v>6031</v>
      </c>
      <c r="L1633" s="143"/>
      <c r="M1633" s="155" t="s">
        <v>1365</v>
      </c>
      <c r="N1633" s="166"/>
      <c r="O1633" s="156"/>
      <c r="P1633" s="375" t="s">
        <v>1366</v>
      </c>
      <c r="Q1633" s="376"/>
      <c r="R1633" s="377"/>
    </row>
    <row r="1634" spans="1:18" x14ac:dyDescent="0.2">
      <c r="A1634" s="61">
        <v>8509</v>
      </c>
      <c r="B1634" s="120">
        <v>111581</v>
      </c>
      <c r="C1634" s="144" t="s">
        <v>6032</v>
      </c>
      <c r="D1634" s="145"/>
      <c r="E1634" s="211">
        <v>8</v>
      </c>
      <c r="F1634" s="212"/>
      <c r="G1634" s="211">
        <v>28</v>
      </c>
      <c r="H1634" s="212"/>
      <c r="I1634" s="213">
        <v>374.11</v>
      </c>
      <c r="J1634" s="215"/>
      <c r="K1634" s="141" t="s">
        <v>1367</v>
      </c>
      <c r="L1634" s="143"/>
      <c r="M1634" s="155" t="s">
        <v>6033</v>
      </c>
      <c r="N1634" s="166"/>
      <c r="O1634" s="156"/>
      <c r="P1634" s="372">
        <v>166.27</v>
      </c>
      <c r="Q1634" s="373"/>
      <c r="R1634" s="374"/>
    </row>
    <row r="1635" spans="1:18" x14ac:dyDescent="0.2">
      <c r="A1635" s="61">
        <v>8510</v>
      </c>
      <c r="B1635" s="120">
        <v>111582</v>
      </c>
      <c r="C1635" s="144" t="s">
        <v>6034</v>
      </c>
      <c r="D1635" s="145"/>
      <c r="E1635" s="216">
        <v>36</v>
      </c>
      <c r="F1635" s="217"/>
      <c r="G1635" s="211">
        <v>42</v>
      </c>
      <c r="H1635" s="212"/>
      <c r="I1635" s="155" t="s">
        <v>6035</v>
      </c>
      <c r="J1635" s="156"/>
      <c r="K1635" s="141" t="s">
        <v>6036</v>
      </c>
      <c r="L1635" s="143"/>
      <c r="M1635" s="155" t="s">
        <v>1368</v>
      </c>
      <c r="N1635" s="166"/>
      <c r="O1635" s="156"/>
      <c r="P1635" s="372">
        <v>185.86</v>
      </c>
      <c r="Q1635" s="373"/>
      <c r="R1635" s="374"/>
    </row>
    <row r="1636" spans="1:18" x14ac:dyDescent="0.2">
      <c r="A1636" s="125">
        <v>8511</v>
      </c>
      <c r="B1636" s="94" t="s">
        <v>145</v>
      </c>
      <c r="C1636" s="163" t="s">
        <v>1369</v>
      </c>
      <c r="D1636" s="165"/>
      <c r="E1636" s="144"/>
      <c r="F1636" s="145"/>
      <c r="G1636" s="144"/>
      <c r="H1636" s="145"/>
      <c r="I1636" s="155" t="s">
        <v>1155</v>
      </c>
      <c r="J1636" s="156"/>
      <c r="K1636" s="144"/>
      <c r="L1636" s="145"/>
      <c r="M1636" s="200" t="s">
        <v>1370</v>
      </c>
      <c r="N1636" s="281"/>
      <c r="O1636" s="201"/>
      <c r="P1636" s="375" t="s">
        <v>1155</v>
      </c>
      <c r="Q1636" s="376"/>
      <c r="R1636" s="377"/>
    </row>
    <row r="1637" spans="1:18" x14ac:dyDescent="0.2">
      <c r="A1637" s="125">
        <v>8512</v>
      </c>
      <c r="B1637" s="94" t="s">
        <v>147</v>
      </c>
      <c r="C1637" s="163" t="s">
        <v>1371</v>
      </c>
      <c r="D1637" s="165"/>
      <c r="E1637" s="424">
        <v>29</v>
      </c>
      <c r="F1637" s="425"/>
      <c r="G1637" s="424">
        <v>35</v>
      </c>
      <c r="H1637" s="425"/>
      <c r="I1637" s="268" t="s">
        <v>6037</v>
      </c>
      <c r="J1637" s="270"/>
      <c r="K1637" s="146" t="s">
        <v>6038</v>
      </c>
      <c r="L1637" s="147"/>
      <c r="M1637" s="268" t="s">
        <v>6039</v>
      </c>
      <c r="N1637" s="269"/>
      <c r="O1637" s="270"/>
      <c r="P1637" s="508">
        <v>14481</v>
      </c>
      <c r="Q1637" s="509"/>
      <c r="R1637" s="510"/>
    </row>
    <row r="1638" spans="1:18" x14ac:dyDescent="0.2">
      <c r="A1638" s="125">
        <v>8513</v>
      </c>
      <c r="B1638" s="94" t="s">
        <v>149</v>
      </c>
      <c r="C1638" s="144" t="s">
        <v>6040</v>
      </c>
      <c r="D1638" s="145"/>
      <c r="E1638" s="424">
        <v>43</v>
      </c>
      <c r="F1638" s="425"/>
      <c r="G1638" s="417">
        <v>49</v>
      </c>
      <c r="H1638" s="418"/>
      <c r="I1638" s="419">
        <v>181.85</v>
      </c>
      <c r="J1638" s="420"/>
      <c r="K1638" s="146" t="s">
        <v>6041</v>
      </c>
      <c r="L1638" s="147"/>
      <c r="M1638" s="200" t="s">
        <v>6042</v>
      </c>
      <c r="N1638" s="281"/>
      <c r="O1638" s="201"/>
      <c r="P1638" s="421">
        <v>169.99</v>
      </c>
      <c r="Q1638" s="422"/>
      <c r="R1638" s="423"/>
    </row>
    <row r="1639" spans="1:18" x14ac:dyDescent="0.2">
      <c r="A1639" s="59">
        <v>8514</v>
      </c>
      <c r="B1639" s="52" t="s">
        <v>151</v>
      </c>
      <c r="C1639" s="144" t="s">
        <v>6043</v>
      </c>
      <c r="D1639" s="145"/>
      <c r="E1639" s="144"/>
      <c r="F1639" s="145"/>
      <c r="G1639" s="144"/>
      <c r="H1639" s="145"/>
      <c r="I1639" s="155" t="s">
        <v>1155</v>
      </c>
      <c r="J1639" s="156"/>
      <c r="K1639" s="144"/>
      <c r="L1639" s="145"/>
      <c r="M1639" s="155" t="s">
        <v>6044</v>
      </c>
      <c r="N1639" s="166"/>
      <c r="O1639" s="156"/>
      <c r="P1639" s="375" t="s">
        <v>1155</v>
      </c>
      <c r="Q1639" s="376"/>
      <c r="R1639" s="377"/>
    </row>
    <row r="1640" spans="1:18" x14ac:dyDescent="0.2">
      <c r="A1640" s="61">
        <v>8515</v>
      </c>
      <c r="B1640" s="52" t="s">
        <v>153</v>
      </c>
      <c r="C1640" s="144" t="s">
        <v>6045</v>
      </c>
      <c r="D1640" s="145"/>
      <c r="E1640" s="211">
        <v>29</v>
      </c>
      <c r="F1640" s="212"/>
      <c r="G1640" s="211">
        <v>35</v>
      </c>
      <c r="H1640" s="212"/>
      <c r="I1640" s="218">
        <v>137.09</v>
      </c>
      <c r="J1640" s="219"/>
      <c r="K1640" s="141" t="s">
        <v>6046</v>
      </c>
      <c r="L1640" s="143"/>
      <c r="M1640" s="155" t="s">
        <v>1372</v>
      </c>
      <c r="N1640" s="166"/>
      <c r="O1640" s="156"/>
      <c r="P1640" s="372">
        <v>124.24</v>
      </c>
      <c r="Q1640" s="373"/>
      <c r="R1640" s="374"/>
    </row>
    <row r="1641" spans="1:18" x14ac:dyDescent="0.2">
      <c r="A1641" s="59">
        <v>8516</v>
      </c>
      <c r="B1641" s="52" t="s">
        <v>155</v>
      </c>
      <c r="C1641" s="144" t="s">
        <v>6047</v>
      </c>
      <c r="D1641" s="145"/>
      <c r="E1641" s="216">
        <v>36</v>
      </c>
      <c r="F1641" s="217"/>
      <c r="G1641" s="211">
        <v>42</v>
      </c>
      <c r="H1641" s="212"/>
      <c r="I1641" s="218">
        <v>186.73</v>
      </c>
      <c r="J1641" s="219"/>
      <c r="K1641" s="141" t="s">
        <v>6048</v>
      </c>
      <c r="L1641" s="143"/>
      <c r="M1641" s="155" t="s">
        <v>6049</v>
      </c>
      <c r="N1641" s="166"/>
      <c r="O1641" s="156"/>
      <c r="P1641" s="372">
        <v>172.37</v>
      </c>
      <c r="Q1641" s="373"/>
      <c r="R1641" s="374"/>
    </row>
    <row r="1642" spans="1:18" x14ac:dyDescent="0.2">
      <c r="A1642" s="59">
        <v>8517</v>
      </c>
      <c r="B1642" s="52" t="s">
        <v>6050</v>
      </c>
      <c r="C1642" s="144" t="s">
        <v>6051</v>
      </c>
      <c r="D1642" s="145"/>
      <c r="E1642" s="144"/>
      <c r="F1642" s="145"/>
      <c r="G1642" s="144"/>
      <c r="H1642" s="145"/>
      <c r="I1642" s="155" t="s">
        <v>1155</v>
      </c>
      <c r="J1642" s="156"/>
      <c r="K1642" s="144"/>
      <c r="L1642" s="145"/>
      <c r="M1642" s="155" t="s">
        <v>6052</v>
      </c>
      <c r="N1642" s="166"/>
      <c r="O1642" s="156"/>
      <c r="P1642" s="375" t="s">
        <v>1155</v>
      </c>
      <c r="Q1642" s="376"/>
      <c r="R1642" s="377"/>
    </row>
    <row r="1643" spans="1:18" x14ac:dyDescent="0.2">
      <c r="A1643" s="59">
        <v>8518</v>
      </c>
      <c r="B1643" s="52" t="s">
        <v>6053</v>
      </c>
      <c r="C1643" s="144" t="s">
        <v>6054</v>
      </c>
      <c r="D1643" s="145"/>
      <c r="E1643" s="216">
        <v>8</v>
      </c>
      <c r="F1643" s="217"/>
      <c r="G1643" s="221">
        <v>28</v>
      </c>
      <c r="H1643" s="222"/>
      <c r="I1643" s="223">
        <v>295.37</v>
      </c>
      <c r="J1643" s="225"/>
      <c r="K1643" s="141" t="s">
        <v>6055</v>
      </c>
      <c r="L1643" s="143"/>
      <c r="M1643" s="174" t="s">
        <v>6056</v>
      </c>
      <c r="N1643" s="175"/>
      <c r="O1643" s="176"/>
      <c r="P1643" s="372">
        <v>131.28</v>
      </c>
      <c r="Q1643" s="373"/>
      <c r="R1643" s="374"/>
    </row>
    <row r="1644" spans="1:18" x14ac:dyDescent="0.2">
      <c r="A1644" s="59">
        <v>8519</v>
      </c>
      <c r="B1644" s="52" t="s">
        <v>6057</v>
      </c>
      <c r="C1644" s="144" t="s">
        <v>6058</v>
      </c>
      <c r="D1644" s="145"/>
      <c r="E1644" s="211">
        <v>29</v>
      </c>
      <c r="F1644" s="212"/>
      <c r="G1644" s="216">
        <v>35</v>
      </c>
      <c r="H1644" s="217"/>
      <c r="I1644" s="155" t="s">
        <v>6059</v>
      </c>
      <c r="J1644" s="156"/>
      <c r="K1644" s="141" t="s">
        <v>6060</v>
      </c>
      <c r="L1644" s="143"/>
      <c r="M1644" s="155" t="s">
        <v>6061</v>
      </c>
      <c r="N1644" s="166"/>
      <c r="O1644" s="156"/>
      <c r="P1644" s="378">
        <v>179.96</v>
      </c>
      <c r="Q1644" s="379"/>
      <c r="R1644" s="380"/>
    </row>
    <row r="1645" spans="1:18" x14ac:dyDescent="0.25">
      <c r="A1645" s="78">
        <v>8700</v>
      </c>
      <c r="B1645" s="80" t="s">
        <v>6062</v>
      </c>
      <c r="C1645" s="144" t="s">
        <v>6063</v>
      </c>
      <c r="D1645" s="145"/>
      <c r="E1645" s="144"/>
      <c r="F1645" s="145"/>
      <c r="G1645" s="144"/>
      <c r="H1645" s="145"/>
      <c r="I1645" s="229" t="s">
        <v>1155</v>
      </c>
      <c r="J1645" s="230"/>
      <c r="K1645" s="144"/>
      <c r="L1645" s="145"/>
      <c r="M1645" s="229" t="s">
        <v>6064</v>
      </c>
      <c r="N1645" s="231"/>
      <c r="O1645" s="230"/>
      <c r="P1645" s="395" t="s">
        <v>1155</v>
      </c>
      <c r="Q1645" s="396"/>
      <c r="R1645" s="397"/>
    </row>
    <row r="1646" spans="1:18" x14ac:dyDescent="0.25">
      <c r="A1646" s="78">
        <v>8701</v>
      </c>
      <c r="B1646" s="80" t="s">
        <v>6065</v>
      </c>
      <c r="C1646" s="163" t="s">
        <v>6066</v>
      </c>
      <c r="D1646" s="165"/>
      <c r="E1646" s="242">
        <v>1</v>
      </c>
      <c r="F1646" s="243"/>
      <c r="G1646" s="242">
        <v>21</v>
      </c>
      <c r="H1646" s="243"/>
      <c r="I1646" s="229" t="s">
        <v>1155</v>
      </c>
      <c r="J1646" s="230"/>
      <c r="K1646" s="144"/>
      <c r="L1646" s="145"/>
      <c r="M1646" s="229" t="s">
        <v>6067</v>
      </c>
      <c r="N1646" s="231"/>
      <c r="O1646" s="230"/>
      <c r="P1646" s="408">
        <v>151.33000000000001</v>
      </c>
      <c r="Q1646" s="409"/>
      <c r="R1646" s="410"/>
    </row>
    <row r="1647" spans="1:18" x14ac:dyDescent="0.2">
      <c r="A1647" s="60">
        <v>8702</v>
      </c>
      <c r="B1647" s="52" t="s">
        <v>6068</v>
      </c>
      <c r="C1647" s="144" t="s">
        <v>6069</v>
      </c>
      <c r="D1647" s="145"/>
      <c r="E1647" s="221">
        <v>36</v>
      </c>
      <c r="F1647" s="222"/>
      <c r="G1647" s="216">
        <v>42</v>
      </c>
      <c r="H1647" s="217"/>
      <c r="I1647" s="218">
        <v>184.06</v>
      </c>
      <c r="J1647" s="219"/>
      <c r="K1647" s="141" t="s">
        <v>6070</v>
      </c>
      <c r="L1647" s="143"/>
      <c r="M1647" s="155" t="s">
        <v>6071</v>
      </c>
      <c r="N1647" s="166"/>
      <c r="O1647" s="156"/>
      <c r="P1647" s="378">
        <v>169.91</v>
      </c>
      <c r="Q1647" s="379"/>
      <c r="R1647" s="380"/>
    </row>
    <row r="1648" spans="1:18" x14ac:dyDescent="0.2">
      <c r="A1648" s="60">
        <v>8703</v>
      </c>
      <c r="B1648" s="52" t="s">
        <v>1079</v>
      </c>
      <c r="C1648" s="144" t="s">
        <v>6072</v>
      </c>
      <c r="D1648" s="145"/>
      <c r="E1648" s="216">
        <v>1</v>
      </c>
      <c r="F1648" s="217"/>
      <c r="G1648" s="216">
        <v>21</v>
      </c>
      <c r="H1648" s="217"/>
      <c r="I1648" s="213">
        <v>97.05</v>
      </c>
      <c r="J1648" s="215"/>
      <c r="K1648" s="144"/>
      <c r="L1648" s="145"/>
      <c r="M1648" s="155" t="s">
        <v>6073</v>
      </c>
      <c r="N1648" s="166"/>
      <c r="O1648" s="156"/>
      <c r="P1648" s="378">
        <v>97.05</v>
      </c>
      <c r="Q1648" s="379"/>
      <c r="R1648" s="380"/>
    </row>
    <row r="1650" spans="1:18" x14ac:dyDescent="0.2">
      <c r="A1650" s="27" t="s">
        <v>3987</v>
      </c>
      <c r="B1650" s="51" t="s">
        <v>894</v>
      </c>
      <c r="C1650" s="192" t="s">
        <v>1154</v>
      </c>
      <c r="D1650" s="194"/>
      <c r="E1650" s="148" t="s">
        <v>3988</v>
      </c>
      <c r="F1650" s="150"/>
      <c r="G1650" s="148" t="s">
        <v>4301</v>
      </c>
      <c r="H1650" s="150"/>
      <c r="I1650" s="148" t="s">
        <v>4037</v>
      </c>
      <c r="J1650" s="150"/>
      <c r="K1650" s="148" t="s">
        <v>4586</v>
      </c>
      <c r="L1650" s="150"/>
      <c r="M1650" s="148" t="s">
        <v>3992</v>
      </c>
      <c r="N1650" s="149"/>
      <c r="O1650" s="150"/>
      <c r="P1650" s="148" t="s">
        <v>3993</v>
      </c>
      <c r="Q1650" s="149"/>
      <c r="R1650" s="150"/>
    </row>
    <row r="1651" spans="1:18" x14ac:dyDescent="0.25">
      <c r="A1651" s="61">
        <v>8704</v>
      </c>
      <c r="B1651" s="52" t="s">
        <v>110</v>
      </c>
      <c r="C1651" s="163" t="s">
        <v>6074</v>
      </c>
      <c r="D1651" s="165"/>
      <c r="E1651" s="216">
        <v>1</v>
      </c>
      <c r="F1651" s="217"/>
      <c r="G1651" s="216">
        <v>21</v>
      </c>
      <c r="H1651" s="217"/>
      <c r="I1651" s="229" t="s">
        <v>1155</v>
      </c>
      <c r="J1651" s="230"/>
      <c r="K1651" s="144"/>
      <c r="L1651" s="145"/>
      <c r="M1651" s="155" t="s">
        <v>1373</v>
      </c>
      <c r="N1651" s="166"/>
      <c r="O1651" s="156"/>
      <c r="P1651" s="372">
        <v>138.59</v>
      </c>
      <c r="Q1651" s="373"/>
      <c r="R1651" s="374"/>
    </row>
    <row r="1652" spans="1:18" x14ac:dyDescent="0.25">
      <c r="A1652" s="59">
        <v>8705</v>
      </c>
      <c r="B1652" s="120">
        <v>160680</v>
      </c>
      <c r="C1652" s="163" t="s">
        <v>6075</v>
      </c>
      <c r="D1652" s="165"/>
      <c r="E1652" s="144"/>
      <c r="F1652" s="145"/>
      <c r="G1652" s="144"/>
      <c r="H1652" s="145"/>
      <c r="I1652" s="229" t="s">
        <v>1155</v>
      </c>
      <c r="J1652" s="230"/>
      <c r="K1652" s="144"/>
      <c r="L1652" s="145"/>
      <c r="M1652" s="155" t="s">
        <v>6076</v>
      </c>
      <c r="N1652" s="166"/>
      <c r="O1652" s="156"/>
      <c r="P1652" s="395" t="s">
        <v>1155</v>
      </c>
      <c r="Q1652" s="396"/>
      <c r="R1652" s="397"/>
    </row>
    <row r="1653" spans="1:18" x14ac:dyDescent="0.2">
      <c r="A1653" s="59">
        <v>8706</v>
      </c>
      <c r="B1653" s="120">
        <v>160681</v>
      </c>
      <c r="C1653" s="144" t="s">
        <v>6077</v>
      </c>
      <c r="D1653" s="145"/>
      <c r="E1653" s="211">
        <v>29</v>
      </c>
      <c r="F1653" s="212"/>
      <c r="G1653" s="211">
        <v>35</v>
      </c>
      <c r="H1653" s="212"/>
      <c r="I1653" s="218">
        <v>140.78</v>
      </c>
      <c r="J1653" s="219"/>
      <c r="K1653" s="141" t="s">
        <v>1374</v>
      </c>
      <c r="L1653" s="143"/>
      <c r="M1653" s="155" t="s">
        <v>6078</v>
      </c>
      <c r="N1653" s="166"/>
      <c r="O1653" s="156"/>
      <c r="P1653" s="372">
        <v>127.58</v>
      </c>
      <c r="Q1653" s="373"/>
      <c r="R1653" s="374"/>
    </row>
    <row r="1654" spans="1:18" x14ac:dyDescent="0.2">
      <c r="A1654" s="61">
        <v>8707</v>
      </c>
      <c r="B1654" s="120">
        <v>160682</v>
      </c>
      <c r="C1654" s="144" t="s">
        <v>6079</v>
      </c>
      <c r="D1654" s="145"/>
      <c r="E1654" s="216">
        <v>43</v>
      </c>
      <c r="F1654" s="217"/>
      <c r="G1654" s="211">
        <v>49</v>
      </c>
      <c r="H1654" s="212"/>
      <c r="I1654" s="218">
        <v>187.83</v>
      </c>
      <c r="J1654" s="219"/>
      <c r="K1654" s="141" t="s">
        <v>6080</v>
      </c>
      <c r="L1654" s="143"/>
      <c r="M1654" s="155" t="s">
        <v>6081</v>
      </c>
      <c r="N1654" s="166"/>
      <c r="O1654" s="156"/>
      <c r="P1654" s="372">
        <v>175.58</v>
      </c>
      <c r="Q1654" s="373"/>
      <c r="R1654" s="374"/>
    </row>
    <row r="1655" spans="1:18" x14ac:dyDescent="0.2">
      <c r="A1655" s="59">
        <v>8900</v>
      </c>
      <c r="B1655" s="52" t="s">
        <v>1080</v>
      </c>
      <c r="C1655" s="163" t="s">
        <v>6082</v>
      </c>
      <c r="D1655" s="165"/>
      <c r="E1655" s="211">
        <v>29</v>
      </c>
      <c r="F1655" s="212"/>
      <c r="G1655" s="211">
        <v>35</v>
      </c>
      <c r="H1655" s="212"/>
      <c r="I1655" s="218">
        <v>150.5</v>
      </c>
      <c r="J1655" s="219"/>
      <c r="K1655" s="141" t="s">
        <v>6083</v>
      </c>
      <c r="L1655" s="143"/>
      <c r="M1655" s="155" t="s">
        <v>6084</v>
      </c>
      <c r="N1655" s="166"/>
      <c r="O1655" s="156"/>
      <c r="P1655" s="372">
        <v>136.38999999999999</v>
      </c>
      <c r="Q1655" s="373"/>
      <c r="R1655" s="374"/>
    </row>
    <row r="1656" spans="1:18" x14ac:dyDescent="0.2">
      <c r="A1656" s="61">
        <v>8901</v>
      </c>
      <c r="B1656" s="52" t="s">
        <v>1081</v>
      </c>
      <c r="C1656" s="163" t="s">
        <v>1</v>
      </c>
      <c r="D1656" s="165"/>
      <c r="E1656" s="211">
        <v>183</v>
      </c>
      <c r="F1656" s="212"/>
      <c r="G1656" s="216">
        <v>189</v>
      </c>
      <c r="H1656" s="217"/>
      <c r="I1656" s="218">
        <v>174.32</v>
      </c>
      <c r="J1656" s="219"/>
      <c r="K1656" s="141" t="s">
        <v>6085</v>
      </c>
      <c r="L1656" s="143"/>
      <c r="M1656" s="155" t="s">
        <v>1375</v>
      </c>
      <c r="N1656" s="166"/>
      <c r="O1656" s="156"/>
      <c r="P1656" s="372">
        <v>171.51</v>
      </c>
      <c r="Q1656" s="373"/>
      <c r="R1656" s="374"/>
    </row>
    <row r="1657" spans="1:18" x14ac:dyDescent="0.2">
      <c r="A1657" s="59">
        <v>8902</v>
      </c>
      <c r="B1657" s="52" t="s">
        <v>116</v>
      </c>
      <c r="C1657" s="144" t="s">
        <v>6086</v>
      </c>
      <c r="D1657" s="145"/>
      <c r="E1657" s="216">
        <v>8</v>
      </c>
      <c r="F1657" s="217"/>
      <c r="G1657" s="216">
        <v>28</v>
      </c>
      <c r="H1657" s="217"/>
      <c r="I1657" s="213">
        <v>233.38</v>
      </c>
      <c r="J1657" s="215"/>
      <c r="K1657" s="141" t="s">
        <v>6087</v>
      </c>
      <c r="L1657" s="143"/>
      <c r="M1657" s="155" t="s">
        <v>6088</v>
      </c>
      <c r="N1657" s="166"/>
      <c r="O1657" s="156"/>
      <c r="P1657" s="372">
        <v>103.73</v>
      </c>
      <c r="Q1657" s="373"/>
      <c r="R1657" s="374"/>
    </row>
    <row r="1658" spans="1:18" x14ac:dyDescent="0.2">
      <c r="A1658" s="59">
        <v>8903</v>
      </c>
      <c r="B1658" s="52" t="s">
        <v>6089</v>
      </c>
      <c r="C1658" s="144" t="s">
        <v>6090</v>
      </c>
      <c r="D1658" s="145"/>
      <c r="E1658" s="216">
        <v>8</v>
      </c>
      <c r="F1658" s="217"/>
      <c r="G1658" s="216">
        <v>28</v>
      </c>
      <c r="H1658" s="217"/>
      <c r="I1658" s="321">
        <v>318.99</v>
      </c>
      <c r="J1658" s="322"/>
      <c r="K1658" s="141" t="s">
        <v>6091</v>
      </c>
      <c r="L1658" s="143"/>
      <c r="M1658" s="155" t="s">
        <v>6092</v>
      </c>
      <c r="N1658" s="166"/>
      <c r="O1658" s="156"/>
      <c r="P1658" s="378">
        <v>141.77000000000001</v>
      </c>
      <c r="Q1658" s="379"/>
      <c r="R1658" s="380"/>
    </row>
    <row r="1659" spans="1:18" x14ac:dyDescent="0.2">
      <c r="A1659" s="59">
        <v>8904</v>
      </c>
      <c r="B1659" s="120">
        <v>180681</v>
      </c>
      <c r="C1659" s="144" t="s">
        <v>6093</v>
      </c>
      <c r="D1659" s="145"/>
      <c r="E1659" s="216">
        <v>29</v>
      </c>
      <c r="F1659" s="217"/>
      <c r="G1659" s="216">
        <v>35</v>
      </c>
      <c r="H1659" s="217"/>
      <c r="I1659" s="218">
        <v>178.35</v>
      </c>
      <c r="J1659" s="219"/>
      <c r="K1659" s="141" t="s">
        <v>6094</v>
      </c>
      <c r="L1659" s="143"/>
      <c r="M1659" s="174" t="s">
        <v>6095</v>
      </c>
      <c r="N1659" s="175"/>
      <c r="O1659" s="176"/>
      <c r="P1659" s="372">
        <v>161.63</v>
      </c>
      <c r="Q1659" s="373"/>
      <c r="R1659" s="374"/>
    </row>
    <row r="1660" spans="1:18" x14ac:dyDescent="0.2">
      <c r="A1660" s="59">
        <v>8905</v>
      </c>
      <c r="B1660" s="120">
        <v>180682</v>
      </c>
      <c r="C1660" s="144" t="s">
        <v>6096</v>
      </c>
      <c r="D1660" s="145"/>
      <c r="E1660" s="216">
        <v>36</v>
      </c>
      <c r="F1660" s="217"/>
      <c r="G1660" s="211">
        <v>42</v>
      </c>
      <c r="H1660" s="212"/>
      <c r="I1660" s="321">
        <v>204.29</v>
      </c>
      <c r="J1660" s="322"/>
      <c r="K1660" s="141" t="s">
        <v>6097</v>
      </c>
      <c r="L1660" s="143"/>
      <c r="M1660" s="155" t="s">
        <v>6098</v>
      </c>
      <c r="N1660" s="166"/>
      <c r="O1660" s="156"/>
      <c r="P1660" s="372">
        <v>188.58</v>
      </c>
      <c r="Q1660" s="373"/>
      <c r="R1660" s="374"/>
    </row>
    <row r="1661" spans="1:18" x14ac:dyDescent="0.2">
      <c r="A1661" s="59">
        <v>9000</v>
      </c>
      <c r="B1661" s="52" t="s">
        <v>6099</v>
      </c>
      <c r="C1661" s="144" t="s">
        <v>6100</v>
      </c>
      <c r="D1661" s="145"/>
      <c r="E1661" s="144"/>
      <c r="F1661" s="145"/>
      <c r="G1661" s="144"/>
      <c r="H1661" s="145"/>
      <c r="I1661" s="155" t="s">
        <v>1155</v>
      </c>
      <c r="J1661" s="156"/>
      <c r="K1661" s="144"/>
      <c r="L1661" s="145"/>
      <c r="M1661" s="155" t="s">
        <v>6101</v>
      </c>
      <c r="N1661" s="166"/>
      <c r="O1661" s="156"/>
      <c r="P1661" s="375" t="s">
        <v>1155</v>
      </c>
      <c r="Q1661" s="376"/>
      <c r="R1661" s="377"/>
    </row>
    <row r="1662" spans="1:18" x14ac:dyDescent="0.2">
      <c r="A1662" s="59">
        <v>9001</v>
      </c>
      <c r="B1662" s="52" t="s">
        <v>6102</v>
      </c>
      <c r="C1662" s="144" t="s">
        <v>6103</v>
      </c>
      <c r="D1662" s="145"/>
      <c r="E1662" s="216">
        <v>22</v>
      </c>
      <c r="F1662" s="217"/>
      <c r="G1662" s="216">
        <v>42</v>
      </c>
      <c r="H1662" s="217"/>
      <c r="I1662" s="218">
        <v>142.05000000000001</v>
      </c>
      <c r="J1662" s="219"/>
      <c r="K1662" s="141" t="s">
        <v>6104</v>
      </c>
      <c r="L1662" s="143"/>
      <c r="M1662" s="155" t="s">
        <v>6105</v>
      </c>
      <c r="N1662" s="166"/>
      <c r="O1662" s="156"/>
      <c r="P1662" s="378">
        <v>97.66</v>
      </c>
      <c r="Q1662" s="379"/>
      <c r="R1662" s="380"/>
    </row>
    <row r="1663" spans="1:18" x14ac:dyDescent="0.2">
      <c r="A1663" s="59">
        <v>9002</v>
      </c>
      <c r="B1663" s="52" t="s">
        <v>6106</v>
      </c>
      <c r="C1663" s="144" t="s">
        <v>6107</v>
      </c>
      <c r="D1663" s="145"/>
      <c r="E1663" s="319">
        <v>36</v>
      </c>
      <c r="F1663" s="320"/>
      <c r="G1663" s="216">
        <v>42</v>
      </c>
      <c r="H1663" s="217"/>
      <c r="I1663" s="218">
        <v>189.35</v>
      </c>
      <c r="J1663" s="219"/>
      <c r="K1663" s="141" t="s">
        <v>6108</v>
      </c>
      <c r="L1663" s="143"/>
      <c r="M1663" s="155" t="s">
        <v>6109</v>
      </c>
      <c r="N1663" s="166"/>
      <c r="O1663" s="156"/>
      <c r="P1663" s="372">
        <v>174.78</v>
      </c>
      <c r="Q1663" s="373"/>
      <c r="R1663" s="374"/>
    </row>
    <row r="1664" spans="1:18" x14ac:dyDescent="0.2">
      <c r="A1664" s="59">
        <v>9003</v>
      </c>
      <c r="B1664" s="126">
        <v>190381</v>
      </c>
      <c r="C1664" s="144" t="s">
        <v>6110</v>
      </c>
      <c r="D1664" s="145"/>
      <c r="E1664" s="216">
        <v>22</v>
      </c>
      <c r="F1664" s="217"/>
      <c r="G1664" s="216">
        <v>42</v>
      </c>
      <c r="H1664" s="217"/>
      <c r="I1664" s="213">
        <v>286.32</v>
      </c>
      <c r="J1664" s="215"/>
      <c r="K1664" s="141" t="s">
        <v>6111</v>
      </c>
      <c r="L1664" s="143"/>
      <c r="M1664" s="155" t="s">
        <v>6112</v>
      </c>
      <c r="N1664" s="166"/>
      <c r="O1664" s="156"/>
      <c r="P1664" s="378">
        <v>196.85</v>
      </c>
      <c r="Q1664" s="379"/>
      <c r="R1664" s="380"/>
    </row>
    <row r="1665" spans="1:18" x14ac:dyDescent="0.2">
      <c r="A1665" s="59">
        <v>9004</v>
      </c>
      <c r="B1665" s="120">
        <v>190382</v>
      </c>
      <c r="C1665" s="144" t="s">
        <v>6113</v>
      </c>
      <c r="D1665" s="145"/>
      <c r="E1665" s="216">
        <v>29</v>
      </c>
      <c r="F1665" s="217"/>
      <c r="G1665" s="216">
        <v>49</v>
      </c>
      <c r="H1665" s="217"/>
      <c r="I1665" s="213">
        <v>473.77</v>
      </c>
      <c r="J1665" s="215"/>
      <c r="K1665" s="141" t="s">
        <v>6114</v>
      </c>
      <c r="L1665" s="143"/>
      <c r="M1665" s="155" t="s">
        <v>6115</v>
      </c>
      <c r="N1665" s="166"/>
      <c r="O1665" s="156"/>
      <c r="P1665" s="378">
        <v>352.29</v>
      </c>
      <c r="Q1665" s="379"/>
      <c r="R1665" s="380"/>
    </row>
    <row r="1666" spans="1:18" x14ac:dyDescent="0.2">
      <c r="A1666" s="59">
        <v>9005</v>
      </c>
      <c r="B1666" s="52" t="s">
        <v>6116</v>
      </c>
      <c r="C1666" s="144" t="s">
        <v>6117</v>
      </c>
      <c r="D1666" s="145"/>
      <c r="E1666" s="216">
        <v>1</v>
      </c>
      <c r="F1666" s="217"/>
      <c r="G1666" s="216">
        <v>21</v>
      </c>
      <c r="H1666" s="217"/>
      <c r="I1666" s="218">
        <v>179.12</v>
      </c>
      <c r="J1666" s="219"/>
      <c r="K1666" s="144"/>
      <c r="L1666" s="145"/>
      <c r="M1666" s="155" t="s">
        <v>6118</v>
      </c>
      <c r="N1666" s="166"/>
      <c r="O1666" s="156"/>
      <c r="P1666" s="378">
        <v>179.12</v>
      </c>
      <c r="Q1666" s="379"/>
      <c r="R1666" s="380"/>
    </row>
    <row r="1667" spans="1:18" x14ac:dyDescent="0.2">
      <c r="A1667" s="59">
        <v>9006</v>
      </c>
      <c r="B1667" s="52" t="s">
        <v>6119</v>
      </c>
      <c r="C1667" s="144" t="s">
        <v>6120</v>
      </c>
      <c r="D1667" s="145"/>
      <c r="E1667" s="319">
        <v>36</v>
      </c>
      <c r="F1667" s="320"/>
      <c r="G1667" s="216">
        <v>42</v>
      </c>
      <c r="H1667" s="217"/>
      <c r="I1667" s="213">
        <v>347.28</v>
      </c>
      <c r="J1667" s="215"/>
      <c r="K1667" s="141" t="s">
        <v>6121</v>
      </c>
      <c r="L1667" s="143"/>
      <c r="M1667" s="155" t="s">
        <v>6122</v>
      </c>
      <c r="N1667" s="166"/>
      <c r="O1667" s="156"/>
      <c r="P1667" s="378">
        <v>320.57</v>
      </c>
      <c r="Q1667" s="379"/>
      <c r="R1667" s="380"/>
    </row>
    <row r="1669" spans="1:18" x14ac:dyDescent="0.2">
      <c r="A1669" s="27" t="s">
        <v>3987</v>
      </c>
      <c r="B1669" s="51" t="s">
        <v>894</v>
      </c>
      <c r="C1669" s="192" t="s">
        <v>1154</v>
      </c>
      <c r="D1669" s="194"/>
      <c r="E1669" s="148" t="s">
        <v>3988</v>
      </c>
      <c r="F1669" s="150"/>
      <c r="G1669" s="148" t="s">
        <v>3989</v>
      </c>
      <c r="H1669" s="150"/>
      <c r="I1669" s="148" t="s">
        <v>3990</v>
      </c>
      <c r="J1669" s="150"/>
      <c r="K1669" s="148" t="s">
        <v>3991</v>
      </c>
      <c r="L1669" s="150"/>
      <c r="M1669" s="148" t="s">
        <v>3992</v>
      </c>
      <c r="N1669" s="149"/>
      <c r="O1669" s="150"/>
      <c r="P1669" s="148" t="s">
        <v>3993</v>
      </c>
      <c r="Q1669" s="149"/>
      <c r="R1669" s="150"/>
    </row>
    <row r="1670" spans="1:18" x14ac:dyDescent="0.2">
      <c r="A1670" s="59">
        <v>9007</v>
      </c>
      <c r="B1670" s="52" t="s">
        <v>131</v>
      </c>
      <c r="C1670" s="144" t="s">
        <v>6123</v>
      </c>
      <c r="D1670" s="145"/>
      <c r="E1670" s="144"/>
      <c r="F1670" s="145"/>
      <c r="G1670" s="144"/>
      <c r="H1670" s="145"/>
      <c r="I1670" s="155" t="s">
        <v>1155</v>
      </c>
      <c r="J1670" s="156"/>
      <c r="K1670" s="144"/>
      <c r="L1670" s="145"/>
      <c r="M1670" s="155" t="s">
        <v>6124</v>
      </c>
      <c r="N1670" s="166"/>
      <c r="O1670" s="156"/>
      <c r="P1670" s="375" t="s">
        <v>1155</v>
      </c>
      <c r="Q1670" s="376"/>
      <c r="R1670" s="377"/>
    </row>
    <row r="1671" spans="1:18" x14ac:dyDescent="0.2">
      <c r="A1671" s="59">
        <v>9008</v>
      </c>
      <c r="B1671" s="52" t="s">
        <v>81</v>
      </c>
      <c r="C1671" s="144" t="s">
        <v>6125</v>
      </c>
      <c r="D1671" s="145"/>
      <c r="E1671" s="211">
        <v>22</v>
      </c>
      <c r="F1671" s="212"/>
      <c r="G1671" s="211">
        <v>42</v>
      </c>
      <c r="H1671" s="212"/>
      <c r="I1671" s="155" t="s">
        <v>1376</v>
      </c>
      <c r="J1671" s="156"/>
      <c r="K1671" s="141" t="s">
        <v>6126</v>
      </c>
      <c r="L1671" s="143"/>
      <c r="M1671" s="155" t="s">
        <v>6127</v>
      </c>
      <c r="N1671" s="166"/>
      <c r="O1671" s="156"/>
      <c r="P1671" s="455">
        <v>11314</v>
      </c>
      <c r="Q1671" s="456"/>
      <c r="R1671" s="457"/>
    </row>
    <row r="1672" spans="1:18" x14ac:dyDescent="0.2">
      <c r="A1672" s="61">
        <v>9009</v>
      </c>
      <c r="B1672" s="52" t="s">
        <v>83</v>
      </c>
      <c r="C1672" s="144" t="s">
        <v>6128</v>
      </c>
      <c r="D1672" s="145"/>
      <c r="E1672" s="211">
        <v>50</v>
      </c>
      <c r="F1672" s="212"/>
      <c r="G1672" s="211">
        <v>56</v>
      </c>
      <c r="H1672" s="212"/>
      <c r="I1672" s="213">
        <v>168.57</v>
      </c>
      <c r="J1672" s="215"/>
      <c r="K1672" s="141" t="s">
        <v>6129</v>
      </c>
      <c r="L1672" s="143"/>
      <c r="M1672" s="155" t="s">
        <v>6130</v>
      </c>
      <c r="N1672" s="166"/>
      <c r="O1672" s="156"/>
      <c r="P1672" s="372">
        <v>159.03</v>
      </c>
      <c r="Q1672" s="373"/>
      <c r="R1672" s="374"/>
    </row>
    <row r="1673" spans="1:18" x14ac:dyDescent="0.2">
      <c r="A1673" s="59">
        <v>9010</v>
      </c>
      <c r="B1673" s="52" t="s">
        <v>1119</v>
      </c>
      <c r="C1673" s="144" t="s">
        <v>6131</v>
      </c>
      <c r="D1673" s="145"/>
      <c r="E1673" s="144"/>
      <c r="F1673" s="145"/>
      <c r="G1673" s="144"/>
      <c r="H1673" s="145"/>
      <c r="I1673" s="155" t="s">
        <v>1155</v>
      </c>
      <c r="J1673" s="156"/>
      <c r="K1673" s="144"/>
      <c r="L1673" s="145"/>
      <c r="M1673" s="155" t="s">
        <v>6132</v>
      </c>
      <c r="N1673" s="166"/>
      <c r="O1673" s="156"/>
      <c r="P1673" s="375" t="s">
        <v>1155</v>
      </c>
      <c r="Q1673" s="376"/>
      <c r="R1673" s="377"/>
    </row>
    <row r="1674" spans="1:18" x14ac:dyDescent="0.2">
      <c r="A1674" s="59">
        <v>9011</v>
      </c>
      <c r="B1674" s="52" t="s">
        <v>1120</v>
      </c>
      <c r="C1674" s="144" t="s">
        <v>6133</v>
      </c>
      <c r="D1674" s="145"/>
      <c r="E1674" s="211">
        <v>36</v>
      </c>
      <c r="F1674" s="212"/>
      <c r="G1674" s="211">
        <v>42</v>
      </c>
      <c r="H1674" s="212"/>
      <c r="I1674" s="218">
        <v>179.14</v>
      </c>
      <c r="J1674" s="219"/>
      <c r="K1674" s="141" t="s">
        <v>6134</v>
      </c>
      <c r="L1674" s="143"/>
      <c r="M1674" s="155" t="s">
        <v>6135</v>
      </c>
      <c r="N1674" s="166"/>
      <c r="O1674" s="156"/>
      <c r="P1674" s="372">
        <v>165.36</v>
      </c>
      <c r="Q1674" s="373"/>
      <c r="R1674" s="374"/>
    </row>
    <row r="1675" spans="1:18" x14ac:dyDescent="0.2">
      <c r="A1675" s="59">
        <v>9012</v>
      </c>
      <c r="B1675" s="52" t="s">
        <v>1121</v>
      </c>
      <c r="C1675" s="144" t="s">
        <v>6136</v>
      </c>
      <c r="D1675" s="145"/>
      <c r="E1675" s="216">
        <v>71</v>
      </c>
      <c r="F1675" s="217"/>
      <c r="G1675" s="211">
        <v>77</v>
      </c>
      <c r="H1675" s="212"/>
      <c r="I1675" s="218">
        <v>191.2</v>
      </c>
      <c r="J1675" s="219"/>
      <c r="K1675" s="141" t="s">
        <v>6137</v>
      </c>
      <c r="L1675" s="143"/>
      <c r="M1675" s="155" t="s">
        <v>1377</v>
      </c>
      <c r="N1675" s="166"/>
      <c r="O1675" s="156"/>
      <c r="P1675" s="372">
        <v>183.45</v>
      </c>
      <c r="Q1675" s="373"/>
      <c r="R1675" s="374"/>
    </row>
    <row r="1676" spans="1:18" x14ac:dyDescent="0.2">
      <c r="A1676" s="61">
        <v>9013</v>
      </c>
      <c r="B1676" s="52" t="s">
        <v>87</v>
      </c>
      <c r="C1676" s="144" t="s">
        <v>6138</v>
      </c>
      <c r="D1676" s="145"/>
      <c r="E1676" s="144"/>
      <c r="F1676" s="145"/>
      <c r="G1676" s="144"/>
      <c r="H1676" s="145"/>
      <c r="I1676" s="155" t="s">
        <v>1155</v>
      </c>
      <c r="J1676" s="156"/>
      <c r="K1676" s="144"/>
      <c r="L1676" s="145"/>
      <c r="M1676" s="155" t="s">
        <v>6139</v>
      </c>
      <c r="N1676" s="166"/>
      <c r="O1676" s="156"/>
      <c r="P1676" s="375" t="s">
        <v>1155</v>
      </c>
      <c r="Q1676" s="376"/>
      <c r="R1676" s="377"/>
    </row>
    <row r="1677" spans="1:18" x14ac:dyDescent="0.2">
      <c r="A1677" s="59">
        <v>9014</v>
      </c>
      <c r="B1677" s="52" t="s">
        <v>1083</v>
      </c>
      <c r="C1677" s="144" t="s">
        <v>6140</v>
      </c>
      <c r="D1677" s="145"/>
      <c r="E1677" s="211">
        <v>22</v>
      </c>
      <c r="F1677" s="212"/>
      <c r="G1677" s="211">
        <v>28</v>
      </c>
      <c r="H1677" s="212"/>
      <c r="I1677" s="218">
        <v>152.52000000000001</v>
      </c>
      <c r="J1677" s="219"/>
      <c r="K1677" s="141" t="s">
        <v>6141</v>
      </c>
      <c r="L1677" s="143"/>
      <c r="M1677" s="155" t="s">
        <v>6142</v>
      </c>
      <c r="N1677" s="166"/>
      <c r="O1677" s="156"/>
      <c r="P1677" s="372">
        <v>134.21</v>
      </c>
      <c r="Q1677" s="373"/>
      <c r="R1677" s="374"/>
    </row>
    <row r="1678" spans="1:18" x14ac:dyDescent="0.2">
      <c r="A1678" s="59">
        <v>9015</v>
      </c>
      <c r="B1678" s="52" t="s">
        <v>6143</v>
      </c>
      <c r="C1678" s="144" t="s">
        <v>6144</v>
      </c>
      <c r="D1678" s="145"/>
      <c r="E1678" s="263">
        <v>29</v>
      </c>
      <c r="F1678" s="264"/>
      <c r="G1678" s="216">
        <v>35</v>
      </c>
      <c r="H1678" s="217"/>
      <c r="I1678" s="213">
        <v>448.38</v>
      </c>
      <c r="J1678" s="215"/>
      <c r="K1678" s="141" t="s">
        <v>6145</v>
      </c>
      <c r="L1678" s="143"/>
      <c r="M1678" s="174" t="s">
        <v>6146</v>
      </c>
      <c r="N1678" s="175"/>
      <c r="O1678" s="176"/>
      <c r="P1678" s="378">
        <v>406.35</v>
      </c>
      <c r="Q1678" s="379"/>
      <c r="R1678" s="380"/>
    </row>
    <row r="1679" spans="1:18" x14ac:dyDescent="0.2">
      <c r="A1679" s="63">
        <v>9016</v>
      </c>
      <c r="B1679" s="52" t="s">
        <v>6147</v>
      </c>
      <c r="C1679" s="144" t="s">
        <v>6148</v>
      </c>
      <c r="D1679" s="145"/>
      <c r="E1679" s="144"/>
      <c r="F1679" s="145"/>
      <c r="G1679" s="144"/>
      <c r="H1679" s="145"/>
      <c r="I1679" s="155" t="s">
        <v>1155</v>
      </c>
      <c r="J1679" s="156"/>
      <c r="K1679" s="144"/>
      <c r="L1679" s="145"/>
      <c r="M1679" s="155" t="s">
        <v>6149</v>
      </c>
      <c r="N1679" s="166"/>
      <c r="O1679" s="156"/>
      <c r="P1679" s="375" t="s">
        <v>1155</v>
      </c>
      <c r="Q1679" s="376"/>
      <c r="R1679" s="377"/>
    </row>
    <row r="1680" spans="1:18" x14ac:dyDescent="0.2">
      <c r="A1680" s="59">
        <v>9017</v>
      </c>
      <c r="B1680" s="120">
        <v>190981</v>
      </c>
      <c r="C1680" s="144" t="s">
        <v>6150</v>
      </c>
      <c r="D1680" s="145"/>
      <c r="E1680" s="263">
        <v>43</v>
      </c>
      <c r="F1680" s="264"/>
      <c r="G1680" s="211">
        <v>49</v>
      </c>
      <c r="H1680" s="212"/>
      <c r="I1680" s="213">
        <v>225.17</v>
      </c>
      <c r="J1680" s="215"/>
      <c r="K1680" s="141" t="s">
        <v>6151</v>
      </c>
      <c r="L1680" s="143"/>
      <c r="M1680" s="155" t="s">
        <v>6152</v>
      </c>
      <c r="N1680" s="166"/>
      <c r="O1680" s="156"/>
      <c r="P1680" s="378">
        <v>210.48</v>
      </c>
      <c r="Q1680" s="379"/>
      <c r="R1680" s="380"/>
    </row>
    <row r="1681" spans="1:18" x14ac:dyDescent="0.2">
      <c r="A1681" s="59">
        <v>9018</v>
      </c>
      <c r="B1681" s="126">
        <v>190982</v>
      </c>
      <c r="C1681" s="144" t="s">
        <v>6153</v>
      </c>
      <c r="D1681" s="145"/>
      <c r="E1681" s="211">
        <v>120</v>
      </c>
      <c r="F1681" s="212"/>
      <c r="G1681" s="216">
        <v>126</v>
      </c>
      <c r="H1681" s="217"/>
      <c r="I1681" s="213">
        <v>629.76</v>
      </c>
      <c r="J1681" s="215"/>
      <c r="K1681" s="141" t="s">
        <v>6154</v>
      </c>
      <c r="L1681" s="143"/>
      <c r="M1681" s="155" t="s">
        <v>6155</v>
      </c>
      <c r="N1681" s="166"/>
      <c r="O1681" s="156"/>
      <c r="P1681" s="488">
        <v>614.4</v>
      </c>
      <c r="Q1681" s="489"/>
      <c r="R1681" s="490"/>
    </row>
    <row r="1682" spans="1:18" x14ac:dyDescent="0.25">
      <c r="A1682" s="61">
        <v>9019</v>
      </c>
      <c r="B1682" s="52" t="s">
        <v>6156</v>
      </c>
      <c r="C1682" s="144" t="s">
        <v>6157</v>
      </c>
      <c r="D1682" s="145"/>
      <c r="E1682" s="144"/>
      <c r="F1682" s="145"/>
      <c r="G1682" s="144"/>
      <c r="H1682" s="145"/>
      <c r="I1682" s="229" t="s">
        <v>1452</v>
      </c>
      <c r="J1682" s="230"/>
      <c r="K1682" s="144"/>
      <c r="L1682" s="145"/>
      <c r="M1682" s="174" t="s">
        <v>6158</v>
      </c>
      <c r="N1682" s="175"/>
      <c r="O1682" s="176"/>
      <c r="P1682" s="395" t="s">
        <v>1452</v>
      </c>
      <c r="Q1682" s="396"/>
      <c r="R1682" s="397"/>
    </row>
    <row r="1683" spans="1:18" x14ac:dyDescent="0.2">
      <c r="A1683" s="59">
        <v>9020</v>
      </c>
      <c r="B1683" s="52" t="s">
        <v>96</v>
      </c>
      <c r="C1683" s="144" t="s">
        <v>6159</v>
      </c>
      <c r="D1683" s="145"/>
      <c r="E1683" s="216">
        <v>15</v>
      </c>
      <c r="F1683" s="217"/>
      <c r="G1683" s="263">
        <v>35</v>
      </c>
      <c r="H1683" s="264"/>
      <c r="I1683" s="218">
        <v>158.22999999999999</v>
      </c>
      <c r="J1683" s="219"/>
      <c r="K1683" s="141" t="s">
        <v>4115</v>
      </c>
      <c r="L1683" s="143"/>
      <c r="M1683" s="155" t="s">
        <v>6160</v>
      </c>
      <c r="N1683" s="166"/>
      <c r="O1683" s="156"/>
      <c r="P1683" s="378">
        <v>94.94</v>
      </c>
      <c r="Q1683" s="379"/>
      <c r="R1683" s="380"/>
    </row>
    <row r="1684" spans="1:18" x14ac:dyDescent="0.2">
      <c r="A1684" s="59">
        <v>9021</v>
      </c>
      <c r="B1684" s="52" t="s">
        <v>6161</v>
      </c>
      <c r="C1684" s="144" t="s">
        <v>6162</v>
      </c>
      <c r="D1684" s="145"/>
      <c r="E1684" s="263">
        <v>85</v>
      </c>
      <c r="F1684" s="264"/>
      <c r="G1684" s="216">
        <v>91</v>
      </c>
      <c r="H1684" s="217"/>
      <c r="I1684" s="218">
        <v>178.79</v>
      </c>
      <c r="J1684" s="219"/>
      <c r="K1684" s="141" t="s">
        <v>6163</v>
      </c>
      <c r="L1684" s="143"/>
      <c r="M1684" s="155" t="s">
        <v>6164</v>
      </c>
      <c r="N1684" s="166"/>
      <c r="O1684" s="156"/>
      <c r="P1684" s="378">
        <v>172.69</v>
      </c>
      <c r="Q1684" s="379"/>
      <c r="R1684" s="380"/>
    </row>
    <row r="1685" spans="1:18" x14ac:dyDescent="0.2">
      <c r="A1685" s="59">
        <v>9022</v>
      </c>
      <c r="B1685" s="52" t="s">
        <v>6165</v>
      </c>
      <c r="C1685" s="144" t="s">
        <v>6166</v>
      </c>
      <c r="D1685" s="145"/>
      <c r="E1685" s="144"/>
      <c r="F1685" s="145"/>
      <c r="G1685" s="144"/>
      <c r="H1685" s="145"/>
      <c r="I1685" s="155" t="s">
        <v>1155</v>
      </c>
      <c r="J1685" s="156"/>
      <c r="K1685" s="144"/>
      <c r="L1685" s="145"/>
      <c r="M1685" s="155" t="s">
        <v>4640</v>
      </c>
      <c r="N1685" s="166"/>
      <c r="O1685" s="156"/>
      <c r="P1685" s="375" t="s">
        <v>1155</v>
      </c>
      <c r="Q1685" s="376"/>
      <c r="R1685" s="377"/>
    </row>
    <row r="1687" spans="1:18" x14ac:dyDescent="0.2">
      <c r="A1687" s="27" t="s">
        <v>3987</v>
      </c>
      <c r="B1687" s="51" t="s">
        <v>894</v>
      </c>
      <c r="C1687" s="192" t="s">
        <v>1154</v>
      </c>
      <c r="D1687" s="194"/>
      <c r="E1687" s="148" t="s">
        <v>3988</v>
      </c>
      <c r="F1687" s="150"/>
      <c r="G1687" s="148" t="s">
        <v>3989</v>
      </c>
      <c r="H1687" s="150"/>
      <c r="I1687" s="148" t="s">
        <v>4037</v>
      </c>
      <c r="J1687" s="150"/>
      <c r="K1687" s="148" t="s">
        <v>3991</v>
      </c>
      <c r="L1687" s="150"/>
      <c r="M1687" s="148" t="s">
        <v>3992</v>
      </c>
      <c r="N1687" s="149"/>
      <c r="O1687" s="150"/>
      <c r="P1687" s="148" t="s">
        <v>3993</v>
      </c>
      <c r="Q1687" s="149"/>
      <c r="R1687" s="150"/>
    </row>
    <row r="1688" spans="1:18" x14ac:dyDescent="0.25">
      <c r="A1688" s="79">
        <v>9023</v>
      </c>
      <c r="B1688" s="123">
        <v>190901</v>
      </c>
      <c r="C1688" s="144" t="s">
        <v>6167</v>
      </c>
      <c r="D1688" s="145"/>
      <c r="E1688" s="242">
        <v>15</v>
      </c>
      <c r="F1688" s="243"/>
      <c r="G1688" s="242">
        <v>35</v>
      </c>
      <c r="H1688" s="243"/>
      <c r="I1688" s="229" t="s">
        <v>1378</v>
      </c>
      <c r="J1688" s="230"/>
      <c r="K1688" s="384" t="s">
        <v>1379</v>
      </c>
      <c r="L1688" s="385"/>
      <c r="M1688" s="229" t="s">
        <v>1380</v>
      </c>
      <c r="N1688" s="231"/>
      <c r="O1688" s="230"/>
      <c r="P1688" s="395" t="s">
        <v>1381</v>
      </c>
      <c r="Q1688" s="396"/>
      <c r="R1688" s="397"/>
    </row>
    <row r="1689" spans="1:18" x14ac:dyDescent="0.25">
      <c r="A1689" s="79">
        <v>9024</v>
      </c>
      <c r="B1689" s="123">
        <v>190902</v>
      </c>
      <c r="C1689" s="144" t="s">
        <v>6168</v>
      </c>
      <c r="D1689" s="145"/>
      <c r="E1689" s="240">
        <v>71</v>
      </c>
      <c r="F1689" s="241"/>
      <c r="G1689" s="240">
        <v>77</v>
      </c>
      <c r="H1689" s="241"/>
      <c r="I1689" s="229" t="s">
        <v>6169</v>
      </c>
      <c r="J1689" s="230"/>
      <c r="K1689" s="384" t="s">
        <v>6170</v>
      </c>
      <c r="L1689" s="385"/>
      <c r="M1689" s="229" t="s">
        <v>1382</v>
      </c>
      <c r="N1689" s="231"/>
      <c r="O1689" s="230"/>
      <c r="P1689" s="408">
        <v>174.83</v>
      </c>
      <c r="Q1689" s="409"/>
      <c r="R1689" s="410"/>
    </row>
    <row r="1690" spans="1:18" x14ac:dyDescent="0.25">
      <c r="A1690" s="79">
        <v>9025</v>
      </c>
      <c r="B1690" s="80" t="s">
        <v>103</v>
      </c>
      <c r="C1690" s="144" t="s">
        <v>6171</v>
      </c>
      <c r="D1690" s="145"/>
      <c r="E1690" s="144"/>
      <c r="F1690" s="145"/>
      <c r="G1690" s="144"/>
      <c r="H1690" s="145"/>
      <c r="I1690" s="155" t="s">
        <v>1155</v>
      </c>
      <c r="J1690" s="156"/>
      <c r="K1690" s="144"/>
      <c r="L1690" s="145"/>
      <c r="M1690" s="229" t="s">
        <v>6172</v>
      </c>
      <c r="N1690" s="231"/>
      <c r="O1690" s="230"/>
      <c r="P1690" s="375" t="s">
        <v>1155</v>
      </c>
      <c r="Q1690" s="376"/>
      <c r="R1690" s="377"/>
    </row>
    <row r="1691" spans="1:18" x14ac:dyDescent="0.25">
      <c r="A1691" s="79">
        <v>9026</v>
      </c>
      <c r="B1691" s="80" t="s">
        <v>1122</v>
      </c>
      <c r="C1691" s="144" t="s">
        <v>6173</v>
      </c>
      <c r="D1691" s="145"/>
      <c r="E1691" s="242">
        <v>50</v>
      </c>
      <c r="F1691" s="243"/>
      <c r="G1691" s="242">
        <v>56</v>
      </c>
      <c r="H1691" s="243"/>
      <c r="I1691" s="237">
        <v>177.87</v>
      </c>
      <c r="J1691" s="239"/>
      <c r="K1691" s="384" t="s">
        <v>6174</v>
      </c>
      <c r="L1691" s="385"/>
      <c r="M1691" s="229" t="s">
        <v>6175</v>
      </c>
      <c r="N1691" s="231"/>
      <c r="O1691" s="230"/>
      <c r="P1691" s="408">
        <v>167.8</v>
      </c>
      <c r="Q1691" s="409"/>
      <c r="R1691" s="410"/>
    </row>
    <row r="1692" spans="1:18" x14ac:dyDescent="0.25">
      <c r="A1692" s="79">
        <v>9027</v>
      </c>
      <c r="B1692" s="111">
        <v>190900</v>
      </c>
      <c r="C1692" s="144" t="s">
        <v>6176</v>
      </c>
      <c r="D1692" s="145"/>
      <c r="E1692" s="242">
        <v>99</v>
      </c>
      <c r="F1692" s="243"/>
      <c r="G1692" s="242">
        <v>105</v>
      </c>
      <c r="H1692" s="243"/>
      <c r="I1692" s="237">
        <v>185.37</v>
      </c>
      <c r="J1692" s="239"/>
      <c r="K1692" s="384" t="s">
        <v>6177</v>
      </c>
      <c r="L1692" s="385"/>
      <c r="M1692" s="229" t="s">
        <v>6178</v>
      </c>
      <c r="N1692" s="231"/>
      <c r="O1692" s="230"/>
      <c r="P1692" s="408">
        <v>179.92</v>
      </c>
      <c r="Q1692" s="409"/>
      <c r="R1692" s="410"/>
    </row>
    <row r="1693" spans="1:18" x14ac:dyDescent="0.2">
      <c r="A1693" s="59">
        <v>9028</v>
      </c>
      <c r="B1693" s="52" t="s">
        <v>53</v>
      </c>
      <c r="C1693" s="144" t="s">
        <v>6179</v>
      </c>
      <c r="D1693" s="145"/>
      <c r="E1693" s="144"/>
      <c r="F1693" s="145"/>
      <c r="G1693" s="144"/>
      <c r="H1693" s="145"/>
      <c r="I1693" s="155" t="s">
        <v>1155</v>
      </c>
      <c r="J1693" s="156"/>
      <c r="K1693" s="144"/>
      <c r="L1693" s="145"/>
      <c r="M1693" s="155" t="s">
        <v>6180</v>
      </c>
      <c r="N1693" s="166"/>
      <c r="O1693" s="156"/>
      <c r="P1693" s="375" t="s">
        <v>1155</v>
      </c>
      <c r="Q1693" s="376"/>
      <c r="R1693" s="377"/>
    </row>
    <row r="1694" spans="1:18" x14ac:dyDescent="0.2">
      <c r="A1694" s="59">
        <v>9029</v>
      </c>
      <c r="B1694" s="52" t="s">
        <v>1123</v>
      </c>
      <c r="C1694" s="144" t="s">
        <v>6181</v>
      </c>
      <c r="D1694" s="145"/>
      <c r="E1694" s="216">
        <v>15</v>
      </c>
      <c r="F1694" s="217"/>
      <c r="G1694" s="263">
        <v>35</v>
      </c>
      <c r="H1694" s="264"/>
      <c r="I1694" s="213">
        <v>237.82</v>
      </c>
      <c r="J1694" s="215"/>
      <c r="K1694" s="141" t="s">
        <v>6182</v>
      </c>
      <c r="L1694" s="143"/>
      <c r="M1694" s="155" t="s">
        <v>6183</v>
      </c>
      <c r="N1694" s="166"/>
      <c r="O1694" s="156"/>
      <c r="P1694" s="372">
        <v>142.69</v>
      </c>
      <c r="Q1694" s="373"/>
      <c r="R1694" s="374"/>
    </row>
    <row r="1695" spans="1:18" x14ac:dyDescent="0.2">
      <c r="A1695" s="59">
        <v>9030</v>
      </c>
      <c r="B1695" s="52" t="s">
        <v>6184</v>
      </c>
      <c r="C1695" s="144" t="s">
        <v>6185</v>
      </c>
      <c r="D1695" s="145"/>
      <c r="E1695" s="216">
        <v>57</v>
      </c>
      <c r="F1695" s="217"/>
      <c r="G1695" s="216">
        <v>63</v>
      </c>
      <c r="H1695" s="217"/>
      <c r="I1695" s="155" t="s">
        <v>6186</v>
      </c>
      <c r="J1695" s="156"/>
      <c r="K1695" s="141" t="s">
        <v>6187</v>
      </c>
      <c r="L1695" s="143"/>
      <c r="M1695" s="155" t="s">
        <v>6188</v>
      </c>
      <c r="N1695" s="166"/>
      <c r="O1695" s="156"/>
      <c r="P1695" s="378">
        <v>171.92</v>
      </c>
      <c r="Q1695" s="379"/>
      <c r="R1695" s="380"/>
    </row>
    <row r="1696" spans="1:18" x14ac:dyDescent="0.2">
      <c r="A1696" s="59">
        <v>9031</v>
      </c>
      <c r="B1696" s="52" t="s">
        <v>59</v>
      </c>
      <c r="C1696" s="144" t="s">
        <v>6189</v>
      </c>
      <c r="D1696" s="145"/>
      <c r="E1696" s="144"/>
      <c r="F1696" s="145"/>
      <c r="G1696" s="144"/>
      <c r="H1696" s="145"/>
      <c r="I1696" s="155" t="s">
        <v>1452</v>
      </c>
      <c r="J1696" s="156"/>
      <c r="K1696" s="144"/>
      <c r="L1696" s="145"/>
      <c r="M1696" s="155" t="s">
        <v>6190</v>
      </c>
      <c r="N1696" s="166"/>
      <c r="O1696" s="156"/>
      <c r="P1696" s="144"/>
      <c r="Q1696" s="152"/>
      <c r="R1696" s="145"/>
    </row>
    <row r="1697" spans="1:18" x14ac:dyDescent="0.2">
      <c r="A1697" s="59">
        <v>9032</v>
      </c>
      <c r="B1697" s="52" t="s">
        <v>6191</v>
      </c>
      <c r="C1697" s="144" t="s">
        <v>6192</v>
      </c>
      <c r="D1697" s="145"/>
      <c r="E1697" s="263">
        <v>36</v>
      </c>
      <c r="F1697" s="264"/>
      <c r="G1697" s="216">
        <v>42</v>
      </c>
      <c r="H1697" s="217"/>
      <c r="I1697" s="218">
        <v>173.34</v>
      </c>
      <c r="J1697" s="219"/>
      <c r="K1697" s="141" t="s">
        <v>6193</v>
      </c>
      <c r="L1697" s="143"/>
      <c r="M1697" s="155" t="s">
        <v>6194</v>
      </c>
      <c r="N1697" s="166"/>
      <c r="O1697" s="156"/>
      <c r="P1697" s="378">
        <v>160</v>
      </c>
      <c r="Q1697" s="379"/>
      <c r="R1697" s="380"/>
    </row>
    <row r="1698" spans="1:18" x14ac:dyDescent="0.2">
      <c r="A1698" s="59">
        <v>9033</v>
      </c>
      <c r="B1698" s="52" t="s">
        <v>1084</v>
      </c>
      <c r="C1698" s="144" t="s">
        <v>6195</v>
      </c>
      <c r="D1698" s="145"/>
      <c r="E1698" s="216">
        <v>43</v>
      </c>
      <c r="F1698" s="217"/>
      <c r="G1698" s="216">
        <v>49</v>
      </c>
      <c r="H1698" s="217"/>
      <c r="I1698" s="218">
        <v>196.15</v>
      </c>
      <c r="J1698" s="219"/>
      <c r="K1698" s="141" t="s">
        <v>6196</v>
      </c>
      <c r="L1698" s="143"/>
      <c r="M1698" s="155" t="s">
        <v>6197</v>
      </c>
      <c r="N1698" s="166"/>
      <c r="O1698" s="156"/>
      <c r="P1698" s="372">
        <v>183.36</v>
      </c>
      <c r="Q1698" s="373"/>
      <c r="R1698" s="374"/>
    </row>
    <row r="1699" spans="1:18" x14ac:dyDescent="0.2">
      <c r="A1699" s="125">
        <v>9500</v>
      </c>
      <c r="B1699" s="94" t="s">
        <v>6198</v>
      </c>
      <c r="C1699" s="144" t="s">
        <v>6199</v>
      </c>
      <c r="D1699" s="145"/>
      <c r="E1699" s="424">
        <v>29</v>
      </c>
      <c r="F1699" s="425"/>
      <c r="G1699" s="511">
        <v>35</v>
      </c>
      <c r="H1699" s="512"/>
      <c r="I1699" s="513">
        <v>202.81</v>
      </c>
      <c r="J1699" s="514"/>
      <c r="K1699" s="146" t="s">
        <v>6200</v>
      </c>
      <c r="L1699" s="147"/>
      <c r="M1699" s="200" t="s">
        <v>6201</v>
      </c>
      <c r="N1699" s="281"/>
      <c r="O1699" s="201"/>
      <c r="P1699" s="515">
        <v>183.79</v>
      </c>
      <c r="Q1699" s="516"/>
      <c r="R1699" s="517"/>
    </row>
    <row r="1700" spans="1:18" x14ac:dyDescent="0.2">
      <c r="A1700" s="59">
        <v>9501</v>
      </c>
      <c r="B1700" s="52" t="s">
        <v>6198</v>
      </c>
      <c r="C1700" s="144" t="s">
        <v>6202</v>
      </c>
      <c r="D1700" s="145"/>
      <c r="E1700" s="216">
        <v>29</v>
      </c>
      <c r="F1700" s="217"/>
      <c r="G1700" s="263">
        <v>35</v>
      </c>
      <c r="H1700" s="264"/>
      <c r="I1700" s="155" t="s">
        <v>6203</v>
      </c>
      <c r="J1700" s="156"/>
      <c r="K1700" s="141" t="s">
        <v>6204</v>
      </c>
      <c r="L1700" s="143"/>
      <c r="M1700" s="155" t="s">
        <v>6205</v>
      </c>
      <c r="N1700" s="166"/>
      <c r="O1700" s="156"/>
      <c r="P1700" s="375" t="s">
        <v>6206</v>
      </c>
      <c r="Q1700" s="376"/>
      <c r="R1700" s="377"/>
    </row>
    <row r="1701" spans="1:18" x14ac:dyDescent="0.2">
      <c r="A1701" s="59">
        <v>9502</v>
      </c>
      <c r="B1701" s="52" t="s">
        <v>6207</v>
      </c>
      <c r="C1701" s="144" t="s">
        <v>6208</v>
      </c>
      <c r="D1701" s="145"/>
      <c r="E1701" s="263">
        <v>36</v>
      </c>
      <c r="F1701" s="264"/>
      <c r="G1701" s="216">
        <v>42</v>
      </c>
      <c r="H1701" s="217"/>
      <c r="I1701" s="155" t="s">
        <v>6209</v>
      </c>
      <c r="J1701" s="156"/>
      <c r="K1701" s="141" t="s">
        <v>6210</v>
      </c>
      <c r="L1701" s="143"/>
      <c r="M1701" s="155" t="s">
        <v>6211</v>
      </c>
      <c r="N1701" s="166"/>
      <c r="O1701" s="156"/>
      <c r="P1701" s="375" t="s">
        <v>6212</v>
      </c>
      <c r="Q1701" s="376"/>
      <c r="R1701" s="377"/>
    </row>
    <row r="1702" spans="1:18" x14ac:dyDescent="0.2">
      <c r="A1702" s="59">
        <v>9503</v>
      </c>
      <c r="B1702" s="126">
        <v>230381</v>
      </c>
      <c r="C1702" s="144" t="s">
        <v>6213</v>
      </c>
      <c r="D1702" s="145"/>
      <c r="E1702" s="216">
        <v>36</v>
      </c>
      <c r="F1702" s="217"/>
      <c r="G1702" s="216">
        <v>42</v>
      </c>
      <c r="H1702" s="217"/>
      <c r="I1702" s="213">
        <v>346.11</v>
      </c>
      <c r="J1702" s="215"/>
      <c r="K1702" s="141" t="s">
        <v>6214</v>
      </c>
      <c r="L1702" s="143"/>
      <c r="M1702" s="155" t="s">
        <v>6215</v>
      </c>
      <c r="N1702" s="166"/>
      <c r="O1702" s="156"/>
      <c r="P1702" s="375" t="s">
        <v>6216</v>
      </c>
      <c r="Q1702" s="376"/>
      <c r="R1702" s="377"/>
    </row>
    <row r="1703" spans="1:18" x14ac:dyDescent="0.2">
      <c r="A1703" s="59">
        <v>9504</v>
      </c>
      <c r="B1703" s="52" t="s">
        <v>6217</v>
      </c>
      <c r="C1703" s="144" t="s">
        <v>6218</v>
      </c>
      <c r="D1703" s="145"/>
      <c r="E1703" s="263">
        <v>29</v>
      </c>
      <c r="F1703" s="264"/>
      <c r="G1703" s="263">
        <v>35</v>
      </c>
      <c r="H1703" s="264"/>
      <c r="I1703" s="213">
        <v>266.10000000000002</v>
      </c>
      <c r="J1703" s="215"/>
      <c r="K1703" s="141" t="s">
        <v>6219</v>
      </c>
      <c r="L1703" s="143"/>
      <c r="M1703" s="155" t="s">
        <v>6220</v>
      </c>
      <c r="N1703" s="166"/>
      <c r="O1703" s="156"/>
      <c r="P1703" s="378">
        <v>241.16</v>
      </c>
      <c r="Q1703" s="379"/>
      <c r="R1703" s="380"/>
    </row>
    <row r="1704" spans="1:18" x14ac:dyDescent="0.2">
      <c r="A1704" s="59">
        <v>9505</v>
      </c>
      <c r="B1704" s="52" t="s">
        <v>6221</v>
      </c>
      <c r="C1704" s="144" t="s">
        <v>6222</v>
      </c>
      <c r="D1704" s="145"/>
      <c r="E1704" s="216">
        <v>29</v>
      </c>
      <c r="F1704" s="217"/>
      <c r="G1704" s="263">
        <v>35</v>
      </c>
      <c r="H1704" s="264"/>
      <c r="I1704" s="213">
        <v>345.94</v>
      </c>
      <c r="J1704" s="215"/>
      <c r="K1704" s="141" t="s">
        <v>6223</v>
      </c>
      <c r="L1704" s="143"/>
      <c r="M1704" s="155" t="s">
        <v>6224</v>
      </c>
      <c r="N1704" s="166"/>
      <c r="O1704" s="156"/>
      <c r="P1704" s="378">
        <v>313.5</v>
      </c>
      <c r="Q1704" s="379"/>
      <c r="R1704" s="380"/>
    </row>
    <row r="1706" spans="1:18" x14ac:dyDescent="0.2">
      <c r="A1706" s="27" t="s">
        <v>3927</v>
      </c>
      <c r="B1706" s="51" t="s">
        <v>1474</v>
      </c>
      <c r="C1706" s="192" t="s">
        <v>1411</v>
      </c>
      <c r="D1706" s="194"/>
      <c r="E1706" s="148" t="s">
        <v>3928</v>
      </c>
      <c r="F1706" s="150"/>
      <c r="G1706" s="148" t="s">
        <v>4435</v>
      </c>
      <c r="H1706" s="150"/>
      <c r="I1706" s="148" t="s">
        <v>4436</v>
      </c>
      <c r="J1706" s="150"/>
      <c r="K1706" s="148" t="s">
        <v>3931</v>
      </c>
      <c r="L1706" s="150"/>
      <c r="M1706" s="148" t="s">
        <v>3932</v>
      </c>
      <c r="N1706" s="149"/>
      <c r="O1706" s="150"/>
      <c r="P1706" s="148" t="s">
        <v>3933</v>
      </c>
      <c r="Q1706" s="149"/>
      <c r="R1706" s="150"/>
    </row>
    <row r="1707" spans="1:18" x14ac:dyDescent="0.2">
      <c r="A1707" s="64">
        <v>9506</v>
      </c>
      <c r="B1707" s="52" t="s">
        <v>3812</v>
      </c>
      <c r="C1707" s="144" t="s">
        <v>6225</v>
      </c>
      <c r="D1707" s="145"/>
      <c r="E1707" s="144"/>
      <c r="F1707" s="145"/>
      <c r="G1707" s="144"/>
      <c r="H1707" s="145"/>
      <c r="I1707" s="155" t="s">
        <v>1421</v>
      </c>
      <c r="J1707" s="156"/>
      <c r="K1707" s="144"/>
      <c r="L1707" s="145"/>
      <c r="M1707" s="155" t="s">
        <v>6226</v>
      </c>
      <c r="N1707" s="166"/>
      <c r="O1707" s="156"/>
      <c r="P1707" s="375" t="s">
        <v>1421</v>
      </c>
      <c r="Q1707" s="376"/>
      <c r="R1707" s="377"/>
    </row>
    <row r="1708" spans="1:18" x14ac:dyDescent="0.2">
      <c r="A1708" s="64">
        <v>9507</v>
      </c>
      <c r="B1708" s="52" t="s">
        <v>3814</v>
      </c>
      <c r="C1708" s="144" t="s">
        <v>6227</v>
      </c>
      <c r="D1708" s="145"/>
      <c r="E1708" s="153">
        <v>29</v>
      </c>
      <c r="F1708" s="154"/>
      <c r="G1708" s="153">
        <v>35</v>
      </c>
      <c r="H1708" s="154"/>
      <c r="I1708" s="155" t="s">
        <v>6228</v>
      </c>
      <c r="J1708" s="156"/>
      <c r="K1708" s="141" t="s">
        <v>6228</v>
      </c>
      <c r="L1708" s="143"/>
      <c r="M1708" s="155" t="s">
        <v>6229</v>
      </c>
      <c r="N1708" s="166"/>
      <c r="O1708" s="156"/>
      <c r="P1708" s="375" t="s">
        <v>6230</v>
      </c>
      <c r="Q1708" s="376"/>
      <c r="R1708" s="377"/>
    </row>
    <row r="1709" spans="1:18" x14ac:dyDescent="0.2">
      <c r="A1709" s="64">
        <v>9508</v>
      </c>
      <c r="B1709" s="52" t="s">
        <v>6231</v>
      </c>
      <c r="C1709" s="144" t="s">
        <v>6232</v>
      </c>
      <c r="D1709" s="145"/>
      <c r="E1709" s="153">
        <v>36</v>
      </c>
      <c r="F1709" s="154"/>
      <c r="G1709" s="153">
        <v>42</v>
      </c>
      <c r="H1709" s="154"/>
      <c r="I1709" s="157">
        <v>177.47</v>
      </c>
      <c r="J1709" s="159"/>
      <c r="K1709" s="141" t="s">
        <v>6233</v>
      </c>
      <c r="L1709" s="143"/>
      <c r="M1709" s="155" t="s">
        <v>6234</v>
      </c>
      <c r="N1709" s="166"/>
      <c r="O1709" s="156"/>
      <c r="P1709" s="392">
        <v>163.81</v>
      </c>
      <c r="Q1709" s="393"/>
      <c r="R1709" s="394"/>
    </row>
    <row r="1710" spans="1:18" x14ac:dyDescent="0.2">
      <c r="A1710" s="64">
        <v>9509</v>
      </c>
      <c r="B1710" s="52" t="s">
        <v>6235</v>
      </c>
      <c r="C1710" s="144" t="s">
        <v>6236</v>
      </c>
      <c r="D1710" s="145"/>
      <c r="E1710" s="144"/>
      <c r="F1710" s="145"/>
      <c r="G1710" s="144"/>
      <c r="H1710" s="145"/>
      <c r="I1710" s="155" t="s">
        <v>1421</v>
      </c>
      <c r="J1710" s="156"/>
      <c r="K1710" s="144"/>
      <c r="L1710" s="145"/>
      <c r="M1710" s="155" t="s">
        <v>6237</v>
      </c>
      <c r="N1710" s="166"/>
      <c r="O1710" s="156"/>
      <c r="P1710" s="375" t="s">
        <v>1421</v>
      </c>
      <c r="Q1710" s="376"/>
      <c r="R1710" s="377"/>
    </row>
    <row r="1711" spans="1:18" x14ac:dyDescent="0.2">
      <c r="A1711" s="64">
        <v>9510</v>
      </c>
      <c r="B1711" s="52" t="s">
        <v>6238</v>
      </c>
      <c r="C1711" s="144" t="s">
        <v>6239</v>
      </c>
      <c r="D1711" s="145"/>
      <c r="E1711" s="153">
        <v>36</v>
      </c>
      <c r="F1711" s="154"/>
      <c r="G1711" s="153">
        <v>42</v>
      </c>
      <c r="H1711" s="154"/>
      <c r="I1711" s="157">
        <v>190.09</v>
      </c>
      <c r="J1711" s="159"/>
      <c r="K1711" s="141" t="s">
        <v>6240</v>
      </c>
      <c r="L1711" s="143"/>
      <c r="M1711" s="155" t="s">
        <v>6241</v>
      </c>
      <c r="N1711" s="166"/>
      <c r="O1711" s="156"/>
      <c r="P1711" s="392">
        <v>175.46</v>
      </c>
      <c r="Q1711" s="393"/>
      <c r="R1711" s="394"/>
    </row>
    <row r="1712" spans="1:18" x14ac:dyDescent="0.2">
      <c r="A1712" s="64">
        <v>9511</v>
      </c>
      <c r="B1712" s="52" t="s">
        <v>6242</v>
      </c>
      <c r="C1712" s="144" t="s">
        <v>6243</v>
      </c>
      <c r="D1712" s="145"/>
      <c r="E1712" s="153">
        <v>43</v>
      </c>
      <c r="F1712" s="154"/>
      <c r="G1712" s="153">
        <v>49</v>
      </c>
      <c r="H1712" s="154"/>
      <c r="I1712" s="157">
        <v>207.48</v>
      </c>
      <c r="J1712" s="159"/>
      <c r="K1712" s="141" t="s">
        <v>6244</v>
      </c>
      <c r="L1712" s="143"/>
      <c r="M1712" s="155" t="s">
        <v>6245</v>
      </c>
      <c r="N1712" s="166"/>
      <c r="O1712" s="156"/>
      <c r="P1712" s="392">
        <v>193.95</v>
      </c>
      <c r="Q1712" s="393"/>
      <c r="R1712" s="394"/>
    </row>
    <row r="1713" spans="1:18" x14ac:dyDescent="0.2">
      <c r="A1713" s="64">
        <v>9512</v>
      </c>
      <c r="B1713" s="52" t="s">
        <v>6246</v>
      </c>
      <c r="C1713" s="144" t="s">
        <v>6247</v>
      </c>
      <c r="D1713" s="145"/>
      <c r="E1713" s="144"/>
      <c r="F1713" s="145"/>
      <c r="G1713" s="144"/>
      <c r="H1713" s="145"/>
      <c r="I1713" s="155" t="s">
        <v>1421</v>
      </c>
      <c r="J1713" s="156"/>
      <c r="K1713" s="144"/>
      <c r="L1713" s="145"/>
      <c r="M1713" s="155" t="s">
        <v>6248</v>
      </c>
      <c r="N1713" s="166"/>
      <c r="O1713" s="156"/>
      <c r="P1713" s="375" t="s">
        <v>1421</v>
      </c>
      <c r="Q1713" s="376"/>
      <c r="R1713" s="377"/>
    </row>
    <row r="1714" spans="1:18" x14ac:dyDescent="0.2">
      <c r="A1714" s="64">
        <v>9513</v>
      </c>
      <c r="B1714" s="52" t="s">
        <v>6249</v>
      </c>
      <c r="C1714" s="144" t="s">
        <v>6250</v>
      </c>
      <c r="D1714" s="145"/>
      <c r="E1714" s="153">
        <v>15</v>
      </c>
      <c r="F1714" s="154"/>
      <c r="G1714" s="153">
        <v>35</v>
      </c>
      <c r="H1714" s="154"/>
      <c r="I1714" s="157">
        <v>217.33</v>
      </c>
      <c r="J1714" s="159"/>
      <c r="K1714" s="141" t="s">
        <v>6251</v>
      </c>
      <c r="L1714" s="143"/>
      <c r="M1714" s="155" t="s">
        <v>6252</v>
      </c>
      <c r="N1714" s="166"/>
      <c r="O1714" s="156"/>
      <c r="P1714" s="392">
        <v>130.4</v>
      </c>
      <c r="Q1714" s="393"/>
      <c r="R1714" s="394"/>
    </row>
    <row r="1715" spans="1:18" x14ac:dyDescent="0.2">
      <c r="A1715" s="70">
        <v>9514</v>
      </c>
      <c r="B1715" s="52" t="s">
        <v>6253</v>
      </c>
      <c r="C1715" s="144" t="s">
        <v>6254</v>
      </c>
      <c r="D1715" s="145"/>
      <c r="E1715" s="172">
        <v>43</v>
      </c>
      <c r="F1715" s="173"/>
      <c r="G1715" s="153">
        <v>49</v>
      </c>
      <c r="H1715" s="154"/>
      <c r="I1715" s="155" t="s">
        <v>6255</v>
      </c>
      <c r="J1715" s="156"/>
      <c r="K1715" s="141" t="s">
        <v>6256</v>
      </c>
      <c r="L1715" s="143"/>
      <c r="M1715" s="155" t="s">
        <v>6257</v>
      </c>
      <c r="N1715" s="166"/>
      <c r="O1715" s="156"/>
      <c r="P1715" s="392">
        <v>160.46</v>
      </c>
      <c r="Q1715" s="393"/>
      <c r="R1715" s="394"/>
    </row>
    <row r="1716" spans="1:18" x14ac:dyDescent="0.2">
      <c r="A1716" s="70">
        <v>9515</v>
      </c>
      <c r="B1716" s="96">
        <v>231580</v>
      </c>
      <c r="C1716" s="144" t="s">
        <v>6258</v>
      </c>
      <c r="D1716" s="145"/>
      <c r="E1716" s="144"/>
      <c r="F1716" s="145"/>
      <c r="G1716" s="144"/>
      <c r="H1716" s="145"/>
      <c r="I1716" s="155" t="s">
        <v>1421</v>
      </c>
      <c r="J1716" s="156"/>
      <c r="K1716" s="144"/>
      <c r="L1716" s="145"/>
      <c r="M1716" s="174" t="s">
        <v>6259</v>
      </c>
      <c r="N1716" s="175"/>
      <c r="O1716" s="176"/>
      <c r="P1716" s="375" t="s">
        <v>1421</v>
      </c>
      <c r="Q1716" s="376"/>
      <c r="R1716" s="377"/>
    </row>
    <row r="1717" spans="1:18" x14ac:dyDescent="0.2">
      <c r="A1717" s="70">
        <v>9516</v>
      </c>
      <c r="B1717" s="96">
        <v>231581</v>
      </c>
      <c r="C1717" s="144" t="s">
        <v>6260</v>
      </c>
      <c r="D1717" s="145"/>
      <c r="E1717" s="172">
        <v>36</v>
      </c>
      <c r="F1717" s="173"/>
      <c r="G1717" s="153">
        <v>42</v>
      </c>
      <c r="H1717" s="154"/>
      <c r="I1717" s="157">
        <v>157.28</v>
      </c>
      <c r="J1717" s="159"/>
      <c r="K1717" s="141" t="s">
        <v>6261</v>
      </c>
      <c r="L1717" s="143"/>
      <c r="M1717" s="155" t="s">
        <v>6262</v>
      </c>
      <c r="N1717" s="166"/>
      <c r="O1717" s="156"/>
      <c r="P1717" s="392">
        <v>145.18</v>
      </c>
      <c r="Q1717" s="393"/>
      <c r="R1717" s="394"/>
    </row>
    <row r="1718" spans="1:18" x14ac:dyDescent="0.2">
      <c r="A1718" s="64">
        <v>9517</v>
      </c>
      <c r="B1718" s="96">
        <v>231582</v>
      </c>
      <c r="C1718" s="144" t="s">
        <v>6263</v>
      </c>
      <c r="D1718" s="145"/>
      <c r="E1718" s="172">
        <v>50</v>
      </c>
      <c r="F1718" s="173"/>
      <c r="G1718" s="153">
        <v>56</v>
      </c>
      <c r="H1718" s="154"/>
      <c r="I1718" s="157">
        <v>193.34</v>
      </c>
      <c r="J1718" s="159"/>
      <c r="K1718" s="141" t="s">
        <v>6264</v>
      </c>
      <c r="L1718" s="143"/>
      <c r="M1718" s="174" t="s">
        <v>6265</v>
      </c>
      <c r="N1718" s="175"/>
      <c r="O1718" s="176"/>
      <c r="P1718" s="392">
        <v>182.39</v>
      </c>
      <c r="Q1718" s="393"/>
      <c r="R1718" s="394"/>
    </row>
    <row r="1719" spans="1:18" x14ac:dyDescent="0.2">
      <c r="A1719" s="64">
        <v>9518</v>
      </c>
      <c r="B1719" s="52" t="s">
        <v>6266</v>
      </c>
      <c r="C1719" s="144" t="s">
        <v>6267</v>
      </c>
      <c r="D1719" s="145"/>
      <c r="E1719" s="144"/>
      <c r="F1719" s="145"/>
      <c r="G1719" s="144"/>
      <c r="H1719" s="145"/>
      <c r="I1719" s="155" t="s">
        <v>1452</v>
      </c>
      <c r="J1719" s="156"/>
      <c r="K1719" s="144"/>
      <c r="L1719" s="145"/>
      <c r="M1719" s="155" t="s">
        <v>6268</v>
      </c>
      <c r="N1719" s="166"/>
      <c r="O1719" s="156"/>
      <c r="P1719" s="144"/>
      <c r="Q1719" s="152"/>
      <c r="R1719" s="145"/>
    </row>
    <row r="1720" spans="1:18" x14ac:dyDescent="0.2">
      <c r="A1720" s="70">
        <v>9519</v>
      </c>
      <c r="B1720" s="52" t="s">
        <v>6269</v>
      </c>
      <c r="C1720" s="144" t="s">
        <v>6270</v>
      </c>
      <c r="D1720" s="145"/>
      <c r="E1720" s="172">
        <v>29</v>
      </c>
      <c r="F1720" s="173"/>
      <c r="G1720" s="172">
        <v>35</v>
      </c>
      <c r="H1720" s="173"/>
      <c r="I1720" s="157">
        <v>147.43</v>
      </c>
      <c r="J1720" s="159"/>
      <c r="K1720" s="141" t="s">
        <v>6271</v>
      </c>
      <c r="L1720" s="143"/>
      <c r="M1720" s="174" t="s">
        <v>6272</v>
      </c>
      <c r="N1720" s="175"/>
      <c r="O1720" s="176"/>
      <c r="P1720" s="392">
        <v>133.6</v>
      </c>
      <c r="Q1720" s="393"/>
      <c r="R1720" s="394"/>
    </row>
    <row r="1721" spans="1:18" x14ac:dyDescent="0.2">
      <c r="A1721" s="64">
        <v>9520</v>
      </c>
      <c r="B1721" s="52" t="s">
        <v>6273</v>
      </c>
      <c r="C1721" s="144" t="s">
        <v>6274</v>
      </c>
      <c r="D1721" s="145"/>
      <c r="E1721" s="172">
        <v>36</v>
      </c>
      <c r="F1721" s="173"/>
      <c r="G1721" s="153">
        <v>42</v>
      </c>
      <c r="H1721" s="154"/>
      <c r="I1721" s="157">
        <v>189.67</v>
      </c>
      <c r="J1721" s="159"/>
      <c r="K1721" s="141" t="s">
        <v>6275</v>
      </c>
      <c r="L1721" s="143"/>
      <c r="M1721" s="155" t="s">
        <v>6276</v>
      </c>
      <c r="N1721" s="166"/>
      <c r="O1721" s="156"/>
      <c r="P1721" s="392">
        <v>175.08</v>
      </c>
      <c r="Q1721" s="393"/>
      <c r="R1721" s="394"/>
    </row>
    <row r="1722" spans="1:18" x14ac:dyDescent="0.2">
      <c r="A1722" s="64">
        <v>9800</v>
      </c>
      <c r="B1722" s="52" t="s">
        <v>6277</v>
      </c>
      <c r="C1722" s="144" t="s">
        <v>6278</v>
      </c>
      <c r="D1722" s="145"/>
      <c r="E1722" s="144"/>
      <c r="F1722" s="145"/>
      <c r="G1722" s="144"/>
      <c r="H1722" s="145"/>
      <c r="I1722" s="155" t="s">
        <v>1421</v>
      </c>
      <c r="J1722" s="156"/>
      <c r="K1722" s="144"/>
      <c r="L1722" s="145"/>
      <c r="M1722" s="174" t="s">
        <v>6279</v>
      </c>
      <c r="N1722" s="175"/>
      <c r="O1722" s="176"/>
      <c r="P1722" s="375" t="s">
        <v>1421</v>
      </c>
      <c r="Q1722" s="376"/>
      <c r="R1722" s="377"/>
    </row>
    <row r="1723" spans="1:18" x14ac:dyDescent="0.2">
      <c r="A1723" s="64">
        <v>9801</v>
      </c>
      <c r="B1723" s="52" t="s">
        <v>6280</v>
      </c>
      <c r="C1723" s="163" t="s">
        <v>6281</v>
      </c>
      <c r="D1723" s="165"/>
      <c r="E1723" s="153">
        <v>8</v>
      </c>
      <c r="F1723" s="154"/>
      <c r="G1723" s="172">
        <v>28</v>
      </c>
      <c r="H1723" s="173"/>
      <c r="I1723" s="179">
        <v>324.77999999999997</v>
      </c>
      <c r="J1723" s="180"/>
      <c r="K1723" s="141" t="s">
        <v>6282</v>
      </c>
      <c r="L1723" s="143"/>
      <c r="M1723" s="174" t="s">
        <v>6283</v>
      </c>
      <c r="N1723" s="175"/>
      <c r="O1723" s="176"/>
      <c r="P1723" s="392">
        <v>144.35</v>
      </c>
      <c r="Q1723" s="393"/>
      <c r="R1723" s="394"/>
    </row>
    <row r="1724" spans="1:18" x14ac:dyDescent="0.2">
      <c r="A1724" s="70">
        <v>9802</v>
      </c>
      <c r="B1724" s="52" t="s">
        <v>6284</v>
      </c>
      <c r="C1724" s="163" t="s">
        <v>6285</v>
      </c>
      <c r="D1724" s="165"/>
      <c r="E1724" s="153">
        <v>15</v>
      </c>
      <c r="F1724" s="154"/>
      <c r="G1724" s="153">
        <v>35</v>
      </c>
      <c r="H1724" s="154"/>
      <c r="I1724" s="179">
        <v>904.28</v>
      </c>
      <c r="J1724" s="180"/>
      <c r="K1724" s="141" t="s">
        <v>6286</v>
      </c>
      <c r="L1724" s="143"/>
      <c r="M1724" s="174" t="s">
        <v>6287</v>
      </c>
      <c r="N1724" s="175"/>
      <c r="O1724" s="176"/>
      <c r="P1724" s="392">
        <v>171.69</v>
      </c>
      <c r="Q1724" s="393"/>
      <c r="R1724" s="394"/>
    </row>
    <row r="1726" spans="1:18" x14ac:dyDescent="0.2">
      <c r="A1726" s="17" t="s">
        <v>6288</v>
      </c>
    </row>
    <row r="1727" spans="1:18" x14ac:dyDescent="0.2">
      <c r="A1727" s="12" t="s">
        <v>6289</v>
      </c>
    </row>
    <row r="1728" spans="1:18" x14ac:dyDescent="0.2">
      <c r="A1728" s="17" t="s">
        <v>6290</v>
      </c>
    </row>
    <row r="1729" spans="1:17" x14ac:dyDescent="0.2">
      <c r="A1729" s="146" t="s">
        <v>6291</v>
      </c>
      <c r="B1729" s="151"/>
      <c r="C1729" s="151"/>
      <c r="D1729" s="151"/>
      <c r="E1729" s="151"/>
      <c r="F1729" s="151"/>
      <c r="G1729" s="147"/>
      <c r="H1729" s="146" t="s">
        <v>6292</v>
      </c>
      <c r="I1729" s="151"/>
      <c r="J1729" s="151"/>
      <c r="K1729" s="151"/>
      <c r="L1729" s="151"/>
      <c r="M1729" s="151"/>
      <c r="N1729" s="151"/>
      <c r="O1729" s="151"/>
      <c r="P1729" s="151"/>
      <c r="Q1729" s="147"/>
    </row>
    <row r="1730" spans="1:17" x14ac:dyDescent="0.2">
      <c r="A1730" s="146" t="s">
        <v>6293</v>
      </c>
      <c r="B1730" s="151"/>
      <c r="C1730" s="151"/>
      <c r="D1730" s="151"/>
      <c r="E1730" s="151"/>
      <c r="F1730" s="151"/>
      <c r="G1730" s="147"/>
      <c r="H1730" s="518">
        <v>0.11</v>
      </c>
      <c r="I1730" s="519"/>
      <c r="J1730" s="519"/>
      <c r="K1730" s="519"/>
      <c r="L1730" s="519"/>
      <c r="M1730" s="519"/>
      <c r="N1730" s="519"/>
      <c r="O1730" s="519"/>
      <c r="P1730" s="519"/>
      <c r="Q1730" s="520"/>
    </row>
    <row r="1731" spans="1:17" x14ac:dyDescent="0.2">
      <c r="A1731" s="146" t="s">
        <v>6294</v>
      </c>
      <c r="B1731" s="151"/>
      <c r="C1731" s="151"/>
      <c r="D1731" s="151"/>
      <c r="E1731" s="151"/>
      <c r="F1731" s="151"/>
      <c r="G1731" s="147"/>
      <c r="H1731" s="518">
        <v>0.11</v>
      </c>
      <c r="I1731" s="519"/>
      <c r="J1731" s="519"/>
      <c r="K1731" s="519"/>
      <c r="L1731" s="519"/>
      <c r="M1731" s="519"/>
      <c r="N1731" s="519"/>
      <c r="O1731" s="519"/>
      <c r="P1731" s="519"/>
      <c r="Q1731" s="520"/>
    </row>
    <row r="1732" spans="1:17" x14ac:dyDescent="0.2">
      <c r="A1732" s="146" t="s">
        <v>6295</v>
      </c>
      <c r="B1732" s="151"/>
      <c r="C1732" s="151"/>
      <c r="D1732" s="151"/>
      <c r="E1732" s="151"/>
      <c r="F1732" s="151"/>
      <c r="G1732" s="147"/>
      <c r="H1732" s="518">
        <v>7.0000000000000007E-2</v>
      </c>
      <c r="I1732" s="519"/>
      <c r="J1732" s="519"/>
      <c r="K1732" s="519"/>
      <c r="L1732" s="519"/>
      <c r="M1732" s="519"/>
      <c r="N1732" s="519"/>
      <c r="O1732" s="519"/>
      <c r="P1732" s="519"/>
      <c r="Q1732" s="520"/>
    </row>
    <row r="1733" spans="1:17" x14ac:dyDescent="0.2">
      <c r="A1733" s="146" t="s">
        <v>6296</v>
      </c>
      <c r="B1733" s="151"/>
      <c r="C1733" s="151"/>
      <c r="D1733" s="151"/>
      <c r="E1733" s="151"/>
      <c r="F1733" s="151"/>
      <c r="G1733" s="147"/>
      <c r="H1733" s="518">
        <v>7.0000000000000007E-2</v>
      </c>
      <c r="I1733" s="519"/>
      <c r="J1733" s="519"/>
      <c r="K1733" s="519"/>
      <c r="L1733" s="519"/>
      <c r="M1733" s="519"/>
      <c r="N1733" s="519"/>
      <c r="O1733" s="519"/>
      <c r="P1733" s="519"/>
      <c r="Q1733" s="520"/>
    </row>
    <row r="1734" spans="1:17" x14ac:dyDescent="0.2">
      <c r="A1734" s="146" t="s">
        <v>6297</v>
      </c>
      <c r="B1734" s="151"/>
      <c r="C1734" s="151"/>
      <c r="D1734" s="151"/>
      <c r="E1734" s="151"/>
      <c r="F1734" s="151"/>
      <c r="G1734" s="147"/>
      <c r="H1734" s="518">
        <v>7.0000000000000007E-2</v>
      </c>
      <c r="I1734" s="519"/>
      <c r="J1734" s="519"/>
      <c r="K1734" s="519"/>
      <c r="L1734" s="519"/>
      <c r="M1734" s="519"/>
      <c r="N1734" s="519"/>
      <c r="O1734" s="519"/>
      <c r="P1734" s="519"/>
      <c r="Q1734" s="520"/>
    </row>
    <row r="1735" spans="1:17" x14ac:dyDescent="0.2">
      <c r="A1735" s="146" t="s">
        <v>6298</v>
      </c>
      <c r="B1735" s="151"/>
      <c r="C1735" s="151"/>
      <c r="D1735" s="151"/>
      <c r="E1735" s="151"/>
      <c r="F1735" s="151"/>
      <c r="G1735" s="147"/>
      <c r="H1735" s="518">
        <v>7.0000000000000007E-2</v>
      </c>
      <c r="I1735" s="519"/>
      <c r="J1735" s="519"/>
      <c r="K1735" s="519"/>
      <c r="L1735" s="519"/>
      <c r="M1735" s="519"/>
      <c r="N1735" s="519"/>
      <c r="O1735" s="519"/>
      <c r="P1735" s="519"/>
      <c r="Q1735" s="520"/>
    </row>
    <row r="1736" spans="1:17" x14ac:dyDescent="0.2">
      <c r="A1736" s="146" t="s">
        <v>6299</v>
      </c>
      <c r="B1736" s="151"/>
      <c r="C1736" s="151"/>
      <c r="D1736" s="151"/>
      <c r="E1736" s="151"/>
      <c r="F1736" s="151"/>
      <c r="G1736" s="147"/>
      <c r="H1736" s="518">
        <v>7.0000000000000007E-2</v>
      </c>
      <c r="I1736" s="519"/>
      <c r="J1736" s="519"/>
      <c r="K1736" s="519"/>
      <c r="L1736" s="519"/>
      <c r="M1736" s="519"/>
      <c r="N1736" s="519"/>
      <c r="O1736" s="519"/>
      <c r="P1736" s="519"/>
      <c r="Q1736" s="520"/>
    </row>
    <row r="1737" spans="1:17" x14ac:dyDescent="0.2">
      <c r="A1737" s="146" t="s">
        <v>6300</v>
      </c>
      <c r="B1737" s="151"/>
      <c r="C1737" s="151"/>
      <c r="D1737" s="151"/>
      <c r="E1737" s="151"/>
      <c r="F1737" s="151"/>
      <c r="G1737" s="147"/>
      <c r="H1737" s="518">
        <v>7.0000000000000007E-2</v>
      </c>
      <c r="I1737" s="519"/>
      <c r="J1737" s="519"/>
      <c r="K1737" s="519"/>
      <c r="L1737" s="519"/>
      <c r="M1737" s="519"/>
      <c r="N1737" s="519"/>
      <c r="O1737" s="519"/>
      <c r="P1737" s="519"/>
      <c r="Q1737" s="520"/>
    </row>
    <row r="1738" spans="1:17" x14ac:dyDescent="0.2">
      <c r="A1738" s="146" t="s">
        <v>6301</v>
      </c>
      <c r="B1738" s="151"/>
      <c r="C1738" s="151"/>
      <c r="D1738" s="151"/>
      <c r="E1738" s="151"/>
      <c r="F1738" s="151"/>
      <c r="G1738" s="147"/>
      <c r="H1738" s="518">
        <v>7.0000000000000007E-2</v>
      </c>
      <c r="I1738" s="519"/>
      <c r="J1738" s="519"/>
      <c r="K1738" s="519"/>
      <c r="L1738" s="519"/>
      <c r="M1738" s="519"/>
      <c r="N1738" s="519"/>
      <c r="O1738" s="519"/>
      <c r="P1738" s="519"/>
      <c r="Q1738" s="520"/>
    </row>
    <row r="1739" spans="1:17" x14ac:dyDescent="0.2">
      <c r="A1739" s="146" t="s">
        <v>6302</v>
      </c>
      <c r="B1739" s="151"/>
      <c r="C1739" s="151"/>
      <c r="D1739" s="151"/>
      <c r="E1739" s="151"/>
      <c r="F1739" s="151"/>
      <c r="G1739" s="147"/>
      <c r="H1739" s="518">
        <v>7.0000000000000007E-2</v>
      </c>
      <c r="I1739" s="519"/>
      <c r="J1739" s="519"/>
      <c r="K1739" s="519"/>
      <c r="L1739" s="519"/>
      <c r="M1739" s="519"/>
      <c r="N1739" s="519"/>
      <c r="O1739" s="519"/>
      <c r="P1739" s="519"/>
      <c r="Q1739" s="520"/>
    </row>
    <row r="1740" spans="1:17" x14ac:dyDescent="0.2">
      <c r="A1740" s="146" t="s">
        <v>6303</v>
      </c>
      <c r="B1740" s="151"/>
      <c r="C1740" s="151"/>
      <c r="D1740" s="151"/>
      <c r="E1740" s="151"/>
      <c r="F1740" s="151"/>
      <c r="G1740" s="147"/>
      <c r="H1740" s="518">
        <v>0.27</v>
      </c>
      <c r="I1740" s="519"/>
      <c r="J1740" s="519"/>
      <c r="K1740" s="519"/>
      <c r="L1740" s="519"/>
      <c r="M1740" s="519"/>
      <c r="N1740" s="519"/>
      <c r="O1740" s="519"/>
      <c r="P1740" s="519"/>
      <c r="Q1740" s="520"/>
    </row>
    <row r="1741" spans="1:17" x14ac:dyDescent="0.2">
      <c r="A1741" s="146" t="s">
        <v>6304</v>
      </c>
      <c r="B1741" s="151"/>
      <c r="C1741" s="151"/>
      <c r="D1741" s="151"/>
      <c r="E1741" s="151"/>
      <c r="F1741" s="151"/>
      <c r="G1741" s="147"/>
      <c r="H1741" s="518">
        <v>0.27</v>
      </c>
      <c r="I1741" s="519"/>
      <c r="J1741" s="519"/>
      <c r="K1741" s="519"/>
      <c r="L1741" s="519"/>
      <c r="M1741" s="519"/>
      <c r="N1741" s="519"/>
      <c r="O1741" s="519"/>
      <c r="P1741" s="519"/>
      <c r="Q1741" s="520"/>
    </row>
    <row r="1742" spans="1:17" x14ac:dyDescent="0.2">
      <c r="A1742" s="146" t="s">
        <v>6305</v>
      </c>
      <c r="B1742" s="151"/>
      <c r="C1742" s="151"/>
      <c r="D1742" s="151"/>
      <c r="E1742" s="151"/>
      <c r="F1742" s="151"/>
      <c r="G1742" s="147"/>
      <c r="H1742" s="518">
        <v>0.28999999999999998</v>
      </c>
      <c r="I1742" s="519"/>
      <c r="J1742" s="519"/>
      <c r="K1742" s="519"/>
      <c r="L1742" s="519"/>
      <c r="M1742" s="519"/>
      <c r="N1742" s="519"/>
      <c r="O1742" s="519"/>
      <c r="P1742" s="519"/>
      <c r="Q1742" s="520"/>
    </row>
    <row r="1743" spans="1:17" x14ac:dyDescent="0.2">
      <c r="A1743" s="146" t="s">
        <v>6306</v>
      </c>
      <c r="B1743" s="151"/>
      <c r="C1743" s="151"/>
      <c r="D1743" s="151"/>
      <c r="E1743" s="151"/>
      <c r="F1743" s="151"/>
      <c r="G1743" s="147"/>
      <c r="H1743" s="518">
        <v>0.31</v>
      </c>
      <c r="I1743" s="519"/>
      <c r="J1743" s="519"/>
      <c r="K1743" s="519"/>
      <c r="L1743" s="519"/>
      <c r="M1743" s="519"/>
      <c r="N1743" s="519"/>
      <c r="O1743" s="519"/>
      <c r="P1743" s="519"/>
      <c r="Q1743" s="520"/>
    </row>
    <row r="1744" spans="1:17" x14ac:dyDescent="0.2">
      <c r="A1744" s="17" t="s">
        <v>6307</v>
      </c>
    </row>
    <row r="1745" spans="1:16" x14ac:dyDescent="0.2">
      <c r="A1745" s="12" t="s">
        <v>6308</v>
      </c>
    </row>
    <row r="1746" spans="1:16" x14ac:dyDescent="0.2">
      <c r="A1746" s="17" t="s">
        <v>6309</v>
      </c>
    </row>
    <row r="1747" spans="1:16" x14ac:dyDescent="0.2">
      <c r="A1747" s="521" t="s">
        <v>6310</v>
      </c>
      <c r="B1747" s="522"/>
      <c r="C1747" s="521" t="s">
        <v>6311</v>
      </c>
      <c r="D1747" s="523"/>
      <c r="E1747" s="523"/>
      <c r="F1747" s="523"/>
      <c r="G1747" s="523"/>
      <c r="H1747" s="523"/>
      <c r="I1747" s="523"/>
      <c r="J1747" s="523"/>
      <c r="K1747" s="523"/>
      <c r="L1747" s="523"/>
      <c r="M1747" s="523"/>
      <c r="N1747" s="523"/>
      <c r="O1747" s="523"/>
      <c r="P1747" s="522"/>
    </row>
    <row r="1748" spans="1:16" x14ac:dyDescent="0.2">
      <c r="A1748" s="146" t="s">
        <v>6312</v>
      </c>
      <c r="B1748" s="147"/>
      <c r="C1748" s="163" t="s">
        <v>6313</v>
      </c>
      <c r="D1748" s="164"/>
      <c r="E1748" s="164"/>
      <c r="F1748" s="164"/>
      <c r="G1748" s="164"/>
      <c r="H1748" s="164"/>
      <c r="I1748" s="164"/>
      <c r="J1748" s="164"/>
      <c r="K1748" s="164"/>
      <c r="L1748" s="164"/>
      <c r="M1748" s="164"/>
      <c r="N1748" s="164"/>
      <c r="O1748" s="164"/>
      <c r="P1748" s="165"/>
    </row>
    <row r="1749" spans="1:16" x14ac:dyDescent="0.2">
      <c r="A1749" s="146" t="s">
        <v>6314</v>
      </c>
      <c r="B1749" s="147"/>
      <c r="C1749" s="163" t="s">
        <v>6315</v>
      </c>
      <c r="D1749" s="164"/>
      <c r="E1749" s="164"/>
      <c r="F1749" s="164"/>
      <c r="G1749" s="164"/>
      <c r="H1749" s="164"/>
      <c r="I1749" s="164"/>
      <c r="J1749" s="164"/>
      <c r="K1749" s="164"/>
      <c r="L1749" s="164"/>
      <c r="M1749" s="164"/>
      <c r="N1749" s="164"/>
      <c r="O1749" s="164"/>
      <c r="P1749" s="165"/>
    </row>
    <row r="1750" spans="1:16" x14ac:dyDescent="0.2">
      <c r="A1750" s="146" t="s">
        <v>6316</v>
      </c>
      <c r="B1750" s="147"/>
      <c r="C1750" s="163" t="s">
        <v>6317</v>
      </c>
      <c r="D1750" s="164"/>
      <c r="E1750" s="164"/>
      <c r="F1750" s="164"/>
      <c r="G1750" s="164"/>
      <c r="H1750" s="164"/>
      <c r="I1750" s="164"/>
      <c r="J1750" s="164"/>
      <c r="K1750" s="164"/>
      <c r="L1750" s="164"/>
      <c r="M1750" s="164"/>
      <c r="N1750" s="164"/>
      <c r="O1750" s="164"/>
      <c r="P1750" s="165"/>
    </row>
    <row r="1751" spans="1:16" x14ac:dyDescent="0.2">
      <c r="A1751" s="146" t="s">
        <v>6318</v>
      </c>
      <c r="B1751" s="147"/>
      <c r="C1751" s="163" t="s">
        <v>6319</v>
      </c>
      <c r="D1751" s="164"/>
      <c r="E1751" s="164"/>
      <c r="F1751" s="164"/>
      <c r="G1751" s="164"/>
      <c r="H1751" s="164"/>
      <c r="I1751" s="164"/>
      <c r="J1751" s="164"/>
      <c r="K1751" s="164"/>
      <c r="L1751" s="164"/>
      <c r="M1751" s="164"/>
      <c r="N1751" s="164"/>
      <c r="O1751" s="164"/>
      <c r="P1751" s="165"/>
    </row>
    <row r="1752" spans="1:16" x14ac:dyDescent="0.2">
      <c r="A1752" s="146" t="s">
        <v>6320</v>
      </c>
      <c r="B1752" s="147"/>
      <c r="C1752" s="163" t="s">
        <v>6321</v>
      </c>
      <c r="D1752" s="164"/>
      <c r="E1752" s="164"/>
      <c r="F1752" s="164"/>
      <c r="G1752" s="164"/>
      <c r="H1752" s="164"/>
      <c r="I1752" s="164"/>
      <c r="J1752" s="164"/>
      <c r="K1752" s="164"/>
      <c r="L1752" s="164"/>
      <c r="M1752" s="164"/>
      <c r="N1752" s="164"/>
      <c r="O1752" s="164"/>
      <c r="P1752" s="165"/>
    </row>
    <row r="1753" spans="1:16" x14ac:dyDescent="0.2">
      <c r="A1753" s="524">
        <v>10680</v>
      </c>
      <c r="B1753" s="525"/>
      <c r="C1753" s="163" t="s">
        <v>6322</v>
      </c>
      <c r="D1753" s="164"/>
      <c r="E1753" s="164"/>
      <c r="F1753" s="164"/>
      <c r="G1753" s="164"/>
      <c r="H1753" s="164"/>
      <c r="I1753" s="164"/>
      <c r="J1753" s="164"/>
      <c r="K1753" s="164"/>
      <c r="L1753" s="164"/>
      <c r="M1753" s="164"/>
      <c r="N1753" s="164"/>
      <c r="O1753" s="164"/>
      <c r="P1753" s="165"/>
    </row>
    <row r="1754" spans="1:16" x14ac:dyDescent="0.2">
      <c r="A1754" s="524">
        <v>10681</v>
      </c>
      <c r="B1754" s="525"/>
      <c r="C1754" s="163" t="s">
        <v>6323</v>
      </c>
      <c r="D1754" s="164"/>
      <c r="E1754" s="164"/>
      <c r="F1754" s="164"/>
      <c r="G1754" s="164"/>
      <c r="H1754" s="164"/>
      <c r="I1754" s="164"/>
      <c r="J1754" s="164"/>
      <c r="K1754" s="164"/>
      <c r="L1754" s="164"/>
      <c r="M1754" s="164"/>
      <c r="N1754" s="164"/>
      <c r="O1754" s="164"/>
      <c r="P1754" s="165"/>
    </row>
    <row r="1755" spans="1:16" x14ac:dyDescent="0.2">
      <c r="A1755" s="524">
        <v>10682</v>
      </c>
      <c r="B1755" s="525"/>
      <c r="C1755" s="163" t="s">
        <v>6324</v>
      </c>
      <c r="D1755" s="164"/>
      <c r="E1755" s="164"/>
      <c r="F1755" s="164"/>
      <c r="G1755" s="164"/>
      <c r="H1755" s="164"/>
      <c r="I1755" s="164"/>
      <c r="J1755" s="164"/>
      <c r="K1755" s="164"/>
      <c r="L1755" s="164"/>
      <c r="M1755" s="164"/>
      <c r="N1755" s="164"/>
      <c r="O1755" s="164"/>
      <c r="P1755" s="165"/>
    </row>
    <row r="1756" spans="1:16" x14ac:dyDescent="0.2">
      <c r="A1756" s="146" t="s">
        <v>6325</v>
      </c>
      <c r="B1756" s="147"/>
      <c r="C1756" s="163" t="s">
        <v>6326</v>
      </c>
      <c r="D1756" s="164"/>
      <c r="E1756" s="164"/>
      <c r="F1756" s="164"/>
      <c r="G1756" s="164"/>
      <c r="H1756" s="164"/>
      <c r="I1756" s="164"/>
      <c r="J1756" s="164"/>
      <c r="K1756" s="164"/>
      <c r="L1756" s="164"/>
      <c r="M1756" s="164"/>
      <c r="N1756" s="164"/>
      <c r="O1756" s="164"/>
      <c r="P1756" s="165"/>
    </row>
    <row r="1757" spans="1:16" x14ac:dyDescent="0.2">
      <c r="A1757" s="146" t="s">
        <v>6327</v>
      </c>
      <c r="B1757" s="147"/>
      <c r="C1757" s="163" t="s">
        <v>6328</v>
      </c>
      <c r="D1757" s="164"/>
      <c r="E1757" s="164"/>
      <c r="F1757" s="164"/>
      <c r="G1757" s="164"/>
      <c r="H1757" s="164"/>
      <c r="I1757" s="164"/>
      <c r="J1757" s="164"/>
      <c r="K1757" s="164"/>
      <c r="L1757" s="164"/>
      <c r="M1757" s="164"/>
      <c r="N1757" s="164"/>
      <c r="O1757" s="164"/>
      <c r="P1757" s="165"/>
    </row>
    <row r="1758" spans="1:16" x14ac:dyDescent="0.2">
      <c r="A1758" s="146" t="s">
        <v>6329</v>
      </c>
      <c r="B1758" s="147"/>
      <c r="C1758" s="163" t="s">
        <v>6330</v>
      </c>
      <c r="D1758" s="164"/>
      <c r="E1758" s="164"/>
      <c r="F1758" s="164"/>
      <c r="G1758" s="164"/>
      <c r="H1758" s="164"/>
      <c r="I1758" s="164"/>
      <c r="J1758" s="164"/>
      <c r="K1758" s="164"/>
      <c r="L1758" s="164"/>
      <c r="M1758" s="164"/>
      <c r="N1758" s="164"/>
      <c r="O1758" s="164"/>
      <c r="P1758" s="165"/>
    </row>
    <row r="1759" spans="1:16" x14ac:dyDescent="0.2">
      <c r="A1759" s="146" t="s">
        <v>6331</v>
      </c>
      <c r="B1759" s="147"/>
      <c r="C1759" s="163" t="s">
        <v>6332</v>
      </c>
      <c r="D1759" s="164"/>
      <c r="E1759" s="164"/>
      <c r="F1759" s="164"/>
      <c r="G1759" s="164"/>
      <c r="H1759" s="164"/>
      <c r="I1759" s="164"/>
      <c r="J1759" s="164"/>
      <c r="K1759" s="164"/>
      <c r="L1759" s="164"/>
      <c r="M1759" s="164"/>
      <c r="N1759" s="164"/>
      <c r="O1759" s="164"/>
      <c r="P1759" s="165"/>
    </row>
    <row r="1760" spans="1:16" x14ac:dyDescent="0.2">
      <c r="A1760" s="524">
        <v>12181</v>
      </c>
      <c r="B1760" s="525"/>
      <c r="C1760" s="163" t="s">
        <v>6333</v>
      </c>
      <c r="D1760" s="164"/>
      <c r="E1760" s="164"/>
      <c r="F1760" s="164"/>
      <c r="G1760" s="164"/>
      <c r="H1760" s="164"/>
      <c r="I1760" s="164"/>
      <c r="J1760" s="164"/>
      <c r="K1760" s="164"/>
      <c r="L1760" s="164"/>
      <c r="M1760" s="164"/>
      <c r="N1760" s="164"/>
      <c r="O1760" s="164"/>
      <c r="P1760" s="165"/>
    </row>
    <row r="1761" spans="1:16" x14ac:dyDescent="0.2">
      <c r="A1761" s="524">
        <v>12182</v>
      </c>
      <c r="B1761" s="525"/>
      <c r="C1761" s="163" t="s">
        <v>6334</v>
      </c>
      <c r="D1761" s="164"/>
      <c r="E1761" s="164"/>
      <c r="F1761" s="164"/>
      <c r="G1761" s="164"/>
      <c r="H1761" s="164"/>
      <c r="I1761" s="164"/>
      <c r="J1761" s="164"/>
      <c r="K1761" s="164"/>
      <c r="L1761" s="164"/>
      <c r="M1761" s="164"/>
      <c r="N1761" s="164"/>
      <c r="O1761" s="164"/>
      <c r="P1761" s="165"/>
    </row>
    <row r="1762" spans="1:16" x14ac:dyDescent="0.2">
      <c r="A1762" s="146" t="s">
        <v>6335</v>
      </c>
      <c r="B1762" s="147"/>
      <c r="C1762" s="163" t="s">
        <v>6336</v>
      </c>
      <c r="D1762" s="164"/>
      <c r="E1762" s="164"/>
      <c r="F1762" s="164"/>
      <c r="G1762" s="164"/>
      <c r="H1762" s="164"/>
      <c r="I1762" s="164"/>
      <c r="J1762" s="164"/>
      <c r="K1762" s="164"/>
      <c r="L1762" s="164"/>
      <c r="M1762" s="164"/>
      <c r="N1762" s="164"/>
      <c r="O1762" s="164"/>
      <c r="P1762" s="165"/>
    </row>
    <row r="1763" spans="1:16" x14ac:dyDescent="0.2">
      <c r="A1763" s="146" t="s">
        <v>6337</v>
      </c>
      <c r="B1763" s="147"/>
      <c r="C1763" s="163" t="s">
        <v>6338</v>
      </c>
      <c r="D1763" s="164"/>
      <c r="E1763" s="164"/>
      <c r="F1763" s="164"/>
      <c r="G1763" s="164"/>
      <c r="H1763" s="164"/>
      <c r="I1763" s="164"/>
      <c r="J1763" s="164"/>
      <c r="K1763" s="164"/>
      <c r="L1763" s="164"/>
      <c r="M1763" s="164"/>
      <c r="N1763" s="164"/>
      <c r="O1763" s="164"/>
      <c r="P1763" s="165"/>
    </row>
    <row r="1764" spans="1:16" x14ac:dyDescent="0.2">
      <c r="A1764" s="146" t="s">
        <v>6339</v>
      </c>
      <c r="B1764" s="147"/>
      <c r="C1764" s="163" t="s">
        <v>6340</v>
      </c>
      <c r="D1764" s="164"/>
      <c r="E1764" s="164"/>
      <c r="F1764" s="164"/>
      <c r="G1764" s="164"/>
      <c r="H1764" s="164"/>
      <c r="I1764" s="164"/>
      <c r="J1764" s="164"/>
      <c r="K1764" s="164"/>
      <c r="L1764" s="164"/>
      <c r="M1764" s="164"/>
      <c r="N1764" s="164"/>
      <c r="O1764" s="164"/>
      <c r="P1764" s="165"/>
    </row>
    <row r="1765" spans="1:16" x14ac:dyDescent="0.2">
      <c r="A1765" s="146" t="s">
        <v>6341</v>
      </c>
      <c r="B1765" s="147"/>
      <c r="C1765" s="163" t="s">
        <v>6342</v>
      </c>
      <c r="D1765" s="164"/>
      <c r="E1765" s="164"/>
      <c r="F1765" s="164"/>
      <c r="G1765" s="164"/>
      <c r="H1765" s="164"/>
      <c r="I1765" s="164"/>
      <c r="J1765" s="164"/>
      <c r="K1765" s="164"/>
      <c r="L1765" s="164"/>
      <c r="M1765" s="164"/>
      <c r="N1765" s="164"/>
      <c r="O1765" s="164"/>
      <c r="P1765" s="165"/>
    </row>
    <row r="1766" spans="1:16" x14ac:dyDescent="0.2">
      <c r="A1766" s="146" t="s">
        <v>6343</v>
      </c>
      <c r="B1766" s="147"/>
      <c r="C1766" s="163" t="s">
        <v>6344</v>
      </c>
      <c r="D1766" s="164"/>
      <c r="E1766" s="164"/>
      <c r="F1766" s="164"/>
      <c r="G1766" s="164"/>
      <c r="H1766" s="164"/>
      <c r="I1766" s="164"/>
      <c r="J1766" s="164"/>
      <c r="K1766" s="164"/>
      <c r="L1766" s="164"/>
      <c r="M1766" s="164"/>
      <c r="N1766" s="164"/>
      <c r="O1766" s="164"/>
      <c r="P1766" s="165"/>
    </row>
    <row r="1767" spans="1:16" x14ac:dyDescent="0.2">
      <c r="A1767" s="146" t="s">
        <v>6345</v>
      </c>
      <c r="B1767" s="147"/>
      <c r="C1767" s="163" t="s">
        <v>6346</v>
      </c>
      <c r="D1767" s="164"/>
      <c r="E1767" s="164"/>
      <c r="F1767" s="164"/>
      <c r="G1767" s="164"/>
      <c r="H1767" s="164"/>
      <c r="I1767" s="164"/>
      <c r="J1767" s="164"/>
      <c r="K1767" s="164"/>
      <c r="L1767" s="164"/>
      <c r="M1767" s="164"/>
      <c r="N1767" s="164"/>
      <c r="O1767" s="164"/>
      <c r="P1767" s="165"/>
    </row>
    <row r="1768" spans="1:16" x14ac:dyDescent="0.2">
      <c r="A1768" s="526">
        <v>12480</v>
      </c>
      <c r="B1768" s="527"/>
      <c r="C1768" s="163" t="s">
        <v>6347</v>
      </c>
      <c r="D1768" s="164"/>
      <c r="E1768" s="164"/>
      <c r="F1768" s="164"/>
      <c r="G1768" s="164"/>
      <c r="H1768" s="164"/>
      <c r="I1768" s="164"/>
      <c r="J1768" s="164"/>
      <c r="K1768" s="164"/>
      <c r="L1768" s="164"/>
      <c r="M1768" s="164"/>
      <c r="N1768" s="164"/>
      <c r="O1768" s="164"/>
      <c r="P1768" s="165"/>
    </row>
    <row r="1769" spans="1:16" x14ac:dyDescent="0.2">
      <c r="A1769" s="526">
        <v>12481</v>
      </c>
      <c r="B1769" s="527"/>
      <c r="C1769" s="163" t="s">
        <v>6348</v>
      </c>
      <c r="D1769" s="164"/>
      <c r="E1769" s="164"/>
      <c r="F1769" s="164"/>
      <c r="G1769" s="164"/>
      <c r="H1769" s="164"/>
      <c r="I1769" s="164"/>
      <c r="J1769" s="164"/>
      <c r="K1769" s="164"/>
      <c r="L1769" s="164"/>
      <c r="M1769" s="164"/>
      <c r="N1769" s="164"/>
      <c r="O1769" s="164"/>
      <c r="P1769" s="165"/>
    </row>
    <row r="1770" spans="1:16" x14ac:dyDescent="0.2">
      <c r="A1770" s="526">
        <v>12482</v>
      </c>
      <c r="B1770" s="527"/>
      <c r="C1770" s="163" t="s">
        <v>6349</v>
      </c>
      <c r="D1770" s="164"/>
      <c r="E1770" s="164"/>
      <c r="F1770" s="164"/>
      <c r="G1770" s="164"/>
      <c r="H1770" s="164"/>
      <c r="I1770" s="164"/>
      <c r="J1770" s="164"/>
      <c r="K1770" s="164"/>
      <c r="L1770" s="164"/>
      <c r="M1770" s="164"/>
      <c r="N1770" s="164"/>
      <c r="O1770" s="164"/>
      <c r="P1770" s="165"/>
    </row>
    <row r="1771" spans="1:16" x14ac:dyDescent="0.2">
      <c r="A1771" s="146" t="s">
        <v>6350</v>
      </c>
      <c r="B1771" s="147"/>
      <c r="C1771" s="163" t="s">
        <v>6351</v>
      </c>
      <c r="D1771" s="164"/>
      <c r="E1771" s="164"/>
      <c r="F1771" s="164"/>
      <c r="G1771" s="164"/>
      <c r="H1771" s="164"/>
      <c r="I1771" s="164"/>
      <c r="J1771" s="164"/>
      <c r="K1771" s="164"/>
      <c r="L1771" s="164"/>
      <c r="M1771" s="164"/>
      <c r="N1771" s="164"/>
      <c r="O1771" s="164"/>
      <c r="P1771" s="165"/>
    </row>
    <row r="1772" spans="1:16" x14ac:dyDescent="0.2">
      <c r="A1772" s="146" t="s">
        <v>6352</v>
      </c>
      <c r="B1772" s="147"/>
      <c r="C1772" s="163" t="s">
        <v>6353</v>
      </c>
      <c r="D1772" s="164"/>
      <c r="E1772" s="164"/>
      <c r="F1772" s="164"/>
      <c r="G1772" s="164"/>
      <c r="H1772" s="164"/>
      <c r="I1772" s="164"/>
      <c r="J1772" s="164"/>
      <c r="K1772" s="164"/>
      <c r="L1772" s="164"/>
      <c r="M1772" s="164"/>
      <c r="N1772" s="164"/>
      <c r="O1772" s="164"/>
      <c r="P1772" s="165"/>
    </row>
    <row r="1773" spans="1:16" x14ac:dyDescent="0.2">
      <c r="A1773" s="146" t="s">
        <v>6354</v>
      </c>
      <c r="B1773" s="147"/>
      <c r="C1773" s="163" t="s">
        <v>6355</v>
      </c>
      <c r="D1773" s="164"/>
      <c r="E1773" s="164"/>
      <c r="F1773" s="164"/>
      <c r="G1773" s="164"/>
      <c r="H1773" s="164"/>
      <c r="I1773" s="164"/>
      <c r="J1773" s="164"/>
      <c r="K1773" s="164"/>
      <c r="L1773" s="164"/>
      <c r="M1773" s="164"/>
      <c r="N1773" s="164"/>
      <c r="O1773" s="164"/>
      <c r="P1773" s="165"/>
    </row>
    <row r="1774" spans="1:16" x14ac:dyDescent="0.2">
      <c r="A1774" s="526">
        <v>12780</v>
      </c>
      <c r="B1774" s="527"/>
      <c r="C1774" s="163" t="s">
        <v>6356</v>
      </c>
      <c r="D1774" s="164"/>
      <c r="E1774" s="164"/>
      <c r="F1774" s="164"/>
      <c r="G1774" s="164"/>
      <c r="H1774" s="164"/>
      <c r="I1774" s="164"/>
      <c r="J1774" s="164"/>
      <c r="K1774" s="164"/>
      <c r="L1774" s="164"/>
      <c r="M1774" s="164"/>
      <c r="N1774" s="164"/>
      <c r="O1774" s="164"/>
      <c r="P1774" s="165"/>
    </row>
    <row r="1775" spans="1:16" x14ac:dyDescent="0.2">
      <c r="A1775" s="526">
        <v>12781</v>
      </c>
      <c r="B1775" s="527"/>
      <c r="C1775" s="163" t="s">
        <v>6357</v>
      </c>
      <c r="D1775" s="164"/>
      <c r="E1775" s="164"/>
      <c r="F1775" s="164"/>
      <c r="G1775" s="164"/>
      <c r="H1775" s="164"/>
      <c r="I1775" s="164"/>
      <c r="J1775" s="164"/>
      <c r="K1775" s="164"/>
      <c r="L1775" s="164"/>
      <c r="M1775" s="164"/>
      <c r="N1775" s="164"/>
      <c r="O1775" s="164"/>
      <c r="P1775" s="165"/>
    </row>
    <row r="1776" spans="1:16" x14ac:dyDescent="0.2">
      <c r="A1776" s="524">
        <v>12782</v>
      </c>
      <c r="B1776" s="525"/>
      <c r="C1776" s="163" t="s">
        <v>6358</v>
      </c>
      <c r="D1776" s="164"/>
      <c r="E1776" s="164"/>
      <c r="F1776" s="164"/>
      <c r="G1776" s="164"/>
      <c r="H1776" s="164"/>
      <c r="I1776" s="164"/>
      <c r="J1776" s="164"/>
      <c r="K1776" s="164"/>
      <c r="L1776" s="164"/>
      <c r="M1776" s="164"/>
      <c r="N1776" s="164"/>
      <c r="O1776" s="164"/>
      <c r="P1776" s="165"/>
    </row>
    <row r="1777" spans="1:16" x14ac:dyDescent="0.2">
      <c r="A1777" s="146" t="s">
        <v>6359</v>
      </c>
      <c r="B1777" s="147"/>
      <c r="C1777" s="163" t="s">
        <v>6360</v>
      </c>
      <c r="D1777" s="164"/>
      <c r="E1777" s="164"/>
      <c r="F1777" s="164"/>
      <c r="G1777" s="164"/>
      <c r="H1777" s="164"/>
      <c r="I1777" s="164"/>
      <c r="J1777" s="164"/>
      <c r="K1777" s="164"/>
      <c r="L1777" s="164"/>
      <c r="M1777" s="164"/>
      <c r="N1777" s="164"/>
      <c r="O1777" s="164"/>
      <c r="P1777" s="165"/>
    </row>
    <row r="1778" spans="1:16" x14ac:dyDescent="0.2">
      <c r="A1778" s="146" t="s">
        <v>6361</v>
      </c>
      <c r="B1778" s="147"/>
      <c r="C1778" s="163" t="s">
        <v>6362</v>
      </c>
      <c r="D1778" s="164"/>
      <c r="E1778" s="164"/>
      <c r="F1778" s="164"/>
      <c r="G1778" s="164"/>
      <c r="H1778" s="164"/>
      <c r="I1778" s="164"/>
      <c r="J1778" s="164"/>
      <c r="K1778" s="164"/>
      <c r="L1778" s="164"/>
      <c r="M1778" s="164"/>
      <c r="N1778" s="164"/>
      <c r="O1778" s="164"/>
      <c r="P1778" s="165"/>
    </row>
    <row r="1779" spans="1:16" x14ac:dyDescent="0.2">
      <c r="A1779" s="146" t="s">
        <v>6363</v>
      </c>
      <c r="B1779" s="147"/>
      <c r="C1779" s="163" t="s">
        <v>6364</v>
      </c>
      <c r="D1779" s="164"/>
      <c r="E1779" s="164"/>
      <c r="F1779" s="164"/>
      <c r="G1779" s="164"/>
      <c r="H1779" s="164"/>
      <c r="I1779" s="164"/>
      <c r="J1779" s="164"/>
      <c r="K1779" s="164"/>
      <c r="L1779" s="164"/>
      <c r="M1779" s="164"/>
      <c r="N1779" s="164"/>
      <c r="O1779" s="164"/>
      <c r="P1779" s="165"/>
    </row>
    <row r="1780" spans="1:16" x14ac:dyDescent="0.2">
      <c r="A1780" s="524">
        <v>13080</v>
      </c>
      <c r="B1780" s="525"/>
      <c r="C1780" s="163" t="s">
        <v>6365</v>
      </c>
      <c r="D1780" s="164"/>
      <c r="E1780" s="164"/>
      <c r="F1780" s="164"/>
      <c r="G1780" s="164"/>
      <c r="H1780" s="164"/>
      <c r="I1780" s="164"/>
      <c r="J1780" s="164"/>
      <c r="K1780" s="164"/>
      <c r="L1780" s="164"/>
      <c r="M1780" s="164"/>
      <c r="N1780" s="164"/>
      <c r="O1780" s="164"/>
      <c r="P1780" s="165"/>
    </row>
    <row r="1781" spans="1:16" x14ac:dyDescent="0.2">
      <c r="A1781" s="526">
        <v>13081</v>
      </c>
      <c r="B1781" s="527"/>
      <c r="C1781" s="144" t="s">
        <v>6366</v>
      </c>
      <c r="D1781" s="152"/>
      <c r="E1781" s="152"/>
      <c r="F1781" s="152"/>
      <c r="G1781" s="152"/>
      <c r="H1781" s="152"/>
      <c r="I1781" s="152"/>
      <c r="J1781" s="152"/>
      <c r="K1781" s="152"/>
      <c r="L1781" s="152"/>
      <c r="M1781" s="152"/>
      <c r="N1781" s="152"/>
      <c r="O1781" s="152"/>
      <c r="P1781" s="145"/>
    </row>
    <row r="1782" spans="1:16" x14ac:dyDescent="0.2">
      <c r="A1782" s="526">
        <v>13082</v>
      </c>
      <c r="B1782" s="527"/>
      <c r="C1782" s="144" t="s">
        <v>6367</v>
      </c>
      <c r="D1782" s="152"/>
      <c r="E1782" s="152"/>
      <c r="F1782" s="152"/>
      <c r="G1782" s="152"/>
      <c r="H1782" s="152"/>
      <c r="I1782" s="152"/>
      <c r="J1782" s="152"/>
      <c r="K1782" s="152"/>
      <c r="L1782" s="152"/>
      <c r="M1782" s="152"/>
      <c r="N1782" s="152"/>
      <c r="O1782" s="152"/>
      <c r="P1782" s="145"/>
    </row>
    <row r="1783" spans="1:16" x14ac:dyDescent="0.2">
      <c r="A1783" s="146" t="s">
        <v>6368</v>
      </c>
      <c r="B1783" s="147"/>
      <c r="C1783" s="163" t="s">
        <v>6369</v>
      </c>
      <c r="D1783" s="164"/>
      <c r="E1783" s="164"/>
      <c r="F1783" s="164"/>
      <c r="G1783" s="164"/>
      <c r="H1783" s="164"/>
      <c r="I1783" s="164"/>
      <c r="J1783" s="164"/>
      <c r="K1783" s="164"/>
      <c r="L1783" s="164"/>
      <c r="M1783" s="164"/>
      <c r="N1783" s="164"/>
      <c r="O1783" s="164"/>
      <c r="P1783" s="165"/>
    </row>
    <row r="1784" spans="1:16" x14ac:dyDescent="0.2">
      <c r="A1784" s="146" t="s">
        <v>6370</v>
      </c>
      <c r="B1784" s="147"/>
      <c r="C1784" s="144" t="s">
        <v>6371</v>
      </c>
      <c r="D1784" s="152"/>
      <c r="E1784" s="152"/>
      <c r="F1784" s="152"/>
      <c r="G1784" s="152"/>
      <c r="H1784" s="152"/>
      <c r="I1784" s="152"/>
      <c r="J1784" s="152"/>
      <c r="K1784" s="152"/>
      <c r="L1784" s="152"/>
      <c r="M1784" s="152"/>
      <c r="N1784" s="152"/>
      <c r="O1784" s="152"/>
      <c r="P1784" s="145"/>
    </row>
    <row r="1785" spans="1:16" x14ac:dyDescent="0.2">
      <c r="A1785" s="146" t="s">
        <v>6372</v>
      </c>
      <c r="B1785" s="147"/>
      <c r="C1785" s="163" t="s">
        <v>6373</v>
      </c>
      <c r="D1785" s="164"/>
      <c r="E1785" s="164"/>
      <c r="F1785" s="164"/>
      <c r="G1785" s="164"/>
      <c r="H1785" s="164"/>
      <c r="I1785" s="164"/>
      <c r="J1785" s="164"/>
      <c r="K1785" s="164"/>
      <c r="L1785" s="164"/>
      <c r="M1785" s="164"/>
      <c r="N1785" s="164"/>
      <c r="O1785" s="164"/>
      <c r="P1785" s="165"/>
    </row>
    <row r="1786" spans="1:16" x14ac:dyDescent="0.2">
      <c r="A1786" s="146" t="s">
        <v>6374</v>
      </c>
      <c r="B1786" s="147"/>
      <c r="C1786" s="163" t="s">
        <v>6375</v>
      </c>
      <c r="D1786" s="164"/>
      <c r="E1786" s="164"/>
      <c r="F1786" s="164"/>
      <c r="G1786" s="164"/>
      <c r="H1786" s="164"/>
      <c r="I1786" s="164"/>
      <c r="J1786" s="164"/>
      <c r="K1786" s="164"/>
      <c r="L1786" s="164"/>
      <c r="M1786" s="164"/>
      <c r="N1786" s="164"/>
      <c r="O1786" s="164"/>
      <c r="P1786" s="165"/>
    </row>
    <row r="1787" spans="1:16" x14ac:dyDescent="0.2">
      <c r="A1787" s="521" t="s">
        <v>6376</v>
      </c>
      <c r="B1787" s="522"/>
      <c r="C1787" s="521" t="s">
        <v>6377</v>
      </c>
      <c r="D1787" s="523"/>
      <c r="E1787" s="523"/>
      <c r="F1787" s="523"/>
      <c r="G1787" s="523"/>
      <c r="H1787" s="523"/>
      <c r="I1787" s="523"/>
      <c r="J1787" s="523"/>
      <c r="K1787" s="523"/>
      <c r="L1787" s="523"/>
      <c r="M1787" s="523"/>
      <c r="N1787" s="523"/>
      <c r="O1787" s="523"/>
      <c r="P1787" s="522"/>
    </row>
    <row r="1788" spans="1:16" x14ac:dyDescent="0.2">
      <c r="A1788" s="146" t="s">
        <v>1691</v>
      </c>
      <c r="B1788" s="147"/>
      <c r="C1788" s="163" t="s">
        <v>6378</v>
      </c>
      <c r="D1788" s="164"/>
      <c r="E1788" s="164"/>
      <c r="F1788" s="164"/>
      <c r="G1788" s="164"/>
      <c r="H1788" s="164"/>
      <c r="I1788" s="164"/>
      <c r="J1788" s="164"/>
      <c r="K1788" s="164"/>
      <c r="L1788" s="164"/>
      <c r="M1788" s="164"/>
      <c r="N1788" s="164"/>
      <c r="O1788" s="164"/>
      <c r="P1788" s="165"/>
    </row>
    <row r="1789" spans="1:16" x14ac:dyDescent="0.2">
      <c r="A1789" s="146" t="s">
        <v>6379</v>
      </c>
      <c r="B1789" s="147"/>
      <c r="C1789" s="163" t="s">
        <v>6380</v>
      </c>
      <c r="D1789" s="164"/>
      <c r="E1789" s="164"/>
      <c r="F1789" s="164"/>
      <c r="G1789" s="164"/>
      <c r="H1789" s="164"/>
      <c r="I1789" s="164"/>
      <c r="J1789" s="164"/>
      <c r="K1789" s="164"/>
      <c r="L1789" s="164"/>
      <c r="M1789" s="164"/>
      <c r="N1789" s="164"/>
      <c r="O1789" s="164"/>
      <c r="P1789" s="165"/>
    </row>
    <row r="1790" spans="1:16" x14ac:dyDescent="0.2">
      <c r="A1790" s="146" t="s">
        <v>6381</v>
      </c>
      <c r="B1790" s="147"/>
      <c r="C1790" s="163" t="s">
        <v>6382</v>
      </c>
      <c r="D1790" s="164"/>
      <c r="E1790" s="164"/>
      <c r="F1790" s="164"/>
      <c r="G1790" s="164"/>
      <c r="H1790" s="164"/>
      <c r="I1790" s="164"/>
      <c r="J1790" s="164"/>
      <c r="K1790" s="164"/>
      <c r="L1790" s="164"/>
      <c r="M1790" s="164"/>
      <c r="N1790" s="164"/>
      <c r="O1790" s="164"/>
      <c r="P1790" s="165"/>
    </row>
    <row r="1791" spans="1:16" x14ac:dyDescent="0.2">
      <c r="A1791" s="146" t="s">
        <v>6383</v>
      </c>
      <c r="B1791" s="147"/>
      <c r="C1791" s="163" t="s">
        <v>6384</v>
      </c>
      <c r="D1791" s="164"/>
      <c r="E1791" s="164"/>
      <c r="F1791" s="164"/>
      <c r="G1791" s="164"/>
      <c r="H1791" s="164"/>
      <c r="I1791" s="164"/>
      <c r="J1791" s="164"/>
      <c r="K1791" s="164"/>
      <c r="L1791" s="164"/>
      <c r="M1791" s="164"/>
      <c r="N1791" s="164"/>
      <c r="O1791" s="164"/>
      <c r="P1791" s="165"/>
    </row>
    <row r="1792" spans="1:16" x14ac:dyDescent="0.2">
      <c r="A1792" s="146" t="s">
        <v>6385</v>
      </c>
      <c r="B1792" s="147"/>
      <c r="C1792" s="144" t="s">
        <v>6386</v>
      </c>
      <c r="D1792" s="152"/>
      <c r="E1792" s="152"/>
      <c r="F1792" s="152"/>
      <c r="G1792" s="152"/>
      <c r="H1792" s="152"/>
      <c r="I1792" s="152"/>
      <c r="J1792" s="152"/>
      <c r="K1792" s="152"/>
      <c r="L1792" s="152"/>
      <c r="M1792" s="152"/>
      <c r="N1792" s="152"/>
      <c r="O1792" s="152"/>
      <c r="P1792" s="145"/>
    </row>
    <row r="1793" spans="1:16" x14ac:dyDescent="0.2">
      <c r="A1793" s="146" t="s">
        <v>6387</v>
      </c>
      <c r="B1793" s="147"/>
      <c r="C1793" s="163" t="s">
        <v>6388</v>
      </c>
      <c r="D1793" s="164"/>
      <c r="E1793" s="164"/>
      <c r="F1793" s="164"/>
      <c r="G1793" s="164"/>
      <c r="H1793" s="164"/>
      <c r="I1793" s="164"/>
      <c r="J1793" s="164"/>
      <c r="K1793" s="164"/>
      <c r="L1793" s="164"/>
      <c r="M1793" s="164"/>
      <c r="N1793" s="164"/>
      <c r="O1793" s="164"/>
      <c r="P1793" s="165"/>
    </row>
    <row r="1794" spans="1:16" x14ac:dyDescent="0.2">
      <c r="A1794" s="146" t="s">
        <v>6389</v>
      </c>
      <c r="B1794" s="147"/>
      <c r="C1794" s="163" t="s">
        <v>6390</v>
      </c>
      <c r="D1794" s="164"/>
      <c r="E1794" s="164"/>
      <c r="F1794" s="164"/>
      <c r="G1794" s="164"/>
      <c r="H1794" s="164"/>
      <c r="I1794" s="164"/>
      <c r="J1794" s="164"/>
      <c r="K1794" s="164"/>
      <c r="L1794" s="164"/>
      <c r="M1794" s="164"/>
      <c r="N1794" s="164"/>
      <c r="O1794" s="164"/>
      <c r="P1794" s="165"/>
    </row>
    <row r="1795" spans="1:16" x14ac:dyDescent="0.2">
      <c r="A1795" s="146" t="s">
        <v>6391</v>
      </c>
      <c r="B1795" s="147"/>
      <c r="C1795" s="144" t="s">
        <v>6392</v>
      </c>
      <c r="D1795" s="152"/>
      <c r="E1795" s="152"/>
      <c r="F1795" s="152"/>
      <c r="G1795" s="152"/>
      <c r="H1795" s="152"/>
      <c r="I1795" s="152"/>
      <c r="J1795" s="152"/>
      <c r="K1795" s="152"/>
      <c r="L1795" s="152"/>
      <c r="M1795" s="152"/>
      <c r="N1795" s="152"/>
      <c r="O1795" s="152"/>
      <c r="P1795" s="145"/>
    </row>
    <row r="1796" spans="1:16" x14ac:dyDescent="0.2">
      <c r="A1796" s="528">
        <v>13480</v>
      </c>
      <c r="B1796" s="529"/>
      <c r="C1796" s="163" t="s">
        <v>6393</v>
      </c>
      <c r="D1796" s="164"/>
      <c r="E1796" s="164"/>
      <c r="F1796" s="164"/>
      <c r="G1796" s="164"/>
      <c r="H1796" s="164"/>
      <c r="I1796" s="164"/>
      <c r="J1796" s="164"/>
      <c r="K1796" s="164"/>
      <c r="L1796" s="164"/>
      <c r="M1796" s="164"/>
      <c r="N1796" s="164"/>
      <c r="O1796" s="164"/>
      <c r="P1796" s="165"/>
    </row>
    <row r="1797" spans="1:16" x14ac:dyDescent="0.2">
      <c r="A1797" s="530">
        <v>13481</v>
      </c>
      <c r="B1797" s="531"/>
      <c r="C1797" s="163" t="s">
        <v>6394</v>
      </c>
      <c r="D1797" s="164"/>
      <c r="E1797" s="164"/>
      <c r="F1797" s="164"/>
      <c r="G1797" s="164"/>
      <c r="H1797" s="164"/>
      <c r="I1797" s="164"/>
      <c r="J1797" s="164"/>
      <c r="K1797" s="164"/>
      <c r="L1797" s="164"/>
      <c r="M1797" s="164"/>
      <c r="N1797" s="164"/>
      <c r="O1797" s="164"/>
      <c r="P1797" s="165"/>
    </row>
    <row r="1798" spans="1:16" x14ac:dyDescent="0.2">
      <c r="A1798" s="530">
        <v>13482</v>
      </c>
      <c r="B1798" s="531"/>
      <c r="C1798" s="163" t="s">
        <v>6395</v>
      </c>
      <c r="D1798" s="164"/>
      <c r="E1798" s="164"/>
      <c r="F1798" s="164"/>
      <c r="G1798" s="164"/>
      <c r="H1798" s="164"/>
      <c r="I1798" s="164"/>
      <c r="J1798" s="164"/>
      <c r="K1798" s="164"/>
      <c r="L1798" s="164"/>
      <c r="M1798" s="164"/>
      <c r="N1798" s="164"/>
      <c r="O1798" s="164"/>
      <c r="P1798" s="165"/>
    </row>
    <row r="1799" spans="1:16" x14ac:dyDescent="0.2">
      <c r="A1799" s="146" t="s">
        <v>6396</v>
      </c>
      <c r="B1799" s="147"/>
      <c r="C1799" s="163" t="s">
        <v>6397</v>
      </c>
      <c r="D1799" s="164"/>
      <c r="E1799" s="164"/>
      <c r="F1799" s="164"/>
      <c r="G1799" s="164"/>
      <c r="H1799" s="164"/>
      <c r="I1799" s="164"/>
      <c r="J1799" s="164"/>
      <c r="K1799" s="164"/>
      <c r="L1799" s="164"/>
      <c r="M1799" s="164"/>
      <c r="N1799" s="164"/>
      <c r="O1799" s="164"/>
      <c r="P1799" s="165"/>
    </row>
    <row r="1800" spans="1:16" x14ac:dyDescent="0.2">
      <c r="A1800" s="146" t="s">
        <v>6398</v>
      </c>
      <c r="B1800" s="147"/>
      <c r="C1800" s="163" t="s">
        <v>6399</v>
      </c>
      <c r="D1800" s="164"/>
      <c r="E1800" s="164"/>
      <c r="F1800" s="164"/>
      <c r="G1800" s="164"/>
      <c r="H1800" s="164"/>
      <c r="I1800" s="164"/>
      <c r="J1800" s="164"/>
      <c r="K1800" s="164"/>
      <c r="L1800" s="164"/>
      <c r="M1800" s="164"/>
      <c r="N1800" s="164"/>
      <c r="O1800" s="164"/>
      <c r="P1800" s="165"/>
    </row>
    <row r="1801" spans="1:16" x14ac:dyDescent="0.2">
      <c r="A1801" s="146" t="s">
        <v>6400</v>
      </c>
      <c r="B1801" s="147"/>
      <c r="C1801" s="163" t="s">
        <v>6401</v>
      </c>
      <c r="D1801" s="164"/>
      <c r="E1801" s="164"/>
      <c r="F1801" s="164"/>
      <c r="G1801" s="164"/>
      <c r="H1801" s="164"/>
      <c r="I1801" s="164"/>
      <c r="J1801" s="164"/>
      <c r="K1801" s="164"/>
      <c r="L1801" s="164"/>
      <c r="M1801" s="164"/>
      <c r="N1801" s="164"/>
      <c r="O1801" s="164"/>
      <c r="P1801" s="165"/>
    </row>
    <row r="1802" spans="1:16" x14ac:dyDescent="0.2">
      <c r="A1802" s="146" t="s">
        <v>4210</v>
      </c>
      <c r="B1802" s="147"/>
      <c r="C1802" s="144" t="s">
        <v>6402</v>
      </c>
      <c r="D1802" s="152"/>
      <c r="E1802" s="152"/>
      <c r="F1802" s="152"/>
      <c r="G1802" s="152"/>
      <c r="H1802" s="152"/>
      <c r="I1802" s="152"/>
      <c r="J1802" s="152"/>
      <c r="K1802" s="152"/>
      <c r="L1802" s="152"/>
      <c r="M1802" s="152"/>
      <c r="N1802" s="152"/>
      <c r="O1802" s="152"/>
      <c r="P1802" s="145"/>
    </row>
    <row r="1803" spans="1:16" x14ac:dyDescent="0.2">
      <c r="A1803" s="146" t="s">
        <v>4213</v>
      </c>
      <c r="B1803" s="147"/>
      <c r="C1803" s="163" t="s">
        <v>6403</v>
      </c>
      <c r="D1803" s="164"/>
      <c r="E1803" s="164"/>
      <c r="F1803" s="164"/>
      <c r="G1803" s="164"/>
      <c r="H1803" s="164"/>
      <c r="I1803" s="164"/>
      <c r="J1803" s="164"/>
      <c r="K1803" s="164"/>
      <c r="L1803" s="164"/>
      <c r="M1803" s="164"/>
      <c r="N1803" s="164"/>
      <c r="O1803" s="164"/>
      <c r="P1803" s="165"/>
    </row>
    <row r="1804" spans="1:16" x14ac:dyDescent="0.2">
      <c r="A1804" s="146" t="s">
        <v>4217</v>
      </c>
      <c r="B1804" s="147"/>
      <c r="C1804" s="163" t="s">
        <v>6404</v>
      </c>
      <c r="D1804" s="164"/>
      <c r="E1804" s="164"/>
      <c r="F1804" s="164"/>
      <c r="G1804" s="164"/>
      <c r="H1804" s="164"/>
      <c r="I1804" s="164"/>
      <c r="J1804" s="164"/>
      <c r="K1804" s="164"/>
      <c r="L1804" s="164"/>
      <c r="M1804" s="164"/>
      <c r="N1804" s="164"/>
      <c r="O1804" s="164"/>
      <c r="P1804" s="165"/>
    </row>
    <row r="1805" spans="1:16" x14ac:dyDescent="0.2">
      <c r="A1805" s="146" t="s">
        <v>4221</v>
      </c>
      <c r="B1805" s="147"/>
      <c r="C1805" s="163" t="s">
        <v>6405</v>
      </c>
      <c r="D1805" s="164"/>
      <c r="E1805" s="164"/>
      <c r="F1805" s="164"/>
      <c r="G1805" s="164"/>
      <c r="H1805" s="164"/>
      <c r="I1805" s="164"/>
      <c r="J1805" s="164"/>
      <c r="K1805" s="164"/>
      <c r="L1805" s="164"/>
      <c r="M1805" s="164"/>
      <c r="N1805" s="164"/>
      <c r="O1805" s="164"/>
      <c r="P1805" s="165"/>
    </row>
    <row r="1806" spans="1:16" x14ac:dyDescent="0.2">
      <c r="A1806" s="530">
        <v>13781</v>
      </c>
      <c r="B1806" s="531"/>
      <c r="C1806" s="163" t="s">
        <v>6406</v>
      </c>
      <c r="D1806" s="164"/>
      <c r="E1806" s="164"/>
      <c r="F1806" s="164"/>
      <c r="G1806" s="164"/>
      <c r="H1806" s="164"/>
      <c r="I1806" s="164"/>
      <c r="J1806" s="164"/>
      <c r="K1806" s="164"/>
      <c r="L1806" s="164"/>
      <c r="M1806" s="164"/>
      <c r="N1806" s="164"/>
      <c r="O1806" s="164"/>
      <c r="P1806" s="165"/>
    </row>
    <row r="1807" spans="1:16" x14ac:dyDescent="0.2">
      <c r="A1807" s="530">
        <v>13782</v>
      </c>
      <c r="B1807" s="531"/>
      <c r="C1807" s="144" t="s">
        <v>6407</v>
      </c>
      <c r="D1807" s="152"/>
      <c r="E1807" s="152"/>
      <c r="F1807" s="152"/>
      <c r="G1807" s="152"/>
      <c r="H1807" s="152"/>
      <c r="I1807" s="152"/>
      <c r="J1807" s="152"/>
      <c r="K1807" s="152"/>
      <c r="L1807" s="152"/>
      <c r="M1807" s="152"/>
      <c r="N1807" s="152"/>
      <c r="O1807" s="152"/>
      <c r="P1807" s="145"/>
    </row>
    <row r="1808" spans="1:16" x14ac:dyDescent="0.2">
      <c r="A1808" s="146" t="s">
        <v>4230</v>
      </c>
      <c r="B1808" s="147"/>
      <c r="C1808" s="163" t="s">
        <v>6408</v>
      </c>
      <c r="D1808" s="164"/>
      <c r="E1808" s="164"/>
      <c r="F1808" s="164"/>
      <c r="G1808" s="164"/>
      <c r="H1808" s="164"/>
      <c r="I1808" s="164"/>
      <c r="J1808" s="164"/>
      <c r="K1808" s="164"/>
      <c r="L1808" s="164"/>
      <c r="M1808" s="164"/>
      <c r="N1808" s="164"/>
      <c r="O1808" s="164"/>
      <c r="P1808" s="165"/>
    </row>
    <row r="1809" spans="1:16" x14ac:dyDescent="0.2">
      <c r="A1809" s="146" t="s">
        <v>1762</v>
      </c>
      <c r="B1809" s="147"/>
      <c r="C1809" s="163" t="s">
        <v>6409</v>
      </c>
      <c r="D1809" s="164"/>
      <c r="E1809" s="164"/>
      <c r="F1809" s="164"/>
      <c r="G1809" s="164"/>
      <c r="H1809" s="164"/>
      <c r="I1809" s="164"/>
      <c r="J1809" s="164"/>
      <c r="K1809" s="164"/>
      <c r="L1809" s="164"/>
      <c r="M1809" s="164"/>
      <c r="N1809" s="164"/>
      <c r="O1809" s="164"/>
      <c r="P1809" s="165"/>
    </row>
    <row r="1810" spans="1:16" x14ac:dyDescent="0.2">
      <c r="A1810" s="146" t="s">
        <v>1766</v>
      </c>
      <c r="B1810" s="147"/>
      <c r="C1810" s="163" t="s">
        <v>6410</v>
      </c>
      <c r="D1810" s="164"/>
      <c r="E1810" s="164"/>
      <c r="F1810" s="164"/>
      <c r="G1810" s="164"/>
      <c r="H1810" s="164"/>
      <c r="I1810" s="164"/>
      <c r="J1810" s="164"/>
      <c r="K1810" s="164"/>
      <c r="L1810" s="164"/>
      <c r="M1810" s="164"/>
      <c r="N1810" s="164"/>
      <c r="O1810" s="164"/>
      <c r="P1810" s="165"/>
    </row>
    <row r="1811" spans="1:16" x14ac:dyDescent="0.2">
      <c r="A1811" s="146" t="s">
        <v>1769</v>
      </c>
      <c r="B1811" s="147"/>
      <c r="C1811" s="163" t="s">
        <v>6411</v>
      </c>
      <c r="D1811" s="164"/>
      <c r="E1811" s="164"/>
      <c r="F1811" s="164"/>
      <c r="G1811" s="164"/>
      <c r="H1811" s="164"/>
      <c r="I1811" s="164"/>
      <c r="J1811" s="164"/>
      <c r="K1811" s="164"/>
      <c r="L1811" s="164"/>
      <c r="M1811" s="164"/>
      <c r="N1811" s="164"/>
      <c r="O1811" s="164"/>
      <c r="P1811" s="165"/>
    </row>
    <row r="1812" spans="1:16" x14ac:dyDescent="0.2">
      <c r="A1812" s="146" t="s">
        <v>1771</v>
      </c>
      <c r="B1812" s="147"/>
      <c r="C1812" s="163" t="s">
        <v>6412</v>
      </c>
      <c r="D1812" s="164"/>
      <c r="E1812" s="164"/>
      <c r="F1812" s="164"/>
      <c r="G1812" s="164"/>
      <c r="H1812" s="164"/>
      <c r="I1812" s="164"/>
      <c r="J1812" s="164"/>
      <c r="K1812" s="164"/>
      <c r="L1812" s="164"/>
      <c r="M1812" s="164"/>
      <c r="N1812" s="164"/>
      <c r="O1812" s="164"/>
      <c r="P1812" s="165"/>
    </row>
    <row r="1813" spans="1:16" x14ac:dyDescent="0.2">
      <c r="A1813" s="146" t="s">
        <v>1774</v>
      </c>
      <c r="B1813" s="147"/>
      <c r="C1813" s="163" t="s">
        <v>6413</v>
      </c>
      <c r="D1813" s="164"/>
      <c r="E1813" s="164"/>
      <c r="F1813" s="164"/>
      <c r="G1813" s="164"/>
      <c r="H1813" s="164"/>
      <c r="I1813" s="164"/>
      <c r="J1813" s="164"/>
      <c r="K1813" s="164"/>
      <c r="L1813" s="164"/>
      <c r="M1813" s="164"/>
      <c r="N1813" s="164"/>
      <c r="O1813" s="164"/>
      <c r="P1813" s="165"/>
    </row>
    <row r="1814" spans="1:16" x14ac:dyDescent="0.2">
      <c r="A1814" s="146" t="s">
        <v>6414</v>
      </c>
      <c r="B1814" s="147"/>
      <c r="C1814" s="163" t="s">
        <v>6415</v>
      </c>
      <c r="D1814" s="164"/>
      <c r="E1814" s="164"/>
      <c r="F1814" s="164"/>
      <c r="G1814" s="164"/>
      <c r="H1814" s="164"/>
      <c r="I1814" s="164"/>
      <c r="J1814" s="164"/>
      <c r="K1814" s="164"/>
      <c r="L1814" s="164"/>
      <c r="M1814" s="164"/>
      <c r="N1814" s="164"/>
      <c r="O1814" s="164"/>
      <c r="P1814" s="165"/>
    </row>
    <row r="1815" spans="1:16" x14ac:dyDescent="0.2">
      <c r="A1815" s="146" t="s">
        <v>1778</v>
      </c>
      <c r="B1815" s="147"/>
      <c r="C1815" s="163" t="s">
        <v>6416</v>
      </c>
      <c r="D1815" s="164"/>
      <c r="E1815" s="164"/>
      <c r="F1815" s="164"/>
      <c r="G1815" s="164"/>
      <c r="H1815" s="164"/>
      <c r="I1815" s="164"/>
      <c r="J1815" s="164"/>
      <c r="K1815" s="164"/>
      <c r="L1815" s="164"/>
      <c r="M1815" s="164"/>
      <c r="N1815" s="164"/>
      <c r="O1815" s="164"/>
      <c r="P1815" s="165"/>
    </row>
    <row r="1816" spans="1:16" x14ac:dyDescent="0.2">
      <c r="A1816" s="146" t="s">
        <v>4254</v>
      </c>
      <c r="B1816" s="147"/>
      <c r="C1816" s="163" t="s">
        <v>6417</v>
      </c>
      <c r="D1816" s="164"/>
      <c r="E1816" s="164"/>
      <c r="F1816" s="164"/>
      <c r="G1816" s="164"/>
      <c r="H1816" s="164"/>
      <c r="I1816" s="164"/>
      <c r="J1816" s="164"/>
      <c r="K1816" s="164"/>
      <c r="L1816" s="164"/>
      <c r="M1816" s="164"/>
      <c r="N1816" s="164"/>
      <c r="O1816" s="164"/>
      <c r="P1816" s="165"/>
    </row>
    <row r="1817" spans="1:16" x14ac:dyDescent="0.2">
      <c r="A1817" s="146" t="s">
        <v>4330</v>
      </c>
      <c r="B1817" s="147"/>
      <c r="C1817" s="163" t="s">
        <v>6418</v>
      </c>
      <c r="D1817" s="164"/>
      <c r="E1817" s="164"/>
      <c r="F1817" s="164"/>
      <c r="G1817" s="164"/>
      <c r="H1817" s="164"/>
      <c r="I1817" s="164"/>
      <c r="J1817" s="164"/>
      <c r="K1817" s="164"/>
      <c r="L1817" s="164"/>
      <c r="M1817" s="164"/>
      <c r="N1817" s="164"/>
      <c r="O1817" s="164"/>
      <c r="P1817" s="165"/>
    </row>
    <row r="1818" spans="1:16" x14ac:dyDescent="0.2">
      <c r="A1818" s="146" t="s">
        <v>4333</v>
      </c>
      <c r="B1818" s="147"/>
      <c r="C1818" s="163" t="s">
        <v>6419</v>
      </c>
      <c r="D1818" s="164"/>
      <c r="E1818" s="164"/>
      <c r="F1818" s="164"/>
      <c r="G1818" s="164"/>
      <c r="H1818" s="164"/>
      <c r="I1818" s="164"/>
      <c r="J1818" s="164"/>
      <c r="K1818" s="164"/>
      <c r="L1818" s="164"/>
      <c r="M1818" s="164"/>
      <c r="N1818" s="164"/>
      <c r="O1818" s="164"/>
      <c r="P1818" s="165"/>
    </row>
    <row r="1819" spans="1:16" x14ac:dyDescent="0.2">
      <c r="A1819" s="146" t="s">
        <v>4337</v>
      </c>
      <c r="B1819" s="147"/>
      <c r="C1819" s="163" t="s">
        <v>6420</v>
      </c>
      <c r="D1819" s="164"/>
      <c r="E1819" s="164"/>
      <c r="F1819" s="164"/>
      <c r="G1819" s="164"/>
      <c r="H1819" s="164"/>
      <c r="I1819" s="164"/>
      <c r="J1819" s="164"/>
      <c r="K1819" s="164"/>
      <c r="L1819" s="164"/>
      <c r="M1819" s="164"/>
      <c r="N1819" s="164"/>
      <c r="O1819" s="164"/>
      <c r="P1819" s="165"/>
    </row>
    <row r="1820" spans="1:16" x14ac:dyDescent="0.2">
      <c r="A1820" s="146" t="s">
        <v>4342</v>
      </c>
      <c r="B1820" s="147"/>
      <c r="C1820" s="144" t="s">
        <v>6421</v>
      </c>
      <c r="D1820" s="152"/>
      <c r="E1820" s="152"/>
      <c r="F1820" s="152"/>
      <c r="G1820" s="152"/>
      <c r="H1820" s="152"/>
      <c r="I1820" s="152"/>
      <c r="J1820" s="152"/>
      <c r="K1820" s="152"/>
      <c r="L1820" s="152"/>
      <c r="M1820" s="152"/>
      <c r="N1820" s="152"/>
      <c r="O1820" s="152"/>
      <c r="P1820" s="145"/>
    </row>
    <row r="1821" spans="1:16" x14ac:dyDescent="0.2">
      <c r="A1821" s="146" t="s">
        <v>4344</v>
      </c>
      <c r="B1821" s="147"/>
      <c r="C1821" s="163" t="s">
        <v>6422</v>
      </c>
      <c r="D1821" s="164"/>
      <c r="E1821" s="164"/>
      <c r="F1821" s="164"/>
      <c r="G1821" s="164"/>
      <c r="H1821" s="164"/>
      <c r="I1821" s="164"/>
      <c r="J1821" s="164"/>
      <c r="K1821" s="164"/>
      <c r="L1821" s="164"/>
      <c r="M1821" s="164"/>
      <c r="N1821" s="164"/>
      <c r="O1821" s="164"/>
      <c r="P1821" s="165"/>
    </row>
    <row r="1822" spans="1:16" x14ac:dyDescent="0.2">
      <c r="A1822" s="146" t="s">
        <v>4347</v>
      </c>
      <c r="B1822" s="147"/>
      <c r="C1822" s="144" t="s">
        <v>6423</v>
      </c>
      <c r="D1822" s="152"/>
      <c r="E1822" s="152"/>
      <c r="F1822" s="152"/>
      <c r="G1822" s="152"/>
      <c r="H1822" s="152"/>
      <c r="I1822" s="152"/>
      <c r="J1822" s="152"/>
      <c r="K1822" s="152"/>
      <c r="L1822" s="152"/>
      <c r="M1822" s="152"/>
      <c r="N1822" s="152"/>
      <c r="O1822" s="152"/>
      <c r="P1822" s="145"/>
    </row>
    <row r="1823" spans="1:16" x14ac:dyDescent="0.2">
      <c r="A1823" s="530">
        <v>14780</v>
      </c>
      <c r="B1823" s="531"/>
      <c r="C1823" s="144" t="s">
        <v>6424</v>
      </c>
      <c r="D1823" s="152"/>
      <c r="E1823" s="152"/>
      <c r="F1823" s="152"/>
      <c r="G1823" s="152"/>
      <c r="H1823" s="152"/>
      <c r="I1823" s="152"/>
      <c r="J1823" s="152"/>
      <c r="K1823" s="152"/>
      <c r="L1823" s="152"/>
      <c r="M1823" s="152"/>
      <c r="N1823" s="152"/>
      <c r="O1823" s="152"/>
      <c r="P1823" s="145"/>
    </row>
    <row r="1824" spans="1:16" x14ac:dyDescent="0.2">
      <c r="A1824" s="530">
        <v>14781</v>
      </c>
      <c r="B1824" s="531"/>
      <c r="C1824" s="163" t="s">
        <v>6425</v>
      </c>
      <c r="D1824" s="164"/>
      <c r="E1824" s="164"/>
      <c r="F1824" s="164"/>
      <c r="G1824" s="164"/>
      <c r="H1824" s="164"/>
      <c r="I1824" s="164"/>
      <c r="J1824" s="164"/>
      <c r="K1824" s="164"/>
      <c r="L1824" s="164"/>
      <c r="M1824" s="164"/>
      <c r="N1824" s="164"/>
      <c r="O1824" s="164"/>
      <c r="P1824" s="165"/>
    </row>
    <row r="1826" spans="1:16" x14ac:dyDescent="0.2">
      <c r="A1826" s="521" t="s">
        <v>6426</v>
      </c>
      <c r="B1826" s="522"/>
      <c r="C1826" s="521" t="s">
        <v>6427</v>
      </c>
      <c r="D1826" s="523"/>
      <c r="E1826" s="523"/>
      <c r="F1826" s="523"/>
      <c r="G1826" s="523"/>
      <c r="H1826" s="523"/>
      <c r="I1826" s="523"/>
      <c r="J1826" s="523"/>
      <c r="K1826" s="523"/>
      <c r="L1826" s="523"/>
      <c r="M1826" s="523"/>
      <c r="N1826" s="523"/>
      <c r="O1826" s="523"/>
      <c r="P1826" s="522"/>
    </row>
    <row r="1827" spans="1:16" x14ac:dyDescent="0.2">
      <c r="A1827" s="532">
        <v>14782</v>
      </c>
      <c r="B1827" s="533"/>
      <c r="C1827" s="144" t="s">
        <v>6428</v>
      </c>
      <c r="D1827" s="152"/>
      <c r="E1827" s="152"/>
      <c r="F1827" s="152"/>
      <c r="G1827" s="152"/>
      <c r="H1827" s="152"/>
      <c r="I1827" s="152"/>
      <c r="J1827" s="152"/>
      <c r="K1827" s="152"/>
      <c r="L1827" s="152"/>
      <c r="M1827" s="152"/>
      <c r="N1827" s="152"/>
      <c r="O1827" s="152"/>
      <c r="P1827" s="145"/>
    </row>
    <row r="1828" spans="1:16" x14ac:dyDescent="0.2">
      <c r="A1828" s="146" t="s">
        <v>6429</v>
      </c>
      <c r="B1828" s="147"/>
      <c r="C1828" s="144" t="s">
        <v>6430</v>
      </c>
      <c r="D1828" s="152"/>
      <c r="E1828" s="152"/>
      <c r="F1828" s="152"/>
      <c r="G1828" s="152"/>
      <c r="H1828" s="152"/>
      <c r="I1828" s="152"/>
      <c r="J1828" s="152"/>
      <c r="K1828" s="152"/>
      <c r="L1828" s="152"/>
      <c r="M1828" s="152"/>
      <c r="N1828" s="152"/>
      <c r="O1828" s="152"/>
      <c r="P1828" s="145"/>
    </row>
    <row r="1829" spans="1:16" x14ac:dyDescent="0.2">
      <c r="A1829" s="146" t="s">
        <v>6431</v>
      </c>
      <c r="B1829" s="147"/>
      <c r="C1829" s="144" t="s">
        <v>6432</v>
      </c>
      <c r="D1829" s="152"/>
      <c r="E1829" s="152"/>
      <c r="F1829" s="152"/>
      <c r="G1829" s="152"/>
      <c r="H1829" s="152"/>
      <c r="I1829" s="152"/>
      <c r="J1829" s="152"/>
      <c r="K1829" s="152"/>
      <c r="L1829" s="152"/>
      <c r="M1829" s="152"/>
      <c r="N1829" s="152"/>
      <c r="O1829" s="152"/>
      <c r="P1829" s="145"/>
    </row>
    <row r="1830" spans="1:16" x14ac:dyDescent="0.2">
      <c r="A1830" s="146" t="s">
        <v>6433</v>
      </c>
      <c r="B1830" s="147"/>
      <c r="C1830" s="144" t="s">
        <v>6434</v>
      </c>
      <c r="D1830" s="152"/>
      <c r="E1830" s="152"/>
      <c r="F1830" s="152"/>
      <c r="G1830" s="152"/>
      <c r="H1830" s="152"/>
      <c r="I1830" s="152"/>
      <c r="J1830" s="152"/>
      <c r="K1830" s="152"/>
      <c r="L1830" s="152"/>
      <c r="M1830" s="152"/>
      <c r="N1830" s="152"/>
      <c r="O1830" s="152"/>
      <c r="P1830" s="145"/>
    </row>
    <row r="1831" spans="1:16" x14ac:dyDescent="0.2">
      <c r="A1831" s="532">
        <v>14700</v>
      </c>
      <c r="B1831" s="533"/>
      <c r="C1831" s="144" t="s">
        <v>6435</v>
      </c>
      <c r="D1831" s="152"/>
      <c r="E1831" s="152"/>
      <c r="F1831" s="152"/>
      <c r="G1831" s="152"/>
      <c r="H1831" s="152"/>
      <c r="I1831" s="152"/>
      <c r="J1831" s="152"/>
      <c r="K1831" s="152"/>
      <c r="L1831" s="152"/>
      <c r="M1831" s="152"/>
      <c r="N1831" s="152"/>
      <c r="O1831" s="152"/>
      <c r="P1831" s="145"/>
    </row>
    <row r="1832" spans="1:16" x14ac:dyDescent="0.2">
      <c r="A1832" s="532">
        <v>14701</v>
      </c>
      <c r="B1832" s="533"/>
      <c r="C1832" s="144" t="s">
        <v>6436</v>
      </c>
      <c r="D1832" s="152"/>
      <c r="E1832" s="152"/>
      <c r="F1832" s="152"/>
      <c r="G1832" s="152"/>
      <c r="H1832" s="152"/>
      <c r="I1832" s="152"/>
      <c r="J1832" s="152"/>
      <c r="K1832" s="152"/>
      <c r="L1832" s="152"/>
      <c r="M1832" s="152"/>
      <c r="N1832" s="152"/>
      <c r="O1832" s="152"/>
      <c r="P1832" s="145"/>
    </row>
    <row r="1833" spans="1:16" x14ac:dyDescent="0.2">
      <c r="A1833" s="146" t="s">
        <v>6437</v>
      </c>
      <c r="B1833" s="147"/>
      <c r="C1833" s="144" t="s">
        <v>6438</v>
      </c>
      <c r="D1833" s="152"/>
      <c r="E1833" s="152"/>
      <c r="F1833" s="152"/>
      <c r="G1833" s="152"/>
      <c r="H1833" s="152"/>
      <c r="I1833" s="152"/>
      <c r="J1833" s="152"/>
      <c r="K1833" s="152"/>
      <c r="L1833" s="152"/>
      <c r="M1833" s="152"/>
      <c r="N1833" s="152"/>
      <c r="O1833" s="152"/>
      <c r="P1833" s="145"/>
    </row>
    <row r="1834" spans="1:16" x14ac:dyDescent="0.2">
      <c r="A1834" s="146" t="s">
        <v>6439</v>
      </c>
      <c r="B1834" s="147"/>
      <c r="C1834" s="144" t="s">
        <v>6440</v>
      </c>
      <c r="D1834" s="152"/>
      <c r="E1834" s="152"/>
      <c r="F1834" s="152"/>
      <c r="G1834" s="152"/>
      <c r="H1834" s="152"/>
      <c r="I1834" s="152"/>
      <c r="J1834" s="152"/>
      <c r="K1834" s="152"/>
      <c r="L1834" s="152"/>
      <c r="M1834" s="152"/>
      <c r="N1834" s="152"/>
      <c r="O1834" s="152"/>
      <c r="P1834" s="145"/>
    </row>
    <row r="1835" spans="1:16" x14ac:dyDescent="0.2">
      <c r="A1835" s="534">
        <v>1470</v>
      </c>
      <c r="B1835" s="535"/>
      <c r="C1835" s="144" t="s">
        <v>6441</v>
      </c>
      <c r="D1835" s="152"/>
      <c r="E1835" s="152"/>
      <c r="F1835" s="152"/>
      <c r="G1835" s="152"/>
      <c r="H1835" s="152"/>
      <c r="I1835" s="152"/>
      <c r="J1835" s="152"/>
      <c r="K1835" s="152"/>
      <c r="L1835" s="152"/>
      <c r="M1835" s="152"/>
      <c r="N1835" s="152"/>
      <c r="O1835" s="152"/>
      <c r="P1835" s="145"/>
    </row>
    <row r="1836" spans="1:16" x14ac:dyDescent="0.2">
      <c r="A1836" s="534">
        <v>14700</v>
      </c>
      <c r="B1836" s="535"/>
      <c r="C1836" s="144" t="s">
        <v>6442</v>
      </c>
      <c r="D1836" s="152"/>
      <c r="E1836" s="152"/>
      <c r="F1836" s="152"/>
      <c r="G1836" s="152"/>
      <c r="H1836" s="152"/>
      <c r="I1836" s="152"/>
      <c r="J1836" s="152"/>
      <c r="K1836" s="152"/>
      <c r="L1836" s="152"/>
      <c r="M1836" s="152"/>
      <c r="N1836" s="152"/>
      <c r="O1836" s="152"/>
      <c r="P1836" s="145"/>
    </row>
    <row r="1837" spans="1:16" x14ac:dyDescent="0.2">
      <c r="A1837" s="146" t="s">
        <v>6443</v>
      </c>
      <c r="B1837" s="147"/>
      <c r="C1837" s="144" t="s">
        <v>6444</v>
      </c>
      <c r="D1837" s="152"/>
      <c r="E1837" s="152"/>
      <c r="F1837" s="152"/>
      <c r="G1837" s="152"/>
      <c r="H1837" s="152"/>
      <c r="I1837" s="152"/>
      <c r="J1837" s="152"/>
      <c r="K1837" s="152"/>
      <c r="L1837" s="152"/>
      <c r="M1837" s="152"/>
      <c r="N1837" s="152"/>
      <c r="O1837" s="152"/>
      <c r="P1837" s="145"/>
    </row>
    <row r="1838" spans="1:16" x14ac:dyDescent="0.2">
      <c r="A1838" s="146" t="s">
        <v>6445</v>
      </c>
      <c r="B1838" s="147"/>
      <c r="C1838" s="144" t="s">
        <v>6446</v>
      </c>
      <c r="D1838" s="152"/>
      <c r="E1838" s="152"/>
      <c r="F1838" s="152"/>
      <c r="G1838" s="152"/>
      <c r="H1838" s="152"/>
      <c r="I1838" s="152"/>
      <c r="J1838" s="152"/>
      <c r="K1838" s="152"/>
      <c r="L1838" s="152"/>
      <c r="M1838" s="152"/>
      <c r="N1838" s="152"/>
      <c r="O1838" s="152"/>
      <c r="P1838" s="145"/>
    </row>
    <row r="1839" spans="1:16" x14ac:dyDescent="0.2">
      <c r="A1839" s="146" t="s">
        <v>6447</v>
      </c>
      <c r="B1839" s="147"/>
      <c r="C1839" s="144" t="s">
        <v>6448</v>
      </c>
      <c r="D1839" s="152"/>
      <c r="E1839" s="152"/>
      <c r="F1839" s="152"/>
      <c r="G1839" s="152"/>
      <c r="H1839" s="152"/>
      <c r="I1839" s="152"/>
      <c r="J1839" s="152"/>
      <c r="K1839" s="152"/>
      <c r="L1839" s="152"/>
      <c r="M1839" s="152"/>
      <c r="N1839" s="152"/>
      <c r="O1839" s="152"/>
      <c r="P1839" s="145"/>
    </row>
    <row r="1840" spans="1:16" x14ac:dyDescent="0.2">
      <c r="A1840" s="146" t="s">
        <v>6449</v>
      </c>
      <c r="B1840" s="147"/>
      <c r="C1840" s="144" t="s">
        <v>6450</v>
      </c>
      <c r="D1840" s="152"/>
      <c r="E1840" s="152"/>
      <c r="F1840" s="152"/>
      <c r="G1840" s="152"/>
      <c r="H1840" s="152"/>
      <c r="I1840" s="152"/>
      <c r="J1840" s="152"/>
      <c r="K1840" s="152"/>
      <c r="L1840" s="152"/>
      <c r="M1840" s="152"/>
      <c r="N1840" s="152"/>
      <c r="O1840" s="152"/>
      <c r="P1840" s="145"/>
    </row>
    <row r="1841" spans="1:16" x14ac:dyDescent="0.2">
      <c r="A1841" s="146" t="s">
        <v>6451</v>
      </c>
      <c r="B1841" s="147"/>
      <c r="C1841" s="144" t="s">
        <v>6452</v>
      </c>
      <c r="D1841" s="152"/>
      <c r="E1841" s="152"/>
      <c r="F1841" s="152"/>
      <c r="G1841" s="152"/>
      <c r="H1841" s="152"/>
      <c r="I1841" s="152"/>
      <c r="J1841" s="152"/>
      <c r="K1841" s="152"/>
      <c r="L1841" s="152"/>
      <c r="M1841" s="152"/>
      <c r="N1841" s="152"/>
      <c r="O1841" s="152"/>
      <c r="P1841" s="145"/>
    </row>
    <row r="1842" spans="1:16" x14ac:dyDescent="0.2">
      <c r="A1842" s="146" t="s">
        <v>6453</v>
      </c>
      <c r="B1842" s="147"/>
      <c r="C1842" s="144" t="s">
        <v>6454</v>
      </c>
      <c r="D1842" s="152"/>
      <c r="E1842" s="152"/>
      <c r="F1842" s="152"/>
      <c r="G1842" s="152"/>
      <c r="H1842" s="152"/>
      <c r="I1842" s="152"/>
      <c r="J1842" s="152"/>
      <c r="K1842" s="152"/>
      <c r="L1842" s="152"/>
      <c r="M1842" s="152"/>
      <c r="N1842" s="152"/>
      <c r="O1842" s="152"/>
      <c r="P1842" s="145"/>
    </row>
    <row r="1843" spans="1:16" x14ac:dyDescent="0.2">
      <c r="A1843" s="526">
        <v>14880</v>
      </c>
      <c r="B1843" s="527"/>
      <c r="C1843" s="144" t="s">
        <v>6455</v>
      </c>
      <c r="D1843" s="152"/>
      <c r="E1843" s="152"/>
      <c r="F1843" s="152"/>
      <c r="G1843" s="152"/>
      <c r="H1843" s="152"/>
      <c r="I1843" s="152"/>
      <c r="J1843" s="152"/>
      <c r="K1843" s="152"/>
      <c r="L1843" s="152"/>
      <c r="M1843" s="152"/>
      <c r="N1843" s="152"/>
      <c r="O1843" s="152"/>
      <c r="P1843" s="145"/>
    </row>
    <row r="1844" spans="1:16" x14ac:dyDescent="0.2">
      <c r="A1844" s="526">
        <v>14881</v>
      </c>
      <c r="B1844" s="527"/>
      <c r="C1844" s="144" t="s">
        <v>6456</v>
      </c>
      <c r="D1844" s="152"/>
      <c r="E1844" s="152"/>
      <c r="F1844" s="152"/>
      <c r="G1844" s="152"/>
      <c r="H1844" s="152"/>
      <c r="I1844" s="152"/>
      <c r="J1844" s="152"/>
      <c r="K1844" s="152"/>
      <c r="L1844" s="152"/>
      <c r="M1844" s="152"/>
      <c r="N1844" s="152"/>
      <c r="O1844" s="152"/>
      <c r="P1844" s="145"/>
    </row>
    <row r="1845" spans="1:16" x14ac:dyDescent="0.2">
      <c r="A1845" s="532">
        <v>14882</v>
      </c>
      <c r="B1845" s="533"/>
      <c r="C1845" s="144" t="s">
        <v>6457</v>
      </c>
      <c r="D1845" s="152"/>
      <c r="E1845" s="152"/>
      <c r="F1845" s="152"/>
      <c r="G1845" s="152"/>
      <c r="H1845" s="152"/>
      <c r="I1845" s="152"/>
      <c r="J1845" s="152"/>
      <c r="K1845" s="152"/>
      <c r="L1845" s="152"/>
      <c r="M1845" s="152"/>
      <c r="N1845" s="152"/>
      <c r="O1845" s="152"/>
      <c r="P1845" s="145"/>
    </row>
    <row r="1846" spans="1:16" x14ac:dyDescent="0.2">
      <c r="A1846" s="146" t="s">
        <v>6458</v>
      </c>
      <c r="B1846" s="147"/>
      <c r="C1846" s="144" t="s">
        <v>6459</v>
      </c>
      <c r="D1846" s="152"/>
      <c r="E1846" s="152"/>
      <c r="F1846" s="152"/>
      <c r="G1846" s="152"/>
      <c r="H1846" s="152"/>
      <c r="I1846" s="152"/>
      <c r="J1846" s="152"/>
      <c r="K1846" s="152"/>
      <c r="L1846" s="152"/>
      <c r="M1846" s="152"/>
      <c r="N1846" s="152"/>
      <c r="O1846" s="152"/>
      <c r="P1846" s="145"/>
    </row>
    <row r="1847" spans="1:16" x14ac:dyDescent="0.2">
      <c r="A1847" s="146" t="s">
        <v>6460</v>
      </c>
      <c r="B1847" s="147"/>
      <c r="C1847" s="144" t="s">
        <v>6461</v>
      </c>
      <c r="D1847" s="152"/>
      <c r="E1847" s="152"/>
      <c r="F1847" s="152"/>
      <c r="G1847" s="152"/>
      <c r="H1847" s="152"/>
      <c r="I1847" s="152"/>
      <c r="J1847" s="152"/>
      <c r="K1847" s="152"/>
      <c r="L1847" s="152"/>
      <c r="M1847" s="152"/>
      <c r="N1847" s="152"/>
      <c r="O1847" s="152"/>
      <c r="P1847" s="145"/>
    </row>
    <row r="1848" spans="1:16" x14ac:dyDescent="0.2">
      <c r="A1848" s="146" t="s">
        <v>6462</v>
      </c>
      <c r="B1848" s="147"/>
      <c r="C1848" s="144" t="s">
        <v>6463</v>
      </c>
      <c r="D1848" s="152"/>
      <c r="E1848" s="152"/>
      <c r="F1848" s="152"/>
      <c r="G1848" s="152"/>
      <c r="H1848" s="152"/>
      <c r="I1848" s="152"/>
      <c r="J1848" s="152"/>
      <c r="K1848" s="152"/>
      <c r="L1848" s="152"/>
      <c r="M1848" s="152"/>
      <c r="N1848" s="152"/>
      <c r="O1848" s="152"/>
      <c r="P1848" s="145"/>
    </row>
    <row r="1849" spans="1:16" x14ac:dyDescent="0.2">
      <c r="A1849" s="146" t="s">
        <v>6464</v>
      </c>
      <c r="B1849" s="147"/>
      <c r="C1849" s="144" t="s">
        <v>6465</v>
      </c>
      <c r="D1849" s="152"/>
      <c r="E1849" s="152"/>
      <c r="F1849" s="152"/>
      <c r="G1849" s="152"/>
      <c r="H1849" s="152"/>
      <c r="I1849" s="152"/>
      <c r="J1849" s="152"/>
      <c r="K1849" s="152"/>
      <c r="L1849" s="152"/>
      <c r="M1849" s="152"/>
      <c r="N1849" s="152"/>
      <c r="O1849" s="152"/>
      <c r="P1849" s="145"/>
    </row>
    <row r="1850" spans="1:16" x14ac:dyDescent="0.2">
      <c r="A1850" s="146" t="s">
        <v>6466</v>
      </c>
      <c r="B1850" s="147"/>
      <c r="C1850" s="144" t="s">
        <v>6467</v>
      </c>
      <c r="D1850" s="152"/>
      <c r="E1850" s="152"/>
      <c r="F1850" s="152"/>
      <c r="G1850" s="152"/>
      <c r="H1850" s="152"/>
      <c r="I1850" s="152"/>
      <c r="J1850" s="152"/>
      <c r="K1850" s="152"/>
      <c r="L1850" s="152"/>
      <c r="M1850" s="152"/>
      <c r="N1850" s="152"/>
      <c r="O1850" s="152"/>
      <c r="P1850" s="145"/>
    </row>
    <row r="1851" spans="1:16" x14ac:dyDescent="0.2">
      <c r="A1851" s="146" t="s">
        <v>6468</v>
      </c>
      <c r="B1851" s="147"/>
      <c r="C1851" s="144" t="s">
        <v>6469</v>
      </c>
      <c r="D1851" s="152"/>
      <c r="E1851" s="152"/>
      <c r="F1851" s="152"/>
      <c r="G1851" s="152"/>
      <c r="H1851" s="152"/>
      <c r="I1851" s="152"/>
      <c r="J1851" s="152"/>
      <c r="K1851" s="152"/>
      <c r="L1851" s="152"/>
      <c r="M1851" s="152"/>
      <c r="N1851" s="152"/>
      <c r="O1851" s="152"/>
      <c r="P1851" s="145"/>
    </row>
    <row r="1852" spans="1:16" x14ac:dyDescent="0.2">
      <c r="A1852" s="146" t="s">
        <v>6470</v>
      </c>
      <c r="B1852" s="147"/>
      <c r="C1852" s="144" t="s">
        <v>6471</v>
      </c>
      <c r="D1852" s="152"/>
      <c r="E1852" s="152"/>
      <c r="F1852" s="152"/>
      <c r="G1852" s="152"/>
      <c r="H1852" s="152"/>
      <c r="I1852" s="152"/>
      <c r="J1852" s="152"/>
      <c r="K1852" s="152"/>
      <c r="L1852" s="152"/>
      <c r="M1852" s="152"/>
      <c r="N1852" s="152"/>
      <c r="O1852" s="152"/>
      <c r="P1852" s="145"/>
    </row>
    <row r="1853" spans="1:16" x14ac:dyDescent="0.2">
      <c r="A1853" s="534">
        <v>1480</v>
      </c>
      <c r="B1853" s="535"/>
      <c r="C1853" s="144" t="s">
        <v>6472</v>
      </c>
      <c r="D1853" s="152"/>
      <c r="E1853" s="152"/>
      <c r="F1853" s="152"/>
      <c r="G1853" s="152"/>
      <c r="H1853" s="152"/>
      <c r="I1853" s="152"/>
      <c r="J1853" s="152"/>
      <c r="K1853" s="152"/>
      <c r="L1853" s="152"/>
      <c r="M1853" s="152"/>
      <c r="N1853" s="152"/>
      <c r="O1853" s="152"/>
      <c r="P1853" s="145"/>
    </row>
    <row r="1854" spans="1:16" x14ac:dyDescent="0.2">
      <c r="A1854" s="536">
        <v>14800</v>
      </c>
      <c r="B1854" s="537"/>
      <c r="C1854" s="144" t="s">
        <v>6473</v>
      </c>
      <c r="D1854" s="152"/>
      <c r="E1854" s="152"/>
      <c r="F1854" s="152"/>
      <c r="G1854" s="152"/>
      <c r="H1854" s="152"/>
      <c r="I1854" s="152"/>
      <c r="J1854" s="152"/>
      <c r="K1854" s="152"/>
      <c r="L1854" s="152"/>
      <c r="M1854" s="152"/>
      <c r="N1854" s="152"/>
      <c r="O1854" s="152"/>
      <c r="P1854" s="145"/>
    </row>
    <row r="1855" spans="1:16" x14ac:dyDescent="0.2">
      <c r="A1855" s="146" t="s">
        <v>6474</v>
      </c>
      <c r="B1855" s="147"/>
      <c r="C1855" s="144" t="s">
        <v>6475</v>
      </c>
      <c r="D1855" s="152"/>
      <c r="E1855" s="152"/>
      <c r="F1855" s="152"/>
      <c r="G1855" s="152"/>
      <c r="H1855" s="152"/>
      <c r="I1855" s="152"/>
      <c r="J1855" s="152"/>
      <c r="K1855" s="152"/>
      <c r="L1855" s="152"/>
      <c r="M1855" s="152"/>
      <c r="N1855" s="152"/>
      <c r="O1855" s="152"/>
      <c r="P1855" s="145"/>
    </row>
    <row r="1856" spans="1:16" x14ac:dyDescent="0.2">
      <c r="A1856" s="146" t="s">
        <v>6476</v>
      </c>
      <c r="B1856" s="147"/>
      <c r="C1856" s="144" t="s">
        <v>6477</v>
      </c>
      <c r="D1856" s="152"/>
      <c r="E1856" s="152"/>
      <c r="F1856" s="152"/>
      <c r="G1856" s="152"/>
      <c r="H1856" s="152"/>
      <c r="I1856" s="152"/>
      <c r="J1856" s="152"/>
      <c r="K1856" s="152"/>
      <c r="L1856" s="152"/>
      <c r="M1856" s="152"/>
      <c r="N1856" s="152"/>
      <c r="O1856" s="152"/>
      <c r="P1856" s="145"/>
    </row>
    <row r="1858" spans="1:16" x14ac:dyDescent="0.2">
      <c r="A1858" s="521" t="s">
        <v>6376</v>
      </c>
      <c r="B1858" s="522"/>
      <c r="C1858" s="521" t="s">
        <v>6377</v>
      </c>
      <c r="D1858" s="523"/>
      <c r="E1858" s="523"/>
      <c r="F1858" s="523"/>
      <c r="G1858" s="523"/>
      <c r="H1858" s="523"/>
      <c r="I1858" s="523"/>
      <c r="J1858" s="523"/>
      <c r="K1858" s="523"/>
      <c r="L1858" s="523"/>
      <c r="M1858" s="523"/>
      <c r="N1858" s="523"/>
      <c r="O1858" s="523"/>
      <c r="P1858" s="522"/>
    </row>
    <row r="1859" spans="1:16" x14ac:dyDescent="0.2">
      <c r="A1859" s="146" t="s">
        <v>6478</v>
      </c>
      <c r="B1859" s="147"/>
      <c r="C1859" s="144" t="s">
        <v>6479</v>
      </c>
      <c r="D1859" s="152"/>
      <c r="E1859" s="152"/>
      <c r="F1859" s="152"/>
      <c r="G1859" s="152"/>
      <c r="H1859" s="152"/>
      <c r="I1859" s="152"/>
      <c r="J1859" s="152"/>
      <c r="K1859" s="152"/>
      <c r="L1859" s="152"/>
      <c r="M1859" s="152"/>
      <c r="N1859" s="152"/>
      <c r="O1859" s="152"/>
      <c r="P1859" s="145"/>
    </row>
    <row r="1860" spans="1:16" x14ac:dyDescent="0.2">
      <c r="A1860" s="146" t="s">
        <v>6480</v>
      </c>
      <c r="B1860" s="147"/>
      <c r="C1860" s="163" t="s">
        <v>6481</v>
      </c>
      <c r="D1860" s="164"/>
      <c r="E1860" s="164"/>
      <c r="F1860" s="164"/>
      <c r="G1860" s="164"/>
      <c r="H1860" s="164"/>
      <c r="I1860" s="164"/>
      <c r="J1860" s="164"/>
      <c r="K1860" s="164"/>
      <c r="L1860" s="164"/>
      <c r="M1860" s="164"/>
      <c r="N1860" s="164"/>
      <c r="O1860" s="164"/>
      <c r="P1860" s="165"/>
    </row>
    <row r="1861" spans="1:16" x14ac:dyDescent="0.2">
      <c r="A1861" s="146" t="s">
        <v>6482</v>
      </c>
      <c r="B1861" s="147"/>
      <c r="C1861" s="163" t="s">
        <v>6483</v>
      </c>
      <c r="D1861" s="164"/>
      <c r="E1861" s="164"/>
      <c r="F1861" s="164"/>
      <c r="G1861" s="164"/>
      <c r="H1861" s="164"/>
      <c r="I1861" s="164"/>
      <c r="J1861" s="164"/>
      <c r="K1861" s="164"/>
      <c r="L1861" s="164"/>
      <c r="M1861" s="164"/>
      <c r="N1861" s="164"/>
      <c r="O1861" s="164"/>
      <c r="P1861" s="165"/>
    </row>
    <row r="1862" spans="1:16" x14ac:dyDescent="0.2">
      <c r="A1862" s="528">
        <v>20380</v>
      </c>
      <c r="B1862" s="529"/>
      <c r="C1862" s="163" t="s">
        <v>6484</v>
      </c>
      <c r="D1862" s="164"/>
      <c r="E1862" s="164"/>
      <c r="F1862" s="164"/>
      <c r="G1862" s="164"/>
      <c r="H1862" s="164"/>
      <c r="I1862" s="164"/>
      <c r="J1862" s="164"/>
      <c r="K1862" s="164"/>
      <c r="L1862" s="164"/>
      <c r="M1862" s="164"/>
      <c r="N1862" s="164"/>
      <c r="O1862" s="164"/>
      <c r="P1862" s="165"/>
    </row>
    <row r="1863" spans="1:16" x14ac:dyDescent="0.2">
      <c r="A1863" s="528">
        <v>20381</v>
      </c>
      <c r="B1863" s="529"/>
      <c r="C1863" s="163" t="s">
        <v>6485</v>
      </c>
      <c r="D1863" s="164"/>
      <c r="E1863" s="164"/>
      <c r="F1863" s="164"/>
      <c r="G1863" s="164"/>
      <c r="H1863" s="164"/>
      <c r="I1863" s="164"/>
      <c r="J1863" s="164"/>
      <c r="K1863" s="164"/>
      <c r="L1863" s="164"/>
      <c r="M1863" s="164"/>
      <c r="N1863" s="164"/>
      <c r="O1863" s="164"/>
      <c r="P1863" s="165"/>
    </row>
    <row r="1864" spans="1:16" x14ac:dyDescent="0.2">
      <c r="A1864" s="528">
        <v>20382</v>
      </c>
      <c r="B1864" s="529"/>
      <c r="C1864" s="163" t="s">
        <v>6486</v>
      </c>
      <c r="D1864" s="164"/>
      <c r="E1864" s="164"/>
      <c r="F1864" s="164"/>
      <c r="G1864" s="164"/>
      <c r="H1864" s="164"/>
      <c r="I1864" s="164"/>
      <c r="J1864" s="164"/>
      <c r="K1864" s="164"/>
      <c r="L1864" s="164"/>
      <c r="M1864" s="164"/>
      <c r="N1864" s="164"/>
      <c r="O1864" s="164"/>
      <c r="P1864" s="165"/>
    </row>
    <row r="1865" spans="1:16" x14ac:dyDescent="0.2">
      <c r="A1865" s="146" t="s">
        <v>6487</v>
      </c>
      <c r="B1865" s="147"/>
      <c r="C1865" s="144" t="s">
        <v>6488</v>
      </c>
      <c r="D1865" s="152"/>
      <c r="E1865" s="152"/>
      <c r="F1865" s="152"/>
      <c r="G1865" s="152"/>
      <c r="H1865" s="152"/>
      <c r="I1865" s="152"/>
      <c r="J1865" s="152"/>
      <c r="K1865" s="152"/>
      <c r="L1865" s="152"/>
      <c r="M1865" s="152"/>
      <c r="N1865" s="152"/>
      <c r="O1865" s="152"/>
      <c r="P1865" s="145"/>
    </row>
    <row r="1866" spans="1:16" x14ac:dyDescent="0.2">
      <c r="A1866" s="146" t="s">
        <v>6489</v>
      </c>
      <c r="B1866" s="147"/>
      <c r="C1866" s="144" t="s">
        <v>6490</v>
      </c>
      <c r="D1866" s="152"/>
      <c r="E1866" s="152"/>
      <c r="F1866" s="152"/>
      <c r="G1866" s="152"/>
      <c r="H1866" s="152"/>
      <c r="I1866" s="152"/>
      <c r="J1866" s="152"/>
      <c r="K1866" s="152"/>
      <c r="L1866" s="152"/>
      <c r="M1866" s="152"/>
      <c r="N1866" s="152"/>
      <c r="O1866" s="152"/>
      <c r="P1866" s="145"/>
    </row>
    <row r="1867" spans="1:16" x14ac:dyDescent="0.2">
      <c r="A1867" s="146" t="s">
        <v>6491</v>
      </c>
      <c r="B1867" s="147"/>
      <c r="C1867" s="144" t="s">
        <v>6492</v>
      </c>
      <c r="D1867" s="152"/>
      <c r="E1867" s="152"/>
      <c r="F1867" s="152"/>
      <c r="G1867" s="152"/>
      <c r="H1867" s="152"/>
      <c r="I1867" s="152"/>
      <c r="J1867" s="152"/>
      <c r="K1867" s="152"/>
      <c r="L1867" s="152"/>
      <c r="M1867" s="152"/>
      <c r="N1867" s="152"/>
      <c r="O1867" s="152"/>
      <c r="P1867" s="145"/>
    </row>
    <row r="1868" spans="1:16" x14ac:dyDescent="0.2">
      <c r="A1868" s="528">
        <v>30380</v>
      </c>
      <c r="B1868" s="529"/>
      <c r="C1868" s="144" t="s">
        <v>6493</v>
      </c>
      <c r="D1868" s="152"/>
      <c r="E1868" s="152"/>
      <c r="F1868" s="152"/>
      <c r="G1868" s="152"/>
      <c r="H1868" s="152"/>
      <c r="I1868" s="152"/>
      <c r="J1868" s="152"/>
      <c r="K1868" s="152"/>
      <c r="L1868" s="152"/>
      <c r="M1868" s="152"/>
      <c r="N1868" s="152"/>
      <c r="O1868" s="152"/>
      <c r="P1868" s="145"/>
    </row>
    <row r="1869" spans="1:16" x14ac:dyDescent="0.2">
      <c r="A1869" s="146" t="s">
        <v>6494</v>
      </c>
      <c r="B1869" s="147"/>
      <c r="C1869" s="144" t="s">
        <v>6495</v>
      </c>
      <c r="D1869" s="152"/>
      <c r="E1869" s="152"/>
      <c r="F1869" s="152"/>
      <c r="G1869" s="152"/>
      <c r="H1869" s="152"/>
      <c r="I1869" s="152"/>
      <c r="J1869" s="152"/>
      <c r="K1869" s="152"/>
      <c r="L1869" s="152"/>
      <c r="M1869" s="152"/>
      <c r="N1869" s="152"/>
      <c r="O1869" s="152"/>
      <c r="P1869" s="145"/>
    </row>
    <row r="1870" spans="1:16" x14ac:dyDescent="0.2">
      <c r="A1870" s="528">
        <v>30382</v>
      </c>
      <c r="B1870" s="529"/>
      <c r="C1870" s="144" t="s">
        <v>6496</v>
      </c>
      <c r="D1870" s="152"/>
      <c r="E1870" s="152"/>
      <c r="F1870" s="152"/>
      <c r="G1870" s="152"/>
      <c r="H1870" s="152"/>
      <c r="I1870" s="152"/>
      <c r="J1870" s="152"/>
      <c r="K1870" s="152"/>
      <c r="L1870" s="152"/>
      <c r="M1870" s="152"/>
      <c r="N1870" s="152"/>
      <c r="O1870" s="152"/>
      <c r="P1870" s="145"/>
    </row>
    <row r="1871" spans="1:16" x14ac:dyDescent="0.2">
      <c r="A1871" s="146" t="s">
        <v>6497</v>
      </c>
      <c r="B1871" s="147"/>
      <c r="C1871" s="144" t="s">
        <v>6498</v>
      </c>
      <c r="D1871" s="152"/>
      <c r="E1871" s="152"/>
      <c r="F1871" s="152"/>
      <c r="G1871" s="152"/>
      <c r="H1871" s="152"/>
      <c r="I1871" s="152"/>
      <c r="J1871" s="152"/>
      <c r="K1871" s="152"/>
      <c r="L1871" s="152"/>
      <c r="M1871" s="152"/>
      <c r="N1871" s="152"/>
      <c r="O1871" s="152"/>
      <c r="P1871" s="145"/>
    </row>
    <row r="1872" spans="1:16" x14ac:dyDescent="0.2">
      <c r="A1872" s="146" t="s">
        <v>6499</v>
      </c>
      <c r="B1872" s="147"/>
      <c r="C1872" s="144" t="s">
        <v>6500</v>
      </c>
      <c r="D1872" s="152"/>
      <c r="E1872" s="152"/>
      <c r="F1872" s="152"/>
      <c r="G1872" s="152"/>
      <c r="H1872" s="152"/>
      <c r="I1872" s="152"/>
      <c r="J1872" s="152"/>
      <c r="K1872" s="152"/>
      <c r="L1872" s="152"/>
      <c r="M1872" s="152"/>
      <c r="N1872" s="152"/>
      <c r="O1872" s="152"/>
      <c r="P1872" s="145"/>
    </row>
    <row r="1873" spans="1:16" x14ac:dyDescent="0.2">
      <c r="A1873" s="146" t="s">
        <v>6501</v>
      </c>
      <c r="B1873" s="147"/>
      <c r="C1873" s="144" t="s">
        <v>6502</v>
      </c>
      <c r="D1873" s="152"/>
      <c r="E1873" s="152"/>
      <c r="F1873" s="152"/>
      <c r="G1873" s="152"/>
      <c r="H1873" s="152"/>
      <c r="I1873" s="152"/>
      <c r="J1873" s="152"/>
      <c r="K1873" s="152"/>
      <c r="L1873" s="152"/>
      <c r="M1873" s="152"/>
      <c r="N1873" s="152"/>
      <c r="O1873" s="152"/>
      <c r="P1873" s="145"/>
    </row>
    <row r="1874" spans="1:16" x14ac:dyDescent="0.2">
      <c r="A1874" s="146" t="s">
        <v>6503</v>
      </c>
      <c r="B1874" s="147"/>
      <c r="C1874" s="144" t="s">
        <v>6504</v>
      </c>
      <c r="D1874" s="152"/>
      <c r="E1874" s="152"/>
      <c r="F1874" s="152"/>
      <c r="G1874" s="152"/>
      <c r="H1874" s="152"/>
      <c r="I1874" s="152"/>
      <c r="J1874" s="152"/>
      <c r="K1874" s="152"/>
      <c r="L1874" s="152"/>
      <c r="M1874" s="152"/>
      <c r="N1874" s="152"/>
      <c r="O1874" s="152"/>
      <c r="P1874" s="145"/>
    </row>
    <row r="1875" spans="1:16" x14ac:dyDescent="0.2">
      <c r="A1875" s="528">
        <v>40382</v>
      </c>
      <c r="B1875" s="529"/>
      <c r="C1875" s="144" t="s">
        <v>6505</v>
      </c>
      <c r="D1875" s="152"/>
      <c r="E1875" s="152"/>
      <c r="F1875" s="152"/>
      <c r="G1875" s="152"/>
      <c r="H1875" s="152"/>
      <c r="I1875" s="152"/>
      <c r="J1875" s="152"/>
      <c r="K1875" s="152"/>
      <c r="L1875" s="152"/>
      <c r="M1875" s="152"/>
      <c r="N1875" s="152"/>
      <c r="O1875" s="152"/>
      <c r="P1875" s="145"/>
    </row>
    <row r="1876" spans="1:16" x14ac:dyDescent="0.2">
      <c r="A1876" s="146" t="s">
        <v>6506</v>
      </c>
      <c r="B1876" s="147"/>
      <c r="C1876" s="144" t="s">
        <v>6507</v>
      </c>
      <c r="D1876" s="152"/>
      <c r="E1876" s="152"/>
      <c r="F1876" s="152"/>
      <c r="G1876" s="152"/>
      <c r="H1876" s="152"/>
      <c r="I1876" s="152"/>
      <c r="J1876" s="152"/>
      <c r="K1876" s="152"/>
      <c r="L1876" s="152"/>
      <c r="M1876" s="152"/>
      <c r="N1876" s="152"/>
      <c r="O1876" s="152"/>
      <c r="P1876" s="145"/>
    </row>
    <row r="1877" spans="1:16" x14ac:dyDescent="0.2">
      <c r="A1877" s="146" t="s">
        <v>6508</v>
      </c>
      <c r="B1877" s="147"/>
      <c r="C1877" s="144" t="s">
        <v>6509</v>
      </c>
      <c r="D1877" s="152"/>
      <c r="E1877" s="152"/>
      <c r="F1877" s="152"/>
      <c r="G1877" s="152"/>
      <c r="H1877" s="152"/>
      <c r="I1877" s="152"/>
      <c r="J1877" s="152"/>
      <c r="K1877" s="152"/>
      <c r="L1877" s="152"/>
      <c r="M1877" s="152"/>
      <c r="N1877" s="152"/>
      <c r="O1877" s="152"/>
      <c r="P1877" s="145"/>
    </row>
    <row r="1878" spans="1:16" x14ac:dyDescent="0.2">
      <c r="A1878" s="146" t="s">
        <v>6510</v>
      </c>
      <c r="B1878" s="147"/>
      <c r="C1878" s="144" t="s">
        <v>6511</v>
      </c>
      <c r="D1878" s="152"/>
      <c r="E1878" s="152"/>
      <c r="F1878" s="152"/>
      <c r="G1878" s="152"/>
      <c r="H1878" s="152"/>
      <c r="I1878" s="152"/>
      <c r="J1878" s="152"/>
      <c r="K1878" s="152"/>
      <c r="L1878" s="152"/>
      <c r="M1878" s="152"/>
      <c r="N1878" s="152"/>
      <c r="O1878" s="152"/>
      <c r="P1878" s="145"/>
    </row>
    <row r="1879" spans="1:16" x14ac:dyDescent="0.2">
      <c r="A1879" s="146" t="s">
        <v>6512</v>
      </c>
      <c r="B1879" s="147"/>
      <c r="C1879" s="144" t="s">
        <v>6513</v>
      </c>
      <c r="D1879" s="152"/>
      <c r="E1879" s="152"/>
      <c r="F1879" s="152"/>
      <c r="G1879" s="152"/>
      <c r="H1879" s="152"/>
      <c r="I1879" s="152"/>
      <c r="J1879" s="152"/>
      <c r="K1879" s="152"/>
      <c r="L1879" s="152"/>
      <c r="M1879" s="152"/>
      <c r="N1879" s="152"/>
      <c r="O1879" s="152"/>
      <c r="P1879" s="145"/>
    </row>
    <row r="1880" spans="1:16" x14ac:dyDescent="0.2">
      <c r="A1880" s="146" t="s">
        <v>6514</v>
      </c>
      <c r="B1880" s="147"/>
      <c r="C1880" s="144" t="s">
        <v>6515</v>
      </c>
      <c r="D1880" s="152"/>
      <c r="E1880" s="152"/>
      <c r="F1880" s="152"/>
      <c r="G1880" s="152"/>
      <c r="H1880" s="152"/>
      <c r="I1880" s="152"/>
      <c r="J1880" s="152"/>
      <c r="K1880" s="152"/>
      <c r="L1880" s="152"/>
      <c r="M1880" s="152"/>
      <c r="N1880" s="152"/>
      <c r="O1880" s="152"/>
      <c r="P1880" s="145"/>
    </row>
    <row r="1881" spans="1:16" x14ac:dyDescent="0.2">
      <c r="A1881" s="538">
        <v>40680</v>
      </c>
      <c r="B1881" s="539"/>
      <c r="C1881" s="144" t="s">
        <v>6516</v>
      </c>
      <c r="D1881" s="152"/>
      <c r="E1881" s="152"/>
      <c r="F1881" s="152"/>
      <c r="G1881" s="152"/>
      <c r="H1881" s="152"/>
      <c r="I1881" s="152"/>
      <c r="J1881" s="152"/>
      <c r="K1881" s="152"/>
      <c r="L1881" s="152"/>
      <c r="M1881" s="152"/>
      <c r="N1881" s="152"/>
      <c r="O1881" s="152"/>
      <c r="P1881" s="145"/>
    </row>
    <row r="1882" spans="1:16" x14ac:dyDescent="0.2">
      <c r="A1882" s="538">
        <v>40681</v>
      </c>
      <c r="B1882" s="539"/>
      <c r="C1882" s="144" t="s">
        <v>6517</v>
      </c>
      <c r="D1882" s="152"/>
      <c r="E1882" s="152"/>
      <c r="F1882" s="152"/>
      <c r="G1882" s="152"/>
      <c r="H1882" s="152"/>
      <c r="I1882" s="152"/>
      <c r="J1882" s="152"/>
      <c r="K1882" s="152"/>
      <c r="L1882" s="152"/>
      <c r="M1882" s="152"/>
      <c r="N1882" s="152"/>
      <c r="O1882" s="152"/>
      <c r="P1882" s="145"/>
    </row>
    <row r="1883" spans="1:16" x14ac:dyDescent="0.2">
      <c r="A1883" s="538">
        <v>40682</v>
      </c>
      <c r="B1883" s="539"/>
      <c r="C1883" s="144" t="s">
        <v>6518</v>
      </c>
      <c r="D1883" s="152"/>
      <c r="E1883" s="152"/>
      <c r="F1883" s="152"/>
      <c r="G1883" s="152"/>
      <c r="H1883" s="152"/>
      <c r="I1883" s="152"/>
      <c r="J1883" s="152"/>
      <c r="K1883" s="152"/>
      <c r="L1883" s="152"/>
      <c r="M1883" s="152"/>
      <c r="N1883" s="152"/>
      <c r="O1883" s="152"/>
      <c r="P1883" s="145"/>
    </row>
    <row r="1884" spans="1:16" x14ac:dyDescent="0.2">
      <c r="A1884" s="146" t="s">
        <v>6519</v>
      </c>
      <c r="B1884" s="147"/>
      <c r="C1884" s="144" t="s">
        <v>6520</v>
      </c>
      <c r="D1884" s="152"/>
      <c r="E1884" s="152"/>
      <c r="F1884" s="152"/>
      <c r="G1884" s="152"/>
      <c r="H1884" s="152"/>
      <c r="I1884" s="152"/>
      <c r="J1884" s="152"/>
      <c r="K1884" s="152"/>
      <c r="L1884" s="152"/>
      <c r="M1884" s="152"/>
      <c r="N1884" s="152"/>
      <c r="O1884" s="152"/>
      <c r="P1884" s="145"/>
    </row>
    <row r="1885" spans="1:16" x14ac:dyDescent="0.2">
      <c r="A1885" s="146" t="s">
        <v>6521</v>
      </c>
      <c r="B1885" s="147"/>
      <c r="C1885" s="144" t="s">
        <v>6522</v>
      </c>
      <c r="D1885" s="152"/>
      <c r="E1885" s="152"/>
      <c r="F1885" s="152"/>
      <c r="G1885" s="152"/>
      <c r="H1885" s="152"/>
      <c r="I1885" s="152"/>
      <c r="J1885" s="152"/>
      <c r="K1885" s="152"/>
      <c r="L1885" s="152"/>
      <c r="M1885" s="152"/>
      <c r="N1885" s="152"/>
      <c r="O1885" s="152"/>
      <c r="P1885" s="145"/>
    </row>
    <row r="1886" spans="1:16" x14ac:dyDescent="0.2">
      <c r="A1886" s="146" t="s">
        <v>2070</v>
      </c>
      <c r="B1886" s="147"/>
      <c r="C1886" s="144" t="s">
        <v>6523</v>
      </c>
      <c r="D1886" s="152"/>
      <c r="E1886" s="152"/>
      <c r="F1886" s="152"/>
      <c r="G1886" s="152"/>
      <c r="H1886" s="152"/>
      <c r="I1886" s="152"/>
      <c r="J1886" s="152"/>
      <c r="K1886" s="152"/>
      <c r="L1886" s="152"/>
      <c r="M1886" s="152"/>
      <c r="N1886" s="152"/>
      <c r="O1886" s="152"/>
      <c r="P1886" s="145"/>
    </row>
    <row r="1887" spans="1:16" x14ac:dyDescent="0.2">
      <c r="A1887" s="146" t="s">
        <v>2075</v>
      </c>
      <c r="B1887" s="147"/>
      <c r="C1887" s="144" t="s">
        <v>6524</v>
      </c>
      <c r="D1887" s="152"/>
      <c r="E1887" s="152"/>
      <c r="F1887" s="152"/>
      <c r="G1887" s="152"/>
      <c r="H1887" s="152"/>
      <c r="I1887" s="152"/>
      <c r="J1887" s="152"/>
      <c r="K1887" s="152"/>
      <c r="L1887" s="152"/>
      <c r="M1887" s="152"/>
      <c r="N1887" s="152"/>
      <c r="O1887" s="152"/>
      <c r="P1887" s="145"/>
    </row>
    <row r="1888" spans="1:16" x14ac:dyDescent="0.2">
      <c r="A1888" s="146" t="s">
        <v>2077</v>
      </c>
      <c r="B1888" s="147"/>
      <c r="C1888" s="144" t="s">
        <v>6525</v>
      </c>
      <c r="D1888" s="152"/>
      <c r="E1888" s="152"/>
      <c r="F1888" s="152"/>
      <c r="G1888" s="152"/>
      <c r="H1888" s="152"/>
      <c r="I1888" s="152"/>
      <c r="J1888" s="152"/>
      <c r="K1888" s="152"/>
      <c r="L1888" s="152"/>
      <c r="M1888" s="152"/>
      <c r="N1888" s="152"/>
      <c r="O1888" s="152"/>
      <c r="P1888" s="145"/>
    </row>
    <row r="1889" spans="1:16" x14ac:dyDescent="0.2">
      <c r="A1889" s="146" t="s">
        <v>6526</v>
      </c>
      <c r="B1889" s="147"/>
      <c r="C1889" s="144" t="s">
        <v>6527</v>
      </c>
      <c r="D1889" s="152"/>
      <c r="E1889" s="152"/>
      <c r="F1889" s="152"/>
      <c r="G1889" s="152"/>
      <c r="H1889" s="152"/>
      <c r="I1889" s="152"/>
      <c r="J1889" s="152"/>
      <c r="K1889" s="152"/>
      <c r="L1889" s="152"/>
      <c r="M1889" s="152"/>
      <c r="N1889" s="152"/>
      <c r="O1889" s="152"/>
      <c r="P1889" s="145"/>
    </row>
    <row r="1890" spans="1:16" x14ac:dyDescent="0.2">
      <c r="A1890" s="146" t="s">
        <v>6528</v>
      </c>
      <c r="B1890" s="147"/>
      <c r="C1890" s="163" t="s">
        <v>6529</v>
      </c>
      <c r="D1890" s="164"/>
      <c r="E1890" s="164"/>
      <c r="F1890" s="164"/>
      <c r="G1890" s="164"/>
      <c r="H1890" s="164"/>
      <c r="I1890" s="164"/>
      <c r="J1890" s="164"/>
      <c r="K1890" s="164"/>
      <c r="L1890" s="164"/>
      <c r="M1890" s="164"/>
      <c r="N1890" s="164"/>
      <c r="O1890" s="164"/>
      <c r="P1890" s="165"/>
    </row>
    <row r="1891" spans="1:16" x14ac:dyDescent="0.2">
      <c r="A1891" s="146" t="s">
        <v>6530</v>
      </c>
      <c r="B1891" s="147"/>
      <c r="C1891" s="163" t="s">
        <v>6531</v>
      </c>
      <c r="D1891" s="164"/>
      <c r="E1891" s="164"/>
      <c r="F1891" s="164"/>
      <c r="G1891" s="164"/>
      <c r="H1891" s="164"/>
      <c r="I1891" s="164"/>
      <c r="J1891" s="164"/>
      <c r="K1891" s="164"/>
      <c r="L1891" s="164"/>
      <c r="M1891" s="164"/>
      <c r="N1891" s="164"/>
      <c r="O1891" s="164"/>
      <c r="P1891" s="165"/>
    </row>
    <row r="1892" spans="1:16" x14ac:dyDescent="0.2">
      <c r="A1892" s="146" t="s">
        <v>6532</v>
      </c>
      <c r="B1892" s="147"/>
      <c r="C1892" s="144" t="s">
        <v>6533</v>
      </c>
      <c r="D1892" s="152"/>
      <c r="E1892" s="152"/>
      <c r="F1892" s="152"/>
      <c r="G1892" s="152"/>
      <c r="H1892" s="152"/>
      <c r="I1892" s="152"/>
      <c r="J1892" s="152"/>
      <c r="K1892" s="152"/>
      <c r="L1892" s="152"/>
      <c r="M1892" s="152"/>
      <c r="N1892" s="152"/>
      <c r="O1892" s="152"/>
      <c r="P1892" s="145"/>
    </row>
    <row r="1893" spans="1:16" x14ac:dyDescent="0.2">
      <c r="A1893" s="146" t="s">
        <v>6534</v>
      </c>
      <c r="B1893" s="147"/>
      <c r="C1893" s="144" t="s">
        <v>6535</v>
      </c>
      <c r="D1893" s="152"/>
      <c r="E1893" s="152"/>
      <c r="F1893" s="152"/>
      <c r="G1893" s="152"/>
      <c r="H1893" s="152"/>
      <c r="I1893" s="152"/>
      <c r="J1893" s="152"/>
      <c r="K1893" s="152"/>
      <c r="L1893" s="152"/>
      <c r="M1893" s="152"/>
      <c r="N1893" s="152"/>
      <c r="O1893" s="152"/>
      <c r="P1893" s="145"/>
    </row>
    <row r="1894" spans="1:16" x14ac:dyDescent="0.2">
      <c r="A1894" s="146" t="s">
        <v>6536</v>
      </c>
      <c r="B1894" s="147"/>
      <c r="C1894" s="144" t="s">
        <v>6537</v>
      </c>
      <c r="D1894" s="152"/>
      <c r="E1894" s="152"/>
      <c r="F1894" s="152"/>
      <c r="G1894" s="152"/>
      <c r="H1894" s="152"/>
      <c r="I1894" s="152"/>
      <c r="J1894" s="152"/>
      <c r="K1894" s="152"/>
      <c r="L1894" s="152"/>
      <c r="M1894" s="152"/>
      <c r="N1894" s="152"/>
      <c r="O1894" s="152"/>
      <c r="P1894" s="145"/>
    </row>
    <row r="1895" spans="1:16" x14ac:dyDescent="0.2">
      <c r="A1895" s="538">
        <v>41581</v>
      </c>
      <c r="B1895" s="539"/>
      <c r="C1895" s="144" t="s">
        <v>6538</v>
      </c>
      <c r="D1895" s="152"/>
      <c r="E1895" s="152"/>
      <c r="F1895" s="152"/>
      <c r="G1895" s="152"/>
      <c r="H1895" s="152"/>
      <c r="I1895" s="152"/>
      <c r="J1895" s="152"/>
      <c r="K1895" s="152"/>
      <c r="L1895" s="152"/>
      <c r="M1895" s="152"/>
      <c r="N1895" s="152"/>
      <c r="O1895" s="152"/>
      <c r="P1895" s="145"/>
    </row>
    <row r="1897" spans="1:16" x14ac:dyDescent="0.2">
      <c r="A1897" s="521" t="s">
        <v>6426</v>
      </c>
      <c r="B1897" s="522"/>
      <c r="C1897" s="521" t="s">
        <v>6427</v>
      </c>
      <c r="D1897" s="523"/>
      <c r="E1897" s="523"/>
      <c r="F1897" s="523"/>
      <c r="G1897" s="523"/>
      <c r="H1897" s="523"/>
      <c r="I1897" s="523"/>
      <c r="J1897" s="523"/>
      <c r="K1897" s="523"/>
      <c r="L1897" s="523"/>
      <c r="M1897" s="523"/>
      <c r="N1897" s="523"/>
      <c r="O1897" s="523"/>
      <c r="P1897" s="522"/>
    </row>
    <row r="1898" spans="1:16" x14ac:dyDescent="0.2">
      <c r="A1898" s="532">
        <v>41582</v>
      </c>
      <c r="B1898" s="533"/>
      <c r="C1898" s="144" t="s">
        <v>6539</v>
      </c>
      <c r="D1898" s="152"/>
      <c r="E1898" s="152"/>
      <c r="F1898" s="152"/>
      <c r="G1898" s="152"/>
      <c r="H1898" s="152"/>
      <c r="I1898" s="152"/>
      <c r="J1898" s="152"/>
      <c r="K1898" s="152"/>
      <c r="L1898" s="152"/>
      <c r="M1898" s="152"/>
      <c r="N1898" s="152"/>
      <c r="O1898" s="152"/>
      <c r="P1898" s="145"/>
    </row>
    <row r="1899" spans="1:16" x14ac:dyDescent="0.2">
      <c r="A1899" s="146" t="s">
        <v>6540</v>
      </c>
      <c r="B1899" s="147"/>
      <c r="C1899" s="144" t="s">
        <v>6541</v>
      </c>
      <c r="D1899" s="152"/>
      <c r="E1899" s="152"/>
      <c r="F1899" s="152"/>
      <c r="G1899" s="152"/>
      <c r="H1899" s="152"/>
      <c r="I1899" s="152"/>
      <c r="J1899" s="152"/>
      <c r="K1899" s="152"/>
      <c r="L1899" s="152"/>
      <c r="M1899" s="152"/>
      <c r="N1899" s="152"/>
      <c r="O1899" s="152"/>
      <c r="P1899" s="145"/>
    </row>
    <row r="1900" spans="1:16" x14ac:dyDescent="0.2">
      <c r="A1900" s="146" t="s">
        <v>6542</v>
      </c>
      <c r="B1900" s="147"/>
      <c r="C1900" s="144" t="s">
        <v>6543</v>
      </c>
      <c r="D1900" s="152"/>
      <c r="E1900" s="152"/>
      <c r="F1900" s="152"/>
      <c r="G1900" s="152"/>
      <c r="H1900" s="152"/>
      <c r="I1900" s="152"/>
      <c r="J1900" s="152"/>
      <c r="K1900" s="152"/>
      <c r="L1900" s="152"/>
      <c r="M1900" s="152"/>
      <c r="N1900" s="152"/>
      <c r="O1900" s="152"/>
      <c r="P1900" s="145"/>
    </row>
    <row r="1901" spans="1:16" x14ac:dyDescent="0.2">
      <c r="A1901" s="532">
        <v>41881</v>
      </c>
      <c r="B1901" s="533"/>
      <c r="C1901" s="144" t="s">
        <v>6544</v>
      </c>
      <c r="D1901" s="152"/>
      <c r="E1901" s="152"/>
      <c r="F1901" s="152"/>
      <c r="G1901" s="152"/>
      <c r="H1901" s="152"/>
      <c r="I1901" s="152"/>
      <c r="J1901" s="152"/>
      <c r="K1901" s="152"/>
      <c r="L1901" s="152"/>
      <c r="M1901" s="152"/>
      <c r="N1901" s="152"/>
      <c r="O1901" s="152"/>
      <c r="P1901" s="145"/>
    </row>
    <row r="1902" spans="1:16" x14ac:dyDescent="0.2">
      <c r="A1902" s="532">
        <v>41882</v>
      </c>
      <c r="B1902" s="533"/>
      <c r="C1902" s="144" t="s">
        <v>6545</v>
      </c>
      <c r="D1902" s="152"/>
      <c r="E1902" s="152"/>
      <c r="F1902" s="152"/>
      <c r="G1902" s="152"/>
      <c r="H1902" s="152"/>
      <c r="I1902" s="152"/>
      <c r="J1902" s="152"/>
      <c r="K1902" s="152"/>
      <c r="L1902" s="152"/>
      <c r="M1902" s="152"/>
      <c r="N1902" s="152"/>
      <c r="O1902" s="152"/>
      <c r="P1902" s="145"/>
    </row>
    <row r="1903" spans="1:16" x14ac:dyDescent="0.2">
      <c r="A1903" s="146" t="s">
        <v>6546</v>
      </c>
      <c r="B1903" s="147"/>
      <c r="C1903" s="144" t="s">
        <v>6547</v>
      </c>
      <c r="D1903" s="152"/>
      <c r="E1903" s="152"/>
      <c r="F1903" s="152"/>
      <c r="G1903" s="152"/>
      <c r="H1903" s="152"/>
      <c r="I1903" s="152"/>
      <c r="J1903" s="152"/>
      <c r="K1903" s="152"/>
      <c r="L1903" s="152"/>
      <c r="M1903" s="152"/>
      <c r="N1903" s="152"/>
      <c r="O1903" s="152"/>
      <c r="P1903" s="145"/>
    </row>
    <row r="1904" spans="1:16" x14ac:dyDescent="0.2">
      <c r="A1904" s="146" t="s">
        <v>6548</v>
      </c>
      <c r="B1904" s="147"/>
      <c r="C1904" s="144" t="s">
        <v>6549</v>
      </c>
      <c r="D1904" s="152"/>
      <c r="E1904" s="152"/>
      <c r="F1904" s="152"/>
      <c r="G1904" s="152"/>
      <c r="H1904" s="152"/>
      <c r="I1904" s="152"/>
      <c r="J1904" s="152"/>
      <c r="K1904" s="152"/>
      <c r="L1904" s="152"/>
      <c r="M1904" s="152"/>
      <c r="N1904" s="152"/>
      <c r="O1904" s="152"/>
      <c r="P1904" s="145"/>
    </row>
    <row r="1905" spans="1:16" x14ac:dyDescent="0.2">
      <c r="A1905" s="146" t="s">
        <v>6550</v>
      </c>
      <c r="B1905" s="147"/>
      <c r="C1905" s="144" t="s">
        <v>6551</v>
      </c>
      <c r="D1905" s="152"/>
      <c r="E1905" s="152"/>
      <c r="F1905" s="152"/>
      <c r="G1905" s="152"/>
      <c r="H1905" s="152"/>
      <c r="I1905" s="152"/>
      <c r="J1905" s="152"/>
      <c r="K1905" s="152"/>
      <c r="L1905" s="152"/>
      <c r="M1905" s="152"/>
      <c r="N1905" s="152"/>
      <c r="O1905" s="152"/>
      <c r="P1905" s="145"/>
    </row>
    <row r="1906" spans="1:16" x14ac:dyDescent="0.2">
      <c r="A1906" s="532">
        <v>42481</v>
      </c>
      <c r="B1906" s="533"/>
      <c r="C1906" s="144" t="s">
        <v>6552</v>
      </c>
      <c r="D1906" s="152"/>
      <c r="E1906" s="152"/>
      <c r="F1906" s="152"/>
      <c r="G1906" s="152"/>
      <c r="H1906" s="152"/>
      <c r="I1906" s="152"/>
      <c r="J1906" s="152"/>
      <c r="K1906" s="152"/>
      <c r="L1906" s="152"/>
      <c r="M1906" s="152"/>
      <c r="N1906" s="152"/>
      <c r="O1906" s="152"/>
      <c r="P1906" s="145"/>
    </row>
    <row r="1907" spans="1:16" x14ac:dyDescent="0.2">
      <c r="A1907" s="532">
        <v>42482</v>
      </c>
      <c r="B1907" s="533"/>
      <c r="C1907" s="144" t="s">
        <v>6553</v>
      </c>
      <c r="D1907" s="152"/>
      <c r="E1907" s="152"/>
      <c r="F1907" s="152"/>
      <c r="G1907" s="152"/>
      <c r="H1907" s="152"/>
      <c r="I1907" s="152"/>
      <c r="J1907" s="152"/>
      <c r="K1907" s="152"/>
      <c r="L1907" s="152"/>
      <c r="M1907" s="152"/>
      <c r="N1907" s="152"/>
      <c r="O1907" s="152"/>
      <c r="P1907" s="145"/>
    </row>
    <row r="1908" spans="1:16" x14ac:dyDescent="0.2">
      <c r="A1908" s="146" t="s">
        <v>6554</v>
      </c>
      <c r="B1908" s="147"/>
      <c r="C1908" s="144" t="s">
        <v>6555</v>
      </c>
      <c r="D1908" s="152"/>
      <c r="E1908" s="152"/>
      <c r="F1908" s="152"/>
      <c r="G1908" s="152"/>
      <c r="H1908" s="152"/>
      <c r="I1908" s="152"/>
      <c r="J1908" s="152"/>
      <c r="K1908" s="152"/>
      <c r="L1908" s="152"/>
      <c r="M1908" s="152"/>
      <c r="N1908" s="152"/>
      <c r="O1908" s="152"/>
      <c r="P1908" s="145"/>
    </row>
    <row r="1909" spans="1:16" x14ac:dyDescent="0.2">
      <c r="A1909" s="146" t="s">
        <v>6556</v>
      </c>
      <c r="B1909" s="147"/>
      <c r="C1909" s="144" t="s">
        <v>6557</v>
      </c>
      <c r="D1909" s="152"/>
      <c r="E1909" s="152"/>
      <c r="F1909" s="152"/>
      <c r="G1909" s="152"/>
      <c r="H1909" s="152"/>
      <c r="I1909" s="152"/>
      <c r="J1909" s="152"/>
      <c r="K1909" s="152"/>
      <c r="L1909" s="152"/>
      <c r="M1909" s="152"/>
      <c r="N1909" s="152"/>
      <c r="O1909" s="152"/>
      <c r="P1909" s="145"/>
    </row>
    <row r="1910" spans="1:16" x14ac:dyDescent="0.2">
      <c r="A1910" s="146" t="s">
        <v>6558</v>
      </c>
      <c r="B1910" s="147"/>
      <c r="C1910" s="144" t="s">
        <v>6559</v>
      </c>
      <c r="D1910" s="152"/>
      <c r="E1910" s="152"/>
      <c r="F1910" s="152"/>
      <c r="G1910" s="152"/>
      <c r="H1910" s="152"/>
      <c r="I1910" s="152"/>
      <c r="J1910" s="152"/>
      <c r="K1910" s="152"/>
      <c r="L1910" s="152"/>
      <c r="M1910" s="152"/>
      <c r="N1910" s="152"/>
      <c r="O1910" s="152"/>
      <c r="P1910" s="145"/>
    </row>
    <row r="1911" spans="1:16" x14ac:dyDescent="0.2">
      <c r="A1911" s="532">
        <v>50380</v>
      </c>
      <c r="B1911" s="533"/>
      <c r="C1911" s="144" t="s">
        <v>6560</v>
      </c>
      <c r="D1911" s="152"/>
      <c r="E1911" s="152"/>
      <c r="F1911" s="152"/>
      <c r="G1911" s="152"/>
      <c r="H1911" s="152"/>
      <c r="I1911" s="152"/>
      <c r="J1911" s="152"/>
      <c r="K1911" s="152"/>
      <c r="L1911" s="152"/>
      <c r="M1911" s="152"/>
      <c r="N1911" s="152"/>
      <c r="O1911" s="152"/>
      <c r="P1911" s="145"/>
    </row>
    <row r="1912" spans="1:16" x14ac:dyDescent="0.2">
      <c r="A1912" s="532">
        <v>50381</v>
      </c>
      <c r="B1912" s="533"/>
      <c r="C1912" s="144" t="s">
        <v>6561</v>
      </c>
      <c r="D1912" s="152"/>
      <c r="E1912" s="152"/>
      <c r="F1912" s="152"/>
      <c r="G1912" s="152"/>
      <c r="H1912" s="152"/>
      <c r="I1912" s="152"/>
      <c r="J1912" s="152"/>
      <c r="K1912" s="152"/>
      <c r="L1912" s="152"/>
      <c r="M1912" s="152"/>
      <c r="N1912" s="152"/>
      <c r="O1912" s="152"/>
      <c r="P1912" s="145"/>
    </row>
    <row r="1913" spans="1:16" x14ac:dyDescent="0.2">
      <c r="A1913" s="532">
        <v>50382</v>
      </c>
      <c r="B1913" s="533"/>
      <c r="C1913" s="144" t="s">
        <v>6562</v>
      </c>
      <c r="D1913" s="152"/>
      <c r="E1913" s="152"/>
      <c r="F1913" s="152"/>
      <c r="G1913" s="152"/>
      <c r="H1913" s="152"/>
      <c r="I1913" s="152"/>
      <c r="J1913" s="152"/>
      <c r="K1913" s="152"/>
      <c r="L1913" s="152"/>
      <c r="M1913" s="152"/>
      <c r="N1913" s="152"/>
      <c r="O1913" s="152"/>
      <c r="P1913" s="145"/>
    </row>
    <row r="1914" spans="1:16" x14ac:dyDescent="0.2">
      <c r="A1914" s="146" t="s">
        <v>6563</v>
      </c>
      <c r="B1914" s="147"/>
      <c r="C1914" s="144" t="s">
        <v>6564</v>
      </c>
      <c r="D1914" s="152"/>
      <c r="E1914" s="152"/>
      <c r="F1914" s="152"/>
      <c r="G1914" s="152"/>
      <c r="H1914" s="152"/>
      <c r="I1914" s="152"/>
      <c r="J1914" s="152"/>
      <c r="K1914" s="152"/>
      <c r="L1914" s="152"/>
      <c r="M1914" s="152"/>
      <c r="N1914" s="152"/>
      <c r="O1914" s="152"/>
      <c r="P1914" s="145"/>
    </row>
    <row r="1915" spans="1:16" x14ac:dyDescent="0.2">
      <c r="A1915" s="146" t="s">
        <v>6565</v>
      </c>
      <c r="B1915" s="147"/>
      <c r="C1915" s="144" t="s">
        <v>6566</v>
      </c>
      <c r="D1915" s="152"/>
      <c r="E1915" s="152"/>
      <c r="F1915" s="152"/>
      <c r="G1915" s="152"/>
      <c r="H1915" s="152"/>
      <c r="I1915" s="152"/>
      <c r="J1915" s="152"/>
      <c r="K1915" s="152"/>
      <c r="L1915" s="152"/>
      <c r="M1915" s="152"/>
      <c r="N1915" s="152"/>
      <c r="O1915" s="152"/>
      <c r="P1915" s="145"/>
    </row>
    <row r="1916" spans="1:16" x14ac:dyDescent="0.2">
      <c r="A1916" s="146" t="s">
        <v>6567</v>
      </c>
      <c r="B1916" s="147"/>
      <c r="C1916" s="144" t="s">
        <v>6568</v>
      </c>
      <c r="D1916" s="152"/>
      <c r="E1916" s="152"/>
      <c r="F1916" s="152"/>
      <c r="G1916" s="152"/>
      <c r="H1916" s="152"/>
      <c r="I1916" s="152"/>
      <c r="J1916" s="152"/>
      <c r="K1916" s="152"/>
      <c r="L1916" s="152"/>
      <c r="M1916" s="152"/>
      <c r="N1916" s="152"/>
      <c r="O1916" s="152"/>
      <c r="P1916" s="145"/>
    </row>
    <row r="1917" spans="1:16" x14ac:dyDescent="0.2">
      <c r="A1917" s="532">
        <v>50680</v>
      </c>
      <c r="B1917" s="533"/>
      <c r="C1917" s="144" t="s">
        <v>6569</v>
      </c>
      <c r="D1917" s="152"/>
      <c r="E1917" s="152"/>
      <c r="F1917" s="152"/>
      <c r="G1917" s="152"/>
      <c r="H1917" s="152"/>
      <c r="I1917" s="152"/>
      <c r="J1917" s="152"/>
      <c r="K1917" s="152"/>
      <c r="L1917" s="152"/>
      <c r="M1917" s="152"/>
      <c r="N1917" s="152"/>
      <c r="O1917" s="152"/>
      <c r="P1917" s="145"/>
    </row>
    <row r="1918" spans="1:16" x14ac:dyDescent="0.2">
      <c r="A1918" s="532">
        <v>50681</v>
      </c>
      <c r="B1918" s="533"/>
      <c r="C1918" s="144" t="s">
        <v>6570</v>
      </c>
      <c r="D1918" s="152"/>
      <c r="E1918" s="152"/>
      <c r="F1918" s="152"/>
      <c r="G1918" s="152"/>
      <c r="H1918" s="152"/>
      <c r="I1918" s="152"/>
      <c r="J1918" s="152"/>
      <c r="K1918" s="152"/>
      <c r="L1918" s="152"/>
      <c r="M1918" s="152"/>
      <c r="N1918" s="152"/>
      <c r="O1918" s="152"/>
      <c r="P1918" s="145"/>
    </row>
    <row r="1919" spans="1:16" x14ac:dyDescent="0.2">
      <c r="A1919" s="532">
        <v>50682</v>
      </c>
      <c r="B1919" s="533"/>
      <c r="C1919" s="144" t="s">
        <v>6571</v>
      </c>
      <c r="D1919" s="152"/>
      <c r="E1919" s="152"/>
      <c r="F1919" s="152"/>
      <c r="G1919" s="152"/>
      <c r="H1919" s="152"/>
      <c r="I1919" s="152"/>
      <c r="J1919" s="152"/>
      <c r="K1919" s="152"/>
      <c r="L1919" s="152"/>
      <c r="M1919" s="152"/>
      <c r="N1919" s="152"/>
      <c r="O1919" s="152"/>
      <c r="P1919" s="145"/>
    </row>
    <row r="1920" spans="1:16" x14ac:dyDescent="0.2">
      <c r="A1920" s="146" t="s">
        <v>6572</v>
      </c>
      <c r="B1920" s="147"/>
      <c r="C1920" s="144" t="s">
        <v>6573</v>
      </c>
      <c r="D1920" s="152"/>
      <c r="E1920" s="152"/>
      <c r="F1920" s="152"/>
      <c r="G1920" s="152"/>
      <c r="H1920" s="152"/>
      <c r="I1920" s="152"/>
      <c r="J1920" s="152"/>
      <c r="K1920" s="152"/>
      <c r="L1920" s="152"/>
      <c r="M1920" s="152"/>
      <c r="N1920" s="152"/>
      <c r="O1920" s="152"/>
      <c r="P1920" s="145"/>
    </row>
    <row r="1921" spans="1:16" x14ac:dyDescent="0.2">
      <c r="A1921" s="146" t="s">
        <v>6574</v>
      </c>
      <c r="B1921" s="147"/>
      <c r="C1921" s="144" t="s">
        <v>6575</v>
      </c>
      <c r="D1921" s="152"/>
      <c r="E1921" s="152"/>
      <c r="F1921" s="152"/>
      <c r="G1921" s="152"/>
      <c r="H1921" s="152"/>
      <c r="I1921" s="152"/>
      <c r="J1921" s="152"/>
      <c r="K1921" s="152"/>
      <c r="L1921" s="152"/>
      <c r="M1921" s="152"/>
      <c r="N1921" s="152"/>
      <c r="O1921" s="152"/>
      <c r="P1921" s="145"/>
    </row>
    <row r="1922" spans="1:16" x14ac:dyDescent="0.2">
      <c r="A1922" s="146" t="s">
        <v>6576</v>
      </c>
      <c r="B1922" s="147"/>
      <c r="C1922" s="144" t="s">
        <v>6577</v>
      </c>
      <c r="D1922" s="152"/>
      <c r="E1922" s="152"/>
      <c r="F1922" s="152"/>
      <c r="G1922" s="152"/>
      <c r="H1922" s="152"/>
      <c r="I1922" s="152"/>
      <c r="J1922" s="152"/>
      <c r="K1922" s="152"/>
      <c r="L1922" s="152"/>
      <c r="M1922" s="152"/>
      <c r="N1922" s="152"/>
      <c r="O1922" s="152"/>
      <c r="P1922" s="145"/>
    </row>
    <row r="1923" spans="1:16" x14ac:dyDescent="0.2">
      <c r="A1923" s="526">
        <v>50980</v>
      </c>
      <c r="B1923" s="527"/>
      <c r="C1923" s="144" t="s">
        <v>6578</v>
      </c>
      <c r="D1923" s="152"/>
      <c r="E1923" s="152"/>
      <c r="F1923" s="152"/>
      <c r="G1923" s="152"/>
      <c r="H1923" s="152"/>
      <c r="I1923" s="152"/>
      <c r="J1923" s="152"/>
      <c r="K1923" s="152"/>
      <c r="L1923" s="152"/>
      <c r="M1923" s="152"/>
      <c r="N1923" s="152"/>
      <c r="O1923" s="152"/>
      <c r="P1923" s="145"/>
    </row>
    <row r="1924" spans="1:16" x14ac:dyDescent="0.2">
      <c r="A1924" s="526">
        <v>50981</v>
      </c>
      <c r="B1924" s="527"/>
      <c r="C1924" s="144" t="s">
        <v>6579</v>
      </c>
      <c r="D1924" s="152"/>
      <c r="E1924" s="152"/>
      <c r="F1924" s="152"/>
      <c r="G1924" s="152"/>
      <c r="H1924" s="152"/>
      <c r="I1924" s="152"/>
      <c r="J1924" s="152"/>
      <c r="K1924" s="152"/>
      <c r="L1924" s="152"/>
      <c r="M1924" s="152"/>
      <c r="N1924" s="152"/>
      <c r="O1924" s="152"/>
      <c r="P1924" s="145"/>
    </row>
    <row r="1925" spans="1:16" x14ac:dyDescent="0.2">
      <c r="A1925" s="532">
        <v>50982</v>
      </c>
      <c r="B1925" s="533"/>
      <c r="C1925" s="144" t="s">
        <v>6580</v>
      </c>
      <c r="D1925" s="152"/>
      <c r="E1925" s="152"/>
      <c r="F1925" s="152"/>
      <c r="G1925" s="152"/>
      <c r="H1925" s="152"/>
      <c r="I1925" s="152"/>
      <c r="J1925" s="152"/>
      <c r="K1925" s="152"/>
      <c r="L1925" s="152"/>
      <c r="M1925" s="152"/>
      <c r="N1925" s="152"/>
      <c r="O1925" s="152"/>
      <c r="P1925" s="145"/>
    </row>
    <row r="1926" spans="1:16" x14ac:dyDescent="0.2">
      <c r="A1926" s="146" t="s">
        <v>6581</v>
      </c>
      <c r="B1926" s="147"/>
      <c r="C1926" s="144" t="s">
        <v>6582</v>
      </c>
      <c r="D1926" s="152"/>
      <c r="E1926" s="152"/>
      <c r="F1926" s="152"/>
      <c r="G1926" s="152"/>
      <c r="H1926" s="152"/>
      <c r="I1926" s="152"/>
      <c r="J1926" s="152"/>
      <c r="K1926" s="152"/>
      <c r="L1926" s="152"/>
      <c r="M1926" s="152"/>
      <c r="N1926" s="152"/>
      <c r="O1926" s="152"/>
      <c r="P1926" s="145"/>
    </row>
    <row r="1927" spans="1:16" x14ac:dyDescent="0.2">
      <c r="A1927" s="146" t="s">
        <v>6583</v>
      </c>
      <c r="B1927" s="147"/>
      <c r="C1927" s="144" t="s">
        <v>6584</v>
      </c>
      <c r="D1927" s="152"/>
      <c r="E1927" s="152"/>
      <c r="F1927" s="152"/>
      <c r="G1927" s="152"/>
      <c r="H1927" s="152"/>
      <c r="I1927" s="152"/>
      <c r="J1927" s="152"/>
      <c r="K1927" s="152"/>
      <c r="L1927" s="152"/>
      <c r="M1927" s="152"/>
      <c r="N1927" s="152"/>
      <c r="O1927" s="152"/>
      <c r="P1927" s="145"/>
    </row>
    <row r="1928" spans="1:16" x14ac:dyDescent="0.2">
      <c r="A1928" s="146" t="s">
        <v>6585</v>
      </c>
      <c r="B1928" s="147"/>
      <c r="C1928" s="144" t="s">
        <v>6586</v>
      </c>
      <c r="D1928" s="152"/>
      <c r="E1928" s="152"/>
      <c r="F1928" s="152"/>
      <c r="G1928" s="152"/>
      <c r="H1928" s="152"/>
      <c r="I1928" s="152"/>
      <c r="J1928" s="152"/>
      <c r="K1928" s="152"/>
      <c r="L1928" s="152"/>
      <c r="M1928" s="152"/>
      <c r="N1928" s="152"/>
      <c r="O1928" s="152"/>
      <c r="P1928" s="145"/>
    </row>
    <row r="1929" spans="1:16" x14ac:dyDescent="0.2">
      <c r="A1929" s="146" t="s">
        <v>6587</v>
      </c>
      <c r="B1929" s="147"/>
      <c r="C1929" s="144" t="s">
        <v>6588</v>
      </c>
      <c r="D1929" s="152"/>
      <c r="E1929" s="152"/>
      <c r="F1929" s="152"/>
      <c r="G1929" s="152"/>
      <c r="H1929" s="152"/>
      <c r="I1929" s="152"/>
      <c r="J1929" s="152"/>
      <c r="K1929" s="152"/>
      <c r="L1929" s="152"/>
      <c r="M1929" s="152"/>
      <c r="N1929" s="152"/>
      <c r="O1929" s="152"/>
      <c r="P1929" s="145"/>
    </row>
    <row r="1930" spans="1:16" x14ac:dyDescent="0.2">
      <c r="A1930" s="146" t="s">
        <v>6589</v>
      </c>
      <c r="B1930" s="147"/>
      <c r="C1930" s="144" t="s">
        <v>6590</v>
      </c>
      <c r="D1930" s="152"/>
      <c r="E1930" s="152"/>
      <c r="F1930" s="152"/>
      <c r="G1930" s="152"/>
      <c r="H1930" s="152"/>
      <c r="I1930" s="152"/>
      <c r="J1930" s="152"/>
      <c r="K1930" s="152"/>
      <c r="L1930" s="152"/>
      <c r="M1930" s="152"/>
      <c r="N1930" s="152"/>
      <c r="O1930" s="152"/>
      <c r="P1930" s="145"/>
    </row>
    <row r="1931" spans="1:16" x14ac:dyDescent="0.2">
      <c r="A1931" s="146" t="s">
        <v>6591</v>
      </c>
      <c r="B1931" s="147"/>
      <c r="C1931" s="144" t="s">
        <v>6592</v>
      </c>
      <c r="D1931" s="152"/>
      <c r="E1931" s="152"/>
      <c r="F1931" s="152"/>
      <c r="G1931" s="152"/>
      <c r="H1931" s="152"/>
      <c r="I1931" s="152"/>
      <c r="J1931" s="152"/>
      <c r="K1931" s="152"/>
      <c r="L1931" s="152"/>
      <c r="M1931" s="152"/>
      <c r="N1931" s="152"/>
      <c r="O1931" s="152"/>
      <c r="P1931" s="145"/>
    </row>
    <row r="1932" spans="1:16" x14ac:dyDescent="0.2">
      <c r="A1932" s="146" t="s">
        <v>6593</v>
      </c>
      <c r="B1932" s="147"/>
      <c r="C1932" s="144" t="s">
        <v>6594</v>
      </c>
      <c r="D1932" s="152"/>
      <c r="E1932" s="152"/>
      <c r="F1932" s="152"/>
      <c r="G1932" s="152"/>
      <c r="H1932" s="152"/>
      <c r="I1932" s="152"/>
      <c r="J1932" s="152"/>
      <c r="K1932" s="152"/>
      <c r="L1932" s="152"/>
      <c r="M1932" s="152"/>
      <c r="N1932" s="152"/>
      <c r="O1932" s="152"/>
      <c r="P1932" s="145"/>
    </row>
    <row r="1933" spans="1:16" x14ac:dyDescent="0.2">
      <c r="A1933" s="146" t="s">
        <v>6595</v>
      </c>
      <c r="B1933" s="147"/>
      <c r="C1933" s="144" t="s">
        <v>6596</v>
      </c>
      <c r="D1933" s="152"/>
      <c r="E1933" s="152"/>
      <c r="F1933" s="152"/>
      <c r="G1933" s="152"/>
      <c r="H1933" s="152"/>
      <c r="I1933" s="152"/>
      <c r="J1933" s="152"/>
      <c r="K1933" s="152"/>
      <c r="L1933" s="152"/>
      <c r="M1933" s="152"/>
      <c r="N1933" s="152"/>
      <c r="O1933" s="152"/>
      <c r="P1933" s="145"/>
    </row>
    <row r="1934" spans="1:16" x14ac:dyDescent="0.2">
      <c r="A1934" s="146" t="s">
        <v>6597</v>
      </c>
      <c r="B1934" s="147"/>
      <c r="C1934" s="144" t="s">
        <v>6598</v>
      </c>
      <c r="D1934" s="152"/>
      <c r="E1934" s="152"/>
      <c r="F1934" s="152"/>
      <c r="G1934" s="152"/>
      <c r="H1934" s="152"/>
      <c r="I1934" s="152"/>
      <c r="J1934" s="152"/>
      <c r="K1934" s="152"/>
      <c r="L1934" s="152"/>
      <c r="M1934" s="152"/>
      <c r="N1934" s="152"/>
      <c r="O1934" s="152"/>
      <c r="P1934" s="145"/>
    </row>
    <row r="1935" spans="1:16" x14ac:dyDescent="0.2">
      <c r="A1935" s="532">
        <v>51281</v>
      </c>
      <c r="B1935" s="533"/>
      <c r="C1935" s="144" t="s">
        <v>6599</v>
      </c>
      <c r="D1935" s="152"/>
      <c r="E1935" s="152"/>
      <c r="F1935" s="152"/>
      <c r="G1935" s="152"/>
      <c r="H1935" s="152"/>
      <c r="I1935" s="152"/>
      <c r="J1935" s="152"/>
      <c r="K1935" s="152"/>
      <c r="L1935" s="152"/>
      <c r="M1935" s="152"/>
      <c r="N1935" s="152"/>
      <c r="O1935" s="152"/>
      <c r="P1935" s="145"/>
    </row>
    <row r="1936" spans="1:16" x14ac:dyDescent="0.2">
      <c r="A1936" s="532">
        <v>51282</v>
      </c>
      <c r="B1936" s="533"/>
      <c r="C1936" s="144" t="s">
        <v>6600</v>
      </c>
      <c r="D1936" s="152"/>
      <c r="E1936" s="152"/>
      <c r="F1936" s="152"/>
      <c r="G1936" s="152"/>
      <c r="H1936" s="152"/>
      <c r="I1936" s="152"/>
      <c r="J1936" s="152"/>
      <c r="K1936" s="152"/>
      <c r="L1936" s="152"/>
      <c r="M1936" s="152"/>
      <c r="N1936" s="152"/>
      <c r="O1936" s="152"/>
      <c r="P1936" s="145"/>
    </row>
    <row r="1937" spans="1:16" x14ac:dyDescent="0.2">
      <c r="A1937" s="146" t="s">
        <v>6601</v>
      </c>
      <c r="B1937" s="147"/>
      <c r="C1937" s="144" t="s">
        <v>6602</v>
      </c>
      <c r="D1937" s="152"/>
      <c r="E1937" s="152"/>
      <c r="F1937" s="152"/>
      <c r="G1937" s="152"/>
      <c r="H1937" s="152"/>
      <c r="I1937" s="152"/>
      <c r="J1937" s="152"/>
      <c r="K1937" s="152"/>
      <c r="L1937" s="152"/>
      <c r="M1937" s="152"/>
      <c r="N1937" s="152"/>
      <c r="O1937" s="152"/>
      <c r="P1937" s="145"/>
    </row>
    <row r="1938" spans="1:16" x14ac:dyDescent="0.2">
      <c r="A1938" s="146" t="s">
        <v>6603</v>
      </c>
      <c r="B1938" s="147"/>
      <c r="C1938" s="144" t="s">
        <v>6604</v>
      </c>
      <c r="D1938" s="152"/>
      <c r="E1938" s="152"/>
      <c r="F1938" s="152"/>
      <c r="G1938" s="152"/>
      <c r="H1938" s="152"/>
      <c r="I1938" s="152"/>
      <c r="J1938" s="152"/>
      <c r="K1938" s="152"/>
      <c r="L1938" s="152"/>
      <c r="M1938" s="152"/>
      <c r="N1938" s="152"/>
      <c r="O1938" s="152"/>
      <c r="P1938" s="145"/>
    </row>
    <row r="1939" spans="1:16" x14ac:dyDescent="0.2">
      <c r="A1939" s="146" t="s">
        <v>6605</v>
      </c>
      <c r="B1939" s="147"/>
      <c r="C1939" s="144" t="s">
        <v>6606</v>
      </c>
      <c r="D1939" s="152"/>
      <c r="E1939" s="152"/>
      <c r="F1939" s="152"/>
      <c r="G1939" s="152"/>
      <c r="H1939" s="152"/>
      <c r="I1939" s="152"/>
      <c r="J1939" s="152"/>
      <c r="K1939" s="152"/>
      <c r="L1939" s="152"/>
      <c r="M1939" s="152"/>
      <c r="N1939" s="152"/>
      <c r="O1939" s="152"/>
      <c r="P1939" s="145"/>
    </row>
    <row r="1941" spans="1:16" x14ac:dyDescent="0.2">
      <c r="A1941" s="521" t="s">
        <v>6310</v>
      </c>
      <c r="B1941" s="522"/>
      <c r="C1941" s="521" t="s">
        <v>6311</v>
      </c>
      <c r="D1941" s="523"/>
      <c r="E1941" s="523"/>
      <c r="F1941" s="523"/>
      <c r="G1941" s="523"/>
      <c r="H1941" s="523"/>
      <c r="I1941" s="523"/>
      <c r="J1941" s="523"/>
      <c r="K1941" s="523"/>
      <c r="L1941" s="523"/>
      <c r="M1941" s="523"/>
      <c r="N1941" s="523"/>
      <c r="O1941" s="523"/>
      <c r="P1941" s="522"/>
    </row>
    <row r="1942" spans="1:16" x14ac:dyDescent="0.2">
      <c r="A1942" s="524">
        <v>51581</v>
      </c>
      <c r="B1942" s="525"/>
      <c r="C1942" s="144" t="s">
        <v>6607</v>
      </c>
      <c r="D1942" s="152"/>
      <c r="E1942" s="152"/>
      <c r="F1942" s="152"/>
      <c r="G1942" s="152"/>
      <c r="H1942" s="152"/>
      <c r="I1942" s="152"/>
      <c r="J1942" s="152"/>
      <c r="K1942" s="152"/>
      <c r="L1942" s="152"/>
      <c r="M1942" s="152"/>
      <c r="N1942" s="152"/>
      <c r="O1942" s="152"/>
      <c r="P1942" s="145"/>
    </row>
    <row r="1943" spans="1:16" x14ac:dyDescent="0.2">
      <c r="A1943" s="524">
        <v>51582</v>
      </c>
      <c r="B1943" s="525"/>
      <c r="C1943" s="144" t="s">
        <v>6608</v>
      </c>
      <c r="D1943" s="152"/>
      <c r="E1943" s="152"/>
      <c r="F1943" s="152"/>
      <c r="G1943" s="152"/>
      <c r="H1943" s="152"/>
      <c r="I1943" s="152"/>
      <c r="J1943" s="152"/>
      <c r="K1943" s="152"/>
      <c r="L1943" s="152"/>
      <c r="M1943" s="152"/>
      <c r="N1943" s="152"/>
      <c r="O1943" s="152"/>
      <c r="P1943" s="145"/>
    </row>
    <row r="1944" spans="1:16" x14ac:dyDescent="0.2">
      <c r="A1944" s="146" t="s">
        <v>6609</v>
      </c>
      <c r="B1944" s="147"/>
      <c r="C1944" s="163" t="s">
        <v>6610</v>
      </c>
      <c r="D1944" s="164"/>
      <c r="E1944" s="164"/>
      <c r="F1944" s="164"/>
      <c r="G1944" s="164"/>
      <c r="H1944" s="164"/>
      <c r="I1944" s="164"/>
      <c r="J1944" s="164"/>
      <c r="K1944" s="164"/>
      <c r="L1944" s="164"/>
      <c r="M1944" s="164"/>
      <c r="N1944" s="164"/>
      <c r="O1944" s="164"/>
      <c r="P1944" s="165"/>
    </row>
    <row r="1945" spans="1:16" x14ac:dyDescent="0.2">
      <c r="A1945" s="146" t="s">
        <v>6611</v>
      </c>
      <c r="B1945" s="147"/>
      <c r="C1945" s="163" t="s">
        <v>6612</v>
      </c>
      <c r="D1945" s="164"/>
      <c r="E1945" s="164"/>
      <c r="F1945" s="164"/>
      <c r="G1945" s="164"/>
      <c r="H1945" s="164"/>
      <c r="I1945" s="164"/>
      <c r="J1945" s="164"/>
      <c r="K1945" s="164"/>
      <c r="L1945" s="164"/>
      <c r="M1945" s="164"/>
      <c r="N1945" s="164"/>
      <c r="O1945" s="164"/>
      <c r="P1945" s="165"/>
    </row>
    <row r="1946" spans="1:16" x14ac:dyDescent="0.2">
      <c r="A1946" s="146" t="s">
        <v>6613</v>
      </c>
      <c r="B1946" s="147"/>
      <c r="C1946" s="163" t="s">
        <v>6614</v>
      </c>
      <c r="D1946" s="164"/>
      <c r="E1946" s="164"/>
      <c r="F1946" s="164"/>
      <c r="G1946" s="164"/>
      <c r="H1946" s="164"/>
      <c r="I1946" s="164"/>
      <c r="J1946" s="164"/>
      <c r="K1946" s="164"/>
      <c r="L1946" s="164"/>
      <c r="M1946" s="164"/>
      <c r="N1946" s="164"/>
      <c r="O1946" s="164"/>
      <c r="P1946" s="165"/>
    </row>
    <row r="1947" spans="1:16" x14ac:dyDescent="0.2">
      <c r="A1947" s="524">
        <v>51880</v>
      </c>
      <c r="B1947" s="525"/>
      <c r="C1947" s="163" t="s">
        <v>6615</v>
      </c>
      <c r="D1947" s="164"/>
      <c r="E1947" s="164"/>
      <c r="F1947" s="164"/>
      <c r="G1947" s="164"/>
      <c r="H1947" s="164"/>
      <c r="I1947" s="164"/>
      <c r="J1947" s="164"/>
      <c r="K1947" s="164"/>
      <c r="L1947" s="164"/>
      <c r="M1947" s="164"/>
      <c r="N1947" s="164"/>
      <c r="O1947" s="164"/>
      <c r="P1947" s="165"/>
    </row>
    <row r="1948" spans="1:16" x14ac:dyDescent="0.2">
      <c r="A1948" s="524">
        <v>51881</v>
      </c>
      <c r="B1948" s="525"/>
      <c r="C1948" s="163" t="s">
        <v>6616</v>
      </c>
      <c r="D1948" s="164"/>
      <c r="E1948" s="164"/>
      <c r="F1948" s="164"/>
      <c r="G1948" s="164"/>
      <c r="H1948" s="164"/>
      <c r="I1948" s="164"/>
      <c r="J1948" s="164"/>
      <c r="K1948" s="164"/>
      <c r="L1948" s="164"/>
      <c r="M1948" s="164"/>
      <c r="N1948" s="164"/>
      <c r="O1948" s="164"/>
      <c r="P1948" s="165"/>
    </row>
    <row r="1949" spans="1:16" x14ac:dyDescent="0.2">
      <c r="A1949" s="524">
        <v>51882</v>
      </c>
      <c r="B1949" s="525"/>
      <c r="C1949" s="163" t="s">
        <v>6617</v>
      </c>
      <c r="D1949" s="164"/>
      <c r="E1949" s="164"/>
      <c r="F1949" s="164"/>
      <c r="G1949" s="164"/>
      <c r="H1949" s="164"/>
      <c r="I1949" s="164"/>
      <c r="J1949" s="164"/>
      <c r="K1949" s="164"/>
      <c r="L1949" s="164"/>
      <c r="M1949" s="164"/>
      <c r="N1949" s="164"/>
      <c r="O1949" s="164"/>
      <c r="P1949" s="165"/>
    </row>
    <row r="1950" spans="1:16" x14ac:dyDescent="0.2">
      <c r="A1950" s="146" t="s">
        <v>6618</v>
      </c>
      <c r="B1950" s="147"/>
      <c r="C1950" s="163" t="s">
        <v>6619</v>
      </c>
      <c r="D1950" s="164"/>
      <c r="E1950" s="164"/>
      <c r="F1950" s="164"/>
      <c r="G1950" s="164"/>
      <c r="H1950" s="164"/>
      <c r="I1950" s="164"/>
      <c r="J1950" s="164"/>
      <c r="K1950" s="164"/>
      <c r="L1950" s="164"/>
      <c r="M1950" s="164"/>
      <c r="N1950" s="164"/>
      <c r="O1950" s="164"/>
      <c r="P1950" s="165"/>
    </row>
    <row r="1951" spans="1:16" x14ac:dyDescent="0.2">
      <c r="A1951" s="146" t="s">
        <v>6620</v>
      </c>
      <c r="B1951" s="147"/>
      <c r="C1951" s="163" t="s">
        <v>6621</v>
      </c>
      <c r="D1951" s="164"/>
      <c r="E1951" s="164"/>
      <c r="F1951" s="164"/>
      <c r="G1951" s="164"/>
      <c r="H1951" s="164"/>
      <c r="I1951" s="164"/>
      <c r="J1951" s="164"/>
      <c r="K1951" s="164"/>
      <c r="L1951" s="164"/>
      <c r="M1951" s="164"/>
      <c r="N1951" s="164"/>
      <c r="O1951" s="164"/>
      <c r="P1951" s="165"/>
    </row>
    <row r="1952" spans="1:16" x14ac:dyDescent="0.2">
      <c r="A1952" s="146" t="s">
        <v>6622</v>
      </c>
      <c r="B1952" s="147"/>
      <c r="C1952" s="163" t="s">
        <v>6623</v>
      </c>
      <c r="D1952" s="164"/>
      <c r="E1952" s="164"/>
      <c r="F1952" s="164"/>
      <c r="G1952" s="164"/>
      <c r="H1952" s="164"/>
      <c r="I1952" s="164"/>
      <c r="J1952" s="164"/>
      <c r="K1952" s="164"/>
      <c r="L1952" s="164"/>
      <c r="M1952" s="164"/>
      <c r="N1952" s="164"/>
      <c r="O1952" s="164"/>
      <c r="P1952" s="165"/>
    </row>
    <row r="1953" spans="1:16" x14ac:dyDescent="0.2">
      <c r="A1953" s="146" t="s">
        <v>6624</v>
      </c>
      <c r="B1953" s="147"/>
      <c r="C1953" s="163" t="s">
        <v>6625</v>
      </c>
      <c r="D1953" s="164"/>
      <c r="E1953" s="164"/>
      <c r="F1953" s="164"/>
      <c r="G1953" s="164"/>
      <c r="H1953" s="164"/>
      <c r="I1953" s="164"/>
      <c r="J1953" s="164"/>
      <c r="K1953" s="164"/>
      <c r="L1953" s="164"/>
      <c r="M1953" s="164"/>
      <c r="N1953" s="164"/>
      <c r="O1953" s="164"/>
      <c r="P1953" s="165"/>
    </row>
    <row r="1954" spans="1:16" x14ac:dyDescent="0.2">
      <c r="A1954" s="146" t="s">
        <v>6626</v>
      </c>
      <c r="B1954" s="147"/>
      <c r="C1954" s="163" t="s">
        <v>6627</v>
      </c>
      <c r="D1954" s="164"/>
      <c r="E1954" s="164"/>
      <c r="F1954" s="164"/>
      <c r="G1954" s="164"/>
      <c r="H1954" s="164"/>
      <c r="I1954" s="164"/>
      <c r="J1954" s="164"/>
      <c r="K1954" s="164"/>
      <c r="L1954" s="164"/>
      <c r="M1954" s="164"/>
      <c r="N1954" s="164"/>
      <c r="O1954" s="164"/>
      <c r="P1954" s="165"/>
    </row>
    <row r="1955" spans="1:16" x14ac:dyDescent="0.2">
      <c r="A1955" s="146" t="s">
        <v>6628</v>
      </c>
      <c r="B1955" s="147"/>
      <c r="C1955" s="163" t="s">
        <v>6629</v>
      </c>
      <c r="D1955" s="164"/>
      <c r="E1955" s="164"/>
      <c r="F1955" s="164"/>
      <c r="G1955" s="164"/>
      <c r="H1955" s="164"/>
      <c r="I1955" s="164"/>
      <c r="J1955" s="164"/>
      <c r="K1955" s="164"/>
      <c r="L1955" s="164"/>
      <c r="M1955" s="164"/>
      <c r="N1955" s="164"/>
      <c r="O1955" s="164"/>
      <c r="P1955" s="165"/>
    </row>
    <row r="1956" spans="1:16" x14ac:dyDescent="0.2">
      <c r="A1956" s="146" t="s">
        <v>6630</v>
      </c>
      <c r="B1956" s="147"/>
      <c r="C1956" s="163" t="s">
        <v>6631</v>
      </c>
      <c r="D1956" s="164"/>
      <c r="E1956" s="164"/>
      <c r="F1956" s="164"/>
      <c r="G1956" s="164"/>
      <c r="H1956" s="164"/>
      <c r="I1956" s="164"/>
      <c r="J1956" s="164"/>
      <c r="K1956" s="164"/>
      <c r="L1956" s="164"/>
      <c r="M1956" s="164"/>
      <c r="N1956" s="164"/>
      <c r="O1956" s="164"/>
      <c r="P1956" s="165"/>
    </row>
    <row r="1957" spans="1:16" x14ac:dyDescent="0.2">
      <c r="A1957" s="524">
        <v>52181</v>
      </c>
      <c r="B1957" s="525"/>
      <c r="C1957" s="163" t="s">
        <v>6632</v>
      </c>
      <c r="D1957" s="164"/>
      <c r="E1957" s="164"/>
      <c r="F1957" s="164"/>
      <c r="G1957" s="164"/>
      <c r="H1957" s="164"/>
      <c r="I1957" s="164"/>
      <c r="J1957" s="164"/>
      <c r="K1957" s="164"/>
      <c r="L1957" s="164"/>
      <c r="M1957" s="164"/>
      <c r="N1957" s="164"/>
      <c r="O1957" s="164"/>
      <c r="P1957" s="165"/>
    </row>
    <row r="1958" spans="1:16" x14ac:dyDescent="0.2">
      <c r="A1958" s="524">
        <v>52182</v>
      </c>
      <c r="B1958" s="525"/>
      <c r="C1958" s="163" t="s">
        <v>6633</v>
      </c>
      <c r="D1958" s="164"/>
      <c r="E1958" s="164"/>
      <c r="F1958" s="164"/>
      <c r="G1958" s="164"/>
      <c r="H1958" s="164"/>
      <c r="I1958" s="164"/>
      <c r="J1958" s="164"/>
      <c r="K1958" s="164"/>
      <c r="L1958" s="164"/>
      <c r="M1958" s="164"/>
      <c r="N1958" s="164"/>
      <c r="O1958" s="164"/>
      <c r="P1958" s="165"/>
    </row>
    <row r="1959" spans="1:16" x14ac:dyDescent="0.2">
      <c r="A1959" s="146" t="s">
        <v>6634</v>
      </c>
      <c r="B1959" s="147"/>
      <c r="C1959" s="163" t="s">
        <v>6635</v>
      </c>
      <c r="D1959" s="164"/>
      <c r="E1959" s="164"/>
      <c r="F1959" s="164"/>
      <c r="G1959" s="164"/>
      <c r="H1959" s="164"/>
      <c r="I1959" s="164"/>
      <c r="J1959" s="164"/>
      <c r="K1959" s="164"/>
      <c r="L1959" s="164"/>
      <c r="M1959" s="164"/>
      <c r="N1959" s="164"/>
      <c r="O1959" s="164"/>
      <c r="P1959" s="165"/>
    </row>
    <row r="1960" spans="1:16" x14ac:dyDescent="0.2">
      <c r="A1960" s="146" t="s">
        <v>6636</v>
      </c>
      <c r="B1960" s="147"/>
      <c r="C1960" s="163" t="s">
        <v>6637</v>
      </c>
      <c r="D1960" s="164"/>
      <c r="E1960" s="164"/>
      <c r="F1960" s="164"/>
      <c r="G1960" s="164"/>
      <c r="H1960" s="164"/>
      <c r="I1960" s="164"/>
      <c r="J1960" s="164"/>
      <c r="K1960" s="164"/>
      <c r="L1960" s="164"/>
      <c r="M1960" s="164"/>
      <c r="N1960" s="164"/>
      <c r="O1960" s="164"/>
      <c r="P1960" s="165"/>
    </row>
    <row r="1961" spans="1:16" x14ac:dyDescent="0.2">
      <c r="A1961" s="524">
        <v>60381</v>
      </c>
      <c r="B1961" s="525"/>
      <c r="C1961" s="163" t="s">
        <v>6638</v>
      </c>
      <c r="D1961" s="164"/>
      <c r="E1961" s="164"/>
      <c r="F1961" s="164"/>
      <c r="G1961" s="164"/>
      <c r="H1961" s="164"/>
      <c r="I1961" s="164"/>
      <c r="J1961" s="164"/>
      <c r="K1961" s="164"/>
      <c r="L1961" s="164"/>
      <c r="M1961" s="164"/>
      <c r="N1961" s="164"/>
      <c r="O1961" s="164"/>
      <c r="P1961" s="165"/>
    </row>
    <row r="1962" spans="1:16" x14ac:dyDescent="0.2">
      <c r="A1962" s="524">
        <v>60382</v>
      </c>
      <c r="B1962" s="525"/>
      <c r="C1962" s="163" t="s">
        <v>6639</v>
      </c>
      <c r="D1962" s="164"/>
      <c r="E1962" s="164"/>
      <c r="F1962" s="164"/>
      <c r="G1962" s="164"/>
      <c r="H1962" s="164"/>
      <c r="I1962" s="164"/>
      <c r="J1962" s="164"/>
      <c r="K1962" s="164"/>
      <c r="L1962" s="164"/>
      <c r="M1962" s="164"/>
      <c r="N1962" s="164"/>
      <c r="O1962" s="164"/>
      <c r="P1962" s="165"/>
    </row>
    <row r="1963" spans="1:16" x14ac:dyDescent="0.2">
      <c r="A1963" s="146" t="s">
        <v>6640</v>
      </c>
      <c r="B1963" s="147"/>
      <c r="C1963" s="163" t="s">
        <v>6641</v>
      </c>
      <c r="D1963" s="164"/>
      <c r="E1963" s="164"/>
      <c r="F1963" s="164"/>
      <c r="G1963" s="164"/>
      <c r="H1963" s="164"/>
      <c r="I1963" s="164"/>
      <c r="J1963" s="164"/>
      <c r="K1963" s="164"/>
      <c r="L1963" s="164"/>
      <c r="M1963" s="164"/>
      <c r="N1963" s="164"/>
      <c r="O1963" s="164"/>
      <c r="P1963" s="165"/>
    </row>
    <row r="1964" spans="1:16" x14ac:dyDescent="0.2">
      <c r="A1964" s="146" t="s">
        <v>6642</v>
      </c>
      <c r="B1964" s="147"/>
      <c r="C1964" s="163" t="s">
        <v>6643</v>
      </c>
      <c r="D1964" s="164"/>
      <c r="E1964" s="164"/>
      <c r="F1964" s="164"/>
      <c r="G1964" s="164"/>
      <c r="H1964" s="164"/>
      <c r="I1964" s="164"/>
      <c r="J1964" s="164"/>
      <c r="K1964" s="164"/>
      <c r="L1964" s="164"/>
      <c r="M1964" s="164"/>
      <c r="N1964" s="164"/>
      <c r="O1964" s="164"/>
      <c r="P1964" s="165"/>
    </row>
    <row r="1965" spans="1:16" x14ac:dyDescent="0.2">
      <c r="A1965" s="146" t="s">
        <v>6644</v>
      </c>
      <c r="B1965" s="147"/>
      <c r="C1965" s="163" t="s">
        <v>6645</v>
      </c>
      <c r="D1965" s="164"/>
      <c r="E1965" s="164"/>
      <c r="F1965" s="164"/>
      <c r="G1965" s="164"/>
      <c r="H1965" s="164"/>
      <c r="I1965" s="164"/>
      <c r="J1965" s="164"/>
      <c r="K1965" s="164"/>
      <c r="L1965" s="164"/>
      <c r="M1965" s="164"/>
      <c r="N1965" s="164"/>
      <c r="O1965" s="164"/>
      <c r="P1965" s="165"/>
    </row>
    <row r="1966" spans="1:16" x14ac:dyDescent="0.2">
      <c r="A1966" s="146" t="s">
        <v>6646</v>
      </c>
      <c r="B1966" s="147"/>
      <c r="C1966" s="163" t="s">
        <v>6647</v>
      </c>
      <c r="D1966" s="164"/>
      <c r="E1966" s="164"/>
      <c r="F1966" s="164"/>
      <c r="G1966" s="164"/>
      <c r="H1966" s="164"/>
      <c r="I1966" s="164"/>
      <c r="J1966" s="164"/>
      <c r="K1966" s="164"/>
      <c r="L1966" s="164"/>
      <c r="M1966" s="164"/>
      <c r="N1966" s="164"/>
      <c r="O1966" s="164"/>
      <c r="P1966" s="165"/>
    </row>
    <row r="1967" spans="1:16" x14ac:dyDescent="0.2">
      <c r="A1967" s="524">
        <v>61281</v>
      </c>
      <c r="B1967" s="525"/>
      <c r="C1967" s="163" t="s">
        <v>6648</v>
      </c>
      <c r="D1967" s="164"/>
      <c r="E1967" s="164"/>
      <c r="F1967" s="164"/>
      <c r="G1967" s="164"/>
      <c r="H1967" s="164"/>
      <c r="I1967" s="164"/>
      <c r="J1967" s="164"/>
      <c r="K1967" s="164"/>
      <c r="L1967" s="164"/>
      <c r="M1967" s="164"/>
      <c r="N1967" s="164"/>
      <c r="O1967" s="164"/>
      <c r="P1967" s="165"/>
    </row>
    <row r="1968" spans="1:16" x14ac:dyDescent="0.2">
      <c r="A1968" s="524">
        <v>61282</v>
      </c>
      <c r="B1968" s="525"/>
      <c r="C1968" s="163" t="s">
        <v>6649</v>
      </c>
      <c r="D1968" s="164"/>
      <c r="E1968" s="164"/>
      <c r="F1968" s="164"/>
      <c r="G1968" s="164"/>
      <c r="H1968" s="164"/>
      <c r="I1968" s="164"/>
      <c r="J1968" s="164"/>
      <c r="K1968" s="164"/>
      <c r="L1968" s="164"/>
      <c r="M1968" s="164"/>
      <c r="N1968" s="164"/>
      <c r="O1968" s="164"/>
      <c r="P1968" s="165"/>
    </row>
    <row r="1969" spans="1:16" x14ac:dyDescent="0.2">
      <c r="A1969" s="146" t="s">
        <v>6650</v>
      </c>
      <c r="B1969" s="147"/>
      <c r="C1969" s="163" t="s">
        <v>6651</v>
      </c>
      <c r="D1969" s="164"/>
      <c r="E1969" s="164"/>
      <c r="F1969" s="164"/>
      <c r="G1969" s="164"/>
      <c r="H1969" s="164"/>
      <c r="I1969" s="164"/>
      <c r="J1969" s="164"/>
      <c r="K1969" s="164"/>
      <c r="L1969" s="164"/>
      <c r="M1969" s="164"/>
      <c r="N1969" s="164"/>
      <c r="O1969" s="164"/>
      <c r="P1969" s="165"/>
    </row>
    <row r="1970" spans="1:16" x14ac:dyDescent="0.2">
      <c r="A1970" s="146" t="s">
        <v>6652</v>
      </c>
      <c r="B1970" s="147"/>
      <c r="C1970" s="163" t="s">
        <v>6653</v>
      </c>
      <c r="D1970" s="164"/>
      <c r="E1970" s="164"/>
      <c r="F1970" s="164"/>
      <c r="G1970" s="164"/>
      <c r="H1970" s="164"/>
      <c r="I1970" s="164"/>
      <c r="J1970" s="164"/>
      <c r="K1970" s="164"/>
      <c r="L1970" s="164"/>
      <c r="M1970" s="164"/>
      <c r="N1970" s="164"/>
      <c r="O1970" s="164"/>
      <c r="P1970" s="165"/>
    </row>
    <row r="1971" spans="1:16" x14ac:dyDescent="0.2">
      <c r="A1971" s="526">
        <v>61581</v>
      </c>
      <c r="B1971" s="527"/>
      <c r="C1971" s="163" t="s">
        <v>6654</v>
      </c>
      <c r="D1971" s="164"/>
      <c r="E1971" s="164"/>
      <c r="F1971" s="164"/>
      <c r="G1971" s="164"/>
      <c r="H1971" s="164"/>
      <c r="I1971" s="164"/>
      <c r="J1971" s="164"/>
      <c r="K1971" s="164"/>
      <c r="L1971" s="164"/>
      <c r="M1971" s="164"/>
      <c r="N1971" s="164"/>
      <c r="O1971" s="164"/>
      <c r="P1971" s="165"/>
    </row>
    <row r="1972" spans="1:16" x14ac:dyDescent="0.2">
      <c r="A1972" s="524">
        <v>61582</v>
      </c>
      <c r="B1972" s="525"/>
      <c r="C1972" s="163" t="s">
        <v>6655</v>
      </c>
      <c r="D1972" s="164"/>
      <c r="E1972" s="164"/>
      <c r="F1972" s="164"/>
      <c r="G1972" s="164"/>
      <c r="H1972" s="164"/>
      <c r="I1972" s="164"/>
      <c r="J1972" s="164"/>
      <c r="K1972" s="164"/>
      <c r="L1972" s="164"/>
      <c r="M1972" s="164"/>
      <c r="N1972" s="164"/>
      <c r="O1972" s="164"/>
      <c r="P1972" s="165"/>
    </row>
    <row r="1973" spans="1:16" x14ac:dyDescent="0.2">
      <c r="A1973" s="146" t="s">
        <v>6656</v>
      </c>
      <c r="B1973" s="147"/>
      <c r="C1973" s="163" t="s">
        <v>6657</v>
      </c>
      <c r="D1973" s="164"/>
      <c r="E1973" s="164"/>
      <c r="F1973" s="164"/>
      <c r="G1973" s="164"/>
      <c r="H1973" s="164"/>
      <c r="I1973" s="164"/>
      <c r="J1973" s="164"/>
      <c r="K1973" s="164"/>
      <c r="L1973" s="164"/>
      <c r="M1973" s="164"/>
      <c r="N1973" s="164"/>
      <c r="O1973" s="164"/>
      <c r="P1973" s="165"/>
    </row>
    <row r="1974" spans="1:16" x14ac:dyDescent="0.2">
      <c r="A1974" s="146" t="s">
        <v>6658</v>
      </c>
      <c r="B1974" s="147"/>
      <c r="C1974" s="163" t="s">
        <v>6659</v>
      </c>
      <c r="D1974" s="164"/>
      <c r="E1974" s="164"/>
      <c r="F1974" s="164"/>
      <c r="G1974" s="164"/>
      <c r="H1974" s="164"/>
      <c r="I1974" s="164"/>
      <c r="J1974" s="164"/>
      <c r="K1974" s="164"/>
      <c r="L1974" s="164"/>
      <c r="M1974" s="164"/>
      <c r="N1974" s="164"/>
      <c r="O1974" s="164"/>
      <c r="P1974" s="165"/>
    </row>
    <row r="1975" spans="1:16" x14ac:dyDescent="0.2">
      <c r="A1975" s="146" t="s">
        <v>6660</v>
      </c>
      <c r="B1975" s="147"/>
      <c r="C1975" s="163" t="s">
        <v>6661</v>
      </c>
      <c r="D1975" s="164"/>
      <c r="E1975" s="164"/>
      <c r="F1975" s="164"/>
      <c r="G1975" s="164"/>
      <c r="H1975" s="164"/>
      <c r="I1975" s="164"/>
      <c r="J1975" s="164"/>
      <c r="K1975" s="164"/>
      <c r="L1975" s="164"/>
      <c r="M1975" s="164"/>
      <c r="N1975" s="164"/>
      <c r="O1975" s="164"/>
      <c r="P1975" s="165"/>
    </row>
    <row r="1976" spans="1:16" x14ac:dyDescent="0.2">
      <c r="A1976" s="146" t="s">
        <v>6662</v>
      </c>
      <c r="B1976" s="147"/>
      <c r="C1976" s="163" t="s">
        <v>6663</v>
      </c>
      <c r="D1976" s="164"/>
      <c r="E1976" s="164"/>
      <c r="F1976" s="164"/>
      <c r="G1976" s="164"/>
      <c r="H1976" s="164"/>
      <c r="I1976" s="164"/>
      <c r="J1976" s="164"/>
      <c r="K1976" s="164"/>
      <c r="L1976" s="164"/>
      <c r="M1976" s="164"/>
      <c r="N1976" s="164"/>
      <c r="O1976" s="164"/>
      <c r="P1976" s="165"/>
    </row>
    <row r="1977" spans="1:16" x14ac:dyDescent="0.2">
      <c r="A1977" s="524">
        <v>61881</v>
      </c>
      <c r="B1977" s="525"/>
      <c r="C1977" s="163" t="s">
        <v>6664</v>
      </c>
      <c r="D1977" s="164"/>
      <c r="E1977" s="164"/>
      <c r="F1977" s="164"/>
      <c r="G1977" s="164"/>
      <c r="H1977" s="164"/>
      <c r="I1977" s="164"/>
      <c r="J1977" s="164"/>
      <c r="K1977" s="164"/>
      <c r="L1977" s="164"/>
      <c r="M1977" s="164"/>
      <c r="N1977" s="164"/>
      <c r="O1977" s="164"/>
      <c r="P1977" s="165"/>
    </row>
    <row r="1978" spans="1:16" x14ac:dyDescent="0.2">
      <c r="A1978" s="524">
        <v>61882</v>
      </c>
      <c r="B1978" s="525"/>
      <c r="C1978" s="163" t="s">
        <v>6665</v>
      </c>
      <c r="D1978" s="164"/>
      <c r="E1978" s="164"/>
      <c r="F1978" s="164"/>
      <c r="G1978" s="164"/>
      <c r="H1978" s="164"/>
      <c r="I1978" s="164"/>
      <c r="J1978" s="164"/>
      <c r="K1978" s="164"/>
      <c r="L1978" s="164"/>
      <c r="M1978" s="164"/>
      <c r="N1978" s="164"/>
      <c r="O1978" s="164"/>
      <c r="P1978" s="165"/>
    </row>
    <row r="1979" spans="1:16" x14ac:dyDescent="0.2">
      <c r="A1979" s="146" t="s">
        <v>6666</v>
      </c>
      <c r="B1979" s="147"/>
      <c r="C1979" s="163" t="s">
        <v>6667</v>
      </c>
      <c r="D1979" s="164"/>
      <c r="E1979" s="164"/>
      <c r="F1979" s="164"/>
      <c r="G1979" s="164"/>
      <c r="H1979" s="164"/>
      <c r="I1979" s="164"/>
      <c r="J1979" s="164"/>
      <c r="K1979" s="164"/>
      <c r="L1979" s="164"/>
      <c r="M1979" s="164"/>
      <c r="N1979" s="164"/>
      <c r="O1979" s="164"/>
      <c r="P1979" s="165"/>
    </row>
    <row r="1980" spans="1:16" x14ac:dyDescent="0.2">
      <c r="A1980" s="146" t="s">
        <v>6668</v>
      </c>
      <c r="B1980" s="147"/>
      <c r="C1980" s="163" t="s">
        <v>6669</v>
      </c>
      <c r="D1980" s="164"/>
      <c r="E1980" s="164"/>
      <c r="F1980" s="164"/>
      <c r="G1980" s="164"/>
      <c r="H1980" s="164"/>
      <c r="I1980" s="164"/>
      <c r="J1980" s="164"/>
      <c r="K1980" s="164"/>
      <c r="L1980" s="164"/>
      <c r="M1980" s="164"/>
      <c r="N1980" s="164"/>
      <c r="O1980" s="164"/>
      <c r="P1980" s="165"/>
    </row>
    <row r="1981" spans="1:16" x14ac:dyDescent="0.2">
      <c r="A1981" s="146" t="s">
        <v>6670</v>
      </c>
      <c r="B1981" s="147"/>
      <c r="C1981" s="163" t="s">
        <v>6671</v>
      </c>
      <c r="D1981" s="164"/>
      <c r="E1981" s="164"/>
      <c r="F1981" s="164"/>
      <c r="G1981" s="164"/>
      <c r="H1981" s="164"/>
      <c r="I1981" s="164"/>
      <c r="J1981" s="164"/>
      <c r="K1981" s="164"/>
      <c r="L1981" s="164"/>
      <c r="M1981" s="164"/>
      <c r="N1981" s="164"/>
      <c r="O1981" s="164"/>
      <c r="P1981" s="165"/>
    </row>
    <row r="1982" spans="1:16" x14ac:dyDescent="0.2">
      <c r="A1982" s="524">
        <v>62181</v>
      </c>
      <c r="B1982" s="525"/>
      <c r="C1982" s="163" t="s">
        <v>6672</v>
      </c>
      <c r="D1982" s="164"/>
      <c r="E1982" s="164"/>
      <c r="F1982" s="164"/>
      <c r="G1982" s="164"/>
      <c r="H1982" s="164"/>
      <c r="I1982" s="164"/>
      <c r="J1982" s="164"/>
      <c r="K1982" s="164"/>
      <c r="L1982" s="164"/>
      <c r="M1982" s="164"/>
      <c r="N1982" s="164"/>
      <c r="O1982" s="164"/>
      <c r="P1982" s="165"/>
    </row>
    <row r="1983" spans="1:16" x14ac:dyDescent="0.2">
      <c r="A1983" s="524">
        <v>62182</v>
      </c>
      <c r="B1983" s="525"/>
      <c r="C1983" s="163" t="s">
        <v>6673</v>
      </c>
      <c r="D1983" s="164"/>
      <c r="E1983" s="164"/>
      <c r="F1983" s="164"/>
      <c r="G1983" s="164"/>
      <c r="H1983" s="164"/>
      <c r="I1983" s="164"/>
      <c r="J1983" s="164"/>
      <c r="K1983" s="164"/>
      <c r="L1983" s="164"/>
      <c r="M1983" s="164"/>
      <c r="N1983" s="164"/>
      <c r="O1983" s="164"/>
      <c r="P1983" s="165"/>
    </row>
    <row r="1984" spans="1:16" x14ac:dyDescent="0.2">
      <c r="A1984" s="146" t="s">
        <v>6674</v>
      </c>
      <c r="B1984" s="147"/>
      <c r="C1984" s="163" t="s">
        <v>6675</v>
      </c>
      <c r="D1984" s="164"/>
      <c r="E1984" s="164"/>
      <c r="F1984" s="164"/>
      <c r="G1984" s="164"/>
      <c r="H1984" s="164"/>
      <c r="I1984" s="164"/>
      <c r="J1984" s="164"/>
      <c r="K1984" s="164"/>
      <c r="L1984" s="164"/>
      <c r="M1984" s="164"/>
      <c r="N1984" s="164"/>
      <c r="O1984" s="164"/>
      <c r="P1984" s="165"/>
    </row>
    <row r="1985" spans="1:16" x14ac:dyDescent="0.2">
      <c r="A1985" s="146" t="s">
        <v>6676</v>
      </c>
      <c r="B1985" s="147"/>
      <c r="C1985" s="144" t="s">
        <v>6677</v>
      </c>
      <c r="D1985" s="152"/>
      <c r="E1985" s="152"/>
      <c r="F1985" s="152"/>
      <c r="G1985" s="152"/>
      <c r="H1985" s="152"/>
      <c r="I1985" s="152"/>
      <c r="J1985" s="152"/>
      <c r="K1985" s="152"/>
      <c r="L1985" s="152"/>
      <c r="M1985" s="152"/>
      <c r="N1985" s="152"/>
      <c r="O1985" s="152"/>
      <c r="P1985" s="145"/>
    </row>
    <row r="1986" spans="1:16" x14ac:dyDescent="0.2">
      <c r="A1986" s="146" t="s">
        <v>6678</v>
      </c>
      <c r="B1986" s="147"/>
      <c r="C1986" s="144" t="s">
        <v>6679</v>
      </c>
      <c r="D1986" s="152"/>
      <c r="E1986" s="152"/>
      <c r="F1986" s="152"/>
      <c r="G1986" s="152"/>
      <c r="H1986" s="152"/>
      <c r="I1986" s="152"/>
      <c r="J1986" s="152"/>
      <c r="K1986" s="152"/>
      <c r="L1986" s="152"/>
      <c r="M1986" s="152"/>
      <c r="N1986" s="152"/>
      <c r="O1986" s="152"/>
      <c r="P1986" s="145"/>
    </row>
    <row r="1987" spans="1:16" x14ac:dyDescent="0.2">
      <c r="A1987" s="524">
        <v>80380</v>
      </c>
      <c r="B1987" s="525"/>
      <c r="C1987" s="144" t="s">
        <v>6680</v>
      </c>
      <c r="D1987" s="152"/>
      <c r="E1987" s="152"/>
      <c r="F1987" s="152"/>
      <c r="G1987" s="152"/>
      <c r="H1987" s="152"/>
      <c r="I1987" s="152"/>
      <c r="J1987" s="152"/>
      <c r="K1987" s="152"/>
      <c r="L1987" s="152"/>
      <c r="M1987" s="152"/>
      <c r="N1987" s="152"/>
      <c r="O1987" s="152"/>
      <c r="P1987" s="145"/>
    </row>
    <row r="1988" spans="1:16" x14ac:dyDescent="0.2">
      <c r="A1988" s="524">
        <v>80381</v>
      </c>
      <c r="B1988" s="525"/>
      <c r="C1988" s="144" t="s">
        <v>6681</v>
      </c>
      <c r="D1988" s="152"/>
      <c r="E1988" s="152"/>
      <c r="F1988" s="152"/>
      <c r="G1988" s="152"/>
      <c r="H1988" s="152"/>
      <c r="I1988" s="152"/>
      <c r="J1988" s="152"/>
      <c r="K1988" s="152"/>
      <c r="L1988" s="152"/>
      <c r="M1988" s="152"/>
      <c r="N1988" s="152"/>
      <c r="O1988" s="152"/>
      <c r="P1988" s="145"/>
    </row>
    <row r="1989" spans="1:16" x14ac:dyDescent="0.2">
      <c r="A1989" s="524">
        <v>80382</v>
      </c>
      <c r="B1989" s="525"/>
      <c r="C1989" s="144" t="s">
        <v>6682</v>
      </c>
      <c r="D1989" s="152"/>
      <c r="E1989" s="152"/>
      <c r="F1989" s="152"/>
      <c r="G1989" s="152"/>
      <c r="H1989" s="152"/>
      <c r="I1989" s="152"/>
      <c r="J1989" s="152"/>
      <c r="K1989" s="152"/>
      <c r="L1989" s="152"/>
      <c r="M1989" s="152"/>
      <c r="N1989" s="152"/>
      <c r="O1989" s="152"/>
      <c r="P1989" s="145"/>
    </row>
    <row r="1991" spans="1:16" x14ac:dyDescent="0.2">
      <c r="A1991" s="521" t="s">
        <v>6310</v>
      </c>
      <c r="B1991" s="522"/>
      <c r="C1991" s="521" t="s">
        <v>6311</v>
      </c>
      <c r="D1991" s="523"/>
      <c r="E1991" s="523"/>
      <c r="F1991" s="523"/>
      <c r="G1991" s="523"/>
      <c r="H1991" s="523"/>
      <c r="I1991" s="523"/>
      <c r="J1991" s="523"/>
      <c r="K1991" s="523"/>
      <c r="L1991" s="523"/>
      <c r="M1991" s="523"/>
      <c r="N1991" s="523"/>
      <c r="O1991" s="523"/>
      <c r="P1991" s="522"/>
    </row>
    <row r="1992" spans="1:16" x14ac:dyDescent="0.2">
      <c r="A1992" s="146" t="s">
        <v>6683</v>
      </c>
      <c r="B1992" s="147"/>
      <c r="C1992" s="144" t="s">
        <v>6684</v>
      </c>
      <c r="D1992" s="152"/>
      <c r="E1992" s="152"/>
      <c r="F1992" s="152"/>
      <c r="G1992" s="152"/>
      <c r="H1992" s="152"/>
      <c r="I1992" s="152"/>
      <c r="J1992" s="152"/>
      <c r="K1992" s="152"/>
      <c r="L1992" s="152"/>
      <c r="M1992" s="152"/>
      <c r="N1992" s="152"/>
      <c r="O1992" s="152"/>
      <c r="P1992" s="145"/>
    </row>
    <row r="1993" spans="1:16" x14ac:dyDescent="0.2">
      <c r="A1993" s="146" t="s">
        <v>6685</v>
      </c>
      <c r="B1993" s="147"/>
      <c r="C1993" s="144" t="s">
        <v>6686</v>
      </c>
      <c r="D1993" s="152"/>
      <c r="E1993" s="152"/>
      <c r="F1993" s="152"/>
      <c r="G1993" s="152"/>
      <c r="H1993" s="152"/>
      <c r="I1993" s="152"/>
      <c r="J1993" s="152"/>
      <c r="K1993" s="152"/>
      <c r="L1993" s="152"/>
      <c r="M1993" s="152"/>
      <c r="N1993" s="152"/>
      <c r="O1993" s="152"/>
      <c r="P1993" s="145"/>
    </row>
    <row r="1994" spans="1:16" x14ac:dyDescent="0.2">
      <c r="A1994" s="146" t="s">
        <v>6687</v>
      </c>
      <c r="B1994" s="147"/>
      <c r="C1994" s="144" t="s">
        <v>6688</v>
      </c>
      <c r="D1994" s="152"/>
      <c r="E1994" s="152"/>
      <c r="F1994" s="152"/>
      <c r="G1994" s="152"/>
      <c r="H1994" s="152"/>
      <c r="I1994" s="152"/>
      <c r="J1994" s="152"/>
      <c r="K1994" s="152"/>
      <c r="L1994" s="152"/>
      <c r="M1994" s="152"/>
      <c r="N1994" s="152"/>
      <c r="O1994" s="152"/>
      <c r="P1994" s="145"/>
    </row>
    <row r="1995" spans="1:16" x14ac:dyDescent="0.2">
      <c r="A1995" s="146" t="s">
        <v>6689</v>
      </c>
      <c r="B1995" s="147"/>
      <c r="C1995" s="144" t="s">
        <v>6690</v>
      </c>
      <c r="D1995" s="152"/>
      <c r="E1995" s="152"/>
      <c r="F1995" s="152"/>
      <c r="G1995" s="152"/>
      <c r="H1995" s="152"/>
      <c r="I1995" s="152"/>
      <c r="J1995" s="152"/>
      <c r="K1995" s="152"/>
      <c r="L1995" s="152"/>
      <c r="M1995" s="152"/>
      <c r="N1995" s="152"/>
      <c r="O1995" s="152"/>
      <c r="P1995" s="145"/>
    </row>
    <row r="1996" spans="1:16" x14ac:dyDescent="0.2">
      <c r="A1996" s="146" t="s">
        <v>6691</v>
      </c>
      <c r="B1996" s="147"/>
      <c r="C1996" s="144" t="s">
        <v>6692</v>
      </c>
      <c r="D1996" s="152"/>
      <c r="E1996" s="152"/>
      <c r="F1996" s="152"/>
      <c r="G1996" s="152"/>
      <c r="H1996" s="152"/>
      <c r="I1996" s="152"/>
      <c r="J1996" s="152"/>
      <c r="K1996" s="152"/>
      <c r="L1996" s="152"/>
      <c r="M1996" s="152"/>
      <c r="N1996" s="152"/>
      <c r="O1996" s="152"/>
      <c r="P1996" s="145"/>
    </row>
    <row r="1997" spans="1:16" x14ac:dyDescent="0.2">
      <c r="A1997" s="146" t="s">
        <v>6693</v>
      </c>
      <c r="B1997" s="147"/>
      <c r="C1997" s="144" t="s">
        <v>6694</v>
      </c>
      <c r="D1997" s="152"/>
      <c r="E1997" s="152"/>
      <c r="F1997" s="152"/>
      <c r="G1997" s="152"/>
      <c r="H1997" s="152"/>
      <c r="I1997" s="152"/>
      <c r="J1997" s="152"/>
      <c r="K1997" s="152"/>
      <c r="L1997" s="152"/>
      <c r="M1997" s="152"/>
      <c r="N1997" s="152"/>
      <c r="O1997" s="152"/>
      <c r="P1997" s="145"/>
    </row>
    <row r="1998" spans="1:16" x14ac:dyDescent="0.2">
      <c r="A1998" s="146" t="s">
        <v>6695</v>
      </c>
      <c r="B1998" s="147"/>
      <c r="C1998" s="144" t="s">
        <v>6696</v>
      </c>
      <c r="D1998" s="152"/>
      <c r="E1998" s="152"/>
      <c r="F1998" s="152"/>
      <c r="G1998" s="152"/>
      <c r="H1998" s="152"/>
      <c r="I1998" s="152"/>
      <c r="J1998" s="152"/>
      <c r="K1998" s="152"/>
      <c r="L1998" s="152"/>
      <c r="M1998" s="152"/>
      <c r="N1998" s="152"/>
      <c r="O1998" s="152"/>
      <c r="P1998" s="145"/>
    </row>
    <row r="1999" spans="1:16" x14ac:dyDescent="0.2">
      <c r="A1999" s="540">
        <v>8030</v>
      </c>
      <c r="B1999" s="541"/>
      <c r="C1999" s="144" t="s">
        <v>6697</v>
      </c>
      <c r="D1999" s="152"/>
      <c r="E1999" s="152"/>
      <c r="F1999" s="152"/>
      <c r="G1999" s="152"/>
      <c r="H1999" s="152"/>
      <c r="I1999" s="152"/>
      <c r="J1999" s="152"/>
      <c r="K1999" s="152"/>
      <c r="L1999" s="152"/>
      <c r="M1999" s="152"/>
      <c r="N1999" s="152"/>
      <c r="O1999" s="152"/>
      <c r="P1999" s="145"/>
    </row>
    <row r="2000" spans="1:16" x14ac:dyDescent="0.2">
      <c r="A2000" s="540">
        <v>80300</v>
      </c>
      <c r="B2000" s="541"/>
      <c r="C2000" s="144" t="s">
        <v>6698</v>
      </c>
      <c r="D2000" s="152"/>
      <c r="E2000" s="152"/>
      <c r="F2000" s="152"/>
      <c r="G2000" s="152"/>
      <c r="H2000" s="152"/>
      <c r="I2000" s="152"/>
      <c r="J2000" s="152"/>
      <c r="K2000" s="152"/>
      <c r="L2000" s="152"/>
      <c r="M2000" s="152"/>
      <c r="N2000" s="152"/>
      <c r="O2000" s="152"/>
      <c r="P2000" s="145"/>
    </row>
    <row r="2001" spans="1:16" x14ac:dyDescent="0.2">
      <c r="A2001" s="146" t="s">
        <v>6699</v>
      </c>
      <c r="B2001" s="147"/>
      <c r="C2001" s="144" t="s">
        <v>6700</v>
      </c>
      <c r="D2001" s="152"/>
      <c r="E2001" s="152"/>
      <c r="F2001" s="152"/>
      <c r="G2001" s="152"/>
      <c r="H2001" s="152"/>
      <c r="I2001" s="152"/>
      <c r="J2001" s="152"/>
      <c r="K2001" s="152"/>
      <c r="L2001" s="152"/>
      <c r="M2001" s="152"/>
      <c r="N2001" s="152"/>
      <c r="O2001" s="152"/>
      <c r="P2001" s="145"/>
    </row>
    <row r="2002" spans="1:16" x14ac:dyDescent="0.2">
      <c r="A2002" s="146" t="s">
        <v>6701</v>
      </c>
      <c r="B2002" s="147"/>
      <c r="C2002" s="144" t="s">
        <v>6702</v>
      </c>
      <c r="D2002" s="152"/>
      <c r="E2002" s="152"/>
      <c r="F2002" s="152"/>
      <c r="G2002" s="152"/>
      <c r="H2002" s="152"/>
      <c r="I2002" s="152"/>
      <c r="J2002" s="152"/>
      <c r="K2002" s="152"/>
      <c r="L2002" s="152"/>
      <c r="M2002" s="152"/>
      <c r="N2002" s="152"/>
      <c r="O2002" s="152"/>
      <c r="P2002" s="145"/>
    </row>
    <row r="2003" spans="1:16" x14ac:dyDescent="0.2">
      <c r="A2003" s="146" t="s">
        <v>6703</v>
      </c>
      <c r="B2003" s="147"/>
      <c r="C2003" s="144" t="s">
        <v>6704</v>
      </c>
      <c r="D2003" s="152"/>
      <c r="E2003" s="152"/>
      <c r="F2003" s="152"/>
      <c r="G2003" s="152"/>
      <c r="H2003" s="152"/>
      <c r="I2003" s="152"/>
      <c r="J2003" s="152"/>
      <c r="K2003" s="152"/>
      <c r="L2003" s="152"/>
      <c r="M2003" s="152"/>
      <c r="N2003" s="152"/>
      <c r="O2003" s="152"/>
      <c r="P2003" s="145"/>
    </row>
    <row r="2004" spans="1:16" x14ac:dyDescent="0.2">
      <c r="A2004" s="146" t="s">
        <v>6705</v>
      </c>
      <c r="B2004" s="147"/>
      <c r="C2004" s="144" t="s">
        <v>6706</v>
      </c>
      <c r="D2004" s="152"/>
      <c r="E2004" s="152"/>
      <c r="F2004" s="152"/>
      <c r="G2004" s="152"/>
      <c r="H2004" s="152"/>
      <c r="I2004" s="152"/>
      <c r="J2004" s="152"/>
      <c r="K2004" s="152"/>
      <c r="L2004" s="152"/>
      <c r="M2004" s="152"/>
      <c r="N2004" s="152"/>
      <c r="O2004" s="152"/>
      <c r="P2004" s="145"/>
    </row>
    <row r="2005" spans="1:16" x14ac:dyDescent="0.2">
      <c r="A2005" s="146" t="s">
        <v>6707</v>
      </c>
      <c r="B2005" s="147"/>
      <c r="C2005" s="144" t="s">
        <v>6708</v>
      </c>
      <c r="D2005" s="152"/>
      <c r="E2005" s="152"/>
      <c r="F2005" s="152"/>
      <c r="G2005" s="152"/>
      <c r="H2005" s="152"/>
      <c r="I2005" s="152"/>
      <c r="J2005" s="152"/>
      <c r="K2005" s="152"/>
      <c r="L2005" s="152"/>
      <c r="M2005" s="152"/>
      <c r="N2005" s="152"/>
      <c r="O2005" s="152"/>
      <c r="P2005" s="145"/>
    </row>
    <row r="2006" spans="1:16" x14ac:dyDescent="0.2">
      <c r="A2006" s="146" t="s">
        <v>6709</v>
      </c>
      <c r="B2006" s="147"/>
      <c r="C2006" s="144" t="s">
        <v>6710</v>
      </c>
      <c r="D2006" s="152"/>
      <c r="E2006" s="152"/>
      <c r="F2006" s="152"/>
      <c r="G2006" s="152"/>
      <c r="H2006" s="152"/>
      <c r="I2006" s="152"/>
      <c r="J2006" s="152"/>
      <c r="K2006" s="152"/>
      <c r="L2006" s="152"/>
      <c r="M2006" s="152"/>
      <c r="N2006" s="152"/>
      <c r="O2006" s="152"/>
      <c r="P2006" s="145"/>
    </row>
    <row r="2007" spans="1:16" x14ac:dyDescent="0.2">
      <c r="A2007" s="146" t="s">
        <v>6711</v>
      </c>
      <c r="B2007" s="147"/>
      <c r="C2007" s="144" t="s">
        <v>6712</v>
      </c>
      <c r="D2007" s="152"/>
      <c r="E2007" s="152"/>
      <c r="F2007" s="152"/>
      <c r="G2007" s="152"/>
      <c r="H2007" s="152"/>
      <c r="I2007" s="152"/>
      <c r="J2007" s="152"/>
      <c r="K2007" s="152"/>
      <c r="L2007" s="152"/>
      <c r="M2007" s="152"/>
      <c r="N2007" s="152"/>
      <c r="O2007" s="152"/>
      <c r="P2007" s="145"/>
    </row>
    <row r="2008" spans="1:16" x14ac:dyDescent="0.2">
      <c r="A2008" s="146" t="s">
        <v>6713</v>
      </c>
      <c r="B2008" s="147"/>
      <c r="C2008" s="144" t="s">
        <v>6714</v>
      </c>
      <c r="D2008" s="152"/>
      <c r="E2008" s="152"/>
      <c r="F2008" s="152"/>
      <c r="G2008" s="152"/>
      <c r="H2008" s="152"/>
      <c r="I2008" s="152"/>
      <c r="J2008" s="152"/>
      <c r="K2008" s="152"/>
      <c r="L2008" s="152"/>
      <c r="M2008" s="152"/>
      <c r="N2008" s="152"/>
      <c r="O2008" s="152"/>
      <c r="P2008" s="145"/>
    </row>
    <row r="2009" spans="1:16" x14ac:dyDescent="0.2">
      <c r="A2009" s="524">
        <v>80310</v>
      </c>
      <c r="B2009" s="525"/>
      <c r="C2009" s="144" t="s">
        <v>6715</v>
      </c>
      <c r="D2009" s="152"/>
      <c r="E2009" s="152"/>
      <c r="F2009" s="152"/>
      <c r="G2009" s="152"/>
      <c r="H2009" s="152"/>
      <c r="I2009" s="152"/>
      <c r="J2009" s="152"/>
      <c r="K2009" s="152"/>
      <c r="L2009" s="152"/>
      <c r="M2009" s="152"/>
      <c r="N2009" s="152"/>
      <c r="O2009" s="152"/>
      <c r="P2009" s="145"/>
    </row>
    <row r="2010" spans="1:16" x14ac:dyDescent="0.2">
      <c r="A2010" s="524">
        <v>80311</v>
      </c>
      <c r="B2010" s="525"/>
      <c r="C2010" s="144" t="s">
        <v>6716</v>
      </c>
      <c r="D2010" s="152"/>
      <c r="E2010" s="152"/>
      <c r="F2010" s="152"/>
      <c r="G2010" s="152"/>
      <c r="H2010" s="152"/>
      <c r="I2010" s="152"/>
      <c r="J2010" s="152"/>
      <c r="K2010" s="152"/>
      <c r="L2010" s="152"/>
      <c r="M2010" s="152"/>
      <c r="N2010" s="152"/>
      <c r="O2010" s="152"/>
      <c r="P2010" s="145"/>
    </row>
    <row r="2011" spans="1:16" x14ac:dyDescent="0.2">
      <c r="A2011" s="524">
        <v>80312</v>
      </c>
      <c r="B2011" s="525"/>
      <c r="C2011" s="144" t="s">
        <v>6717</v>
      </c>
      <c r="D2011" s="152"/>
      <c r="E2011" s="152"/>
      <c r="F2011" s="152"/>
      <c r="G2011" s="152"/>
      <c r="H2011" s="152"/>
      <c r="I2011" s="152"/>
      <c r="J2011" s="152"/>
      <c r="K2011" s="152"/>
      <c r="L2011" s="152"/>
      <c r="M2011" s="152"/>
      <c r="N2011" s="152"/>
      <c r="O2011" s="152"/>
      <c r="P2011" s="145"/>
    </row>
    <row r="2012" spans="1:16" x14ac:dyDescent="0.2">
      <c r="A2012" s="146" t="s">
        <v>6718</v>
      </c>
      <c r="B2012" s="147"/>
      <c r="C2012" s="144" t="s">
        <v>6719</v>
      </c>
      <c r="D2012" s="152"/>
      <c r="E2012" s="152"/>
      <c r="F2012" s="152"/>
      <c r="G2012" s="152"/>
      <c r="H2012" s="152"/>
      <c r="I2012" s="152"/>
      <c r="J2012" s="152"/>
      <c r="K2012" s="152"/>
      <c r="L2012" s="152"/>
      <c r="M2012" s="152"/>
      <c r="N2012" s="152"/>
      <c r="O2012" s="152"/>
      <c r="P2012" s="145"/>
    </row>
    <row r="2013" spans="1:16" x14ac:dyDescent="0.2">
      <c r="A2013" s="146" t="s">
        <v>6720</v>
      </c>
      <c r="B2013" s="147"/>
      <c r="C2013" s="144" t="s">
        <v>6721</v>
      </c>
      <c r="D2013" s="152"/>
      <c r="E2013" s="152"/>
      <c r="F2013" s="152"/>
      <c r="G2013" s="152"/>
      <c r="H2013" s="152"/>
      <c r="I2013" s="152"/>
      <c r="J2013" s="152"/>
      <c r="K2013" s="152"/>
      <c r="L2013" s="152"/>
      <c r="M2013" s="152"/>
      <c r="N2013" s="152"/>
      <c r="O2013" s="152"/>
      <c r="P2013" s="145"/>
    </row>
    <row r="2014" spans="1:16" x14ac:dyDescent="0.2">
      <c r="A2014" s="146" t="s">
        <v>6722</v>
      </c>
      <c r="B2014" s="147"/>
      <c r="C2014" s="144" t="s">
        <v>6723</v>
      </c>
      <c r="D2014" s="152"/>
      <c r="E2014" s="152"/>
      <c r="F2014" s="152"/>
      <c r="G2014" s="152"/>
      <c r="H2014" s="152"/>
      <c r="I2014" s="152"/>
      <c r="J2014" s="152"/>
      <c r="K2014" s="152"/>
      <c r="L2014" s="152"/>
      <c r="M2014" s="152"/>
      <c r="N2014" s="152"/>
      <c r="O2014" s="152"/>
      <c r="P2014" s="145"/>
    </row>
    <row r="2015" spans="1:16" x14ac:dyDescent="0.2">
      <c r="A2015" s="146" t="s">
        <v>6724</v>
      </c>
      <c r="B2015" s="147"/>
      <c r="C2015" s="144" t="s">
        <v>6725</v>
      </c>
      <c r="D2015" s="152"/>
      <c r="E2015" s="152"/>
      <c r="F2015" s="152"/>
      <c r="G2015" s="152"/>
      <c r="H2015" s="152"/>
      <c r="I2015" s="152"/>
      <c r="J2015" s="152"/>
      <c r="K2015" s="152"/>
      <c r="L2015" s="152"/>
      <c r="M2015" s="152"/>
      <c r="N2015" s="152"/>
      <c r="O2015" s="152"/>
      <c r="P2015" s="145"/>
    </row>
    <row r="2016" spans="1:16" x14ac:dyDescent="0.2">
      <c r="A2016" s="146" t="s">
        <v>6726</v>
      </c>
      <c r="B2016" s="147"/>
      <c r="C2016" s="144" t="s">
        <v>6727</v>
      </c>
      <c r="D2016" s="152"/>
      <c r="E2016" s="152"/>
      <c r="F2016" s="152"/>
      <c r="G2016" s="152"/>
      <c r="H2016" s="152"/>
      <c r="I2016" s="152"/>
      <c r="J2016" s="152"/>
      <c r="K2016" s="152"/>
      <c r="L2016" s="152"/>
      <c r="M2016" s="152"/>
      <c r="N2016" s="152"/>
      <c r="O2016" s="152"/>
      <c r="P2016" s="145"/>
    </row>
    <row r="2017" spans="1:16" x14ac:dyDescent="0.2">
      <c r="A2017" s="146" t="s">
        <v>6728</v>
      </c>
      <c r="B2017" s="147"/>
      <c r="C2017" s="144" t="s">
        <v>6729</v>
      </c>
      <c r="D2017" s="152"/>
      <c r="E2017" s="152"/>
      <c r="F2017" s="152"/>
      <c r="G2017" s="152"/>
      <c r="H2017" s="152"/>
      <c r="I2017" s="152"/>
      <c r="J2017" s="152"/>
      <c r="K2017" s="152"/>
      <c r="L2017" s="152"/>
      <c r="M2017" s="152"/>
      <c r="N2017" s="152"/>
      <c r="O2017" s="152"/>
      <c r="P2017" s="145"/>
    </row>
    <row r="2018" spans="1:16" x14ac:dyDescent="0.2">
      <c r="A2018" s="146" t="s">
        <v>6730</v>
      </c>
      <c r="B2018" s="147"/>
      <c r="C2018" s="163" t="s">
        <v>6731</v>
      </c>
      <c r="D2018" s="164"/>
      <c r="E2018" s="164"/>
      <c r="F2018" s="164"/>
      <c r="G2018" s="164"/>
      <c r="H2018" s="164"/>
      <c r="I2018" s="164"/>
      <c r="J2018" s="164"/>
      <c r="K2018" s="164"/>
      <c r="L2018" s="164"/>
      <c r="M2018" s="164"/>
      <c r="N2018" s="164"/>
      <c r="O2018" s="164"/>
      <c r="P2018" s="165"/>
    </row>
    <row r="2019" spans="1:16" x14ac:dyDescent="0.2">
      <c r="A2019" s="146" t="s">
        <v>6732</v>
      </c>
      <c r="B2019" s="147"/>
      <c r="C2019" s="163" t="s">
        <v>6733</v>
      </c>
      <c r="D2019" s="164"/>
      <c r="E2019" s="164"/>
      <c r="F2019" s="164"/>
      <c r="G2019" s="164"/>
      <c r="H2019" s="164"/>
      <c r="I2019" s="164"/>
      <c r="J2019" s="164"/>
      <c r="K2019" s="164"/>
      <c r="L2019" s="164"/>
      <c r="M2019" s="164"/>
      <c r="N2019" s="164"/>
      <c r="O2019" s="164"/>
      <c r="P2019" s="165"/>
    </row>
    <row r="2020" spans="1:16" x14ac:dyDescent="0.2">
      <c r="A2020" s="146" t="s">
        <v>6734</v>
      </c>
      <c r="B2020" s="147"/>
      <c r="C2020" s="163" t="s">
        <v>6735</v>
      </c>
      <c r="D2020" s="164"/>
      <c r="E2020" s="164"/>
      <c r="F2020" s="164"/>
      <c r="G2020" s="164"/>
      <c r="H2020" s="164"/>
      <c r="I2020" s="164"/>
      <c r="J2020" s="164"/>
      <c r="K2020" s="164"/>
      <c r="L2020" s="164"/>
      <c r="M2020" s="164"/>
      <c r="N2020" s="164"/>
      <c r="O2020" s="164"/>
      <c r="P2020" s="165"/>
    </row>
    <row r="2021" spans="1:16" x14ac:dyDescent="0.2">
      <c r="A2021" s="146" t="s">
        <v>6736</v>
      </c>
      <c r="B2021" s="147"/>
      <c r="C2021" s="144" t="s">
        <v>6737</v>
      </c>
      <c r="D2021" s="152"/>
      <c r="E2021" s="152"/>
      <c r="F2021" s="152"/>
      <c r="G2021" s="152"/>
      <c r="H2021" s="152"/>
      <c r="I2021" s="152"/>
      <c r="J2021" s="152"/>
      <c r="K2021" s="152"/>
      <c r="L2021" s="152"/>
      <c r="M2021" s="152"/>
      <c r="N2021" s="152"/>
      <c r="O2021" s="152"/>
      <c r="P2021" s="145"/>
    </row>
    <row r="2022" spans="1:16" x14ac:dyDescent="0.2">
      <c r="A2022" s="146" t="s">
        <v>6738</v>
      </c>
      <c r="B2022" s="147"/>
      <c r="C2022" s="144" t="s">
        <v>6739</v>
      </c>
      <c r="D2022" s="152"/>
      <c r="E2022" s="152"/>
      <c r="F2022" s="152"/>
      <c r="G2022" s="152"/>
      <c r="H2022" s="152"/>
      <c r="I2022" s="152"/>
      <c r="J2022" s="152"/>
      <c r="K2022" s="152"/>
      <c r="L2022" s="152"/>
      <c r="M2022" s="152"/>
      <c r="N2022" s="152"/>
      <c r="O2022" s="152"/>
      <c r="P2022" s="145"/>
    </row>
    <row r="2023" spans="1:16" x14ac:dyDescent="0.2">
      <c r="A2023" s="146" t="s">
        <v>6740</v>
      </c>
      <c r="B2023" s="147"/>
      <c r="C2023" s="144" t="s">
        <v>6741</v>
      </c>
      <c r="D2023" s="152"/>
      <c r="E2023" s="152"/>
      <c r="F2023" s="152"/>
      <c r="G2023" s="152"/>
      <c r="H2023" s="152"/>
      <c r="I2023" s="152"/>
      <c r="J2023" s="152"/>
      <c r="K2023" s="152"/>
      <c r="L2023" s="152"/>
      <c r="M2023" s="152"/>
      <c r="N2023" s="152"/>
      <c r="O2023" s="152"/>
      <c r="P2023" s="145"/>
    </row>
    <row r="2024" spans="1:16" x14ac:dyDescent="0.2">
      <c r="A2024" s="146" t="s">
        <v>6742</v>
      </c>
      <c r="B2024" s="147"/>
      <c r="C2024" s="144" t="s">
        <v>6743</v>
      </c>
      <c r="D2024" s="152"/>
      <c r="E2024" s="152"/>
      <c r="F2024" s="152"/>
      <c r="G2024" s="152"/>
      <c r="H2024" s="152"/>
      <c r="I2024" s="152"/>
      <c r="J2024" s="152"/>
      <c r="K2024" s="152"/>
      <c r="L2024" s="152"/>
      <c r="M2024" s="152"/>
      <c r="N2024" s="152"/>
      <c r="O2024" s="152"/>
      <c r="P2024" s="145"/>
    </row>
    <row r="2025" spans="1:16" x14ac:dyDescent="0.2">
      <c r="A2025" s="146" t="s">
        <v>6744</v>
      </c>
      <c r="B2025" s="147"/>
      <c r="C2025" s="144" t="s">
        <v>6745</v>
      </c>
      <c r="D2025" s="152"/>
      <c r="E2025" s="152"/>
      <c r="F2025" s="152"/>
      <c r="G2025" s="152"/>
      <c r="H2025" s="152"/>
      <c r="I2025" s="152"/>
      <c r="J2025" s="152"/>
      <c r="K2025" s="152"/>
      <c r="L2025" s="152"/>
      <c r="M2025" s="152"/>
      <c r="N2025" s="152"/>
      <c r="O2025" s="152"/>
      <c r="P2025" s="145"/>
    </row>
    <row r="2026" spans="1:16" x14ac:dyDescent="0.2">
      <c r="A2026" s="146" t="s">
        <v>6746</v>
      </c>
      <c r="B2026" s="147"/>
      <c r="C2026" s="144" t="s">
        <v>6747</v>
      </c>
      <c r="D2026" s="152"/>
      <c r="E2026" s="152"/>
      <c r="F2026" s="152"/>
      <c r="G2026" s="152"/>
      <c r="H2026" s="152"/>
      <c r="I2026" s="152"/>
      <c r="J2026" s="152"/>
      <c r="K2026" s="152"/>
      <c r="L2026" s="152"/>
      <c r="M2026" s="152"/>
      <c r="N2026" s="152"/>
      <c r="O2026" s="152"/>
      <c r="P2026" s="145"/>
    </row>
    <row r="2027" spans="1:16" x14ac:dyDescent="0.2">
      <c r="A2027" s="146" t="s">
        <v>6748</v>
      </c>
      <c r="B2027" s="147"/>
      <c r="C2027" s="144" t="s">
        <v>6749</v>
      </c>
      <c r="D2027" s="152"/>
      <c r="E2027" s="152"/>
      <c r="F2027" s="152"/>
      <c r="G2027" s="152"/>
      <c r="H2027" s="152"/>
      <c r="I2027" s="152"/>
      <c r="J2027" s="152"/>
      <c r="K2027" s="152"/>
      <c r="L2027" s="152"/>
      <c r="M2027" s="152"/>
      <c r="N2027" s="152"/>
      <c r="O2027" s="152"/>
      <c r="P2027" s="145"/>
    </row>
    <row r="2028" spans="1:16" x14ac:dyDescent="0.2">
      <c r="A2028" s="146" t="s">
        <v>6750</v>
      </c>
      <c r="B2028" s="147"/>
      <c r="C2028" s="144" t="s">
        <v>6751</v>
      </c>
      <c r="D2028" s="152"/>
      <c r="E2028" s="152"/>
      <c r="F2028" s="152"/>
      <c r="G2028" s="152"/>
      <c r="H2028" s="152"/>
      <c r="I2028" s="152"/>
      <c r="J2028" s="152"/>
      <c r="K2028" s="152"/>
      <c r="L2028" s="152"/>
      <c r="M2028" s="152"/>
      <c r="N2028" s="152"/>
      <c r="O2028" s="152"/>
      <c r="P2028" s="145"/>
    </row>
    <row r="2029" spans="1:16" x14ac:dyDescent="0.2">
      <c r="A2029" s="146" t="s">
        <v>6752</v>
      </c>
      <c r="B2029" s="147"/>
      <c r="C2029" s="144" t="s">
        <v>6753</v>
      </c>
      <c r="D2029" s="152"/>
      <c r="E2029" s="152"/>
      <c r="F2029" s="152"/>
      <c r="G2029" s="152"/>
      <c r="H2029" s="152"/>
      <c r="I2029" s="152"/>
      <c r="J2029" s="152"/>
      <c r="K2029" s="152"/>
      <c r="L2029" s="152"/>
      <c r="M2029" s="152"/>
      <c r="N2029" s="152"/>
      <c r="O2029" s="152"/>
      <c r="P2029" s="145"/>
    </row>
    <row r="2030" spans="1:16" x14ac:dyDescent="0.2">
      <c r="A2030" s="146" t="s">
        <v>6754</v>
      </c>
      <c r="B2030" s="147"/>
      <c r="C2030" s="144" t="s">
        <v>6755</v>
      </c>
      <c r="D2030" s="152"/>
      <c r="E2030" s="152"/>
      <c r="F2030" s="152"/>
      <c r="G2030" s="152"/>
      <c r="H2030" s="152"/>
      <c r="I2030" s="152"/>
      <c r="J2030" s="152"/>
      <c r="K2030" s="152"/>
      <c r="L2030" s="152"/>
      <c r="M2030" s="152"/>
      <c r="N2030" s="152"/>
      <c r="O2030" s="152"/>
      <c r="P2030" s="145"/>
    </row>
    <row r="2031" spans="1:16" x14ac:dyDescent="0.2">
      <c r="A2031" s="146" t="s">
        <v>6756</v>
      </c>
      <c r="B2031" s="147"/>
      <c r="C2031" s="144" t="s">
        <v>6757</v>
      </c>
      <c r="D2031" s="152"/>
      <c r="E2031" s="152"/>
      <c r="F2031" s="152"/>
      <c r="G2031" s="152"/>
      <c r="H2031" s="152"/>
      <c r="I2031" s="152"/>
      <c r="J2031" s="152"/>
      <c r="K2031" s="152"/>
      <c r="L2031" s="152"/>
      <c r="M2031" s="152"/>
      <c r="N2031" s="152"/>
      <c r="O2031" s="152"/>
      <c r="P2031" s="145"/>
    </row>
    <row r="2032" spans="1:16" x14ac:dyDescent="0.2">
      <c r="A2032" s="146" t="s">
        <v>6758</v>
      </c>
      <c r="B2032" s="147"/>
      <c r="C2032" s="144" t="s">
        <v>6759</v>
      </c>
      <c r="D2032" s="152"/>
      <c r="E2032" s="152"/>
      <c r="F2032" s="152"/>
      <c r="G2032" s="152"/>
      <c r="H2032" s="152"/>
      <c r="I2032" s="152"/>
      <c r="J2032" s="152"/>
      <c r="K2032" s="152"/>
      <c r="L2032" s="152"/>
      <c r="M2032" s="152"/>
      <c r="N2032" s="152"/>
      <c r="O2032" s="152"/>
      <c r="P2032" s="145"/>
    </row>
    <row r="2033" spans="1:16" x14ac:dyDescent="0.2">
      <c r="A2033" s="524">
        <v>82780</v>
      </c>
      <c r="B2033" s="525"/>
      <c r="C2033" s="163" t="s">
        <v>6760</v>
      </c>
      <c r="D2033" s="164"/>
      <c r="E2033" s="164"/>
      <c r="F2033" s="164"/>
      <c r="G2033" s="164"/>
      <c r="H2033" s="164"/>
      <c r="I2033" s="164"/>
      <c r="J2033" s="164"/>
      <c r="K2033" s="164"/>
      <c r="L2033" s="164"/>
      <c r="M2033" s="164"/>
      <c r="N2033" s="164"/>
      <c r="O2033" s="164"/>
      <c r="P2033" s="165"/>
    </row>
    <row r="2034" spans="1:16" x14ac:dyDescent="0.2">
      <c r="A2034" s="146" t="s">
        <v>6761</v>
      </c>
      <c r="B2034" s="147"/>
      <c r="C2034" s="163" t="s">
        <v>6762</v>
      </c>
      <c r="D2034" s="164"/>
      <c r="E2034" s="164"/>
      <c r="F2034" s="164"/>
      <c r="G2034" s="164"/>
      <c r="H2034" s="164"/>
      <c r="I2034" s="164"/>
      <c r="J2034" s="164"/>
      <c r="K2034" s="164"/>
      <c r="L2034" s="164"/>
      <c r="M2034" s="164"/>
      <c r="N2034" s="164"/>
      <c r="O2034" s="164"/>
      <c r="P2034" s="165"/>
    </row>
    <row r="2035" spans="1:16" x14ac:dyDescent="0.2">
      <c r="A2035" s="526">
        <v>82782</v>
      </c>
      <c r="B2035" s="527"/>
      <c r="C2035" s="163" t="s">
        <v>6763</v>
      </c>
      <c r="D2035" s="164"/>
      <c r="E2035" s="164"/>
      <c r="F2035" s="164"/>
      <c r="G2035" s="164"/>
      <c r="H2035" s="164"/>
      <c r="I2035" s="164"/>
      <c r="J2035" s="164"/>
      <c r="K2035" s="164"/>
      <c r="L2035" s="164"/>
      <c r="M2035" s="164"/>
      <c r="N2035" s="164"/>
      <c r="O2035" s="164"/>
      <c r="P2035" s="165"/>
    </row>
    <row r="2036" spans="1:16" x14ac:dyDescent="0.2">
      <c r="A2036" s="146" t="s">
        <v>6764</v>
      </c>
      <c r="B2036" s="147"/>
      <c r="C2036" s="144" t="s">
        <v>6765</v>
      </c>
      <c r="D2036" s="152"/>
      <c r="E2036" s="152"/>
      <c r="F2036" s="152"/>
      <c r="G2036" s="152"/>
      <c r="H2036" s="152"/>
      <c r="I2036" s="152"/>
      <c r="J2036" s="152"/>
      <c r="K2036" s="152"/>
      <c r="L2036" s="152"/>
      <c r="M2036" s="152"/>
      <c r="N2036" s="152"/>
      <c r="O2036" s="152"/>
      <c r="P2036" s="145"/>
    </row>
    <row r="2037" spans="1:16" x14ac:dyDescent="0.2">
      <c r="A2037" s="146" t="s">
        <v>6766</v>
      </c>
      <c r="B2037" s="147"/>
      <c r="C2037" s="144" t="s">
        <v>6767</v>
      </c>
      <c r="D2037" s="152"/>
      <c r="E2037" s="152"/>
      <c r="F2037" s="152"/>
      <c r="G2037" s="152"/>
      <c r="H2037" s="152"/>
      <c r="I2037" s="152"/>
      <c r="J2037" s="152"/>
      <c r="K2037" s="152"/>
      <c r="L2037" s="152"/>
      <c r="M2037" s="152"/>
      <c r="N2037" s="152"/>
      <c r="O2037" s="152"/>
      <c r="P2037" s="145"/>
    </row>
    <row r="2039" spans="1:16" x14ac:dyDescent="0.2">
      <c r="A2039" s="521" t="s">
        <v>6376</v>
      </c>
      <c r="B2039" s="522"/>
      <c r="C2039" s="521" t="s">
        <v>6377</v>
      </c>
      <c r="D2039" s="523"/>
      <c r="E2039" s="523"/>
      <c r="F2039" s="523"/>
      <c r="G2039" s="523"/>
      <c r="H2039" s="523"/>
      <c r="I2039" s="523"/>
      <c r="J2039" s="523"/>
      <c r="K2039" s="523"/>
      <c r="L2039" s="523"/>
      <c r="M2039" s="523"/>
      <c r="N2039" s="523"/>
      <c r="O2039" s="523"/>
      <c r="P2039" s="522"/>
    </row>
    <row r="2040" spans="1:16" x14ac:dyDescent="0.2">
      <c r="A2040" s="538">
        <v>82701</v>
      </c>
      <c r="B2040" s="539"/>
      <c r="C2040" s="144" t="s">
        <v>6768</v>
      </c>
      <c r="D2040" s="152"/>
      <c r="E2040" s="152"/>
      <c r="F2040" s="152"/>
      <c r="G2040" s="152"/>
      <c r="H2040" s="152"/>
      <c r="I2040" s="152"/>
      <c r="J2040" s="152"/>
      <c r="K2040" s="152"/>
      <c r="L2040" s="152"/>
      <c r="M2040" s="152"/>
      <c r="N2040" s="152"/>
      <c r="O2040" s="152"/>
      <c r="P2040" s="145"/>
    </row>
    <row r="2041" spans="1:16" x14ac:dyDescent="0.2">
      <c r="A2041" s="528">
        <v>82702</v>
      </c>
      <c r="B2041" s="529"/>
      <c r="C2041" s="144" t="s">
        <v>6769</v>
      </c>
      <c r="D2041" s="152"/>
      <c r="E2041" s="152"/>
      <c r="F2041" s="152"/>
      <c r="G2041" s="152"/>
      <c r="H2041" s="152"/>
      <c r="I2041" s="152"/>
      <c r="J2041" s="152"/>
      <c r="K2041" s="152"/>
      <c r="L2041" s="152"/>
      <c r="M2041" s="152"/>
      <c r="N2041" s="152"/>
      <c r="O2041" s="152"/>
      <c r="P2041" s="145"/>
    </row>
    <row r="2042" spans="1:16" x14ac:dyDescent="0.2">
      <c r="A2042" s="146" t="s">
        <v>2603</v>
      </c>
      <c r="B2042" s="147"/>
      <c r="C2042" s="144" t="s">
        <v>6770</v>
      </c>
      <c r="D2042" s="152"/>
      <c r="E2042" s="152"/>
      <c r="F2042" s="152"/>
      <c r="G2042" s="152"/>
      <c r="H2042" s="152"/>
      <c r="I2042" s="152"/>
      <c r="J2042" s="152"/>
      <c r="K2042" s="152"/>
      <c r="L2042" s="152"/>
      <c r="M2042" s="152"/>
      <c r="N2042" s="152"/>
      <c r="O2042" s="152"/>
      <c r="P2042" s="145"/>
    </row>
    <row r="2043" spans="1:16" x14ac:dyDescent="0.2">
      <c r="A2043" s="146" t="s">
        <v>2605</v>
      </c>
      <c r="B2043" s="147"/>
      <c r="C2043" s="144" t="s">
        <v>6771</v>
      </c>
      <c r="D2043" s="152"/>
      <c r="E2043" s="152"/>
      <c r="F2043" s="152"/>
      <c r="G2043" s="152"/>
      <c r="H2043" s="152"/>
      <c r="I2043" s="152"/>
      <c r="J2043" s="152"/>
      <c r="K2043" s="152"/>
      <c r="L2043" s="152"/>
      <c r="M2043" s="152"/>
      <c r="N2043" s="152"/>
      <c r="O2043" s="152"/>
      <c r="P2043" s="145"/>
    </row>
    <row r="2044" spans="1:16" x14ac:dyDescent="0.2">
      <c r="A2044" s="146" t="s">
        <v>2610</v>
      </c>
      <c r="B2044" s="147"/>
      <c r="C2044" s="144" t="s">
        <v>6772</v>
      </c>
      <c r="D2044" s="152"/>
      <c r="E2044" s="152"/>
      <c r="F2044" s="152"/>
      <c r="G2044" s="152"/>
      <c r="H2044" s="152"/>
      <c r="I2044" s="152"/>
      <c r="J2044" s="152"/>
      <c r="K2044" s="152"/>
      <c r="L2044" s="152"/>
      <c r="M2044" s="152"/>
      <c r="N2044" s="152"/>
      <c r="O2044" s="152"/>
      <c r="P2044" s="145"/>
    </row>
    <row r="2045" spans="1:16" x14ac:dyDescent="0.2">
      <c r="A2045" s="146" t="s">
        <v>6773</v>
      </c>
      <c r="B2045" s="147"/>
      <c r="C2045" s="163" t="s">
        <v>6774</v>
      </c>
      <c r="D2045" s="164"/>
      <c r="E2045" s="164"/>
      <c r="F2045" s="164"/>
      <c r="G2045" s="164"/>
      <c r="H2045" s="164"/>
      <c r="I2045" s="164"/>
      <c r="J2045" s="164"/>
      <c r="K2045" s="164"/>
      <c r="L2045" s="164"/>
      <c r="M2045" s="164"/>
      <c r="N2045" s="164"/>
      <c r="O2045" s="164"/>
      <c r="P2045" s="165"/>
    </row>
    <row r="2046" spans="1:16" x14ac:dyDescent="0.2">
      <c r="A2046" s="528">
        <v>83181</v>
      </c>
      <c r="B2046" s="529"/>
      <c r="C2046" s="163" t="s">
        <v>6775</v>
      </c>
      <c r="D2046" s="164"/>
      <c r="E2046" s="164"/>
      <c r="F2046" s="164"/>
      <c r="G2046" s="164"/>
      <c r="H2046" s="164"/>
      <c r="I2046" s="164"/>
      <c r="J2046" s="164"/>
      <c r="K2046" s="164"/>
      <c r="L2046" s="164"/>
      <c r="M2046" s="164"/>
      <c r="N2046" s="164"/>
      <c r="O2046" s="164"/>
      <c r="P2046" s="165"/>
    </row>
    <row r="2047" spans="1:16" x14ac:dyDescent="0.2">
      <c r="A2047" s="528">
        <v>83182</v>
      </c>
      <c r="B2047" s="529"/>
      <c r="C2047" s="163" t="s">
        <v>6776</v>
      </c>
      <c r="D2047" s="164"/>
      <c r="E2047" s="164"/>
      <c r="F2047" s="164"/>
      <c r="G2047" s="164"/>
      <c r="H2047" s="164"/>
      <c r="I2047" s="164"/>
      <c r="J2047" s="164"/>
      <c r="K2047" s="164"/>
      <c r="L2047" s="164"/>
      <c r="M2047" s="164"/>
      <c r="N2047" s="164"/>
      <c r="O2047" s="164"/>
      <c r="P2047" s="165"/>
    </row>
    <row r="2048" spans="1:16" x14ac:dyDescent="0.2">
      <c r="A2048" s="146" t="s">
        <v>6777</v>
      </c>
      <c r="B2048" s="147"/>
      <c r="C2048" s="144" t="s">
        <v>6778</v>
      </c>
      <c r="D2048" s="152"/>
      <c r="E2048" s="152"/>
      <c r="F2048" s="152"/>
      <c r="G2048" s="152"/>
      <c r="H2048" s="152"/>
      <c r="I2048" s="152"/>
      <c r="J2048" s="152"/>
      <c r="K2048" s="152"/>
      <c r="L2048" s="152"/>
      <c r="M2048" s="152"/>
      <c r="N2048" s="152"/>
      <c r="O2048" s="152"/>
      <c r="P2048" s="145"/>
    </row>
    <row r="2049" spans="1:16" x14ac:dyDescent="0.2">
      <c r="A2049" s="146" t="s">
        <v>6779</v>
      </c>
      <c r="B2049" s="147"/>
      <c r="C2049" s="144" t="s">
        <v>6780</v>
      </c>
      <c r="D2049" s="152"/>
      <c r="E2049" s="152"/>
      <c r="F2049" s="152"/>
      <c r="G2049" s="152"/>
      <c r="H2049" s="152"/>
      <c r="I2049" s="152"/>
      <c r="J2049" s="152"/>
      <c r="K2049" s="152"/>
      <c r="L2049" s="152"/>
      <c r="M2049" s="152"/>
      <c r="N2049" s="152"/>
      <c r="O2049" s="152"/>
      <c r="P2049" s="145"/>
    </row>
    <row r="2050" spans="1:16" x14ac:dyDescent="0.2">
      <c r="A2050" s="146" t="s">
        <v>6781</v>
      </c>
      <c r="B2050" s="147"/>
      <c r="C2050" s="144" t="s">
        <v>6782</v>
      </c>
      <c r="D2050" s="152"/>
      <c r="E2050" s="152"/>
      <c r="F2050" s="152"/>
      <c r="G2050" s="152"/>
      <c r="H2050" s="152"/>
      <c r="I2050" s="152"/>
      <c r="J2050" s="152"/>
      <c r="K2050" s="152"/>
      <c r="L2050" s="152"/>
      <c r="M2050" s="152"/>
      <c r="N2050" s="152"/>
      <c r="O2050" s="152"/>
      <c r="P2050" s="145"/>
    </row>
    <row r="2051" spans="1:16" x14ac:dyDescent="0.2">
      <c r="A2051" s="146" t="s">
        <v>6783</v>
      </c>
      <c r="B2051" s="147"/>
      <c r="C2051" s="144" t="s">
        <v>6784</v>
      </c>
      <c r="D2051" s="152"/>
      <c r="E2051" s="152"/>
      <c r="F2051" s="152"/>
      <c r="G2051" s="152"/>
      <c r="H2051" s="152"/>
      <c r="I2051" s="152"/>
      <c r="J2051" s="152"/>
      <c r="K2051" s="152"/>
      <c r="L2051" s="152"/>
      <c r="M2051" s="152"/>
      <c r="N2051" s="152"/>
      <c r="O2051" s="152"/>
      <c r="P2051" s="145"/>
    </row>
    <row r="2052" spans="1:16" x14ac:dyDescent="0.2">
      <c r="A2052" s="146" t="s">
        <v>6785</v>
      </c>
      <c r="B2052" s="147"/>
      <c r="C2052" s="144" t="s">
        <v>6786</v>
      </c>
      <c r="D2052" s="152"/>
      <c r="E2052" s="152"/>
      <c r="F2052" s="152"/>
      <c r="G2052" s="152"/>
      <c r="H2052" s="152"/>
      <c r="I2052" s="152"/>
      <c r="J2052" s="152"/>
      <c r="K2052" s="152"/>
      <c r="L2052" s="152"/>
      <c r="M2052" s="152"/>
      <c r="N2052" s="152"/>
      <c r="O2052" s="152"/>
      <c r="P2052" s="145"/>
    </row>
    <row r="2053" spans="1:16" x14ac:dyDescent="0.2">
      <c r="A2053" s="528">
        <v>83380</v>
      </c>
      <c r="B2053" s="529"/>
      <c r="C2053" s="144" t="s">
        <v>6787</v>
      </c>
      <c r="D2053" s="152"/>
      <c r="E2053" s="152"/>
      <c r="F2053" s="152"/>
      <c r="G2053" s="152"/>
      <c r="H2053" s="152"/>
      <c r="I2053" s="152"/>
      <c r="J2053" s="152"/>
      <c r="K2053" s="152"/>
      <c r="L2053" s="152"/>
      <c r="M2053" s="152"/>
      <c r="N2053" s="152"/>
      <c r="O2053" s="152"/>
      <c r="P2053" s="145"/>
    </row>
    <row r="2054" spans="1:16" x14ac:dyDescent="0.2">
      <c r="A2054" s="528">
        <v>83381</v>
      </c>
      <c r="B2054" s="529"/>
      <c r="C2054" s="144" t="s">
        <v>6788</v>
      </c>
      <c r="D2054" s="152"/>
      <c r="E2054" s="152"/>
      <c r="F2054" s="152"/>
      <c r="G2054" s="152"/>
      <c r="H2054" s="152"/>
      <c r="I2054" s="152"/>
      <c r="J2054" s="152"/>
      <c r="K2054" s="152"/>
      <c r="L2054" s="152"/>
      <c r="M2054" s="152"/>
      <c r="N2054" s="152"/>
      <c r="O2054" s="152"/>
      <c r="P2054" s="145"/>
    </row>
    <row r="2055" spans="1:16" x14ac:dyDescent="0.2">
      <c r="A2055" s="538">
        <v>83382</v>
      </c>
      <c r="B2055" s="539"/>
      <c r="C2055" s="144" t="s">
        <v>6789</v>
      </c>
      <c r="D2055" s="152"/>
      <c r="E2055" s="152"/>
      <c r="F2055" s="152"/>
      <c r="G2055" s="152"/>
      <c r="H2055" s="152"/>
      <c r="I2055" s="152"/>
      <c r="J2055" s="152"/>
      <c r="K2055" s="152"/>
      <c r="L2055" s="152"/>
      <c r="M2055" s="152"/>
      <c r="N2055" s="152"/>
      <c r="O2055" s="152"/>
      <c r="P2055" s="145"/>
    </row>
    <row r="2056" spans="1:16" x14ac:dyDescent="0.2">
      <c r="A2056" s="146" t="s">
        <v>6790</v>
      </c>
      <c r="B2056" s="147"/>
      <c r="C2056" s="163" t="s">
        <v>6791</v>
      </c>
      <c r="D2056" s="164"/>
      <c r="E2056" s="164"/>
      <c r="F2056" s="164"/>
      <c r="G2056" s="164"/>
      <c r="H2056" s="164"/>
      <c r="I2056" s="164"/>
      <c r="J2056" s="164"/>
      <c r="K2056" s="164"/>
      <c r="L2056" s="164"/>
      <c r="M2056" s="164"/>
      <c r="N2056" s="164"/>
      <c r="O2056" s="164"/>
      <c r="P2056" s="165"/>
    </row>
    <row r="2057" spans="1:16" x14ac:dyDescent="0.2">
      <c r="A2057" s="146" t="s">
        <v>6792</v>
      </c>
      <c r="B2057" s="147"/>
      <c r="C2057" s="163" t="s">
        <v>6793</v>
      </c>
      <c r="D2057" s="164"/>
      <c r="E2057" s="164"/>
      <c r="F2057" s="164"/>
      <c r="G2057" s="164"/>
      <c r="H2057" s="164"/>
      <c r="I2057" s="164"/>
      <c r="J2057" s="164"/>
      <c r="K2057" s="164"/>
      <c r="L2057" s="164"/>
      <c r="M2057" s="164"/>
      <c r="N2057" s="164"/>
      <c r="O2057" s="164"/>
      <c r="P2057" s="165"/>
    </row>
    <row r="2058" spans="1:16" x14ac:dyDescent="0.2">
      <c r="A2058" s="146" t="s">
        <v>6794</v>
      </c>
      <c r="B2058" s="147"/>
      <c r="C2058" s="163" t="s">
        <v>6795</v>
      </c>
      <c r="D2058" s="164"/>
      <c r="E2058" s="164"/>
      <c r="F2058" s="164"/>
      <c r="G2058" s="164"/>
      <c r="H2058" s="164"/>
      <c r="I2058" s="164"/>
      <c r="J2058" s="164"/>
      <c r="K2058" s="164"/>
      <c r="L2058" s="164"/>
      <c r="M2058" s="164"/>
      <c r="N2058" s="164"/>
      <c r="O2058" s="164"/>
      <c r="P2058" s="165"/>
    </row>
    <row r="2059" spans="1:16" x14ac:dyDescent="0.2">
      <c r="A2059" s="146" t="s">
        <v>6796</v>
      </c>
      <c r="B2059" s="147"/>
      <c r="C2059" s="144" t="s">
        <v>6797</v>
      </c>
      <c r="D2059" s="152"/>
      <c r="E2059" s="152"/>
      <c r="F2059" s="152"/>
      <c r="G2059" s="152"/>
      <c r="H2059" s="152"/>
      <c r="I2059" s="152"/>
      <c r="J2059" s="152"/>
      <c r="K2059" s="152"/>
      <c r="L2059" s="152"/>
      <c r="M2059" s="152"/>
      <c r="N2059" s="152"/>
      <c r="O2059" s="152"/>
      <c r="P2059" s="145"/>
    </row>
    <row r="2060" spans="1:16" x14ac:dyDescent="0.2">
      <c r="A2060" s="146" t="s">
        <v>6798</v>
      </c>
      <c r="B2060" s="147"/>
      <c r="C2060" s="144" t="s">
        <v>6799</v>
      </c>
      <c r="D2060" s="152"/>
      <c r="E2060" s="152"/>
      <c r="F2060" s="152"/>
      <c r="G2060" s="152"/>
      <c r="H2060" s="152"/>
      <c r="I2060" s="152"/>
      <c r="J2060" s="152"/>
      <c r="K2060" s="152"/>
      <c r="L2060" s="152"/>
      <c r="M2060" s="152"/>
      <c r="N2060" s="152"/>
      <c r="O2060" s="152"/>
      <c r="P2060" s="145"/>
    </row>
    <row r="2061" spans="1:16" x14ac:dyDescent="0.2">
      <c r="A2061" s="538">
        <v>83302</v>
      </c>
      <c r="B2061" s="539"/>
      <c r="C2061" s="144" t="s">
        <v>6800</v>
      </c>
      <c r="D2061" s="152"/>
      <c r="E2061" s="152"/>
      <c r="F2061" s="152"/>
      <c r="G2061" s="152"/>
      <c r="H2061" s="152"/>
      <c r="I2061" s="152"/>
      <c r="J2061" s="152"/>
      <c r="K2061" s="152"/>
      <c r="L2061" s="152"/>
      <c r="M2061" s="152"/>
      <c r="N2061" s="152"/>
      <c r="O2061" s="152"/>
      <c r="P2061" s="145"/>
    </row>
    <row r="2062" spans="1:16" x14ac:dyDescent="0.2">
      <c r="A2062" s="146" t="s">
        <v>6801</v>
      </c>
      <c r="B2062" s="147"/>
      <c r="C2062" s="144" t="s">
        <v>6802</v>
      </c>
      <c r="D2062" s="152"/>
      <c r="E2062" s="152"/>
      <c r="F2062" s="152"/>
      <c r="G2062" s="152"/>
      <c r="H2062" s="152"/>
      <c r="I2062" s="152"/>
      <c r="J2062" s="152"/>
      <c r="K2062" s="152"/>
      <c r="L2062" s="152"/>
      <c r="M2062" s="152"/>
      <c r="N2062" s="152"/>
      <c r="O2062" s="152"/>
      <c r="P2062" s="145"/>
    </row>
    <row r="2063" spans="1:16" x14ac:dyDescent="0.2">
      <c r="A2063" s="146" t="s">
        <v>6803</v>
      </c>
      <c r="B2063" s="147"/>
      <c r="C2063" s="144" t="s">
        <v>6804</v>
      </c>
      <c r="D2063" s="152"/>
      <c r="E2063" s="152"/>
      <c r="F2063" s="152"/>
      <c r="G2063" s="152"/>
      <c r="H2063" s="152"/>
      <c r="I2063" s="152"/>
      <c r="J2063" s="152"/>
      <c r="K2063" s="152"/>
      <c r="L2063" s="152"/>
      <c r="M2063" s="152"/>
      <c r="N2063" s="152"/>
      <c r="O2063" s="152"/>
      <c r="P2063" s="145"/>
    </row>
    <row r="2064" spans="1:16" x14ac:dyDescent="0.2">
      <c r="A2064" s="146" t="s">
        <v>6805</v>
      </c>
      <c r="B2064" s="147"/>
      <c r="C2064" s="144" t="s">
        <v>6806</v>
      </c>
      <c r="D2064" s="152"/>
      <c r="E2064" s="152"/>
      <c r="F2064" s="152"/>
      <c r="G2064" s="152"/>
      <c r="H2064" s="152"/>
      <c r="I2064" s="152"/>
      <c r="J2064" s="152"/>
      <c r="K2064" s="152"/>
      <c r="L2064" s="152"/>
      <c r="M2064" s="152"/>
      <c r="N2064" s="152"/>
      <c r="O2064" s="152"/>
      <c r="P2064" s="145"/>
    </row>
    <row r="2065" spans="1:16" x14ac:dyDescent="0.2">
      <c r="A2065" s="538">
        <v>83680</v>
      </c>
      <c r="B2065" s="539"/>
      <c r="C2065" s="144" t="s">
        <v>6807</v>
      </c>
      <c r="D2065" s="152"/>
      <c r="E2065" s="152"/>
      <c r="F2065" s="152"/>
      <c r="G2065" s="152"/>
      <c r="H2065" s="152"/>
      <c r="I2065" s="152"/>
      <c r="J2065" s="152"/>
      <c r="K2065" s="152"/>
      <c r="L2065" s="152"/>
      <c r="M2065" s="152"/>
      <c r="N2065" s="152"/>
      <c r="O2065" s="152"/>
      <c r="P2065" s="145"/>
    </row>
    <row r="2066" spans="1:16" x14ac:dyDescent="0.2">
      <c r="A2066" s="538">
        <v>83681</v>
      </c>
      <c r="B2066" s="539"/>
      <c r="C2066" s="144" t="s">
        <v>6808</v>
      </c>
      <c r="D2066" s="152"/>
      <c r="E2066" s="152"/>
      <c r="F2066" s="152"/>
      <c r="G2066" s="152"/>
      <c r="H2066" s="152"/>
      <c r="I2066" s="152"/>
      <c r="J2066" s="152"/>
      <c r="K2066" s="152"/>
      <c r="L2066" s="152"/>
      <c r="M2066" s="152"/>
      <c r="N2066" s="152"/>
      <c r="O2066" s="152"/>
      <c r="P2066" s="145"/>
    </row>
    <row r="2067" spans="1:16" x14ac:dyDescent="0.2">
      <c r="A2067" s="538">
        <v>83682</v>
      </c>
      <c r="B2067" s="539"/>
      <c r="C2067" s="144" t="s">
        <v>6809</v>
      </c>
      <c r="D2067" s="152"/>
      <c r="E2067" s="152"/>
      <c r="F2067" s="152"/>
      <c r="G2067" s="152"/>
      <c r="H2067" s="152"/>
      <c r="I2067" s="152"/>
      <c r="J2067" s="152"/>
      <c r="K2067" s="152"/>
      <c r="L2067" s="152"/>
      <c r="M2067" s="152"/>
      <c r="N2067" s="152"/>
      <c r="O2067" s="152"/>
      <c r="P2067" s="145"/>
    </row>
    <row r="2068" spans="1:16" x14ac:dyDescent="0.2">
      <c r="A2068" s="146" t="s">
        <v>6810</v>
      </c>
      <c r="B2068" s="147"/>
      <c r="C2068" s="144" t="s">
        <v>6811</v>
      </c>
      <c r="D2068" s="152"/>
      <c r="E2068" s="152"/>
      <c r="F2068" s="152"/>
      <c r="G2068" s="152"/>
      <c r="H2068" s="152"/>
      <c r="I2068" s="152"/>
      <c r="J2068" s="152"/>
      <c r="K2068" s="152"/>
      <c r="L2068" s="152"/>
      <c r="M2068" s="152"/>
      <c r="N2068" s="152"/>
      <c r="O2068" s="152"/>
      <c r="P2068" s="145"/>
    </row>
    <row r="2069" spans="1:16" x14ac:dyDescent="0.2">
      <c r="A2069" s="146" t="s">
        <v>6812</v>
      </c>
      <c r="B2069" s="147"/>
      <c r="C2069" s="144" t="s">
        <v>6813</v>
      </c>
      <c r="D2069" s="152"/>
      <c r="E2069" s="152"/>
      <c r="F2069" s="152"/>
      <c r="G2069" s="152"/>
      <c r="H2069" s="152"/>
      <c r="I2069" s="152"/>
      <c r="J2069" s="152"/>
      <c r="K2069" s="152"/>
      <c r="L2069" s="152"/>
      <c r="M2069" s="152"/>
      <c r="N2069" s="152"/>
      <c r="O2069" s="152"/>
      <c r="P2069" s="145"/>
    </row>
    <row r="2070" spans="1:16" x14ac:dyDescent="0.2">
      <c r="A2070" s="146" t="s">
        <v>6814</v>
      </c>
      <c r="B2070" s="147"/>
      <c r="C2070" s="144" t="s">
        <v>6815</v>
      </c>
      <c r="D2070" s="152"/>
      <c r="E2070" s="152"/>
      <c r="F2070" s="152"/>
      <c r="G2070" s="152"/>
      <c r="H2070" s="152"/>
      <c r="I2070" s="152"/>
      <c r="J2070" s="152"/>
      <c r="K2070" s="152"/>
      <c r="L2070" s="152"/>
      <c r="M2070" s="152"/>
      <c r="N2070" s="152"/>
      <c r="O2070" s="152"/>
      <c r="P2070" s="145"/>
    </row>
    <row r="2071" spans="1:16" x14ac:dyDescent="0.2">
      <c r="A2071" s="146" t="s">
        <v>6816</v>
      </c>
      <c r="B2071" s="147"/>
      <c r="C2071" s="144" t="s">
        <v>6817</v>
      </c>
      <c r="D2071" s="152"/>
      <c r="E2071" s="152"/>
      <c r="F2071" s="152"/>
      <c r="G2071" s="152"/>
      <c r="H2071" s="152"/>
      <c r="I2071" s="152"/>
      <c r="J2071" s="152"/>
      <c r="K2071" s="152"/>
      <c r="L2071" s="152"/>
      <c r="M2071" s="152"/>
      <c r="N2071" s="152"/>
      <c r="O2071" s="152"/>
      <c r="P2071" s="145"/>
    </row>
    <row r="2072" spans="1:16" x14ac:dyDescent="0.2">
      <c r="A2072" s="146" t="s">
        <v>6818</v>
      </c>
      <c r="B2072" s="147"/>
      <c r="C2072" s="144" t="s">
        <v>6819</v>
      </c>
      <c r="D2072" s="152"/>
      <c r="E2072" s="152"/>
      <c r="F2072" s="152"/>
      <c r="G2072" s="152"/>
      <c r="H2072" s="152"/>
      <c r="I2072" s="152"/>
      <c r="J2072" s="152"/>
      <c r="K2072" s="152"/>
      <c r="L2072" s="152"/>
      <c r="M2072" s="152"/>
      <c r="N2072" s="152"/>
      <c r="O2072" s="152"/>
      <c r="P2072" s="145"/>
    </row>
    <row r="2073" spans="1:16" x14ac:dyDescent="0.2">
      <c r="A2073" s="146" t="s">
        <v>6820</v>
      </c>
      <c r="B2073" s="147"/>
      <c r="C2073" s="144" t="s">
        <v>6821</v>
      </c>
      <c r="D2073" s="152"/>
      <c r="E2073" s="152"/>
      <c r="F2073" s="152"/>
      <c r="G2073" s="152"/>
      <c r="H2073" s="152"/>
      <c r="I2073" s="152"/>
      <c r="J2073" s="152"/>
      <c r="K2073" s="152"/>
      <c r="L2073" s="152"/>
      <c r="M2073" s="152"/>
      <c r="N2073" s="152"/>
      <c r="O2073" s="152"/>
      <c r="P2073" s="145"/>
    </row>
    <row r="2074" spans="1:16" x14ac:dyDescent="0.2">
      <c r="A2074" s="542">
        <v>8360</v>
      </c>
      <c r="B2074" s="543"/>
      <c r="C2074" s="144" t="s">
        <v>6822</v>
      </c>
      <c r="D2074" s="152"/>
      <c r="E2074" s="152"/>
      <c r="F2074" s="152"/>
      <c r="G2074" s="152"/>
      <c r="H2074" s="152"/>
      <c r="I2074" s="152"/>
      <c r="J2074" s="152"/>
      <c r="K2074" s="152"/>
      <c r="L2074" s="152"/>
      <c r="M2074" s="152"/>
      <c r="N2074" s="152"/>
      <c r="O2074" s="152"/>
      <c r="P2074" s="145"/>
    </row>
    <row r="2075" spans="1:16" x14ac:dyDescent="0.2">
      <c r="A2075" s="542">
        <v>83600</v>
      </c>
      <c r="B2075" s="543"/>
      <c r="C2075" s="144" t="s">
        <v>6823</v>
      </c>
      <c r="D2075" s="152"/>
      <c r="E2075" s="152"/>
      <c r="F2075" s="152"/>
      <c r="G2075" s="152"/>
      <c r="H2075" s="152"/>
      <c r="I2075" s="152"/>
      <c r="J2075" s="152"/>
      <c r="K2075" s="152"/>
      <c r="L2075" s="152"/>
      <c r="M2075" s="152"/>
      <c r="N2075" s="152"/>
      <c r="O2075" s="152"/>
      <c r="P2075" s="145"/>
    </row>
    <row r="2076" spans="1:16" x14ac:dyDescent="0.2">
      <c r="A2076" s="146" t="s">
        <v>6824</v>
      </c>
      <c r="B2076" s="147"/>
      <c r="C2076" s="144" t="s">
        <v>6825</v>
      </c>
      <c r="D2076" s="152"/>
      <c r="E2076" s="152"/>
      <c r="F2076" s="152"/>
      <c r="G2076" s="152"/>
      <c r="H2076" s="152"/>
      <c r="I2076" s="152"/>
      <c r="J2076" s="152"/>
      <c r="K2076" s="152"/>
      <c r="L2076" s="152"/>
      <c r="M2076" s="152"/>
      <c r="N2076" s="152"/>
      <c r="O2076" s="152"/>
      <c r="P2076" s="145"/>
    </row>
    <row r="2077" spans="1:16" x14ac:dyDescent="0.2">
      <c r="A2077" s="146" t="s">
        <v>6826</v>
      </c>
      <c r="B2077" s="147"/>
      <c r="C2077" s="144" t="s">
        <v>6827</v>
      </c>
      <c r="D2077" s="152"/>
      <c r="E2077" s="152"/>
      <c r="F2077" s="152"/>
      <c r="G2077" s="152"/>
      <c r="H2077" s="152"/>
      <c r="I2077" s="152"/>
      <c r="J2077" s="152"/>
      <c r="K2077" s="152"/>
      <c r="L2077" s="152"/>
      <c r="M2077" s="152"/>
      <c r="N2077" s="152"/>
      <c r="O2077" s="152"/>
      <c r="P2077" s="145"/>
    </row>
    <row r="2078" spans="1:16" x14ac:dyDescent="0.2">
      <c r="A2078" s="146" t="s">
        <v>6828</v>
      </c>
      <c r="B2078" s="147"/>
      <c r="C2078" s="144" t="s">
        <v>6829</v>
      </c>
      <c r="D2078" s="152"/>
      <c r="E2078" s="152"/>
      <c r="F2078" s="152"/>
      <c r="G2078" s="152"/>
      <c r="H2078" s="152"/>
      <c r="I2078" s="152"/>
      <c r="J2078" s="152"/>
      <c r="K2078" s="152"/>
      <c r="L2078" s="152"/>
      <c r="M2078" s="152"/>
      <c r="N2078" s="152"/>
      <c r="O2078" s="152"/>
      <c r="P2078" s="145"/>
    </row>
    <row r="2079" spans="1:16" x14ac:dyDescent="0.2">
      <c r="A2079" s="146" t="s">
        <v>6830</v>
      </c>
      <c r="B2079" s="147"/>
      <c r="C2079" s="144" t="s">
        <v>6831</v>
      </c>
      <c r="D2079" s="152"/>
      <c r="E2079" s="152"/>
      <c r="F2079" s="152"/>
      <c r="G2079" s="152"/>
      <c r="H2079" s="152"/>
      <c r="I2079" s="152"/>
      <c r="J2079" s="152"/>
      <c r="K2079" s="152"/>
      <c r="L2079" s="152"/>
      <c r="M2079" s="152"/>
      <c r="N2079" s="152"/>
      <c r="O2079" s="152"/>
      <c r="P2079" s="145"/>
    </row>
    <row r="2080" spans="1:16" x14ac:dyDescent="0.2">
      <c r="A2080" s="146" t="s">
        <v>6832</v>
      </c>
      <c r="B2080" s="147"/>
      <c r="C2080" s="144" t="s">
        <v>6833</v>
      </c>
      <c r="D2080" s="152"/>
      <c r="E2080" s="152"/>
      <c r="F2080" s="152"/>
      <c r="G2080" s="152"/>
      <c r="H2080" s="152"/>
      <c r="I2080" s="152"/>
      <c r="J2080" s="152"/>
      <c r="K2080" s="152"/>
      <c r="L2080" s="152"/>
      <c r="M2080" s="152"/>
      <c r="N2080" s="152"/>
      <c r="O2080" s="152"/>
      <c r="P2080" s="145"/>
    </row>
    <row r="2082" spans="1:16" x14ac:dyDescent="0.2">
      <c r="A2082" s="521" t="s">
        <v>6310</v>
      </c>
      <c r="B2082" s="522"/>
      <c r="C2082" s="521" t="s">
        <v>6311</v>
      </c>
      <c r="D2082" s="523"/>
      <c r="E2082" s="523"/>
      <c r="F2082" s="523"/>
      <c r="G2082" s="523"/>
      <c r="H2082" s="523"/>
      <c r="I2082" s="523"/>
      <c r="J2082" s="523"/>
      <c r="K2082" s="523"/>
      <c r="L2082" s="523"/>
      <c r="M2082" s="523"/>
      <c r="N2082" s="523"/>
      <c r="O2082" s="523"/>
      <c r="P2082" s="522"/>
    </row>
    <row r="2083" spans="1:16" x14ac:dyDescent="0.2">
      <c r="A2083" s="146" t="s">
        <v>6834</v>
      </c>
      <c r="B2083" s="147"/>
      <c r="C2083" s="144" t="s">
        <v>6835</v>
      </c>
      <c r="D2083" s="152"/>
      <c r="E2083" s="152"/>
      <c r="F2083" s="152"/>
      <c r="G2083" s="152"/>
      <c r="H2083" s="152"/>
      <c r="I2083" s="152"/>
      <c r="J2083" s="152"/>
      <c r="K2083" s="152"/>
      <c r="L2083" s="152"/>
      <c r="M2083" s="152"/>
      <c r="N2083" s="152"/>
      <c r="O2083" s="152"/>
      <c r="P2083" s="145"/>
    </row>
    <row r="2084" spans="1:16" x14ac:dyDescent="0.2">
      <c r="A2084" s="146" t="s">
        <v>6836</v>
      </c>
      <c r="B2084" s="147"/>
      <c r="C2084" s="163" t="s">
        <v>6837</v>
      </c>
      <c r="D2084" s="164"/>
      <c r="E2084" s="164"/>
      <c r="F2084" s="164"/>
      <c r="G2084" s="164"/>
      <c r="H2084" s="164"/>
      <c r="I2084" s="164"/>
      <c r="J2084" s="164"/>
      <c r="K2084" s="164"/>
      <c r="L2084" s="164"/>
      <c r="M2084" s="164"/>
      <c r="N2084" s="164"/>
      <c r="O2084" s="164"/>
      <c r="P2084" s="165"/>
    </row>
    <row r="2085" spans="1:16" x14ac:dyDescent="0.2">
      <c r="A2085" s="146" t="s">
        <v>6838</v>
      </c>
      <c r="B2085" s="147"/>
      <c r="C2085" s="163" t="s">
        <v>6839</v>
      </c>
      <c r="D2085" s="164"/>
      <c r="E2085" s="164"/>
      <c r="F2085" s="164"/>
      <c r="G2085" s="164"/>
      <c r="H2085" s="164"/>
      <c r="I2085" s="164"/>
      <c r="J2085" s="164"/>
      <c r="K2085" s="164"/>
      <c r="L2085" s="164"/>
      <c r="M2085" s="164"/>
      <c r="N2085" s="164"/>
      <c r="O2085" s="164"/>
      <c r="P2085" s="165"/>
    </row>
    <row r="2086" spans="1:16" x14ac:dyDescent="0.2">
      <c r="A2086" s="146" t="s">
        <v>6840</v>
      </c>
      <c r="B2086" s="147"/>
      <c r="C2086" s="163" t="s">
        <v>6841</v>
      </c>
      <c r="D2086" s="164"/>
      <c r="E2086" s="164"/>
      <c r="F2086" s="164"/>
      <c r="G2086" s="164"/>
      <c r="H2086" s="164"/>
      <c r="I2086" s="164"/>
      <c r="J2086" s="164"/>
      <c r="K2086" s="164"/>
      <c r="L2086" s="164"/>
      <c r="M2086" s="164"/>
      <c r="N2086" s="164"/>
      <c r="O2086" s="164"/>
      <c r="P2086" s="165"/>
    </row>
    <row r="2087" spans="1:16" x14ac:dyDescent="0.2">
      <c r="A2087" s="146" t="s">
        <v>6842</v>
      </c>
      <c r="B2087" s="147"/>
      <c r="C2087" s="144" t="s">
        <v>6843</v>
      </c>
      <c r="D2087" s="152"/>
      <c r="E2087" s="152"/>
      <c r="F2087" s="152"/>
      <c r="G2087" s="152"/>
      <c r="H2087" s="152"/>
      <c r="I2087" s="152"/>
      <c r="J2087" s="152"/>
      <c r="K2087" s="152"/>
      <c r="L2087" s="152"/>
      <c r="M2087" s="152"/>
      <c r="N2087" s="152"/>
      <c r="O2087" s="152"/>
      <c r="P2087" s="145"/>
    </row>
    <row r="2088" spans="1:16" x14ac:dyDescent="0.2">
      <c r="A2088" s="146" t="s">
        <v>6844</v>
      </c>
      <c r="B2088" s="147"/>
      <c r="C2088" s="144" t="s">
        <v>6845</v>
      </c>
      <c r="D2088" s="152"/>
      <c r="E2088" s="152"/>
      <c r="F2088" s="152"/>
      <c r="G2088" s="152"/>
      <c r="H2088" s="152"/>
      <c r="I2088" s="152"/>
      <c r="J2088" s="152"/>
      <c r="K2088" s="152"/>
      <c r="L2088" s="152"/>
      <c r="M2088" s="152"/>
      <c r="N2088" s="152"/>
      <c r="O2088" s="152"/>
      <c r="P2088" s="145"/>
    </row>
    <row r="2089" spans="1:16" x14ac:dyDescent="0.2">
      <c r="A2089" s="146" t="s">
        <v>6846</v>
      </c>
      <c r="B2089" s="147"/>
      <c r="C2089" s="144" t="s">
        <v>6847</v>
      </c>
      <c r="D2089" s="152"/>
      <c r="E2089" s="152"/>
      <c r="F2089" s="152"/>
      <c r="G2089" s="152"/>
      <c r="H2089" s="152"/>
      <c r="I2089" s="152"/>
      <c r="J2089" s="152"/>
      <c r="K2089" s="152"/>
      <c r="L2089" s="152"/>
      <c r="M2089" s="152"/>
      <c r="N2089" s="152"/>
      <c r="O2089" s="152"/>
      <c r="P2089" s="145"/>
    </row>
    <row r="2090" spans="1:16" x14ac:dyDescent="0.2">
      <c r="A2090" s="524">
        <v>83701</v>
      </c>
      <c r="B2090" s="525"/>
      <c r="C2090" s="144" t="s">
        <v>6848</v>
      </c>
      <c r="D2090" s="152"/>
      <c r="E2090" s="152"/>
      <c r="F2090" s="152"/>
      <c r="G2090" s="152"/>
      <c r="H2090" s="152"/>
      <c r="I2090" s="152"/>
      <c r="J2090" s="152"/>
      <c r="K2090" s="152"/>
      <c r="L2090" s="152"/>
      <c r="M2090" s="152"/>
      <c r="N2090" s="152"/>
      <c r="O2090" s="152"/>
      <c r="P2090" s="145"/>
    </row>
    <row r="2091" spans="1:16" x14ac:dyDescent="0.2">
      <c r="A2091" s="524">
        <v>83702</v>
      </c>
      <c r="B2091" s="525"/>
      <c r="C2091" s="144" t="s">
        <v>6849</v>
      </c>
      <c r="D2091" s="152"/>
      <c r="E2091" s="152"/>
      <c r="F2091" s="152"/>
      <c r="G2091" s="152"/>
      <c r="H2091" s="152"/>
      <c r="I2091" s="152"/>
      <c r="J2091" s="152"/>
      <c r="K2091" s="152"/>
      <c r="L2091" s="152"/>
      <c r="M2091" s="152"/>
      <c r="N2091" s="152"/>
      <c r="O2091" s="152"/>
      <c r="P2091" s="145"/>
    </row>
    <row r="2092" spans="1:16" x14ac:dyDescent="0.2">
      <c r="A2092" s="540">
        <v>8370</v>
      </c>
      <c r="B2092" s="541"/>
      <c r="C2092" s="144" t="s">
        <v>6850</v>
      </c>
      <c r="D2092" s="152"/>
      <c r="E2092" s="152"/>
      <c r="F2092" s="152"/>
      <c r="G2092" s="152"/>
      <c r="H2092" s="152"/>
      <c r="I2092" s="152"/>
      <c r="J2092" s="152"/>
      <c r="K2092" s="152"/>
      <c r="L2092" s="152"/>
      <c r="M2092" s="152"/>
      <c r="N2092" s="152"/>
      <c r="O2092" s="152"/>
      <c r="P2092" s="145"/>
    </row>
    <row r="2093" spans="1:16" x14ac:dyDescent="0.2">
      <c r="A2093" s="540">
        <v>83700</v>
      </c>
      <c r="B2093" s="541"/>
      <c r="C2093" s="144" t="s">
        <v>6851</v>
      </c>
      <c r="D2093" s="152"/>
      <c r="E2093" s="152"/>
      <c r="F2093" s="152"/>
      <c r="G2093" s="152"/>
      <c r="H2093" s="152"/>
      <c r="I2093" s="152"/>
      <c r="J2093" s="152"/>
      <c r="K2093" s="152"/>
      <c r="L2093" s="152"/>
      <c r="M2093" s="152"/>
      <c r="N2093" s="152"/>
      <c r="O2093" s="152"/>
      <c r="P2093" s="145"/>
    </row>
    <row r="2094" spans="1:16" x14ac:dyDescent="0.2">
      <c r="A2094" s="146" t="s">
        <v>6852</v>
      </c>
      <c r="B2094" s="147"/>
      <c r="C2094" s="144" t="s">
        <v>6853</v>
      </c>
      <c r="D2094" s="152"/>
      <c r="E2094" s="152"/>
      <c r="F2094" s="152"/>
      <c r="G2094" s="152"/>
      <c r="H2094" s="152"/>
      <c r="I2094" s="152"/>
      <c r="J2094" s="152"/>
      <c r="K2094" s="152"/>
      <c r="L2094" s="152"/>
      <c r="M2094" s="152"/>
      <c r="N2094" s="152"/>
      <c r="O2094" s="152"/>
      <c r="P2094" s="145"/>
    </row>
    <row r="2095" spans="1:16" x14ac:dyDescent="0.2">
      <c r="A2095" s="146" t="s">
        <v>6854</v>
      </c>
      <c r="B2095" s="147"/>
      <c r="C2095" s="144" t="s">
        <v>6855</v>
      </c>
      <c r="D2095" s="152"/>
      <c r="E2095" s="152"/>
      <c r="F2095" s="152"/>
      <c r="G2095" s="152"/>
      <c r="H2095" s="152"/>
      <c r="I2095" s="152"/>
      <c r="J2095" s="152"/>
      <c r="K2095" s="152"/>
      <c r="L2095" s="152"/>
      <c r="M2095" s="152"/>
      <c r="N2095" s="152"/>
      <c r="O2095" s="152"/>
      <c r="P2095" s="145"/>
    </row>
    <row r="2096" spans="1:16" x14ac:dyDescent="0.2">
      <c r="A2096" s="146" t="s">
        <v>6856</v>
      </c>
      <c r="B2096" s="147"/>
      <c r="C2096" s="144" t="s">
        <v>6857</v>
      </c>
      <c r="D2096" s="152"/>
      <c r="E2096" s="152"/>
      <c r="F2096" s="152"/>
      <c r="G2096" s="152"/>
      <c r="H2096" s="152"/>
      <c r="I2096" s="152"/>
      <c r="J2096" s="152"/>
      <c r="K2096" s="152"/>
      <c r="L2096" s="152"/>
      <c r="M2096" s="152"/>
      <c r="N2096" s="152"/>
      <c r="O2096" s="152"/>
      <c r="P2096" s="145"/>
    </row>
    <row r="2097" spans="1:16" x14ac:dyDescent="0.2">
      <c r="A2097" s="524">
        <v>83880</v>
      </c>
      <c r="B2097" s="525"/>
      <c r="C2097" s="163" t="s">
        <v>6858</v>
      </c>
      <c r="D2097" s="164"/>
      <c r="E2097" s="164"/>
      <c r="F2097" s="164"/>
      <c r="G2097" s="164"/>
      <c r="H2097" s="164"/>
      <c r="I2097" s="164"/>
      <c r="J2097" s="164"/>
      <c r="K2097" s="164"/>
      <c r="L2097" s="164"/>
      <c r="M2097" s="164"/>
      <c r="N2097" s="164"/>
      <c r="O2097" s="164"/>
      <c r="P2097" s="165"/>
    </row>
    <row r="2098" spans="1:16" x14ac:dyDescent="0.2">
      <c r="A2098" s="146" t="s">
        <v>6859</v>
      </c>
      <c r="B2098" s="147"/>
      <c r="C2098" s="163" t="s">
        <v>6860</v>
      </c>
      <c r="D2098" s="164"/>
      <c r="E2098" s="164"/>
      <c r="F2098" s="164"/>
      <c r="G2098" s="164"/>
      <c r="H2098" s="164"/>
      <c r="I2098" s="164"/>
      <c r="J2098" s="164"/>
      <c r="K2098" s="164"/>
      <c r="L2098" s="164"/>
      <c r="M2098" s="164"/>
      <c r="N2098" s="164"/>
      <c r="O2098" s="164"/>
      <c r="P2098" s="165"/>
    </row>
    <row r="2099" spans="1:16" x14ac:dyDescent="0.2">
      <c r="A2099" s="146" t="s">
        <v>6861</v>
      </c>
      <c r="B2099" s="147"/>
      <c r="C2099" s="163" t="s">
        <v>6862</v>
      </c>
      <c r="D2099" s="164"/>
      <c r="E2099" s="164"/>
      <c r="F2099" s="164"/>
      <c r="G2099" s="164"/>
      <c r="H2099" s="164"/>
      <c r="I2099" s="164"/>
      <c r="J2099" s="164"/>
      <c r="K2099" s="164"/>
      <c r="L2099" s="164"/>
      <c r="M2099" s="164"/>
      <c r="N2099" s="164"/>
      <c r="O2099" s="164"/>
      <c r="P2099" s="165"/>
    </row>
    <row r="2100" spans="1:16" x14ac:dyDescent="0.2">
      <c r="A2100" s="146" t="s">
        <v>6863</v>
      </c>
      <c r="B2100" s="147"/>
      <c r="C2100" s="144" t="s">
        <v>6864</v>
      </c>
      <c r="D2100" s="152"/>
      <c r="E2100" s="152"/>
      <c r="F2100" s="152"/>
      <c r="G2100" s="152"/>
      <c r="H2100" s="152"/>
      <c r="I2100" s="152"/>
      <c r="J2100" s="152"/>
      <c r="K2100" s="152"/>
      <c r="L2100" s="152"/>
      <c r="M2100" s="152"/>
      <c r="N2100" s="152"/>
      <c r="O2100" s="152"/>
      <c r="P2100" s="145"/>
    </row>
    <row r="2101" spans="1:16" x14ac:dyDescent="0.2">
      <c r="A2101" s="146" t="s">
        <v>6865</v>
      </c>
      <c r="B2101" s="147"/>
      <c r="C2101" s="144" t="s">
        <v>6866</v>
      </c>
      <c r="D2101" s="152"/>
      <c r="E2101" s="152"/>
      <c r="F2101" s="152"/>
      <c r="G2101" s="152"/>
      <c r="H2101" s="152"/>
      <c r="I2101" s="152"/>
      <c r="J2101" s="152"/>
      <c r="K2101" s="152"/>
      <c r="L2101" s="152"/>
      <c r="M2101" s="152"/>
      <c r="N2101" s="152"/>
      <c r="O2101" s="152"/>
      <c r="P2101" s="145"/>
    </row>
    <row r="2102" spans="1:16" x14ac:dyDescent="0.2">
      <c r="A2102" s="146" t="s">
        <v>6867</v>
      </c>
      <c r="B2102" s="147"/>
      <c r="C2102" s="144" t="s">
        <v>6868</v>
      </c>
      <c r="D2102" s="152"/>
      <c r="E2102" s="152"/>
      <c r="F2102" s="152"/>
      <c r="G2102" s="152"/>
      <c r="H2102" s="152"/>
      <c r="I2102" s="152"/>
      <c r="J2102" s="152"/>
      <c r="K2102" s="152"/>
      <c r="L2102" s="152"/>
      <c r="M2102" s="152"/>
      <c r="N2102" s="152"/>
      <c r="O2102" s="152"/>
      <c r="P2102" s="145"/>
    </row>
    <row r="2103" spans="1:16" x14ac:dyDescent="0.2">
      <c r="A2103" s="146" t="s">
        <v>6869</v>
      </c>
      <c r="B2103" s="147"/>
      <c r="C2103" s="144" t="s">
        <v>6870</v>
      </c>
      <c r="D2103" s="152"/>
      <c r="E2103" s="152"/>
      <c r="F2103" s="152"/>
      <c r="G2103" s="152"/>
      <c r="H2103" s="152"/>
      <c r="I2103" s="152"/>
      <c r="J2103" s="152"/>
      <c r="K2103" s="152"/>
      <c r="L2103" s="152"/>
      <c r="M2103" s="152"/>
      <c r="N2103" s="152"/>
      <c r="O2103" s="152"/>
      <c r="P2103" s="145"/>
    </row>
    <row r="2104" spans="1:16" x14ac:dyDescent="0.2">
      <c r="A2104" s="146" t="s">
        <v>6871</v>
      </c>
      <c r="B2104" s="147"/>
      <c r="C2104" s="144" t="s">
        <v>6872</v>
      </c>
      <c r="D2104" s="152"/>
      <c r="E2104" s="152"/>
      <c r="F2104" s="152"/>
      <c r="G2104" s="152"/>
      <c r="H2104" s="152"/>
      <c r="I2104" s="152"/>
      <c r="J2104" s="152"/>
      <c r="K2104" s="152"/>
      <c r="L2104" s="152"/>
      <c r="M2104" s="152"/>
      <c r="N2104" s="152"/>
      <c r="O2104" s="152"/>
      <c r="P2104" s="145"/>
    </row>
    <row r="2105" spans="1:16" x14ac:dyDescent="0.2">
      <c r="A2105" s="526">
        <v>83980</v>
      </c>
      <c r="B2105" s="527"/>
      <c r="C2105" s="144" t="s">
        <v>6873</v>
      </c>
      <c r="D2105" s="152"/>
      <c r="E2105" s="152"/>
      <c r="F2105" s="152"/>
      <c r="G2105" s="152"/>
      <c r="H2105" s="152"/>
      <c r="I2105" s="152"/>
      <c r="J2105" s="152"/>
      <c r="K2105" s="152"/>
      <c r="L2105" s="152"/>
      <c r="M2105" s="152"/>
      <c r="N2105" s="152"/>
      <c r="O2105" s="152"/>
      <c r="P2105" s="145"/>
    </row>
    <row r="2106" spans="1:16" x14ac:dyDescent="0.2">
      <c r="A2106" s="524">
        <v>83981</v>
      </c>
      <c r="B2106" s="525"/>
      <c r="C2106" s="144" t="s">
        <v>6874</v>
      </c>
      <c r="D2106" s="152"/>
      <c r="E2106" s="152"/>
      <c r="F2106" s="152"/>
      <c r="G2106" s="152"/>
      <c r="H2106" s="152"/>
      <c r="I2106" s="152"/>
      <c r="J2106" s="152"/>
      <c r="K2106" s="152"/>
      <c r="L2106" s="152"/>
      <c r="M2106" s="152"/>
      <c r="N2106" s="152"/>
      <c r="O2106" s="152"/>
      <c r="P2106" s="145"/>
    </row>
    <row r="2107" spans="1:16" x14ac:dyDescent="0.2">
      <c r="A2107" s="524">
        <v>83982</v>
      </c>
      <c r="B2107" s="525"/>
      <c r="C2107" s="144" t="s">
        <v>6875</v>
      </c>
      <c r="D2107" s="152"/>
      <c r="E2107" s="152"/>
      <c r="F2107" s="152"/>
      <c r="G2107" s="152"/>
      <c r="H2107" s="152"/>
      <c r="I2107" s="152"/>
      <c r="J2107" s="152"/>
      <c r="K2107" s="152"/>
      <c r="L2107" s="152"/>
      <c r="M2107" s="152"/>
      <c r="N2107" s="152"/>
      <c r="O2107" s="152"/>
      <c r="P2107" s="145"/>
    </row>
    <row r="2108" spans="1:16" x14ac:dyDescent="0.2">
      <c r="A2108" s="146" t="s">
        <v>6876</v>
      </c>
      <c r="B2108" s="147"/>
      <c r="C2108" s="144" t="s">
        <v>6877</v>
      </c>
      <c r="D2108" s="152"/>
      <c r="E2108" s="152"/>
      <c r="F2108" s="152"/>
      <c r="G2108" s="152"/>
      <c r="H2108" s="152"/>
      <c r="I2108" s="152"/>
      <c r="J2108" s="152"/>
      <c r="K2108" s="152"/>
      <c r="L2108" s="152"/>
      <c r="M2108" s="152"/>
      <c r="N2108" s="152"/>
      <c r="O2108" s="152"/>
      <c r="P2108" s="145"/>
    </row>
    <row r="2109" spans="1:16" x14ac:dyDescent="0.2">
      <c r="A2109" s="146" t="s">
        <v>6878</v>
      </c>
      <c r="B2109" s="147"/>
      <c r="C2109" s="144" t="s">
        <v>6879</v>
      </c>
      <c r="D2109" s="152"/>
      <c r="E2109" s="152"/>
      <c r="F2109" s="152"/>
      <c r="G2109" s="152"/>
      <c r="H2109" s="152"/>
      <c r="I2109" s="152"/>
      <c r="J2109" s="152"/>
      <c r="K2109" s="152"/>
      <c r="L2109" s="152"/>
      <c r="M2109" s="152"/>
      <c r="N2109" s="152"/>
      <c r="O2109" s="152"/>
      <c r="P2109" s="145"/>
    </row>
    <row r="2110" spans="1:16" x14ac:dyDescent="0.2">
      <c r="A2110" s="146" t="s">
        <v>6880</v>
      </c>
      <c r="B2110" s="147"/>
      <c r="C2110" s="144" t="s">
        <v>6881</v>
      </c>
      <c r="D2110" s="152"/>
      <c r="E2110" s="152"/>
      <c r="F2110" s="152"/>
      <c r="G2110" s="152"/>
      <c r="H2110" s="152"/>
      <c r="I2110" s="152"/>
      <c r="J2110" s="152"/>
      <c r="K2110" s="152"/>
      <c r="L2110" s="152"/>
      <c r="M2110" s="152"/>
      <c r="N2110" s="152"/>
      <c r="O2110" s="152"/>
      <c r="P2110" s="145"/>
    </row>
    <row r="2111" spans="1:16" x14ac:dyDescent="0.2">
      <c r="A2111" s="146" t="s">
        <v>6882</v>
      </c>
      <c r="B2111" s="147"/>
      <c r="C2111" s="144" t="s">
        <v>6883</v>
      </c>
      <c r="D2111" s="152"/>
      <c r="E2111" s="152"/>
      <c r="F2111" s="152"/>
      <c r="G2111" s="152"/>
      <c r="H2111" s="152"/>
      <c r="I2111" s="152"/>
      <c r="J2111" s="152"/>
      <c r="K2111" s="152"/>
      <c r="L2111" s="152"/>
      <c r="M2111" s="152"/>
      <c r="N2111" s="152"/>
      <c r="O2111" s="152"/>
      <c r="P2111" s="145"/>
    </row>
    <row r="2112" spans="1:16" x14ac:dyDescent="0.2">
      <c r="A2112" s="146" t="s">
        <v>6884</v>
      </c>
      <c r="B2112" s="147"/>
      <c r="C2112" s="144" t="s">
        <v>6885</v>
      </c>
      <c r="D2112" s="152"/>
      <c r="E2112" s="152"/>
      <c r="F2112" s="152"/>
      <c r="G2112" s="152"/>
      <c r="H2112" s="152"/>
      <c r="I2112" s="152"/>
      <c r="J2112" s="152"/>
      <c r="K2112" s="152"/>
      <c r="L2112" s="152"/>
      <c r="M2112" s="152"/>
      <c r="N2112" s="152"/>
      <c r="O2112" s="152"/>
      <c r="P2112" s="145"/>
    </row>
    <row r="2113" spans="1:16" x14ac:dyDescent="0.2">
      <c r="A2113" s="146" t="s">
        <v>6886</v>
      </c>
      <c r="B2113" s="147"/>
      <c r="C2113" s="144" t="s">
        <v>6887</v>
      </c>
      <c r="D2113" s="152"/>
      <c r="E2113" s="152"/>
      <c r="F2113" s="152"/>
      <c r="G2113" s="152"/>
      <c r="H2113" s="152"/>
      <c r="I2113" s="152"/>
      <c r="J2113" s="152"/>
      <c r="K2113" s="152"/>
      <c r="L2113" s="152"/>
      <c r="M2113" s="152"/>
      <c r="N2113" s="152"/>
      <c r="O2113" s="152"/>
      <c r="P2113" s="145"/>
    </row>
    <row r="2114" spans="1:16" x14ac:dyDescent="0.2">
      <c r="A2114" s="146" t="s">
        <v>6888</v>
      </c>
      <c r="B2114" s="147"/>
      <c r="C2114" s="144" t="s">
        <v>6889</v>
      </c>
      <c r="D2114" s="152"/>
      <c r="E2114" s="152"/>
      <c r="F2114" s="152"/>
      <c r="G2114" s="152"/>
      <c r="H2114" s="152"/>
      <c r="I2114" s="152"/>
      <c r="J2114" s="152"/>
      <c r="K2114" s="152"/>
      <c r="L2114" s="152"/>
      <c r="M2114" s="152"/>
      <c r="N2114" s="152"/>
      <c r="O2114" s="152"/>
      <c r="P2114" s="145"/>
    </row>
    <row r="2116" spans="1:16" x14ac:dyDescent="0.2">
      <c r="A2116" s="521" t="s">
        <v>6376</v>
      </c>
      <c r="B2116" s="522"/>
      <c r="C2116" s="521" t="s">
        <v>6377</v>
      </c>
      <c r="D2116" s="523"/>
      <c r="E2116" s="523"/>
      <c r="F2116" s="523"/>
      <c r="G2116" s="523"/>
      <c r="H2116" s="523"/>
      <c r="I2116" s="523"/>
      <c r="J2116" s="523"/>
      <c r="K2116" s="523"/>
      <c r="L2116" s="523"/>
      <c r="M2116" s="523"/>
      <c r="N2116" s="523"/>
      <c r="O2116" s="523"/>
      <c r="P2116" s="522"/>
    </row>
    <row r="2117" spans="1:16" x14ac:dyDescent="0.2">
      <c r="A2117" s="544">
        <v>8390</v>
      </c>
      <c r="B2117" s="545"/>
      <c r="C2117" s="163" t="s">
        <v>6890</v>
      </c>
      <c r="D2117" s="164"/>
      <c r="E2117" s="164"/>
      <c r="F2117" s="164"/>
      <c r="G2117" s="164"/>
      <c r="H2117" s="164"/>
      <c r="I2117" s="164"/>
      <c r="J2117" s="164"/>
      <c r="K2117" s="164"/>
      <c r="L2117" s="164"/>
      <c r="M2117" s="164"/>
      <c r="N2117" s="164"/>
      <c r="O2117" s="164"/>
      <c r="P2117" s="165"/>
    </row>
    <row r="2118" spans="1:16" x14ac:dyDescent="0.2">
      <c r="A2118" s="544">
        <v>83900</v>
      </c>
      <c r="B2118" s="545"/>
      <c r="C2118" s="163" t="s">
        <v>6891</v>
      </c>
      <c r="D2118" s="164"/>
      <c r="E2118" s="164"/>
      <c r="F2118" s="164"/>
      <c r="G2118" s="164"/>
      <c r="H2118" s="164"/>
      <c r="I2118" s="164"/>
      <c r="J2118" s="164"/>
      <c r="K2118" s="164"/>
      <c r="L2118" s="164"/>
      <c r="M2118" s="164"/>
      <c r="N2118" s="164"/>
      <c r="O2118" s="164"/>
      <c r="P2118" s="165"/>
    </row>
    <row r="2119" spans="1:16" x14ac:dyDescent="0.2">
      <c r="A2119" s="146" t="s">
        <v>6892</v>
      </c>
      <c r="B2119" s="147"/>
      <c r="C2119" s="163" t="s">
        <v>6893</v>
      </c>
      <c r="D2119" s="164"/>
      <c r="E2119" s="164"/>
      <c r="F2119" s="164"/>
      <c r="G2119" s="164"/>
      <c r="H2119" s="164"/>
      <c r="I2119" s="164"/>
      <c r="J2119" s="164"/>
      <c r="K2119" s="164"/>
      <c r="L2119" s="164"/>
      <c r="M2119" s="164"/>
      <c r="N2119" s="164"/>
      <c r="O2119" s="164"/>
      <c r="P2119" s="165"/>
    </row>
    <row r="2120" spans="1:16" x14ac:dyDescent="0.2">
      <c r="A2120" s="146" t="s">
        <v>6894</v>
      </c>
      <c r="B2120" s="147"/>
      <c r="C2120" s="144" t="s">
        <v>6895</v>
      </c>
      <c r="D2120" s="152"/>
      <c r="E2120" s="152"/>
      <c r="F2120" s="152"/>
      <c r="G2120" s="152"/>
      <c r="H2120" s="152"/>
      <c r="I2120" s="152"/>
      <c r="J2120" s="152"/>
      <c r="K2120" s="152"/>
      <c r="L2120" s="152"/>
      <c r="M2120" s="152"/>
      <c r="N2120" s="152"/>
      <c r="O2120" s="152"/>
      <c r="P2120" s="145"/>
    </row>
    <row r="2121" spans="1:16" x14ac:dyDescent="0.2">
      <c r="A2121" s="146" t="s">
        <v>6896</v>
      </c>
      <c r="B2121" s="147"/>
      <c r="C2121" s="163" t="s">
        <v>6897</v>
      </c>
      <c r="D2121" s="164"/>
      <c r="E2121" s="164"/>
      <c r="F2121" s="164"/>
      <c r="G2121" s="164"/>
      <c r="H2121" s="164"/>
      <c r="I2121" s="164"/>
      <c r="J2121" s="164"/>
      <c r="K2121" s="164"/>
      <c r="L2121" s="164"/>
      <c r="M2121" s="164"/>
      <c r="N2121" s="164"/>
      <c r="O2121" s="164"/>
      <c r="P2121" s="165"/>
    </row>
    <row r="2122" spans="1:16" x14ac:dyDescent="0.2">
      <c r="A2122" s="146" t="s">
        <v>6898</v>
      </c>
      <c r="B2122" s="147"/>
      <c r="C2122" s="163" t="s">
        <v>6899</v>
      </c>
      <c r="D2122" s="164"/>
      <c r="E2122" s="164"/>
      <c r="F2122" s="164"/>
      <c r="G2122" s="164"/>
      <c r="H2122" s="164"/>
      <c r="I2122" s="164"/>
      <c r="J2122" s="164"/>
      <c r="K2122" s="164"/>
      <c r="L2122" s="164"/>
      <c r="M2122" s="164"/>
      <c r="N2122" s="164"/>
      <c r="O2122" s="164"/>
      <c r="P2122" s="165"/>
    </row>
    <row r="2123" spans="1:16" x14ac:dyDescent="0.2">
      <c r="A2123" s="146" t="s">
        <v>6900</v>
      </c>
      <c r="B2123" s="147"/>
      <c r="C2123" s="163" t="s">
        <v>6901</v>
      </c>
      <c r="D2123" s="164"/>
      <c r="E2123" s="164"/>
      <c r="F2123" s="164"/>
      <c r="G2123" s="164"/>
      <c r="H2123" s="164"/>
      <c r="I2123" s="164"/>
      <c r="J2123" s="164"/>
      <c r="K2123" s="164"/>
      <c r="L2123" s="164"/>
      <c r="M2123" s="164"/>
      <c r="N2123" s="164"/>
      <c r="O2123" s="164"/>
      <c r="P2123" s="165"/>
    </row>
    <row r="2124" spans="1:16" x14ac:dyDescent="0.2">
      <c r="A2124" s="528">
        <v>84080</v>
      </c>
      <c r="B2124" s="529"/>
      <c r="C2124" s="163" t="s">
        <v>6902</v>
      </c>
      <c r="D2124" s="164"/>
      <c r="E2124" s="164"/>
      <c r="F2124" s="164"/>
      <c r="G2124" s="164"/>
      <c r="H2124" s="164"/>
      <c r="I2124" s="164"/>
      <c r="J2124" s="164"/>
      <c r="K2124" s="164"/>
      <c r="L2124" s="164"/>
      <c r="M2124" s="164"/>
      <c r="N2124" s="164"/>
      <c r="O2124" s="164"/>
      <c r="P2124" s="165"/>
    </row>
    <row r="2125" spans="1:16" x14ac:dyDescent="0.2">
      <c r="A2125" s="528">
        <v>84081</v>
      </c>
      <c r="B2125" s="529"/>
      <c r="C2125" s="163" t="s">
        <v>6903</v>
      </c>
      <c r="D2125" s="164"/>
      <c r="E2125" s="164"/>
      <c r="F2125" s="164"/>
      <c r="G2125" s="164"/>
      <c r="H2125" s="164"/>
      <c r="I2125" s="164"/>
      <c r="J2125" s="164"/>
      <c r="K2125" s="164"/>
      <c r="L2125" s="164"/>
      <c r="M2125" s="164"/>
      <c r="N2125" s="164"/>
      <c r="O2125" s="164"/>
      <c r="P2125" s="165"/>
    </row>
    <row r="2126" spans="1:16" x14ac:dyDescent="0.2">
      <c r="A2126" s="528">
        <v>84082</v>
      </c>
      <c r="B2126" s="529"/>
      <c r="C2126" s="163" t="s">
        <v>6904</v>
      </c>
      <c r="D2126" s="164"/>
      <c r="E2126" s="164"/>
      <c r="F2126" s="164"/>
      <c r="G2126" s="164"/>
      <c r="H2126" s="164"/>
      <c r="I2126" s="164"/>
      <c r="J2126" s="164"/>
      <c r="K2126" s="164"/>
      <c r="L2126" s="164"/>
      <c r="M2126" s="164"/>
      <c r="N2126" s="164"/>
      <c r="O2126" s="164"/>
      <c r="P2126" s="165"/>
    </row>
    <row r="2127" spans="1:16" x14ac:dyDescent="0.2">
      <c r="A2127" s="146" t="s">
        <v>6905</v>
      </c>
      <c r="B2127" s="147"/>
      <c r="C2127" s="163" t="s">
        <v>6906</v>
      </c>
      <c r="D2127" s="164"/>
      <c r="E2127" s="164"/>
      <c r="F2127" s="164"/>
      <c r="G2127" s="164"/>
      <c r="H2127" s="164"/>
      <c r="I2127" s="164"/>
      <c r="J2127" s="164"/>
      <c r="K2127" s="164"/>
      <c r="L2127" s="164"/>
      <c r="M2127" s="164"/>
      <c r="N2127" s="164"/>
      <c r="O2127" s="164"/>
      <c r="P2127" s="165"/>
    </row>
    <row r="2128" spans="1:16" x14ac:dyDescent="0.2">
      <c r="A2128" s="146" t="s">
        <v>6907</v>
      </c>
      <c r="B2128" s="147"/>
      <c r="C2128" s="163" t="s">
        <v>6908</v>
      </c>
      <c r="D2128" s="164"/>
      <c r="E2128" s="164"/>
      <c r="F2128" s="164"/>
      <c r="G2128" s="164"/>
      <c r="H2128" s="164"/>
      <c r="I2128" s="164"/>
      <c r="J2128" s="164"/>
      <c r="K2128" s="164"/>
      <c r="L2128" s="164"/>
      <c r="M2128" s="164"/>
      <c r="N2128" s="164"/>
      <c r="O2128" s="164"/>
      <c r="P2128" s="165"/>
    </row>
    <row r="2129" spans="1:16" x14ac:dyDescent="0.2">
      <c r="A2129" s="146" t="s">
        <v>6909</v>
      </c>
      <c r="B2129" s="147"/>
      <c r="C2129" s="163" t="s">
        <v>6910</v>
      </c>
      <c r="D2129" s="164"/>
      <c r="E2129" s="164"/>
      <c r="F2129" s="164"/>
      <c r="G2129" s="164"/>
      <c r="H2129" s="164"/>
      <c r="I2129" s="164"/>
      <c r="J2129" s="164"/>
      <c r="K2129" s="164"/>
      <c r="L2129" s="164"/>
      <c r="M2129" s="164"/>
      <c r="N2129" s="164"/>
      <c r="O2129" s="164"/>
      <c r="P2129" s="165"/>
    </row>
    <row r="2130" spans="1:16" x14ac:dyDescent="0.2">
      <c r="A2130" s="146" t="s">
        <v>6911</v>
      </c>
      <c r="B2130" s="147"/>
      <c r="C2130" s="163" t="s">
        <v>6912</v>
      </c>
      <c r="D2130" s="164"/>
      <c r="E2130" s="164"/>
      <c r="F2130" s="164"/>
      <c r="G2130" s="164"/>
      <c r="H2130" s="164"/>
      <c r="I2130" s="164"/>
      <c r="J2130" s="164"/>
      <c r="K2130" s="164"/>
      <c r="L2130" s="164"/>
      <c r="M2130" s="164"/>
      <c r="N2130" s="164"/>
      <c r="O2130" s="164"/>
      <c r="P2130" s="165"/>
    </row>
    <row r="2131" spans="1:16" x14ac:dyDescent="0.2">
      <c r="A2131" s="146" t="s">
        <v>6913</v>
      </c>
      <c r="B2131" s="147"/>
      <c r="C2131" s="163" t="s">
        <v>6914</v>
      </c>
      <c r="D2131" s="164"/>
      <c r="E2131" s="164"/>
      <c r="F2131" s="164"/>
      <c r="G2131" s="164"/>
      <c r="H2131" s="164"/>
      <c r="I2131" s="164"/>
      <c r="J2131" s="164"/>
      <c r="K2131" s="164"/>
      <c r="L2131" s="164"/>
      <c r="M2131" s="164"/>
      <c r="N2131" s="164"/>
      <c r="O2131" s="164"/>
      <c r="P2131" s="165"/>
    </row>
    <row r="2132" spans="1:16" x14ac:dyDescent="0.2">
      <c r="A2132" s="528">
        <v>84180</v>
      </c>
      <c r="B2132" s="529"/>
      <c r="C2132" s="163" t="s">
        <v>6915</v>
      </c>
      <c r="D2132" s="164"/>
      <c r="E2132" s="164"/>
      <c r="F2132" s="164"/>
      <c r="G2132" s="164"/>
      <c r="H2132" s="164"/>
      <c r="I2132" s="164"/>
      <c r="J2132" s="164"/>
      <c r="K2132" s="164"/>
      <c r="L2132" s="164"/>
      <c r="M2132" s="164"/>
      <c r="N2132" s="164"/>
      <c r="O2132" s="164"/>
      <c r="P2132" s="165"/>
    </row>
    <row r="2133" spans="1:16" x14ac:dyDescent="0.2">
      <c r="A2133" s="528">
        <v>84181</v>
      </c>
      <c r="B2133" s="529"/>
      <c r="C2133" s="163" t="s">
        <v>6916</v>
      </c>
      <c r="D2133" s="164"/>
      <c r="E2133" s="164"/>
      <c r="F2133" s="164"/>
      <c r="G2133" s="164"/>
      <c r="H2133" s="164"/>
      <c r="I2133" s="164"/>
      <c r="J2133" s="164"/>
      <c r="K2133" s="164"/>
      <c r="L2133" s="164"/>
      <c r="M2133" s="164"/>
      <c r="N2133" s="164"/>
      <c r="O2133" s="164"/>
      <c r="P2133" s="165"/>
    </row>
    <row r="2134" spans="1:16" x14ac:dyDescent="0.2">
      <c r="A2134" s="528">
        <v>84182</v>
      </c>
      <c r="B2134" s="529"/>
      <c r="C2134" s="163" t="s">
        <v>6917</v>
      </c>
      <c r="D2134" s="164"/>
      <c r="E2134" s="164"/>
      <c r="F2134" s="164"/>
      <c r="G2134" s="164"/>
      <c r="H2134" s="164"/>
      <c r="I2134" s="164"/>
      <c r="J2134" s="164"/>
      <c r="K2134" s="164"/>
      <c r="L2134" s="164"/>
      <c r="M2134" s="164"/>
      <c r="N2134" s="164"/>
      <c r="O2134" s="164"/>
      <c r="P2134" s="165"/>
    </row>
    <row r="2135" spans="1:16" x14ac:dyDescent="0.2">
      <c r="A2135" s="146" t="s">
        <v>6918</v>
      </c>
      <c r="B2135" s="147"/>
      <c r="C2135" s="163" t="s">
        <v>6919</v>
      </c>
      <c r="D2135" s="164"/>
      <c r="E2135" s="164"/>
      <c r="F2135" s="164"/>
      <c r="G2135" s="164"/>
      <c r="H2135" s="164"/>
      <c r="I2135" s="164"/>
      <c r="J2135" s="164"/>
      <c r="K2135" s="164"/>
      <c r="L2135" s="164"/>
      <c r="M2135" s="164"/>
      <c r="N2135" s="164"/>
      <c r="O2135" s="164"/>
      <c r="P2135" s="165"/>
    </row>
    <row r="2136" spans="1:16" x14ac:dyDescent="0.2">
      <c r="A2136" s="146" t="s">
        <v>2897</v>
      </c>
      <c r="B2136" s="147"/>
      <c r="C2136" s="163" t="s">
        <v>6920</v>
      </c>
      <c r="D2136" s="164"/>
      <c r="E2136" s="164"/>
      <c r="F2136" s="164"/>
      <c r="G2136" s="164"/>
      <c r="H2136" s="164"/>
      <c r="I2136" s="164"/>
      <c r="J2136" s="164"/>
      <c r="K2136" s="164"/>
      <c r="L2136" s="164"/>
      <c r="M2136" s="164"/>
      <c r="N2136" s="164"/>
      <c r="O2136" s="164"/>
      <c r="P2136" s="165"/>
    </row>
    <row r="2137" spans="1:16" x14ac:dyDescent="0.2">
      <c r="A2137" s="146" t="s">
        <v>2902</v>
      </c>
      <c r="B2137" s="147"/>
      <c r="C2137" s="163" t="s">
        <v>6921</v>
      </c>
      <c r="D2137" s="164"/>
      <c r="E2137" s="164"/>
      <c r="F2137" s="164"/>
      <c r="G2137" s="164"/>
      <c r="H2137" s="164"/>
      <c r="I2137" s="164"/>
      <c r="J2137" s="164"/>
      <c r="K2137" s="164"/>
      <c r="L2137" s="164"/>
      <c r="M2137" s="164"/>
      <c r="N2137" s="164"/>
      <c r="O2137" s="164"/>
      <c r="P2137" s="165"/>
    </row>
    <row r="2138" spans="1:16" x14ac:dyDescent="0.2">
      <c r="A2138" s="146" t="s">
        <v>2904</v>
      </c>
      <c r="B2138" s="147"/>
      <c r="C2138" s="163" t="s">
        <v>6922</v>
      </c>
      <c r="D2138" s="164"/>
      <c r="E2138" s="164"/>
      <c r="F2138" s="164"/>
      <c r="G2138" s="164"/>
      <c r="H2138" s="164"/>
      <c r="I2138" s="164"/>
      <c r="J2138" s="164"/>
      <c r="K2138" s="164"/>
      <c r="L2138" s="164"/>
      <c r="M2138" s="164"/>
      <c r="N2138" s="164"/>
      <c r="O2138" s="164"/>
      <c r="P2138" s="165"/>
    </row>
    <row r="2139" spans="1:16" x14ac:dyDescent="0.2">
      <c r="A2139" s="146" t="s">
        <v>2908</v>
      </c>
      <c r="B2139" s="147"/>
      <c r="C2139" s="163" t="s">
        <v>6923</v>
      </c>
      <c r="D2139" s="164"/>
      <c r="E2139" s="164"/>
      <c r="F2139" s="164"/>
      <c r="G2139" s="164"/>
      <c r="H2139" s="164"/>
      <c r="I2139" s="164"/>
      <c r="J2139" s="164"/>
      <c r="K2139" s="164"/>
      <c r="L2139" s="164"/>
      <c r="M2139" s="164"/>
      <c r="N2139" s="164"/>
      <c r="O2139" s="164"/>
      <c r="P2139" s="165"/>
    </row>
    <row r="2140" spans="1:16" x14ac:dyDescent="0.2">
      <c r="A2140" s="530">
        <v>84380</v>
      </c>
      <c r="B2140" s="531"/>
      <c r="C2140" s="163" t="s">
        <v>6924</v>
      </c>
      <c r="D2140" s="164"/>
      <c r="E2140" s="164"/>
      <c r="F2140" s="164"/>
      <c r="G2140" s="164"/>
      <c r="H2140" s="164"/>
      <c r="I2140" s="164"/>
      <c r="J2140" s="164"/>
      <c r="K2140" s="164"/>
      <c r="L2140" s="164"/>
      <c r="M2140" s="164"/>
      <c r="N2140" s="164"/>
      <c r="O2140" s="164"/>
      <c r="P2140" s="165"/>
    </row>
    <row r="2141" spans="1:16" x14ac:dyDescent="0.2">
      <c r="A2141" s="530">
        <v>84381</v>
      </c>
      <c r="B2141" s="531"/>
      <c r="C2141" s="163" t="s">
        <v>6925</v>
      </c>
      <c r="D2141" s="164"/>
      <c r="E2141" s="164"/>
      <c r="F2141" s="164"/>
      <c r="G2141" s="164"/>
      <c r="H2141" s="164"/>
      <c r="I2141" s="164"/>
      <c r="J2141" s="164"/>
      <c r="K2141" s="164"/>
      <c r="L2141" s="164"/>
      <c r="M2141" s="164"/>
      <c r="N2141" s="164"/>
      <c r="O2141" s="164"/>
      <c r="P2141" s="165"/>
    </row>
    <row r="2142" spans="1:16" x14ac:dyDescent="0.2">
      <c r="A2142" s="530">
        <v>84382</v>
      </c>
      <c r="B2142" s="531"/>
      <c r="C2142" s="163" t="s">
        <v>6926</v>
      </c>
      <c r="D2142" s="164"/>
      <c r="E2142" s="164"/>
      <c r="F2142" s="164"/>
      <c r="G2142" s="164"/>
      <c r="H2142" s="164"/>
      <c r="I2142" s="164"/>
      <c r="J2142" s="164"/>
      <c r="K2142" s="164"/>
      <c r="L2142" s="164"/>
      <c r="M2142" s="164"/>
      <c r="N2142" s="164"/>
      <c r="O2142" s="164"/>
      <c r="P2142" s="165"/>
    </row>
    <row r="2143" spans="1:16" x14ac:dyDescent="0.2">
      <c r="A2143" s="146" t="s">
        <v>2918</v>
      </c>
      <c r="B2143" s="147"/>
      <c r="C2143" s="163" t="s">
        <v>6927</v>
      </c>
      <c r="D2143" s="164"/>
      <c r="E2143" s="164"/>
      <c r="F2143" s="164"/>
      <c r="G2143" s="164"/>
      <c r="H2143" s="164"/>
      <c r="I2143" s="164"/>
      <c r="J2143" s="164"/>
      <c r="K2143" s="164"/>
      <c r="L2143" s="164"/>
      <c r="M2143" s="164"/>
      <c r="N2143" s="164"/>
      <c r="O2143" s="164"/>
      <c r="P2143" s="165"/>
    </row>
    <row r="2144" spans="1:16" x14ac:dyDescent="0.2">
      <c r="A2144" s="146" t="s">
        <v>5354</v>
      </c>
      <c r="B2144" s="147"/>
      <c r="C2144" s="163" t="s">
        <v>6928</v>
      </c>
      <c r="D2144" s="164"/>
      <c r="E2144" s="164"/>
      <c r="F2144" s="164"/>
      <c r="G2144" s="164"/>
      <c r="H2144" s="164"/>
      <c r="I2144" s="164"/>
      <c r="J2144" s="164"/>
      <c r="K2144" s="164"/>
      <c r="L2144" s="164"/>
      <c r="M2144" s="164"/>
      <c r="N2144" s="164"/>
      <c r="O2144" s="164"/>
      <c r="P2144" s="165"/>
    </row>
    <row r="2145" spans="1:16" x14ac:dyDescent="0.2">
      <c r="A2145" s="146" t="s">
        <v>6929</v>
      </c>
      <c r="B2145" s="147"/>
      <c r="C2145" s="163" t="s">
        <v>6930</v>
      </c>
      <c r="D2145" s="164"/>
      <c r="E2145" s="164"/>
      <c r="F2145" s="164"/>
      <c r="G2145" s="164"/>
      <c r="H2145" s="164"/>
      <c r="I2145" s="164"/>
      <c r="J2145" s="164"/>
      <c r="K2145" s="164"/>
      <c r="L2145" s="164"/>
      <c r="M2145" s="164"/>
      <c r="N2145" s="164"/>
      <c r="O2145" s="164"/>
      <c r="P2145" s="165"/>
    </row>
    <row r="2146" spans="1:16" x14ac:dyDescent="0.2">
      <c r="A2146" s="530">
        <v>86980</v>
      </c>
      <c r="B2146" s="531"/>
      <c r="C2146" s="163" t="s">
        <v>6931</v>
      </c>
      <c r="D2146" s="164"/>
      <c r="E2146" s="164"/>
      <c r="F2146" s="164"/>
      <c r="G2146" s="164"/>
      <c r="H2146" s="164"/>
      <c r="I2146" s="164"/>
      <c r="J2146" s="164"/>
      <c r="K2146" s="164"/>
      <c r="L2146" s="164"/>
      <c r="M2146" s="164"/>
      <c r="N2146" s="164"/>
      <c r="O2146" s="164"/>
      <c r="P2146" s="165"/>
    </row>
    <row r="2147" spans="1:16" x14ac:dyDescent="0.2">
      <c r="A2147" s="530">
        <v>86981</v>
      </c>
      <c r="B2147" s="531"/>
      <c r="C2147" s="163" t="s">
        <v>6932</v>
      </c>
      <c r="D2147" s="164"/>
      <c r="E2147" s="164"/>
      <c r="F2147" s="164"/>
      <c r="G2147" s="164"/>
      <c r="H2147" s="164"/>
      <c r="I2147" s="164"/>
      <c r="J2147" s="164"/>
      <c r="K2147" s="164"/>
      <c r="L2147" s="164"/>
      <c r="M2147" s="164"/>
      <c r="N2147" s="164"/>
      <c r="O2147" s="164"/>
      <c r="P2147" s="165"/>
    </row>
    <row r="2148" spans="1:16" x14ac:dyDescent="0.2">
      <c r="A2148" s="530">
        <v>86982</v>
      </c>
      <c r="B2148" s="531"/>
      <c r="C2148" s="163" t="s">
        <v>6933</v>
      </c>
      <c r="D2148" s="164"/>
      <c r="E2148" s="164"/>
      <c r="F2148" s="164"/>
      <c r="G2148" s="164"/>
      <c r="H2148" s="164"/>
      <c r="I2148" s="164"/>
      <c r="J2148" s="164"/>
      <c r="K2148" s="164"/>
      <c r="L2148" s="164"/>
      <c r="M2148" s="164"/>
      <c r="N2148" s="164"/>
      <c r="O2148" s="164"/>
      <c r="P2148" s="165"/>
    </row>
    <row r="2149" spans="1:16" x14ac:dyDescent="0.2">
      <c r="A2149" s="146" t="s">
        <v>5368</v>
      </c>
      <c r="B2149" s="147"/>
      <c r="C2149" s="163" t="s">
        <v>6934</v>
      </c>
      <c r="D2149" s="164"/>
      <c r="E2149" s="164"/>
      <c r="F2149" s="164"/>
      <c r="G2149" s="164"/>
      <c r="H2149" s="164"/>
      <c r="I2149" s="164"/>
      <c r="J2149" s="164"/>
      <c r="K2149" s="164"/>
      <c r="L2149" s="164"/>
      <c r="M2149" s="164"/>
      <c r="N2149" s="164"/>
      <c r="O2149" s="164"/>
      <c r="P2149" s="165"/>
    </row>
    <row r="2150" spans="1:16" x14ac:dyDescent="0.2">
      <c r="A2150" s="146" t="s">
        <v>2940</v>
      </c>
      <c r="B2150" s="147"/>
      <c r="C2150" s="163" t="s">
        <v>6935</v>
      </c>
      <c r="D2150" s="164"/>
      <c r="E2150" s="164"/>
      <c r="F2150" s="164"/>
      <c r="G2150" s="164"/>
      <c r="H2150" s="164"/>
      <c r="I2150" s="164"/>
      <c r="J2150" s="164"/>
      <c r="K2150" s="164"/>
      <c r="L2150" s="164"/>
      <c r="M2150" s="164"/>
      <c r="N2150" s="164"/>
      <c r="O2150" s="164"/>
      <c r="P2150" s="165"/>
    </row>
    <row r="2151" spans="1:16" x14ac:dyDescent="0.2">
      <c r="A2151" s="146" t="s">
        <v>2944</v>
      </c>
      <c r="B2151" s="147"/>
      <c r="C2151" s="163" t="s">
        <v>6936</v>
      </c>
      <c r="D2151" s="164"/>
      <c r="E2151" s="164"/>
      <c r="F2151" s="164"/>
      <c r="G2151" s="164"/>
      <c r="H2151" s="164"/>
      <c r="I2151" s="164"/>
      <c r="J2151" s="164"/>
      <c r="K2151" s="164"/>
      <c r="L2151" s="164"/>
      <c r="M2151" s="164"/>
      <c r="N2151" s="164"/>
      <c r="O2151" s="164"/>
      <c r="P2151" s="165"/>
    </row>
    <row r="2152" spans="1:16" x14ac:dyDescent="0.2">
      <c r="A2152" s="146" t="s">
        <v>6937</v>
      </c>
      <c r="B2152" s="147"/>
      <c r="C2152" s="163" t="s">
        <v>6938</v>
      </c>
      <c r="D2152" s="164"/>
      <c r="E2152" s="164"/>
      <c r="F2152" s="164"/>
      <c r="G2152" s="164"/>
      <c r="H2152" s="164"/>
      <c r="I2152" s="164"/>
      <c r="J2152" s="164"/>
      <c r="K2152" s="164"/>
      <c r="L2152" s="164"/>
      <c r="M2152" s="164"/>
      <c r="N2152" s="164"/>
      <c r="O2152" s="164"/>
      <c r="P2152" s="165"/>
    </row>
    <row r="2153" spans="1:16" x14ac:dyDescent="0.2">
      <c r="A2153" s="146" t="s">
        <v>6939</v>
      </c>
      <c r="B2153" s="147"/>
      <c r="C2153" s="163" t="s">
        <v>6940</v>
      </c>
      <c r="D2153" s="164"/>
      <c r="E2153" s="164"/>
      <c r="F2153" s="164"/>
      <c r="G2153" s="164"/>
      <c r="H2153" s="164"/>
      <c r="I2153" s="164"/>
      <c r="J2153" s="164"/>
      <c r="K2153" s="164"/>
      <c r="L2153" s="164"/>
      <c r="M2153" s="164"/>
      <c r="N2153" s="164"/>
      <c r="O2153" s="164"/>
      <c r="P2153" s="165"/>
    </row>
    <row r="2154" spans="1:16" x14ac:dyDescent="0.2">
      <c r="A2154" s="530">
        <v>87082</v>
      </c>
      <c r="B2154" s="531"/>
      <c r="C2154" s="163" t="s">
        <v>6941</v>
      </c>
      <c r="D2154" s="164"/>
      <c r="E2154" s="164"/>
      <c r="F2154" s="164"/>
      <c r="G2154" s="164"/>
      <c r="H2154" s="164"/>
      <c r="I2154" s="164"/>
      <c r="J2154" s="164"/>
      <c r="K2154" s="164"/>
      <c r="L2154" s="164"/>
      <c r="M2154" s="164"/>
      <c r="N2154" s="164"/>
      <c r="O2154" s="164"/>
      <c r="P2154" s="165"/>
    </row>
    <row r="2155" spans="1:16" x14ac:dyDescent="0.2">
      <c r="A2155" s="146" t="s">
        <v>2954</v>
      </c>
      <c r="B2155" s="147"/>
      <c r="C2155" s="163" t="s">
        <v>6942</v>
      </c>
      <c r="D2155" s="164"/>
      <c r="E2155" s="164"/>
      <c r="F2155" s="164"/>
      <c r="G2155" s="164"/>
      <c r="H2155" s="164"/>
      <c r="I2155" s="164"/>
      <c r="J2155" s="164"/>
      <c r="K2155" s="164"/>
      <c r="L2155" s="164"/>
      <c r="M2155" s="164"/>
      <c r="N2155" s="164"/>
      <c r="O2155" s="164"/>
      <c r="P2155" s="165"/>
    </row>
    <row r="2156" spans="1:16" x14ac:dyDescent="0.2">
      <c r="A2156" s="146" t="s">
        <v>5388</v>
      </c>
      <c r="B2156" s="147"/>
      <c r="C2156" s="163" t="s">
        <v>6943</v>
      </c>
      <c r="D2156" s="164"/>
      <c r="E2156" s="164"/>
      <c r="F2156" s="164"/>
      <c r="G2156" s="164"/>
      <c r="H2156" s="164"/>
      <c r="I2156" s="164"/>
      <c r="J2156" s="164"/>
      <c r="K2156" s="164"/>
      <c r="L2156" s="164"/>
      <c r="M2156" s="164"/>
      <c r="N2156" s="164"/>
      <c r="O2156" s="164"/>
      <c r="P2156" s="165"/>
    </row>
    <row r="2157" spans="1:16" x14ac:dyDescent="0.2">
      <c r="A2157" s="146" t="s">
        <v>5392</v>
      </c>
      <c r="B2157" s="147"/>
      <c r="C2157" s="163" t="s">
        <v>6944</v>
      </c>
      <c r="D2157" s="164"/>
      <c r="E2157" s="164"/>
      <c r="F2157" s="164"/>
      <c r="G2157" s="164"/>
      <c r="H2157" s="164"/>
      <c r="I2157" s="164"/>
      <c r="J2157" s="164"/>
      <c r="K2157" s="164"/>
      <c r="L2157" s="164"/>
      <c r="M2157" s="164"/>
      <c r="N2157" s="164"/>
      <c r="O2157" s="164"/>
      <c r="P2157" s="165"/>
    </row>
    <row r="2158" spans="1:16" x14ac:dyDescent="0.2">
      <c r="A2158" s="146" t="s">
        <v>5395</v>
      </c>
      <c r="B2158" s="147"/>
      <c r="C2158" s="163" t="s">
        <v>6945</v>
      </c>
      <c r="D2158" s="164"/>
      <c r="E2158" s="164"/>
      <c r="F2158" s="164"/>
      <c r="G2158" s="164"/>
      <c r="H2158" s="164"/>
      <c r="I2158" s="164"/>
      <c r="J2158" s="164"/>
      <c r="K2158" s="164"/>
      <c r="L2158" s="164"/>
      <c r="M2158" s="164"/>
      <c r="N2158" s="164"/>
      <c r="O2158" s="164"/>
      <c r="P2158" s="165"/>
    </row>
    <row r="2159" spans="1:16" x14ac:dyDescent="0.2">
      <c r="A2159" s="146" t="s">
        <v>5399</v>
      </c>
      <c r="B2159" s="147"/>
      <c r="C2159" s="163" t="s">
        <v>6946</v>
      </c>
      <c r="D2159" s="164"/>
      <c r="E2159" s="164"/>
      <c r="F2159" s="164"/>
      <c r="G2159" s="164"/>
      <c r="H2159" s="164"/>
      <c r="I2159" s="164"/>
      <c r="J2159" s="164"/>
      <c r="K2159" s="164"/>
      <c r="L2159" s="164"/>
      <c r="M2159" s="164"/>
      <c r="N2159" s="164"/>
      <c r="O2159" s="164"/>
      <c r="P2159" s="165"/>
    </row>
    <row r="2160" spans="1:16" x14ac:dyDescent="0.2">
      <c r="A2160" s="146" t="s">
        <v>6947</v>
      </c>
      <c r="B2160" s="147"/>
      <c r="C2160" s="163" t="s">
        <v>6948</v>
      </c>
      <c r="D2160" s="164"/>
      <c r="E2160" s="164"/>
      <c r="F2160" s="164"/>
      <c r="G2160" s="164"/>
      <c r="H2160" s="164"/>
      <c r="I2160" s="164"/>
      <c r="J2160" s="164"/>
      <c r="K2160" s="164"/>
      <c r="L2160" s="164"/>
      <c r="M2160" s="164"/>
      <c r="N2160" s="164"/>
      <c r="O2160" s="164"/>
      <c r="P2160" s="165"/>
    </row>
    <row r="2161" spans="1:16" x14ac:dyDescent="0.2">
      <c r="A2161" s="146" t="s">
        <v>6949</v>
      </c>
      <c r="B2161" s="147"/>
      <c r="C2161" s="163" t="s">
        <v>6950</v>
      </c>
      <c r="D2161" s="164"/>
      <c r="E2161" s="164"/>
      <c r="F2161" s="164"/>
      <c r="G2161" s="164"/>
      <c r="H2161" s="164"/>
      <c r="I2161" s="164"/>
      <c r="J2161" s="164"/>
      <c r="K2161" s="164"/>
      <c r="L2161" s="164"/>
      <c r="M2161" s="164"/>
      <c r="N2161" s="164"/>
      <c r="O2161" s="164"/>
      <c r="P2161" s="165"/>
    </row>
    <row r="2162" spans="1:16" x14ac:dyDescent="0.2">
      <c r="A2162" s="146" t="s">
        <v>6951</v>
      </c>
      <c r="B2162" s="147"/>
      <c r="C2162" s="163" t="s">
        <v>6952</v>
      </c>
      <c r="D2162" s="164"/>
      <c r="E2162" s="164"/>
      <c r="F2162" s="164"/>
      <c r="G2162" s="164"/>
      <c r="H2162" s="164"/>
      <c r="I2162" s="164"/>
      <c r="J2162" s="164"/>
      <c r="K2162" s="164"/>
      <c r="L2162" s="164"/>
      <c r="M2162" s="164"/>
      <c r="N2162" s="164"/>
      <c r="O2162" s="164"/>
      <c r="P2162" s="165"/>
    </row>
    <row r="2163" spans="1:16" x14ac:dyDescent="0.2">
      <c r="A2163" s="146" t="s">
        <v>6953</v>
      </c>
      <c r="B2163" s="147"/>
      <c r="C2163" s="163" t="s">
        <v>6954</v>
      </c>
      <c r="D2163" s="164"/>
      <c r="E2163" s="164"/>
      <c r="F2163" s="164"/>
      <c r="G2163" s="164"/>
      <c r="H2163" s="164"/>
      <c r="I2163" s="164"/>
      <c r="J2163" s="164"/>
      <c r="K2163" s="164"/>
      <c r="L2163" s="164"/>
      <c r="M2163" s="164"/>
      <c r="N2163" s="164"/>
      <c r="O2163" s="164"/>
      <c r="P2163" s="165"/>
    </row>
    <row r="2164" spans="1:16" x14ac:dyDescent="0.2">
      <c r="A2164" s="146" t="s">
        <v>2972</v>
      </c>
      <c r="B2164" s="147"/>
      <c r="C2164" s="163" t="s">
        <v>6955</v>
      </c>
      <c r="D2164" s="164"/>
      <c r="E2164" s="164"/>
      <c r="F2164" s="164"/>
      <c r="G2164" s="164"/>
      <c r="H2164" s="164"/>
      <c r="I2164" s="164"/>
      <c r="J2164" s="164"/>
      <c r="K2164" s="164"/>
      <c r="L2164" s="164"/>
      <c r="M2164" s="164"/>
      <c r="N2164" s="164"/>
      <c r="O2164" s="164"/>
      <c r="P2164" s="165"/>
    </row>
    <row r="2165" spans="1:16" x14ac:dyDescent="0.2">
      <c r="A2165" s="146" t="s">
        <v>2974</v>
      </c>
      <c r="B2165" s="147"/>
      <c r="C2165" s="163" t="s">
        <v>6956</v>
      </c>
      <c r="D2165" s="164"/>
      <c r="E2165" s="164"/>
      <c r="F2165" s="164"/>
      <c r="G2165" s="164"/>
      <c r="H2165" s="164"/>
      <c r="I2165" s="164"/>
      <c r="J2165" s="164"/>
      <c r="K2165" s="164"/>
      <c r="L2165" s="164"/>
      <c r="M2165" s="164"/>
      <c r="N2165" s="164"/>
      <c r="O2165" s="164"/>
      <c r="P2165" s="165"/>
    </row>
    <row r="2167" spans="1:16" x14ac:dyDescent="0.2">
      <c r="A2167" s="521" t="s">
        <v>6310</v>
      </c>
      <c r="B2167" s="522"/>
      <c r="C2167" s="521" t="s">
        <v>6311</v>
      </c>
      <c r="D2167" s="523"/>
      <c r="E2167" s="523"/>
      <c r="F2167" s="523"/>
      <c r="G2167" s="523"/>
      <c r="H2167" s="523"/>
      <c r="I2167" s="523"/>
      <c r="J2167" s="523"/>
      <c r="K2167" s="523"/>
      <c r="L2167" s="523"/>
      <c r="M2167" s="523"/>
      <c r="N2167" s="523"/>
      <c r="O2167" s="523"/>
      <c r="P2167" s="522"/>
    </row>
    <row r="2168" spans="1:16" x14ac:dyDescent="0.2">
      <c r="A2168" s="146" t="s">
        <v>6957</v>
      </c>
      <c r="B2168" s="147"/>
      <c r="C2168" s="144" t="s">
        <v>6958</v>
      </c>
      <c r="D2168" s="152"/>
      <c r="E2168" s="152"/>
      <c r="F2168" s="152"/>
      <c r="G2168" s="152"/>
      <c r="H2168" s="152"/>
      <c r="I2168" s="152"/>
      <c r="J2168" s="152"/>
      <c r="K2168" s="152"/>
      <c r="L2168" s="152"/>
      <c r="M2168" s="152"/>
      <c r="N2168" s="152"/>
      <c r="O2168" s="152"/>
      <c r="P2168" s="145"/>
    </row>
    <row r="2169" spans="1:16" x14ac:dyDescent="0.2">
      <c r="A2169" s="146" t="s">
        <v>6959</v>
      </c>
      <c r="B2169" s="147"/>
      <c r="C2169" s="144" t="s">
        <v>6960</v>
      </c>
      <c r="D2169" s="152"/>
      <c r="E2169" s="152"/>
      <c r="F2169" s="152"/>
      <c r="G2169" s="152"/>
      <c r="H2169" s="152"/>
      <c r="I2169" s="152"/>
      <c r="J2169" s="152"/>
      <c r="K2169" s="152"/>
      <c r="L2169" s="152"/>
      <c r="M2169" s="152"/>
      <c r="N2169" s="152"/>
      <c r="O2169" s="152"/>
      <c r="P2169" s="145"/>
    </row>
    <row r="2170" spans="1:16" x14ac:dyDescent="0.2">
      <c r="A2170" s="146" t="s">
        <v>6961</v>
      </c>
      <c r="B2170" s="147"/>
      <c r="C2170" s="144" t="s">
        <v>6962</v>
      </c>
      <c r="D2170" s="152"/>
      <c r="E2170" s="152"/>
      <c r="F2170" s="152"/>
      <c r="G2170" s="152"/>
      <c r="H2170" s="152"/>
      <c r="I2170" s="152"/>
      <c r="J2170" s="152"/>
      <c r="K2170" s="152"/>
      <c r="L2170" s="152"/>
      <c r="M2170" s="152"/>
      <c r="N2170" s="152"/>
      <c r="O2170" s="152"/>
      <c r="P2170" s="145"/>
    </row>
    <row r="2171" spans="1:16" x14ac:dyDescent="0.2">
      <c r="A2171" s="540">
        <v>8710</v>
      </c>
      <c r="B2171" s="541"/>
      <c r="C2171" s="144" t="s">
        <v>6963</v>
      </c>
      <c r="D2171" s="152"/>
      <c r="E2171" s="152"/>
      <c r="F2171" s="152"/>
      <c r="G2171" s="152"/>
      <c r="H2171" s="152"/>
      <c r="I2171" s="152"/>
      <c r="J2171" s="152"/>
      <c r="K2171" s="152"/>
      <c r="L2171" s="152"/>
      <c r="M2171" s="152"/>
      <c r="N2171" s="152"/>
      <c r="O2171" s="152"/>
      <c r="P2171" s="145"/>
    </row>
    <row r="2172" spans="1:16" x14ac:dyDescent="0.2">
      <c r="A2172" s="540">
        <v>87100</v>
      </c>
      <c r="B2172" s="541"/>
      <c r="C2172" s="144" t="s">
        <v>6964</v>
      </c>
      <c r="D2172" s="152"/>
      <c r="E2172" s="152"/>
      <c r="F2172" s="152"/>
      <c r="G2172" s="152"/>
      <c r="H2172" s="152"/>
      <c r="I2172" s="152"/>
      <c r="J2172" s="152"/>
      <c r="K2172" s="152"/>
      <c r="L2172" s="152"/>
      <c r="M2172" s="152"/>
      <c r="N2172" s="152"/>
      <c r="O2172" s="152"/>
      <c r="P2172" s="145"/>
    </row>
    <row r="2173" spans="1:16" x14ac:dyDescent="0.2">
      <c r="A2173" s="146" t="s">
        <v>6965</v>
      </c>
      <c r="B2173" s="147"/>
      <c r="C2173" s="144" t="s">
        <v>6966</v>
      </c>
      <c r="D2173" s="152"/>
      <c r="E2173" s="152"/>
      <c r="F2173" s="152"/>
      <c r="G2173" s="152"/>
      <c r="H2173" s="152"/>
      <c r="I2173" s="152"/>
      <c r="J2173" s="152"/>
      <c r="K2173" s="152"/>
      <c r="L2173" s="152"/>
      <c r="M2173" s="152"/>
      <c r="N2173" s="152"/>
      <c r="O2173" s="152"/>
      <c r="P2173" s="145"/>
    </row>
    <row r="2174" spans="1:16" x14ac:dyDescent="0.2">
      <c r="A2174" s="146" t="s">
        <v>6967</v>
      </c>
      <c r="B2174" s="147"/>
      <c r="C2174" s="144" t="s">
        <v>6968</v>
      </c>
      <c r="D2174" s="152"/>
      <c r="E2174" s="152"/>
      <c r="F2174" s="152"/>
      <c r="G2174" s="152"/>
      <c r="H2174" s="152"/>
      <c r="I2174" s="152"/>
      <c r="J2174" s="152"/>
      <c r="K2174" s="152"/>
      <c r="L2174" s="152"/>
      <c r="M2174" s="152"/>
      <c r="N2174" s="152"/>
      <c r="O2174" s="152"/>
      <c r="P2174" s="145"/>
    </row>
    <row r="2175" spans="1:16" x14ac:dyDescent="0.2">
      <c r="A2175" s="146" t="s">
        <v>6969</v>
      </c>
      <c r="B2175" s="147"/>
      <c r="C2175" s="144" t="s">
        <v>6970</v>
      </c>
      <c r="D2175" s="152"/>
      <c r="E2175" s="152"/>
      <c r="F2175" s="152"/>
      <c r="G2175" s="152"/>
      <c r="H2175" s="152"/>
      <c r="I2175" s="152"/>
      <c r="J2175" s="152"/>
      <c r="K2175" s="152"/>
      <c r="L2175" s="152"/>
      <c r="M2175" s="152"/>
      <c r="N2175" s="152"/>
      <c r="O2175" s="152"/>
      <c r="P2175" s="145"/>
    </row>
    <row r="2176" spans="1:16" x14ac:dyDescent="0.2">
      <c r="A2176" s="146" t="s">
        <v>6971</v>
      </c>
      <c r="B2176" s="147"/>
      <c r="C2176" s="144" t="s">
        <v>6972</v>
      </c>
      <c r="D2176" s="152"/>
      <c r="E2176" s="152"/>
      <c r="F2176" s="152"/>
      <c r="G2176" s="152"/>
      <c r="H2176" s="152"/>
      <c r="I2176" s="152"/>
      <c r="J2176" s="152"/>
      <c r="K2176" s="152"/>
      <c r="L2176" s="152"/>
      <c r="M2176" s="152"/>
      <c r="N2176" s="152"/>
      <c r="O2176" s="152"/>
      <c r="P2176" s="145"/>
    </row>
    <row r="2177" spans="1:16" x14ac:dyDescent="0.2">
      <c r="A2177" s="146" t="s">
        <v>6973</v>
      </c>
      <c r="B2177" s="147"/>
      <c r="C2177" s="144" t="s">
        <v>6974</v>
      </c>
      <c r="D2177" s="152"/>
      <c r="E2177" s="152"/>
      <c r="F2177" s="152"/>
      <c r="G2177" s="152"/>
      <c r="H2177" s="152"/>
      <c r="I2177" s="152"/>
      <c r="J2177" s="152"/>
      <c r="K2177" s="152"/>
      <c r="L2177" s="152"/>
      <c r="M2177" s="152"/>
      <c r="N2177" s="152"/>
      <c r="O2177" s="152"/>
      <c r="P2177" s="145"/>
    </row>
    <row r="2178" spans="1:16" x14ac:dyDescent="0.2">
      <c r="A2178" s="524">
        <v>87280</v>
      </c>
      <c r="B2178" s="525"/>
      <c r="C2178" s="144" t="s">
        <v>6975</v>
      </c>
      <c r="D2178" s="152"/>
      <c r="E2178" s="152"/>
      <c r="F2178" s="152"/>
      <c r="G2178" s="152"/>
      <c r="H2178" s="152"/>
      <c r="I2178" s="152"/>
      <c r="J2178" s="152"/>
      <c r="K2178" s="152"/>
      <c r="L2178" s="152"/>
      <c r="M2178" s="152"/>
      <c r="N2178" s="152"/>
      <c r="O2178" s="152"/>
      <c r="P2178" s="145"/>
    </row>
    <row r="2179" spans="1:16" x14ac:dyDescent="0.2">
      <c r="A2179" s="524">
        <v>87281</v>
      </c>
      <c r="B2179" s="525"/>
      <c r="C2179" s="144" t="s">
        <v>6976</v>
      </c>
      <c r="D2179" s="152"/>
      <c r="E2179" s="152"/>
      <c r="F2179" s="152"/>
      <c r="G2179" s="152"/>
      <c r="H2179" s="152"/>
      <c r="I2179" s="152"/>
      <c r="J2179" s="152"/>
      <c r="K2179" s="152"/>
      <c r="L2179" s="152"/>
      <c r="M2179" s="152"/>
      <c r="N2179" s="152"/>
      <c r="O2179" s="152"/>
      <c r="P2179" s="145"/>
    </row>
    <row r="2180" spans="1:16" x14ac:dyDescent="0.2">
      <c r="A2180" s="524">
        <v>87282</v>
      </c>
      <c r="B2180" s="525"/>
      <c r="C2180" s="144" t="s">
        <v>6977</v>
      </c>
      <c r="D2180" s="152"/>
      <c r="E2180" s="152"/>
      <c r="F2180" s="152"/>
      <c r="G2180" s="152"/>
      <c r="H2180" s="152"/>
      <c r="I2180" s="152"/>
      <c r="J2180" s="152"/>
      <c r="K2180" s="152"/>
      <c r="L2180" s="152"/>
      <c r="M2180" s="152"/>
      <c r="N2180" s="152"/>
      <c r="O2180" s="152"/>
      <c r="P2180" s="145"/>
    </row>
    <row r="2181" spans="1:16" x14ac:dyDescent="0.2">
      <c r="A2181" s="146" t="s">
        <v>6978</v>
      </c>
      <c r="B2181" s="147"/>
      <c r="C2181" s="144" t="s">
        <v>6979</v>
      </c>
      <c r="D2181" s="152"/>
      <c r="E2181" s="152"/>
      <c r="F2181" s="152"/>
      <c r="G2181" s="152"/>
      <c r="H2181" s="152"/>
      <c r="I2181" s="152"/>
      <c r="J2181" s="152"/>
      <c r="K2181" s="152"/>
      <c r="L2181" s="152"/>
      <c r="M2181" s="152"/>
      <c r="N2181" s="152"/>
      <c r="O2181" s="152"/>
      <c r="P2181" s="145"/>
    </row>
    <row r="2182" spans="1:16" x14ac:dyDescent="0.2">
      <c r="A2182" s="146" t="s">
        <v>6980</v>
      </c>
      <c r="B2182" s="147"/>
      <c r="C2182" s="144" t="s">
        <v>6981</v>
      </c>
      <c r="D2182" s="152"/>
      <c r="E2182" s="152"/>
      <c r="F2182" s="152"/>
      <c r="G2182" s="152"/>
      <c r="H2182" s="152"/>
      <c r="I2182" s="152"/>
      <c r="J2182" s="152"/>
      <c r="K2182" s="152"/>
      <c r="L2182" s="152"/>
      <c r="M2182" s="152"/>
      <c r="N2182" s="152"/>
      <c r="O2182" s="152"/>
      <c r="P2182" s="145"/>
    </row>
    <row r="2183" spans="1:16" x14ac:dyDescent="0.2">
      <c r="A2183" s="146" t="s">
        <v>6982</v>
      </c>
      <c r="B2183" s="147"/>
      <c r="C2183" s="144" t="s">
        <v>6983</v>
      </c>
      <c r="D2183" s="152"/>
      <c r="E2183" s="152"/>
      <c r="F2183" s="152"/>
      <c r="G2183" s="152"/>
      <c r="H2183" s="152"/>
      <c r="I2183" s="152"/>
      <c r="J2183" s="152"/>
      <c r="K2183" s="152"/>
      <c r="L2183" s="152"/>
      <c r="M2183" s="152"/>
      <c r="N2183" s="152"/>
      <c r="O2183" s="152"/>
      <c r="P2183" s="145"/>
    </row>
    <row r="2184" spans="1:16" x14ac:dyDescent="0.2">
      <c r="A2184" s="524">
        <v>87381</v>
      </c>
      <c r="B2184" s="525"/>
      <c r="C2184" s="163" t="s">
        <v>6984</v>
      </c>
      <c r="D2184" s="164"/>
      <c r="E2184" s="164"/>
      <c r="F2184" s="164"/>
      <c r="G2184" s="164"/>
      <c r="H2184" s="164"/>
      <c r="I2184" s="164"/>
      <c r="J2184" s="164"/>
      <c r="K2184" s="164"/>
      <c r="L2184" s="164"/>
      <c r="M2184" s="164"/>
      <c r="N2184" s="164"/>
      <c r="O2184" s="164"/>
      <c r="P2184" s="165"/>
    </row>
    <row r="2185" spans="1:16" x14ac:dyDescent="0.2">
      <c r="A2185" s="524">
        <v>87382</v>
      </c>
      <c r="B2185" s="525"/>
      <c r="C2185" s="163" t="s">
        <v>6985</v>
      </c>
      <c r="D2185" s="164"/>
      <c r="E2185" s="164"/>
      <c r="F2185" s="164"/>
      <c r="G2185" s="164"/>
      <c r="H2185" s="164"/>
      <c r="I2185" s="164"/>
      <c r="J2185" s="164"/>
      <c r="K2185" s="164"/>
      <c r="L2185" s="164"/>
      <c r="M2185" s="164"/>
      <c r="N2185" s="164"/>
      <c r="O2185" s="164"/>
      <c r="P2185" s="165"/>
    </row>
    <row r="2186" spans="1:16" x14ac:dyDescent="0.2">
      <c r="A2186" s="146" t="s">
        <v>6986</v>
      </c>
      <c r="B2186" s="147"/>
      <c r="C2186" s="144" t="s">
        <v>6987</v>
      </c>
      <c r="D2186" s="152"/>
      <c r="E2186" s="152"/>
      <c r="F2186" s="152"/>
      <c r="G2186" s="152"/>
      <c r="H2186" s="152"/>
      <c r="I2186" s="152"/>
      <c r="J2186" s="152"/>
      <c r="K2186" s="152"/>
      <c r="L2186" s="152"/>
      <c r="M2186" s="152"/>
      <c r="N2186" s="152"/>
      <c r="O2186" s="152"/>
      <c r="P2186" s="145"/>
    </row>
    <row r="2187" spans="1:16" x14ac:dyDescent="0.2">
      <c r="A2187" s="146" t="s">
        <v>3043</v>
      </c>
      <c r="B2187" s="147"/>
      <c r="C2187" s="144" t="s">
        <v>6988</v>
      </c>
      <c r="D2187" s="152"/>
      <c r="E2187" s="152"/>
      <c r="F2187" s="152"/>
      <c r="G2187" s="152"/>
      <c r="H2187" s="152"/>
      <c r="I2187" s="152"/>
      <c r="J2187" s="152"/>
      <c r="K2187" s="152"/>
      <c r="L2187" s="152"/>
      <c r="M2187" s="152"/>
      <c r="N2187" s="152"/>
      <c r="O2187" s="152"/>
      <c r="P2187" s="145"/>
    </row>
    <row r="2188" spans="1:16" x14ac:dyDescent="0.2">
      <c r="A2188" s="146" t="s">
        <v>6989</v>
      </c>
      <c r="B2188" s="147"/>
      <c r="C2188" s="144" t="s">
        <v>6990</v>
      </c>
      <c r="D2188" s="152"/>
      <c r="E2188" s="152"/>
      <c r="F2188" s="152"/>
      <c r="G2188" s="152"/>
      <c r="H2188" s="152"/>
      <c r="I2188" s="152"/>
      <c r="J2188" s="152"/>
      <c r="K2188" s="152"/>
      <c r="L2188" s="152"/>
      <c r="M2188" s="152"/>
      <c r="N2188" s="152"/>
      <c r="O2188" s="152"/>
      <c r="P2188" s="145"/>
    </row>
    <row r="2189" spans="1:16" x14ac:dyDescent="0.2">
      <c r="A2189" s="146" t="s">
        <v>6991</v>
      </c>
      <c r="B2189" s="147"/>
      <c r="C2189" s="144" t="s">
        <v>6992</v>
      </c>
      <c r="D2189" s="152"/>
      <c r="E2189" s="152"/>
      <c r="F2189" s="152"/>
      <c r="G2189" s="152"/>
      <c r="H2189" s="152"/>
      <c r="I2189" s="152"/>
      <c r="J2189" s="152"/>
      <c r="K2189" s="152"/>
      <c r="L2189" s="152"/>
      <c r="M2189" s="152"/>
      <c r="N2189" s="152"/>
      <c r="O2189" s="152"/>
      <c r="P2189" s="145"/>
    </row>
    <row r="2190" spans="1:16" x14ac:dyDescent="0.2">
      <c r="A2190" s="146" t="s">
        <v>6993</v>
      </c>
      <c r="B2190" s="147"/>
      <c r="C2190" s="144" t="s">
        <v>6994</v>
      </c>
      <c r="D2190" s="152"/>
      <c r="E2190" s="152"/>
      <c r="F2190" s="152"/>
      <c r="G2190" s="152"/>
      <c r="H2190" s="152"/>
      <c r="I2190" s="152"/>
      <c r="J2190" s="152"/>
      <c r="K2190" s="152"/>
      <c r="L2190" s="152"/>
      <c r="M2190" s="152"/>
      <c r="N2190" s="152"/>
      <c r="O2190" s="152"/>
      <c r="P2190" s="145"/>
    </row>
    <row r="2191" spans="1:16" x14ac:dyDescent="0.2">
      <c r="A2191" s="524">
        <v>87480</v>
      </c>
      <c r="B2191" s="525"/>
      <c r="C2191" s="144" t="s">
        <v>6995</v>
      </c>
      <c r="D2191" s="152"/>
      <c r="E2191" s="152"/>
      <c r="F2191" s="152"/>
      <c r="G2191" s="152"/>
      <c r="H2191" s="152"/>
      <c r="I2191" s="152"/>
      <c r="J2191" s="152"/>
      <c r="K2191" s="152"/>
      <c r="L2191" s="152"/>
      <c r="M2191" s="152"/>
      <c r="N2191" s="152"/>
      <c r="O2191" s="152"/>
      <c r="P2191" s="145"/>
    </row>
    <row r="2192" spans="1:16" x14ac:dyDescent="0.2">
      <c r="A2192" s="524">
        <v>87481</v>
      </c>
      <c r="B2192" s="525"/>
      <c r="C2192" s="144" t="s">
        <v>6996</v>
      </c>
      <c r="D2192" s="152"/>
      <c r="E2192" s="152"/>
      <c r="F2192" s="152"/>
      <c r="G2192" s="152"/>
      <c r="H2192" s="152"/>
      <c r="I2192" s="152"/>
      <c r="J2192" s="152"/>
      <c r="K2192" s="152"/>
      <c r="L2192" s="152"/>
      <c r="M2192" s="152"/>
      <c r="N2192" s="152"/>
      <c r="O2192" s="152"/>
      <c r="P2192" s="145"/>
    </row>
    <row r="2193" spans="1:16" x14ac:dyDescent="0.2">
      <c r="A2193" s="524">
        <v>87482</v>
      </c>
      <c r="B2193" s="525"/>
      <c r="C2193" s="144" t="s">
        <v>6997</v>
      </c>
      <c r="D2193" s="152"/>
      <c r="E2193" s="152"/>
      <c r="F2193" s="152"/>
      <c r="G2193" s="152"/>
      <c r="H2193" s="152"/>
      <c r="I2193" s="152"/>
      <c r="J2193" s="152"/>
      <c r="K2193" s="152"/>
      <c r="L2193" s="152"/>
      <c r="M2193" s="152"/>
      <c r="N2193" s="152"/>
      <c r="O2193" s="152"/>
      <c r="P2193" s="145"/>
    </row>
    <row r="2194" spans="1:16" x14ac:dyDescent="0.2">
      <c r="A2194" s="146" t="s">
        <v>6998</v>
      </c>
      <c r="B2194" s="147"/>
      <c r="C2194" s="144" t="s">
        <v>6999</v>
      </c>
      <c r="D2194" s="152"/>
      <c r="E2194" s="152"/>
      <c r="F2194" s="152"/>
      <c r="G2194" s="152"/>
      <c r="H2194" s="152"/>
      <c r="I2194" s="152"/>
      <c r="J2194" s="152"/>
      <c r="K2194" s="152"/>
      <c r="L2194" s="152"/>
      <c r="M2194" s="152"/>
      <c r="N2194" s="152"/>
      <c r="O2194" s="152"/>
      <c r="P2194" s="145"/>
    </row>
    <row r="2195" spans="1:16" x14ac:dyDescent="0.2">
      <c r="A2195" s="146" t="s">
        <v>7000</v>
      </c>
      <c r="B2195" s="147"/>
      <c r="C2195" s="144" t="s">
        <v>7001</v>
      </c>
      <c r="D2195" s="152"/>
      <c r="E2195" s="152"/>
      <c r="F2195" s="152"/>
      <c r="G2195" s="152"/>
      <c r="H2195" s="152"/>
      <c r="I2195" s="152"/>
      <c r="J2195" s="152"/>
      <c r="K2195" s="152"/>
      <c r="L2195" s="152"/>
      <c r="M2195" s="152"/>
      <c r="N2195" s="152"/>
      <c r="O2195" s="152"/>
      <c r="P2195" s="145"/>
    </row>
    <row r="2196" spans="1:16" x14ac:dyDescent="0.2">
      <c r="A2196" s="146" t="s">
        <v>7002</v>
      </c>
      <c r="B2196" s="147"/>
      <c r="C2196" s="144" t="s">
        <v>7003</v>
      </c>
      <c r="D2196" s="152"/>
      <c r="E2196" s="152"/>
      <c r="F2196" s="152"/>
      <c r="G2196" s="152"/>
      <c r="H2196" s="152"/>
      <c r="I2196" s="152"/>
      <c r="J2196" s="152"/>
      <c r="K2196" s="152"/>
      <c r="L2196" s="152"/>
      <c r="M2196" s="152"/>
      <c r="N2196" s="152"/>
      <c r="O2196" s="152"/>
      <c r="P2196" s="145"/>
    </row>
    <row r="2197" spans="1:16" x14ac:dyDescent="0.2">
      <c r="A2197" s="146" t="s">
        <v>7004</v>
      </c>
      <c r="B2197" s="147"/>
      <c r="C2197" s="144" t="s">
        <v>7005</v>
      </c>
      <c r="D2197" s="152"/>
      <c r="E2197" s="152"/>
      <c r="F2197" s="152"/>
      <c r="G2197" s="152"/>
      <c r="H2197" s="152"/>
      <c r="I2197" s="152"/>
      <c r="J2197" s="152"/>
      <c r="K2197" s="152"/>
      <c r="L2197" s="152"/>
      <c r="M2197" s="152"/>
      <c r="N2197" s="152"/>
      <c r="O2197" s="152"/>
      <c r="P2197" s="145"/>
    </row>
    <row r="2198" spans="1:16" x14ac:dyDescent="0.2">
      <c r="A2198" s="146" t="s">
        <v>7006</v>
      </c>
      <c r="B2198" s="147"/>
      <c r="C2198" s="144" t="s">
        <v>7007</v>
      </c>
      <c r="D2198" s="152"/>
      <c r="E2198" s="152"/>
      <c r="F2198" s="152"/>
      <c r="G2198" s="152"/>
      <c r="H2198" s="152"/>
      <c r="I2198" s="152"/>
      <c r="J2198" s="152"/>
      <c r="K2198" s="152"/>
      <c r="L2198" s="152"/>
      <c r="M2198" s="152"/>
      <c r="N2198" s="152"/>
      <c r="O2198" s="152"/>
      <c r="P2198" s="145"/>
    </row>
    <row r="2199" spans="1:16" x14ac:dyDescent="0.2">
      <c r="A2199" s="146" t="s">
        <v>7008</v>
      </c>
      <c r="B2199" s="147"/>
      <c r="C2199" s="144" t="s">
        <v>7009</v>
      </c>
      <c r="D2199" s="152"/>
      <c r="E2199" s="152"/>
      <c r="F2199" s="152"/>
      <c r="G2199" s="152"/>
      <c r="H2199" s="152"/>
      <c r="I2199" s="152"/>
      <c r="J2199" s="152"/>
      <c r="K2199" s="152"/>
      <c r="L2199" s="152"/>
      <c r="M2199" s="152"/>
      <c r="N2199" s="152"/>
      <c r="O2199" s="152"/>
      <c r="P2199" s="145"/>
    </row>
    <row r="2200" spans="1:16" x14ac:dyDescent="0.2">
      <c r="A2200" s="146" t="s">
        <v>3093</v>
      </c>
      <c r="B2200" s="147"/>
      <c r="C2200" s="144" t="s">
        <v>7010</v>
      </c>
      <c r="D2200" s="152"/>
      <c r="E2200" s="152"/>
      <c r="F2200" s="152"/>
      <c r="G2200" s="152"/>
      <c r="H2200" s="152"/>
      <c r="I2200" s="152"/>
      <c r="J2200" s="152"/>
      <c r="K2200" s="152"/>
      <c r="L2200" s="152"/>
      <c r="M2200" s="152"/>
      <c r="N2200" s="152"/>
      <c r="O2200" s="152"/>
      <c r="P2200" s="145"/>
    </row>
    <row r="2201" spans="1:16" x14ac:dyDescent="0.2">
      <c r="A2201" s="146" t="s">
        <v>7011</v>
      </c>
      <c r="B2201" s="147"/>
      <c r="C2201" s="144" t="s">
        <v>7012</v>
      </c>
      <c r="D2201" s="152"/>
      <c r="E2201" s="152"/>
      <c r="F2201" s="152"/>
      <c r="G2201" s="152"/>
      <c r="H2201" s="152"/>
      <c r="I2201" s="152"/>
      <c r="J2201" s="152"/>
      <c r="K2201" s="152"/>
      <c r="L2201" s="152"/>
      <c r="M2201" s="152"/>
      <c r="N2201" s="152"/>
      <c r="O2201" s="152"/>
      <c r="P2201" s="145"/>
    </row>
    <row r="2203" spans="1:16" x14ac:dyDescent="0.2">
      <c r="A2203" s="521" t="s">
        <v>6376</v>
      </c>
      <c r="B2203" s="522"/>
      <c r="C2203" s="521" t="s">
        <v>6377</v>
      </c>
      <c r="D2203" s="523"/>
      <c r="E2203" s="523"/>
      <c r="F2203" s="523"/>
      <c r="G2203" s="523"/>
      <c r="H2203" s="523"/>
      <c r="I2203" s="523"/>
      <c r="J2203" s="523"/>
      <c r="K2203" s="523"/>
      <c r="L2203" s="523"/>
      <c r="M2203" s="523"/>
      <c r="N2203" s="523"/>
      <c r="O2203" s="523"/>
      <c r="P2203" s="522"/>
    </row>
    <row r="2204" spans="1:16" x14ac:dyDescent="0.2">
      <c r="A2204" s="528">
        <v>87581</v>
      </c>
      <c r="B2204" s="529"/>
      <c r="C2204" s="163" t="s">
        <v>7013</v>
      </c>
      <c r="D2204" s="164"/>
      <c r="E2204" s="164"/>
      <c r="F2204" s="164"/>
      <c r="G2204" s="164"/>
      <c r="H2204" s="164"/>
      <c r="I2204" s="164"/>
      <c r="J2204" s="164"/>
      <c r="K2204" s="164"/>
      <c r="L2204" s="164"/>
      <c r="M2204" s="164"/>
      <c r="N2204" s="164"/>
      <c r="O2204" s="164"/>
      <c r="P2204" s="165"/>
    </row>
    <row r="2205" spans="1:16" x14ac:dyDescent="0.2">
      <c r="A2205" s="146" t="s">
        <v>7014</v>
      </c>
      <c r="B2205" s="147"/>
      <c r="C2205" s="163" t="s">
        <v>7015</v>
      </c>
      <c r="D2205" s="164"/>
      <c r="E2205" s="164"/>
      <c r="F2205" s="164"/>
      <c r="G2205" s="164"/>
      <c r="H2205" s="164"/>
      <c r="I2205" s="164"/>
      <c r="J2205" s="164"/>
      <c r="K2205" s="164"/>
      <c r="L2205" s="164"/>
      <c r="M2205" s="164"/>
      <c r="N2205" s="164"/>
      <c r="O2205" s="164"/>
      <c r="P2205" s="165"/>
    </row>
    <row r="2206" spans="1:16" x14ac:dyDescent="0.2">
      <c r="A2206" s="146" t="s">
        <v>7016</v>
      </c>
      <c r="B2206" s="147"/>
      <c r="C2206" s="144" t="s">
        <v>7017</v>
      </c>
      <c r="D2206" s="152"/>
      <c r="E2206" s="152"/>
      <c r="F2206" s="152"/>
      <c r="G2206" s="152"/>
      <c r="H2206" s="152"/>
      <c r="I2206" s="152"/>
      <c r="J2206" s="152"/>
      <c r="K2206" s="152"/>
      <c r="L2206" s="152"/>
      <c r="M2206" s="152"/>
      <c r="N2206" s="152"/>
      <c r="O2206" s="152"/>
      <c r="P2206" s="145"/>
    </row>
    <row r="2207" spans="1:16" x14ac:dyDescent="0.2">
      <c r="A2207" s="146" t="s">
        <v>7018</v>
      </c>
      <c r="B2207" s="147"/>
      <c r="C2207" s="144" t="s">
        <v>7019</v>
      </c>
      <c r="D2207" s="152"/>
      <c r="E2207" s="152"/>
      <c r="F2207" s="152"/>
      <c r="G2207" s="152"/>
      <c r="H2207" s="152"/>
      <c r="I2207" s="152"/>
      <c r="J2207" s="152"/>
      <c r="K2207" s="152"/>
      <c r="L2207" s="152"/>
      <c r="M2207" s="152"/>
      <c r="N2207" s="152"/>
      <c r="O2207" s="152"/>
      <c r="P2207" s="145"/>
    </row>
    <row r="2208" spans="1:16" x14ac:dyDescent="0.2">
      <c r="A2208" s="146" t="s">
        <v>7020</v>
      </c>
      <c r="B2208" s="147"/>
      <c r="C2208" s="163" t="s">
        <v>7021</v>
      </c>
      <c r="D2208" s="164"/>
      <c r="E2208" s="164"/>
      <c r="F2208" s="164"/>
      <c r="G2208" s="164"/>
      <c r="H2208" s="164"/>
      <c r="I2208" s="164"/>
      <c r="J2208" s="164"/>
      <c r="K2208" s="164"/>
      <c r="L2208" s="164"/>
      <c r="M2208" s="164"/>
      <c r="N2208" s="164"/>
      <c r="O2208" s="164"/>
      <c r="P2208" s="165"/>
    </row>
    <row r="2209" spans="1:16" x14ac:dyDescent="0.2">
      <c r="A2209" s="146" t="s">
        <v>7022</v>
      </c>
      <c r="B2209" s="147"/>
      <c r="C2209" s="144" t="s">
        <v>7023</v>
      </c>
      <c r="D2209" s="152"/>
      <c r="E2209" s="152"/>
      <c r="F2209" s="152"/>
      <c r="G2209" s="152"/>
      <c r="H2209" s="152"/>
      <c r="I2209" s="152"/>
      <c r="J2209" s="152"/>
      <c r="K2209" s="152"/>
      <c r="L2209" s="152"/>
      <c r="M2209" s="152"/>
      <c r="N2209" s="152"/>
      <c r="O2209" s="152"/>
      <c r="P2209" s="145"/>
    </row>
    <row r="2210" spans="1:16" x14ac:dyDescent="0.2">
      <c r="A2210" s="146" t="s">
        <v>7024</v>
      </c>
      <c r="B2210" s="147"/>
      <c r="C2210" s="144" t="s">
        <v>7025</v>
      </c>
      <c r="D2210" s="152"/>
      <c r="E2210" s="152"/>
      <c r="F2210" s="152"/>
      <c r="G2210" s="152"/>
      <c r="H2210" s="152"/>
      <c r="I2210" s="152"/>
      <c r="J2210" s="152"/>
      <c r="K2210" s="152"/>
      <c r="L2210" s="152"/>
      <c r="M2210" s="152"/>
      <c r="N2210" s="152"/>
      <c r="O2210" s="152"/>
      <c r="P2210" s="145"/>
    </row>
    <row r="2211" spans="1:16" x14ac:dyDescent="0.2">
      <c r="A2211" s="146" t="s">
        <v>7026</v>
      </c>
      <c r="B2211" s="147"/>
      <c r="C2211" s="144" t="s">
        <v>7027</v>
      </c>
      <c r="D2211" s="152"/>
      <c r="E2211" s="152"/>
      <c r="F2211" s="152"/>
      <c r="G2211" s="152"/>
      <c r="H2211" s="152"/>
      <c r="I2211" s="152"/>
      <c r="J2211" s="152"/>
      <c r="K2211" s="152"/>
      <c r="L2211" s="152"/>
      <c r="M2211" s="152"/>
      <c r="N2211" s="152"/>
      <c r="O2211" s="152"/>
      <c r="P2211" s="145"/>
    </row>
    <row r="2212" spans="1:16" x14ac:dyDescent="0.2">
      <c r="A2212" s="146" t="s">
        <v>7028</v>
      </c>
      <c r="B2212" s="147"/>
      <c r="C2212" s="144" t="s">
        <v>7029</v>
      </c>
      <c r="D2212" s="152"/>
      <c r="E2212" s="152"/>
      <c r="F2212" s="152"/>
      <c r="G2212" s="152"/>
      <c r="H2212" s="152"/>
      <c r="I2212" s="152"/>
      <c r="J2212" s="152"/>
      <c r="K2212" s="152"/>
      <c r="L2212" s="152"/>
      <c r="M2212" s="152"/>
      <c r="N2212" s="152"/>
      <c r="O2212" s="152"/>
      <c r="P2212" s="145"/>
    </row>
    <row r="2213" spans="1:16" x14ac:dyDescent="0.2">
      <c r="A2213" s="544">
        <v>8750</v>
      </c>
      <c r="B2213" s="545"/>
      <c r="C2213" s="144" t="s">
        <v>7030</v>
      </c>
      <c r="D2213" s="152"/>
      <c r="E2213" s="152"/>
      <c r="F2213" s="152"/>
      <c r="G2213" s="152"/>
      <c r="H2213" s="152"/>
      <c r="I2213" s="152"/>
      <c r="J2213" s="152"/>
      <c r="K2213" s="152"/>
      <c r="L2213" s="152"/>
      <c r="M2213" s="152"/>
      <c r="N2213" s="152"/>
      <c r="O2213" s="152"/>
      <c r="P2213" s="145"/>
    </row>
    <row r="2214" spans="1:16" x14ac:dyDescent="0.2">
      <c r="A2214" s="544">
        <v>87500</v>
      </c>
      <c r="B2214" s="545"/>
      <c r="C2214" s="163" t="s">
        <v>7031</v>
      </c>
      <c r="D2214" s="164"/>
      <c r="E2214" s="164"/>
      <c r="F2214" s="164"/>
      <c r="G2214" s="164"/>
      <c r="H2214" s="164"/>
      <c r="I2214" s="164"/>
      <c r="J2214" s="164"/>
      <c r="K2214" s="164"/>
      <c r="L2214" s="164"/>
      <c r="M2214" s="164"/>
      <c r="N2214" s="164"/>
      <c r="O2214" s="164"/>
      <c r="P2214" s="165"/>
    </row>
    <row r="2215" spans="1:16" x14ac:dyDescent="0.2">
      <c r="A2215" s="146" t="s">
        <v>7032</v>
      </c>
      <c r="B2215" s="147"/>
      <c r="C2215" s="144" t="s">
        <v>7033</v>
      </c>
      <c r="D2215" s="152"/>
      <c r="E2215" s="152"/>
      <c r="F2215" s="152"/>
      <c r="G2215" s="152"/>
      <c r="H2215" s="152"/>
      <c r="I2215" s="152"/>
      <c r="J2215" s="152"/>
      <c r="K2215" s="152"/>
      <c r="L2215" s="152"/>
      <c r="M2215" s="152"/>
      <c r="N2215" s="152"/>
      <c r="O2215" s="152"/>
      <c r="P2215" s="145"/>
    </row>
    <row r="2216" spans="1:16" x14ac:dyDescent="0.2">
      <c r="A2216" s="146" t="s">
        <v>7034</v>
      </c>
      <c r="B2216" s="147"/>
      <c r="C2216" s="144" t="s">
        <v>7035</v>
      </c>
      <c r="D2216" s="152"/>
      <c r="E2216" s="152"/>
      <c r="F2216" s="152"/>
      <c r="G2216" s="152"/>
      <c r="H2216" s="152"/>
      <c r="I2216" s="152"/>
      <c r="J2216" s="152"/>
      <c r="K2216" s="152"/>
      <c r="L2216" s="152"/>
      <c r="M2216" s="152"/>
      <c r="N2216" s="152"/>
      <c r="O2216" s="152"/>
      <c r="P2216" s="145"/>
    </row>
    <row r="2217" spans="1:16" x14ac:dyDescent="0.2">
      <c r="A2217" s="146" t="s">
        <v>7036</v>
      </c>
      <c r="B2217" s="147"/>
      <c r="C2217" s="144" t="s">
        <v>7037</v>
      </c>
      <c r="D2217" s="152"/>
      <c r="E2217" s="152"/>
      <c r="F2217" s="152"/>
      <c r="G2217" s="152"/>
      <c r="H2217" s="152"/>
      <c r="I2217" s="152"/>
      <c r="J2217" s="152"/>
      <c r="K2217" s="152"/>
      <c r="L2217" s="152"/>
      <c r="M2217" s="152"/>
      <c r="N2217" s="152"/>
      <c r="O2217" s="152"/>
      <c r="P2217" s="145"/>
    </row>
    <row r="2218" spans="1:16" x14ac:dyDescent="0.2">
      <c r="A2218" s="146" t="s">
        <v>7038</v>
      </c>
      <c r="B2218" s="147"/>
      <c r="C2218" s="163" t="s">
        <v>7039</v>
      </c>
      <c r="D2218" s="164"/>
      <c r="E2218" s="164"/>
      <c r="F2218" s="164"/>
      <c r="G2218" s="164"/>
      <c r="H2218" s="164"/>
      <c r="I2218" s="164"/>
      <c r="J2218" s="164"/>
      <c r="K2218" s="164"/>
      <c r="L2218" s="164"/>
      <c r="M2218" s="164"/>
      <c r="N2218" s="164"/>
      <c r="O2218" s="164"/>
      <c r="P2218" s="165"/>
    </row>
    <row r="2219" spans="1:16" x14ac:dyDescent="0.2">
      <c r="A2219" s="146" t="s">
        <v>7040</v>
      </c>
      <c r="B2219" s="147"/>
      <c r="C2219" s="163" t="s">
        <v>7041</v>
      </c>
      <c r="D2219" s="164"/>
      <c r="E2219" s="164"/>
      <c r="F2219" s="164"/>
      <c r="G2219" s="164"/>
      <c r="H2219" s="164"/>
      <c r="I2219" s="164"/>
      <c r="J2219" s="164"/>
      <c r="K2219" s="164"/>
      <c r="L2219" s="164"/>
      <c r="M2219" s="164"/>
      <c r="N2219" s="164"/>
      <c r="O2219" s="164"/>
      <c r="P2219" s="165"/>
    </row>
    <row r="2220" spans="1:16" x14ac:dyDescent="0.2">
      <c r="A2220" s="146" t="s">
        <v>7042</v>
      </c>
      <c r="B2220" s="147"/>
      <c r="C2220" s="163" t="s">
        <v>7043</v>
      </c>
      <c r="D2220" s="164"/>
      <c r="E2220" s="164"/>
      <c r="F2220" s="164"/>
      <c r="G2220" s="164"/>
      <c r="H2220" s="164"/>
      <c r="I2220" s="164"/>
      <c r="J2220" s="164"/>
      <c r="K2220" s="164"/>
      <c r="L2220" s="164"/>
      <c r="M2220" s="164"/>
      <c r="N2220" s="164"/>
      <c r="O2220" s="164"/>
      <c r="P2220" s="165"/>
    </row>
    <row r="2221" spans="1:16" x14ac:dyDescent="0.2">
      <c r="A2221" s="146" t="s">
        <v>7044</v>
      </c>
      <c r="B2221" s="147"/>
      <c r="C2221" s="163" t="s">
        <v>7045</v>
      </c>
      <c r="D2221" s="164"/>
      <c r="E2221" s="164"/>
      <c r="F2221" s="164"/>
      <c r="G2221" s="164"/>
      <c r="H2221" s="164"/>
      <c r="I2221" s="164"/>
      <c r="J2221" s="164"/>
      <c r="K2221" s="164"/>
      <c r="L2221" s="164"/>
      <c r="M2221" s="164"/>
      <c r="N2221" s="164"/>
      <c r="O2221" s="164"/>
      <c r="P2221" s="165"/>
    </row>
    <row r="2222" spans="1:16" x14ac:dyDescent="0.2">
      <c r="A2222" s="146" t="s">
        <v>7046</v>
      </c>
      <c r="B2222" s="147"/>
      <c r="C2222" s="163" t="s">
        <v>7047</v>
      </c>
      <c r="D2222" s="164"/>
      <c r="E2222" s="164"/>
      <c r="F2222" s="164"/>
      <c r="G2222" s="164"/>
      <c r="H2222" s="164"/>
      <c r="I2222" s="164"/>
      <c r="J2222" s="164"/>
      <c r="K2222" s="164"/>
      <c r="L2222" s="164"/>
      <c r="M2222" s="164"/>
      <c r="N2222" s="164"/>
      <c r="O2222" s="164"/>
      <c r="P2222" s="165"/>
    </row>
    <row r="2223" spans="1:16" x14ac:dyDescent="0.2">
      <c r="A2223" s="146" t="s">
        <v>7048</v>
      </c>
      <c r="B2223" s="147"/>
      <c r="C2223" s="163" t="s">
        <v>7049</v>
      </c>
      <c r="D2223" s="164"/>
      <c r="E2223" s="164"/>
      <c r="F2223" s="164"/>
      <c r="G2223" s="164"/>
      <c r="H2223" s="164"/>
      <c r="I2223" s="164"/>
      <c r="J2223" s="164"/>
      <c r="K2223" s="164"/>
      <c r="L2223" s="164"/>
      <c r="M2223" s="164"/>
      <c r="N2223" s="164"/>
      <c r="O2223" s="164"/>
      <c r="P2223" s="165"/>
    </row>
    <row r="2224" spans="1:16" x14ac:dyDescent="0.2">
      <c r="A2224" s="146" t="s">
        <v>7050</v>
      </c>
      <c r="B2224" s="147"/>
      <c r="C2224" s="163" t="s">
        <v>7051</v>
      </c>
      <c r="D2224" s="164"/>
      <c r="E2224" s="164"/>
      <c r="F2224" s="164"/>
      <c r="G2224" s="164"/>
      <c r="H2224" s="164"/>
      <c r="I2224" s="164"/>
      <c r="J2224" s="164"/>
      <c r="K2224" s="164"/>
      <c r="L2224" s="164"/>
      <c r="M2224" s="164"/>
      <c r="N2224" s="164"/>
      <c r="O2224" s="164"/>
      <c r="P2224" s="165"/>
    </row>
    <row r="2225" spans="1:16" x14ac:dyDescent="0.2">
      <c r="A2225" s="538">
        <v>87780</v>
      </c>
      <c r="B2225" s="539"/>
      <c r="C2225" s="163" t="s">
        <v>7052</v>
      </c>
      <c r="D2225" s="164"/>
      <c r="E2225" s="164"/>
      <c r="F2225" s="164"/>
      <c r="G2225" s="164"/>
      <c r="H2225" s="164"/>
      <c r="I2225" s="164"/>
      <c r="J2225" s="164"/>
      <c r="K2225" s="164"/>
      <c r="L2225" s="164"/>
      <c r="M2225" s="164"/>
      <c r="N2225" s="164"/>
      <c r="O2225" s="164"/>
      <c r="P2225" s="165"/>
    </row>
    <row r="2226" spans="1:16" x14ac:dyDescent="0.2">
      <c r="A2226" s="146" t="s">
        <v>7053</v>
      </c>
      <c r="B2226" s="147"/>
      <c r="C2226" s="163" t="s">
        <v>7054</v>
      </c>
      <c r="D2226" s="164"/>
      <c r="E2226" s="164"/>
      <c r="F2226" s="164"/>
      <c r="G2226" s="164"/>
      <c r="H2226" s="164"/>
      <c r="I2226" s="164"/>
      <c r="J2226" s="164"/>
      <c r="K2226" s="164"/>
      <c r="L2226" s="164"/>
      <c r="M2226" s="164"/>
      <c r="N2226" s="164"/>
      <c r="O2226" s="164"/>
      <c r="P2226" s="165"/>
    </row>
    <row r="2227" spans="1:16" x14ac:dyDescent="0.2">
      <c r="A2227" s="146" t="s">
        <v>7055</v>
      </c>
      <c r="B2227" s="147"/>
      <c r="C2227" s="163" t="s">
        <v>7056</v>
      </c>
      <c r="D2227" s="164"/>
      <c r="E2227" s="164"/>
      <c r="F2227" s="164"/>
      <c r="G2227" s="164"/>
      <c r="H2227" s="164"/>
      <c r="I2227" s="164"/>
      <c r="J2227" s="164"/>
      <c r="K2227" s="164"/>
      <c r="L2227" s="164"/>
      <c r="M2227" s="164"/>
      <c r="N2227" s="164"/>
      <c r="O2227" s="164"/>
      <c r="P2227" s="165"/>
    </row>
    <row r="2228" spans="1:16" x14ac:dyDescent="0.2">
      <c r="A2228" s="146" t="s">
        <v>7057</v>
      </c>
      <c r="B2228" s="147"/>
      <c r="C2228" s="163" t="s">
        <v>7058</v>
      </c>
      <c r="D2228" s="164"/>
      <c r="E2228" s="164"/>
      <c r="F2228" s="164"/>
      <c r="G2228" s="164"/>
      <c r="H2228" s="164"/>
      <c r="I2228" s="164"/>
      <c r="J2228" s="164"/>
      <c r="K2228" s="164"/>
      <c r="L2228" s="164"/>
      <c r="M2228" s="164"/>
      <c r="N2228" s="164"/>
      <c r="O2228" s="164"/>
      <c r="P2228" s="165"/>
    </row>
    <row r="2229" spans="1:16" x14ac:dyDescent="0.2">
      <c r="A2229" s="146" t="s">
        <v>7059</v>
      </c>
      <c r="B2229" s="147"/>
      <c r="C2229" s="163" t="s">
        <v>7060</v>
      </c>
      <c r="D2229" s="164"/>
      <c r="E2229" s="164"/>
      <c r="F2229" s="164"/>
      <c r="G2229" s="164"/>
      <c r="H2229" s="164"/>
      <c r="I2229" s="164"/>
      <c r="J2229" s="164"/>
      <c r="K2229" s="164"/>
      <c r="L2229" s="164"/>
      <c r="M2229" s="164"/>
      <c r="N2229" s="164"/>
      <c r="O2229" s="164"/>
      <c r="P2229" s="165"/>
    </row>
    <row r="2230" spans="1:16" x14ac:dyDescent="0.2">
      <c r="A2230" s="146" t="s">
        <v>7061</v>
      </c>
      <c r="B2230" s="147"/>
      <c r="C2230" s="144" t="s">
        <v>7062</v>
      </c>
      <c r="D2230" s="152"/>
      <c r="E2230" s="152"/>
      <c r="F2230" s="152"/>
      <c r="G2230" s="152"/>
      <c r="H2230" s="152"/>
      <c r="I2230" s="152"/>
      <c r="J2230" s="152"/>
      <c r="K2230" s="152"/>
      <c r="L2230" s="152"/>
      <c r="M2230" s="152"/>
      <c r="N2230" s="152"/>
      <c r="O2230" s="152"/>
      <c r="P2230" s="145"/>
    </row>
    <row r="2231" spans="1:16" x14ac:dyDescent="0.2">
      <c r="A2231" s="146" t="s">
        <v>7063</v>
      </c>
      <c r="B2231" s="147"/>
      <c r="C2231" s="163" t="s">
        <v>7064</v>
      </c>
      <c r="D2231" s="164"/>
      <c r="E2231" s="164"/>
      <c r="F2231" s="164"/>
      <c r="G2231" s="164"/>
      <c r="H2231" s="164"/>
      <c r="I2231" s="164"/>
      <c r="J2231" s="164"/>
      <c r="K2231" s="164"/>
      <c r="L2231" s="164"/>
      <c r="M2231" s="164"/>
      <c r="N2231" s="164"/>
      <c r="O2231" s="164"/>
      <c r="P2231" s="165"/>
    </row>
    <row r="2232" spans="1:16" x14ac:dyDescent="0.2">
      <c r="A2232" s="146" t="s">
        <v>7065</v>
      </c>
      <c r="B2232" s="147"/>
      <c r="C2232" s="163" t="s">
        <v>7066</v>
      </c>
      <c r="D2232" s="164"/>
      <c r="E2232" s="164"/>
      <c r="F2232" s="164"/>
      <c r="G2232" s="164"/>
      <c r="H2232" s="164"/>
      <c r="I2232" s="164"/>
      <c r="J2232" s="164"/>
      <c r="K2232" s="164"/>
      <c r="L2232" s="164"/>
      <c r="M2232" s="164"/>
      <c r="N2232" s="164"/>
      <c r="O2232" s="164"/>
      <c r="P2232" s="165"/>
    </row>
    <row r="2233" spans="1:16" x14ac:dyDescent="0.2">
      <c r="A2233" s="146" t="s">
        <v>7067</v>
      </c>
      <c r="B2233" s="147"/>
      <c r="C2233" s="163" t="s">
        <v>7068</v>
      </c>
      <c r="D2233" s="164"/>
      <c r="E2233" s="164"/>
      <c r="F2233" s="164"/>
      <c r="G2233" s="164"/>
      <c r="H2233" s="164"/>
      <c r="I2233" s="164"/>
      <c r="J2233" s="164"/>
      <c r="K2233" s="164"/>
      <c r="L2233" s="164"/>
      <c r="M2233" s="164"/>
      <c r="N2233" s="164"/>
      <c r="O2233" s="164"/>
      <c r="P2233" s="165"/>
    </row>
    <row r="2234" spans="1:16" x14ac:dyDescent="0.2">
      <c r="A2234" s="538">
        <v>90681</v>
      </c>
      <c r="B2234" s="539"/>
      <c r="C2234" s="163" t="s">
        <v>7069</v>
      </c>
      <c r="D2234" s="164"/>
      <c r="E2234" s="164"/>
      <c r="F2234" s="164"/>
      <c r="G2234" s="164"/>
      <c r="H2234" s="164"/>
      <c r="I2234" s="164"/>
      <c r="J2234" s="164"/>
      <c r="K2234" s="164"/>
      <c r="L2234" s="164"/>
      <c r="M2234" s="164"/>
      <c r="N2234" s="164"/>
      <c r="O2234" s="164"/>
      <c r="P2234" s="165"/>
    </row>
    <row r="2235" spans="1:16" x14ac:dyDescent="0.2">
      <c r="A2235" s="538">
        <v>90682</v>
      </c>
      <c r="B2235" s="539"/>
      <c r="C2235" s="163" t="s">
        <v>7070</v>
      </c>
      <c r="D2235" s="164"/>
      <c r="E2235" s="164"/>
      <c r="F2235" s="164"/>
      <c r="G2235" s="164"/>
      <c r="H2235" s="164"/>
      <c r="I2235" s="164"/>
      <c r="J2235" s="164"/>
      <c r="K2235" s="164"/>
      <c r="L2235" s="164"/>
      <c r="M2235" s="164"/>
      <c r="N2235" s="164"/>
      <c r="O2235" s="164"/>
      <c r="P2235" s="165"/>
    </row>
    <row r="2237" spans="1:16" x14ac:dyDescent="0.2">
      <c r="A2237" s="521" t="s">
        <v>6310</v>
      </c>
      <c r="B2237" s="522"/>
      <c r="C2237" s="521" t="s">
        <v>6311</v>
      </c>
      <c r="D2237" s="523"/>
      <c r="E2237" s="523"/>
      <c r="F2237" s="523"/>
      <c r="G2237" s="523"/>
      <c r="H2237" s="523"/>
      <c r="I2237" s="523"/>
      <c r="J2237" s="523"/>
      <c r="K2237" s="523"/>
      <c r="L2237" s="523"/>
      <c r="M2237" s="523"/>
      <c r="N2237" s="523"/>
      <c r="O2237" s="523"/>
      <c r="P2237" s="522"/>
    </row>
    <row r="2238" spans="1:16" x14ac:dyDescent="0.2">
      <c r="A2238" s="146" t="s">
        <v>7071</v>
      </c>
      <c r="B2238" s="147"/>
      <c r="C2238" s="144" t="s">
        <v>7072</v>
      </c>
      <c r="D2238" s="152"/>
      <c r="E2238" s="152"/>
      <c r="F2238" s="152"/>
      <c r="G2238" s="152"/>
      <c r="H2238" s="152"/>
      <c r="I2238" s="152"/>
      <c r="J2238" s="152"/>
      <c r="K2238" s="152"/>
      <c r="L2238" s="152"/>
      <c r="M2238" s="152"/>
      <c r="N2238" s="152"/>
      <c r="O2238" s="152"/>
      <c r="P2238" s="145"/>
    </row>
    <row r="2239" spans="1:16" x14ac:dyDescent="0.2">
      <c r="A2239" s="146" t="s">
        <v>7073</v>
      </c>
      <c r="B2239" s="147"/>
      <c r="C2239" s="144" t="s">
        <v>7074</v>
      </c>
      <c r="D2239" s="152"/>
      <c r="E2239" s="152"/>
      <c r="F2239" s="152"/>
      <c r="G2239" s="152"/>
      <c r="H2239" s="152"/>
      <c r="I2239" s="152"/>
      <c r="J2239" s="152"/>
      <c r="K2239" s="152"/>
      <c r="L2239" s="152"/>
      <c r="M2239" s="152"/>
      <c r="N2239" s="152"/>
      <c r="O2239" s="152"/>
      <c r="P2239" s="145"/>
    </row>
    <row r="2240" spans="1:16" x14ac:dyDescent="0.2">
      <c r="A2240" s="146" t="s">
        <v>7075</v>
      </c>
      <c r="B2240" s="147"/>
      <c r="C2240" s="144" t="s">
        <v>7076</v>
      </c>
      <c r="D2240" s="152"/>
      <c r="E2240" s="152"/>
      <c r="F2240" s="152"/>
      <c r="G2240" s="152"/>
      <c r="H2240" s="152"/>
      <c r="I2240" s="152"/>
      <c r="J2240" s="152"/>
      <c r="K2240" s="152"/>
      <c r="L2240" s="152"/>
      <c r="M2240" s="152"/>
      <c r="N2240" s="152"/>
      <c r="O2240" s="152"/>
      <c r="P2240" s="145"/>
    </row>
    <row r="2241" spans="1:16" x14ac:dyDescent="0.2">
      <c r="A2241" s="524">
        <v>90980</v>
      </c>
      <c r="B2241" s="525"/>
      <c r="C2241" s="144" t="s">
        <v>7077</v>
      </c>
      <c r="D2241" s="152"/>
      <c r="E2241" s="152"/>
      <c r="F2241" s="152"/>
      <c r="G2241" s="152"/>
      <c r="H2241" s="152"/>
      <c r="I2241" s="152"/>
      <c r="J2241" s="152"/>
      <c r="K2241" s="152"/>
      <c r="L2241" s="152"/>
      <c r="M2241" s="152"/>
      <c r="N2241" s="152"/>
      <c r="O2241" s="152"/>
      <c r="P2241" s="145"/>
    </row>
    <row r="2242" spans="1:16" x14ac:dyDescent="0.2">
      <c r="A2242" s="524">
        <v>90981</v>
      </c>
      <c r="B2242" s="525"/>
      <c r="C2242" s="144" t="s">
        <v>7078</v>
      </c>
      <c r="D2242" s="152"/>
      <c r="E2242" s="152"/>
      <c r="F2242" s="152"/>
      <c r="G2242" s="152"/>
      <c r="H2242" s="152"/>
      <c r="I2242" s="152"/>
      <c r="J2242" s="152"/>
      <c r="K2242" s="152"/>
      <c r="L2242" s="152"/>
      <c r="M2242" s="152"/>
      <c r="N2242" s="152"/>
      <c r="O2242" s="152"/>
      <c r="P2242" s="145"/>
    </row>
    <row r="2243" spans="1:16" x14ac:dyDescent="0.2">
      <c r="A2243" s="524">
        <v>90982</v>
      </c>
      <c r="B2243" s="525"/>
      <c r="C2243" s="144" t="s">
        <v>7079</v>
      </c>
      <c r="D2243" s="152"/>
      <c r="E2243" s="152"/>
      <c r="F2243" s="152"/>
      <c r="G2243" s="152"/>
      <c r="H2243" s="152"/>
      <c r="I2243" s="152"/>
      <c r="J2243" s="152"/>
      <c r="K2243" s="152"/>
      <c r="L2243" s="152"/>
      <c r="M2243" s="152"/>
      <c r="N2243" s="152"/>
      <c r="O2243" s="152"/>
      <c r="P2243" s="145"/>
    </row>
    <row r="2244" spans="1:16" x14ac:dyDescent="0.2">
      <c r="A2244" s="146" t="s">
        <v>7080</v>
      </c>
      <c r="B2244" s="147"/>
      <c r="C2244" s="163" t="s">
        <v>7081</v>
      </c>
      <c r="D2244" s="164"/>
      <c r="E2244" s="164"/>
      <c r="F2244" s="164"/>
      <c r="G2244" s="164"/>
      <c r="H2244" s="164"/>
      <c r="I2244" s="164"/>
      <c r="J2244" s="164"/>
      <c r="K2244" s="164"/>
      <c r="L2244" s="164"/>
      <c r="M2244" s="164"/>
      <c r="N2244" s="164"/>
      <c r="O2244" s="164"/>
      <c r="P2244" s="165"/>
    </row>
    <row r="2245" spans="1:16" x14ac:dyDescent="0.2">
      <c r="A2245" s="146" t="s">
        <v>7082</v>
      </c>
      <c r="B2245" s="147"/>
      <c r="C2245" s="144" t="s">
        <v>7083</v>
      </c>
      <c r="D2245" s="152"/>
      <c r="E2245" s="152"/>
      <c r="F2245" s="152"/>
      <c r="G2245" s="152"/>
      <c r="H2245" s="152"/>
      <c r="I2245" s="152"/>
      <c r="J2245" s="152"/>
      <c r="K2245" s="152"/>
      <c r="L2245" s="152"/>
      <c r="M2245" s="152"/>
      <c r="N2245" s="152"/>
      <c r="O2245" s="152"/>
      <c r="P2245" s="145"/>
    </row>
    <row r="2246" spans="1:16" x14ac:dyDescent="0.2">
      <c r="A2246" s="146" t="s">
        <v>7084</v>
      </c>
      <c r="B2246" s="147"/>
      <c r="C2246" s="144" t="s">
        <v>7085</v>
      </c>
      <c r="D2246" s="152"/>
      <c r="E2246" s="152"/>
      <c r="F2246" s="152"/>
      <c r="G2246" s="152"/>
      <c r="H2246" s="152"/>
      <c r="I2246" s="152"/>
      <c r="J2246" s="152"/>
      <c r="K2246" s="152"/>
      <c r="L2246" s="152"/>
      <c r="M2246" s="152"/>
      <c r="N2246" s="152"/>
      <c r="O2246" s="152"/>
      <c r="P2246" s="145"/>
    </row>
    <row r="2247" spans="1:16" x14ac:dyDescent="0.2">
      <c r="A2247" s="524">
        <v>91281</v>
      </c>
      <c r="B2247" s="525"/>
      <c r="C2247" s="144" t="s">
        <v>7086</v>
      </c>
      <c r="D2247" s="152"/>
      <c r="E2247" s="152"/>
      <c r="F2247" s="152"/>
      <c r="G2247" s="152"/>
      <c r="H2247" s="152"/>
      <c r="I2247" s="152"/>
      <c r="J2247" s="152"/>
      <c r="K2247" s="152"/>
      <c r="L2247" s="152"/>
      <c r="M2247" s="152"/>
      <c r="N2247" s="152"/>
      <c r="O2247" s="152"/>
      <c r="P2247" s="145"/>
    </row>
    <row r="2248" spans="1:16" x14ac:dyDescent="0.2">
      <c r="A2248" s="524">
        <v>91282</v>
      </c>
      <c r="B2248" s="525"/>
      <c r="C2248" s="144" t="s">
        <v>7087</v>
      </c>
      <c r="D2248" s="152"/>
      <c r="E2248" s="152"/>
      <c r="F2248" s="152"/>
      <c r="G2248" s="152"/>
      <c r="H2248" s="152"/>
      <c r="I2248" s="152"/>
      <c r="J2248" s="152"/>
      <c r="K2248" s="152"/>
      <c r="L2248" s="152"/>
      <c r="M2248" s="152"/>
      <c r="N2248" s="152"/>
      <c r="O2248" s="152"/>
      <c r="P2248" s="145"/>
    </row>
    <row r="2249" spans="1:16" x14ac:dyDescent="0.2">
      <c r="A2249" s="146" t="s">
        <v>7088</v>
      </c>
      <c r="B2249" s="147"/>
      <c r="C2249" s="144" t="s">
        <v>7089</v>
      </c>
      <c r="D2249" s="152"/>
      <c r="E2249" s="152"/>
      <c r="F2249" s="152"/>
      <c r="G2249" s="152"/>
      <c r="H2249" s="152"/>
      <c r="I2249" s="152"/>
      <c r="J2249" s="152"/>
      <c r="K2249" s="152"/>
      <c r="L2249" s="152"/>
      <c r="M2249" s="152"/>
      <c r="N2249" s="152"/>
      <c r="O2249" s="152"/>
      <c r="P2249" s="145"/>
    </row>
    <row r="2250" spans="1:16" x14ac:dyDescent="0.2">
      <c r="A2250" s="146" t="s">
        <v>7090</v>
      </c>
      <c r="B2250" s="147"/>
      <c r="C2250" s="144" t="s">
        <v>7091</v>
      </c>
      <c r="D2250" s="152"/>
      <c r="E2250" s="152"/>
      <c r="F2250" s="152"/>
      <c r="G2250" s="152"/>
      <c r="H2250" s="152"/>
      <c r="I2250" s="152"/>
      <c r="J2250" s="152"/>
      <c r="K2250" s="152"/>
      <c r="L2250" s="152"/>
      <c r="M2250" s="152"/>
      <c r="N2250" s="152"/>
      <c r="O2250" s="152"/>
      <c r="P2250" s="145"/>
    </row>
    <row r="2251" spans="1:16" x14ac:dyDescent="0.2">
      <c r="A2251" s="146" t="s">
        <v>7092</v>
      </c>
      <c r="B2251" s="147"/>
      <c r="C2251" s="144" t="s">
        <v>7093</v>
      </c>
      <c r="D2251" s="152"/>
      <c r="E2251" s="152"/>
      <c r="F2251" s="152"/>
      <c r="G2251" s="152"/>
      <c r="H2251" s="152"/>
      <c r="I2251" s="152"/>
      <c r="J2251" s="152"/>
      <c r="K2251" s="152"/>
      <c r="L2251" s="152"/>
      <c r="M2251" s="152"/>
      <c r="N2251" s="152"/>
      <c r="O2251" s="152"/>
      <c r="P2251" s="145"/>
    </row>
    <row r="2252" spans="1:16" x14ac:dyDescent="0.2">
      <c r="A2252" s="524">
        <v>91880</v>
      </c>
      <c r="B2252" s="525"/>
      <c r="C2252" s="144" t="s">
        <v>7094</v>
      </c>
      <c r="D2252" s="152"/>
      <c r="E2252" s="152"/>
      <c r="F2252" s="152"/>
      <c r="G2252" s="152"/>
      <c r="H2252" s="152"/>
      <c r="I2252" s="152"/>
      <c r="J2252" s="152"/>
      <c r="K2252" s="152"/>
      <c r="L2252" s="152"/>
      <c r="M2252" s="152"/>
      <c r="N2252" s="152"/>
      <c r="O2252" s="152"/>
      <c r="P2252" s="145"/>
    </row>
    <row r="2253" spans="1:16" x14ac:dyDescent="0.2">
      <c r="A2253" s="524">
        <v>91881</v>
      </c>
      <c r="B2253" s="525"/>
      <c r="C2253" s="163" t="s">
        <v>7095</v>
      </c>
      <c r="D2253" s="164"/>
      <c r="E2253" s="164"/>
      <c r="F2253" s="164"/>
      <c r="G2253" s="164"/>
      <c r="H2253" s="164"/>
      <c r="I2253" s="164"/>
      <c r="J2253" s="164"/>
      <c r="K2253" s="164"/>
      <c r="L2253" s="164"/>
      <c r="M2253" s="164"/>
      <c r="N2253" s="164"/>
      <c r="O2253" s="164"/>
      <c r="P2253" s="165"/>
    </row>
    <row r="2254" spans="1:16" x14ac:dyDescent="0.2">
      <c r="A2254" s="524">
        <v>91882</v>
      </c>
      <c r="B2254" s="525"/>
      <c r="C2254" s="144" t="s">
        <v>7096</v>
      </c>
      <c r="D2254" s="152"/>
      <c r="E2254" s="152"/>
      <c r="F2254" s="152"/>
      <c r="G2254" s="152"/>
      <c r="H2254" s="152"/>
      <c r="I2254" s="152"/>
      <c r="J2254" s="152"/>
      <c r="K2254" s="152"/>
      <c r="L2254" s="152"/>
      <c r="M2254" s="152"/>
      <c r="N2254" s="152"/>
      <c r="O2254" s="152"/>
      <c r="P2254" s="145"/>
    </row>
    <row r="2255" spans="1:16" x14ac:dyDescent="0.2">
      <c r="A2255" s="146" t="s">
        <v>7097</v>
      </c>
      <c r="B2255" s="147"/>
      <c r="C2255" s="163" t="s">
        <v>7098</v>
      </c>
      <c r="D2255" s="164"/>
      <c r="E2255" s="164"/>
      <c r="F2255" s="164"/>
      <c r="G2255" s="164"/>
      <c r="H2255" s="164"/>
      <c r="I2255" s="164"/>
      <c r="J2255" s="164"/>
      <c r="K2255" s="164"/>
      <c r="L2255" s="164"/>
      <c r="M2255" s="164"/>
      <c r="N2255" s="164"/>
      <c r="O2255" s="164"/>
      <c r="P2255" s="165"/>
    </row>
    <row r="2256" spans="1:16" x14ac:dyDescent="0.2">
      <c r="A2256" s="146" t="s">
        <v>7099</v>
      </c>
      <c r="B2256" s="147"/>
      <c r="C2256" s="144" t="s">
        <v>7100</v>
      </c>
      <c r="D2256" s="152"/>
      <c r="E2256" s="152"/>
      <c r="F2256" s="152"/>
      <c r="G2256" s="152"/>
      <c r="H2256" s="152"/>
      <c r="I2256" s="152"/>
      <c r="J2256" s="152"/>
      <c r="K2256" s="152"/>
      <c r="L2256" s="152"/>
      <c r="M2256" s="152"/>
      <c r="N2256" s="152"/>
      <c r="O2256" s="152"/>
      <c r="P2256" s="145"/>
    </row>
    <row r="2257" spans="1:16" x14ac:dyDescent="0.2">
      <c r="A2257" s="146" t="s">
        <v>7101</v>
      </c>
      <c r="B2257" s="147"/>
      <c r="C2257" s="144" t="s">
        <v>7102</v>
      </c>
      <c r="D2257" s="152"/>
      <c r="E2257" s="152"/>
      <c r="F2257" s="152"/>
      <c r="G2257" s="152"/>
      <c r="H2257" s="152"/>
      <c r="I2257" s="152"/>
      <c r="J2257" s="152"/>
      <c r="K2257" s="152"/>
      <c r="L2257" s="152"/>
      <c r="M2257" s="152"/>
      <c r="N2257" s="152"/>
      <c r="O2257" s="152"/>
      <c r="P2257" s="145"/>
    </row>
    <row r="2258" spans="1:16" x14ac:dyDescent="0.2">
      <c r="A2258" s="146" t="s">
        <v>7103</v>
      </c>
      <c r="B2258" s="147"/>
      <c r="C2258" s="144" t="s">
        <v>7104</v>
      </c>
      <c r="D2258" s="152"/>
      <c r="E2258" s="152"/>
      <c r="F2258" s="152"/>
      <c r="G2258" s="152"/>
      <c r="H2258" s="152"/>
      <c r="I2258" s="152"/>
      <c r="J2258" s="152"/>
      <c r="K2258" s="152"/>
      <c r="L2258" s="152"/>
      <c r="M2258" s="152"/>
      <c r="N2258" s="152"/>
      <c r="O2258" s="152"/>
      <c r="P2258" s="145"/>
    </row>
    <row r="2259" spans="1:16" x14ac:dyDescent="0.2">
      <c r="A2259" s="146" t="s">
        <v>7105</v>
      </c>
      <c r="B2259" s="147"/>
      <c r="C2259" s="144" t="s">
        <v>7106</v>
      </c>
      <c r="D2259" s="152"/>
      <c r="E2259" s="152"/>
      <c r="F2259" s="152"/>
      <c r="G2259" s="152"/>
      <c r="H2259" s="152"/>
      <c r="I2259" s="152"/>
      <c r="J2259" s="152"/>
      <c r="K2259" s="152"/>
      <c r="L2259" s="152"/>
      <c r="M2259" s="152"/>
      <c r="N2259" s="152"/>
      <c r="O2259" s="152"/>
      <c r="P2259" s="145"/>
    </row>
    <row r="2260" spans="1:16" x14ac:dyDescent="0.2">
      <c r="A2260" s="146" t="s">
        <v>7107</v>
      </c>
      <c r="B2260" s="147"/>
      <c r="C2260" s="144" t="s">
        <v>7108</v>
      </c>
      <c r="D2260" s="152"/>
      <c r="E2260" s="152"/>
      <c r="F2260" s="152"/>
      <c r="G2260" s="152"/>
      <c r="H2260" s="152"/>
      <c r="I2260" s="152"/>
      <c r="J2260" s="152"/>
      <c r="K2260" s="152"/>
      <c r="L2260" s="152"/>
      <c r="M2260" s="152"/>
      <c r="N2260" s="152"/>
      <c r="O2260" s="152"/>
      <c r="P2260" s="145"/>
    </row>
    <row r="2261" spans="1:16" x14ac:dyDescent="0.2">
      <c r="A2261" s="146" t="s">
        <v>7109</v>
      </c>
      <c r="B2261" s="147"/>
      <c r="C2261" s="144" t="s">
        <v>7110</v>
      </c>
      <c r="D2261" s="152"/>
      <c r="E2261" s="152"/>
      <c r="F2261" s="152"/>
      <c r="G2261" s="152"/>
      <c r="H2261" s="152"/>
      <c r="I2261" s="152"/>
      <c r="J2261" s="152"/>
      <c r="K2261" s="152"/>
      <c r="L2261" s="152"/>
      <c r="M2261" s="152"/>
      <c r="N2261" s="152"/>
      <c r="O2261" s="152"/>
      <c r="P2261" s="145"/>
    </row>
    <row r="2262" spans="1:16" x14ac:dyDescent="0.2">
      <c r="A2262" s="146" t="s">
        <v>7111</v>
      </c>
      <c r="B2262" s="147"/>
      <c r="C2262" s="144" t="s">
        <v>7112</v>
      </c>
      <c r="D2262" s="152"/>
      <c r="E2262" s="152"/>
      <c r="F2262" s="152"/>
      <c r="G2262" s="152"/>
      <c r="H2262" s="152"/>
      <c r="I2262" s="152"/>
      <c r="J2262" s="152"/>
      <c r="K2262" s="152"/>
      <c r="L2262" s="152"/>
      <c r="M2262" s="152"/>
      <c r="N2262" s="152"/>
      <c r="O2262" s="152"/>
      <c r="P2262" s="145"/>
    </row>
    <row r="2263" spans="1:16" x14ac:dyDescent="0.2">
      <c r="A2263" s="546">
        <v>101280</v>
      </c>
      <c r="B2263" s="547"/>
      <c r="C2263" s="144" t="s">
        <v>7113</v>
      </c>
      <c r="D2263" s="152"/>
      <c r="E2263" s="152"/>
      <c r="F2263" s="152"/>
      <c r="G2263" s="152"/>
      <c r="H2263" s="152"/>
      <c r="I2263" s="152"/>
      <c r="J2263" s="152"/>
      <c r="K2263" s="152"/>
      <c r="L2263" s="152"/>
      <c r="M2263" s="152"/>
      <c r="N2263" s="152"/>
      <c r="O2263" s="152"/>
      <c r="P2263" s="145"/>
    </row>
    <row r="2264" spans="1:16" x14ac:dyDescent="0.2">
      <c r="A2264" s="146" t="s">
        <v>7114</v>
      </c>
      <c r="B2264" s="147"/>
      <c r="C2264" s="144" t="s">
        <v>7115</v>
      </c>
      <c r="D2264" s="152"/>
      <c r="E2264" s="152"/>
      <c r="F2264" s="152"/>
      <c r="G2264" s="152"/>
      <c r="H2264" s="152"/>
      <c r="I2264" s="152"/>
      <c r="J2264" s="152"/>
      <c r="K2264" s="152"/>
      <c r="L2264" s="152"/>
      <c r="M2264" s="152"/>
      <c r="N2264" s="152"/>
      <c r="O2264" s="152"/>
      <c r="P2264" s="145"/>
    </row>
    <row r="2265" spans="1:16" x14ac:dyDescent="0.2">
      <c r="A2265" s="546">
        <v>101282</v>
      </c>
      <c r="B2265" s="547"/>
      <c r="C2265" s="144" t="s">
        <v>7116</v>
      </c>
      <c r="D2265" s="152"/>
      <c r="E2265" s="152"/>
      <c r="F2265" s="152"/>
      <c r="G2265" s="152"/>
      <c r="H2265" s="152"/>
      <c r="I2265" s="152"/>
      <c r="J2265" s="152"/>
      <c r="K2265" s="152"/>
      <c r="L2265" s="152"/>
      <c r="M2265" s="152"/>
      <c r="N2265" s="152"/>
      <c r="O2265" s="152"/>
      <c r="P2265" s="145"/>
    </row>
    <row r="2266" spans="1:16" x14ac:dyDescent="0.2">
      <c r="A2266" s="146" t="s">
        <v>7117</v>
      </c>
      <c r="B2266" s="147"/>
      <c r="C2266" s="144" t="s">
        <v>7118</v>
      </c>
      <c r="D2266" s="152"/>
      <c r="E2266" s="152"/>
      <c r="F2266" s="152"/>
      <c r="G2266" s="152"/>
      <c r="H2266" s="152"/>
      <c r="I2266" s="152"/>
      <c r="J2266" s="152"/>
      <c r="K2266" s="152"/>
      <c r="L2266" s="152"/>
      <c r="M2266" s="152"/>
      <c r="N2266" s="152"/>
      <c r="O2266" s="152"/>
      <c r="P2266" s="145"/>
    </row>
    <row r="2267" spans="1:16" x14ac:dyDescent="0.2">
      <c r="A2267" s="146" t="s">
        <v>7119</v>
      </c>
      <c r="B2267" s="147"/>
      <c r="C2267" s="144" t="s">
        <v>7120</v>
      </c>
      <c r="D2267" s="152"/>
      <c r="E2267" s="152"/>
      <c r="F2267" s="152"/>
      <c r="G2267" s="152"/>
      <c r="H2267" s="152"/>
      <c r="I2267" s="152"/>
      <c r="J2267" s="152"/>
      <c r="K2267" s="152"/>
      <c r="L2267" s="152"/>
      <c r="M2267" s="152"/>
      <c r="N2267" s="152"/>
      <c r="O2267" s="152"/>
      <c r="P2267" s="145"/>
    </row>
    <row r="2268" spans="1:16" x14ac:dyDescent="0.2">
      <c r="A2268" s="146" t="s">
        <v>7121</v>
      </c>
      <c r="B2268" s="147"/>
      <c r="C2268" s="144" t="s">
        <v>7122</v>
      </c>
      <c r="D2268" s="152"/>
      <c r="E2268" s="152"/>
      <c r="F2268" s="152"/>
      <c r="G2268" s="152"/>
      <c r="H2268" s="152"/>
      <c r="I2268" s="152"/>
      <c r="J2268" s="152"/>
      <c r="K2268" s="152"/>
      <c r="L2268" s="152"/>
      <c r="M2268" s="152"/>
      <c r="N2268" s="152"/>
      <c r="O2268" s="152"/>
      <c r="P2268" s="145"/>
    </row>
    <row r="2269" spans="1:16" x14ac:dyDescent="0.2">
      <c r="A2269" s="546">
        <v>101202</v>
      </c>
      <c r="B2269" s="547"/>
      <c r="C2269" s="144" t="s">
        <v>7123</v>
      </c>
      <c r="D2269" s="152"/>
      <c r="E2269" s="152"/>
      <c r="F2269" s="152"/>
      <c r="G2269" s="152"/>
      <c r="H2269" s="152"/>
      <c r="I2269" s="152"/>
      <c r="J2269" s="152"/>
      <c r="K2269" s="152"/>
      <c r="L2269" s="152"/>
      <c r="M2269" s="152"/>
      <c r="N2269" s="152"/>
      <c r="O2269" s="152"/>
      <c r="P2269" s="145"/>
    </row>
    <row r="2270" spans="1:16" x14ac:dyDescent="0.2">
      <c r="A2270" s="146" t="s">
        <v>7124</v>
      </c>
      <c r="B2270" s="147"/>
      <c r="C2270" s="163" t="s">
        <v>7125</v>
      </c>
      <c r="D2270" s="164"/>
      <c r="E2270" s="164"/>
      <c r="F2270" s="164"/>
      <c r="G2270" s="164"/>
      <c r="H2270" s="164"/>
      <c r="I2270" s="164"/>
      <c r="J2270" s="164"/>
      <c r="K2270" s="164"/>
      <c r="L2270" s="164"/>
      <c r="M2270" s="164"/>
      <c r="N2270" s="164"/>
      <c r="O2270" s="164"/>
      <c r="P2270" s="165"/>
    </row>
    <row r="2271" spans="1:16" x14ac:dyDescent="0.2">
      <c r="A2271" s="146" t="s">
        <v>7126</v>
      </c>
      <c r="B2271" s="147"/>
      <c r="C2271" s="144" t="s">
        <v>7127</v>
      </c>
      <c r="D2271" s="152"/>
      <c r="E2271" s="152"/>
      <c r="F2271" s="152"/>
      <c r="G2271" s="152"/>
      <c r="H2271" s="152"/>
      <c r="I2271" s="152"/>
      <c r="J2271" s="152"/>
      <c r="K2271" s="152"/>
      <c r="L2271" s="152"/>
      <c r="M2271" s="152"/>
      <c r="N2271" s="152"/>
      <c r="O2271" s="152"/>
      <c r="P2271" s="145"/>
    </row>
    <row r="2272" spans="1:16" x14ac:dyDescent="0.2">
      <c r="A2272" s="146" t="s">
        <v>7128</v>
      </c>
      <c r="B2272" s="147"/>
      <c r="C2272" s="144" t="s">
        <v>7129</v>
      </c>
      <c r="D2272" s="152"/>
      <c r="E2272" s="152"/>
      <c r="F2272" s="152"/>
      <c r="G2272" s="152"/>
      <c r="H2272" s="152"/>
      <c r="I2272" s="152"/>
      <c r="J2272" s="152"/>
      <c r="K2272" s="152"/>
      <c r="L2272" s="152"/>
      <c r="M2272" s="152"/>
      <c r="N2272" s="152"/>
      <c r="O2272" s="152"/>
      <c r="P2272" s="145"/>
    </row>
    <row r="2273" spans="1:16" x14ac:dyDescent="0.2">
      <c r="A2273" s="546">
        <v>110381</v>
      </c>
      <c r="B2273" s="547"/>
      <c r="C2273" s="144" t="s">
        <v>7130</v>
      </c>
      <c r="D2273" s="152"/>
      <c r="E2273" s="152"/>
      <c r="F2273" s="152"/>
      <c r="G2273" s="152"/>
      <c r="H2273" s="152"/>
      <c r="I2273" s="152"/>
      <c r="J2273" s="152"/>
      <c r="K2273" s="152"/>
      <c r="L2273" s="152"/>
      <c r="M2273" s="152"/>
      <c r="N2273" s="152"/>
      <c r="O2273" s="152"/>
      <c r="P2273" s="145"/>
    </row>
    <row r="2274" spans="1:16" x14ac:dyDescent="0.2">
      <c r="A2274" s="146" t="s">
        <v>7131</v>
      </c>
      <c r="B2274" s="147"/>
      <c r="C2274" s="144" t="s">
        <v>7132</v>
      </c>
      <c r="D2274" s="152"/>
      <c r="E2274" s="152"/>
      <c r="F2274" s="152"/>
      <c r="G2274" s="152"/>
      <c r="H2274" s="152"/>
      <c r="I2274" s="152"/>
      <c r="J2274" s="152"/>
      <c r="K2274" s="152"/>
      <c r="L2274" s="152"/>
      <c r="M2274" s="152"/>
      <c r="N2274" s="152"/>
      <c r="O2274" s="152"/>
      <c r="P2274" s="145"/>
    </row>
    <row r="2275" spans="1:16" x14ac:dyDescent="0.2">
      <c r="A2275" s="146" t="s">
        <v>7133</v>
      </c>
      <c r="B2275" s="147"/>
      <c r="C2275" s="144" t="s">
        <v>7134</v>
      </c>
      <c r="D2275" s="152"/>
      <c r="E2275" s="152"/>
      <c r="F2275" s="152"/>
      <c r="G2275" s="152"/>
      <c r="H2275" s="152"/>
      <c r="I2275" s="152"/>
      <c r="J2275" s="152"/>
      <c r="K2275" s="152"/>
      <c r="L2275" s="152"/>
      <c r="M2275" s="152"/>
      <c r="N2275" s="152"/>
      <c r="O2275" s="152"/>
      <c r="P2275" s="145"/>
    </row>
    <row r="2276" spans="1:16" x14ac:dyDescent="0.2">
      <c r="A2276" s="146" t="s">
        <v>7135</v>
      </c>
      <c r="B2276" s="147"/>
      <c r="C2276" s="144" t="s">
        <v>7136</v>
      </c>
      <c r="D2276" s="152"/>
      <c r="E2276" s="152"/>
      <c r="F2276" s="152"/>
      <c r="G2276" s="152"/>
      <c r="H2276" s="152"/>
      <c r="I2276" s="152"/>
      <c r="J2276" s="152"/>
      <c r="K2276" s="152"/>
      <c r="L2276" s="152"/>
      <c r="M2276" s="152"/>
      <c r="N2276" s="152"/>
      <c r="O2276" s="152"/>
      <c r="P2276" s="145"/>
    </row>
    <row r="2277" spans="1:16" x14ac:dyDescent="0.2">
      <c r="A2277" s="146" t="s">
        <v>7137</v>
      </c>
      <c r="B2277" s="147"/>
      <c r="C2277" s="144" t="s">
        <v>7138</v>
      </c>
      <c r="D2277" s="152"/>
      <c r="E2277" s="152"/>
      <c r="F2277" s="152"/>
      <c r="G2277" s="152"/>
      <c r="H2277" s="152"/>
      <c r="I2277" s="152"/>
      <c r="J2277" s="152"/>
      <c r="K2277" s="152"/>
      <c r="L2277" s="152"/>
      <c r="M2277" s="152"/>
      <c r="N2277" s="152"/>
      <c r="O2277" s="152"/>
      <c r="P2277" s="145"/>
    </row>
    <row r="2278" spans="1:16" x14ac:dyDescent="0.2">
      <c r="A2278" s="146" t="s">
        <v>7139</v>
      </c>
      <c r="B2278" s="147"/>
      <c r="C2278" s="144" t="s">
        <v>7140</v>
      </c>
      <c r="D2278" s="152"/>
      <c r="E2278" s="152"/>
      <c r="F2278" s="152"/>
      <c r="G2278" s="152"/>
      <c r="H2278" s="152"/>
      <c r="I2278" s="152"/>
      <c r="J2278" s="152"/>
      <c r="K2278" s="152"/>
      <c r="L2278" s="152"/>
      <c r="M2278" s="152"/>
      <c r="N2278" s="152"/>
      <c r="O2278" s="152"/>
      <c r="P2278" s="145"/>
    </row>
    <row r="2279" spans="1:16" x14ac:dyDescent="0.2">
      <c r="A2279" s="146" t="s">
        <v>7141</v>
      </c>
      <c r="B2279" s="147"/>
      <c r="C2279" s="144" t="s">
        <v>7142</v>
      </c>
      <c r="D2279" s="152"/>
      <c r="E2279" s="152"/>
      <c r="F2279" s="152"/>
      <c r="G2279" s="152"/>
      <c r="H2279" s="152"/>
      <c r="I2279" s="152"/>
      <c r="J2279" s="152"/>
      <c r="K2279" s="152"/>
      <c r="L2279" s="152"/>
      <c r="M2279" s="152"/>
      <c r="N2279" s="152"/>
      <c r="O2279" s="152"/>
      <c r="P2279" s="145"/>
    </row>
    <row r="2281" spans="1:16" x14ac:dyDescent="0.2">
      <c r="A2281" s="521" t="s">
        <v>6310</v>
      </c>
      <c r="B2281" s="522"/>
      <c r="C2281" s="521" t="s">
        <v>6311</v>
      </c>
      <c r="D2281" s="523"/>
      <c r="E2281" s="523"/>
      <c r="F2281" s="523"/>
      <c r="G2281" s="523"/>
      <c r="H2281" s="523"/>
      <c r="I2281" s="523"/>
      <c r="J2281" s="523"/>
      <c r="K2281" s="523"/>
      <c r="L2281" s="523"/>
      <c r="M2281" s="523"/>
      <c r="N2281" s="523"/>
      <c r="O2281" s="523"/>
      <c r="P2281" s="522"/>
    </row>
    <row r="2282" spans="1:16" x14ac:dyDescent="0.2">
      <c r="A2282" s="546">
        <v>111582</v>
      </c>
      <c r="B2282" s="547"/>
      <c r="C2282" s="144" t="s">
        <v>7143</v>
      </c>
      <c r="D2282" s="152"/>
      <c r="E2282" s="152"/>
      <c r="F2282" s="152"/>
      <c r="G2282" s="152"/>
      <c r="H2282" s="152"/>
      <c r="I2282" s="152"/>
      <c r="J2282" s="152"/>
      <c r="K2282" s="152"/>
      <c r="L2282" s="152"/>
      <c r="M2282" s="152"/>
      <c r="N2282" s="152"/>
      <c r="O2282" s="152"/>
      <c r="P2282" s="145"/>
    </row>
    <row r="2283" spans="1:16" x14ac:dyDescent="0.2">
      <c r="A2283" s="146" t="s">
        <v>7144</v>
      </c>
      <c r="B2283" s="147"/>
      <c r="C2283" s="163" t="s">
        <v>7145</v>
      </c>
      <c r="D2283" s="164"/>
      <c r="E2283" s="164"/>
      <c r="F2283" s="164"/>
      <c r="G2283" s="164"/>
      <c r="H2283" s="164"/>
      <c r="I2283" s="164"/>
      <c r="J2283" s="164"/>
      <c r="K2283" s="164"/>
      <c r="L2283" s="164"/>
      <c r="M2283" s="164"/>
      <c r="N2283" s="164"/>
      <c r="O2283" s="164"/>
      <c r="P2283" s="165"/>
    </row>
    <row r="2284" spans="1:16" x14ac:dyDescent="0.2">
      <c r="A2284" s="146" t="s">
        <v>7146</v>
      </c>
      <c r="B2284" s="147"/>
      <c r="C2284" s="163" t="s">
        <v>7147</v>
      </c>
      <c r="D2284" s="164"/>
      <c r="E2284" s="164"/>
      <c r="F2284" s="164"/>
      <c r="G2284" s="164"/>
      <c r="H2284" s="164"/>
      <c r="I2284" s="164"/>
      <c r="J2284" s="164"/>
      <c r="K2284" s="164"/>
      <c r="L2284" s="164"/>
      <c r="M2284" s="164"/>
      <c r="N2284" s="164"/>
      <c r="O2284" s="164"/>
      <c r="P2284" s="165"/>
    </row>
    <row r="2285" spans="1:16" x14ac:dyDescent="0.2">
      <c r="A2285" s="146" t="s">
        <v>7148</v>
      </c>
      <c r="B2285" s="147"/>
      <c r="C2285" s="163" t="s">
        <v>7149</v>
      </c>
      <c r="D2285" s="164"/>
      <c r="E2285" s="164"/>
      <c r="F2285" s="164"/>
      <c r="G2285" s="164"/>
      <c r="H2285" s="164"/>
      <c r="I2285" s="164"/>
      <c r="J2285" s="164"/>
      <c r="K2285" s="164"/>
      <c r="L2285" s="164"/>
      <c r="M2285" s="164"/>
      <c r="N2285" s="164"/>
      <c r="O2285" s="164"/>
      <c r="P2285" s="165"/>
    </row>
    <row r="2286" spans="1:16" x14ac:dyDescent="0.2">
      <c r="A2286" s="146" t="s">
        <v>7150</v>
      </c>
      <c r="B2286" s="147"/>
      <c r="C2286" s="163" t="s">
        <v>7151</v>
      </c>
      <c r="D2286" s="164"/>
      <c r="E2286" s="164"/>
      <c r="F2286" s="164"/>
      <c r="G2286" s="164"/>
      <c r="H2286" s="164"/>
      <c r="I2286" s="164"/>
      <c r="J2286" s="164"/>
      <c r="K2286" s="164"/>
      <c r="L2286" s="164"/>
      <c r="M2286" s="164"/>
      <c r="N2286" s="164"/>
      <c r="O2286" s="164"/>
      <c r="P2286" s="165"/>
    </row>
    <row r="2287" spans="1:16" x14ac:dyDescent="0.2">
      <c r="A2287" s="146" t="s">
        <v>7152</v>
      </c>
      <c r="B2287" s="147"/>
      <c r="C2287" s="163" t="s">
        <v>7153</v>
      </c>
      <c r="D2287" s="164"/>
      <c r="E2287" s="164"/>
      <c r="F2287" s="164"/>
      <c r="G2287" s="164"/>
      <c r="H2287" s="164"/>
      <c r="I2287" s="164"/>
      <c r="J2287" s="164"/>
      <c r="K2287" s="164"/>
      <c r="L2287" s="164"/>
      <c r="M2287" s="164"/>
      <c r="N2287" s="164"/>
      <c r="O2287" s="164"/>
      <c r="P2287" s="165"/>
    </row>
    <row r="2288" spans="1:16" x14ac:dyDescent="0.2">
      <c r="A2288" s="146" t="s">
        <v>7154</v>
      </c>
      <c r="B2288" s="147"/>
      <c r="C2288" s="163" t="s">
        <v>7155</v>
      </c>
      <c r="D2288" s="164"/>
      <c r="E2288" s="164"/>
      <c r="F2288" s="164"/>
      <c r="G2288" s="164"/>
      <c r="H2288" s="164"/>
      <c r="I2288" s="164"/>
      <c r="J2288" s="164"/>
      <c r="K2288" s="164"/>
      <c r="L2288" s="164"/>
      <c r="M2288" s="164"/>
      <c r="N2288" s="164"/>
      <c r="O2288" s="164"/>
      <c r="P2288" s="165"/>
    </row>
    <row r="2289" spans="1:16" x14ac:dyDescent="0.2">
      <c r="A2289" s="146" t="s">
        <v>7156</v>
      </c>
      <c r="B2289" s="147"/>
      <c r="C2289" s="163" t="s">
        <v>7157</v>
      </c>
      <c r="D2289" s="164"/>
      <c r="E2289" s="164"/>
      <c r="F2289" s="164"/>
      <c r="G2289" s="164"/>
      <c r="H2289" s="164"/>
      <c r="I2289" s="164"/>
      <c r="J2289" s="164"/>
      <c r="K2289" s="164"/>
      <c r="L2289" s="164"/>
      <c r="M2289" s="164"/>
      <c r="N2289" s="164"/>
      <c r="O2289" s="164"/>
      <c r="P2289" s="165"/>
    </row>
    <row r="2290" spans="1:16" x14ac:dyDescent="0.2">
      <c r="A2290" s="146" t="s">
        <v>7158</v>
      </c>
      <c r="B2290" s="147"/>
      <c r="C2290" s="163" t="s">
        <v>7159</v>
      </c>
      <c r="D2290" s="164"/>
      <c r="E2290" s="164"/>
      <c r="F2290" s="164"/>
      <c r="G2290" s="164"/>
      <c r="H2290" s="164"/>
      <c r="I2290" s="164"/>
      <c r="J2290" s="164"/>
      <c r="K2290" s="164"/>
      <c r="L2290" s="164"/>
      <c r="M2290" s="164"/>
      <c r="N2290" s="164"/>
      <c r="O2290" s="164"/>
      <c r="P2290" s="165"/>
    </row>
    <row r="2291" spans="1:16" x14ac:dyDescent="0.2">
      <c r="A2291" s="146" t="s">
        <v>7160</v>
      </c>
      <c r="B2291" s="147"/>
      <c r="C2291" s="163" t="s">
        <v>7161</v>
      </c>
      <c r="D2291" s="164"/>
      <c r="E2291" s="164"/>
      <c r="F2291" s="164"/>
      <c r="G2291" s="164"/>
      <c r="H2291" s="164"/>
      <c r="I2291" s="164"/>
      <c r="J2291" s="164"/>
      <c r="K2291" s="164"/>
      <c r="L2291" s="164"/>
      <c r="M2291" s="164"/>
      <c r="N2291" s="164"/>
      <c r="O2291" s="164"/>
      <c r="P2291" s="165"/>
    </row>
    <row r="2292" spans="1:16" x14ac:dyDescent="0.2">
      <c r="A2292" s="146" t="s">
        <v>7162</v>
      </c>
      <c r="B2292" s="147"/>
      <c r="C2292" s="163" t="s">
        <v>7163</v>
      </c>
      <c r="D2292" s="164"/>
      <c r="E2292" s="164"/>
      <c r="F2292" s="164"/>
      <c r="G2292" s="164"/>
      <c r="H2292" s="164"/>
      <c r="I2292" s="164"/>
      <c r="J2292" s="164"/>
      <c r="K2292" s="164"/>
      <c r="L2292" s="164"/>
      <c r="M2292" s="164"/>
      <c r="N2292" s="164"/>
      <c r="O2292" s="164"/>
      <c r="P2292" s="165"/>
    </row>
    <row r="2293" spans="1:16" x14ac:dyDescent="0.2">
      <c r="A2293" s="146" t="s">
        <v>7164</v>
      </c>
      <c r="B2293" s="147"/>
      <c r="C2293" s="163" t="s">
        <v>7165</v>
      </c>
      <c r="D2293" s="164"/>
      <c r="E2293" s="164"/>
      <c r="F2293" s="164"/>
      <c r="G2293" s="164"/>
      <c r="H2293" s="164"/>
      <c r="I2293" s="164"/>
      <c r="J2293" s="164"/>
      <c r="K2293" s="164"/>
      <c r="L2293" s="164"/>
      <c r="M2293" s="164"/>
      <c r="N2293" s="164"/>
      <c r="O2293" s="164"/>
      <c r="P2293" s="165"/>
    </row>
    <row r="2294" spans="1:16" x14ac:dyDescent="0.2">
      <c r="A2294" s="146" t="s">
        <v>7166</v>
      </c>
      <c r="B2294" s="147"/>
      <c r="C2294" s="163" t="s">
        <v>7167</v>
      </c>
      <c r="D2294" s="164"/>
      <c r="E2294" s="164"/>
      <c r="F2294" s="164"/>
      <c r="G2294" s="164"/>
      <c r="H2294" s="164"/>
      <c r="I2294" s="164"/>
      <c r="J2294" s="164"/>
      <c r="K2294" s="164"/>
      <c r="L2294" s="164"/>
      <c r="M2294" s="164"/>
      <c r="N2294" s="164"/>
      <c r="O2294" s="164"/>
      <c r="P2294" s="165"/>
    </row>
    <row r="2295" spans="1:16" x14ac:dyDescent="0.2">
      <c r="A2295" s="146" t="s">
        <v>7168</v>
      </c>
      <c r="B2295" s="147"/>
      <c r="C2295" s="144" t="s">
        <v>7169</v>
      </c>
      <c r="D2295" s="152"/>
      <c r="E2295" s="152"/>
      <c r="F2295" s="152"/>
      <c r="G2295" s="152"/>
      <c r="H2295" s="152"/>
      <c r="I2295" s="152"/>
      <c r="J2295" s="152"/>
      <c r="K2295" s="152"/>
      <c r="L2295" s="152"/>
      <c r="M2295" s="152"/>
      <c r="N2295" s="152"/>
      <c r="O2295" s="152"/>
      <c r="P2295" s="145"/>
    </row>
    <row r="2296" spans="1:16" x14ac:dyDescent="0.2">
      <c r="A2296" s="146" t="s">
        <v>7170</v>
      </c>
      <c r="B2296" s="147"/>
      <c r="C2296" s="144" t="s">
        <v>7171</v>
      </c>
      <c r="D2296" s="152"/>
      <c r="E2296" s="152"/>
      <c r="F2296" s="152"/>
      <c r="G2296" s="152"/>
      <c r="H2296" s="152"/>
      <c r="I2296" s="152"/>
      <c r="J2296" s="152"/>
      <c r="K2296" s="152"/>
      <c r="L2296" s="152"/>
      <c r="M2296" s="152"/>
      <c r="N2296" s="152"/>
      <c r="O2296" s="152"/>
      <c r="P2296" s="145"/>
    </row>
    <row r="2297" spans="1:16" x14ac:dyDescent="0.2">
      <c r="A2297" s="546">
        <v>160680</v>
      </c>
      <c r="B2297" s="547"/>
      <c r="C2297" s="144" t="s">
        <v>7172</v>
      </c>
      <c r="D2297" s="152"/>
      <c r="E2297" s="152"/>
      <c r="F2297" s="152"/>
      <c r="G2297" s="152"/>
      <c r="H2297" s="152"/>
      <c r="I2297" s="152"/>
      <c r="J2297" s="152"/>
      <c r="K2297" s="152"/>
      <c r="L2297" s="152"/>
      <c r="M2297" s="152"/>
      <c r="N2297" s="152"/>
      <c r="O2297" s="152"/>
      <c r="P2297" s="145"/>
    </row>
    <row r="2298" spans="1:16" x14ac:dyDescent="0.2">
      <c r="A2298" s="546">
        <v>160681</v>
      </c>
      <c r="B2298" s="547"/>
      <c r="C2298" s="144" t="s">
        <v>7173</v>
      </c>
      <c r="D2298" s="152"/>
      <c r="E2298" s="152"/>
      <c r="F2298" s="152"/>
      <c r="G2298" s="152"/>
      <c r="H2298" s="152"/>
      <c r="I2298" s="152"/>
      <c r="J2298" s="152"/>
      <c r="K2298" s="152"/>
      <c r="L2298" s="152"/>
      <c r="M2298" s="152"/>
      <c r="N2298" s="152"/>
      <c r="O2298" s="152"/>
      <c r="P2298" s="145"/>
    </row>
    <row r="2299" spans="1:16" x14ac:dyDescent="0.2">
      <c r="A2299" s="546">
        <v>160682</v>
      </c>
      <c r="B2299" s="547"/>
      <c r="C2299" s="144" t="s">
        <v>7174</v>
      </c>
      <c r="D2299" s="152"/>
      <c r="E2299" s="152"/>
      <c r="F2299" s="152"/>
      <c r="G2299" s="152"/>
      <c r="H2299" s="152"/>
      <c r="I2299" s="152"/>
      <c r="J2299" s="152"/>
      <c r="K2299" s="152"/>
      <c r="L2299" s="152"/>
      <c r="M2299" s="152"/>
      <c r="N2299" s="152"/>
      <c r="O2299" s="152"/>
      <c r="P2299" s="145"/>
    </row>
    <row r="2300" spans="1:16" x14ac:dyDescent="0.2">
      <c r="A2300" s="146" t="s">
        <v>7175</v>
      </c>
      <c r="B2300" s="147"/>
      <c r="C2300" s="163" t="s">
        <v>7176</v>
      </c>
      <c r="D2300" s="164"/>
      <c r="E2300" s="164"/>
      <c r="F2300" s="164"/>
      <c r="G2300" s="164"/>
      <c r="H2300" s="164"/>
      <c r="I2300" s="164"/>
      <c r="J2300" s="164"/>
      <c r="K2300" s="164"/>
      <c r="L2300" s="164"/>
      <c r="M2300" s="164"/>
      <c r="N2300" s="164"/>
      <c r="O2300" s="164"/>
      <c r="P2300" s="165"/>
    </row>
    <row r="2301" spans="1:16" x14ac:dyDescent="0.2">
      <c r="A2301" s="146" t="s">
        <v>7177</v>
      </c>
      <c r="B2301" s="147"/>
      <c r="C2301" s="163" t="s">
        <v>7178</v>
      </c>
      <c r="D2301" s="164"/>
      <c r="E2301" s="164"/>
      <c r="F2301" s="164"/>
      <c r="G2301" s="164"/>
      <c r="H2301" s="164"/>
      <c r="I2301" s="164"/>
      <c r="J2301" s="164"/>
      <c r="K2301" s="164"/>
      <c r="L2301" s="164"/>
      <c r="M2301" s="164"/>
      <c r="N2301" s="164"/>
      <c r="O2301" s="164"/>
      <c r="P2301" s="165"/>
    </row>
    <row r="2302" spans="1:16" x14ac:dyDescent="0.2">
      <c r="A2302" s="146" t="s">
        <v>7179</v>
      </c>
      <c r="B2302" s="147"/>
      <c r="C2302" s="144" t="s">
        <v>7180</v>
      </c>
      <c r="D2302" s="152"/>
      <c r="E2302" s="152"/>
      <c r="F2302" s="152"/>
      <c r="G2302" s="152"/>
      <c r="H2302" s="152"/>
      <c r="I2302" s="152"/>
      <c r="J2302" s="152"/>
      <c r="K2302" s="152"/>
      <c r="L2302" s="152"/>
      <c r="M2302" s="152"/>
      <c r="N2302" s="152"/>
      <c r="O2302" s="152"/>
      <c r="P2302" s="145"/>
    </row>
    <row r="2303" spans="1:16" x14ac:dyDescent="0.2">
      <c r="A2303" s="146" t="s">
        <v>7181</v>
      </c>
      <c r="B2303" s="147"/>
      <c r="C2303" s="144" t="s">
        <v>7182</v>
      </c>
      <c r="D2303" s="152"/>
      <c r="E2303" s="152"/>
      <c r="F2303" s="152"/>
      <c r="G2303" s="152"/>
      <c r="H2303" s="152"/>
      <c r="I2303" s="152"/>
      <c r="J2303" s="152"/>
      <c r="K2303" s="152"/>
      <c r="L2303" s="152"/>
      <c r="M2303" s="152"/>
      <c r="N2303" s="152"/>
      <c r="O2303" s="152"/>
      <c r="P2303" s="145"/>
    </row>
    <row r="2304" spans="1:16" x14ac:dyDescent="0.2">
      <c r="A2304" s="546">
        <v>180681</v>
      </c>
      <c r="B2304" s="547"/>
      <c r="C2304" s="144" t="s">
        <v>7183</v>
      </c>
      <c r="D2304" s="152"/>
      <c r="E2304" s="152"/>
      <c r="F2304" s="152"/>
      <c r="G2304" s="152"/>
      <c r="H2304" s="152"/>
      <c r="I2304" s="152"/>
      <c r="J2304" s="152"/>
      <c r="K2304" s="152"/>
      <c r="L2304" s="152"/>
      <c r="M2304" s="152"/>
      <c r="N2304" s="152"/>
      <c r="O2304" s="152"/>
      <c r="P2304" s="145"/>
    </row>
    <row r="2305" spans="1:16" x14ac:dyDescent="0.2">
      <c r="A2305" s="546">
        <v>180682</v>
      </c>
      <c r="B2305" s="547"/>
      <c r="C2305" s="144" t="s">
        <v>7184</v>
      </c>
      <c r="D2305" s="152"/>
      <c r="E2305" s="152"/>
      <c r="F2305" s="152"/>
      <c r="G2305" s="152"/>
      <c r="H2305" s="152"/>
      <c r="I2305" s="152"/>
      <c r="J2305" s="152"/>
      <c r="K2305" s="152"/>
      <c r="L2305" s="152"/>
      <c r="M2305" s="152"/>
      <c r="N2305" s="152"/>
      <c r="O2305" s="152"/>
      <c r="P2305" s="145"/>
    </row>
    <row r="2306" spans="1:16" x14ac:dyDescent="0.2">
      <c r="A2306" s="146" t="s">
        <v>7185</v>
      </c>
      <c r="B2306" s="147"/>
      <c r="C2306" s="144" t="s">
        <v>7186</v>
      </c>
      <c r="D2306" s="152"/>
      <c r="E2306" s="152"/>
      <c r="F2306" s="152"/>
      <c r="G2306" s="152"/>
      <c r="H2306" s="152"/>
      <c r="I2306" s="152"/>
      <c r="J2306" s="152"/>
      <c r="K2306" s="152"/>
      <c r="L2306" s="152"/>
      <c r="M2306" s="152"/>
      <c r="N2306" s="152"/>
      <c r="O2306" s="152"/>
      <c r="P2306" s="145"/>
    </row>
    <row r="2307" spans="1:16" x14ac:dyDescent="0.2">
      <c r="A2307" s="146" t="s">
        <v>7187</v>
      </c>
      <c r="B2307" s="147"/>
      <c r="C2307" s="144" t="s">
        <v>7188</v>
      </c>
      <c r="D2307" s="152"/>
      <c r="E2307" s="152"/>
      <c r="F2307" s="152"/>
      <c r="G2307" s="152"/>
      <c r="H2307" s="152"/>
      <c r="I2307" s="152"/>
      <c r="J2307" s="152"/>
      <c r="K2307" s="152"/>
      <c r="L2307" s="152"/>
      <c r="M2307" s="152"/>
      <c r="N2307" s="152"/>
      <c r="O2307" s="152"/>
      <c r="P2307" s="145"/>
    </row>
    <row r="2308" spans="1:16" x14ac:dyDescent="0.2">
      <c r="A2308" s="146" t="s">
        <v>7189</v>
      </c>
      <c r="B2308" s="147"/>
      <c r="C2308" s="144" t="s">
        <v>7190</v>
      </c>
      <c r="D2308" s="152"/>
      <c r="E2308" s="152"/>
      <c r="F2308" s="152"/>
      <c r="G2308" s="152"/>
      <c r="H2308" s="152"/>
      <c r="I2308" s="152"/>
      <c r="J2308" s="152"/>
      <c r="K2308" s="152"/>
      <c r="L2308" s="152"/>
      <c r="M2308" s="152"/>
      <c r="N2308" s="152"/>
      <c r="O2308" s="152"/>
      <c r="P2308" s="145"/>
    </row>
    <row r="2309" spans="1:16" x14ac:dyDescent="0.2">
      <c r="A2309" s="546">
        <v>190381</v>
      </c>
      <c r="B2309" s="547"/>
      <c r="C2309" s="144" t="s">
        <v>7191</v>
      </c>
      <c r="D2309" s="152"/>
      <c r="E2309" s="152"/>
      <c r="F2309" s="152"/>
      <c r="G2309" s="152"/>
      <c r="H2309" s="152"/>
      <c r="I2309" s="152"/>
      <c r="J2309" s="152"/>
      <c r="K2309" s="152"/>
      <c r="L2309" s="152"/>
      <c r="M2309" s="152"/>
      <c r="N2309" s="152"/>
      <c r="O2309" s="152"/>
      <c r="P2309" s="145"/>
    </row>
    <row r="2310" spans="1:16" x14ac:dyDescent="0.2">
      <c r="A2310" s="546">
        <v>190382</v>
      </c>
      <c r="B2310" s="547"/>
      <c r="C2310" s="144" t="s">
        <v>7192</v>
      </c>
      <c r="D2310" s="152"/>
      <c r="E2310" s="152"/>
      <c r="F2310" s="152"/>
      <c r="G2310" s="152"/>
      <c r="H2310" s="152"/>
      <c r="I2310" s="152"/>
      <c r="J2310" s="152"/>
      <c r="K2310" s="152"/>
      <c r="L2310" s="152"/>
      <c r="M2310" s="152"/>
      <c r="N2310" s="152"/>
      <c r="O2310" s="152"/>
      <c r="P2310" s="145"/>
    </row>
    <row r="2311" spans="1:16" x14ac:dyDescent="0.2">
      <c r="A2311" s="146" t="s">
        <v>7193</v>
      </c>
      <c r="B2311" s="147"/>
      <c r="C2311" s="144" t="s">
        <v>7194</v>
      </c>
      <c r="D2311" s="152"/>
      <c r="E2311" s="152"/>
      <c r="F2311" s="152"/>
      <c r="G2311" s="152"/>
      <c r="H2311" s="152"/>
      <c r="I2311" s="152"/>
      <c r="J2311" s="152"/>
      <c r="K2311" s="152"/>
      <c r="L2311" s="152"/>
      <c r="M2311" s="152"/>
      <c r="N2311" s="152"/>
      <c r="O2311" s="152"/>
      <c r="P2311" s="145"/>
    </row>
    <row r="2312" spans="1:16" x14ac:dyDescent="0.2">
      <c r="A2312" s="146" t="s">
        <v>7195</v>
      </c>
      <c r="B2312" s="147"/>
      <c r="C2312" s="144" t="s">
        <v>7196</v>
      </c>
      <c r="D2312" s="152"/>
      <c r="E2312" s="152"/>
      <c r="F2312" s="152"/>
      <c r="G2312" s="152"/>
      <c r="H2312" s="152"/>
      <c r="I2312" s="152"/>
      <c r="J2312" s="152"/>
      <c r="K2312" s="152"/>
      <c r="L2312" s="152"/>
      <c r="M2312" s="152"/>
      <c r="N2312" s="152"/>
      <c r="O2312" s="152"/>
      <c r="P2312" s="145"/>
    </row>
    <row r="2313" spans="1:16" x14ac:dyDescent="0.2">
      <c r="A2313" s="146" t="s">
        <v>7197</v>
      </c>
      <c r="B2313" s="147"/>
      <c r="C2313" s="144" t="s">
        <v>7198</v>
      </c>
      <c r="D2313" s="152"/>
      <c r="E2313" s="152"/>
      <c r="F2313" s="152"/>
      <c r="G2313" s="152"/>
      <c r="H2313" s="152"/>
      <c r="I2313" s="152"/>
      <c r="J2313" s="152"/>
      <c r="K2313" s="152"/>
      <c r="L2313" s="152"/>
      <c r="M2313" s="152"/>
      <c r="N2313" s="152"/>
      <c r="O2313" s="152"/>
      <c r="P2313" s="145"/>
    </row>
    <row r="2314" spans="1:16" x14ac:dyDescent="0.2">
      <c r="A2314" s="146" t="s">
        <v>7199</v>
      </c>
      <c r="B2314" s="147"/>
      <c r="C2314" s="144" t="s">
        <v>7200</v>
      </c>
      <c r="D2314" s="152"/>
      <c r="E2314" s="152"/>
      <c r="F2314" s="152"/>
      <c r="G2314" s="152"/>
      <c r="H2314" s="152"/>
      <c r="I2314" s="152"/>
      <c r="J2314" s="152"/>
      <c r="K2314" s="152"/>
      <c r="L2314" s="152"/>
      <c r="M2314" s="152"/>
      <c r="N2314" s="152"/>
      <c r="O2314" s="152"/>
      <c r="P2314" s="145"/>
    </row>
    <row r="2315" spans="1:16" x14ac:dyDescent="0.2">
      <c r="A2315" s="146" t="s">
        <v>7201</v>
      </c>
      <c r="B2315" s="147"/>
      <c r="C2315" s="144" t="s">
        <v>7202</v>
      </c>
      <c r="D2315" s="152"/>
      <c r="E2315" s="152"/>
      <c r="F2315" s="152"/>
      <c r="G2315" s="152"/>
      <c r="H2315" s="152"/>
      <c r="I2315" s="152"/>
      <c r="J2315" s="152"/>
      <c r="K2315" s="152"/>
      <c r="L2315" s="152"/>
      <c r="M2315" s="152"/>
      <c r="N2315" s="152"/>
      <c r="O2315" s="152"/>
      <c r="P2315" s="145"/>
    </row>
    <row r="2316" spans="1:16" x14ac:dyDescent="0.2">
      <c r="A2316" s="546">
        <v>190680</v>
      </c>
      <c r="B2316" s="547"/>
      <c r="C2316" s="144" t="s">
        <v>7203</v>
      </c>
      <c r="D2316" s="152"/>
      <c r="E2316" s="152"/>
      <c r="F2316" s="152"/>
      <c r="G2316" s="152"/>
      <c r="H2316" s="152"/>
      <c r="I2316" s="152"/>
      <c r="J2316" s="152"/>
      <c r="K2316" s="152"/>
      <c r="L2316" s="152"/>
      <c r="M2316" s="152"/>
      <c r="N2316" s="152"/>
      <c r="O2316" s="152"/>
      <c r="P2316" s="145"/>
    </row>
    <row r="2317" spans="1:16" x14ac:dyDescent="0.2">
      <c r="A2317" s="546">
        <v>190681</v>
      </c>
      <c r="B2317" s="547"/>
      <c r="C2317" s="144" t="s">
        <v>7204</v>
      </c>
      <c r="D2317" s="152"/>
      <c r="E2317" s="152"/>
      <c r="F2317" s="152"/>
      <c r="G2317" s="152"/>
      <c r="H2317" s="152"/>
      <c r="I2317" s="152"/>
      <c r="J2317" s="152"/>
      <c r="K2317" s="152"/>
      <c r="L2317" s="152"/>
      <c r="M2317" s="152"/>
      <c r="N2317" s="152"/>
      <c r="O2317" s="152"/>
      <c r="P2317" s="145"/>
    </row>
    <row r="2318" spans="1:16" x14ac:dyDescent="0.2">
      <c r="A2318" s="546">
        <v>190682</v>
      </c>
      <c r="B2318" s="547"/>
      <c r="C2318" s="144" t="s">
        <v>7205</v>
      </c>
      <c r="D2318" s="152"/>
      <c r="E2318" s="152"/>
      <c r="F2318" s="152"/>
      <c r="G2318" s="152"/>
      <c r="H2318" s="152"/>
      <c r="I2318" s="152"/>
      <c r="J2318" s="152"/>
      <c r="K2318" s="152"/>
      <c r="L2318" s="152"/>
      <c r="M2318" s="152"/>
      <c r="N2318" s="152"/>
      <c r="O2318" s="152"/>
      <c r="P2318" s="145"/>
    </row>
    <row r="2319" spans="1:16" x14ac:dyDescent="0.2">
      <c r="A2319" s="146" t="s">
        <v>7206</v>
      </c>
      <c r="B2319" s="147"/>
      <c r="C2319" s="144" t="s">
        <v>7207</v>
      </c>
      <c r="D2319" s="152"/>
      <c r="E2319" s="152"/>
      <c r="F2319" s="152"/>
      <c r="G2319" s="152"/>
      <c r="H2319" s="152"/>
      <c r="I2319" s="152"/>
      <c r="J2319" s="152"/>
      <c r="K2319" s="152"/>
      <c r="L2319" s="152"/>
      <c r="M2319" s="152"/>
      <c r="N2319" s="152"/>
      <c r="O2319" s="152"/>
      <c r="P2319" s="145"/>
    </row>
    <row r="2320" spans="1:16" x14ac:dyDescent="0.2">
      <c r="A2320" s="550">
        <v>230381</v>
      </c>
      <c r="B2320" s="551"/>
      <c r="C2320" s="144" t="s">
        <v>7208</v>
      </c>
      <c r="D2320" s="152"/>
      <c r="E2320" s="152"/>
      <c r="F2320" s="152"/>
      <c r="G2320" s="152"/>
      <c r="H2320" s="152"/>
      <c r="I2320" s="152"/>
      <c r="J2320" s="152"/>
      <c r="K2320" s="152"/>
      <c r="L2320" s="152"/>
      <c r="M2320" s="152"/>
      <c r="N2320" s="152"/>
      <c r="O2320" s="152"/>
      <c r="P2320" s="145"/>
    </row>
    <row r="2321" spans="1:16" x14ac:dyDescent="0.2">
      <c r="A2321" s="146" t="s">
        <v>7209</v>
      </c>
      <c r="B2321" s="147"/>
      <c r="C2321" s="144" t="s">
        <v>7210</v>
      </c>
      <c r="D2321" s="152"/>
      <c r="E2321" s="152"/>
      <c r="F2321" s="152"/>
      <c r="G2321" s="152"/>
      <c r="H2321" s="152"/>
      <c r="I2321" s="152"/>
      <c r="J2321" s="152"/>
      <c r="K2321" s="152"/>
      <c r="L2321" s="152"/>
      <c r="M2321" s="152"/>
      <c r="N2321" s="152"/>
      <c r="O2321" s="152"/>
      <c r="P2321" s="145"/>
    </row>
    <row r="2322" spans="1:16" x14ac:dyDescent="0.2">
      <c r="A2322" s="146" t="s">
        <v>7211</v>
      </c>
      <c r="B2322" s="147"/>
      <c r="C2322" s="144" t="s">
        <v>7212</v>
      </c>
      <c r="D2322" s="152"/>
      <c r="E2322" s="152"/>
      <c r="F2322" s="152"/>
      <c r="G2322" s="152"/>
      <c r="H2322" s="152"/>
      <c r="I2322" s="152"/>
      <c r="J2322" s="152"/>
      <c r="K2322" s="152"/>
      <c r="L2322" s="152"/>
      <c r="M2322" s="152"/>
      <c r="N2322" s="152"/>
      <c r="O2322" s="152"/>
      <c r="P2322" s="145"/>
    </row>
    <row r="2323" spans="1:16" x14ac:dyDescent="0.2">
      <c r="A2323" s="146" t="s">
        <v>7213</v>
      </c>
      <c r="B2323" s="147"/>
      <c r="C2323" s="144" t="s">
        <v>7214</v>
      </c>
      <c r="D2323" s="152"/>
      <c r="E2323" s="152"/>
      <c r="F2323" s="152"/>
      <c r="G2323" s="152"/>
      <c r="H2323" s="152"/>
      <c r="I2323" s="152"/>
      <c r="J2323" s="152"/>
      <c r="K2323" s="152"/>
      <c r="L2323" s="152"/>
      <c r="M2323" s="152"/>
      <c r="N2323" s="152"/>
      <c r="O2323" s="152"/>
      <c r="P2323" s="145"/>
    </row>
    <row r="2324" spans="1:16" x14ac:dyDescent="0.2">
      <c r="A2324" s="146" t="s">
        <v>7215</v>
      </c>
      <c r="B2324" s="147"/>
      <c r="C2324" s="144" t="s">
        <v>7216</v>
      </c>
      <c r="D2324" s="152"/>
      <c r="E2324" s="152"/>
      <c r="F2324" s="152"/>
      <c r="G2324" s="152"/>
      <c r="H2324" s="152"/>
      <c r="I2324" s="152"/>
      <c r="J2324" s="152"/>
      <c r="K2324" s="152"/>
      <c r="L2324" s="152"/>
      <c r="M2324" s="152"/>
      <c r="N2324" s="152"/>
      <c r="O2324" s="152"/>
      <c r="P2324" s="145"/>
    </row>
    <row r="2325" spans="1:16" x14ac:dyDescent="0.2">
      <c r="A2325" s="550">
        <v>230980</v>
      </c>
      <c r="B2325" s="551"/>
      <c r="C2325" s="144" t="s">
        <v>7217</v>
      </c>
      <c r="D2325" s="152"/>
      <c r="E2325" s="152"/>
      <c r="F2325" s="152"/>
      <c r="G2325" s="152"/>
      <c r="H2325" s="152"/>
      <c r="I2325" s="152"/>
      <c r="J2325" s="152"/>
      <c r="K2325" s="152"/>
      <c r="L2325" s="152"/>
      <c r="M2325" s="152"/>
      <c r="N2325" s="152"/>
      <c r="O2325" s="152"/>
      <c r="P2325" s="145"/>
    </row>
    <row r="2326" spans="1:16" x14ac:dyDescent="0.2">
      <c r="A2326" s="550">
        <v>230981</v>
      </c>
      <c r="B2326" s="551"/>
      <c r="C2326" s="144" t="s">
        <v>7218</v>
      </c>
      <c r="D2326" s="152"/>
      <c r="E2326" s="152"/>
      <c r="F2326" s="152"/>
      <c r="G2326" s="152"/>
      <c r="H2326" s="152"/>
      <c r="I2326" s="152"/>
      <c r="J2326" s="152"/>
      <c r="K2326" s="152"/>
      <c r="L2326" s="152"/>
      <c r="M2326" s="152"/>
      <c r="N2326" s="152"/>
      <c r="O2326" s="152"/>
      <c r="P2326" s="145"/>
    </row>
    <row r="2327" spans="1:16" x14ac:dyDescent="0.2">
      <c r="A2327" s="550">
        <v>230982</v>
      </c>
      <c r="B2327" s="551"/>
      <c r="C2327" s="144" t="s">
        <v>7219</v>
      </c>
      <c r="D2327" s="152"/>
      <c r="E2327" s="152"/>
      <c r="F2327" s="152"/>
      <c r="G2327" s="152"/>
      <c r="H2327" s="152"/>
      <c r="I2327" s="152"/>
      <c r="J2327" s="152"/>
      <c r="K2327" s="152"/>
      <c r="L2327" s="152"/>
      <c r="M2327" s="152"/>
      <c r="N2327" s="152"/>
      <c r="O2327" s="152"/>
      <c r="P2327" s="145"/>
    </row>
    <row r="2329" spans="1:16" x14ac:dyDescent="0.2">
      <c r="A2329" s="521" t="s">
        <v>6426</v>
      </c>
      <c r="B2329" s="522"/>
      <c r="C2329" s="521" t="s">
        <v>6427</v>
      </c>
      <c r="D2329" s="523"/>
      <c r="E2329" s="523"/>
      <c r="F2329" s="523"/>
      <c r="G2329" s="523"/>
      <c r="H2329" s="523"/>
      <c r="I2329" s="523"/>
      <c r="J2329" s="523"/>
      <c r="K2329" s="523"/>
      <c r="L2329" s="523"/>
      <c r="M2329" s="523"/>
      <c r="N2329" s="523"/>
      <c r="O2329" s="523"/>
      <c r="P2329" s="522"/>
    </row>
    <row r="2330" spans="1:16" x14ac:dyDescent="0.2">
      <c r="A2330" s="146" t="s">
        <v>7220</v>
      </c>
      <c r="B2330" s="147"/>
      <c r="C2330" s="144" t="s">
        <v>7221</v>
      </c>
      <c r="D2330" s="152"/>
      <c r="E2330" s="152"/>
      <c r="F2330" s="152"/>
      <c r="G2330" s="152"/>
      <c r="H2330" s="152"/>
      <c r="I2330" s="152"/>
      <c r="J2330" s="152"/>
      <c r="K2330" s="152"/>
      <c r="L2330" s="152"/>
      <c r="M2330" s="152"/>
      <c r="N2330" s="152"/>
      <c r="O2330" s="152"/>
      <c r="P2330" s="145"/>
    </row>
    <row r="2331" spans="1:16" x14ac:dyDescent="0.2">
      <c r="A2331" s="146" t="s">
        <v>7222</v>
      </c>
      <c r="B2331" s="147"/>
      <c r="C2331" s="144" t="s">
        <v>7223</v>
      </c>
      <c r="D2331" s="152"/>
      <c r="E2331" s="152"/>
      <c r="F2331" s="152"/>
      <c r="G2331" s="152"/>
      <c r="H2331" s="152"/>
      <c r="I2331" s="152"/>
      <c r="J2331" s="152"/>
      <c r="K2331" s="152"/>
      <c r="L2331" s="152"/>
      <c r="M2331" s="152"/>
      <c r="N2331" s="152"/>
      <c r="O2331" s="152"/>
      <c r="P2331" s="145"/>
    </row>
    <row r="2332" spans="1:16" x14ac:dyDescent="0.2">
      <c r="A2332" s="146" t="s">
        <v>7224</v>
      </c>
      <c r="B2332" s="147"/>
      <c r="C2332" s="144" t="s">
        <v>7225</v>
      </c>
      <c r="D2332" s="152"/>
      <c r="E2332" s="152"/>
      <c r="F2332" s="152"/>
      <c r="G2332" s="152"/>
      <c r="H2332" s="152"/>
      <c r="I2332" s="152"/>
      <c r="J2332" s="152"/>
      <c r="K2332" s="152"/>
      <c r="L2332" s="152"/>
      <c r="M2332" s="152"/>
      <c r="N2332" s="152"/>
      <c r="O2332" s="152"/>
      <c r="P2332" s="145"/>
    </row>
    <row r="2333" spans="1:16" x14ac:dyDescent="0.2">
      <c r="A2333" s="548">
        <v>231580</v>
      </c>
      <c r="B2333" s="549"/>
      <c r="C2333" s="144" t="s">
        <v>7226</v>
      </c>
      <c r="D2333" s="152"/>
      <c r="E2333" s="152"/>
      <c r="F2333" s="152"/>
      <c r="G2333" s="152"/>
      <c r="H2333" s="152"/>
      <c r="I2333" s="152"/>
      <c r="J2333" s="152"/>
      <c r="K2333" s="152"/>
      <c r="L2333" s="152"/>
      <c r="M2333" s="152"/>
      <c r="N2333" s="152"/>
      <c r="O2333" s="152"/>
      <c r="P2333" s="145"/>
    </row>
    <row r="2334" spans="1:16" x14ac:dyDescent="0.2">
      <c r="A2334" s="548">
        <v>231581</v>
      </c>
      <c r="B2334" s="549"/>
      <c r="C2334" s="144" t="s">
        <v>7227</v>
      </c>
      <c r="D2334" s="152"/>
      <c r="E2334" s="152"/>
      <c r="F2334" s="152"/>
      <c r="G2334" s="152"/>
      <c r="H2334" s="152"/>
      <c r="I2334" s="152"/>
      <c r="J2334" s="152"/>
      <c r="K2334" s="152"/>
      <c r="L2334" s="152"/>
      <c r="M2334" s="152"/>
      <c r="N2334" s="152"/>
      <c r="O2334" s="152"/>
      <c r="P2334" s="145"/>
    </row>
    <row r="2335" spans="1:16" x14ac:dyDescent="0.2">
      <c r="A2335" s="548">
        <v>231582</v>
      </c>
      <c r="B2335" s="549"/>
      <c r="C2335" s="144" t="s">
        <v>7228</v>
      </c>
      <c r="D2335" s="152"/>
      <c r="E2335" s="152"/>
      <c r="F2335" s="152"/>
      <c r="G2335" s="152"/>
      <c r="H2335" s="152"/>
      <c r="I2335" s="152"/>
      <c r="J2335" s="152"/>
      <c r="K2335" s="152"/>
      <c r="L2335" s="152"/>
      <c r="M2335" s="152"/>
      <c r="N2335" s="152"/>
      <c r="O2335" s="152"/>
      <c r="P2335" s="145"/>
    </row>
    <row r="2336" spans="1:16" x14ac:dyDescent="0.2">
      <c r="A2336" s="146" t="s">
        <v>7229</v>
      </c>
      <c r="B2336" s="147"/>
      <c r="C2336" s="144" t="s">
        <v>7230</v>
      </c>
      <c r="D2336" s="152"/>
      <c r="E2336" s="152"/>
      <c r="F2336" s="152"/>
      <c r="G2336" s="152"/>
      <c r="H2336" s="152"/>
      <c r="I2336" s="152"/>
      <c r="J2336" s="152"/>
      <c r="K2336" s="152"/>
      <c r="L2336" s="152"/>
      <c r="M2336" s="152"/>
      <c r="N2336" s="152"/>
      <c r="O2336" s="152"/>
      <c r="P2336" s="145"/>
    </row>
    <row r="2337" spans="1:16" x14ac:dyDescent="0.2">
      <c r="A2337" s="146" t="s">
        <v>7231</v>
      </c>
      <c r="B2337" s="147"/>
      <c r="C2337" s="144" t="s">
        <v>7232</v>
      </c>
      <c r="D2337" s="152"/>
      <c r="E2337" s="152"/>
      <c r="F2337" s="152"/>
      <c r="G2337" s="152"/>
      <c r="H2337" s="152"/>
      <c r="I2337" s="152"/>
      <c r="J2337" s="152"/>
      <c r="K2337" s="152"/>
      <c r="L2337" s="152"/>
      <c r="M2337" s="152"/>
      <c r="N2337" s="152"/>
      <c r="O2337" s="152"/>
      <c r="P2337" s="145"/>
    </row>
    <row r="2338" spans="1:16" x14ac:dyDescent="0.2">
      <c r="A2338" s="146" t="s">
        <v>7233</v>
      </c>
      <c r="B2338" s="147"/>
      <c r="C2338" s="144" t="s">
        <v>7234</v>
      </c>
      <c r="D2338" s="152"/>
      <c r="E2338" s="152"/>
      <c r="F2338" s="152"/>
      <c r="G2338" s="152"/>
      <c r="H2338" s="152"/>
      <c r="I2338" s="152"/>
      <c r="J2338" s="152"/>
      <c r="K2338" s="152"/>
      <c r="L2338" s="152"/>
      <c r="M2338" s="152"/>
      <c r="N2338" s="152"/>
      <c r="O2338" s="152"/>
      <c r="P2338" s="145"/>
    </row>
    <row r="2339" spans="1:16" x14ac:dyDescent="0.2">
      <c r="A2339" s="146" t="s">
        <v>7235</v>
      </c>
      <c r="B2339" s="147"/>
      <c r="C2339" s="163" t="s">
        <v>7236</v>
      </c>
      <c r="D2339" s="164"/>
      <c r="E2339" s="164"/>
      <c r="F2339" s="164"/>
      <c r="G2339" s="164"/>
      <c r="H2339" s="164"/>
      <c r="I2339" s="164"/>
      <c r="J2339" s="164"/>
      <c r="K2339" s="164"/>
      <c r="L2339" s="164"/>
      <c r="M2339" s="164"/>
      <c r="N2339" s="164"/>
      <c r="O2339" s="164"/>
      <c r="P2339" s="165"/>
    </row>
    <row r="2340" spans="1:16" x14ac:dyDescent="0.2">
      <c r="A2340" s="146" t="s">
        <v>7237</v>
      </c>
      <c r="B2340" s="147"/>
      <c r="C2340" s="163" t="s">
        <v>7238</v>
      </c>
      <c r="D2340" s="164"/>
      <c r="E2340" s="164"/>
      <c r="F2340" s="164"/>
      <c r="G2340" s="164"/>
      <c r="H2340" s="164"/>
      <c r="I2340" s="164"/>
      <c r="J2340" s="164"/>
      <c r="K2340" s="164"/>
      <c r="L2340" s="164"/>
      <c r="M2340" s="164"/>
      <c r="N2340" s="164"/>
      <c r="O2340" s="164"/>
      <c r="P2340" s="165"/>
    </row>
    <row r="2341" spans="1:16" x14ac:dyDescent="0.2">
      <c r="A2341" s="146" t="s">
        <v>7239</v>
      </c>
      <c r="B2341" s="147"/>
      <c r="C2341" s="163" t="s">
        <v>7240</v>
      </c>
      <c r="D2341" s="164"/>
      <c r="E2341" s="164"/>
      <c r="F2341" s="164"/>
      <c r="G2341" s="164"/>
      <c r="H2341" s="164"/>
      <c r="I2341" s="164"/>
      <c r="J2341" s="164"/>
      <c r="K2341" s="164"/>
      <c r="L2341" s="164"/>
      <c r="M2341" s="164"/>
      <c r="N2341" s="164"/>
      <c r="O2341" s="164"/>
      <c r="P2341" s="165"/>
    </row>
  </sheetData>
  <mergeCells count="12311">
    <mergeCell ref="A2329:B2329"/>
    <mergeCell ref="C2329:P2329"/>
    <mergeCell ref="A2330:B2330"/>
    <mergeCell ref="C2330:P2330"/>
    <mergeCell ref="A2331:B2331"/>
    <mergeCell ref="C2331:P2331"/>
    <mergeCell ref="A2332:B2332"/>
    <mergeCell ref="C2332:P2332"/>
    <mergeCell ref="A2333:B2333"/>
    <mergeCell ref="C2333:P2333"/>
    <mergeCell ref="A2334:B2334"/>
    <mergeCell ref="C2334:P2334"/>
    <mergeCell ref="A2335:B2335"/>
    <mergeCell ref="C2335:P2335"/>
    <mergeCell ref="A2336:B2336"/>
    <mergeCell ref="C2336:P2336"/>
    <mergeCell ref="A2337:B2337"/>
    <mergeCell ref="C2337:P2337"/>
    <mergeCell ref="A2338:B2338"/>
    <mergeCell ref="C2338:P2338"/>
    <mergeCell ref="A2339:B2339"/>
    <mergeCell ref="C2339:P2339"/>
    <mergeCell ref="A2340:B2340"/>
    <mergeCell ref="C2340:P2340"/>
    <mergeCell ref="A2341:B2341"/>
    <mergeCell ref="C2341:P2341"/>
    <mergeCell ref="A2311:B2311"/>
    <mergeCell ref="C2311:P2311"/>
    <mergeCell ref="A2312:B2312"/>
    <mergeCell ref="C2312:P2312"/>
    <mergeCell ref="A2313:B2313"/>
    <mergeCell ref="C2313:P2313"/>
    <mergeCell ref="A2314:B2314"/>
    <mergeCell ref="C2314:P2314"/>
    <mergeCell ref="A2315:B2315"/>
    <mergeCell ref="C2315:P2315"/>
    <mergeCell ref="A2316:B2316"/>
    <mergeCell ref="C2316:P2316"/>
    <mergeCell ref="A2317:B2317"/>
    <mergeCell ref="C2317:P2317"/>
    <mergeCell ref="A2318:B2318"/>
    <mergeCell ref="C2318:P2318"/>
    <mergeCell ref="A2319:B2319"/>
    <mergeCell ref="C2319:P2319"/>
    <mergeCell ref="A2320:B2320"/>
    <mergeCell ref="C2320:P2320"/>
    <mergeCell ref="A2321:B2321"/>
    <mergeCell ref="C2321:P2321"/>
    <mergeCell ref="A2322:B2322"/>
    <mergeCell ref="C2322:P2322"/>
    <mergeCell ref="A2323:B2323"/>
    <mergeCell ref="C2323:P2323"/>
    <mergeCell ref="A2324:B2324"/>
    <mergeCell ref="C2324:P2324"/>
    <mergeCell ref="A2325:B2325"/>
    <mergeCell ref="C2325:P2325"/>
    <mergeCell ref="A2326:B2326"/>
    <mergeCell ref="C2326:P2326"/>
    <mergeCell ref="A2327:B2327"/>
    <mergeCell ref="C2327:P2327"/>
    <mergeCell ref="A2294:B2294"/>
    <mergeCell ref="C2294:P2294"/>
    <mergeCell ref="A2295:B2295"/>
    <mergeCell ref="C2295:P2295"/>
    <mergeCell ref="A2296:B2296"/>
    <mergeCell ref="C2296:P2296"/>
    <mergeCell ref="A2297:B2297"/>
    <mergeCell ref="C2297:P2297"/>
    <mergeCell ref="A2298:B2298"/>
    <mergeCell ref="C2298:P2298"/>
    <mergeCell ref="A2299:B2299"/>
    <mergeCell ref="C2299:P2299"/>
    <mergeCell ref="A2300:B2300"/>
    <mergeCell ref="C2300:P2300"/>
    <mergeCell ref="A2301:B2301"/>
    <mergeCell ref="C2301:P2301"/>
    <mergeCell ref="A2302:B2302"/>
    <mergeCell ref="C2302:P2302"/>
    <mergeCell ref="A2303:B2303"/>
    <mergeCell ref="C2303:P2303"/>
    <mergeCell ref="A2304:B2304"/>
    <mergeCell ref="C2304:P2304"/>
    <mergeCell ref="A2305:B2305"/>
    <mergeCell ref="C2305:P2305"/>
    <mergeCell ref="A2306:B2306"/>
    <mergeCell ref="C2306:P2306"/>
    <mergeCell ref="A2307:B2307"/>
    <mergeCell ref="C2307:P2307"/>
    <mergeCell ref="A2308:B2308"/>
    <mergeCell ref="C2308:P2308"/>
    <mergeCell ref="A2309:B2309"/>
    <mergeCell ref="C2309:P2309"/>
    <mergeCell ref="A2310:B2310"/>
    <mergeCell ref="C2310:P2310"/>
    <mergeCell ref="A2276:B2276"/>
    <mergeCell ref="C2276:P2276"/>
    <mergeCell ref="A2277:B2277"/>
    <mergeCell ref="C2277:P2277"/>
    <mergeCell ref="A2278:B2278"/>
    <mergeCell ref="C2278:P2278"/>
    <mergeCell ref="A2279:B2279"/>
    <mergeCell ref="C2279:P2279"/>
    <mergeCell ref="A2281:B2281"/>
    <mergeCell ref="C2281:P2281"/>
    <mergeCell ref="A2282:B2282"/>
    <mergeCell ref="C2282:P2282"/>
    <mergeCell ref="A2283:B2283"/>
    <mergeCell ref="C2283:P2283"/>
    <mergeCell ref="A2284:B2284"/>
    <mergeCell ref="C2284:P2284"/>
    <mergeCell ref="A2285:B2285"/>
    <mergeCell ref="C2285:P2285"/>
    <mergeCell ref="A2286:B2286"/>
    <mergeCell ref="C2286:P2286"/>
    <mergeCell ref="A2287:B2287"/>
    <mergeCell ref="C2287:P2287"/>
    <mergeCell ref="A2288:B2288"/>
    <mergeCell ref="C2288:P2288"/>
    <mergeCell ref="A2289:B2289"/>
    <mergeCell ref="C2289:P2289"/>
    <mergeCell ref="A2290:B2290"/>
    <mergeCell ref="C2290:P2290"/>
    <mergeCell ref="A2291:B2291"/>
    <mergeCell ref="C2291:P2291"/>
    <mergeCell ref="A2292:B2292"/>
    <mergeCell ref="C2292:P2292"/>
    <mergeCell ref="A2293:B2293"/>
    <mergeCell ref="C2293:P2293"/>
    <mergeCell ref="A2259:B2259"/>
    <mergeCell ref="C2259:P2259"/>
    <mergeCell ref="A2260:B2260"/>
    <mergeCell ref="C2260:P2260"/>
    <mergeCell ref="A2261:B2261"/>
    <mergeCell ref="C2261:P2261"/>
    <mergeCell ref="A2262:B2262"/>
    <mergeCell ref="C2262:P2262"/>
    <mergeCell ref="A2263:B2263"/>
    <mergeCell ref="C2263:P2263"/>
    <mergeCell ref="A2264:B2264"/>
    <mergeCell ref="C2264:P2264"/>
    <mergeCell ref="A2265:B2265"/>
    <mergeCell ref="C2265:P2265"/>
    <mergeCell ref="A2266:B2266"/>
    <mergeCell ref="C2266:P2266"/>
    <mergeCell ref="A2267:B2267"/>
    <mergeCell ref="C2267:P2267"/>
    <mergeCell ref="A2268:B2268"/>
    <mergeCell ref="C2268:P2268"/>
    <mergeCell ref="A2269:B2269"/>
    <mergeCell ref="C2269:P2269"/>
    <mergeCell ref="A2270:B2270"/>
    <mergeCell ref="C2270:P2270"/>
    <mergeCell ref="A2271:B2271"/>
    <mergeCell ref="C2271:P2271"/>
    <mergeCell ref="A2272:B2272"/>
    <mergeCell ref="C2272:P2272"/>
    <mergeCell ref="A2273:B2273"/>
    <mergeCell ref="C2273:P2273"/>
    <mergeCell ref="A2274:B2274"/>
    <mergeCell ref="C2274:P2274"/>
    <mergeCell ref="A2275:B2275"/>
    <mergeCell ref="C2275:P2275"/>
    <mergeCell ref="A2242:B2242"/>
    <mergeCell ref="C2242:P2242"/>
    <mergeCell ref="A2243:B2243"/>
    <mergeCell ref="C2243:P2243"/>
    <mergeCell ref="A2244:B2244"/>
    <mergeCell ref="C2244:P2244"/>
    <mergeCell ref="A2245:B2245"/>
    <mergeCell ref="C2245:P2245"/>
    <mergeCell ref="A2246:B2246"/>
    <mergeCell ref="C2246:P2246"/>
    <mergeCell ref="A2247:B2247"/>
    <mergeCell ref="C2247:P2247"/>
    <mergeCell ref="A2248:B2248"/>
    <mergeCell ref="C2248:P2248"/>
    <mergeCell ref="A2249:B2249"/>
    <mergeCell ref="C2249:P2249"/>
    <mergeCell ref="A2250:B2250"/>
    <mergeCell ref="C2250:P2250"/>
    <mergeCell ref="A2251:B2251"/>
    <mergeCell ref="C2251:P2251"/>
    <mergeCell ref="A2252:B2252"/>
    <mergeCell ref="C2252:P2252"/>
    <mergeCell ref="A2253:B2253"/>
    <mergeCell ref="C2253:P2253"/>
    <mergeCell ref="A2254:B2254"/>
    <mergeCell ref="C2254:P2254"/>
    <mergeCell ref="A2255:B2255"/>
    <mergeCell ref="C2255:P2255"/>
    <mergeCell ref="A2256:B2256"/>
    <mergeCell ref="C2256:P2256"/>
    <mergeCell ref="A2257:B2257"/>
    <mergeCell ref="C2257:P2257"/>
    <mergeCell ref="A2258:B2258"/>
    <mergeCell ref="C2258:P2258"/>
    <mergeCell ref="A2224:B2224"/>
    <mergeCell ref="C2224:P2224"/>
    <mergeCell ref="A2225:B2225"/>
    <mergeCell ref="C2225:P2225"/>
    <mergeCell ref="A2226:B2226"/>
    <mergeCell ref="C2226:P2226"/>
    <mergeCell ref="A2227:B2227"/>
    <mergeCell ref="C2227:P2227"/>
    <mergeCell ref="A2228:B2228"/>
    <mergeCell ref="C2228:P2228"/>
    <mergeCell ref="A2229:B2229"/>
    <mergeCell ref="C2229:P2229"/>
    <mergeCell ref="A2230:B2230"/>
    <mergeCell ref="C2230:P2230"/>
    <mergeCell ref="A2231:B2231"/>
    <mergeCell ref="C2231:P2231"/>
    <mergeCell ref="A2232:B2232"/>
    <mergeCell ref="C2232:P2232"/>
    <mergeCell ref="A2233:B2233"/>
    <mergeCell ref="C2233:P2233"/>
    <mergeCell ref="A2234:B2234"/>
    <mergeCell ref="C2234:P2234"/>
    <mergeCell ref="A2235:B2235"/>
    <mergeCell ref="C2235:P2235"/>
    <mergeCell ref="A2237:B2237"/>
    <mergeCell ref="C2237:P2237"/>
    <mergeCell ref="A2238:B2238"/>
    <mergeCell ref="C2238:P2238"/>
    <mergeCell ref="A2239:B2239"/>
    <mergeCell ref="C2239:P2239"/>
    <mergeCell ref="A2240:B2240"/>
    <mergeCell ref="C2240:P2240"/>
    <mergeCell ref="A2241:B2241"/>
    <mergeCell ref="C2241:P2241"/>
    <mergeCell ref="A2207:B2207"/>
    <mergeCell ref="C2207:P2207"/>
    <mergeCell ref="A2208:B2208"/>
    <mergeCell ref="C2208:P2208"/>
    <mergeCell ref="A2209:B2209"/>
    <mergeCell ref="C2209:P2209"/>
    <mergeCell ref="A2210:B2210"/>
    <mergeCell ref="C2210:P2210"/>
    <mergeCell ref="A2211:B2211"/>
    <mergeCell ref="C2211:P2211"/>
    <mergeCell ref="A2212:B2212"/>
    <mergeCell ref="C2212:P2212"/>
    <mergeCell ref="A2213:B2213"/>
    <mergeCell ref="C2213:P2213"/>
    <mergeCell ref="A2214:B2214"/>
    <mergeCell ref="C2214:P2214"/>
    <mergeCell ref="A2215:B2215"/>
    <mergeCell ref="C2215:P2215"/>
    <mergeCell ref="A2216:B2216"/>
    <mergeCell ref="C2216:P2216"/>
    <mergeCell ref="A2217:B2217"/>
    <mergeCell ref="C2217:P2217"/>
    <mergeCell ref="A2218:B2218"/>
    <mergeCell ref="C2218:P2218"/>
    <mergeCell ref="A2219:B2219"/>
    <mergeCell ref="C2219:P2219"/>
    <mergeCell ref="A2220:B2220"/>
    <mergeCell ref="C2220:P2220"/>
    <mergeCell ref="A2221:B2221"/>
    <mergeCell ref="C2221:P2221"/>
    <mergeCell ref="A2222:B2222"/>
    <mergeCell ref="C2222:P2222"/>
    <mergeCell ref="A2223:B2223"/>
    <mergeCell ref="C2223:P2223"/>
    <mergeCell ref="A2189:B2189"/>
    <mergeCell ref="C2189:P2189"/>
    <mergeCell ref="A2190:B2190"/>
    <mergeCell ref="C2190:P2190"/>
    <mergeCell ref="A2191:B2191"/>
    <mergeCell ref="C2191:P2191"/>
    <mergeCell ref="A2192:B2192"/>
    <mergeCell ref="C2192:P2192"/>
    <mergeCell ref="A2193:B2193"/>
    <mergeCell ref="C2193:P2193"/>
    <mergeCell ref="A2194:B2194"/>
    <mergeCell ref="C2194:P2194"/>
    <mergeCell ref="A2195:B2195"/>
    <mergeCell ref="C2195:P2195"/>
    <mergeCell ref="A2196:B2196"/>
    <mergeCell ref="C2196:P2196"/>
    <mergeCell ref="A2197:B2197"/>
    <mergeCell ref="C2197:P2197"/>
    <mergeCell ref="A2198:B2198"/>
    <mergeCell ref="C2198:P2198"/>
    <mergeCell ref="A2199:B2199"/>
    <mergeCell ref="C2199:P2199"/>
    <mergeCell ref="A2200:B2200"/>
    <mergeCell ref="C2200:P2200"/>
    <mergeCell ref="A2201:B2201"/>
    <mergeCell ref="C2201:P2201"/>
    <mergeCell ref="A2203:B2203"/>
    <mergeCell ref="C2203:P2203"/>
    <mergeCell ref="A2204:B2204"/>
    <mergeCell ref="C2204:P2204"/>
    <mergeCell ref="A2205:B2205"/>
    <mergeCell ref="C2205:P2205"/>
    <mergeCell ref="A2206:B2206"/>
    <mergeCell ref="C2206:P2206"/>
    <mergeCell ref="A2172:B2172"/>
    <mergeCell ref="C2172:P2172"/>
    <mergeCell ref="A2173:B2173"/>
    <mergeCell ref="C2173:P2173"/>
    <mergeCell ref="A2174:B2174"/>
    <mergeCell ref="C2174:P2174"/>
    <mergeCell ref="A2175:B2175"/>
    <mergeCell ref="C2175:P2175"/>
    <mergeCell ref="A2176:B2176"/>
    <mergeCell ref="C2176:P2176"/>
    <mergeCell ref="A2177:B2177"/>
    <mergeCell ref="C2177:P2177"/>
    <mergeCell ref="A2178:B2178"/>
    <mergeCell ref="C2178:P2178"/>
    <mergeCell ref="A2179:B2179"/>
    <mergeCell ref="C2179:P2179"/>
    <mergeCell ref="A2180:B2180"/>
    <mergeCell ref="C2180:P2180"/>
    <mergeCell ref="A2181:B2181"/>
    <mergeCell ref="C2181:P2181"/>
    <mergeCell ref="A2182:B2182"/>
    <mergeCell ref="C2182:P2182"/>
    <mergeCell ref="A2183:B2183"/>
    <mergeCell ref="C2183:P2183"/>
    <mergeCell ref="A2184:B2184"/>
    <mergeCell ref="C2184:P2184"/>
    <mergeCell ref="A2185:B2185"/>
    <mergeCell ref="C2185:P2185"/>
    <mergeCell ref="A2186:B2186"/>
    <mergeCell ref="C2186:P2186"/>
    <mergeCell ref="A2187:B2187"/>
    <mergeCell ref="C2187:P2187"/>
    <mergeCell ref="A2188:B2188"/>
    <mergeCell ref="C2188:P2188"/>
    <mergeCell ref="A2154:B2154"/>
    <mergeCell ref="C2154:P2154"/>
    <mergeCell ref="A2155:B2155"/>
    <mergeCell ref="C2155:P2155"/>
    <mergeCell ref="A2156:B2156"/>
    <mergeCell ref="C2156:P2156"/>
    <mergeCell ref="A2157:B2157"/>
    <mergeCell ref="C2157:P2157"/>
    <mergeCell ref="A2158:B2158"/>
    <mergeCell ref="C2158:P2158"/>
    <mergeCell ref="A2159:B2159"/>
    <mergeCell ref="C2159:P2159"/>
    <mergeCell ref="A2160:B2160"/>
    <mergeCell ref="C2160:P2160"/>
    <mergeCell ref="A2161:B2161"/>
    <mergeCell ref="C2161:P2161"/>
    <mergeCell ref="A2162:B2162"/>
    <mergeCell ref="C2162:P2162"/>
    <mergeCell ref="A2163:B2163"/>
    <mergeCell ref="C2163:P2163"/>
    <mergeCell ref="A2164:B2164"/>
    <mergeCell ref="C2164:P2164"/>
    <mergeCell ref="A2165:B2165"/>
    <mergeCell ref="C2165:P2165"/>
    <mergeCell ref="A2167:B2167"/>
    <mergeCell ref="C2167:P2167"/>
    <mergeCell ref="A2168:B2168"/>
    <mergeCell ref="C2168:P2168"/>
    <mergeCell ref="A2169:B2169"/>
    <mergeCell ref="C2169:P2169"/>
    <mergeCell ref="A2170:B2170"/>
    <mergeCell ref="C2170:P2170"/>
    <mergeCell ref="A2171:B2171"/>
    <mergeCell ref="C2171:P2171"/>
    <mergeCell ref="A2137:B2137"/>
    <mergeCell ref="C2137:P2137"/>
    <mergeCell ref="A2138:B2138"/>
    <mergeCell ref="C2138:P2138"/>
    <mergeCell ref="A2139:B2139"/>
    <mergeCell ref="C2139:P2139"/>
    <mergeCell ref="A2140:B2140"/>
    <mergeCell ref="C2140:P2140"/>
    <mergeCell ref="A2141:B2141"/>
    <mergeCell ref="C2141:P2141"/>
    <mergeCell ref="A2142:B2142"/>
    <mergeCell ref="C2142:P2142"/>
    <mergeCell ref="A2143:B2143"/>
    <mergeCell ref="C2143:P2143"/>
    <mergeCell ref="A2144:B2144"/>
    <mergeCell ref="C2144:P2144"/>
    <mergeCell ref="A2145:B2145"/>
    <mergeCell ref="C2145:P2145"/>
    <mergeCell ref="A2146:B2146"/>
    <mergeCell ref="C2146:P2146"/>
    <mergeCell ref="A2147:B2147"/>
    <mergeCell ref="C2147:P2147"/>
    <mergeCell ref="A2148:B2148"/>
    <mergeCell ref="C2148:P2148"/>
    <mergeCell ref="A2149:B2149"/>
    <mergeCell ref="C2149:P2149"/>
    <mergeCell ref="A2150:B2150"/>
    <mergeCell ref="C2150:P2150"/>
    <mergeCell ref="A2151:B2151"/>
    <mergeCell ref="C2151:P2151"/>
    <mergeCell ref="A2152:B2152"/>
    <mergeCell ref="C2152:P2152"/>
    <mergeCell ref="A2153:B2153"/>
    <mergeCell ref="C2153:P2153"/>
    <mergeCell ref="A2120:B2120"/>
    <mergeCell ref="C2120:P2120"/>
    <mergeCell ref="A2121:B2121"/>
    <mergeCell ref="C2121:P2121"/>
    <mergeCell ref="A2122:B2122"/>
    <mergeCell ref="C2122:P2122"/>
    <mergeCell ref="A2123:B2123"/>
    <mergeCell ref="C2123:P2123"/>
    <mergeCell ref="A2124:B2124"/>
    <mergeCell ref="C2124:P2124"/>
    <mergeCell ref="A2125:B2125"/>
    <mergeCell ref="C2125:P2125"/>
    <mergeCell ref="A2126:B2126"/>
    <mergeCell ref="C2126:P2126"/>
    <mergeCell ref="A2127:B2127"/>
    <mergeCell ref="C2127:P2127"/>
    <mergeCell ref="A2128:B2128"/>
    <mergeCell ref="C2128:P2128"/>
    <mergeCell ref="A2129:B2129"/>
    <mergeCell ref="C2129:P2129"/>
    <mergeCell ref="A2130:B2130"/>
    <mergeCell ref="C2130:P2130"/>
    <mergeCell ref="A2131:B2131"/>
    <mergeCell ref="C2131:P2131"/>
    <mergeCell ref="A2132:B2132"/>
    <mergeCell ref="C2132:P2132"/>
    <mergeCell ref="A2133:B2133"/>
    <mergeCell ref="C2133:P2133"/>
    <mergeCell ref="A2134:B2134"/>
    <mergeCell ref="C2134:P2134"/>
    <mergeCell ref="A2135:B2135"/>
    <mergeCell ref="C2135:P2135"/>
    <mergeCell ref="A2136:B2136"/>
    <mergeCell ref="C2136:P2136"/>
    <mergeCell ref="A2102:B2102"/>
    <mergeCell ref="C2102:P2102"/>
    <mergeCell ref="A2103:B2103"/>
    <mergeCell ref="C2103:P2103"/>
    <mergeCell ref="A2104:B2104"/>
    <mergeCell ref="C2104:P2104"/>
    <mergeCell ref="A2105:B2105"/>
    <mergeCell ref="C2105:P2105"/>
    <mergeCell ref="A2106:B2106"/>
    <mergeCell ref="C2106:P2106"/>
    <mergeCell ref="A2107:B2107"/>
    <mergeCell ref="C2107:P2107"/>
    <mergeCell ref="A2108:B2108"/>
    <mergeCell ref="C2108:P2108"/>
    <mergeCell ref="A2109:B2109"/>
    <mergeCell ref="C2109:P2109"/>
    <mergeCell ref="A2110:B2110"/>
    <mergeCell ref="C2110:P2110"/>
    <mergeCell ref="A2111:B2111"/>
    <mergeCell ref="C2111:P2111"/>
    <mergeCell ref="A2112:B2112"/>
    <mergeCell ref="C2112:P2112"/>
    <mergeCell ref="A2113:B2113"/>
    <mergeCell ref="C2113:P2113"/>
    <mergeCell ref="A2114:B2114"/>
    <mergeCell ref="C2114:P2114"/>
    <mergeCell ref="A2116:B2116"/>
    <mergeCell ref="C2116:P2116"/>
    <mergeCell ref="A2117:B2117"/>
    <mergeCell ref="C2117:P2117"/>
    <mergeCell ref="A2118:B2118"/>
    <mergeCell ref="C2118:P2118"/>
    <mergeCell ref="A2119:B2119"/>
    <mergeCell ref="C2119:P2119"/>
    <mergeCell ref="A2085:B2085"/>
    <mergeCell ref="C2085:P2085"/>
    <mergeCell ref="A2086:B2086"/>
    <mergeCell ref="C2086:P2086"/>
    <mergeCell ref="A2087:B2087"/>
    <mergeCell ref="C2087:P2087"/>
    <mergeCell ref="A2088:B2088"/>
    <mergeCell ref="C2088:P2088"/>
    <mergeCell ref="A2089:B2089"/>
    <mergeCell ref="C2089:P2089"/>
    <mergeCell ref="A2090:B2090"/>
    <mergeCell ref="C2090:P2090"/>
    <mergeCell ref="A2091:B2091"/>
    <mergeCell ref="C2091:P2091"/>
    <mergeCell ref="A2092:B2092"/>
    <mergeCell ref="C2092:P2092"/>
    <mergeCell ref="A2093:B2093"/>
    <mergeCell ref="C2093:P2093"/>
    <mergeCell ref="A2094:B2094"/>
    <mergeCell ref="C2094:P2094"/>
    <mergeCell ref="A2095:B2095"/>
    <mergeCell ref="C2095:P2095"/>
    <mergeCell ref="A2096:B2096"/>
    <mergeCell ref="C2096:P2096"/>
    <mergeCell ref="A2097:B2097"/>
    <mergeCell ref="C2097:P2097"/>
    <mergeCell ref="A2098:B2098"/>
    <mergeCell ref="C2098:P2098"/>
    <mergeCell ref="A2099:B2099"/>
    <mergeCell ref="C2099:P2099"/>
    <mergeCell ref="A2100:B2100"/>
    <mergeCell ref="C2100:P2100"/>
    <mergeCell ref="A2101:B2101"/>
    <mergeCell ref="C2101:P2101"/>
    <mergeCell ref="A2067:B2067"/>
    <mergeCell ref="C2067:P2067"/>
    <mergeCell ref="A2068:B2068"/>
    <mergeCell ref="C2068:P2068"/>
    <mergeCell ref="A2069:B2069"/>
    <mergeCell ref="C2069:P2069"/>
    <mergeCell ref="A2070:B2070"/>
    <mergeCell ref="C2070:P2070"/>
    <mergeCell ref="A2071:B2071"/>
    <mergeCell ref="C2071:P2071"/>
    <mergeCell ref="A2072:B2072"/>
    <mergeCell ref="C2072:P2072"/>
    <mergeCell ref="A2073:B2073"/>
    <mergeCell ref="C2073:P2073"/>
    <mergeCell ref="A2074:B2074"/>
    <mergeCell ref="C2074:P2074"/>
    <mergeCell ref="A2075:B2075"/>
    <mergeCell ref="C2075:P2075"/>
    <mergeCell ref="A2076:B2076"/>
    <mergeCell ref="C2076:P2076"/>
    <mergeCell ref="A2077:B2077"/>
    <mergeCell ref="C2077:P2077"/>
    <mergeCell ref="A2078:B2078"/>
    <mergeCell ref="C2078:P2078"/>
    <mergeCell ref="A2079:B2079"/>
    <mergeCell ref="C2079:P2079"/>
    <mergeCell ref="A2080:B2080"/>
    <mergeCell ref="C2080:P2080"/>
    <mergeCell ref="A2082:B2082"/>
    <mergeCell ref="C2082:P2082"/>
    <mergeCell ref="A2083:B2083"/>
    <mergeCell ref="C2083:P2083"/>
    <mergeCell ref="A2084:B2084"/>
    <mergeCell ref="C2084:P2084"/>
    <mergeCell ref="A2050:B2050"/>
    <mergeCell ref="C2050:P2050"/>
    <mergeCell ref="A2051:B2051"/>
    <mergeCell ref="C2051:P2051"/>
    <mergeCell ref="A2052:B2052"/>
    <mergeCell ref="C2052:P2052"/>
    <mergeCell ref="A2053:B2053"/>
    <mergeCell ref="C2053:P2053"/>
    <mergeCell ref="A2054:B2054"/>
    <mergeCell ref="C2054:P2054"/>
    <mergeCell ref="A2055:B2055"/>
    <mergeCell ref="C2055:P2055"/>
    <mergeCell ref="A2056:B2056"/>
    <mergeCell ref="C2056:P2056"/>
    <mergeCell ref="A2057:B2057"/>
    <mergeCell ref="C2057:P2057"/>
    <mergeCell ref="A2058:B2058"/>
    <mergeCell ref="C2058:P2058"/>
    <mergeCell ref="A2059:B2059"/>
    <mergeCell ref="C2059:P2059"/>
    <mergeCell ref="A2060:B2060"/>
    <mergeCell ref="C2060:P2060"/>
    <mergeCell ref="A2061:B2061"/>
    <mergeCell ref="C2061:P2061"/>
    <mergeCell ref="A2062:B2062"/>
    <mergeCell ref="C2062:P2062"/>
    <mergeCell ref="A2063:B2063"/>
    <mergeCell ref="C2063:P2063"/>
    <mergeCell ref="A2064:B2064"/>
    <mergeCell ref="C2064:P2064"/>
    <mergeCell ref="A2065:B2065"/>
    <mergeCell ref="C2065:P2065"/>
    <mergeCell ref="A2066:B2066"/>
    <mergeCell ref="C2066:P2066"/>
    <mergeCell ref="A2032:B2032"/>
    <mergeCell ref="C2032:P2032"/>
    <mergeCell ref="A2033:B2033"/>
    <mergeCell ref="C2033:P2033"/>
    <mergeCell ref="A2034:B2034"/>
    <mergeCell ref="C2034:P2034"/>
    <mergeCell ref="A2035:B2035"/>
    <mergeCell ref="C2035:P2035"/>
    <mergeCell ref="A2036:B2036"/>
    <mergeCell ref="C2036:P2036"/>
    <mergeCell ref="A2037:B2037"/>
    <mergeCell ref="C2037:P2037"/>
    <mergeCell ref="A2039:B2039"/>
    <mergeCell ref="C2039:P2039"/>
    <mergeCell ref="A2040:B2040"/>
    <mergeCell ref="C2040:P2040"/>
    <mergeCell ref="A2041:B2041"/>
    <mergeCell ref="C2041:P2041"/>
    <mergeCell ref="A2042:B2042"/>
    <mergeCell ref="C2042:P2042"/>
    <mergeCell ref="A2043:B2043"/>
    <mergeCell ref="C2043:P2043"/>
    <mergeCell ref="A2044:B2044"/>
    <mergeCell ref="C2044:P2044"/>
    <mergeCell ref="A2045:B2045"/>
    <mergeCell ref="C2045:P2045"/>
    <mergeCell ref="A2046:B2046"/>
    <mergeCell ref="C2046:P2046"/>
    <mergeCell ref="A2047:B2047"/>
    <mergeCell ref="C2047:P2047"/>
    <mergeCell ref="A2048:B2048"/>
    <mergeCell ref="C2048:P2048"/>
    <mergeCell ref="A2049:B2049"/>
    <mergeCell ref="C2049:P2049"/>
    <mergeCell ref="A2015:B2015"/>
    <mergeCell ref="C2015:P2015"/>
    <mergeCell ref="A2016:B2016"/>
    <mergeCell ref="C2016:P2016"/>
    <mergeCell ref="A2017:B2017"/>
    <mergeCell ref="C2017:P2017"/>
    <mergeCell ref="A2018:B2018"/>
    <mergeCell ref="C2018:P2018"/>
    <mergeCell ref="A2019:B2019"/>
    <mergeCell ref="C2019:P2019"/>
    <mergeCell ref="A2020:B2020"/>
    <mergeCell ref="C2020:P2020"/>
    <mergeCell ref="A2021:B2021"/>
    <mergeCell ref="C2021:P2021"/>
    <mergeCell ref="A2022:B2022"/>
    <mergeCell ref="C2022:P2022"/>
    <mergeCell ref="A2023:B2023"/>
    <mergeCell ref="C2023:P2023"/>
    <mergeCell ref="A2024:B2024"/>
    <mergeCell ref="C2024:P2024"/>
    <mergeCell ref="A2025:B2025"/>
    <mergeCell ref="C2025:P2025"/>
    <mergeCell ref="A2026:B2026"/>
    <mergeCell ref="C2026:P2026"/>
    <mergeCell ref="A2027:B2027"/>
    <mergeCell ref="C2027:P2027"/>
    <mergeCell ref="A2028:B2028"/>
    <mergeCell ref="C2028:P2028"/>
    <mergeCell ref="A2029:B2029"/>
    <mergeCell ref="C2029:P2029"/>
    <mergeCell ref="A2030:B2030"/>
    <mergeCell ref="C2030:P2030"/>
    <mergeCell ref="A2031:B2031"/>
    <mergeCell ref="C2031:P2031"/>
    <mergeCell ref="A1998:B1998"/>
    <mergeCell ref="C1998:P1998"/>
    <mergeCell ref="A1999:B1999"/>
    <mergeCell ref="C1999:P1999"/>
    <mergeCell ref="A2000:B2000"/>
    <mergeCell ref="C2000:P2000"/>
    <mergeCell ref="A2001:B2001"/>
    <mergeCell ref="C2001:P2001"/>
    <mergeCell ref="A2002:B2002"/>
    <mergeCell ref="C2002:P2002"/>
    <mergeCell ref="A2003:B2003"/>
    <mergeCell ref="C2003:P2003"/>
    <mergeCell ref="A2004:B2004"/>
    <mergeCell ref="C2004:P2004"/>
    <mergeCell ref="A2005:B2005"/>
    <mergeCell ref="C2005:P2005"/>
    <mergeCell ref="A2006:B2006"/>
    <mergeCell ref="C2006:P2006"/>
    <mergeCell ref="A2007:B2007"/>
    <mergeCell ref="C2007:P2007"/>
    <mergeCell ref="A2008:B2008"/>
    <mergeCell ref="C2008:P2008"/>
    <mergeCell ref="A2009:B2009"/>
    <mergeCell ref="C2009:P2009"/>
    <mergeCell ref="A2010:B2010"/>
    <mergeCell ref="C2010:P2010"/>
    <mergeCell ref="A2011:B2011"/>
    <mergeCell ref="C2011:P2011"/>
    <mergeCell ref="A2012:B2012"/>
    <mergeCell ref="C2012:P2012"/>
    <mergeCell ref="A2013:B2013"/>
    <mergeCell ref="C2013:P2013"/>
    <mergeCell ref="A2014:B2014"/>
    <mergeCell ref="C2014:P2014"/>
    <mergeCell ref="A1980:B1980"/>
    <mergeCell ref="C1980:P1980"/>
    <mergeCell ref="A1981:B1981"/>
    <mergeCell ref="C1981:P1981"/>
    <mergeCell ref="A1982:B1982"/>
    <mergeCell ref="C1982:P1982"/>
    <mergeCell ref="A1983:B1983"/>
    <mergeCell ref="C1983:P1983"/>
    <mergeCell ref="A1984:B1984"/>
    <mergeCell ref="C1984:P1984"/>
    <mergeCell ref="A1985:B1985"/>
    <mergeCell ref="C1985:P1985"/>
    <mergeCell ref="A1986:B1986"/>
    <mergeCell ref="C1986:P1986"/>
    <mergeCell ref="A1987:B1987"/>
    <mergeCell ref="C1987:P1987"/>
    <mergeCell ref="A1988:B1988"/>
    <mergeCell ref="C1988:P1988"/>
    <mergeCell ref="A1989:B1989"/>
    <mergeCell ref="C1989:P1989"/>
    <mergeCell ref="A1991:B1991"/>
    <mergeCell ref="C1991:P1991"/>
    <mergeCell ref="A1992:B1992"/>
    <mergeCell ref="C1992:P1992"/>
    <mergeCell ref="A1993:B1993"/>
    <mergeCell ref="C1993:P1993"/>
    <mergeCell ref="A1994:B1994"/>
    <mergeCell ref="C1994:P1994"/>
    <mergeCell ref="A1995:B1995"/>
    <mergeCell ref="C1995:P1995"/>
    <mergeCell ref="A1996:B1996"/>
    <mergeCell ref="C1996:P1996"/>
    <mergeCell ref="A1997:B1997"/>
    <mergeCell ref="C1997:P1997"/>
    <mergeCell ref="A1963:B1963"/>
    <mergeCell ref="C1963:P1963"/>
    <mergeCell ref="A1964:B1964"/>
    <mergeCell ref="C1964:P1964"/>
    <mergeCell ref="A1965:B1965"/>
    <mergeCell ref="C1965:P1965"/>
    <mergeCell ref="A1966:B1966"/>
    <mergeCell ref="C1966:P1966"/>
    <mergeCell ref="A1967:B1967"/>
    <mergeCell ref="C1967:P1967"/>
    <mergeCell ref="A1968:B1968"/>
    <mergeCell ref="C1968:P1968"/>
    <mergeCell ref="A1969:B1969"/>
    <mergeCell ref="C1969:P1969"/>
    <mergeCell ref="A1970:B1970"/>
    <mergeCell ref="C1970:P1970"/>
    <mergeCell ref="A1971:B1971"/>
    <mergeCell ref="C1971:P1971"/>
    <mergeCell ref="A1972:B1972"/>
    <mergeCell ref="C1972:P1972"/>
    <mergeCell ref="A1973:B1973"/>
    <mergeCell ref="C1973:P1973"/>
    <mergeCell ref="A1974:B1974"/>
    <mergeCell ref="C1974:P1974"/>
    <mergeCell ref="A1975:B1975"/>
    <mergeCell ref="C1975:P1975"/>
    <mergeCell ref="A1976:B1976"/>
    <mergeCell ref="C1976:P1976"/>
    <mergeCell ref="A1977:B1977"/>
    <mergeCell ref="C1977:P1977"/>
    <mergeCell ref="A1978:B1978"/>
    <mergeCell ref="C1978:P1978"/>
    <mergeCell ref="A1979:B1979"/>
    <mergeCell ref="C1979:P1979"/>
    <mergeCell ref="A1946:B1946"/>
    <mergeCell ref="C1946:P1946"/>
    <mergeCell ref="A1947:B1947"/>
    <mergeCell ref="C1947:P1947"/>
    <mergeCell ref="A1948:B1948"/>
    <mergeCell ref="C1948:P1948"/>
    <mergeCell ref="A1949:B1949"/>
    <mergeCell ref="C1949:P1949"/>
    <mergeCell ref="A1950:B1950"/>
    <mergeCell ref="C1950:P1950"/>
    <mergeCell ref="A1951:B1951"/>
    <mergeCell ref="C1951:P1951"/>
    <mergeCell ref="A1952:B1952"/>
    <mergeCell ref="C1952:P1952"/>
    <mergeCell ref="A1953:B1953"/>
    <mergeCell ref="C1953:P1953"/>
    <mergeCell ref="A1954:B1954"/>
    <mergeCell ref="C1954:P1954"/>
    <mergeCell ref="A1955:B1955"/>
    <mergeCell ref="C1955:P1955"/>
    <mergeCell ref="A1956:B1956"/>
    <mergeCell ref="C1956:P1956"/>
    <mergeCell ref="A1957:B1957"/>
    <mergeCell ref="C1957:P1957"/>
    <mergeCell ref="A1958:B1958"/>
    <mergeCell ref="C1958:P1958"/>
    <mergeCell ref="A1959:B1959"/>
    <mergeCell ref="C1959:P1959"/>
    <mergeCell ref="A1960:B1960"/>
    <mergeCell ref="C1960:P1960"/>
    <mergeCell ref="A1961:B1961"/>
    <mergeCell ref="C1961:P1961"/>
    <mergeCell ref="A1962:B1962"/>
    <mergeCell ref="C1962:P1962"/>
    <mergeCell ref="A1928:B1928"/>
    <mergeCell ref="C1928:P1928"/>
    <mergeCell ref="A1929:B1929"/>
    <mergeCell ref="C1929:P1929"/>
    <mergeCell ref="A1930:B1930"/>
    <mergeCell ref="C1930:P1930"/>
    <mergeCell ref="A1931:B1931"/>
    <mergeCell ref="C1931:P1931"/>
    <mergeCell ref="A1932:B1932"/>
    <mergeCell ref="C1932:P1932"/>
    <mergeCell ref="A1933:B1933"/>
    <mergeCell ref="C1933:P1933"/>
    <mergeCell ref="A1934:B1934"/>
    <mergeCell ref="C1934:P1934"/>
    <mergeCell ref="A1935:B1935"/>
    <mergeCell ref="C1935:P1935"/>
    <mergeCell ref="A1936:B1936"/>
    <mergeCell ref="C1936:P1936"/>
    <mergeCell ref="A1937:B1937"/>
    <mergeCell ref="C1937:P1937"/>
    <mergeCell ref="A1938:B1938"/>
    <mergeCell ref="C1938:P1938"/>
    <mergeCell ref="A1939:B1939"/>
    <mergeCell ref="C1939:P1939"/>
    <mergeCell ref="A1941:B1941"/>
    <mergeCell ref="C1941:P1941"/>
    <mergeCell ref="A1942:B1942"/>
    <mergeCell ref="C1942:P1942"/>
    <mergeCell ref="A1943:B1943"/>
    <mergeCell ref="C1943:P1943"/>
    <mergeCell ref="A1944:B1944"/>
    <mergeCell ref="C1944:P1944"/>
    <mergeCell ref="A1945:B1945"/>
    <mergeCell ref="C1945:P1945"/>
    <mergeCell ref="A1911:B1911"/>
    <mergeCell ref="C1911:P1911"/>
    <mergeCell ref="A1912:B1912"/>
    <mergeCell ref="C1912:P1912"/>
    <mergeCell ref="A1913:B1913"/>
    <mergeCell ref="C1913:P1913"/>
    <mergeCell ref="A1914:B1914"/>
    <mergeCell ref="C1914:P1914"/>
    <mergeCell ref="A1915:B1915"/>
    <mergeCell ref="C1915:P1915"/>
    <mergeCell ref="A1916:B1916"/>
    <mergeCell ref="C1916:P1916"/>
    <mergeCell ref="A1917:B1917"/>
    <mergeCell ref="C1917:P1917"/>
    <mergeCell ref="A1918:B1918"/>
    <mergeCell ref="C1918:P1918"/>
    <mergeCell ref="A1919:B1919"/>
    <mergeCell ref="C1919:P1919"/>
    <mergeCell ref="A1920:B1920"/>
    <mergeCell ref="C1920:P1920"/>
    <mergeCell ref="A1921:B1921"/>
    <mergeCell ref="C1921:P1921"/>
    <mergeCell ref="A1922:B1922"/>
    <mergeCell ref="C1922:P1922"/>
    <mergeCell ref="A1923:B1923"/>
    <mergeCell ref="C1923:P1923"/>
    <mergeCell ref="A1924:B1924"/>
    <mergeCell ref="C1924:P1924"/>
    <mergeCell ref="A1925:B1925"/>
    <mergeCell ref="C1925:P1925"/>
    <mergeCell ref="A1926:B1926"/>
    <mergeCell ref="C1926:P1926"/>
    <mergeCell ref="A1927:B1927"/>
    <mergeCell ref="C1927:P1927"/>
    <mergeCell ref="A1893:B1893"/>
    <mergeCell ref="C1893:P1893"/>
    <mergeCell ref="A1894:B1894"/>
    <mergeCell ref="C1894:P1894"/>
    <mergeCell ref="A1895:B1895"/>
    <mergeCell ref="C1895:P1895"/>
    <mergeCell ref="A1897:B1897"/>
    <mergeCell ref="C1897:P1897"/>
    <mergeCell ref="A1898:B1898"/>
    <mergeCell ref="C1898:P1898"/>
    <mergeCell ref="A1899:B1899"/>
    <mergeCell ref="C1899:P1899"/>
    <mergeCell ref="A1900:B1900"/>
    <mergeCell ref="C1900:P1900"/>
    <mergeCell ref="A1901:B1901"/>
    <mergeCell ref="C1901:P1901"/>
    <mergeCell ref="A1902:B1902"/>
    <mergeCell ref="C1902:P1902"/>
    <mergeCell ref="A1903:B1903"/>
    <mergeCell ref="C1903:P1903"/>
    <mergeCell ref="A1904:B1904"/>
    <mergeCell ref="C1904:P1904"/>
    <mergeCell ref="A1905:B1905"/>
    <mergeCell ref="C1905:P1905"/>
    <mergeCell ref="A1906:B1906"/>
    <mergeCell ref="C1906:P1906"/>
    <mergeCell ref="A1907:B1907"/>
    <mergeCell ref="C1907:P1907"/>
    <mergeCell ref="A1908:B1908"/>
    <mergeCell ref="C1908:P1908"/>
    <mergeCell ref="A1909:B1909"/>
    <mergeCell ref="C1909:P1909"/>
    <mergeCell ref="A1910:B1910"/>
    <mergeCell ref="C1910:P1910"/>
    <mergeCell ref="A1876:B1876"/>
    <mergeCell ref="C1876:P1876"/>
    <mergeCell ref="A1877:B1877"/>
    <mergeCell ref="C1877:P1877"/>
    <mergeCell ref="A1878:B1878"/>
    <mergeCell ref="C1878:P1878"/>
    <mergeCell ref="A1879:B1879"/>
    <mergeCell ref="C1879:P1879"/>
    <mergeCell ref="A1880:B1880"/>
    <mergeCell ref="C1880:P1880"/>
    <mergeCell ref="A1881:B1881"/>
    <mergeCell ref="C1881:P1881"/>
    <mergeCell ref="A1882:B1882"/>
    <mergeCell ref="C1882:P1882"/>
    <mergeCell ref="A1883:B1883"/>
    <mergeCell ref="C1883:P1883"/>
    <mergeCell ref="A1884:B1884"/>
    <mergeCell ref="C1884:P1884"/>
    <mergeCell ref="A1885:B1885"/>
    <mergeCell ref="C1885:P1885"/>
    <mergeCell ref="A1886:B1886"/>
    <mergeCell ref="C1886:P1886"/>
    <mergeCell ref="A1887:B1887"/>
    <mergeCell ref="C1887:P1887"/>
    <mergeCell ref="A1888:B1888"/>
    <mergeCell ref="C1888:P1888"/>
    <mergeCell ref="A1889:B1889"/>
    <mergeCell ref="C1889:P1889"/>
    <mergeCell ref="A1890:B1890"/>
    <mergeCell ref="C1890:P1890"/>
    <mergeCell ref="A1891:B1891"/>
    <mergeCell ref="C1891:P1891"/>
    <mergeCell ref="A1892:B1892"/>
    <mergeCell ref="C1892:P1892"/>
    <mergeCell ref="A1859:B1859"/>
    <mergeCell ref="C1859:P1859"/>
    <mergeCell ref="A1860:B1860"/>
    <mergeCell ref="C1860:P1860"/>
    <mergeCell ref="A1861:B1861"/>
    <mergeCell ref="C1861:P1861"/>
    <mergeCell ref="A1862:B1862"/>
    <mergeCell ref="C1862:P1862"/>
    <mergeCell ref="A1863:B1863"/>
    <mergeCell ref="C1863:P1863"/>
    <mergeCell ref="A1864:B1864"/>
    <mergeCell ref="C1864:P1864"/>
    <mergeCell ref="A1865:B1865"/>
    <mergeCell ref="C1865:P1865"/>
    <mergeCell ref="A1866:B1866"/>
    <mergeCell ref="C1866:P1866"/>
    <mergeCell ref="A1867:B1867"/>
    <mergeCell ref="C1867:P1867"/>
    <mergeCell ref="A1868:B1868"/>
    <mergeCell ref="C1868:P1868"/>
    <mergeCell ref="A1869:B1869"/>
    <mergeCell ref="C1869:P1869"/>
    <mergeCell ref="A1870:B1870"/>
    <mergeCell ref="C1870:P1870"/>
    <mergeCell ref="A1871:B1871"/>
    <mergeCell ref="C1871:P1871"/>
    <mergeCell ref="A1872:B1872"/>
    <mergeCell ref="C1872:P1872"/>
    <mergeCell ref="A1873:B1873"/>
    <mergeCell ref="C1873:P1873"/>
    <mergeCell ref="A1874:B1874"/>
    <mergeCell ref="C1874:P1874"/>
    <mergeCell ref="A1875:B1875"/>
    <mergeCell ref="C1875:P1875"/>
    <mergeCell ref="A1841:B1841"/>
    <mergeCell ref="C1841:P1841"/>
    <mergeCell ref="A1842:B1842"/>
    <mergeCell ref="C1842:P1842"/>
    <mergeCell ref="A1843:B1843"/>
    <mergeCell ref="C1843:P1843"/>
    <mergeCell ref="A1844:B1844"/>
    <mergeCell ref="C1844:P1844"/>
    <mergeCell ref="A1845:B1845"/>
    <mergeCell ref="C1845:P1845"/>
    <mergeCell ref="A1846:B1846"/>
    <mergeCell ref="C1846:P1846"/>
    <mergeCell ref="A1847:B1847"/>
    <mergeCell ref="C1847:P1847"/>
    <mergeCell ref="A1848:B1848"/>
    <mergeCell ref="C1848:P1848"/>
    <mergeCell ref="A1849:B1849"/>
    <mergeCell ref="C1849:P1849"/>
    <mergeCell ref="A1850:B1850"/>
    <mergeCell ref="C1850:P1850"/>
    <mergeCell ref="A1851:B1851"/>
    <mergeCell ref="C1851:P1851"/>
    <mergeCell ref="A1852:B1852"/>
    <mergeCell ref="C1852:P1852"/>
    <mergeCell ref="A1853:B1853"/>
    <mergeCell ref="C1853:P1853"/>
    <mergeCell ref="A1854:B1854"/>
    <mergeCell ref="C1854:P1854"/>
    <mergeCell ref="A1855:B1855"/>
    <mergeCell ref="C1855:P1855"/>
    <mergeCell ref="A1856:B1856"/>
    <mergeCell ref="C1856:P1856"/>
    <mergeCell ref="A1858:B1858"/>
    <mergeCell ref="C1858:P1858"/>
    <mergeCell ref="A1823:B1823"/>
    <mergeCell ref="C1823:P1823"/>
    <mergeCell ref="A1824:B1824"/>
    <mergeCell ref="C1824:P1824"/>
    <mergeCell ref="A1826:B1826"/>
    <mergeCell ref="C1826:P1826"/>
    <mergeCell ref="A1827:B1827"/>
    <mergeCell ref="C1827:P1827"/>
    <mergeCell ref="A1828:B1828"/>
    <mergeCell ref="C1828:P1828"/>
    <mergeCell ref="A1829:B1829"/>
    <mergeCell ref="C1829:P1829"/>
    <mergeCell ref="A1830:B1830"/>
    <mergeCell ref="C1830:P1830"/>
    <mergeCell ref="A1831:B1831"/>
    <mergeCell ref="C1831:P1831"/>
    <mergeCell ref="A1832:B1832"/>
    <mergeCell ref="C1832:P1832"/>
    <mergeCell ref="A1833:B1833"/>
    <mergeCell ref="C1833:P1833"/>
    <mergeCell ref="A1834:B1834"/>
    <mergeCell ref="C1834:P1834"/>
    <mergeCell ref="A1835:B1835"/>
    <mergeCell ref="C1835:P1835"/>
    <mergeCell ref="A1836:B1836"/>
    <mergeCell ref="C1836:P1836"/>
    <mergeCell ref="A1837:B1837"/>
    <mergeCell ref="C1837:P1837"/>
    <mergeCell ref="A1838:B1838"/>
    <mergeCell ref="C1838:P1838"/>
    <mergeCell ref="A1839:B1839"/>
    <mergeCell ref="C1839:P1839"/>
    <mergeCell ref="A1840:B1840"/>
    <mergeCell ref="C1840:P1840"/>
    <mergeCell ref="A1806:B1806"/>
    <mergeCell ref="C1806:P1806"/>
    <mergeCell ref="A1807:B1807"/>
    <mergeCell ref="C1807:P1807"/>
    <mergeCell ref="A1808:B1808"/>
    <mergeCell ref="C1808:P1808"/>
    <mergeCell ref="A1809:B1809"/>
    <mergeCell ref="C1809:P1809"/>
    <mergeCell ref="A1810:B1810"/>
    <mergeCell ref="C1810:P1810"/>
    <mergeCell ref="A1811:B1811"/>
    <mergeCell ref="C1811:P1811"/>
    <mergeCell ref="A1812:B1812"/>
    <mergeCell ref="C1812:P1812"/>
    <mergeCell ref="A1813:B1813"/>
    <mergeCell ref="C1813:P1813"/>
    <mergeCell ref="A1814:B1814"/>
    <mergeCell ref="C1814:P1814"/>
    <mergeCell ref="A1815:B1815"/>
    <mergeCell ref="C1815:P1815"/>
    <mergeCell ref="A1816:B1816"/>
    <mergeCell ref="C1816:P1816"/>
    <mergeCell ref="A1817:B1817"/>
    <mergeCell ref="C1817:P1817"/>
    <mergeCell ref="A1818:B1818"/>
    <mergeCell ref="C1818:P1818"/>
    <mergeCell ref="A1819:B1819"/>
    <mergeCell ref="C1819:P1819"/>
    <mergeCell ref="A1820:B1820"/>
    <mergeCell ref="C1820:P1820"/>
    <mergeCell ref="A1821:B1821"/>
    <mergeCell ref="C1821:P1821"/>
    <mergeCell ref="A1822:B1822"/>
    <mergeCell ref="C1822:P1822"/>
    <mergeCell ref="A1789:B1789"/>
    <mergeCell ref="C1789:P1789"/>
    <mergeCell ref="A1790:B1790"/>
    <mergeCell ref="C1790:P1790"/>
    <mergeCell ref="A1791:B1791"/>
    <mergeCell ref="C1791:P1791"/>
    <mergeCell ref="A1792:B1792"/>
    <mergeCell ref="C1792:P1792"/>
    <mergeCell ref="A1793:B1793"/>
    <mergeCell ref="C1793:P1793"/>
    <mergeCell ref="A1794:B1794"/>
    <mergeCell ref="C1794:P1794"/>
    <mergeCell ref="A1795:B1795"/>
    <mergeCell ref="C1795:P1795"/>
    <mergeCell ref="A1796:B1796"/>
    <mergeCell ref="C1796:P1796"/>
    <mergeCell ref="A1797:B1797"/>
    <mergeCell ref="C1797:P1797"/>
    <mergeCell ref="A1798:B1798"/>
    <mergeCell ref="C1798:P1798"/>
    <mergeCell ref="A1799:B1799"/>
    <mergeCell ref="C1799:P1799"/>
    <mergeCell ref="A1800:B1800"/>
    <mergeCell ref="C1800:P1800"/>
    <mergeCell ref="A1801:B1801"/>
    <mergeCell ref="C1801:P1801"/>
    <mergeCell ref="A1802:B1802"/>
    <mergeCell ref="C1802:P1802"/>
    <mergeCell ref="A1803:B1803"/>
    <mergeCell ref="C1803:P1803"/>
    <mergeCell ref="A1804:B1804"/>
    <mergeCell ref="C1804:P1804"/>
    <mergeCell ref="A1805:B1805"/>
    <mergeCell ref="C1805:P1805"/>
    <mergeCell ref="A1772:B1772"/>
    <mergeCell ref="C1772:P1772"/>
    <mergeCell ref="A1773:B1773"/>
    <mergeCell ref="C1773:P1773"/>
    <mergeCell ref="A1774:B1774"/>
    <mergeCell ref="C1774:P1774"/>
    <mergeCell ref="A1775:B1775"/>
    <mergeCell ref="C1775:P1775"/>
    <mergeCell ref="A1776:B1776"/>
    <mergeCell ref="C1776:P1776"/>
    <mergeCell ref="A1777:B1777"/>
    <mergeCell ref="C1777:P1777"/>
    <mergeCell ref="A1778:B1778"/>
    <mergeCell ref="C1778:P1778"/>
    <mergeCell ref="A1779:B1779"/>
    <mergeCell ref="C1779:P1779"/>
    <mergeCell ref="A1780:B1780"/>
    <mergeCell ref="C1780:P1780"/>
    <mergeCell ref="A1781:B1781"/>
    <mergeCell ref="C1781:P1781"/>
    <mergeCell ref="A1782:B1782"/>
    <mergeCell ref="C1782:P1782"/>
    <mergeCell ref="A1783:B1783"/>
    <mergeCell ref="C1783:P1783"/>
    <mergeCell ref="A1784:B1784"/>
    <mergeCell ref="C1784:P1784"/>
    <mergeCell ref="A1785:B1785"/>
    <mergeCell ref="C1785:P1785"/>
    <mergeCell ref="A1786:B1786"/>
    <mergeCell ref="C1786:P1786"/>
    <mergeCell ref="A1787:B1787"/>
    <mergeCell ref="C1787:P1787"/>
    <mergeCell ref="A1788:B1788"/>
    <mergeCell ref="C1788:P1788"/>
    <mergeCell ref="A1755:B1755"/>
    <mergeCell ref="C1755:P1755"/>
    <mergeCell ref="A1756:B1756"/>
    <mergeCell ref="C1756:P1756"/>
    <mergeCell ref="A1757:B1757"/>
    <mergeCell ref="C1757:P1757"/>
    <mergeCell ref="A1758:B1758"/>
    <mergeCell ref="C1758:P1758"/>
    <mergeCell ref="A1759:B1759"/>
    <mergeCell ref="C1759:P1759"/>
    <mergeCell ref="A1760:B1760"/>
    <mergeCell ref="C1760:P1760"/>
    <mergeCell ref="A1761:B1761"/>
    <mergeCell ref="C1761:P1761"/>
    <mergeCell ref="A1762:B1762"/>
    <mergeCell ref="C1762:P1762"/>
    <mergeCell ref="A1763:B1763"/>
    <mergeCell ref="C1763:P1763"/>
    <mergeCell ref="A1764:B1764"/>
    <mergeCell ref="C1764:P1764"/>
    <mergeCell ref="A1765:B1765"/>
    <mergeCell ref="C1765:P1765"/>
    <mergeCell ref="A1766:B1766"/>
    <mergeCell ref="C1766:P1766"/>
    <mergeCell ref="A1767:B1767"/>
    <mergeCell ref="C1767:P1767"/>
    <mergeCell ref="A1768:B1768"/>
    <mergeCell ref="C1768:P1768"/>
    <mergeCell ref="A1769:B1769"/>
    <mergeCell ref="C1769:P1769"/>
    <mergeCell ref="A1770:B1770"/>
    <mergeCell ref="C1770:P1770"/>
    <mergeCell ref="A1771:B1771"/>
    <mergeCell ref="C1771:P1771"/>
    <mergeCell ref="A1735:G1735"/>
    <mergeCell ref="H1735:Q1735"/>
    <mergeCell ref="A1736:G1736"/>
    <mergeCell ref="H1736:Q1736"/>
    <mergeCell ref="A1737:G1737"/>
    <mergeCell ref="H1737:Q1737"/>
    <mergeCell ref="A1738:G1738"/>
    <mergeCell ref="H1738:Q1738"/>
    <mergeCell ref="A1739:G1739"/>
    <mergeCell ref="H1739:Q1739"/>
    <mergeCell ref="A1740:G1740"/>
    <mergeCell ref="H1740:Q1740"/>
    <mergeCell ref="A1741:G1741"/>
    <mergeCell ref="H1741:Q1741"/>
    <mergeCell ref="A1742:G1742"/>
    <mergeCell ref="H1742:Q1742"/>
    <mergeCell ref="A1743:G1743"/>
    <mergeCell ref="H1743:Q1743"/>
    <mergeCell ref="A1747:B1747"/>
    <mergeCell ref="C1747:P1747"/>
    <mergeCell ref="A1748:B1748"/>
    <mergeCell ref="C1748:P1748"/>
    <mergeCell ref="A1749:B1749"/>
    <mergeCell ref="C1749:P1749"/>
    <mergeCell ref="A1750:B1750"/>
    <mergeCell ref="C1750:P1750"/>
    <mergeCell ref="A1751:B1751"/>
    <mergeCell ref="C1751:P1751"/>
    <mergeCell ref="A1752:B1752"/>
    <mergeCell ref="C1752:P1752"/>
    <mergeCell ref="A1753:B1753"/>
    <mergeCell ref="C1753:P1753"/>
    <mergeCell ref="A1754:B1754"/>
    <mergeCell ref="C1754:P1754"/>
    <mergeCell ref="C1722:D1722"/>
    <mergeCell ref="E1722:F1722"/>
    <mergeCell ref="G1722:H1722"/>
    <mergeCell ref="I1722:J1722"/>
    <mergeCell ref="K1722:L1722"/>
    <mergeCell ref="M1722:O1722"/>
    <mergeCell ref="P1722:R1722"/>
    <mergeCell ref="C1723:D1723"/>
    <mergeCell ref="E1723:F1723"/>
    <mergeCell ref="G1723:H1723"/>
    <mergeCell ref="I1723:J1723"/>
    <mergeCell ref="K1723:L1723"/>
    <mergeCell ref="M1723:O1723"/>
    <mergeCell ref="P1723:R1723"/>
    <mergeCell ref="C1724:D1724"/>
    <mergeCell ref="E1724:F1724"/>
    <mergeCell ref="G1724:H1724"/>
    <mergeCell ref="I1724:J1724"/>
    <mergeCell ref="K1724:L1724"/>
    <mergeCell ref="M1724:O1724"/>
    <mergeCell ref="P1724:R1724"/>
    <mergeCell ref="A1729:G1729"/>
    <mergeCell ref="H1729:Q1729"/>
    <mergeCell ref="A1730:G1730"/>
    <mergeCell ref="H1730:Q1730"/>
    <mergeCell ref="A1731:G1731"/>
    <mergeCell ref="H1731:Q1731"/>
    <mergeCell ref="A1732:G1732"/>
    <mergeCell ref="H1732:Q1732"/>
    <mergeCell ref="A1733:G1733"/>
    <mergeCell ref="H1733:Q1733"/>
    <mergeCell ref="A1734:G1734"/>
    <mergeCell ref="H1734:Q1734"/>
    <mergeCell ref="C1717:D1717"/>
    <mergeCell ref="E1717:F1717"/>
    <mergeCell ref="G1717:H1717"/>
    <mergeCell ref="I1717:J1717"/>
    <mergeCell ref="K1717:L1717"/>
    <mergeCell ref="M1717:O1717"/>
    <mergeCell ref="P1717:R1717"/>
    <mergeCell ref="C1718:D1718"/>
    <mergeCell ref="E1718:F1718"/>
    <mergeCell ref="G1718:H1718"/>
    <mergeCell ref="I1718:J1718"/>
    <mergeCell ref="K1718:L1718"/>
    <mergeCell ref="M1718:O1718"/>
    <mergeCell ref="P1718:R1718"/>
    <mergeCell ref="C1719:D1719"/>
    <mergeCell ref="E1719:F1719"/>
    <mergeCell ref="G1719:H1719"/>
    <mergeCell ref="I1719:J1719"/>
    <mergeCell ref="K1719:L1719"/>
    <mergeCell ref="M1719:O1719"/>
    <mergeCell ref="P1719:R1719"/>
    <mergeCell ref="C1720:D1720"/>
    <mergeCell ref="E1720:F1720"/>
    <mergeCell ref="G1720:H1720"/>
    <mergeCell ref="I1720:J1720"/>
    <mergeCell ref="K1720:L1720"/>
    <mergeCell ref="M1720:O1720"/>
    <mergeCell ref="P1720:R1720"/>
    <mergeCell ref="C1721:D1721"/>
    <mergeCell ref="E1721:F1721"/>
    <mergeCell ref="G1721:H1721"/>
    <mergeCell ref="I1721:J1721"/>
    <mergeCell ref="K1721:L1721"/>
    <mergeCell ref="M1721:O1721"/>
    <mergeCell ref="P1721:R1721"/>
    <mergeCell ref="C1712:D1712"/>
    <mergeCell ref="E1712:F1712"/>
    <mergeCell ref="G1712:H1712"/>
    <mergeCell ref="I1712:J1712"/>
    <mergeCell ref="K1712:L1712"/>
    <mergeCell ref="M1712:O1712"/>
    <mergeCell ref="P1712:R1712"/>
    <mergeCell ref="C1713:D1713"/>
    <mergeCell ref="E1713:F1713"/>
    <mergeCell ref="G1713:H1713"/>
    <mergeCell ref="I1713:J1713"/>
    <mergeCell ref="K1713:L1713"/>
    <mergeCell ref="M1713:O1713"/>
    <mergeCell ref="P1713:R1713"/>
    <mergeCell ref="C1714:D1714"/>
    <mergeCell ref="E1714:F1714"/>
    <mergeCell ref="G1714:H1714"/>
    <mergeCell ref="I1714:J1714"/>
    <mergeCell ref="K1714:L1714"/>
    <mergeCell ref="M1714:O1714"/>
    <mergeCell ref="P1714:R1714"/>
    <mergeCell ref="C1715:D1715"/>
    <mergeCell ref="E1715:F1715"/>
    <mergeCell ref="G1715:H1715"/>
    <mergeCell ref="I1715:J1715"/>
    <mergeCell ref="K1715:L1715"/>
    <mergeCell ref="M1715:O1715"/>
    <mergeCell ref="P1715:R1715"/>
    <mergeCell ref="C1716:D1716"/>
    <mergeCell ref="E1716:F1716"/>
    <mergeCell ref="G1716:H1716"/>
    <mergeCell ref="I1716:J1716"/>
    <mergeCell ref="K1716:L1716"/>
    <mergeCell ref="M1716:O1716"/>
    <mergeCell ref="P1716:R1716"/>
    <mergeCell ref="C1707:D1707"/>
    <mergeCell ref="E1707:F1707"/>
    <mergeCell ref="G1707:H1707"/>
    <mergeCell ref="I1707:J1707"/>
    <mergeCell ref="K1707:L1707"/>
    <mergeCell ref="M1707:O1707"/>
    <mergeCell ref="P1707:R1707"/>
    <mergeCell ref="C1708:D1708"/>
    <mergeCell ref="E1708:F1708"/>
    <mergeCell ref="G1708:H1708"/>
    <mergeCell ref="I1708:J1708"/>
    <mergeCell ref="K1708:L1708"/>
    <mergeCell ref="M1708:O1708"/>
    <mergeCell ref="P1708:R1708"/>
    <mergeCell ref="C1709:D1709"/>
    <mergeCell ref="E1709:F1709"/>
    <mergeCell ref="G1709:H1709"/>
    <mergeCell ref="I1709:J1709"/>
    <mergeCell ref="K1709:L1709"/>
    <mergeCell ref="M1709:O1709"/>
    <mergeCell ref="P1709:R1709"/>
    <mergeCell ref="C1710:D1710"/>
    <mergeCell ref="E1710:F1710"/>
    <mergeCell ref="G1710:H1710"/>
    <mergeCell ref="I1710:J1710"/>
    <mergeCell ref="K1710:L1710"/>
    <mergeCell ref="M1710:O1710"/>
    <mergeCell ref="P1710:R1710"/>
    <mergeCell ref="C1711:D1711"/>
    <mergeCell ref="E1711:F1711"/>
    <mergeCell ref="G1711:H1711"/>
    <mergeCell ref="I1711:J1711"/>
    <mergeCell ref="K1711:L1711"/>
    <mergeCell ref="M1711:O1711"/>
    <mergeCell ref="P1711:R1711"/>
    <mergeCell ref="C1701:D1701"/>
    <mergeCell ref="E1701:F1701"/>
    <mergeCell ref="G1701:H1701"/>
    <mergeCell ref="I1701:J1701"/>
    <mergeCell ref="K1701:L1701"/>
    <mergeCell ref="M1701:O1701"/>
    <mergeCell ref="P1701:R1701"/>
    <mergeCell ref="C1702:D1702"/>
    <mergeCell ref="E1702:F1702"/>
    <mergeCell ref="G1702:H1702"/>
    <mergeCell ref="I1702:J1702"/>
    <mergeCell ref="K1702:L1702"/>
    <mergeCell ref="M1702:O1702"/>
    <mergeCell ref="P1702:R1702"/>
    <mergeCell ref="C1703:D1703"/>
    <mergeCell ref="E1703:F1703"/>
    <mergeCell ref="G1703:H1703"/>
    <mergeCell ref="I1703:J1703"/>
    <mergeCell ref="K1703:L1703"/>
    <mergeCell ref="M1703:O1703"/>
    <mergeCell ref="P1703:R1703"/>
    <mergeCell ref="C1704:D1704"/>
    <mergeCell ref="E1704:F1704"/>
    <mergeCell ref="G1704:H1704"/>
    <mergeCell ref="I1704:J1704"/>
    <mergeCell ref="K1704:L1704"/>
    <mergeCell ref="M1704:O1704"/>
    <mergeCell ref="P1704:R1704"/>
    <mergeCell ref="C1706:D1706"/>
    <mergeCell ref="E1706:F1706"/>
    <mergeCell ref="G1706:H1706"/>
    <mergeCell ref="I1706:J1706"/>
    <mergeCell ref="K1706:L1706"/>
    <mergeCell ref="M1706:O1706"/>
    <mergeCell ref="P1706:R1706"/>
    <mergeCell ref="C1696:D1696"/>
    <mergeCell ref="E1696:F1696"/>
    <mergeCell ref="G1696:H1696"/>
    <mergeCell ref="I1696:J1696"/>
    <mergeCell ref="K1696:L1696"/>
    <mergeCell ref="M1696:O1696"/>
    <mergeCell ref="P1696:R1696"/>
    <mergeCell ref="C1697:D1697"/>
    <mergeCell ref="E1697:F1697"/>
    <mergeCell ref="G1697:H1697"/>
    <mergeCell ref="I1697:J1697"/>
    <mergeCell ref="K1697:L1697"/>
    <mergeCell ref="M1697:O1697"/>
    <mergeCell ref="P1697:R1697"/>
    <mergeCell ref="C1698:D1698"/>
    <mergeCell ref="E1698:F1698"/>
    <mergeCell ref="G1698:H1698"/>
    <mergeCell ref="I1698:J1698"/>
    <mergeCell ref="K1698:L1698"/>
    <mergeCell ref="M1698:O1698"/>
    <mergeCell ref="P1698:R1698"/>
    <mergeCell ref="C1699:D1699"/>
    <mergeCell ref="E1699:F1699"/>
    <mergeCell ref="G1699:H1699"/>
    <mergeCell ref="I1699:J1699"/>
    <mergeCell ref="K1699:L1699"/>
    <mergeCell ref="M1699:O1699"/>
    <mergeCell ref="P1699:R1699"/>
    <mergeCell ref="C1700:D1700"/>
    <mergeCell ref="E1700:F1700"/>
    <mergeCell ref="G1700:H1700"/>
    <mergeCell ref="I1700:J1700"/>
    <mergeCell ref="K1700:L1700"/>
    <mergeCell ref="M1700:O1700"/>
    <mergeCell ref="P1700:R1700"/>
    <mergeCell ref="C1691:D1691"/>
    <mergeCell ref="E1691:F1691"/>
    <mergeCell ref="G1691:H1691"/>
    <mergeCell ref="I1691:J1691"/>
    <mergeCell ref="K1691:L1691"/>
    <mergeCell ref="M1691:O1691"/>
    <mergeCell ref="P1691:R1691"/>
    <mergeCell ref="C1692:D1692"/>
    <mergeCell ref="E1692:F1692"/>
    <mergeCell ref="G1692:H1692"/>
    <mergeCell ref="I1692:J1692"/>
    <mergeCell ref="K1692:L1692"/>
    <mergeCell ref="M1692:O1692"/>
    <mergeCell ref="P1692:R1692"/>
    <mergeCell ref="C1693:D1693"/>
    <mergeCell ref="E1693:F1693"/>
    <mergeCell ref="G1693:H1693"/>
    <mergeCell ref="I1693:J1693"/>
    <mergeCell ref="K1693:L1693"/>
    <mergeCell ref="M1693:O1693"/>
    <mergeCell ref="P1693:R1693"/>
    <mergeCell ref="C1694:D1694"/>
    <mergeCell ref="E1694:F1694"/>
    <mergeCell ref="G1694:H1694"/>
    <mergeCell ref="I1694:J1694"/>
    <mergeCell ref="K1694:L1694"/>
    <mergeCell ref="M1694:O1694"/>
    <mergeCell ref="P1694:R1694"/>
    <mergeCell ref="C1695:D1695"/>
    <mergeCell ref="E1695:F1695"/>
    <mergeCell ref="G1695:H1695"/>
    <mergeCell ref="I1695:J1695"/>
    <mergeCell ref="K1695:L1695"/>
    <mergeCell ref="M1695:O1695"/>
    <mergeCell ref="P1695:R1695"/>
    <mergeCell ref="C1685:D1685"/>
    <mergeCell ref="E1685:F1685"/>
    <mergeCell ref="G1685:H1685"/>
    <mergeCell ref="I1685:J1685"/>
    <mergeCell ref="K1685:L1685"/>
    <mergeCell ref="M1685:O1685"/>
    <mergeCell ref="P1685:R1685"/>
    <mergeCell ref="C1687:D1687"/>
    <mergeCell ref="E1687:F1687"/>
    <mergeCell ref="G1687:H1687"/>
    <mergeCell ref="I1687:J1687"/>
    <mergeCell ref="K1687:L1687"/>
    <mergeCell ref="M1687:O1687"/>
    <mergeCell ref="P1687:R1687"/>
    <mergeCell ref="C1688:D1688"/>
    <mergeCell ref="E1688:F1688"/>
    <mergeCell ref="G1688:H1688"/>
    <mergeCell ref="I1688:J1688"/>
    <mergeCell ref="K1688:L1688"/>
    <mergeCell ref="M1688:O1688"/>
    <mergeCell ref="P1688:R1688"/>
    <mergeCell ref="C1689:D1689"/>
    <mergeCell ref="E1689:F1689"/>
    <mergeCell ref="G1689:H1689"/>
    <mergeCell ref="I1689:J1689"/>
    <mergeCell ref="K1689:L1689"/>
    <mergeCell ref="M1689:O1689"/>
    <mergeCell ref="P1689:R1689"/>
    <mergeCell ref="C1690:D1690"/>
    <mergeCell ref="E1690:F1690"/>
    <mergeCell ref="G1690:H1690"/>
    <mergeCell ref="I1690:J1690"/>
    <mergeCell ref="K1690:L1690"/>
    <mergeCell ref="M1690:O1690"/>
    <mergeCell ref="P1690:R1690"/>
    <mergeCell ref="C1680:D1680"/>
    <mergeCell ref="E1680:F1680"/>
    <mergeCell ref="G1680:H1680"/>
    <mergeCell ref="I1680:J1680"/>
    <mergeCell ref="K1680:L1680"/>
    <mergeCell ref="M1680:O1680"/>
    <mergeCell ref="P1680:R1680"/>
    <mergeCell ref="C1681:D1681"/>
    <mergeCell ref="E1681:F1681"/>
    <mergeCell ref="G1681:H1681"/>
    <mergeCell ref="I1681:J1681"/>
    <mergeCell ref="K1681:L1681"/>
    <mergeCell ref="M1681:O1681"/>
    <mergeCell ref="P1681:R1681"/>
    <mergeCell ref="C1682:D1682"/>
    <mergeCell ref="E1682:F1682"/>
    <mergeCell ref="G1682:H1682"/>
    <mergeCell ref="I1682:J1682"/>
    <mergeCell ref="K1682:L1682"/>
    <mergeCell ref="M1682:O1682"/>
    <mergeCell ref="P1682:R1682"/>
    <mergeCell ref="C1683:D1683"/>
    <mergeCell ref="E1683:F1683"/>
    <mergeCell ref="G1683:H1683"/>
    <mergeCell ref="I1683:J1683"/>
    <mergeCell ref="K1683:L1683"/>
    <mergeCell ref="M1683:O1683"/>
    <mergeCell ref="P1683:R1683"/>
    <mergeCell ref="C1684:D1684"/>
    <mergeCell ref="E1684:F1684"/>
    <mergeCell ref="G1684:H1684"/>
    <mergeCell ref="I1684:J1684"/>
    <mergeCell ref="K1684:L1684"/>
    <mergeCell ref="M1684:O1684"/>
    <mergeCell ref="P1684:R1684"/>
    <mergeCell ref="C1675:D1675"/>
    <mergeCell ref="E1675:F1675"/>
    <mergeCell ref="G1675:H1675"/>
    <mergeCell ref="I1675:J1675"/>
    <mergeCell ref="K1675:L1675"/>
    <mergeCell ref="M1675:O1675"/>
    <mergeCell ref="P1675:R1675"/>
    <mergeCell ref="C1676:D1676"/>
    <mergeCell ref="E1676:F1676"/>
    <mergeCell ref="G1676:H1676"/>
    <mergeCell ref="I1676:J1676"/>
    <mergeCell ref="K1676:L1676"/>
    <mergeCell ref="M1676:O1676"/>
    <mergeCell ref="P1676:R1676"/>
    <mergeCell ref="C1677:D1677"/>
    <mergeCell ref="E1677:F1677"/>
    <mergeCell ref="G1677:H1677"/>
    <mergeCell ref="I1677:J1677"/>
    <mergeCell ref="K1677:L1677"/>
    <mergeCell ref="M1677:O1677"/>
    <mergeCell ref="P1677:R1677"/>
    <mergeCell ref="C1678:D1678"/>
    <mergeCell ref="E1678:F1678"/>
    <mergeCell ref="G1678:H1678"/>
    <mergeCell ref="I1678:J1678"/>
    <mergeCell ref="K1678:L1678"/>
    <mergeCell ref="M1678:O1678"/>
    <mergeCell ref="P1678:R1678"/>
    <mergeCell ref="C1679:D1679"/>
    <mergeCell ref="E1679:F1679"/>
    <mergeCell ref="G1679:H1679"/>
    <mergeCell ref="I1679:J1679"/>
    <mergeCell ref="K1679:L1679"/>
    <mergeCell ref="M1679:O1679"/>
    <mergeCell ref="P1679:R1679"/>
    <mergeCell ref="C1670:D1670"/>
    <mergeCell ref="E1670:F1670"/>
    <mergeCell ref="G1670:H1670"/>
    <mergeCell ref="I1670:J1670"/>
    <mergeCell ref="K1670:L1670"/>
    <mergeCell ref="M1670:O1670"/>
    <mergeCell ref="P1670:R1670"/>
    <mergeCell ref="C1671:D1671"/>
    <mergeCell ref="E1671:F1671"/>
    <mergeCell ref="G1671:H1671"/>
    <mergeCell ref="I1671:J1671"/>
    <mergeCell ref="K1671:L1671"/>
    <mergeCell ref="M1671:O1671"/>
    <mergeCell ref="P1671:R1671"/>
    <mergeCell ref="C1672:D1672"/>
    <mergeCell ref="E1672:F1672"/>
    <mergeCell ref="G1672:H1672"/>
    <mergeCell ref="I1672:J1672"/>
    <mergeCell ref="K1672:L1672"/>
    <mergeCell ref="M1672:O1672"/>
    <mergeCell ref="P1672:R1672"/>
    <mergeCell ref="C1673:D1673"/>
    <mergeCell ref="E1673:F1673"/>
    <mergeCell ref="G1673:H1673"/>
    <mergeCell ref="I1673:J1673"/>
    <mergeCell ref="K1673:L1673"/>
    <mergeCell ref="M1673:O1673"/>
    <mergeCell ref="P1673:R1673"/>
    <mergeCell ref="C1674:D1674"/>
    <mergeCell ref="E1674:F1674"/>
    <mergeCell ref="G1674:H1674"/>
    <mergeCell ref="I1674:J1674"/>
    <mergeCell ref="K1674:L1674"/>
    <mergeCell ref="M1674:O1674"/>
    <mergeCell ref="P1674:R1674"/>
    <mergeCell ref="C1664:D1664"/>
    <mergeCell ref="E1664:F1664"/>
    <mergeCell ref="G1664:H1664"/>
    <mergeCell ref="I1664:J1664"/>
    <mergeCell ref="K1664:L1664"/>
    <mergeCell ref="M1664:O1664"/>
    <mergeCell ref="P1664:R1664"/>
    <mergeCell ref="C1665:D1665"/>
    <mergeCell ref="E1665:F1665"/>
    <mergeCell ref="G1665:H1665"/>
    <mergeCell ref="I1665:J1665"/>
    <mergeCell ref="K1665:L1665"/>
    <mergeCell ref="M1665:O1665"/>
    <mergeCell ref="P1665:R1665"/>
    <mergeCell ref="C1666:D1666"/>
    <mergeCell ref="E1666:F1666"/>
    <mergeCell ref="G1666:H1666"/>
    <mergeCell ref="I1666:J1666"/>
    <mergeCell ref="K1666:L1666"/>
    <mergeCell ref="M1666:O1666"/>
    <mergeCell ref="P1666:R1666"/>
    <mergeCell ref="C1667:D1667"/>
    <mergeCell ref="E1667:F1667"/>
    <mergeCell ref="G1667:H1667"/>
    <mergeCell ref="I1667:J1667"/>
    <mergeCell ref="K1667:L1667"/>
    <mergeCell ref="M1667:O1667"/>
    <mergeCell ref="P1667:R1667"/>
    <mergeCell ref="C1669:D1669"/>
    <mergeCell ref="E1669:F1669"/>
    <mergeCell ref="G1669:H1669"/>
    <mergeCell ref="I1669:J1669"/>
    <mergeCell ref="K1669:L1669"/>
    <mergeCell ref="M1669:O1669"/>
    <mergeCell ref="P1669:R1669"/>
    <mergeCell ref="C1659:D1659"/>
    <mergeCell ref="E1659:F1659"/>
    <mergeCell ref="G1659:H1659"/>
    <mergeCell ref="I1659:J1659"/>
    <mergeCell ref="K1659:L1659"/>
    <mergeCell ref="M1659:O1659"/>
    <mergeCell ref="P1659:R1659"/>
    <mergeCell ref="C1660:D1660"/>
    <mergeCell ref="E1660:F1660"/>
    <mergeCell ref="G1660:H1660"/>
    <mergeCell ref="I1660:J1660"/>
    <mergeCell ref="K1660:L1660"/>
    <mergeCell ref="M1660:O1660"/>
    <mergeCell ref="P1660:R1660"/>
    <mergeCell ref="C1661:D1661"/>
    <mergeCell ref="E1661:F1661"/>
    <mergeCell ref="G1661:H1661"/>
    <mergeCell ref="I1661:J1661"/>
    <mergeCell ref="K1661:L1661"/>
    <mergeCell ref="M1661:O1661"/>
    <mergeCell ref="P1661:R1661"/>
    <mergeCell ref="C1662:D1662"/>
    <mergeCell ref="E1662:F1662"/>
    <mergeCell ref="G1662:H1662"/>
    <mergeCell ref="I1662:J1662"/>
    <mergeCell ref="K1662:L1662"/>
    <mergeCell ref="M1662:O1662"/>
    <mergeCell ref="P1662:R1662"/>
    <mergeCell ref="C1663:D1663"/>
    <mergeCell ref="E1663:F1663"/>
    <mergeCell ref="G1663:H1663"/>
    <mergeCell ref="I1663:J1663"/>
    <mergeCell ref="K1663:L1663"/>
    <mergeCell ref="M1663:O1663"/>
    <mergeCell ref="P1663:R1663"/>
    <mergeCell ref="C1654:D1654"/>
    <mergeCell ref="E1654:F1654"/>
    <mergeCell ref="G1654:H1654"/>
    <mergeCell ref="I1654:J1654"/>
    <mergeCell ref="K1654:L1654"/>
    <mergeCell ref="M1654:O1654"/>
    <mergeCell ref="P1654:R1654"/>
    <mergeCell ref="C1655:D1655"/>
    <mergeCell ref="E1655:F1655"/>
    <mergeCell ref="G1655:H1655"/>
    <mergeCell ref="I1655:J1655"/>
    <mergeCell ref="K1655:L1655"/>
    <mergeCell ref="M1655:O1655"/>
    <mergeCell ref="P1655:R1655"/>
    <mergeCell ref="C1656:D1656"/>
    <mergeCell ref="E1656:F1656"/>
    <mergeCell ref="G1656:H1656"/>
    <mergeCell ref="I1656:J1656"/>
    <mergeCell ref="K1656:L1656"/>
    <mergeCell ref="M1656:O1656"/>
    <mergeCell ref="P1656:R1656"/>
    <mergeCell ref="C1657:D1657"/>
    <mergeCell ref="E1657:F1657"/>
    <mergeCell ref="G1657:H1657"/>
    <mergeCell ref="I1657:J1657"/>
    <mergeCell ref="K1657:L1657"/>
    <mergeCell ref="M1657:O1657"/>
    <mergeCell ref="P1657:R1657"/>
    <mergeCell ref="C1658:D1658"/>
    <mergeCell ref="E1658:F1658"/>
    <mergeCell ref="G1658:H1658"/>
    <mergeCell ref="I1658:J1658"/>
    <mergeCell ref="K1658:L1658"/>
    <mergeCell ref="M1658:O1658"/>
    <mergeCell ref="P1658:R1658"/>
    <mergeCell ref="C1648:D1648"/>
    <mergeCell ref="E1648:F1648"/>
    <mergeCell ref="G1648:H1648"/>
    <mergeCell ref="I1648:J1648"/>
    <mergeCell ref="K1648:L1648"/>
    <mergeCell ref="M1648:O1648"/>
    <mergeCell ref="P1648:R1648"/>
    <mergeCell ref="C1650:D1650"/>
    <mergeCell ref="E1650:F1650"/>
    <mergeCell ref="G1650:H1650"/>
    <mergeCell ref="I1650:J1650"/>
    <mergeCell ref="K1650:L1650"/>
    <mergeCell ref="M1650:O1650"/>
    <mergeCell ref="P1650:R1650"/>
    <mergeCell ref="C1651:D1651"/>
    <mergeCell ref="E1651:F1651"/>
    <mergeCell ref="G1651:H1651"/>
    <mergeCell ref="I1651:J1651"/>
    <mergeCell ref="K1651:L1651"/>
    <mergeCell ref="M1651:O1651"/>
    <mergeCell ref="P1651:R1651"/>
    <mergeCell ref="C1652:D1652"/>
    <mergeCell ref="E1652:F1652"/>
    <mergeCell ref="G1652:H1652"/>
    <mergeCell ref="I1652:J1652"/>
    <mergeCell ref="K1652:L1652"/>
    <mergeCell ref="M1652:O1652"/>
    <mergeCell ref="P1652:R1652"/>
    <mergeCell ref="C1653:D1653"/>
    <mergeCell ref="E1653:F1653"/>
    <mergeCell ref="G1653:H1653"/>
    <mergeCell ref="I1653:J1653"/>
    <mergeCell ref="K1653:L1653"/>
    <mergeCell ref="M1653:O1653"/>
    <mergeCell ref="P1653:R1653"/>
    <mergeCell ref="C1643:D1643"/>
    <mergeCell ref="E1643:F1643"/>
    <mergeCell ref="G1643:H1643"/>
    <mergeCell ref="I1643:J1643"/>
    <mergeCell ref="K1643:L1643"/>
    <mergeCell ref="M1643:O1643"/>
    <mergeCell ref="P1643:R1643"/>
    <mergeCell ref="C1644:D1644"/>
    <mergeCell ref="E1644:F1644"/>
    <mergeCell ref="G1644:H1644"/>
    <mergeCell ref="I1644:J1644"/>
    <mergeCell ref="K1644:L1644"/>
    <mergeCell ref="M1644:O1644"/>
    <mergeCell ref="P1644:R1644"/>
    <mergeCell ref="C1645:D1645"/>
    <mergeCell ref="E1645:F1645"/>
    <mergeCell ref="G1645:H1645"/>
    <mergeCell ref="I1645:J1645"/>
    <mergeCell ref="K1645:L1645"/>
    <mergeCell ref="M1645:O1645"/>
    <mergeCell ref="P1645:R1645"/>
    <mergeCell ref="C1646:D1646"/>
    <mergeCell ref="E1646:F1646"/>
    <mergeCell ref="G1646:H1646"/>
    <mergeCell ref="I1646:J1646"/>
    <mergeCell ref="K1646:L1646"/>
    <mergeCell ref="M1646:O1646"/>
    <mergeCell ref="P1646:R1646"/>
    <mergeCell ref="C1647:D1647"/>
    <mergeCell ref="E1647:F1647"/>
    <mergeCell ref="G1647:H1647"/>
    <mergeCell ref="I1647:J1647"/>
    <mergeCell ref="K1647:L1647"/>
    <mergeCell ref="M1647:O1647"/>
    <mergeCell ref="P1647:R1647"/>
    <mergeCell ref="C1638:D1638"/>
    <mergeCell ref="E1638:F1638"/>
    <mergeCell ref="G1638:H1638"/>
    <mergeCell ref="I1638:J1638"/>
    <mergeCell ref="K1638:L1638"/>
    <mergeCell ref="M1638:O1638"/>
    <mergeCell ref="P1638:R1638"/>
    <mergeCell ref="C1639:D1639"/>
    <mergeCell ref="E1639:F1639"/>
    <mergeCell ref="G1639:H1639"/>
    <mergeCell ref="I1639:J1639"/>
    <mergeCell ref="K1639:L1639"/>
    <mergeCell ref="M1639:O1639"/>
    <mergeCell ref="P1639:R1639"/>
    <mergeCell ref="C1640:D1640"/>
    <mergeCell ref="E1640:F1640"/>
    <mergeCell ref="G1640:H1640"/>
    <mergeCell ref="I1640:J1640"/>
    <mergeCell ref="K1640:L1640"/>
    <mergeCell ref="M1640:O1640"/>
    <mergeCell ref="P1640:R1640"/>
    <mergeCell ref="C1641:D1641"/>
    <mergeCell ref="E1641:F1641"/>
    <mergeCell ref="G1641:H1641"/>
    <mergeCell ref="I1641:J1641"/>
    <mergeCell ref="K1641:L1641"/>
    <mergeCell ref="M1641:O1641"/>
    <mergeCell ref="P1641:R1641"/>
    <mergeCell ref="C1642:D1642"/>
    <mergeCell ref="E1642:F1642"/>
    <mergeCell ref="G1642:H1642"/>
    <mergeCell ref="I1642:J1642"/>
    <mergeCell ref="K1642:L1642"/>
    <mergeCell ref="M1642:O1642"/>
    <mergeCell ref="P1642:R1642"/>
    <mergeCell ref="C1633:D1633"/>
    <mergeCell ref="E1633:F1633"/>
    <mergeCell ref="G1633:H1633"/>
    <mergeCell ref="I1633:J1633"/>
    <mergeCell ref="K1633:L1633"/>
    <mergeCell ref="M1633:O1633"/>
    <mergeCell ref="P1633:R1633"/>
    <mergeCell ref="C1634:D1634"/>
    <mergeCell ref="E1634:F1634"/>
    <mergeCell ref="G1634:H1634"/>
    <mergeCell ref="I1634:J1634"/>
    <mergeCell ref="K1634:L1634"/>
    <mergeCell ref="M1634:O1634"/>
    <mergeCell ref="P1634:R1634"/>
    <mergeCell ref="C1635:D1635"/>
    <mergeCell ref="E1635:F1635"/>
    <mergeCell ref="G1635:H1635"/>
    <mergeCell ref="I1635:J1635"/>
    <mergeCell ref="K1635:L1635"/>
    <mergeCell ref="M1635:O1635"/>
    <mergeCell ref="P1635:R1635"/>
    <mergeCell ref="C1636:D1636"/>
    <mergeCell ref="E1636:F1636"/>
    <mergeCell ref="G1636:H1636"/>
    <mergeCell ref="I1636:J1636"/>
    <mergeCell ref="K1636:L1636"/>
    <mergeCell ref="M1636:O1636"/>
    <mergeCell ref="P1636:R1636"/>
    <mergeCell ref="C1637:D1637"/>
    <mergeCell ref="E1637:F1637"/>
    <mergeCell ref="G1637:H1637"/>
    <mergeCell ref="I1637:J1637"/>
    <mergeCell ref="K1637:L1637"/>
    <mergeCell ref="M1637:O1637"/>
    <mergeCell ref="P1637:R1637"/>
    <mergeCell ref="C1627:D1627"/>
    <mergeCell ref="E1627:F1627"/>
    <mergeCell ref="G1627:H1627"/>
    <mergeCell ref="I1627:J1627"/>
    <mergeCell ref="K1627:L1627"/>
    <mergeCell ref="M1627:O1627"/>
    <mergeCell ref="P1627:R1627"/>
    <mergeCell ref="C1628:D1628"/>
    <mergeCell ref="E1628:F1628"/>
    <mergeCell ref="G1628:H1628"/>
    <mergeCell ref="I1628:J1628"/>
    <mergeCell ref="K1628:L1628"/>
    <mergeCell ref="M1628:O1628"/>
    <mergeCell ref="P1628:R1628"/>
    <mergeCell ref="C1629:D1629"/>
    <mergeCell ref="E1629:F1629"/>
    <mergeCell ref="G1629:H1629"/>
    <mergeCell ref="I1629:J1629"/>
    <mergeCell ref="K1629:L1629"/>
    <mergeCell ref="M1629:O1629"/>
    <mergeCell ref="P1629:R1629"/>
    <mergeCell ref="C1631:D1631"/>
    <mergeCell ref="E1631:F1631"/>
    <mergeCell ref="G1631:H1631"/>
    <mergeCell ref="I1631:J1631"/>
    <mergeCell ref="K1631:L1631"/>
    <mergeCell ref="M1631:O1631"/>
    <mergeCell ref="P1631:R1631"/>
    <mergeCell ref="C1632:D1632"/>
    <mergeCell ref="E1632:F1632"/>
    <mergeCell ref="G1632:H1632"/>
    <mergeCell ref="I1632:J1632"/>
    <mergeCell ref="K1632:L1632"/>
    <mergeCell ref="M1632:O1632"/>
    <mergeCell ref="P1632:R1632"/>
    <mergeCell ref="C1622:D1622"/>
    <mergeCell ref="E1622:F1622"/>
    <mergeCell ref="G1622:H1622"/>
    <mergeCell ref="I1622:J1622"/>
    <mergeCell ref="K1622:L1622"/>
    <mergeCell ref="M1622:O1622"/>
    <mergeCell ref="P1622:R1622"/>
    <mergeCell ref="C1623:D1623"/>
    <mergeCell ref="E1623:F1623"/>
    <mergeCell ref="G1623:H1623"/>
    <mergeCell ref="I1623:J1623"/>
    <mergeCell ref="K1623:L1623"/>
    <mergeCell ref="M1623:O1623"/>
    <mergeCell ref="P1623:R1623"/>
    <mergeCell ref="C1624:D1624"/>
    <mergeCell ref="E1624:F1624"/>
    <mergeCell ref="G1624:H1624"/>
    <mergeCell ref="I1624:J1624"/>
    <mergeCell ref="K1624:L1624"/>
    <mergeCell ref="M1624:O1624"/>
    <mergeCell ref="P1624:R1624"/>
    <mergeCell ref="C1625:D1625"/>
    <mergeCell ref="E1625:F1625"/>
    <mergeCell ref="G1625:H1625"/>
    <mergeCell ref="I1625:J1625"/>
    <mergeCell ref="K1625:L1625"/>
    <mergeCell ref="M1625:O1625"/>
    <mergeCell ref="P1625:R1625"/>
    <mergeCell ref="C1626:D1626"/>
    <mergeCell ref="E1626:F1626"/>
    <mergeCell ref="G1626:H1626"/>
    <mergeCell ref="I1626:J1626"/>
    <mergeCell ref="K1626:L1626"/>
    <mergeCell ref="M1626:O1626"/>
    <mergeCell ref="P1626:R1626"/>
    <mergeCell ref="C1617:D1617"/>
    <mergeCell ref="E1617:F1617"/>
    <mergeCell ref="G1617:H1617"/>
    <mergeCell ref="I1617:J1617"/>
    <mergeCell ref="K1617:L1617"/>
    <mergeCell ref="M1617:O1617"/>
    <mergeCell ref="P1617:R1617"/>
    <mergeCell ref="C1618:D1618"/>
    <mergeCell ref="E1618:F1618"/>
    <mergeCell ref="G1618:H1618"/>
    <mergeCell ref="I1618:J1618"/>
    <mergeCell ref="K1618:L1618"/>
    <mergeCell ref="M1618:O1618"/>
    <mergeCell ref="P1618:R1618"/>
    <mergeCell ref="C1619:D1619"/>
    <mergeCell ref="E1619:F1619"/>
    <mergeCell ref="G1619:H1619"/>
    <mergeCell ref="I1619:J1619"/>
    <mergeCell ref="K1619:L1619"/>
    <mergeCell ref="M1619:O1619"/>
    <mergeCell ref="P1619:R1619"/>
    <mergeCell ref="C1620:D1620"/>
    <mergeCell ref="E1620:F1620"/>
    <mergeCell ref="G1620:H1620"/>
    <mergeCell ref="I1620:J1620"/>
    <mergeCell ref="K1620:L1620"/>
    <mergeCell ref="M1620:O1620"/>
    <mergeCell ref="P1620:R1620"/>
    <mergeCell ref="C1621:D1621"/>
    <mergeCell ref="E1621:F1621"/>
    <mergeCell ref="G1621:H1621"/>
    <mergeCell ref="I1621:J1621"/>
    <mergeCell ref="K1621:L1621"/>
    <mergeCell ref="M1621:O1621"/>
    <mergeCell ref="P1621:R1621"/>
    <mergeCell ref="C1611:D1611"/>
    <mergeCell ref="E1611:F1611"/>
    <mergeCell ref="G1611:H1611"/>
    <mergeCell ref="I1611:J1611"/>
    <mergeCell ref="K1611:L1611"/>
    <mergeCell ref="M1611:O1611"/>
    <mergeCell ref="P1611:R1611"/>
    <mergeCell ref="C1612:D1612"/>
    <mergeCell ref="E1612:F1612"/>
    <mergeCell ref="G1612:H1612"/>
    <mergeCell ref="I1612:J1612"/>
    <mergeCell ref="K1612:L1612"/>
    <mergeCell ref="M1612:O1612"/>
    <mergeCell ref="P1612:R1612"/>
    <mergeCell ref="C1613:D1613"/>
    <mergeCell ref="E1613:F1613"/>
    <mergeCell ref="G1613:H1613"/>
    <mergeCell ref="I1613:J1613"/>
    <mergeCell ref="K1613:L1613"/>
    <mergeCell ref="M1613:O1613"/>
    <mergeCell ref="P1613:R1613"/>
    <mergeCell ref="C1615:D1615"/>
    <mergeCell ref="E1615:F1615"/>
    <mergeCell ref="G1615:H1615"/>
    <mergeCell ref="I1615:J1615"/>
    <mergeCell ref="K1615:L1615"/>
    <mergeCell ref="M1615:O1615"/>
    <mergeCell ref="P1615:R1615"/>
    <mergeCell ref="C1616:D1616"/>
    <mergeCell ref="E1616:F1616"/>
    <mergeCell ref="G1616:H1616"/>
    <mergeCell ref="I1616:J1616"/>
    <mergeCell ref="K1616:L1616"/>
    <mergeCell ref="M1616:O1616"/>
    <mergeCell ref="P1616:R1616"/>
    <mergeCell ref="C1606:D1606"/>
    <mergeCell ref="E1606:F1606"/>
    <mergeCell ref="G1606:H1606"/>
    <mergeCell ref="I1606:J1606"/>
    <mergeCell ref="K1606:L1606"/>
    <mergeCell ref="M1606:O1606"/>
    <mergeCell ref="P1606:R1606"/>
    <mergeCell ref="C1607:D1607"/>
    <mergeCell ref="E1607:F1607"/>
    <mergeCell ref="G1607:H1607"/>
    <mergeCell ref="I1607:J1607"/>
    <mergeCell ref="K1607:L1607"/>
    <mergeCell ref="M1607:O1607"/>
    <mergeCell ref="P1607:R1607"/>
    <mergeCell ref="C1608:D1608"/>
    <mergeCell ref="E1608:F1608"/>
    <mergeCell ref="G1608:H1608"/>
    <mergeCell ref="I1608:J1608"/>
    <mergeCell ref="K1608:L1608"/>
    <mergeCell ref="M1608:O1608"/>
    <mergeCell ref="P1608:R1608"/>
    <mergeCell ref="C1609:D1609"/>
    <mergeCell ref="E1609:F1609"/>
    <mergeCell ref="G1609:H1609"/>
    <mergeCell ref="I1609:J1609"/>
    <mergeCell ref="K1609:L1609"/>
    <mergeCell ref="M1609:O1609"/>
    <mergeCell ref="P1609:R1609"/>
    <mergeCell ref="C1610:D1610"/>
    <mergeCell ref="E1610:F1610"/>
    <mergeCell ref="G1610:H1610"/>
    <mergeCell ref="I1610:J1610"/>
    <mergeCell ref="K1610:L1610"/>
    <mergeCell ref="M1610:O1610"/>
    <mergeCell ref="P1610:R1610"/>
    <mergeCell ref="C1601:D1601"/>
    <mergeCell ref="E1601:F1601"/>
    <mergeCell ref="G1601:H1601"/>
    <mergeCell ref="I1601:J1601"/>
    <mergeCell ref="K1601:L1601"/>
    <mergeCell ref="M1601:O1601"/>
    <mergeCell ref="P1601:R1601"/>
    <mergeCell ref="C1602:D1602"/>
    <mergeCell ref="E1602:F1602"/>
    <mergeCell ref="G1602:H1602"/>
    <mergeCell ref="I1602:J1602"/>
    <mergeCell ref="K1602:L1602"/>
    <mergeCell ref="M1602:O1602"/>
    <mergeCell ref="P1602:R1602"/>
    <mergeCell ref="C1603:D1603"/>
    <mergeCell ref="E1603:F1603"/>
    <mergeCell ref="G1603:H1603"/>
    <mergeCell ref="I1603:J1603"/>
    <mergeCell ref="K1603:L1603"/>
    <mergeCell ref="M1603:O1603"/>
    <mergeCell ref="P1603:R1603"/>
    <mergeCell ref="C1604:D1604"/>
    <mergeCell ref="E1604:F1604"/>
    <mergeCell ref="G1604:H1604"/>
    <mergeCell ref="I1604:J1604"/>
    <mergeCell ref="K1604:L1604"/>
    <mergeCell ref="M1604:O1604"/>
    <mergeCell ref="P1604:R1604"/>
    <mergeCell ref="C1605:D1605"/>
    <mergeCell ref="E1605:F1605"/>
    <mergeCell ref="G1605:H1605"/>
    <mergeCell ref="I1605:J1605"/>
    <mergeCell ref="K1605:L1605"/>
    <mergeCell ref="M1605:O1605"/>
    <mergeCell ref="P1605:R1605"/>
    <mergeCell ref="C1595:D1595"/>
    <mergeCell ref="E1595:F1595"/>
    <mergeCell ref="G1595:H1595"/>
    <mergeCell ref="I1595:J1595"/>
    <mergeCell ref="K1595:L1595"/>
    <mergeCell ref="M1595:O1595"/>
    <mergeCell ref="P1595:R1595"/>
    <mergeCell ref="C1597:D1597"/>
    <mergeCell ref="E1597:F1597"/>
    <mergeCell ref="G1597:H1597"/>
    <mergeCell ref="I1597:J1597"/>
    <mergeCell ref="K1597:L1597"/>
    <mergeCell ref="M1597:O1597"/>
    <mergeCell ref="P1597:R1597"/>
    <mergeCell ref="C1598:D1598"/>
    <mergeCell ref="E1598:F1598"/>
    <mergeCell ref="G1598:H1598"/>
    <mergeCell ref="I1598:J1598"/>
    <mergeCell ref="K1598:L1598"/>
    <mergeCell ref="M1598:O1598"/>
    <mergeCell ref="P1598:R1598"/>
    <mergeCell ref="C1599:D1599"/>
    <mergeCell ref="E1599:F1599"/>
    <mergeCell ref="G1599:H1599"/>
    <mergeCell ref="I1599:J1599"/>
    <mergeCell ref="K1599:L1599"/>
    <mergeCell ref="M1599:O1599"/>
    <mergeCell ref="P1599:R1599"/>
    <mergeCell ref="C1600:D1600"/>
    <mergeCell ref="E1600:F1600"/>
    <mergeCell ref="G1600:H1600"/>
    <mergeCell ref="I1600:J1600"/>
    <mergeCell ref="K1600:L1600"/>
    <mergeCell ref="M1600:O1600"/>
    <mergeCell ref="P1600:R1600"/>
    <mergeCell ref="C1590:D1590"/>
    <mergeCell ref="E1590:F1590"/>
    <mergeCell ref="G1590:H1590"/>
    <mergeCell ref="I1590:J1590"/>
    <mergeCell ref="K1590:L1590"/>
    <mergeCell ref="M1590:O1590"/>
    <mergeCell ref="P1590:R1590"/>
    <mergeCell ref="C1591:D1591"/>
    <mergeCell ref="E1591:F1591"/>
    <mergeCell ref="G1591:H1591"/>
    <mergeCell ref="I1591:J1591"/>
    <mergeCell ref="K1591:L1591"/>
    <mergeCell ref="M1591:O1591"/>
    <mergeCell ref="P1591:R1591"/>
    <mergeCell ref="C1592:D1592"/>
    <mergeCell ref="E1592:F1592"/>
    <mergeCell ref="G1592:H1592"/>
    <mergeCell ref="I1592:J1592"/>
    <mergeCell ref="K1592:L1592"/>
    <mergeCell ref="M1592:O1592"/>
    <mergeCell ref="P1592:R1592"/>
    <mergeCell ref="C1593:D1593"/>
    <mergeCell ref="E1593:F1593"/>
    <mergeCell ref="G1593:H1593"/>
    <mergeCell ref="I1593:J1593"/>
    <mergeCell ref="K1593:L1593"/>
    <mergeCell ref="M1593:O1593"/>
    <mergeCell ref="P1593:R1593"/>
    <mergeCell ref="C1594:D1594"/>
    <mergeCell ref="E1594:F1594"/>
    <mergeCell ref="G1594:H1594"/>
    <mergeCell ref="I1594:J1594"/>
    <mergeCell ref="K1594:L1594"/>
    <mergeCell ref="M1594:O1594"/>
    <mergeCell ref="P1594:R1594"/>
    <mergeCell ref="C1585:D1585"/>
    <mergeCell ref="E1585:F1585"/>
    <mergeCell ref="G1585:H1585"/>
    <mergeCell ref="I1585:J1585"/>
    <mergeCell ref="K1585:L1585"/>
    <mergeCell ref="M1585:O1585"/>
    <mergeCell ref="P1585:R1585"/>
    <mergeCell ref="C1586:D1586"/>
    <mergeCell ref="E1586:F1586"/>
    <mergeCell ref="G1586:H1586"/>
    <mergeCell ref="I1586:J1586"/>
    <mergeCell ref="K1586:L1586"/>
    <mergeCell ref="M1586:O1586"/>
    <mergeCell ref="P1586:R1586"/>
    <mergeCell ref="C1587:D1587"/>
    <mergeCell ref="E1587:F1587"/>
    <mergeCell ref="G1587:H1587"/>
    <mergeCell ref="I1587:J1587"/>
    <mergeCell ref="K1587:L1587"/>
    <mergeCell ref="M1587:O1587"/>
    <mergeCell ref="P1587:R1587"/>
    <mergeCell ref="C1588:D1588"/>
    <mergeCell ref="E1588:F1588"/>
    <mergeCell ref="G1588:H1588"/>
    <mergeCell ref="I1588:J1588"/>
    <mergeCell ref="K1588:L1588"/>
    <mergeCell ref="M1588:O1588"/>
    <mergeCell ref="P1588:R1588"/>
    <mergeCell ref="C1589:D1589"/>
    <mergeCell ref="E1589:F1589"/>
    <mergeCell ref="G1589:H1589"/>
    <mergeCell ref="I1589:J1589"/>
    <mergeCell ref="K1589:L1589"/>
    <mergeCell ref="M1589:O1589"/>
    <mergeCell ref="P1589:R1589"/>
    <mergeCell ref="C1580:D1580"/>
    <mergeCell ref="E1580:F1580"/>
    <mergeCell ref="G1580:H1580"/>
    <mergeCell ref="I1580:J1580"/>
    <mergeCell ref="K1580:L1580"/>
    <mergeCell ref="M1580:O1580"/>
    <mergeCell ref="P1580:R1580"/>
    <mergeCell ref="C1581:D1581"/>
    <mergeCell ref="E1581:F1581"/>
    <mergeCell ref="G1581:H1581"/>
    <mergeCell ref="I1581:J1581"/>
    <mergeCell ref="K1581:L1581"/>
    <mergeCell ref="M1581:O1581"/>
    <mergeCell ref="P1581:R1581"/>
    <mergeCell ref="C1582:D1582"/>
    <mergeCell ref="E1582:F1582"/>
    <mergeCell ref="G1582:H1582"/>
    <mergeCell ref="I1582:J1582"/>
    <mergeCell ref="K1582:L1582"/>
    <mergeCell ref="M1582:O1582"/>
    <mergeCell ref="P1582:R1582"/>
    <mergeCell ref="C1583:D1583"/>
    <mergeCell ref="E1583:F1583"/>
    <mergeCell ref="G1583:H1583"/>
    <mergeCell ref="I1583:J1583"/>
    <mergeCell ref="K1583:L1583"/>
    <mergeCell ref="M1583:O1583"/>
    <mergeCell ref="P1583:R1583"/>
    <mergeCell ref="C1584:D1584"/>
    <mergeCell ref="E1584:F1584"/>
    <mergeCell ref="G1584:H1584"/>
    <mergeCell ref="I1584:J1584"/>
    <mergeCell ref="K1584:L1584"/>
    <mergeCell ref="M1584:O1584"/>
    <mergeCell ref="P1584:R1584"/>
    <mergeCell ref="C1575:D1575"/>
    <mergeCell ref="E1575:F1575"/>
    <mergeCell ref="G1575:H1575"/>
    <mergeCell ref="I1575:J1575"/>
    <mergeCell ref="K1575:L1575"/>
    <mergeCell ref="M1575:O1575"/>
    <mergeCell ref="P1575:R1575"/>
    <mergeCell ref="C1576:D1576"/>
    <mergeCell ref="E1576:F1576"/>
    <mergeCell ref="G1576:H1576"/>
    <mergeCell ref="I1576:J1576"/>
    <mergeCell ref="K1576:L1576"/>
    <mergeCell ref="M1576:O1576"/>
    <mergeCell ref="P1576:R1576"/>
    <mergeCell ref="C1577:D1577"/>
    <mergeCell ref="E1577:F1577"/>
    <mergeCell ref="G1577:H1577"/>
    <mergeCell ref="I1577:J1577"/>
    <mergeCell ref="K1577:L1577"/>
    <mergeCell ref="M1577:O1577"/>
    <mergeCell ref="P1577:R1577"/>
    <mergeCell ref="C1578:D1578"/>
    <mergeCell ref="E1578:F1578"/>
    <mergeCell ref="G1578:H1578"/>
    <mergeCell ref="I1578:J1578"/>
    <mergeCell ref="K1578:L1578"/>
    <mergeCell ref="M1578:O1578"/>
    <mergeCell ref="P1578:R1578"/>
    <mergeCell ref="C1579:D1579"/>
    <mergeCell ref="E1579:F1579"/>
    <mergeCell ref="G1579:H1579"/>
    <mergeCell ref="I1579:J1579"/>
    <mergeCell ref="K1579:L1579"/>
    <mergeCell ref="M1579:O1579"/>
    <mergeCell ref="P1579:R1579"/>
    <mergeCell ref="C1569:D1569"/>
    <mergeCell ref="E1569:F1569"/>
    <mergeCell ref="G1569:H1569"/>
    <mergeCell ref="I1569:J1569"/>
    <mergeCell ref="K1569:L1569"/>
    <mergeCell ref="M1569:O1569"/>
    <mergeCell ref="P1569:R1569"/>
    <mergeCell ref="C1570:D1570"/>
    <mergeCell ref="E1570:F1570"/>
    <mergeCell ref="G1570:H1570"/>
    <mergeCell ref="I1570:J1570"/>
    <mergeCell ref="K1570:L1570"/>
    <mergeCell ref="M1570:O1570"/>
    <mergeCell ref="P1570:R1570"/>
    <mergeCell ref="C1571:D1571"/>
    <mergeCell ref="E1571:F1571"/>
    <mergeCell ref="G1571:H1571"/>
    <mergeCell ref="I1571:J1571"/>
    <mergeCell ref="K1571:L1571"/>
    <mergeCell ref="M1571:O1571"/>
    <mergeCell ref="P1571:R1571"/>
    <mergeCell ref="C1572:D1572"/>
    <mergeCell ref="E1572:F1572"/>
    <mergeCell ref="G1572:H1572"/>
    <mergeCell ref="I1572:J1572"/>
    <mergeCell ref="K1572:L1572"/>
    <mergeCell ref="M1572:O1572"/>
    <mergeCell ref="P1572:R1572"/>
    <mergeCell ref="C1574:D1574"/>
    <mergeCell ref="E1574:F1574"/>
    <mergeCell ref="G1574:H1574"/>
    <mergeCell ref="I1574:J1574"/>
    <mergeCell ref="K1574:L1574"/>
    <mergeCell ref="M1574:O1574"/>
    <mergeCell ref="P1574:R1574"/>
    <mergeCell ref="C1564:D1564"/>
    <mergeCell ref="E1564:F1564"/>
    <mergeCell ref="G1564:H1564"/>
    <mergeCell ref="I1564:J1564"/>
    <mergeCell ref="K1564:L1564"/>
    <mergeCell ref="M1564:O1564"/>
    <mergeCell ref="P1564:R1564"/>
    <mergeCell ref="C1565:D1565"/>
    <mergeCell ref="E1565:F1565"/>
    <mergeCell ref="G1565:H1565"/>
    <mergeCell ref="I1565:J1565"/>
    <mergeCell ref="K1565:L1565"/>
    <mergeCell ref="M1565:O1565"/>
    <mergeCell ref="P1565:R1565"/>
    <mergeCell ref="C1566:D1566"/>
    <mergeCell ref="E1566:F1566"/>
    <mergeCell ref="G1566:H1566"/>
    <mergeCell ref="I1566:J1566"/>
    <mergeCell ref="K1566:L1566"/>
    <mergeCell ref="M1566:O1566"/>
    <mergeCell ref="P1566:R1566"/>
    <mergeCell ref="C1567:D1567"/>
    <mergeCell ref="E1567:F1567"/>
    <mergeCell ref="G1567:H1567"/>
    <mergeCell ref="I1567:J1567"/>
    <mergeCell ref="K1567:L1567"/>
    <mergeCell ref="M1567:O1567"/>
    <mergeCell ref="P1567:R1567"/>
    <mergeCell ref="C1568:D1568"/>
    <mergeCell ref="E1568:F1568"/>
    <mergeCell ref="G1568:H1568"/>
    <mergeCell ref="I1568:J1568"/>
    <mergeCell ref="K1568:L1568"/>
    <mergeCell ref="M1568:O1568"/>
    <mergeCell ref="P1568:R1568"/>
    <mergeCell ref="C1559:D1559"/>
    <mergeCell ref="E1559:F1559"/>
    <mergeCell ref="G1559:H1559"/>
    <mergeCell ref="I1559:J1559"/>
    <mergeCell ref="K1559:L1559"/>
    <mergeCell ref="M1559:O1559"/>
    <mergeCell ref="P1559:R1559"/>
    <mergeCell ref="C1560:D1560"/>
    <mergeCell ref="E1560:F1560"/>
    <mergeCell ref="G1560:H1560"/>
    <mergeCell ref="I1560:J1560"/>
    <mergeCell ref="K1560:L1560"/>
    <mergeCell ref="M1560:O1560"/>
    <mergeCell ref="P1560:R1560"/>
    <mergeCell ref="C1561:D1561"/>
    <mergeCell ref="E1561:F1561"/>
    <mergeCell ref="G1561:H1561"/>
    <mergeCell ref="I1561:J1561"/>
    <mergeCell ref="K1561:L1561"/>
    <mergeCell ref="M1561:O1561"/>
    <mergeCell ref="P1561:R1561"/>
    <mergeCell ref="C1562:D1562"/>
    <mergeCell ref="E1562:F1562"/>
    <mergeCell ref="G1562:H1562"/>
    <mergeCell ref="I1562:J1562"/>
    <mergeCell ref="K1562:L1562"/>
    <mergeCell ref="M1562:O1562"/>
    <mergeCell ref="P1562:R1562"/>
    <mergeCell ref="C1563:D1563"/>
    <mergeCell ref="E1563:F1563"/>
    <mergeCell ref="G1563:H1563"/>
    <mergeCell ref="I1563:J1563"/>
    <mergeCell ref="K1563:L1563"/>
    <mergeCell ref="M1563:O1563"/>
    <mergeCell ref="P1563:R1563"/>
    <mergeCell ref="C1553:D1553"/>
    <mergeCell ref="E1553:F1553"/>
    <mergeCell ref="G1553:H1553"/>
    <mergeCell ref="I1553:J1553"/>
    <mergeCell ref="K1553:L1553"/>
    <mergeCell ref="M1553:O1553"/>
    <mergeCell ref="P1553:R1553"/>
    <mergeCell ref="C1555:D1555"/>
    <mergeCell ref="E1555:F1555"/>
    <mergeCell ref="G1555:H1555"/>
    <mergeCell ref="I1555:J1555"/>
    <mergeCell ref="K1555:L1555"/>
    <mergeCell ref="M1555:O1555"/>
    <mergeCell ref="P1555:R1555"/>
    <mergeCell ref="C1556:D1556"/>
    <mergeCell ref="E1556:F1556"/>
    <mergeCell ref="G1556:H1556"/>
    <mergeCell ref="I1556:J1556"/>
    <mergeCell ref="K1556:L1556"/>
    <mergeCell ref="M1556:O1556"/>
    <mergeCell ref="P1556:R1556"/>
    <mergeCell ref="C1557:D1557"/>
    <mergeCell ref="E1557:F1557"/>
    <mergeCell ref="G1557:H1557"/>
    <mergeCell ref="I1557:J1557"/>
    <mergeCell ref="K1557:L1557"/>
    <mergeCell ref="M1557:O1557"/>
    <mergeCell ref="P1557:R1557"/>
    <mergeCell ref="C1558:D1558"/>
    <mergeCell ref="E1558:F1558"/>
    <mergeCell ref="G1558:H1558"/>
    <mergeCell ref="I1558:J1558"/>
    <mergeCell ref="K1558:L1558"/>
    <mergeCell ref="M1558:O1558"/>
    <mergeCell ref="P1558:R1558"/>
    <mergeCell ref="C1548:D1548"/>
    <mergeCell ref="E1548:F1548"/>
    <mergeCell ref="G1548:H1548"/>
    <mergeCell ref="I1548:J1548"/>
    <mergeCell ref="K1548:L1548"/>
    <mergeCell ref="M1548:O1548"/>
    <mergeCell ref="P1548:R1548"/>
    <mergeCell ref="C1549:D1549"/>
    <mergeCell ref="E1549:F1549"/>
    <mergeCell ref="G1549:H1549"/>
    <mergeCell ref="I1549:J1549"/>
    <mergeCell ref="K1549:L1549"/>
    <mergeCell ref="M1549:O1549"/>
    <mergeCell ref="P1549:R1549"/>
    <mergeCell ref="C1550:D1550"/>
    <mergeCell ref="E1550:F1550"/>
    <mergeCell ref="G1550:H1550"/>
    <mergeCell ref="I1550:J1550"/>
    <mergeCell ref="K1550:L1550"/>
    <mergeCell ref="M1550:O1550"/>
    <mergeCell ref="P1550:R1550"/>
    <mergeCell ref="C1551:D1551"/>
    <mergeCell ref="E1551:F1551"/>
    <mergeCell ref="G1551:H1551"/>
    <mergeCell ref="I1551:J1551"/>
    <mergeCell ref="K1551:L1551"/>
    <mergeCell ref="M1551:O1551"/>
    <mergeCell ref="P1551:R1551"/>
    <mergeCell ref="C1552:D1552"/>
    <mergeCell ref="E1552:F1552"/>
    <mergeCell ref="G1552:H1552"/>
    <mergeCell ref="I1552:J1552"/>
    <mergeCell ref="K1552:L1552"/>
    <mergeCell ref="M1552:O1552"/>
    <mergeCell ref="P1552:R1552"/>
    <mergeCell ref="C1543:D1543"/>
    <mergeCell ref="E1543:F1543"/>
    <mergeCell ref="G1543:H1543"/>
    <mergeCell ref="I1543:J1543"/>
    <mergeCell ref="K1543:L1543"/>
    <mergeCell ref="M1543:O1543"/>
    <mergeCell ref="P1543:R1543"/>
    <mergeCell ref="C1544:D1544"/>
    <mergeCell ref="E1544:F1544"/>
    <mergeCell ref="G1544:H1544"/>
    <mergeCell ref="I1544:J1544"/>
    <mergeCell ref="K1544:L1544"/>
    <mergeCell ref="M1544:O1544"/>
    <mergeCell ref="P1544:R1544"/>
    <mergeCell ref="C1545:D1545"/>
    <mergeCell ref="E1545:F1545"/>
    <mergeCell ref="G1545:H1545"/>
    <mergeCell ref="I1545:J1545"/>
    <mergeCell ref="K1545:L1545"/>
    <mergeCell ref="M1545:O1545"/>
    <mergeCell ref="P1545:R1545"/>
    <mergeCell ref="C1546:D1546"/>
    <mergeCell ref="E1546:F1546"/>
    <mergeCell ref="G1546:H1546"/>
    <mergeCell ref="I1546:J1546"/>
    <mergeCell ref="K1546:L1546"/>
    <mergeCell ref="M1546:O1546"/>
    <mergeCell ref="P1546:R1546"/>
    <mergeCell ref="C1547:D1547"/>
    <mergeCell ref="E1547:F1547"/>
    <mergeCell ref="G1547:H1547"/>
    <mergeCell ref="I1547:J1547"/>
    <mergeCell ref="K1547:L1547"/>
    <mergeCell ref="M1547:O1547"/>
    <mergeCell ref="P1547:R1547"/>
    <mergeCell ref="C1538:D1538"/>
    <mergeCell ref="E1538:F1538"/>
    <mergeCell ref="G1538:H1538"/>
    <mergeCell ref="I1538:J1538"/>
    <mergeCell ref="K1538:L1538"/>
    <mergeCell ref="M1538:O1538"/>
    <mergeCell ref="P1538:R1538"/>
    <mergeCell ref="C1539:D1539"/>
    <mergeCell ref="E1539:F1539"/>
    <mergeCell ref="G1539:H1539"/>
    <mergeCell ref="I1539:J1539"/>
    <mergeCell ref="K1539:L1539"/>
    <mergeCell ref="M1539:O1539"/>
    <mergeCell ref="P1539:R1539"/>
    <mergeCell ref="C1540:D1540"/>
    <mergeCell ref="E1540:F1540"/>
    <mergeCell ref="G1540:H1540"/>
    <mergeCell ref="I1540:J1540"/>
    <mergeCell ref="K1540:L1540"/>
    <mergeCell ref="M1540:O1540"/>
    <mergeCell ref="P1540:R1540"/>
    <mergeCell ref="C1541:D1541"/>
    <mergeCell ref="E1541:F1541"/>
    <mergeCell ref="G1541:H1541"/>
    <mergeCell ref="I1541:J1541"/>
    <mergeCell ref="K1541:L1541"/>
    <mergeCell ref="M1541:O1541"/>
    <mergeCell ref="P1541:R1541"/>
    <mergeCell ref="C1542:D1542"/>
    <mergeCell ref="E1542:F1542"/>
    <mergeCell ref="G1542:H1542"/>
    <mergeCell ref="I1542:J1542"/>
    <mergeCell ref="K1542:L1542"/>
    <mergeCell ref="M1542:O1542"/>
    <mergeCell ref="P1542:R1542"/>
    <mergeCell ref="C1533:D1533"/>
    <mergeCell ref="E1533:F1533"/>
    <mergeCell ref="G1533:H1533"/>
    <mergeCell ref="I1533:J1533"/>
    <mergeCell ref="K1533:L1533"/>
    <mergeCell ref="M1533:O1533"/>
    <mergeCell ref="P1533:R1533"/>
    <mergeCell ref="C1534:D1534"/>
    <mergeCell ref="E1534:F1534"/>
    <mergeCell ref="G1534:H1534"/>
    <mergeCell ref="I1534:J1534"/>
    <mergeCell ref="K1534:L1534"/>
    <mergeCell ref="M1534:O1534"/>
    <mergeCell ref="P1534:R1534"/>
    <mergeCell ref="C1535:D1535"/>
    <mergeCell ref="E1535:F1535"/>
    <mergeCell ref="G1535:H1535"/>
    <mergeCell ref="I1535:J1535"/>
    <mergeCell ref="K1535:L1535"/>
    <mergeCell ref="M1535:O1535"/>
    <mergeCell ref="P1535:R1535"/>
    <mergeCell ref="C1536:D1536"/>
    <mergeCell ref="E1536:F1536"/>
    <mergeCell ref="G1536:H1536"/>
    <mergeCell ref="I1536:J1536"/>
    <mergeCell ref="K1536:L1536"/>
    <mergeCell ref="M1536:O1536"/>
    <mergeCell ref="P1536:R1536"/>
    <mergeCell ref="C1537:D1537"/>
    <mergeCell ref="E1537:F1537"/>
    <mergeCell ref="G1537:H1537"/>
    <mergeCell ref="I1537:J1537"/>
    <mergeCell ref="K1537:L1537"/>
    <mergeCell ref="M1537:O1537"/>
    <mergeCell ref="P1537:R1537"/>
    <mergeCell ref="C1527:D1527"/>
    <mergeCell ref="E1527:F1527"/>
    <mergeCell ref="G1527:H1527"/>
    <mergeCell ref="I1527:J1527"/>
    <mergeCell ref="K1527:L1527"/>
    <mergeCell ref="M1527:O1527"/>
    <mergeCell ref="P1527:R1527"/>
    <mergeCell ref="C1528:D1528"/>
    <mergeCell ref="E1528:F1528"/>
    <mergeCell ref="G1528:H1528"/>
    <mergeCell ref="I1528:J1528"/>
    <mergeCell ref="K1528:L1528"/>
    <mergeCell ref="M1528:O1528"/>
    <mergeCell ref="P1528:R1528"/>
    <mergeCell ref="C1530:D1530"/>
    <mergeCell ref="E1530:F1530"/>
    <mergeCell ref="G1530:H1530"/>
    <mergeCell ref="I1530:J1530"/>
    <mergeCell ref="K1530:L1530"/>
    <mergeCell ref="M1530:O1530"/>
    <mergeCell ref="P1530:R1530"/>
    <mergeCell ref="C1531:D1531"/>
    <mergeCell ref="E1531:F1531"/>
    <mergeCell ref="G1531:H1531"/>
    <mergeCell ref="I1531:J1531"/>
    <mergeCell ref="K1531:L1531"/>
    <mergeCell ref="M1531:O1531"/>
    <mergeCell ref="P1531:R1531"/>
    <mergeCell ref="C1532:D1532"/>
    <mergeCell ref="E1532:F1532"/>
    <mergeCell ref="G1532:H1532"/>
    <mergeCell ref="I1532:J1532"/>
    <mergeCell ref="K1532:L1532"/>
    <mergeCell ref="M1532:O1532"/>
    <mergeCell ref="P1532:R1532"/>
    <mergeCell ref="C1522:D1522"/>
    <mergeCell ref="E1522:F1522"/>
    <mergeCell ref="G1522:H1522"/>
    <mergeCell ref="I1522:J1522"/>
    <mergeCell ref="K1522:L1522"/>
    <mergeCell ref="M1522:O1522"/>
    <mergeCell ref="P1522:R1522"/>
    <mergeCell ref="C1523:D1523"/>
    <mergeCell ref="E1523:F1523"/>
    <mergeCell ref="G1523:H1523"/>
    <mergeCell ref="I1523:J1523"/>
    <mergeCell ref="K1523:L1523"/>
    <mergeCell ref="M1523:O1523"/>
    <mergeCell ref="P1523:R1523"/>
    <mergeCell ref="C1524:D1524"/>
    <mergeCell ref="E1524:F1524"/>
    <mergeCell ref="G1524:H1524"/>
    <mergeCell ref="I1524:J1524"/>
    <mergeCell ref="K1524:L1524"/>
    <mergeCell ref="M1524:O1524"/>
    <mergeCell ref="P1524:R1524"/>
    <mergeCell ref="C1525:D1525"/>
    <mergeCell ref="E1525:F1525"/>
    <mergeCell ref="G1525:H1525"/>
    <mergeCell ref="I1525:J1525"/>
    <mergeCell ref="K1525:L1525"/>
    <mergeCell ref="M1525:O1525"/>
    <mergeCell ref="P1525:R1525"/>
    <mergeCell ref="C1526:D1526"/>
    <mergeCell ref="E1526:F1526"/>
    <mergeCell ref="G1526:H1526"/>
    <mergeCell ref="I1526:J1526"/>
    <mergeCell ref="K1526:L1526"/>
    <mergeCell ref="M1526:O1526"/>
    <mergeCell ref="P1526:R1526"/>
    <mergeCell ref="C1517:D1517"/>
    <mergeCell ref="E1517:F1517"/>
    <mergeCell ref="G1517:H1517"/>
    <mergeCell ref="I1517:J1517"/>
    <mergeCell ref="K1517:L1517"/>
    <mergeCell ref="M1517:O1517"/>
    <mergeCell ref="P1517:R1517"/>
    <mergeCell ref="C1518:D1518"/>
    <mergeCell ref="E1518:F1518"/>
    <mergeCell ref="G1518:H1518"/>
    <mergeCell ref="I1518:J1518"/>
    <mergeCell ref="K1518:L1518"/>
    <mergeCell ref="M1518:O1518"/>
    <mergeCell ref="P1518:R1518"/>
    <mergeCell ref="C1519:D1519"/>
    <mergeCell ref="E1519:F1519"/>
    <mergeCell ref="G1519:H1519"/>
    <mergeCell ref="I1519:J1519"/>
    <mergeCell ref="K1519:L1519"/>
    <mergeCell ref="M1519:O1519"/>
    <mergeCell ref="P1519:R1519"/>
    <mergeCell ref="C1520:D1520"/>
    <mergeCell ref="E1520:F1520"/>
    <mergeCell ref="G1520:H1520"/>
    <mergeCell ref="I1520:J1520"/>
    <mergeCell ref="K1520:L1520"/>
    <mergeCell ref="M1520:O1520"/>
    <mergeCell ref="P1520:R1520"/>
    <mergeCell ref="C1521:D1521"/>
    <mergeCell ref="E1521:F1521"/>
    <mergeCell ref="G1521:H1521"/>
    <mergeCell ref="I1521:J1521"/>
    <mergeCell ref="K1521:L1521"/>
    <mergeCell ref="M1521:O1521"/>
    <mergeCell ref="P1521:R1521"/>
    <mergeCell ref="C1511:D1511"/>
    <mergeCell ref="E1511:F1511"/>
    <mergeCell ref="G1511:H1511"/>
    <mergeCell ref="I1511:J1511"/>
    <mergeCell ref="K1511:L1511"/>
    <mergeCell ref="M1511:O1511"/>
    <mergeCell ref="P1511:R1511"/>
    <mergeCell ref="C1512:D1512"/>
    <mergeCell ref="E1512:F1512"/>
    <mergeCell ref="G1512:H1512"/>
    <mergeCell ref="I1512:J1512"/>
    <mergeCell ref="K1512:L1512"/>
    <mergeCell ref="M1512:O1512"/>
    <mergeCell ref="P1512:R1512"/>
    <mergeCell ref="C1514:D1514"/>
    <mergeCell ref="E1514:F1514"/>
    <mergeCell ref="G1514:H1514"/>
    <mergeCell ref="I1514:J1514"/>
    <mergeCell ref="K1514:L1514"/>
    <mergeCell ref="M1514:O1514"/>
    <mergeCell ref="P1514:R1514"/>
    <mergeCell ref="C1515:D1515"/>
    <mergeCell ref="E1515:F1515"/>
    <mergeCell ref="G1515:H1515"/>
    <mergeCell ref="I1515:J1515"/>
    <mergeCell ref="K1515:L1515"/>
    <mergeCell ref="M1515:O1515"/>
    <mergeCell ref="P1515:R1515"/>
    <mergeCell ref="C1516:D1516"/>
    <mergeCell ref="E1516:F1516"/>
    <mergeCell ref="G1516:H1516"/>
    <mergeCell ref="I1516:J1516"/>
    <mergeCell ref="K1516:L1516"/>
    <mergeCell ref="M1516:O1516"/>
    <mergeCell ref="P1516:R1516"/>
    <mergeCell ref="C1506:D1506"/>
    <mergeCell ref="E1506:F1506"/>
    <mergeCell ref="G1506:H1506"/>
    <mergeCell ref="I1506:J1506"/>
    <mergeCell ref="K1506:L1506"/>
    <mergeCell ref="M1506:O1506"/>
    <mergeCell ref="P1506:R1506"/>
    <mergeCell ref="C1507:D1507"/>
    <mergeCell ref="E1507:F1507"/>
    <mergeCell ref="G1507:H1507"/>
    <mergeCell ref="I1507:J1507"/>
    <mergeCell ref="K1507:L1507"/>
    <mergeCell ref="M1507:O1507"/>
    <mergeCell ref="P1507:R1507"/>
    <mergeCell ref="C1508:D1508"/>
    <mergeCell ref="E1508:F1508"/>
    <mergeCell ref="G1508:H1508"/>
    <mergeCell ref="I1508:J1508"/>
    <mergeCell ref="K1508:L1508"/>
    <mergeCell ref="M1508:O1508"/>
    <mergeCell ref="P1508:R1508"/>
    <mergeCell ref="C1509:D1509"/>
    <mergeCell ref="E1509:F1509"/>
    <mergeCell ref="G1509:H1509"/>
    <mergeCell ref="I1509:J1509"/>
    <mergeCell ref="K1509:L1509"/>
    <mergeCell ref="M1509:O1509"/>
    <mergeCell ref="P1509:R1509"/>
    <mergeCell ref="C1510:D1510"/>
    <mergeCell ref="E1510:F1510"/>
    <mergeCell ref="G1510:H1510"/>
    <mergeCell ref="I1510:J1510"/>
    <mergeCell ref="K1510:L1510"/>
    <mergeCell ref="M1510:O1510"/>
    <mergeCell ref="P1510:R1510"/>
    <mergeCell ref="C1501:D1501"/>
    <mergeCell ref="E1501:F1501"/>
    <mergeCell ref="G1501:H1501"/>
    <mergeCell ref="I1501:J1501"/>
    <mergeCell ref="K1501:L1501"/>
    <mergeCell ref="M1501:O1501"/>
    <mergeCell ref="P1501:R1501"/>
    <mergeCell ref="C1502:D1502"/>
    <mergeCell ref="E1502:F1502"/>
    <mergeCell ref="G1502:H1502"/>
    <mergeCell ref="I1502:J1502"/>
    <mergeCell ref="K1502:L1502"/>
    <mergeCell ref="M1502:O1502"/>
    <mergeCell ref="P1502:R1502"/>
    <mergeCell ref="C1503:D1503"/>
    <mergeCell ref="E1503:F1503"/>
    <mergeCell ref="G1503:H1503"/>
    <mergeCell ref="I1503:J1503"/>
    <mergeCell ref="K1503:L1503"/>
    <mergeCell ref="M1503:O1503"/>
    <mergeCell ref="P1503:R1503"/>
    <mergeCell ref="C1504:D1504"/>
    <mergeCell ref="E1504:F1504"/>
    <mergeCell ref="G1504:H1504"/>
    <mergeCell ref="I1504:J1504"/>
    <mergeCell ref="K1504:L1504"/>
    <mergeCell ref="M1504:O1504"/>
    <mergeCell ref="P1504:R1504"/>
    <mergeCell ref="C1505:D1505"/>
    <mergeCell ref="E1505:F1505"/>
    <mergeCell ref="G1505:H1505"/>
    <mergeCell ref="I1505:J1505"/>
    <mergeCell ref="K1505:L1505"/>
    <mergeCell ref="M1505:O1505"/>
    <mergeCell ref="P1505:R1505"/>
    <mergeCell ref="C1495:D1495"/>
    <mergeCell ref="E1495:F1495"/>
    <mergeCell ref="G1495:H1495"/>
    <mergeCell ref="I1495:J1495"/>
    <mergeCell ref="K1495:L1495"/>
    <mergeCell ref="M1495:O1495"/>
    <mergeCell ref="P1495:R1495"/>
    <mergeCell ref="C1496:D1496"/>
    <mergeCell ref="E1496:F1496"/>
    <mergeCell ref="G1496:H1496"/>
    <mergeCell ref="I1496:J1496"/>
    <mergeCell ref="K1496:L1496"/>
    <mergeCell ref="M1496:O1496"/>
    <mergeCell ref="P1496:R1496"/>
    <mergeCell ref="C1498:D1498"/>
    <mergeCell ref="E1498:F1498"/>
    <mergeCell ref="G1498:H1498"/>
    <mergeCell ref="I1498:J1498"/>
    <mergeCell ref="K1498:L1498"/>
    <mergeCell ref="M1498:O1498"/>
    <mergeCell ref="P1498:R1498"/>
    <mergeCell ref="C1499:D1499"/>
    <mergeCell ref="E1499:F1499"/>
    <mergeCell ref="G1499:H1499"/>
    <mergeCell ref="I1499:J1499"/>
    <mergeCell ref="K1499:L1499"/>
    <mergeCell ref="M1499:O1499"/>
    <mergeCell ref="P1499:R1499"/>
    <mergeCell ref="C1500:D1500"/>
    <mergeCell ref="E1500:F1500"/>
    <mergeCell ref="G1500:H1500"/>
    <mergeCell ref="I1500:J1500"/>
    <mergeCell ref="K1500:L1500"/>
    <mergeCell ref="M1500:O1500"/>
    <mergeCell ref="P1500:R1500"/>
    <mergeCell ref="C1490:D1490"/>
    <mergeCell ref="E1490:F1490"/>
    <mergeCell ref="G1490:H1490"/>
    <mergeCell ref="I1490:J1490"/>
    <mergeCell ref="K1490:L1490"/>
    <mergeCell ref="M1490:O1490"/>
    <mergeCell ref="P1490:R1490"/>
    <mergeCell ref="C1491:D1491"/>
    <mergeCell ref="E1491:F1491"/>
    <mergeCell ref="G1491:H1491"/>
    <mergeCell ref="I1491:J1491"/>
    <mergeCell ref="K1491:L1491"/>
    <mergeCell ref="M1491:O1491"/>
    <mergeCell ref="P1491:R1491"/>
    <mergeCell ref="C1492:D1492"/>
    <mergeCell ref="E1492:F1492"/>
    <mergeCell ref="G1492:H1492"/>
    <mergeCell ref="I1492:J1492"/>
    <mergeCell ref="K1492:L1492"/>
    <mergeCell ref="M1492:O1492"/>
    <mergeCell ref="P1492:R1492"/>
    <mergeCell ref="C1493:D1493"/>
    <mergeCell ref="E1493:F1493"/>
    <mergeCell ref="G1493:H1493"/>
    <mergeCell ref="I1493:J1493"/>
    <mergeCell ref="K1493:L1493"/>
    <mergeCell ref="M1493:O1493"/>
    <mergeCell ref="P1493:R1493"/>
    <mergeCell ref="C1494:D1494"/>
    <mergeCell ref="E1494:F1494"/>
    <mergeCell ref="G1494:H1494"/>
    <mergeCell ref="I1494:J1494"/>
    <mergeCell ref="K1494:L1494"/>
    <mergeCell ref="M1494:O1494"/>
    <mergeCell ref="P1494:R1494"/>
    <mergeCell ref="C1485:D1485"/>
    <mergeCell ref="E1485:F1485"/>
    <mergeCell ref="G1485:H1485"/>
    <mergeCell ref="I1485:J1485"/>
    <mergeCell ref="K1485:L1485"/>
    <mergeCell ref="M1485:O1485"/>
    <mergeCell ref="P1485:R1485"/>
    <mergeCell ref="C1486:D1486"/>
    <mergeCell ref="E1486:F1486"/>
    <mergeCell ref="G1486:H1486"/>
    <mergeCell ref="I1486:J1486"/>
    <mergeCell ref="K1486:L1486"/>
    <mergeCell ref="M1486:O1486"/>
    <mergeCell ref="P1486:R1486"/>
    <mergeCell ref="C1487:D1487"/>
    <mergeCell ref="E1487:F1487"/>
    <mergeCell ref="G1487:H1487"/>
    <mergeCell ref="I1487:J1487"/>
    <mergeCell ref="K1487:L1487"/>
    <mergeCell ref="M1487:O1487"/>
    <mergeCell ref="P1487:R1487"/>
    <mergeCell ref="C1488:D1488"/>
    <mergeCell ref="E1488:F1488"/>
    <mergeCell ref="G1488:H1488"/>
    <mergeCell ref="I1488:J1488"/>
    <mergeCell ref="K1488:L1488"/>
    <mergeCell ref="M1488:O1488"/>
    <mergeCell ref="P1488:R1488"/>
    <mergeCell ref="C1489:D1489"/>
    <mergeCell ref="E1489:F1489"/>
    <mergeCell ref="G1489:H1489"/>
    <mergeCell ref="I1489:J1489"/>
    <mergeCell ref="K1489:L1489"/>
    <mergeCell ref="M1489:O1489"/>
    <mergeCell ref="P1489:R1489"/>
    <mergeCell ref="C1479:D1479"/>
    <mergeCell ref="E1479:F1479"/>
    <mergeCell ref="G1479:H1479"/>
    <mergeCell ref="I1479:J1479"/>
    <mergeCell ref="K1479:L1479"/>
    <mergeCell ref="M1479:O1479"/>
    <mergeCell ref="P1479:R1479"/>
    <mergeCell ref="C1480:D1480"/>
    <mergeCell ref="E1480:F1480"/>
    <mergeCell ref="G1480:H1480"/>
    <mergeCell ref="I1480:J1480"/>
    <mergeCell ref="K1480:L1480"/>
    <mergeCell ref="M1480:O1480"/>
    <mergeCell ref="P1480:R1480"/>
    <mergeCell ref="C1481:D1481"/>
    <mergeCell ref="E1481:F1481"/>
    <mergeCell ref="G1481:H1481"/>
    <mergeCell ref="I1481:J1481"/>
    <mergeCell ref="K1481:L1481"/>
    <mergeCell ref="M1481:O1481"/>
    <mergeCell ref="P1481:R1481"/>
    <mergeCell ref="C1482:D1482"/>
    <mergeCell ref="E1482:F1482"/>
    <mergeCell ref="G1482:H1482"/>
    <mergeCell ref="I1482:J1482"/>
    <mergeCell ref="K1482:L1482"/>
    <mergeCell ref="M1482:O1482"/>
    <mergeCell ref="P1482:R1482"/>
    <mergeCell ref="C1484:D1484"/>
    <mergeCell ref="E1484:F1484"/>
    <mergeCell ref="G1484:H1484"/>
    <mergeCell ref="I1484:J1484"/>
    <mergeCell ref="K1484:L1484"/>
    <mergeCell ref="M1484:O1484"/>
    <mergeCell ref="P1484:R1484"/>
    <mergeCell ref="C1474:D1474"/>
    <mergeCell ref="E1474:F1474"/>
    <mergeCell ref="G1474:H1474"/>
    <mergeCell ref="I1474:J1474"/>
    <mergeCell ref="K1474:L1474"/>
    <mergeCell ref="M1474:O1474"/>
    <mergeCell ref="P1474:R1474"/>
    <mergeCell ref="C1475:D1475"/>
    <mergeCell ref="E1475:F1475"/>
    <mergeCell ref="G1475:H1475"/>
    <mergeCell ref="I1475:J1475"/>
    <mergeCell ref="K1475:L1475"/>
    <mergeCell ref="M1475:O1475"/>
    <mergeCell ref="P1475:R1475"/>
    <mergeCell ref="C1476:D1476"/>
    <mergeCell ref="E1476:F1476"/>
    <mergeCell ref="G1476:H1476"/>
    <mergeCell ref="I1476:J1476"/>
    <mergeCell ref="K1476:L1476"/>
    <mergeCell ref="M1476:O1476"/>
    <mergeCell ref="P1476:R1476"/>
    <mergeCell ref="C1477:D1477"/>
    <mergeCell ref="E1477:F1477"/>
    <mergeCell ref="G1477:H1477"/>
    <mergeCell ref="I1477:J1477"/>
    <mergeCell ref="K1477:L1477"/>
    <mergeCell ref="M1477:O1477"/>
    <mergeCell ref="P1477:R1477"/>
    <mergeCell ref="C1478:D1478"/>
    <mergeCell ref="E1478:F1478"/>
    <mergeCell ref="G1478:H1478"/>
    <mergeCell ref="I1478:J1478"/>
    <mergeCell ref="K1478:L1478"/>
    <mergeCell ref="M1478:O1478"/>
    <mergeCell ref="P1478:R1478"/>
    <mergeCell ref="C1468:D1468"/>
    <mergeCell ref="E1468:F1468"/>
    <mergeCell ref="G1468:H1468"/>
    <mergeCell ref="I1468:J1468"/>
    <mergeCell ref="K1468:L1468"/>
    <mergeCell ref="M1468:O1468"/>
    <mergeCell ref="P1468:R1468"/>
    <mergeCell ref="C1469:D1469"/>
    <mergeCell ref="E1469:F1469"/>
    <mergeCell ref="G1469:H1469"/>
    <mergeCell ref="I1469:J1469"/>
    <mergeCell ref="K1469:L1469"/>
    <mergeCell ref="M1469:O1469"/>
    <mergeCell ref="P1469:R1469"/>
    <mergeCell ref="C1471:D1471"/>
    <mergeCell ref="E1471:F1471"/>
    <mergeCell ref="G1471:H1471"/>
    <mergeCell ref="I1471:J1471"/>
    <mergeCell ref="K1471:L1471"/>
    <mergeCell ref="M1471:O1471"/>
    <mergeCell ref="P1471:R1471"/>
    <mergeCell ref="C1472:D1472"/>
    <mergeCell ref="E1472:F1472"/>
    <mergeCell ref="G1472:H1472"/>
    <mergeCell ref="I1472:J1472"/>
    <mergeCell ref="K1472:L1472"/>
    <mergeCell ref="M1472:O1472"/>
    <mergeCell ref="P1472:R1472"/>
    <mergeCell ref="C1473:D1473"/>
    <mergeCell ref="E1473:F1473"/>
    <mergeCell ref="G1473:H1473"/>
    <mergeCell ref="I1473:J1473"/>
    <mergeCell ref="K1473:L1473"/>
    <mergeCell ref="M1473:O1473"/>
    <mergeCell ref="P1473:R1473"/>
    <mergeCell ref="C1463:D1463"/>
    <mergeCell ref="E1463:F1463"/>
    <mergeCell ref="G1463:H1463"/>
    <mergeCell ref="I1463:J1463"/>
    <mergeCell ref="K1463:L1463"/>
    <mergeCell ref="M1463:O1463"/>
    <mergeCell ref="P1463:R1463"/>
    <mergeCell ref="C1464:D1464"/>
    <mergeCell ref="E1464:F1464"/>
    <mergeCell ref="G1464:H1464"/>
    <mergeCell ref="I1464:J1464"/>
    <mergeCell ref="K1464:L1464"/>
    <mergeCell ref="M1464:O1464"/>
    <mergeCell ref="P1464:R1464"/>
    <mergeCell ref="C1465:D1465"/>
    <mergeCell ref="E1465:F1465"/>
    <mergeCell ref="G1465:H1465"/>
    <mergeCell ref="I1465:J1465"/>
    <mergeCell ref="K1465:L1465"/>
    <mergeCell ref="M1465:O1465"/>
    <mergeCell ref="P1465:R1465"/>
    <mergeCell ref="C1466:D1466"/>
    <mergeCell ref="E1466:F1466"/>
    <mergeCell ref="G1466:H1466"/>
    <mergeCell ref="I1466:J1466"/>
    <mergeCell ref="K1466:L1466"/>
    <mergeCell ref="M1466:O1466"/>
    <mergeCell ref="P1466:R1466"/>
    <mergeCell ref="C1467:D1467"/>
    <mergeCell ref="E1467:F1467"/>
    <mergeCell ref="G1467:H1467"/>
    <mergeCell ref="I1467:J1467"/>
    <mergeCell ref="K1467:L1467"/>
    <mergeCell ref="M1467:O1467"/>
    <mergeCell ref="P1467:R1467"/>
    <mergeCell ref="C1457:D1457"/>
    <mergeCell ref="E1457:F1457"/>
    <mergeCell ref="G1457:H1457"/>
    <mergeCell ref="I1457:J1457"/>
    <mergeCell ref="K1457:L1457"/>
    <mergeCell ref="M1457:O1457"/>
    <mergeCell ref="P1457:R1457"/>
    <mergeCell ref="C1458:D1458"/>
    <mergeCell ref="E1458:F1458"/>
    <mergeCell ref="G1458:H1458"/>
    <mergeCell ref="I1458:J1458"/>
    <mergeCell ref="K1458:L1458"/>
    <mergeCell ref="M1458:O1458"/>
    <mergeCell ref="P1458:R1458"/>
    <mergeCell ref="C1460:D1460"/>
    <mergeCell ref="E1460:F1460"/>
    <mergeCell ref="G1460:H1460"/>
    <mergeCell ref="I1460:J1460"/>
    <mergeCell ref="K1460:L1460"/>
    <mergeCell ref="M1460:O1460"/>
    <mergeCell ref="P1460:R1460"/>
    <mergeCell ref="C1461:D1461"/>
    <mergeCell ref="E1461:F1461"/>
    <mergeCell ref="G1461:H1461"/>
    <mergeCell ref="I1461:J1461"/>
    <mergeCell ref="K1461:L1461"/>
    <mergeCell ref="M1461:O1461"/>
    <mergeCell ref="P1461:R1461"/>
    <mergeCell ref="C1462:D1462"/>
    <mergeCell ref="E1462:F1462"/>
    <mergeCell ref="G1462:H1462"/>
    <mergeCell ref="I1462:J1462"/>
    <mergeCell ref="K1462:L1462"/>
    <mergeCell ref="M1462:O1462"/>
    <mergeCell ref="P1462:R1462"/>
    <mergeCell ref="C1452:D1452"/>
    <mergeCell ref="E1452:F1452"/>
    <mergeCell ref="G1452:H1452"/>
    <mergeCell ref="I1452:J1452"/>
    <mergeCell ref="K1452:L1452"/>
    <mergeCell ref="M1452:O1452"/>
    <mergeCell ref="P1452:R1452"/>
    <mergeCell ref="C1453:D1453"/>
    <mergeCell ref="E1453:F1453"/>
    <mergeCell ref="G1453:H1453"/>
    <mergeCell ref="I1453:J1453"/>
    <mergeCell ref="K1453:L1453"/>
    <mergeCell ref="M1453:O1453"/>
    <mergeCell ref="P1453:R1453"/>
    <mergeCell ref="C1454:D1454"/>
    <mergeCell ref="E1454:F1454"/>
    <mergeCell ref="G1454:H1454"/>
    <mergeCell ref="I1454:J1454"/>
    <mergeCell ref="K1454:L1454"/>
    <mergeCell ref="M1454:O1454"/>
    <mergeCell ref="P1454:R1454"/>
    <mergeCell ref="C1455:D1455"/>
    <mergeCell ref="E1455:F1455"/>
    <mergeCell ref="G1455:H1455"/>
    <mergeCell ref="I1455:J1455"/>
    <mergeCell ref="K1455:L1455"/>
    <mergeCell ref="M1455:O1455"/>
    <mergeCell ref="P1455:R1455"/>
    <mergeCell ref="C1456:D1456"/>
    <mergeCell ref="E1456:F1456"/>
    <mergeCell ref="G1456:H1456"/>
    <mergeCell ref="I1456:J1456"/>
    <mergeCell ref="K1456:L1456"/>
    <mergeCell ref="M1456:O1456"/>
    <mergeCell ref="P1456:R1456"/>
    <mergeCell ref="C1447:D1447"/>
    <mergeCell ref="E1447:F1447"/>
    <mergeCell ref="G1447:H1447"/>
    <mergeCell ref="I1447:J1447"/>
    <mergeCell ref="K1447:L1447"/>
    <mergeCell ref="M1447:O1447"/>
    <mergeCell ref="P1447:R1447"/>
    <mergeCell ref="C1448:D1448"/>
    <mergeCell ref="E1448:F1448"/>
    <mergeCell ref="G1448:H1448"/>
    <mergeCell ref="I1448:J1448"/>
    <mergeCell ref="K1448:L1448"/>
    <mergeCell ref="M1448:O1448"/>
    <mergeCell ref="P1448:R1448"/>
    <mergeCell ref="C1449:D1449"/>
    <mergeCell ref="E1449:F1449"/>
    <mergeCell ref="G1449:H1449"/>
    <mergeCell ref="I1449:J1449"/>
    <mergeCell ref="K1449:L1449"/>
    <mergeCell ref="M1449:O1449"/>
    <mergeCell ref="P1449:R1449"/>
    <mergeCell ref="C1450:D1450"/>
    <mergeCell ref="E1450:F1450"/>
    <mergeCell ref="G1450:H1450"/>
    <mergeCell ref="I1450:J1450"/>
    <mergeCell ref="K1450:L1450"/>
    <mergeCell ref="M1450:O1450"/>
    <mergeCell ref="P1450:R1450"/>
    <mergeCell ref="C1451:D1451"/>
    <mergeCell ref="E1451:F1451"/>
    <mergeCell ref="G1451:H1451"/>
    <mergeCell ref="I1451:J1451"/>
    <mergeCell ref="K1451:L1451"/>
    <mergeCell ref="M1451:O1451"/>
    <mergeCell ref="P1451:R1451"/>
    <mergeCell ref="C1441:D1441"/>
    <mergeCell ref="E1441:F1441"/>
    <mergeCell ref="G1441:H1441"/>
    <mergeCell ref="I1441:J1441"/>
    <mergeCell ref="K1441:L1441"/>
    <mergeCell ref="M1441:O1441"/>
    <mergeCell ref="P1441:R1441"/>
    <mergeCell ref="C1442:D1442"/>
    <mergeCell ref="E1442:F1442"/>
    <mergeCell ref="G1442:H1442"/>
    <mergeCell ref="I1442:J1442"/>
    <mergeCell ref="K1442:L1442"/>
    <mergeCell ref="M1442:O1442"/>
    <mergeCell ref="P1442:R1442"/>
    <mergeCell ref="C1443:D1443"/>
    <mergeCell ref="E1443:F1443"/>
    <mergeCell ref="G1443:H1443"/>
    <mergeCell ref="I1443:J1443"/>
    <mergeCell ref="K1443:L1443"/>
    <mergeCell ref="M1443:O1443"/>
    <mergeCell ref="P1443:R1443"/>
    <mergeCell ref="C1445:D1445"/>
    <mergeCell ref="E1445:F1445"/>
    <mergeCell ref="G1445:H1445"/>
    <mergeCell ref="I1445:J1445"/>
    <mergeCell ref="K1445:L1445"/>
    <mergeCell ref="M1445:O1445"/>
    <mergeCell ref="P1445:R1445"/>
    <mergeCell ref="C1446:D1446"/>
    <mergeCell ref="E1446:F1446"/>
    <mergeCell ref="G1446:H1446"/>
    <mergeCell ref="I1446:J1446"/>
    <mergeCell ref="K1446:L1446"/>
    <mergeCell ref="M1446:O1446"/>
    <mergeCell ref="P1446:R1446"/>
    <mergeCell ref="C1436:D1436"/>
    <mergeCell ref="E1436:F1436"/>
    <mergeCell ref="G1436:H1436"/>
    <mergeCell ref="I1436:J1436"/>
    <mergeCell ref="K1436:L1436"/>
    <mergeCell ref="M1436:O1436"/>
    <mergeCell ref="P1436:R1436"/>
    <mergeCell ref="C1437:D1437"/>
    <mergeCell ref="E1437:F1437"/>
    <mergeCell ref="G1437:H1437"/>
    <mergeCell ref="I1437:J1437"/>
    <mergeCell ref="K1437:L1437"/>
    <mergeCell ref="M1437:O1437"/>
    <mergeCell ref="P1437:R1437"/>
    <mergeCell ref="C1438:D1438"/>
    <mergeCell ref="E1438:F1438"/>
    <mergeCell ref="G1438:H1438"/>
    <mergeCell ref="I1438:J1438"/>
    <mergeCell ref="K1438:L1438"/>
    <mergeCell ref="M1438:O1438"/>
    <mergeCell ref="P1438:R1438"/>
    <mergeCell ref="C1439:D1439"/>
    <mergeCell ref="E1439:F1439"/>
    <mergeCell ref="G1439:H1439"/>
    <mergeCell ref="I1439:J1439"/>
    <mergeCell ref="K1439:L1439"/>
    <mergeCell ref="M1439:O1439"/>
    <mergeCell ref="P1439:R1439"/>
    <mergeCell ref="C1440:D1440"/>
    <mergeCell ref="E1440:F1440"/>
    <mergeCell ref="G1440:H1440"/>
    <mergeCell ref="I1440:J1440"/>
    <mergeCell ref="K1440:L1440"/>
    <mergeCell ref="M1440:O1440"/>
    <mergeCell ref="P1440:R1440"/>
    <mergeCell ref="C1431:D1431"/>
    <mergeCell ref="E1431:F1431"/>
    <mergeCell ref="G1431:H1431"/>
    <mergeCell ref="I1431:J1431"/>
    <mergeCell ref="K1431:L1431"/>
    <mergeCell ref="M1431:O1431"/>
    <mergeCell ref="P1431:R1431"/>
    <mergeCell ref="C1432:D1432"/>
    <mergeCell ref="E1432:F1432"/>
    <mergeCell ref="G1432:H1432"/>
    <mergeCell ref="I1432:J1432"/>
    <mergeCell ref="K1432:L1432"/>
    <mergeCell ref="M1432:O1432"/>
    <mergeCell ref="P1432:R1432"/>
    <mergeCell ref="C1433:D1433"/>
    <mergeCell ref="E1433:F1433"/>
    <mergeCell ref="G1433:H1433"/>
    <mergeCell ref="I1433:J1433"/>
    <mergeCell ref="K1433:L1433"/>
    <mergeCell ref="M1433:O1433"/>
    <mergeCell ref="P1433:R1433"/>
    <mergeCell ref="C1434:D1434"/>
    <mergeCell ref="E1434:F1434"/>
    <mergeCell ref="G1434:H1434"/>
    <mergeCell ref="I1434:J1434"/>
    <mergeCell ref="K1434:L1434"/>
    <mergeCell ref="M1434:O1434"/>
    <mergeCell ref="P1434:R1434"/>
    <mergeCell ref="C1435:D1435"/>
    <mergeCell ref="E1435:F1435"/>
    <mergeCell ref="G1435:H1435"/>
    <mergeCell ref="I1435:J1435"/>
    <mergeCell ref="K1435:L1435"/>
    <mergeCell ref="M1435:O1435"/>
    <mergeCell ref="P1435:R1435"/>
    <mergeCell ref="C1425:D1425"/>
    <mergeCell ref="E1425:F1425"/>
    <mergeCell ref="G1425:H1425"/>
    <mergeCell ref="I1425:J1425"/>
    <mergeCell ref="K1425:L1425"/>
    <mergeCell ref="M1425:O1425"/>
    <mergeCell ref="P1425:R1425"/>
    <mergeCell ref="C1427:D1427"/>
    <mergeCell ref="E1427:F1427"/>
    <mergeCell ref="G1427:H1427"/>
    <mergeCell ref="I1427:J1427"/>
    <mergeCell ref="K1427:L1427"/>
    <mergeCell ref="M1427:O1427"/>
    <mergeCell ref="P1427:R1427"/>
    <mergeCell ref="C1428:D1428"/>
    <mergeCell ref="E1428:F1428"/>
    <mergeCell ref="G1428:H1428"/>
    <mergeCell ref="I1428:J1428"/>
    <mergeCell ref="K1428:L1428"/>
    <mergeCell ref="M1428:O1428"/>
    <mergeCell ref="P1428:R1428"/>
    <mergeCell ref="C1429:D1429"/>
    <mergeCell ref="E1429:F1429"/>
    <mergeCell ref="G1429:H1429"/>
    <mergeCell ref="I1429:J1429"/>
    <mergeCell ref="K1429:L1429"/>
    <mergeCell ref="M1429:O1429"/>
    <mergeCell ref="P1429:R1429"/>
    <mergeCell ref="C1430:D1430"/>
    <mergeCell ref="E1430:F1430"/>
    <mergeCell ref="G1430:H1430"/>
    <mergeCell ref="I1430:J1430"/>
    <mergeCell ref="K1430:L1430"/>
    <mergeCell ref="M1430:O1430"/>
    <mergeCell ref="P1430:R1430"/>
    <mergeCell ref="C1420:D1420"/>
    <mergeCell ref="E1420:F1420"/>
    <mergeCell ref="G1420:H1420"/>
    <mergeCell ref="I1420:J1420"/>
    <mergeCell ref="K1420:L1420"/>
    <mergeCell ref="M1420:O1420"/>
    <mergeCell ref="P1420:R1420"/>
    <mergeCell ref="C1421:D1421"/>
    <mergeCell ref="E1421:F1421"/>
    <mergeCell ref="G1421:H1421"/>
    <mergeCell ref="I1421:J1421"/>
    <mergeCell ref="K1421:L1421"/>
    <mergeCell ref="M1421:O1421"/>
    <mergeCell ref="P1421:R1421"/>
    <mergeCell ref="C1422:D1422"/>
    <mergeCell ref="E1422:F1422"/>
    <mergeCell ref="G1422:H1422"/>
    <mergeCell ref="I1422:J1422"/>
    <mergeCell ref="K1422:L1422"/>
    <mergeCell ref="M1422:O1422"/>
    <mergeCell ref="P1422:R1422"/>
    <mergeCell ref="C1423:D1423"/>
    <mergeCell ref="E1423:F1423"/>
    <mergeCell ref="G1423:H1423"/>
    <mergeCell ref="I1423:J1423"/>
    <mergeCell ref="K1423:L1423"/>
    <mergeCell ref="M1423:O1423"/>
    <mergeCell ref="P1423:R1423"/>
    <mergeCell ref="C1424:D1424"/>
    <mergeCell ref="E1424:F1424"/>
    <mergeCell ref="G1424:H1424"/>
    <mergeCell ref="I1424:J1424"/>
    <mergeCell ref="K1424:L1424"/>
    <mergeCell ref="M1424:O1424"/>
    <mergeCell ref="P1424:R1424"/>
    <mergeCell ref="C1415:D1415"/>
    <mergeCell ref="E1415:F1415"/>
    <mergeCell ref="G1415:H1415"/>
    <mergeCell ref="I1415:J1415"/>
    <mergeCell ref="K1415:L1415"/>
    <mergeCell ref="M1415:O1415"/>
    <mergeCell ref="P1415:R1415"/>
    <mergeCell ref="C1416:D1416"/>
    <mergeCell ref="E1416:F1416"/>
    <mergeCell ref="G1416:H1416"/>
    <mergeCell ref="I1416:J1416"/>
    <mergeCell ref="K1416:L1416"/>
    <mergeCell ref="M1416:O1416"/>
    <mergeCell ref="P1416:R1416"/>
    <mergeCell ref="C1417:D1417"/>
    <mergeCell ref="E1417:F1417"/>
    <mergeCell ref="G1417:H1417"/>
    <mergeCell ref="I1417:J1417"/>
    <mergeCell ref="K1417:L1417"/>
    <mergeCell ref="M1417:O1417"/>
    <mergeCell ref="P1417:R1417"/>
    <mergeCell ref="C1418:D1418"/>
    <mergeCell ref="E1418:F1418"/>
    <mergeCell ref="G1418:H1418"/>
    <mergeCell ref="I1418:J1418"/>
    <mergeCell ref="K1418:L1418"/>
    <mergeCell ref="M1418:O1418"/>
    <mergeCell ref="P1418:R1418"/>
    <mergeCell ref="C1419:D1419"/>
    <mergeCell ref="E1419:F1419"/>
    <mergeCell ref="G1419:H1419"/>
    <mergeCell ref="I1419:J1419"/>
    <mergeCell ref="K1419:L1419"/>
    <mergeCell ref="M1419:O1419"/>
    <mergeCell ref="P1419:R1419"/>
    <mergeCell ref="C1410:D1410"/>
    <mergeCell ref="E1410:F1410"/>
    <mergeCell ref="G1410:H1410"/>
    <mergeCell ref="I1410:J1410"/>
    <mergeCell ref="K1410:L1410"/>
    <mergeCell ref="M1410:O1410"/>
    <mergeCell ref="P1410:R1410"/>
    <mergeCell ref="C1411:D1411"/>
    <mergeCell ref="E1411:F1411"/>
    <mergeCell ref="G1411:H1411"/>
    <mergeCell ref="I1411:J1411"/>
    <mergeCell ref="K1411:L1411"/>
    <mergeCell ref="M1411:O1411"/>
    <mergeCell ref="P1411:R1411"/>
    <mergeCell ref="C1412:D1412"/>
    <mergeCell ref="E1412:F1412"/>
    <mergeCell ref="G1412:H1412"/>
    <mergeCell ref="I1412:J1412"/>
    <mergeCell ref="K1412:L1412"/>
    <mergeCell ref="M1412:O1412"/>
    <mergeCell ref="P1412:R1412"/>
    <mergeCell ref="C1413:D1413"/>
    <mergeCell ref="E1413:F1413"/>
    <mergeCell ref="G1413:H1413"/>
    <mergeCell ref="I1413:J1413"/>
    <mergeCell ref="K1413:L1413"/>
    <mergeCell ref="M1413:O1413"/>
    <mergeCell ref="P1413:R1413"/>
    <mergeCell ref="C1414:D1414"/>
    <mergeCell ref="E1414:F1414"/>
    <mergeCell ref="G1414:H1414"/>
    <mergeCell ref="I1414:J1414"/>
    <mergeCell ref="K1414:L1414"/>
    <mergeCell ref="M1414:O1414"/>
    <mergeCell ref="P1414:R1414"/>
    <mergeCell ref="C1405:D1405"/>
    <mergeCell ref="E1405:F1405"/>
    <mergeCell ref="G1405:H1405"/>
    <mergeCell ref="I1405:J1405"/>
    <mergeCell ref="K1405:L1405"/>
    <mergeCell ref="M1405:O1405"/>
    <mergeCell ref="P1405:R1405"/>
    <mergeCell ref="C1406:D1406"/>
    <mergeCell ref="E1406:F1406"/>
    <mergeCell ref="G1406:H1406"/>
    <mergeCell ref="I1406:J1406"/>
    <mergeCell ref="K1406:L1406"/>
    <mergeCell ref="M1406:O1406"/>
    <mergeCell ref="P1406:R1406"/>
    <mergeCell ref="C1407:D1407"/>
    <mergeCell ref="E1407:F1407"/>
    <mergeCell ref="G1407:H1407"/>
    <mergeCell ref="I1407:J1407"/>
    <mergeCell ref="K1407:L1407"/>
    <mergeCell ref="M1407:O1407"/>
    <mergeCell ref="P1407:R1407"/>
    <mergeCell ref="C1408:D1408"/>
    <mergeCell ref="E1408:F1408"/>
    <mergeCell ref="G1408:H1408"/>
    <mergeCell ref="I1408:J1408"/>
    <mergeCell ref="K1408:L1408"/>
    <mergeCell ref="M1408:O1408"/>
    <mergeCell ref="P1408:R1408"/>
    <mergeCell ref="C1409:D1409"/>
    <mergeCell ref="E1409:F1409"/>
    <mergeCell ref="G1409:H1409"/>
    <mergeCell ref="I1409:J1409"/>
    <mergeCell ref="K1409:L1409"/>
    <mergeCell ref="M1409:O1409"/>
    <mergeCell ref="P1409:R1409"/>
    <mergeCell ref="C1399:D1399"/>
    <mergeCell ref="E1399:F1399"/>
    <mergeCell ref="G1399:H1399"/>
    <mergeCell ref="I1399:J1399"/>
    <mergeCell ref="K1399:L1399"/>
    <mergeCell ref="M1399:O1399"/>
    <mergeCell ref="P1399:R1399"/>
    <mergeCell ref="C1400:D1400"/>
    <mergeCell ref="E1400:F1400"/>
    <mergeCell ref="G1400:H1400"/>
    <mergeCell ref="I1400:J1400"/>
    <mergeCell ref="K1400:L1400"/>
    <mergeCell ref="M1400:O1400"/>
    <mergeCell ref="P1400:R1400"/>
    <mergeCell ref="C1401:D1401"/>
    <mergeCell ref="E1401:F1401"/>
    <mergeCell ref="G1401:H1401"/>
    <mergeCell ref="I1401:J1401"/>
    <mergeCell ref="K1401:L1401"/>
    <mergeCell ref="M1401:O1401"/>
    <mergeCell ref="P1401:R1401"/>
    <mergeCell ref="C1402:D1402"/>
    <mergeCell ref="E1402:F1402"/>
    <mergeCell ref="G1402:H1402"/>
    <mergeCell ref="I1402:J1402"/>
    <mergeCell ref="K1402:L1402"/>
    <mergeCell ref="M1402:O1402"/>
    <mergeCell ref="P1402:R1402"/>
    <mergeCell ref="C1403:D1403"/>
    <mergeCell ref="E1403:F1403"/>
    <mergeCell ref="G1403:H1403"/>
    <mergeCell ref="I1403:J1403"/>
    <mergeCell ref="K1403:L1403"/>
    <mergeCell ref="M1403:O1403"/>
    <mergeCell ref="P1403:R1403"/>
    <mergeCell ref="C1394:D1394"/>
    <mergeCell ref="E1394:F1394"/>
    <mergeCell ref="G1394:H1394"/>
    <mergeCell ref="I1394:J1394"/>
    <mergeCell ref="K1394:L1394"/>
    <mergeCell ref="M1394:O1394"/>
    <mergeCell ref="P1394:R1394"/>
    <mergeCell ref="C1395:D1395"/>
    <mergeCell ref="E1395:F1395"/>
    <mergeCell ref="G1395:H1395"/>
    <mergeCell ref="I1395:J1395"/>
    <mergeCell ref="K1395:L1395"/>
    <mergeCell ref="M1395:O1395"/>
    <mergeCell ref="P1395:R1395"/>
    <mergeCell ref="C1396:D1396"/>
    <mergeCell ref="E1396:F1396"/>
    <mergeCell ref="G1396:H1396"/>
    <mergeCell ref="I1396:J1396"/>
    <mergeCell ref="K1396:L1396"/>
    <mergeCell ref="M1396:O1396"/>
    <mergeCell ref="P1396:R1396"/>
    <mergeCell ref="C1397:D1397"/>
    <mergeCell ref="E1397:F1397"/>
    <mergeCell ref="G1397:H1397"/>
    <mergeCell ref="I1397:J1397"/>
    <mergeCell ref="K1397:L1397"/>
    <mergeCell ref="M1397:O1397"/>
    <mergeCell ref="P1397:R1397"/>
    <mergeCell ref="C1398:D1398"/>
    <mergeCell ref="E1398:F1398"/>
    <mergeCell ref="G1398:H1398"/>
    <mergeCell ref="I1398:J1398"/>
    <mergeCell ref="K1398:L1398"/>
    <mergeCell ref="M1398:O1398"/>
    <mergeCell ref="P1398:R1398"/>
    <mergeCell ref="C1389:D1389"/>
    <mergeCell ref="E1389:F1389"/>
    <mergeCell ref="G1389:H1389"/>
    <mergeCell ref="I1389:J1389"/>
    <mergeCell ref="K1389:L1389"/>
    <mergeCell ref="M1389:O1389"/>
    <mergeCell ref="P1389:R1389"/>
    <mergeCell ref="C1390:D1390"/>
    <mergeCell ref="E1390:F1390"/>
    <mergeCell ref="G1390:H1390"/>
    <mergeCell ref="I1390:J1390"/>
    <mergeCell ref="K1390:L1390"/>
    <mergeCell ref="M1390:O1390"/>
    <mergeCell ref="P1390:R1390"/>
    <mergeCell ref="C1391:D1391"/>
    <mergeCell ref="E1391:F1391"/>
    <mergeCell ref="G1391:H1391"/>
    <mergeCell ref="I1391:J1391"/>
    <mergeCell ref="K1391:L1391"/>
    <mergeCell ref="M1391:O1391"/>
    <mergeCell ref="P1391:R1391"/>
    <mergeCell ref="C1392:D1392"/>
    <mergeCell ref="E1392:F1392"/>
    <mergeCell ref="G1392:H1392"/>
    <mergeCell ref="I1392:J1392"/>
    <mergeCell ref="K1392:L1392"/>
    <mergeCell ref="M1392:O1392"/>
    <mergeCell ref="P1392:R1392"/>
    <mergeCell ref="C1393:D1393"/>
    <mergeCell ref="E1393:F1393"/>
    <mergeCell ref="G1393:H1393"/>
    <mergeCell ref="I1393:J1393"/>
    <mergeCell ref="K1393:L1393"/>
    <mergeCell ref="M1393:O1393"/>
    <mergeCell ref="P1393:R1393"/>
    <mergeCell ref="C1383:D1383"/>
    <mergeCell ref="E1383:F1383"/>
    <mergeCell ref="G1383:H1383"/>
    <mergeCell ref="I1383:J1383"/>
    <mergeCell ref="K1383:L1383"/>
    <mergeCell ref="M1383:O1383"/>
    <mergeCell ref="P1383:R1383"/>
    <mergeCell ref="C1384:D1384"/>
    <mergeCell ref="E1384:F1384"/>
    <mergeCell ref="G1384:H1384"/>
    <mergeCell ref="I1384:J1384"/>
    <mergeCell ref="K1384:L1384"/>
    <mergeCell ref="M1384:O1384"/>
    <mergeCell ref="P1384:R1384"/>
    <mergeCell ref="C1386:D1386"/>
    <mergeCell ref="E1386:F1386"/>
    <mergeCell ref="G1386:H1386"/>
    <mergeCell ref="I1386:J1386"/>
    <mergeCell ref="K1386:L1386"/>
    <mergeCell ref="M1386:O1386"/>
    <mergeCell ref="P1386:R1386"/>
    <mergeCell ref="C1387:D1387"/>
    <mergeCell ref="E1387:F1387"/>
    <mergeCell ref="G1387:H1387"/>
    <mergeCell ref="I1387:J1387"/>
    <mergeCell ref="K1387:L1387"/>
    <mergeCell ref="M1387:O1387"/>
    <mergeCell ref="P1387:R1387"/>
    <mergeCell ref="C1388:D1388"/>
    <mergeCell ref="E1388:F1388"/>
    <mergeCell ref="G1388:H1388"/>
    <mergeCell ref="I1388:J1388"/>
    <mergeCell ref="K1388:L1388"/>
    <mergeCell ref="M1388:O1388"/>
    <mergeCell ref="P1388:R1388"/>
    <mergeCell ref="C1378:D1378"/>
    <mergeCell ref="E1378:F1378"/>
    <mergeCell ref="G1378:H1378"/>
    <mergeCell ref="I1378:J1378"/>
    <mergeCell ref="K1378:L1378"/>
    <mergeCell ref="M1378:O1378"/>
    <mergeCell ref="P1378:R1378"/>
    <mergeCell ref="C1379:D1379"/>
    <mergeCell ref="E1379:F1379"/>
    <mergeCell ref="G1379:H1379"/>
    <mergeCell ref="I1379:J1379"/>
    <mergeCell ref="K1379:L1379"/>
    <mergeCell ref="M1379:O1379"/>
    <mergeCell ref="P1379:R1379"/>
    <mergeCell ref="C1380:D1380"/>
    <mergeCell ref="E1380:F1380"/>
    <mergeCell ref="G1380:H1380"/>
    <mergeCell ref="I1380:J1380"/>
    <mergeCell ref="K1380:L1380"/>
    <mergeCell ref="M1380:O1380"/>
    <mergeCell ref="P1380:R1380"/>
    <mergeCell ref="C1381:D1381"/>
    <mergeCell ref="E1381:F1381"/>
    <mergeCell ref="G1381:H1381"/>
    <mergeCell ref="I1381:J1381"/>
    <mergeCell ref="K1381:L1381"/>
    <mergeCell ref="M1381:O1381"/>
    <mergeCell ref="P1381:R1381"/>
    <mergeCell ref="C1382:D1382"/>
    <mergeCell ref="E1382:F1382"/>
    <mergeCell ref="G1382:H1382"/>
    <mergeCell ref="I1382:J1382"/>
    <mergeCell ref="K1382:L1382"/>
    <mergeCell ref="M1382:O1382"/>
    <mergeCell ref="P1382:R1382"/>
    <mergeCell ref="C1373:D1373"/>
    <mergeCell ref="E1373:F1373"/>
    <mergeCell ref="G1373:H1373"/>
    <mergeCell ref="I1373:J1373"/>
    <mergeCell ref="K1373:L1373"/>
    <mergeCell ref="M1373:O1373"/>
    <mergeCell ref="P1373:R1373"/>
    <mergeCell ref="C1374:D1374"/>
    <mergeCell ref="E1374:F1374"/>
    <mergeCell ref="G1374:H1374"/>
    <mergeCell ref="I1374:J1374"/>
    <mergeCell ref="K1374:L1374"/>
    <mergeCell ref="M1374:O1374"/>
    <mergeCell ref="P1374:R1374"/>
    <mergeCell ref="C1375:D1375"/>
    <mergeCell ref="E1375:F1375"/>
    <mergeCell ref="G1375:H1375"/>
    <mergeCell ref="I1375:J1375"/>
    <mergeCell ref="K1375:L1375"/>
    <mergeCell ref="M1375:O1375"/>
    <mergeCell ref="P1375:R1375"/>
    <mergeCell ref="C1376:D1376"/>
    <mergeCell ref="E1376:F1376"/>
    <mergeCell ref="G1376:H1376"/>
    <mergeCell ref="I1376:J1376"/>
    <mergeCell ref="K1376:L1376"/>
    <mergeCell ref="M1376:O1376"/>
    <mergeCell ref="P1376:R1376"/>
    <mergeCell ref="C1377:D1377"/>
    <mergeCell ref="E1377:F1377"/>
    <mergeCell ref="G1377:H1377"/>
    <mergeCell ref="I1377:J1377"/>
    <mergeCell ref="K1377:L1377"/>
    <mergeCell ref="M1377:O1377"/>
    <mergeCell ref="P1377:R1377"/>
    <mergeCell ref="C1367:D1367"/>
    <mergeCell ref="E1367:F1367"/>
    <mergeCell ref="G1367:H1367"/>
    <mergeCell ref="I1367:J1367"/>
    <mergeCell ref="K1367:L1367"/>
    <mergeCell ref="M1367:O1367"/>
    <mergeCell ref="P1367:R1367"/>
    <mergeCell ref="C1368:D1368"/>
    <mergeCell ref="E1368:F1368"/>
    <mergeCell ref="G1368:H1368"/>
    <mergeCell ref="I1368:J1368"/>
    <mergeCell ref="K1368:L1368"/>
    <mergeCell ref="M1368:O1368"/>
    <mergeCell ref="P1368:R1368"/>
    <mergeCell ref="C1370:D1370"/>
    <mergeCell ref="E1370:F1370"/>
    <mergeCell ref="G1370:H1370"/>
    <mergeCell ref="I1370:J1370"/>
    <mergeCell ref="K1370:L1370"/>
    <mergeCell ref="M1370:O1370"/>
    <mergeCell ref="P1370:R1370"/>
    <mergeCell ref="C1371:D1371"/>
    <mergeCell ref="E1371:F1371"/>
    <mergeCell ref="G1371:H1371"/>
    <mergeCell ref="I1371:J1371"/>
    <mergeCell ref="K1371:L1371"/>
    <mergeCell ref="M1371:O1371"/>
    <mergeCell ref="P1371:R1371"/>
    <mergeCell ref="C1372:D1372"/>
    <mergeCell ref="E1372:F1372"/>
    <mergeCell ref="G1372:H1372"/>
    <mergeCell ref="I1372:J1372"/>
    <mergeCell ref="K1372:L1372"/>
    <mergeCell ref="M1372:O1372"/>
    <mergeCell ref="P1372:R1372"/>
    <mergeCell ref="C1362:D1362"/>
    <mergeCell ref="E1362:F1362"/>
    <mergeCell ref="G1362:H1362"/>
    <mergeCell ref="I1362:J1362"/>
    <mergeCell ref="K1362:L1362"/>
    <mergeCell ref="M1362:O1362"/>
    <mergeCell ref="P1362:R1362"/>
    <mergeCell ref="C1363:D1363"/>
    <mergeCell ref="E1363:F1363"/>
    <mergeCell ref="G1363:H1363"/>
    <mergeCell ref="I1363:J1363"/>
    <mergeCell ref="K1363:L1363"/>
    <mergeCell ref="M1363:O1363"/>
    <mergeCell ref="P1363:R1363"/>
    <mergeCell ref="C1364:D1364"/>
    <mergeCell ref="E1364:F1364"/>
    <mergeCell ref="G1364:H1364"/>
    <mergeCell ref="I1364:J1364"/>
    <mergeCell ref="K1364:L1364"/>
    <mergeCell ref="M1364:O1364"/>
    <mergeCell ref="P1364:R1364"/>
    <mergeCell ref="C1365:D1365"/>
    <mergeCell ref="E1365:F1365"/>
    <mergeCell ref="G1365:H1365"/>
    <mergeCell ref="I1365:J1365"/>
    <mergeCell ref="K1365:L1365"/>
    <mergeCell ref="M1365:O1365"/>
    <mergeCell ref="P1365:R1365"/>
    <mergeCell ref="C1366:D1366"/>
    <mergeCell ref="E1366:F1366"/>
    <mergeCell ref="G1366:H1366"/>
    <mergeCell ref="I1366:J1366"/>
    <mergeCell ref="K1366:L1366"/>
    <mergeCell ref="M1366:O1366"/>
    <mergeCell ref="P1366:R1366"/>
    <mergeCell ref="C1357:D1357"/>
    <mergeCell ref="E1357:F1357"/>
    <mergeCell ref="G1357:H1357"/>
    <mergeCell ref="I1357:J1357"/>
    <mergeCell ref="K1357:L1357"/>
    <mergeCell ref="M1357:O1357"/>
    <mergeCell ref="P1357:R1357"/>
    <mergeCell ref="C1358:D1358"/>
    <mergeCell ref="E1358:F1358"/>
    <mergeCell ref="G1358:H1358"/>
    <mergeCell ref="I1358:J1358"/>
    <mergeCell ref="K1358:L1358"/>
    <mergeCell ref="M1358:O1358"/>
    <mergeCell ref="P1358:R1358"/>
    <mergeCell ref="C1359:D1359"/>
    <mergeCell ref="E1359:F1359"/>
    <mergeCell ref="G1359:H1359"/>
    <mergeCell ref="I1359:J1359"/>
    <mergeCell ref="K1359:L1359"/>
    <mergeCell ref="M1359:O1359"/>
    <mergeCell ref="P1359:R1359"/>
    <mergeCell ref="C1360:D1360"/>
    <mergeCell ref="E1360:F1360"/>
    <mergeCell ref="G1360:H1360"/>
    <mergeCell ref="I1360:J1360"/>
    <mergeCell ref="K1360:L1360"/>
    <mergeCell ref="M1360:O1360"/>
    <mergeCell ref="P1360:R1360"/>
    <mergeCell ref="C1361:D1361"/>
    <mergeCell ref="E1361:F1361"/>
    <mergeCell ref="G1361:H1361"/>
    <mergeCell ref="I1361:J1361"/>
    <mergeCell ref="K1361:L1361"/>
    <mergeCell ref="M1361:O1361"/>
    <mergeCell ref="P1361:R1361"/>
    <mergeCell ref="C1351:D1351"/>
    <mergeCell ref="E1351:F1351"/>
    <mergeCell ref="G1351:H1351"/>
    <mergeCell ref="I1351:J1351"/>
    <mergeCell ref="K1351:L1351"/>
    <mergeCell ref="M1351:O1351"/>
    <mergeCell ref="P1351:R1351"/>
    <mergeCell ref="C1353:D1353"/>
    <mergeCell ref="E1353:F1353"/>
    <mergeCell ref="G1353:H1353"/>
    <mergeCell ref="I1353:J1353"/>
    <mergeCell ref="K1353:L1353"/>
    <mergeCell ref="M1353:O1353"/>
    <mergeCell ref="P1353:R1353"/>
    <mergeCell ref="C1354:D1354"/>
    <mergeCell ref="E1354:F1354"/>
    <mergeCell ref="G1354:H1354"/>
    <mergeCell ref="I1354:J1354"/>
    <mergeCell ref="K1354:L1354"/>
    <mergeCell ref="M1354:O1354"/>
    <mergeCell ref="P1354:R1354"/>
    <mergeCell ref="C1355:D1355"/>
    <mergeCell ref="E1355:F1355"/>
    <mergeCell ref="G1355:H1355"/>
    <mergeCell ref="I1355:J1355"/>
    <mergeCell ref="K1355:L1355"/>
    <mergeCell ref="M1355:O1355"/>
    <mergeCell ref="P1355:R1355"/>
    <mergeCell ref="C1356:D1356"/>
    <mergeCell ref="E1356:F1356"/>
    <mergeCell ref="G1356:H1356"/>
    <mergeCell ref="I1356:J1356"/>
    <mergeCell ref="K1356:L1356"/>
    <mergeCell ref="M1356:O1356"/>
    <mergeCell ref="P1356:R1356"/>
    <mergeCell ref="C1346:D1346"/>
    <mergeCell ref="E1346:F1346"/>
    <mergeCell ref="G1346:H1346"/>
    <mergeCell ref="I1346:J1346"/>
    <mergeCell ref="K1346:L1346"/>
    <mergeCell ref="M1346:O1346"/>
    <mergeCell ref="P1346:R1346"/>
    <mergeCell ref="C1347:D1347"/>
    <mergeCell ref="E1347:F1347"/>
    <mergeCell ref="G1347:H1347"/>
    <mergeCell ref="I1347:J1347"/>
    <mergeCell ref="K1347:L1347"/>
    <mergeCell ref="M1347:O1347"/>
    <mergeCell ref="P1347:R1347"/>
    <mergeCell ref="C1348:D1348"/>
    <mergeCell ref="E1348:F1348"/>
    <mergeCell ref="G1348:H1348"/>
    <mergeCell ref="I1348:J1348"/>
    <mergeCell ref="K1348:L1348"/>
    <mergeCell ref="M1348:O1348"/>
    <mergeCell ref="P1348:R1348"/>
    <mergeCell ref="C1349:D1349"/>
    <mergeCell ref="E1349:F1349"/>
    <mergeCell ref="G1349:H1349"/>
    <mergeCell ref="I1349:J1349"/>
    <mergeCell ref="K1349:L1349"/>
    <mergeCell ref="M1349:O1349"/>
    <mergeCell ref="P1349:R1349"/>
    <mergeCell ref="C1350:D1350"/>
    <mergeCell ref="E1350:F1350"/>
    <mergeCell ref="G1350:H1350"/>
    <mergeCell ref="I1350:J1350"/>
    <mergeCell ref="K1350:L1350"/>
    <mergeCell ref="M1350:O1350"/>
    <mergeCell ref="P1350:R1350"/>
    <mergeCell ref="C1341:D1341"/>
    <mergeCell ref="E1341:F1341"/>
    <mergeCell ref="G1341:H1341"/>
    <mergeCell ref="I1341:J1341"/>
    <mergeCell ref="K1341:L1341"/>
    <mergeCell ref="M1341:O1341"/>
    <mergeCell ref="P1341:R1341"/>
    <mergeCell ref="C1342:D1342"/>
    <mergeCell ref="E1342:F1342"/>
    <mergeCell ref="G1342:H1342"/>
    <mergeCell ref="I1342:J1342"/>
    <mergeCell ref="K1342:L1342"/>
    <mergeCell ref="M1342:O1342"/>
    <mergeCell ref="P1342:R1342"/>
    <mergeCell ref="C1343:D1343"/>
    <mergeCell ref="E1343:F1343"/>
    <mergeCell ref="G1343:H1343"/>
    <mergeCell ref="I1343:J1343"/>
    <mergeCell ref="K1343:L1343"/>
    <mergeCell ref="M1343:O1343"/>
    <mergeCell ref="P1343:R1343"/>
    <mergeCell ref="C1344:D1344"/>
    <mergeCell ref="E1344:F1344"/>
    <mergeCell ref="G1344:H1344"/>
    <mergeCell ref="I1344:J1344"/>
    <mergeCell ref="K1344:L1344"/>
    <mergeCell ref="M1344:O1344"/>
    <mergeCell ref="P1344:R1344"/>
    <mergeCell ref="C1345:D1345"/>
    <mergeCell ref="E1345:F1345"/>
    <mergeCell ref="G1345:H1345"/>
    <mergeCell ref="I1345:J1345"/>
    <mergeCell ref="K1345:L1345"/>
    <mergeCell ref="M1345:O1345"/>
    <mergeCell ref="P1345:R1345"/>
    <mergeCell ref="C1335:D1335"/>
    <mergeCell ref="E1335:F1335"/>
    <mergeCell ref="G1335:H1335"/>
    <mergeCell ref="I1335:J1335"/>
    <mergeCell ref="K1335:L1335"/>
    <mergeCell ref="M1335:O1335"/>
    <mergeCell ref="P1335:R1335"/>
    <mergeCell ref="C1337:D1337"/>
    <mergeCell ref="E1337:F1337"/>
    <mergeCell ref="G1337:H1337"/>
    <mergeCell ref="I1337:J1337"/>
    <mergeCell ref="K1337:L1337"/>
    <mergeCell ref="M1337:O1337"/>
    <mergeCell ref="P1337:R1337"/>
    <mergeCell ref="C1338:D1338"/>
    <mergeCell ref="E1338:F1338"/>
    <mergeCell ref="G1338:H1338"/>
    <mergeCell ref="I1338:J1338"/>
    <mergeCell ref="K1338:L1338"/>
    <mergeCell ref="M1338:O1338"/>
    <mergeCell ref="P1338:R1338"/>
    <mergeCell ref="C1339:D1339"/>
    <mergeCell ref="E1339:F1339"/>
    <mergeCell ref="G1339:H1339"/>
    <mergeCell ref="I1339:J1339"/>
    <mergeCell ref="K1339:L1339"/>
    <mergeCell ref="M1339:O1339"/>
    <mergeCell ref="P1339:R1339"/>
    <mergeCell ref="C1340:D1340"/>
    <mergeCell ref="E1340:F1340"/>
    <mergeCell ref="G1340:H1340"/>
    <mergeCell ref="I1340:J1340"/>
    <mergeCell ref="K1340:L1340"/>
    <mergeCell ref="M1340:O1340"/>
    <mergeCell ref="P1340:R1340"/>
    <mergeCell ref="C1330:D1330"/>
    <mergeCell ref="E1330:F1330"/>
    <mergeCell ref="G1330:H1330"/>
    <mergeCell ref="I1330:J1330"/>
    <mergeCell ref="K1330:L1330"/>
    <mergeCell ref="M1330:O1330"/>
    <mergeCell ref="P1330:R1330"/>
    <mergeCell ref="C1331:D1331"/>
    <mergeCell ref="E1331:F1331"/>
    <mergeCell ref="G1331:H1331"/>
    <mergeCell ref="I1331:J1331"/>
    <mergeCell ref="K1331:L1331"/>
    <mergeCell ref="M1331:O1331"/>
    <mergeCell ref="P1331:R1331"/>
    <mergeCell ref="C1332:D1332"/>
    <mergeCell ref="E1332:F1332"/>
    <mergeCell ref="G1332:H1332"/>
    <mergeCell ref="I1332:J1332"/>
    <mergeCell ref="K1332:L1332"/>
    <mergeCell ref="M1332:O1332"/>
    <mergeCell ref="P1332:R1332"/>
    <mergeCell ref="C1333:D1333"/>
    <mergeCell ref="E1333:F1333"/>
    <mergeCell ref="G1333:H1333"/>
    <mergeCell ref="I1333:J1333"/>
    <mergeCell ref="K1333:L1333"/>
    <mergeCell ref="M1333:O1333"/>
    <mergeCell ref="P1333:R1333"/>
    <mergeCell ref="C1334:D1334"/>
    <mergeCell ref="E1334:F1334"/>
    <mergeCell ref="G1334:H1334"/>
    <mergeCell ref="I1334:J1334"/>
    <mergeCell ref="K1334:L1334"/>
    <mergeCell ref="M1334:O1334"/>
    <mergeCell ref="P1334:R1334"/>
    <mergeCell ref="C1325:D1325"/>
    <mergeCell ref="E1325:F1325"/>
    <mergeCell ref="G1325:H1325"/>
    <mergeCell ref="I1325:J1325"/>
    <mergeCell ref="K1325:L1325"/>
    <mergeCell ref="M1325:O1325"/>
    <mergeCell ref="P1325:R1325"/>
    <mergeCell ref="C1326:D1326"/>
    <mergeCell ref="E1326:F1326"/>
    <mergeCell ref="G1326:H1326"/>
    <mergeCell ref="I1326:J1326"/>
    <mergeCell ref="K1326:L1326"/>
    <mergeCell ref="M1326:O1326"/>
    <mergeCell ref="P1326:R1326"/>
    <mergeCell ref="C1327:D1327"/>
    <mergeCell ref="E1327:F1327"/>
    <mergeCell ref="G1327:H1327"/>
    <mergeCell ref="I1327:J1327"/>
    <mergeCell ref="K1327:L1327"/>
    <mergeCell ref="M1327:O1327"/>
    <mergeCell ref="P1327:R1327"/>
    <mergeCell ref="C1328:D1328"/>
    <mergeCell ref="E1328:F1328"/>
    <mergeCell ref="G1328:H1328"/>
    <mergeCell ref="I1328:J1328"/>
    <mergeCell ref="K1328:L1328"/>
    <mergeCell ref="M1328:O1328"/>
    <mergeCell ref="P1328:R1328"/>
    <mergeCell ref="C1329:D1329"/>
    <mergeCell ref="E1329:F1329"/>
    <mergeCell ref="G1329:H1329"/>
    <mergeCell ref="I1329:J1329"/>
    <mergeCell ref="K1329:L1329"/>
    <mergeCell ref="M1329:O1329"/>
    <mergeCell ref="P1329:R1329"/>
    <mergeCell ref="C1320:D1320"/>
    <mergeCell ref="E1320:F1320"/>
    <mergeCell ref="G1320:H1320"/>
    <mergeCell ref="I1320:J1320"/>
    <mergeCell ref="K1320:L1320"/>
    <mergeCell ref="M1320:O1320"/>
    <mergeCell ref="P1320:R1320"/>
    <mergeCell ref="C1321:D1321"/>
    <mergeCell ref="E1321:F1321"/>
    <mergeCell ref="G1321:H1321"/>
    <mergeCell ref="I1321:J1321"/>
    <mergeCell ref="K1321:L1321"/>
    <mergeCell ref="M1321:O1321"/>
    <mergeCell ref="P1321:R1321"/>
    <mergeCell ref="C1322:D1322"/>
    <mergeCell ref="E1322:F1322"/>
    <mergeCell ref="G1322:H1322"/>
    <mergeCell ref="I1322:J1322"/>
    <mergeCell ref="K1322:L1322"/>
    <mergeCell ref="M1322:O1322"/>
    <mergeCell ref="P1322:R1322"/>
    <mergeCell ref="C1323:D1323"/>
    <mergeCell ref="E1323:F1323"/>
    <mergeCell ref="G1323:H1323"/>
    <mergeCell ref="I1323:J1323"/>
    <mergeCell ref="K1323:L1323"/>
    <mergeCell ref="M1323:O1323"/>
    <mergeCell ref="P1323:R1323"/>
    <mergeCell ref="C1324:D1324"/>
    <mergeCell ref="E1324:F1324"/>
    <mergeCell ref="G1324:H1324"/>
    <mergeCell ref="I1324:J1324"/>
    <mergeCell ref="K1324:L1324"/>
    <mergeCell ref="M1324:O1324"/>
    <mergeCell ref="P1324:R1324"/>
    <mergeCell ref="C1314:D1314"/>
    <mergeCell ref="E1314:F1314"/>
    <mergeCell ref="G1314:H1314"/>
    <mergeCell ref="I1314:J1314"/>
    <mergeCell ref="K1314:L1314"/>
    <mergeCell ref="M1314:O1314"/>
    <mergeCell ref="P1314:R1314"/>
    <mergeCell ref="C1315:D1315"/>
    <mergeCell ref="E1315:F1315"/>
    <mergeCell ref="G1315:H1315"/>
    <mergeCell ref="I1315:J1315"/>
    <mergeCell ref="K1315:L1315"/>
    <mergeCell ref="M1315:O1315"/>
    <mergeCell ref="P1315:R1315"/>
    <mergeCell ref="C1317:D1317"/>
    <mergeCell ref="E1317:F1317"/>
    <mergeCell ref="G1317:H1317"/>
    <mergeCell ref="I1317:J1317"/>
    <mergeCell ref="K1317:L1317"/>
    <mergeCell ref="M1317:O1317"/>
    <mergeCell ref="P1317:R1317"/>
    <mergeCell ref="C1318:D1318"/>
    <mergeCell ref="E1318:F1318"/>
    <mergeCell ref="G1318:H1318"/>
    <mergeCell ref="I1318:J1318"/>
    <mergeCell ref="K1318:L1318"/>
    <mergeCell ref="M1318:O1318"/>
    <mergeCell ref="P1318:R1318"/>
    <mergeCell ref="C1319:D1319"/>
    <mergeCell ref="E1319:F1319"/>
    <mergeCell ref="G1319:H1319"/>
    <mergeCell ref="I1319:J1319"/>
    <mergeCell ref="K1319:L1319"/>
    <mergeCell ref="M1319:O1319"/>
    <mergeCell ref="P1319:R1319"/>
    <mergeCell ref="C1309:D1309"/>
    <mergeCell ref="E1309:F1309"/>
    <mergeCell ref="G1309:H1309"/>
    <mergeCell ref="I1309:J1309"/>
    <mergeCell ref="K1309:L1309"/>
    <mergeCell ref="M1309:O1309"/>
    <mergeCell ref="P1309:R1309"/>
    <mergeCell ref="C1310:D1310"/>
    <mergeCell ref="E1310:F1310"/>
    <mergeCell ref="G1310:H1310"/>
    <mergeCell ref="I1310:J1310"/>
    <mergeCell ref="K1310:L1310"/>
    <mergeCell ref="M1310:O1310"/>
    <mergeCell ref="P1310:R1310"/>
    <mergeCell ref="C1311:D1311"/>
    <mergeCell ref="E1311:F1311"/>
    <mergeCell ref="G1311:H1311"/>
    <mergeCell ref="I1311:J1311"/>
    <mergeCell ref="K1311:L1311"/>
    <mergeCell ref="M1311:O1311"/>
    <mergeCell ref="P1311:R1311"/>
    <mergeCell ref="C1312:D1312"/>
    <mergeCell ref="E1312:F1312"/>
    <mergeCell ref="G1312:H1312"/>
    <mergeCell ref="I1312:J1312"/>
    <mergeCell ref="K1312:L1312"/>
    <mergeCell ref="M1312:O1312"/>
    <mergeCell ref="P1312:R1312"/>
    <mergeCell ref="C1313:D1313"/>
    <mergeCell ref="E1313:F1313"/>
    <mergeCell ref="G1313:H1313"/>
    <mergeCell ref="I1313:J1313"/>
    <mergeCell ref="K1313:L1313"/>
    <mergeCell ref="M1313:O1313"/>
    <mergeCell ref="P1313:R1313"/>
    <mergeCell ref="C1304:D1304"/>
    <mergeCell ref="E1304:F1304"/>
    <mergeCell ref="G1304:H1304"/>
    <mergeCell ref="I1304:J1304"/>
    <mergeCell ref="K1304:L1304"/>
    <mergeCell ref="M1304:O1304"/>
    <mergeCell ref="P1304:R1304"/>
    <mergeCell ref="C1305:D1305"/>
    <mergeCell ref="E1305:F1305"/>
    <mergeCell ref="G1305:H1305"/>
    <mergeCell ref="I1305:J1305"/>
    <mergeCell ref="K1305:L1305"/>
    <mergeCell ref="M1305:O1305"/>
    <mergeCell ref="P1305:R1305"/>
    <mergeCell ref="C1306:D1306"/>
    <mergeCell ref="E1306:F1306"/>
    <mergeCell ref="G1306:H1306"/>
    <mergeCell ref="I1306:J1306"/>
    <mergeCell ref="K1306:L1306"/>
    <mergeCell ref="M1306:O1306"/>
    <mergeCell ref="P1306:R1306"/>
    <mergeCell ref="C1307:D1307"/>
    <mergeCell ref="E1307:F1307"/>
    <mergeCell ref="G1307:H1307"/>
    <mergeCell ref="I1307:J1307"/>
    <mergeCell ref="K1307:L1307"/>
    <mergeCell ref="M1307:O1307"/>
    <mergeCell ref="P1307:R1307"/>
    <mergeCell ref="C1308:D1308"/>
    <mergeCell ref="E1308:F1308"/>
    <mergeCell ref="G1308:H1308"/>
    <mergeCell ref="I1308:J1308"/>
    <mergeCell ref="K1308:L1308"/>
    <mergeCell ref="M1308:O1308"/>
    <mergeCell ref="P1308:R1308"/>
    <mergeCell ref="C1299:D1299"/>
    <mergeCell ref="E1299:F1299"/>
    <mergeCell ref="G1299:H1299"/>
    <mergeCell ref="I1299:J1299"/>
    <mergeCell ref="K1299:L1299"/>
    <mergeCell ref="M1299:O1299"/>
    <mergeCell ref="P1299:R1299"/>
    <mergeCell ref="C1300:D1300"/>
    <mergeCell ref="E1300:F1300"/>
    <mergeCell ref="G1300:H1300"/>
    <mergeCell ref="I1300:J1300"/>
    <mergeCell ref="K1300:L1300"/>
    <mergeCell ref="M1300:O1300"/>
    <mergeCell ref="P1300:R1300"/>
    <mergeCell ref="C1301:D1301"/>
    <mergeCell ref="E1301:F1301"/>
    <mergeCell ref="G1301:H1301"/>
    <mergeCell ref="I1301:J1301"/>
    <mergeCell ref="K1301:L1301"/>
    <mergeCell ref="M1301:O1301"/>
    <mergeCell ref="P1301:R1301"/>
    <mergeCell ref="C1302:D1302"/>
    <mergeCell ref="E1302:F1302"/>
    <mergeCell ref="G1302:H1302"/>
    <mergeCell ref="I1302:J1302"/>
    <mergeCell ref="K1302:L1302"/>
    <mergeCell ref="M1302:O1302"/>
    <mergeCell ref="P1302:R1302"/>
    <mergeCell ref="C1303:D1303"/>
    <mergeCell ref="E1303:F1303"/>
    <mergeCell ref="G1303:H1303"/>
    <mergeCell ref="I1303:J1303"/>
    <mergeCell ref="K1303:L1303"/>
    <mergeCell ref="M1303:O1303"/>
    <mergeCell ref="P1303:R1303"/>
    <mergeCell ref="C1293:D1293"/>
    <mergeCell ref="E1293:F1293"/>
    <mergeCell ref="G1293:H1293"/>
    <mergeCell ref="I1293:J1293"/>
    <mergeCell ref="K1293:L1293"/>
    <mergeCell ref="M1293:O1293"/>
    <mergeCell ref="P1293:R1293"/>
    <mergeCell ref="C1294:D1294"/>
    <mergeCell ref="E1294:F1294"/>
    <mergeCell ref="G1294:H1294"/>
    <mergeCell ref="I1294:J1294"/>
    <mergeCell ref="K1294:L1294"/>
    <mergeCell ref="M1294:O1294"/>
    <mergeCell ref="P1294:R1294"/>
    <mergeCell ref="C1295:D1295"/>
    <mergeCell ref="E1295:F1295"/>
    <mergeCell ref="G1295:H1295"/>
    <mergeCell ref="I1295:J1295"/>
    <mergeCell ref="K1295:L1295"/>
    <mergeCell ref="M1295:O1295"/>
    <mergeCell ref="P1295:R1295"/>
    <mergeCell ref="C1296:D1296"/>
    <mergeCell ref="E1296:F1296"/>
    <mergeCell ref="G1296:H1296"/>
    <mergeCell ref="I1296:J1296"/>
    <mergeCell ref="K1296:L1296"/>
    <mergeCell ref="M1296:O1296"/>
    <mergeCell ref="P1296:R1296"/>
    <mergeCell ref="C1297:D1297"/>
    <mergeCell ref="E1297:F1297"/>
    <mergeCell ref="G1297:H1297"/>
    <mergeCell ref="I1297:J1297"/>
    <mergeCell ref="K1297:L1297"/>
    <mergeCell ref="M1297:O1297"/>
    <mergeCell ref="P1297:R1297"/>
    <mergeCell ref="C1288:D1288"/>
    <mergeCell ref="E1288:F1288"/>
    <mergeCell ref="G1288:H1288"/>
    <mergeCell ref="I1288:J1288"/>
    <mergeCell ref="K1288:L1288"/>
    <mergeCell ref="M1288:O1288"/>
    <mergeCell ref="P1288:R1288"/>
    <mergeCell ref="C1289:D1289"/>
    <mergeCell ref="E1289:F1289"/>
    <mergeCell ref="G1289:H1289"/>
    <mergeCell ref="I1289:J1289"/>
    <mergeCell ref="K1289:L1289"/>
    <mergeCell ref="M1289:O1289"/>
    <mergeCell ref="P1289:R1289"/>
    <mergeCell ref="C1290:D1290"/>
    <mergeCell ref="E1290:F1290"/>
    <mergeCell ref="G1290:H1290"/>
    <mergeCell ref="I1290:J1290"/>
    <mergeCell ref="K1290:L1290"/>
    <mergeCell ref="M1290:O1290"/>
    <mergeCell ref="P1290:R1290"/>
    <mergeCell ref="C1291:D1291"/>
    <mergeCell ref="E1291:F1291"/>
    <mergeCell ref="G1291:H1291"/>
    <mergeCell ref="I1291:J1291"/>
    <mergeCell ref="K1291:L1291"/>
    <mergeCell ref="M1291:O1291"/>
    <mergeCell ref="P1291:R1291"/>
    <mergeCell ref="C1292:D1292"/>
    <mergeCell ref="E1292:F1292"/>
    <mergeCell ref="G1292:H1292"/>
    <mergeCell ref="I1292:J1292"/>
    <mergeCell ref="K1292:L1292"/>
    <mergeCell ref="M1292:O1292"/>
    <mergeCell ref="P1292:R1292"/>
    <mergeCell ref="C1283:D1283"/>
    <mergeCell ref="E1283:F1283"/>
    <mergeCell ref="G1283:H1283"/>
    <mergeCell ref="I1283:J1283"/>
    <mergeCell ref="K1283:L1283"/>
    <mergeCell ref="M1283:O1283"/>
    <mergeCell ref="P1283:R1283"/>
    <mergeCell ref="C1284:D1284"/>
    <mergeCell ref="E1284:F1284"/>
    <mergeCell ref="G1284:H1284"/>
    <mergeCell ref="I1284:J1284"/>
    <mergeCell ref="K1284:L1284"/>
    <mergeCell ref="M1284:O1284"/>
    <mergeCell ref="P1284:R1284"/>
    <mergeCell ref="C1285:D1285"/>
    <mergeCell ref="E1285:F1285"/>
    <mergeCell ref="G1285:H1285"/>
    <mergeCell ref="I1285:J1285"/>
    <mergeCell ref="K1285:L1285"/>
    <mergeCell ref="M1285:O1285"/>
    <mergeCell ref="P1285:R1285"/>
    <mergeCell ref="C1286:D1286"/>
    <mergeCell ref="E1286:F1286"/>
    <mergeCell ref="G1286:H1286"/>
    <mergeCell ref="I1286:J1286"/>
    <mergeCell ref="K1286:L1286"/>
    <mergeCell ref="M1286:O1286"/>
    <mergeCell ref="P1286:R1286"/>
    <mergeCell ref="C1287:D1287"/>
    <mergeCell ref="E1287:F1287"/>
    <mergeCell ref="G1287:H1287"/>
    <mergeCell ref="I1287:J1287"/>
    <mergeCell ref="K1287:L1287"/>
    <mergeCell ref="M1287:O1287"/>
    <mergeCell ref="P1287:R1287"/>
    <mergeCell ref="C1277:D1277"/>
    <mergeCell ref="E1277:F1277"/>
    <mergeCell ref="G1277:H1277"/>
    <mergeCell ref="I1277:J1277"/>
    <mergeCell ref="K1277:L1277"/>
    <mergeCell ref="M1277:O1277"/>
    <mergeCell ref="P1277:R1277"/>
    <mergeCell ref="C1278:D1278"/>
    <mergeCell ref="E1278:F1278"/>
    <mergeCell ref="G1278:H1278"/>
    <mergeCell ref="I1278:J1278"/>
    <mergeCell ref="K1278:L1278"/>
    <mergeCell ref="M1278:O1278"/>
    <mergeCell ref="P1278:R1278"/>
    <mergeCell ref="C1279:D1279"/>
    <mergeCell ref="E1279:F1279"/>
    <mergeCell ref="G1279:H1279"/>
    <mergeCell ref="I1279:J1279"/>
    <mergeCell ref="K1279:L1279"/>
    <mergeCell ref="M1279:O1279"/>
    <mergeCell ref="P1279:R1279"/>
    <mergeCell ref="C1281:D1281"/>
    <mergeCell ref="E1281:F1281"/>
    <mergeCell ref="G1281:H1281"/>
    <mergeCell ref="I1281:J1281"/>
    <mergeCell ref="K1281:L1281"/>
    <mergeCell ref="M1281:O1281"/>
    <mergeCell ref="P1281:R1281"/>
    <mergeCell ref="C1282:D1282"/>
    <mergeCell ref="E1282:F1282"/>
    <mergeCell ref="G1282:H1282"/>
    <mergeCell ref="I1282:J1282"/>
    <mergeCell ref="K1282:L1282"/>
    <mergeCell ref="M1282:O1282"/>
    <mergeCell ref="P1282:R1282"/>
    <mergeCell ref="C1272:D1272"/>
    <mergeCell ref="E1272:F1272"/>
    <mergeCell ref="G1272:H1272"/>
    <mergeCell ref="I1272:J1272"/>
    <mergeCell ref="K1272:L1272"/>
    <mergeCell ref="M1272:O1272"/>
    <mergeCell ref="P1272:R1272"/>
    <mergeCell ref="C1273:D1273"/>
    <mergeCell ref="E1273:F1273"/>
    <mergeCell ref="G1273:H1273"/>
    <mergeCell ref="I1273:J1273"/>
    <mergeCell ref="K1273:L1273"/>
    <mergeCell ref="M1273:O1273"/>
    <mergeCell ref="P1273:R1273"/>
    <mergeCell ref="C1274:D1274"/>
    <mergeCell ref="E1274:F1274"/>
    <mergeCell ref="G1274:H1274"/>
    <mergeCell ref="I1274:J1274"/>
    <mergeCell ref="K1274:L1274"/>
    <mergeCell ref="M1274:O1274"/>
    <mergeCell ref="P1274:R1274"/>
    <mergeCell ref="C1275:D1275"/>
    <mergeCell ref="E1275:F1275"/>
    <mergeCell ref="G1275:H1275"/>
    <mergeCell ref="I1275:J1275"/>
    <mergeCell ref="K1275:L1275"/>
    <mergeCell ref="M1275:O1275"/>
    <mergeCell ref="P1275:R1275"/>
    <mergeCell ref="C1276:D1276"/>
    <mergeCell ref="E1276:F1276"/>
    <mergeCell ref="G1276:H1276"/>
    <mergeCell ref="I1276:J1276"/>
    <mergeCell ref="K1276:L1276"/>
    <mergeCell ref="M1276:O1276"/>
    <mergeCell ref="P1276:R1276"/>
    <mergeCell ref="C1267:D1267"/>
    <mergeCell ref="E1267:F1267"/>
    <mergeCell ref="G1267:H1267"/>
    <mergeCell ref="I1267:J1267"/>
    <mergeCell ref="K1267:L1267"/>
    <mergeCell ref="M1267:O1267"/>
    <mergeCell ref="P1267:R1267"/>
    <mergeCell ref="C1268:D1268"/>
    <mergeCell ref="E1268:F1268"/>
    <mergeCell ref="G1268:H1268"/>
    <mergeCell ref="I1268:J1268"/>
    <mergeCell ref="K1268:L1268"/>
    <mergeCell ref="M1268:O1268"/>
    <mergeCell ref="P1268:R1268"/>
    <mergeCell ref="C1269:D1269"/>
    <mergeCell ref="E1269:F1269"/>
    <mergeCell ref="G1269:H1269"/>
    <mergeCell ref="I1269:J1269"/>
    <mergeCell ref="K1269:L1269"/>
    <mergeCell ref="M1269:O1269"/>
    <mergeCell ref="P1269:R1269"/>
    <mergeCell ref="C1270:D1270"/>
    <mergeCell ref="E1270:F1270"/>
    <mergeCell ref="G1270:H1270"/>
    <mergeCell ref="I1270:J1270"/>
    <mergeCell ref="K1270:L1270"/>
    <mergeCell ref="M1270:O1270"/>
    <mergeCell ref="P1270:R1270"/>
    <mergeCell ref="C1271:D1271"/>
    <mergeCell ref="E1271:F1271"/>
    <mergeCell ref="G1271:H1271"/>
    <mergeCell ref="I1271:J1271"/>
    <mergeCell ref="K1271:L1271"/>
    <mergeCell ref="M1271:O1271"/>
    <mergeCell ref="P1271:R1271"/>
    <mergeCell ref="C1262:D1262"/>
    <mergeCell ref="E1262:F1262"/>
    <mergeCell ref="G1262:H1262"/>
    <mergeCell ref="I1262:J1262"/>
    <mergeCell ref="K1262:L1262"/>
    <mergeCell ref="M1262:O1262"/>
    <mergeCell ref="P1262:R1262"/>
    <mergeCell ref="C1263:D1263"/>
    <mergeCell ref="E1263:F1263"/>
    <mergeCell ref="G1263:H1263"/>
    <mergeCell ref="I1263:J1263"/>
    <mergeCell ref="K1263:L1263"/>
    <mergeCell ref="M1263:O1263"/>
    <mergeCell ref="P1263:R1263"/>
    <mergeCell ref="C1264:D1264"/>
    <mergeCell ref="E1264:F1264"/>
    <mergeCell ref="G1264:H1264"/>
    <mergeCell ref="I1264:J1264"/>
    <mergeCell ref="K1264:L1264"/>
    <mergeCell ref="M1264:O1264"/>
    <mergeCell ref="P1264:R1264"/>
    <mergeCell ref="C1265:D1265"/>
    <mergeCell ref="E1265:F1265"/>
    <mergeCell ref="G1265:H1265"/>
    <mergeCell ref="I1265:J1265"/>
    <mergeCell ref="K1265:L1265"/>
    <mergeCell ref="M1265:O1265"/>
    <mergeCell ref="P1265:R1265"/>
    <mergeCell ref="C1266:D1266"/>
    <mergeCell ref="E1266:F1266"/>
    <mergeCell ref="G1266:H1266"/>
    <mergeCell ref="I1266:J1266"/>
    <mergeCell ref="K1266:L1266"/>
    <mergeCell ref="M1266:O1266"/>
    <mergeCell ref="P1266:R1266"/>
    <mergeCell ref="C1256:D1256"/>
    <mergeCell ref="E1256:F1256"/>
    <mergeCell ref="G1256:H1256"/>
    <mergeCell ref="I1256:J1256"/>
    <mergeCell ref="K1256:L1256"/>
    <mergeCell ref="M1256:O1256"/>
    <mergeCell ref="P1256:R1256"/>
    <mergeCell ref="C1257:D1257"/>
    <mergeCell ref="E1257:F1257"/>
    <mergeCell ref="G1257:H1257"/>
    <mergeCell ref="I1257:J1257"/>
    <mergeCell ref="K1257:L1257"/>
    <mergeCell ref="M1257:O1257"/>
    <mergeCell ref="P1257:R1257"/>
    <mergeCell ref="C1258:D1258"/>
    <mergeCell ref="E1258:F1258"/>
    <mergeCell ref="G1258:H1258"/>
    <mergeCell ref="I1258:J1258"/>
    <mergeCell ref="K1258:L1258"/>
    <mergeCell ref="M1258:O1258"/>
    <mergeCell ref="P1258:R1258"/>
    <mergeCell ref="C1260:D1260"/>
    <mergeCell ref="E1260:F1260"/>
    <mergeCell ref="G1260:H1260"/>
    <mergeCell ref="I1260:J1260"/>
    <mergeCell ref="K1260:L1260"/>
    <mergeCell ref="M1260:O1260"/>
    <mergeCell ref="P1260:R1260"/>
    <mergeCell ref="C1261:D1261"/>
    <mergeCell ref="E1261:F1261"/>
    <mergeCell ref="G1261:H1261"/>
    <mergeCell ref="I1261:J1261"/>
    <mergeCell ref="K1261:L1261"/>
    <mergeCell ref="M1261:O1261"/>
    <mergeCell ref="P1261:R1261"/>
    <mergeCell ref="C1251:D1251"/>
    <mergeCell ref="E1251:F1251"/>
    <mergeCell ref="G1251:H1251"/>
    <mergeCell ref="I1251:J1251"/>
    <mergeCell ref="K1251:L1251"/>
    <mergeCell ref="M1251:O1251"/>
    <mergeCell ref="P1251:R1251"/>
    <mergeCell ref="C1252:D1252"/>
    <mergeCell ref="E1252:F1252"/>
    <mergeCell ref="G1252:H1252"/>
    <mergeCell ref="I1252:J1252"/>
    <mergeCell ref="K1252:L1252"/>
    <mergeCell ref="M1252:O1252"/>
    <mergeCell ref="P1252:R1252"/>
    <mergeCell ref="C1253:D1253"/>
    <mergeCell ref="E1253:F1253"/>
    <mergeCell ref="G1253:H1253"/>
    <mergeCell ref="I1253:J1253"/>
    <mergeCell ref="K1253:L1253"/>
    <mergeCell ref="M1253:O1253"/>
    <mergeCell ref="P1253:R1253"/>
    <mergeCell ref="C1254:D1254"/>
    <mergeCell ref="E1254:F1254"/>
    <mergeCell ref="G1254:H1254"/>
    <mergeCell ref="I1254:J1254"/>
    <mergeCell ref="K1254:L1254"/>
    <mergeCell ref="M1254:O1254"/>
    <mergeCell ref="P1254:R1254"/>
    <mergeCell ref="C1255:D1255"/>
    <mergeCell ref="E1255:F1255"/>
    <mergeCell ref="G1255:H1255"/>
    <mergeCell ref="I1255:J1255"/>
    <mergeCell ref="K1255:L1255"/>
    <mergeCell ref="M1255:O1255"/>
    <mergeCell ref="P1255:R1255"/>
    <mergeCell ref="C1246:D1246"/>
    <mergeCell ref="E1246:F1246"/>
    <mergeCell ref="G1246:H1246"/>
    <mergeCell ref="I1246:J1246"/>
    <mergeCell ref="K1246:L1246"/>
    <mergeCell ref="M1246:O1246"/>
    <mergeCell ref="P1246:R1246"/>
    <mergeCell ref="C1247:D1247"/>
    <mergeCell ref="E1247:F1247"/>
    <mergeCell ref="G1247:H1247"/>
    <mergeCell ref="I1247:J1247"/>
    <mergeCell ref="K1247:L1247"/>
    <mergeCell ref="M1247:O1247"/>
    <mergeCell ref="P1247:R1247"/>
    <mergeCell ref="C1248:D1248"/>
    <mergeCell ref="E1248:F1248"/>
    <mergeCell ref="G1248:H1248"/>
    <mergeCell ref="I1248:J1248"/>
    <mergeCell ref="K1248:L1248"/>
    <mergeCell ref="M1248:O1248"/>
    <mergeCell ref="P1248:R1248"/>
    <mergeCell ref="C1249:D1249"/>
    <mergeCell ref="E1249:F1249"/>
    <mergeCell ref="G1249:H1249"/>
    <mergeCell ref="I1249:J1249"/>
    <mergeCell ref="K1249:L1249"/>
    <mergeCell ref="M1249:O1249"/>
    <mergeCell ref="P1249:R1249"/>
    <mergeCell ref="C1250:D1250"/>
    <mergeCell ref="E1250:F1250"/>
    <mergeCell ref="G1250:H1250"/>
    <mergeCell ref="I1250:J1250"/>
    <mergeCell ref="K1250:L1250"/>
    <mergeCell ref="M1250:O1250"/>
    <mergeCell ref="P1250:R1250"/>
    <mergeCell ref="C1240:D1240"/>
    <mergeCell ref="E1240:F1240"/>
    <mergeCell ref="G1240:H1240"/>
    <mergeCell ref="I1240:J1240"/>
    <mergeCell ref="K1240:L1240"/>
    <mergeCell ref="M1240:O1240"/>
    <mergeCell ref="P1240:R1240"/>
    <mergeCell ref="C1241:D1241"/>
    <mergeCell ref="E1241:F1241"/>
    <mergeCell ref="G1241:H1241"/>
    <mergeCell ref="I1241:J1241"/>
    <mergeCell ref="K1241:L1241"/>
    <mergeCell ref="M1241:O1241"/>
    <mergeCell ref="P1241:R1241"/>
    <mergeCell ref="C1242:D1242"/>
    <mergeCell ref="E1242:F1242"/>
    <mergeCell ref="G1242:H1242"/>
    <mergeCell ref="I1242:J1242"/>
    <mergeCell ref="K1242:L1242"/>
    <mergeCell ref="M1242:O1242"/>
    <mergeCell ref="P1242:R1242"/>
    <mergeCell ref="C1243:D1243"/>
    <mergeCell ref="E1243:F1243"/>
    <mergeCell ref="G1243:H1243"/>
    <mergeCell ref="I1243:J1243"/>
    <mergeCell ref="K1243:L1243"/>
    <mergeCell ref="M1243:O1243"/>
    <mergeCell ref="P1243:R1243"/>
    <mergeCell ref="C1245:D1245"/>
    <mergeCell ref="E1245:F1245"/>
    <mergeCell ref="G1245:H1245"/>
    <mergeCell ref="I1245:J1245"/>
    <mergeCell ref="K1245:L1245"/>
    <mergeCell ref="M1245:O1245"/>
    <mergeCell ref="P1245:R1245"/>
    <mergeCell ref="C1235:D1235"/>
    <mergeCell ref="E1235:F1235"/>
    <mergeCell ref="G1235:H1235"/>
    <mergeCell ref="I1235:J1235"/>
    <mergeCell ref="K1235:L1235"/>
    <mergeCell ref="M1235:O1235"/>
    <mergeCell ref="P1235:R1235"/>
    <mergeCell ref="C1236:D1236"/>
    <mergeCell ref="E1236:F1236"/>
    <mergeCell ref="G1236:H1236"/>
    <mergeCell ref="I1236:J1236"/>
    <mergeCell ref="K1236:L1236"/>
    <mergeCell ref="M1236:O1236"/>
    <mergeCell ref="P1236:R1236"/>
    <mergeCell ref="C1237:D1237"/>
    <mergeCell ref="E1237:F1237"/>
    <mergeCell ref="G1237:H1237"/>
    <mergeCell ref="I1237:J1237"/>
    <mergeCell ref="K1237:L1237"/>
    <mergeCell ref="M1237:O1237"/>
    <mergeCell ref="P1237:R1237"/>
    <mergeCell ref="C1238:D1238"/>
    <mergeCell ref="E1238:F1238"/>
    <mergeCell ref="G1238:H1238"/>
    <mergeCell ref="I1238:J1238"/>
    <mergeCell ref="K1238:L1238"/>
    <mergeCell ref="M1238:O1238"/>
    <mergeCell ref="P1238:R1238"/>
    <mergeCell ref="C1239:D1239"/>
    <mergeCell ref="E1239:F1239"/>
    <mergeCell ref="G1239:H1239"/>
    <mergeCell ref="I1239:J1239"/>
    <mergeCell ref="K1239:L1239"/>
    <mergeCell ref="M1239:O1239"/>
    <mergeCell ref="P1239:R1239"/>
    <mergeCell ref="C1230:D1230"/>
    <mergeCell ref="E1230:F1230"/>
    <mergeCell ref="G1230:H1230"/>
    <mergeCell ref="I1230:J1230"/>
    <mergeCell ref="K1230:L1230"/>
    <mergeCell ref="M1230:O1230"/>
    <mergeCell ref="P1230:R1230"/>
    <mergeCell ref="C1231:D1231"/>
    <mergeCell ref="E1231:F1231"/>
    <mergeCell ref="G1231:H1231"/>
    <mergeCell ref="I1231:J1231"/>
    <mergeCell ref="K1231:L1231"/>
    <mergeCell ref="M1231:O1231"/>
    <mergeCell ref="P1231:R1231"/>
    <mergeCell ref="C1232:D1232"/>
    <mergeCell ref="E1232:F1232"/>
    <mergeCell ref="G1232:H1232"/>
    <mergeCell ref="I1232:J1232"/>
    <mergeCell ref="K1232:L1232"/>
    <mergeCell ref="M1232:O1232"/>
    <mergeCell ref="P1232:R1232"/>
    <mergeCell ref="C1233:D1233"/>
    <mergeCell ref="E1233:F1233"/>
    <mergeCell ref="G1233:H1233"/>
    <mergeCell ref="I1233:J1233"/>
    <mergeCell ref="K1233:L1233"/>
    <mergeCell ref="M1233:O1233"/>
    <mergeCell ref="P1233:R1233"/>
    <mergeCell ref="C1234:D1234"/>
    <mergeCell ref="E1234:F1234"/>
    <mergeCell ref="G1234:H1234"/>
    <mergeCell ref="I1234:J1234"/>
    <mergeCell ref="K1234:L1234"/>
    <mergeCell ref="M1234:O1234"/>
    <mergeCell ref="P1234:R1234"/>
    <mergeCell ref="C1224:D1224"/>
    <mergeCell ref="E1224:F1224"/>
    <mergeCell ref="G1224:H1224"/>
    <mergeCell ref="I1224:J1224"/>
    <mergeCell ref="K1224:L1224"/>
    <mergeCell ref="M1224:O1224"/>
    <mergeCell ref="P1224:R1224"/>
    <mergeCell ref="C1225:D1225"/>
    <mergeCell ref="E1225:F1225"/>
    <mergeCell ref="G1225:H1225"/>
    <mergeCell ref="I1225:J1225"/>
    <mergeCell ref="K1225:L1225"/>
    <mergeCell ref="M1225:O1225"/>
    <mergeCell ref="P1225:R1225"/>
    <mergeCell ref="C1226:D1226"/>
    <mergeCell ref="E1226:F1226"/>
    <mergeCell ref="G1226:H1226"/>
    <mergeCell ref="I1226:J1226"/>
    <mergeCell ref="K1226:L1226"/>
    <mergeCell ref="M1226:O1226"/>
    <mergeCell ref="P1226:R1226"/>
    <mergeCell ref="C1228:D1228"/>
    <mergeCell ref="E1228:F1228"/>
    <mergeCell ref="G1228:H1228"/>
    <mergeCell ref="I1228:J1228"/>
    <mergeCell ref="K1228:L1228"/>
    <mergeCell ref="M1228:O1228"/>
    <mergeCell ref="P1228:R1228"/>
    <mergeCell ref="C1229:D1229"/>
    <mergeCell ref="E1229:F1229"/>
    <mergeCell ref="G1229:H1229"/>
    <mergeCell ref="I1229:J1229"/>
    <mergeCell ref="K1229:L1229"/>
    <mergeCell ref="M1229:O1229"/>
    <mergeCell ref="P1229:R1229"/>
    <mergeCell ref="C1219:D1219"/>
    <mergeCell ref="E1219:F1219"/>
    <mergeCell ref="G1219:H1219"/>
    <mergeCell ref="I1219:J1219"/>
    <mergeCell ref="K1219:L1219"/>
    <mergeCell ref="M1219:O1219"/>
    <mergeCell ref="P1219:R1219"/>
    <mergeCell ref="C1220:D1220"/>
    <mergeCell ref="E1220:F1220"/>
    <mergeCell ref="G1220:H1220"/>
    <mergeCell ref="I1220:J1220"/>
    <mergeCell ref="K1220:L1220"/>
    <mergeCell ref="M1220:O1220"/>
    <mergeCell ref="P1220:R1220"/>
    <mergeCell ref="C1221:D1221"/>
    <mergeCell ref="E1221:F1221"/>
    <mergeCell ref="G1221:H1221"/>
    <mergeCell ref="I1221:J1221"/>
    <mergeCell ref="K1221:L1221"/>
    <mergeCell ref="M1221:O1221"/>
    <mergeCell ref="P1221:R1221"/>
    <mergeCell ref="C1222:D1222"/>
    <mergeCell ref="E1222:F1222"/>
    <mergeCell ref="G1222:H1222"/>
    <mergeCell ref="I1222:J1222"/>
    <mergeCell ref="K1222:L1222"/>
    <mergeCell ref="M1222:O1222"/>
    <mergeCell ref="P1222:R1222"/>
    <mergeCell ref="C1223:D1223"/>
    <mergeCell ref="E1223:F1223"/>
    <mergeCell ref="G1223:H1223"/>
    <mergeCell ref="I1223:J1223"/>
    <mergeCell ref="K1223:L1223"/>
    <mergeCell ref="M1223:O1223"/>
    <mergeCell ref="P1223:R1223"/>
    <mergeCell ref="C1214:D1214"/>
    <mergeCell ref="E1214:F1214"/>
    <mergeCell ref="G1214:H1214"/>
    <mergeCell ref="I1214:J1214"/>
    <mergeCell ref="K1214:L1214"/>
    <mergeCell ref="M1214:O1214"/>
    <mergeCell ref="P1214:R1214"/>
    <mergeCell ref="C1215:D1215"/>
    <mergeCell ref="E1215:F1215"/>
    <mergeCell ref="G1215:H1215"/>
    <mergeCell ref="I1215:J1215"/>
    <mergeCell ref="K1215:L1215"/>
    <mergeCell ref="M1215:O1215"/>
    <mergeCell ref="P1215:R1215"/>
    <mergeCell ref="C1216:D1216"/>
    <mergeCell ref="E1216:F1216"/>
    <mergeCell ref="G1216:H1216"/>
    <mergeCell ref="I1216:J1216"/>
    <mergeCell ref="K1216:L1216"/>
    <mergeCell ref="M1216:O1216"/>
    <mergeCell ref="P1216:R1216"/>
    <mergeCell ref="C1217:D1217"/>
    <mergeCell ref="E1217:F1217"/>
    <mergeCell ref="G1217:H1217"/>
    <mergeCell ref="I1217:J1217"/>
    <mergeCell ref="K1217:L1217"/>
    <mergeCell ref="M1217:O1217"/>
    <mergeCell ref="P1217:R1217"/>
    <mergeCell ref="C1218:D1218"/>
    <mergeCell ref="E1218:F1218"/>
    <mergeCell ref="G1218:H1218"/>
    <mergeCell ref="I1218:J1218"/>
    <mergeCell ref="K1218:L1218"/>
    <mergeCell ref="M1218:O1218"/>
    <mergeCell ref="P1218:R1218"/>
    <mergeCell ref="C1209:D1209"/>
    <mergeCell ref="E1209:F1209"/>
    <mergeCell ref="G1209:H1209"/>
    <mergeCell ref="I1209:J1209"/>
    <mergeCell ref="K1209:L1209"/>
    <mergeCell ref="M1209:O1209"/>
    <mergeCell ref="P1209:R1209"/>
    <mergeCell ref="C1210:D1210"/>
    <mergeCell ref="E1210:F1210"/>
    <mergeCell ref="G1210:H1210"/>
    <mergeCell ref="I1210:J1210"/>
    <mergeCell ref="K1210:L1210"/>
    <mergeCell ref="M1210:O1210"/>
    <mergeCell ref="P1210:R1210"/>
    <mergeCell ref="C1211:D1211"/>
    <mergeCell ref="E1211:F1211"/>
    <mergeCell ref="G1211:H1211"/>
    <mergeCell ref="I1211:J1211"/>
    <mergeCell ref="K1211:L1211"/>
    <mergeCell ref="M1211:O1211"/>
    <mergeCell ref="P1211:R1211"/>
    <mergeCell ref="C1212:D1212"/>
    <mergeCell ref="E1212:F1212"/>
    <mergeCell ref="G1212:H1212"/>
    <mergeCell ref="I1212:J1212"/>
    <mergeCell ref="K1212:L1212"/>
    <mergeCell ref="M1212:O1212"/>
    <mergeCell ref="P1212:R1212"/>
    <mergeCell ref="C1213:D1213"/>
    <mergeCell ref="E1213:F1213"/>
    <mergeCell ref="G1213:H1213"/>
    <mergeCell ref="I1213:J1213"/>
    <mergeCell ref="K1213:L1213"/>
    <mergeCell ref="M1213:O1213"/>
    <mergeCell ref="P1213:R1213"/>
    <mergeCell ref="C1203:D1203"/>
    <mergeCell ref="E1203:F1203"/>
    <mergeCell ref="G1203:H1203"/>
    <mergeCell ref="I1203:J1203"/>
    <mergeCell ref="K1203:L1203"/>
    <mergeCell ref="M1203:O1203"/>
    <mergeCell ref="P1203:R1203"/>
    <mergeCell ref="C1204:D1204"/>
    <mergeCell ref="E1204:F1204"/>
    <mergeCell ref="G1204:H1204"/>
    <mergeCell ref="I1204:J1204"/>
    <mergeCell ref="K1204:L1204"/>
    <mergeCell ref="M1204:O1204"/>
    <mergeCell ref="P1204:R1204"/>
    <mergeCell ref="C1205:D1205"/>
    <mergeCell ref="E1205:F1205"/>
    <mergeCell ref="G1205:H1205"/>
    <mergeCell ref="I1205:J1205"/>
    <mergeCell ref="K1205:L1205"/>
    <mergeCell ref="M1205:O1205"/>
    <mergeCell ref="P1205:R1205"/>
    <mergeCell ref="C1206:D1206"/>
    <mergeCell ref="E1206:F1206"/>
    <mergeCell ref="G1206:H1206"/>
    <mergeCell ref="I1206:J1206"/>
    <mergeCell ref="K1206:L1206"/>
    <mergeCell ref="M1206:O1206"/>
    <mergeCell ref="P1206:R1206"/>
    <mergeCell ref="C1207:D1207"/>
    <mergeCell ref="E1207:F1207"/>
    <mergeCell ref="G1207:H1207"/>
    <mergeCell ref="I1207:J1207"/>
    <mergeCell ref="K1207:L1207"/>
    <mergeCell ref="M1207:O1207"/>
    <mergeCell ref="P1207:R1207"/>
    <mergeCell ref="C1198:D1198"/>
    <mergeCell ref="E1198:F1198"/>
    <mergeCell ref="G1198:H1198"/>
    <mergeCell ref="I1198:J1198"/>
    <mergeCell ref="K1198:L1198"/>
    <mergeCell ref="M1198:O1198"/>
    <mergeCell ref="P1198:R1198"/>
    <mergeCell ref="C1199:D1199"/>
    <mergeCell ref="E1199:F1199"/>
    <mergeCell ref="G1199:H1199"/>
    <mergeCell ref="I1199:J1199"/>
    <mergeCell ref="K1199:L1199"/>
    <mergeCell ref="M1199:O1199"/>
    <mergeCell ref="P1199:R1199"/>
    <mergeCell ref="C1200:D1200"/>
    <mergeCell ref="E1200:F1200"/>
    <mergeCell ref="G1200:H1200"/>
    <mergeCell ref="I1200:J1200"/>
    <mergeCell ref="K1200:L1200"/>
    <mergeCell ref="M1200:O1200"/>
    <mergeCell ref="P1200:R1200"/>
    <mergeCell ref="C1201:D1201"/>
    <mergeCell ref="E1201:F1201"/>
    <mergeCell ref="G1201:H1201"/>
    <mergeCell ref="I1201:J1201"/>
    <mergeCell ref="K1201:L1201"/>
    <mergeCell ref="M1201:O1201"/>
    <mergeCell ref="P1201:R1201"/>
    <mergeCell ref="C1202:D1202"/>
    <mergeCell ref="E1202:F1202"/>
    <mergeCell ref="G1202:H1202"/>
    <mergeCell ref="I1202:J1202"/>
    <mergeCell ref="K1202:L1202"/>
    <mergeCell ref="M1202:O1202"/>
    <mergeCell ref="P1202:R1202"/>
    <mergeCell ref="C1193:D1193"/>
    <mergeCell ref="E1193:F1193"/>
    <mergeCell ref="G1193:H1193"/>
    <mergeCell ref="I1193:J1193"/>
    <mergeCell ref="K1193:L1193"/>
    <mergeCell ref="M1193:O1193"/>
    <mergeCell ref="P1193:R1193"/>
    <mergeCell ref="C1194:D1194"/>
    <mergeCell ref="E1194:F1194"/>
    <mergeCell ref="G1194:H1194"/>
    <mergeCell ref="I1194:J1194"/>
    <mergeCell ref="K1194:L1194"/>
    <mergeCell ref="M1194:O1194"/>
    <mergeCell ref="P1194:R1194"/>
    <mergeCell ref="C1195:D1195"/>
    <mergeCell ref="E1195:F1195"/>
    <mergeCell ref="G1195:H1195"/>
    <mergeCell ref="I1195:J1195"/>
    <mergeCell ref="K1195:L1195"/>
    <mergeCell ref="M1195:O1195"/>
    <mergeCell ref="P1195:R1195"/>
    <mergeCell ref="C1196:D1196"/>
    <mergeCell ref="E1196:F1196"/>
    <mergeCell ref="G1196:H1196"/>
    <mergeCell ref="I1196:J1196"/>
    <mergeCell ref="K1196:L1196"/>
    <mergeCell ref="M1196:O1196"/>
    <mergeCell ref="P1196:R1196"/>
    <mergeCell ref="C1197:D1197"/>
    <mergeCell ref="E1197:F1197"/>
    <mergeCell ref="G1197:H1197"/>
    <mergeCell ref="I1197:J1197"/>
    <mergeCell ref="K1197:L1197"/>
    <mergeCell ref="M1197:O1197"/>
    <mergeCell ref="P1197:R1197"/>
    <mergeCell ref="C1188:D1188"/>
    <mergeCell ref="E1188:F1188"/>
    <mergeCell ref="G1188:H1188"/>
    <mergeCell ref="I1188:J1188"/>
    <mergeCell ref="K1188:L1188"/>
    <mergeCell ref="M1188:O1188"/>
    <mergeCell ref="P1188:R1188"/>
    <mergeCell ref="C1189:D1189"/>
    <mergeCell ref="E1189:F1189"/>
    <mergeCell ref="G1189:H1189"/>
    <mergeCell ref="I1189:J1189"/>
    <mergeCell ref="K1189:L1189"/>
    <mergeCell ref="M1189:O1189"/>
    <mergeCell ref="P1189:R1189"/>
    <mergeCell ref="C1190:D1190"/>
    <mergeCell ref="E1190:F1190"/>
    <mergeCell ref="G1190:H1190"/>
    <mergeCell ref="I1190:J1190"/>
    <mergeCell ref="K1190:L1190"/>
    <mergeCell ref="M1190:O1190"/>
    <mergeCell ref="P1190:R1190"/>
    <mergeCell ref="C1191:D1191"/>
    <mergeCell ref="E1191:F1191"/>
    <mergeCell ref="G1191:H1191"/>
    <mergeCell ref="I1191:J1191"/>
    <mergeCell ref="K1191:L1191"/>
    <mergeCell ref="M1191:O1191"/>
    <mergeCell ref="P1191:R1191"/>
    <mergeCell ref="C1192:D1192"/>
    <mergeCell ref="E1192:F1192"/>
    <mergeCell ref="G1192:H1192"/>
    <mergeCell ref="I1192:J1192"/>
    <mergeCell ref="K1192:L1192"/>
    <mergeCell ref="M1192:O1192"/>
    <mergeCell ref="P1192:R1192"/>
    <mergeCell ref="C1182:D1182"/>
    <mergeCell ref="E1182:F1182"/>
    <mergeCell ref="G1182:H1182"/>
    <mergeCell ref="I1182:J1182"/>
    <mergeCell ref="K1182:L1182"/>
    <mergeCell ref="M1182:O1182"/>
    <mergeCell ref="P1182:R1182"/>
    <mergeCell ref="C1183:D1183"/>
    <mergeCell ref="E1183:F1183"/>
    <mergeCell ref="G1183:H1183"/>
    <mergeCell ref="I1183:J1183"/>
    <mergeCell ref="K1183:L1183"/>
    <mergeCell ref="M1183:O1183"/>
    <mergeCell ref="P1183:R1183"/>
    <mergeCell ref="C1184:D1184"/>
    <mergeCell ref="E1184:F1184"/>
    <mergeCell ref="G1184:H1184"/>
    <mergeCell ref="I1184:J1184"/>
    <mergeCell ref="K1184:L1184"/>
    <mergeCell ref="M1184:O1184"/>
    <mergeCell ref="P1184:R1184"/>
    <mergeCell ref="C1185:D1185"/>
    <mergeCell ref="E1185:F1185"/>
    <mergeCell ref="G1185:H1185"/>
    <mergeCell ref="I1185:J1185"/>
    <mergeCell ref="K1185:L1185"/>
    <mergeCell ref="M1185:O1185"/>
    <mergeCell ref="P1185:R1185"/>
    <mergeCell ref="C1186:D1186"/>
    <mergeCell ref="E1186:F1186"/>
    <mergeCell ref="G1186:H1186"/>
    <mergeCell ref="I1186:J1186"/>
    <mergeCell ref="K1186:L1186"/>
    <mergeCell ref="M1186:O1186"/>
    <mergeCell ref="P1186:R1186"/>
    <mergeCell ref="C1177:D1177"/>
    <mergeCell ref="E1177:F1177"/>
    <mergeCell ref="G1177:H1177"/>
    <mergeCell ref="I1177:J1177"/>
    <mergeCell ref="K1177:L1177"/>
    <mergeCell ref="M1177:O1177"/>
    <mergeCell ref="P1177:R1177"/>
    <mergeCell ref="C1178:D1178"/>
    <mergeCell ref="E1178:F1178"/>
    <mergeCell ref="G1178:H1178"/>
    <mergeCell ref="I1178:J1178"/>
    <mergeCell ref="K1178:L1178"/>
    <mergeCell ref="M1178:O1178"/>
    <mergeCell ref="P1178:R1178"/>
    <mergeCell ref="C1179:D1179"/>
    <mergeCell ref="E1179:F1179"/>
    <mergeCell ref="G1179:H1179"/>
    <mergeCell ref="I1179:J1179"/>
    <mergeCell ref="K1179:L1179"/>
    <mergeCell ref="M1179:O1179"/>
    <mergeCell ref="P1179:R1179"/>
    <mergeCell ref="C1180:D1180"/>
    <mergeCell ref="E1180:F1180"/>
    <mergeCell ref="G1180:H1180"/>
    <mergeCell ref="I1180:J1180"/>
    <mergeCell ref="K1180:L1180"/>
    <mergeCell ref="M1180:O1180"/>
    <mergeCell ref="P1180:R1180"/>
    <mergeCell ref="C1181:D1181"/>
    <mergeCell ref="E1181:F1181"/>
    <mergeCell ref="G1181:H1181"/>
    <mergeCell ref="I1181:J1181"/>
    <mergeCell ref="K1181:L1181"/>
    <mergeCell ref="M1181:O1181"/>
    <mergeCell ref="P1181:R1181"/>
    <mergeCell ref="C1172:D1172"/>
    <mergeCell ref="E1172:F1172"/>
    <mergeCell ref="G1172:H1172"/>
    <mergeCell ref="I1172:J1172"/>
    <mergeCell ref="K1172:L1172"/>
    <mergeCell ref="M1172:O1172"/>
    <mergeCell ref="P1172:R1172"/>
    <mergeCell ref="C1173:D1173"/>
    <mergeCell ref="E1173:F1173"/>
    <mergeCell ref="G1173:H1173"/>
    <mergeCell ref="I1173:J1173"/>
    <mergeCell ref="K1173:L1173"/>
    <mergeCell ref="M1173:O1173"/>
    <mergeCell ref="P1173:R1173"/>
    <mergeCell ref="C1174:D1174"/>
    <mergeCell ref="E1174:F1174"/>
    <mergeCell ref="G1174:H1174"/>
    <mergeCell ref="I1174:J1174"/>
    <mergeCell ref="K1174:L1174"/>
    <mergeCell ref="M1174:O1174"/>
    <mergeCell ref="P1174:R1174"/>
    <mergeCell ref="C1175:D1175"/>
    <mergeCell ref="E1175:F1175"/>
    <mergeCell ref="G1175:H1175"/>
    <mergeCell ref="I1175:J1175"/>
    <mergeCell ref="K1175:L1175"/>
    <mergeCell ref="M1175:O1175"/>
    <mergeCell ref="P1175:R1175"/>
    <mergeCell ref="C1176:D1176"/>
    <mergeCell ref="E1176:F1176"/>
    <mergeCell ref="G1176:H1176"/>
    <mergeCell ref="I1176:J1176"/>
    <mergeCell ref="K1176:L1176"/>
    <mergeCell ref="M1176:O1176"/>
    <mergeCell ref="P1176:R1176"/>
    <mergeCell ref="C1166:D1166"/>
    <mergeCell ref="E1166:F1166"/>
    <mergeCell ref="G1166:H1166"/>
    <mergeCell ref="I1166:J1166"/>
    <mergeCell ref="K1166:L1166"/>
    <mergeCell ref="M1166:O1166"/>
    <mergeCell ref="P1166:R1166"/>
    <mergeCell ref="C1167:D1167"/>
    <mergeCell ref="E1167:F1167"/>
    <mergeCell ref="G1167:H1167"/>
    <mergeCell ref="I1167:J1167"/>
    <mergeCell ref="K1167:L1167"/>
    <mergeCell ref="M1167:O1167"/>
    <mergeCell ref="P1167:R1167"/>
    <mergeCell ref="C1168:D1168"/>
    <mergeCell ref="E1168:F1168"/>
    <mergeCell ref="G1168:H1168"/>
    <mergeCell ref="I1168:J1168"/>
    <mergeCell ref="K1168:L1168"/>
    <mergeCell ref="M1168:O1168"/>
    <mergeCell ref="P1168:R1168"/>
    <mergeCell ref="C1169:D1169"/>
    <mergeCell ref="E1169:F1169"/>
    <mergeCell ref="G1169:H1169"/>
    <mergeCell ref="I1169:J1169"/>
    <mergeCell ref="K1169:L1169"/>
    <mergeCell ref="M1169:O1169"/>
    <mergeCell ref="P1169:R1169"/>
    <mergeCell ref="C1170:D1170"/>
    <mergeCell ref="E1170:F1170"/>
    <mergeCell ref="G1170:H1170"/>
    <mergeCell ref="I1170:J1170"/>
    <mergeCell ref="K1170:L1170"/>
    <mergeCell ref="M1170:O1170"/>
    <mergeCell ref="P1170:R1170"/>
    <mergeCell ref="C1161:D1161"/>
    <mergeCell ref="E1161:F1161"/>
    <mergeCell ref="G1161:H1161"/>
    <mergeCell ref="I1161:J1161"/>
    <mergeCell ref="K1161:L1161"/>
    <mergeCell ref="M1161:O1161"/>
    <mergeCell ref="P1161:R1161"/>
    <mergeCell ref="C1162:D1162"/>
    <mergeCell ref="E1162:F1162"/>
    <mergeCell ref="G1162:H1162"/>
    <mergeCell ref="I1162:J1162"/>
    <mergeCell ref="K1162:L1162"/>
    <mergeCell ref="M1162:O1162"/>
    <mergeCell ref="P1162:R1162"/>
    <mergeCell ref="C1163:D1163"/>
    <mergeCell ref="E1163:F1163"/>
    <mergeCell ref="G1163:H1163"/>
    <mergeCell ref="I1163:J1163"/>
    <mergeCell ref="K1163:L1163"/>
    <mergeCell ref="M1163:O1163"/>
    <mergeCell ref="P1163:R1163"/>
    <mergeCell ref="C1164:D1164"/>
    <mergeCell ref="E1164:F1164"/>
    <mergeCell ref="G1164:H1164"/>
    <mergeCell ref="I1164:J1164"/>
    <mergeCell ref="K1164:L1164"/>
    <mergeCell ref="M1164:O1164"/>
    <mergeCell ref="P1164:R1164"/>
    <mergeCell ref="C1165:D1165"/>
    <mergeCell ref="E1165:F1165"/>
    <mergeCell ref="G1165:H1165"/>
    <mergeCell ref="I1165:J1165"/>
    <mergeCell ref="K1165:L1165"/>
    <mergeCell ref="M1165:O1165"/>
    <mergeCell ref="P1165:R1165"/>
    <mergeCell ref="C1156:D1156"/>
    <mergeCell ref="E1156:F1156"/>
    <mergeCell ref="G1156:H1156"/>
    <mergeCell ref="I1156:J1156"/>
    <mergeCell ref="K1156:L1156"/>
    <mergeCell ref="M1156:O1156"/>
    <mergeCell ref="P1156:R1156"/>
    <mergeCell ref="C1157:D1157"/>
    <mergeCell ref="E1157:F1157"/>
    <mergeCell ref="G1157:H1157"/>
    <mergeCell ref="I1157:J1157"/>
    <mergeCell ref="K1157:L1157"/>
    <mergeCell ref="M1157:O1157"/>
    <mergeCell ref="P1157:R1157"/>
    <mergeCell ref="C1158:D1158"/>
    <mergeCell ref="E1158:F1158"/>
    <mergeCell ref="G1158:H1158"/>
    <mergeCell ref="I1158:J1158"/>
    <mergeCell ref="K1158:L1158"/>
    <mergeCell ref="M1158:O1158"/>
    <mergeCell ref="P1158:R1158"/>
    <mergeCell ref="C1159:D1159"/>
    <mergeCell ref="E1159:F1159"/>
    <mergeCell ref="G1159:H1159"/>
    <mergeCell ref="I1159:J1159"/>
    <mergeCell ref="K1159:L1159"/>
    <mergeCell ref="M1159:O1159"/>
    <mergeCell ref="P1159:R1159"/>
    <mergeCell ref="C1160:D1160"/>
    <mergeCell ref="E1160:F1160"/>
    <mergeCell ref="G1160:H1160"/>
    <mergeCell ref="I1160:J1160"/>
    <mergeCell ref="K1160:L1160"/>
    <mergeCell ref="M1160:O1160"/>
    <mergeCell ref="P1160:R1160"/>
    <mergeCell ref="C1150:D1150"/>
    <mergeCell ref="E1150:F1150"/>
    <mergeCell ref="G1150:H1150"/>
    <mergeCell ref="I1150:J1150"/>
    <mergeCell ref="K1150:L1150"/>
    <mergeCell ref="M1150:O1150"/>
    <mergeCell ref="P1150:R1150"/>
    <mergeCell ref="C1152:D1152"/>
    <mergeCell ref="E1152:F1152"/>
    <mergeCell ref="G1152:H1152"/>
    <mergeCell ref="I1152:J1152"/>
    <mergeCell ref="K1152:L1152"/>
    <mergeCell ref="M1152:O1152"/>
    <mergeCell ref="P1152:R1152"/>
    <mergeCell ref="C1153:D1153"/>
    <mergeCell ref="E1153:F1153"/>
    <mergeCell ref="G1153:H1153"/>
    <mergeCell ref="I1153:J1153"/>
    <mergeCell ref="K1153:L1153"/>
    <mergeCell ref="M1153:O1153"/>
    <mergeCell ref="P1153:R1153"/>
    <mergeCell ref="C1154:D1154"/>
    <mergeCell ref="E1154:F1154"/>
    <mergeCell ref="G1154:H1154"/>
    <mergeCell ref="I1154:J1154"/>
    <mergeCell ref="K1154:L1154"/>
    <mergeCell ref="M1154:O1154"/>
    <mergeCell ref="P1154:R1154"/>
    <mergeCell ref="C1155:D1155"/>
    <mergeCell ref="E1155:F1155"/>
    <mergeCell ref="G1155:H1155"/>
    <mergeCell ref="I1155:J1155"/>
    <mergeCell ref="K1155:L1155"/>
    <mergeCell ref="M1155:O1155"/>
    <mergeCell ref="P1155:R1155"/>
    <mergeCell ref="C1145:D1145"/>
    <mergeCell ref="E1145:F1145"/>
    <mergeCell ref="G1145:H1145"/>
    <mergeCell ref="I1145:J1145"/>
    <mergeCell ref="K1145:L1145"/>
    <mergeCell ref="M1145:O1145"/>
    <mergeCell ref="P1145:R1145"/>
    <mergeCell ref="C1146:D1146"/>
    <mergeCell ref="E1146:F1146"/>
    <mergeCell ref="G1146:H1146"/>
    <mergeCell ref="I1146:J1146"/>
    <mergeCell ref="K1146:L1146"/>
    <mergeCell ref="M1146:O1146"/>
    <mergeCell ref="P1146:R1146"/>
    <mergeCell ref="C1147:D1147"/>
    <mergeCell ref="E1147:F1147"/>
    <mergeCell ref="G1147:H1147"/>
    <mergeCell ref="I1147:J1147"/>
    <mergeCell ref="K1147:L1147"/>
    <mergeCell ref="M1147:O1147"/>
    <mergeCell ref="P1147:R1147"/>
    <mergeCell ref="C1148:D1148"/>
    <mergeCell ref="E1148:F1148"/>
    <mergeCell ref="G1148:H1148"/>
    <mergeCell ref="I1148:J1148"/>
    <mergeCell ref="K1148:L1148"/>
    <mergeCell ref="M1148:O1148"/>
    <mergeCell ref="P1148:R1148"/>
    <mergeCell ref="C1149:D1149"/>
    <mergeCell ref="E1149:F1149"/>
    <mergeCell ref="G1149:H1149"/>
    <mergeCell ref="I1149:J1149"/>
    <mergeCell ref="K1149:L1149"/>
    <mergeCell ref="M1149:O1149"/>
    <mergeCell ref="P1149:R1149"/>
    <mergeCell ref="C1140:D1140"/>
    <mergeCell ref="E1140:F1140"/>
    <mergeCell ref="G1140:H1140"/>
    <mergeCell ref="I1140:J1140"/>
    <mergeCell ref="K1140:L1140"/>
    <mergeCell ref="M1140:O1140"/>
    <mergeCell ref="P1140:R1140"/>
    <mergeCell ref="C1141:D1141"/>
    <mergeCell ref="E1141:F1141"/>
    <mergeCell ref="G1141:H1141"/>
    <mergeCell ref="I1141:J1141"/>
    <mergeCell ref="K1141:L1141"/>
    <mergeCell ref="M1141:O1141"/>
    <mergeCell ref="P1141:R1141"/>
    <mergeCell ref="C1142:D1142"/>
    <mergeCell ref="E1142:F1142"/>
    <mergeCell ref="G1142:H1142"/>
    <mergeCell ref="I1142:J1142"/>
    <mergeCell ref="K1142:L1142"/>
    <mergeCell ref="M1142:O1142"/>
    <mergeCell ref="P1142:R1142"/>
    <mergeCell ref="C1143:D1143"/>
    <mergeCell ref="E1143:F1143"/>
    <mergeCell ref="G1143:H1143"/>
    <mergeCell ref="I1143:J1143"/>
    <mergeCell ref="K1143:L1143"/>
    <mergeCell ref="M1143:O1143"/>
    <mergeCell ref="P1143:R1143"/>
    <mergeCell ref="C1144:D1144"/>
    <mergeCell ref="E1144:F1144"/>
    <mergeCell ref="G1144:H1144"/>
    <mergeCell ref="I1144:J1144"/>
    <mergeCell ref="K1144:L1144"/>
    <mergeCell ref="M1144:O1144"/>
    <mergeCell ref="P1144:R1144"/>
    <mergeCell ref="C1135:D1135"/>
    <mergeCell ref="E1135:F1135"/>
    <mergeCell ref="G1135:H1135"/>
    <mergeCell ref="I1135:J1135"/>
    <mergeCell ref="K1135:L1135"/>
    <mergeCell ref="M1135:O1135"/>
    <mergeCell ref="P1135:R1135"/>
    <mergeCell ref="C1136:D1136"/>
    <mergeCell ref="E1136:F1136"/>
    <mergeCell ref="G1136:H1136"/>
    <mergeCell ref="I1136:J1136"/>
    <mergeCell ref="K1136:L1136"/>
    <mergeCell ref="M1136:O1136"/>
    <mergeCell ref="P1136:R1136"/>
    <mergeCell ref="C1137:D1137"/>
    <mergeCell ref="E1137:F1137"/>
    <mergeCell ref="G1137:H1137"/>
    <mergeCell ref="I1137:J1137"/>
    <mergeCell ref="K1137:L1137"/>
    <mergeCell ref="M1137:O1137"/>
    <mergeCell ref="P1137:R1137"/>
    <mergeCell ref="C1138:D1138"/>
    <mergeCell ref="E1138:F1138"/>
    <mergeCell ref="G1138:H1138"/>
    <mergeCell ref="I1138:J1138"/>
    <mergeCell ref="K1138:L1138"/>
    <mergeCell ref="M1138:O1138"/>
    <mergeCell ref="P1138:R1138"/>
    <mergeCell ref="C1139:D1139"/>
    <mergeCell ref="E1139:F1139"/>
    <mergeCell ref="G1139:H1139"/>
    <mergeCell ref="I1139:J1139"/>
    <mergeCell ref="K1139:L1139"/>
    <mergeCell ref="M1139:O1139"/>
    <mergeCell ref="P1139:R1139"/>
    <mergeCell ref="C1130:D1130"/>
    <mergeCell ref="E1130:F1130"/>
    <mergeCell ref="G1130:H1130"/>
    <mergeCell ref="I1130:J1130"/>
    <mergeCell ref="K1130:L1130"/>
    <mergeCell ref="M1130:O1130"/>
    <mergeCell ref="P1130:R1130"/>
    <mergeCell ref="C1131:D1131"/>
    <mergeCell ref="E1131:F1131"/>
    <mergeCell ref="G1131:H1131"/>
    <mergeCell ref="I1131:J1131"/>
    <mergeCell ref="K1131:L1131"/>
    <mergeCell ref="M1131:O1131"/>
    <mergeCell ref="P1131:R1131"/>
    <mergeCell ref="C1132:D1132"/>
    <mergeCell ref="E1132:F1132"/>
    <mergeCell ref="G1132:H1132"/>
    <mergeCell ref="I1132:J1132"/>
    <mergeCell ref="K1132:L1132"/>
    <mergeCell ref="M1132:O1132"/>
    <mergeCell ref="P1132:R1132"/>
    <mergeCell ref="C1133:D1133"/>
    <mergeCell ref="E1133:F1133"/>
    <mergeCell ref="G1133:H1133"/>
    <mergeCell ref="I1133:J1133"/>
    <mergeCell ref="K1133:L1133"/>
    <mergeCell ref="M1133:O1133"/>
    <mergeCell ref="P1133:R1133"/>
    <mergeCell ref="C1134:D1134"/>
    <mergeCell ref="E1134:F1134"/>
    <mergeCell ref="G1134:H1134"/>
    <mergeCell ref="I1134:J1134"/>
    <mergeCell ref="K1134:L1134"/>
    <mergeCell ref="M1134:O1134"/>
    <mergeCell ref="P1134:R1134"/>
    <mergeCell ref="C1124:D1124"/>
    <mergeCell ref="E1124:F1124"/>
    <mergeCell ref="G1124:H1124"/>
    <mergeCell ref="I1124:J1124"/>
    <mergeCell ref="K1124:L1124"/>
    <mergeCell ref="M1124:O1124"/>
    <mergeCell ref="P1124:R1124"/>
    <mergeCell ref="C1125:D1125"/>
    <mergeCell ref="E1125:F1125"/>
    <mergeCell ref="G1125:H1125"/>
    <mergeCell ref="I1125:J1125"/>
    <mergeCell ref="K1125:L1125"/>
    <mergeCell ref="M1125:O1125"/>
    <mergeCell ref="P1125:R1125"/>
    <mergeCell ref="C1126:D1126"/>
    <mergeCell ref="E1126:F1126"/>
    <mergeCell ref="G1126:H1126"/>
    <mergeCell ref="I1126:J1126"/>
    <mergeCell ref="K1126:L1126"/>
    <mergeCell ref="M1126:O1126"/>
    <mergeCell ref="P1126:R1126"/>
    <mergeCell ref="C1127:D1127"/>
    <mergeCell ref="E1127:F1127"/>
    <mergeCell ref="G1127:H1127"/>
    <mergeCell ref="I1127:J1127"/>
    <mergeCell ref="K1127:L1127"/>
    <mergeCell ref="M1127:O1127"/>
    <mergeCell ref="P1127:R1127"/>
    <mergeCell ref="C1128:D1128"/>
    <mergeCell ref="E1128:F1128"/>
    <mergeCell ref="G1128:H1128"/>
    <mergeCell ref="I1128:J1128"/>
    <mergeCell ref="K1128:L1128"/>
    <mergeCell ref="M1128:O1128"/>
    <mergeCell ref="P1128:R1128"/>
    <mergeCell ref="C1119:D1119"/>
    <mergeCell ref="E1119:F1119"/>
    <mergeCell ref="G1119:H1119"/>
    <mergeCell ref="I1119:J1119"/>
    <mergeCell ref="K1119:L1119"/>
    <mergeCell ref="M1119:O1119"/>
    <mergeCell ref="P1119:R1119"/>
    <mergeCell ref="C1120:D1120"/>
    <mergeCell ref="E1120:F1120"/>
    <mergeCell ref="G1120:H1120"/>
    <mergeCell ref="I1120:J1120"/>
    <mergeCell ref="K1120:L1120"/>
    <mergeCell ref="M1120:O1120"/>
    <mergeCell ref="P1120:R1120"/>
    <mergeCell ref="C1121:D1121"/>
    <mergeCell ref="E1121:F1121"/>
    <mergeCell ref="G1121:H1121"/>
    <mergeCell ref="I1121:J1121"/>
    <mergeCell ref="K1121:L1121"/>
    <mergeCell ref="M1121:O1121"/>
    <mergeCell ref="P1121:R1121"/>
    <mergeCell ref="C1122:D1122"/>
    <mergeCell ref="E1122:F1122"/>
    <mergeCell ref="G1122:H1122"/>
    <mergeCell ref="I1122:J1122"/>
    <mergeCell ref="K1122:L1122"/>
    <mergeCell ref="M1122:O1122"/>
    <mergeCell ref="P1122:R1122"/>
    <mergeCell ref="C1123:D1123"/>
    <mergeCell ref="E1123:F1123"/>
    <mergeCell ref="G1123:H1123"/>
    <mergeCell ref="I1123:J1123"/>
    <mergeCell ref="K1123:L1123"/>
    <mergeCell ref="M1123:O1123"/>
    <mergeCell ref="P1123:R1123"/>
    <mergeCell ref="C1113:D1113"/>
    <mergeCell ref="E1113:F1113"/>
    <mergeCell ref="G1113:H1113"/>
    <mergeCell ref="I1113:J1113"/>
    <mergeCell ref="K1113:L1113"/>
    <mergeCell ref="M1113:O1113"/>
    <mergeCell ref="P1113:R1113"/>
    <mergeCell ref="C1114:D1114"/>
    <mergeCell ref="E1114:F1114"/>
    <mergeCell ref="G1114:H1114"/>
    <mergeCell ref="I1114:J1114"/>
    <mergeCell ref="K1114:L1114"/>
    <mergeCell ref="M1114:O1114"/>
    <mergeCell ref="P1114:R1114"/>
    <mergeCell ref="C1115:D1115"/>
    <mergeCell ref="E1115:F1115"/>
    <mergeCell ref="G1115:H1115"/>
    <mergeCell ref="I1115:J1115"/>
    <mergeCell ref="K1115:L1115"/>
    <mergeCell ref="M1115:O1115"/>
    <mergeCell ref="P1115:R1115"/>
    <mergeCell ref="C1117:D1117"/>
    <mergeCell ref="E1117:F1117"/>
    <mergeCell ref="G1117:H1117"/>
    <mergeCell ref="I1117:J1117"/>
    <mergeCell ref="K1117:L1117"/>
    <mergeCell ref="M1117:O1117"/>
    <mergeCell ref="P1117:R1117"/>
    <mergeCell ref="C1118:D1118"/>
    <mergeCell ref="E1118:F1118"/>
    <mergeCell ref="G1118:H1118"/>
    <mergeCell ref="I1118:J1118"/>
    <mergeCell ref="K1118:L1118"/>
    <mergeCell ref="M1118:O1118"/>
    <mergeCell ref="P1118:R1118"/>
    <mergeCell ref="C1108:D1108"/>
    <mergeCell ref="E1108:F1108"/>
    <mergeCell ref="G1108:H1108"/>
    <mergeCell ref="I1108:J1108"/>
    <mergeCell ref="K1108:L1108"/>
    <mergeCell ref="M1108:O1108"/>
    <mergeCell ref="P1108:R1108"/>
    <mergeCell ref="C1109:D1109"/>
    <mergeCell ref="E1109:F1109"/>
    <mergeCell ref="G1109:H1109"/>
    <mergeCell ref="I1109:J1109"/>
    <mergeCell ref="K1109:L1109"/>
    <mergeCell ref="M1109:O1109"/>
    <mergeCell ref="P1109:R1109"/>
    <mergeCell ref="C1110:D1110"/>
    <mergeCell ref="E1110:F1110"/>
    <mergeCell ref="G1110:H1110"/>
    <mergeCell ref="I1110:J1110"/>
    <mergeCell ref="K1110:L1110"/>
    <mergeCell ref="M1110:O1110"/>
    <mergeCell ref="P1110:R1110"/>
    <mergeCell ref="C1111:D1111"/>
    <mergeCell ref="E1111:F1111"/>
    <mergeCell ref="G1111:H1111"/>
    <mergeCell ref="I1111:J1111"/>
    <mergeCell ref="K1111:L1111"/>
    <mergeCell ref="M1111:O1111"/>
    <mergeCell ref="P1111:R1111"/>
    <mergeCell ref="C1112:D1112"/>
    <mergeCell ref="E1112:F1112"/>
    <mergeCell ref="G1112:H1112"/>
    <mergeCell ref="I1112:J1112"/>
    <mergeCell ref="K1112:L1112"/>
    <mergeCell ref="M1112:O1112"/>
    <mergeCell ref="P1112:R1112"/>
    <mergeCell ref="C1103:D1103"/>
    <mergeCell ref="E1103:F1103"/>
    <mergeCell ref="G1103:H1103"/>
    <mergeCell ref="I1103:J1103"/>
    <mergeCell ref="K1103:L1103"/>
    <mergeCell ref="M1103:O1103"/>
    <mergeCell ref="P1103:R1103"/>
    <mergeCell ref="C1104:D1104"/>
    <mergeCell ref="E1104:F1104"/>
    <mergeCell ref="G1104:H1104"/>
    <mergeCell ref="I1104:J1104"/>
    <mergeCell ref="K1104:L1104"/>
    <mergeCell ref="M1104:O1104"/>
    <mergeCell ref="P1104:R1104"/>
    <mergeCell ref="C1105:D1105"/>
    <mergeCell ref="E1105:F1105"/>
    <mergeCell ref="G1105:H1105"/>
    <mergeCell ref="I1105:J1105"/>
    <mergeCell ref="K1105:L1105"/>
    <mergeCell ref="M1105:O1105"/>
    <mergeCell ref="P1105:R1105"/>
    <mergeCell ref="C1106:D1106"/>
    <mergeCell ref="E1106:F1106"/>
    <mergeCell ref="G1106:H1106"/>
    <mergeCell ref="I1106:J1106"/>
    <mergeCell ref="K1106:L1106"/>
    <mergeCell ref="M1106:O1106"/>
    <mergeCell ref="P1106:R1106"/>
    <mergeCell ref="C1107:D1107"/>
    <mergeCell ref="E1107:F1107"/>
    <mergeCell ref="G1107:H1107"/>
    <mergeCell ref="I1107:J1107"/>
    <mergeCell ref="K1107:L1107"/>
    <mergeCell ref="M1107:O1107"/>
    <mergeCell ref="P1107:R1107"/>
    <mergeCell ref="C1097:D1097"/>
    <mergeCell ref="E1097:F1097"/>
    <mergeCell ref="G1097:H1097"/>
    <mergeCell ref="I1097:J1097"/>
    <mergeCell ref="K1097:L1097"/>
    <mergeCell ref="M1097:O1097"/>
    <mergeCell ref="P1097:R1097"/>
    <mergeCell ref="C1098:D1098"/>
    <mergeCell ref="E1098:F1098"/>
    <mergeCell ref="G1098:H1098"/>
    <mergeCell ref="I1098:J1098"/>
    <mergeCell ref="K1098:L1098"/>
    <mergeCell ref="M1098:O1098"/>
    <mergeCell ref="P1098:R1098"/>
    <mergeCell ref="C1100:D1100"/>
    <mergeCell ref="E1100:F1100"/>
    <mergeCell ref="G1100:H1100"/>
    <mergeCell ref="I1100:J1100"/>
    <mergeCell ref="K1100:L1100"/>
    <mergeCell ref="M1100:O1100"/>
    <mergeCell ref="P1100:R1100"/>
    <mergeCell ref="C1101:D1101"/>
    <mergeCell ref="E1101:F1101"/>
    <mergeCell ref="G1101:H1101"/>
    <mergeCell ref="I1101:J1101"/>
    <mergeCell ref="K1101:L1101"/>
    <mergeCell ref="M1101:O1101"/>
    <mergeCell ref="P1101:R1101"/>
    <mergeCell ref="C1102:D1102"/>
    <mergeCell ref="E1102:F1102"/>
    <mergeCell ref="G1102:H1102"/>
    <mergeCell ref="I1102:J1102"/>
    <mergeCell ref="K1102:L1102"/>
    <mergeCell ref="M1102:O1102"/>
    <mergeCell ref="P1102:R1102"/>
    <mergeCell ref="C1092:D1092"/>
    <mergeCell ref="E1092:F1092"/>
    <mergeCell ref="G1092:H1092"/>
    <mergeCell ref="I1092:J1092"/>
    <mergeCell ref="K1092:L1092"/>
    <mergeCell ref="M1092:O1092"/>
    <mergeCell ref="P1092:R1092"/>
    <mergeCell ref="C1093:D1093"/>
    <mergeCell ref="E1093:F1093"/>
    <mergeCell ref="G1093:H1093"/>
    <mergeCell ref="I1093:J1093"/>
    <mergeCell ref="K1093:L1093"/>
    <mergeCell ref="M1093:O1093"/>
    <mergeCell ref="P1093:R1093"/>
    <mergeCell ref="C1094:D1094"/>
    <mergeCell ref="E1094:F1094"/>
    <mergeCell ref="G1094:H1094"/>
    <mergeCell ref="I1094:J1094"/>
    <mergeCell ref="K1094:L1094"/>
    <mergeCell ref="M1094:O1094"/>
    <mergeCell ref="P1094:R1094"/>
    <mergeCell ref="C1095:D1095"/>
    <mergeCell ref="E1095:F1095"/>
    <mergeCell ref="G1095:H1095"/>
    <mergeCell ref="I1095:J1095"/>
    <mergeCell ref="K1095:L1095"/>
    <mergeCell ref="M1095:O1095"/>
    <mergeCell ref="P1095:R1095"/>
    <mergeCell ref="C1096:D1096"/>
    <mergeCell ref="E1096:F1096"/>
    <mergeCell ref="G1096:H1096"/>
    <mergeCell ref="I1096:J1096"/>
    <mergeCell ref="K1096:L1096"/>
    <mergeCell ref="M1096:O1096"/>
    <mergeCell ref="P1096:R1096"/>
    <mergeCell ref="C1087:D1087"/>
    <mergeCell ref="E1087:F1087"/>
    <mergeCell ref="G1087:H1087"/>
    <mergeCell ref="I1087:J1087"/>
    <mergeCell ref="K1087:L1087"/>
    <mergeCell ref="M1087:O1087"/>
    <mergeCell ref="P1087:R1087"/>
    <mergeCell ref="C1088:D1088"/>
    <mergeCell ref="E1088:F1088"/>
    <mergeCell ref="G1088:H1088"/>
    <mergeCell ref="I1088:J1088"/>
    <mergeCell ref="K1088:L1088"/>
    <mergeCell ref="M1088:O1088"/>
    <mergeCell ref="P1088:R1088"/>
    <mergeCell ref="C1089:D1089"/>
    <mergeCell ref="E1089:F1089"/>
    <mergeCell ref="G1089:H1089"/>
    <mergeCell ref="I1089:J1089"/>
    <mergeCell ref="K1089:L1089"/>
    <mergeCell ref="M1089:O1089"/>
    <mergeCell ref="P1089:R1089"/>
    <mergeCell ref="C1090:D1090"/>
    <mergeCell ref="E1090:F1090"/>
    <mergeCell ref="G1090:H1090"/>
    <mergeCell ref="I1090:J1090"/>
    <mergeCell ref="K1090:L1090"/>
    <mergeCell ref="M1090:O1090"/>
    <mergeCell ref="P1090:R1090"/>
    <mergeCell ref="C1091:D1091"/>
    <mergeCell ref="E1091:F1091"/>
    <mergeCell ref="G1091:H1091"/>
    <mergeCell ref="I1091:J1091"/>
    <mergeCell ref="K1091:L1091"/>
    <mergeCell ref="M1091:O1091"/>
    <mergeCell ref="P1091:R1091"/>
    <mergeCell ref="C1082:D1082"/>
    <mergeCell ref="E1082:F1082"/>
    <mergeCell ref="G1082:H1082"/>
    <mergeCell ref="I1082:J1082"/>
    <mergeCell ref="K1082:L1082"/>
    <mergeCell ref="M1082:O1082"/>
    <mergeCell ref="P1082:R1082"/>
    <mergeCell ref="C1083:D1083"/>
    <mergeCell ref="E1083:F1083"/>
    <mergeCell ref="G1083:H1083"/>
    <mergeCell ref="I1083:J1083"/>
    <mergeCell ref="K1083:L1083"/>
    <mergeCell ref="M1083:O1083"/>
    <mergeCell ref="P1083:R1083"/>
    <mergeCell ref="C1084:D1084"/>
    <mergeCell ref="E1084:F1084"/>
    <mergeCell ref="G1084:H1084"/>
    <mergeCell ref="I1084:J1084"/>
    <mergeCell ref="K1084:L1084"/>
    <mergeCell ref="M1084:O1084"/>
    <mergeCell ref="P1084:R1084"/>
    <mergeCell ref="C1085:D1085"/>
    <mergeCell ref="E1085:F1085"/>
    <mergeCell ref="G1085:H1085"/>
    <mergeCell ref="I1085:J1085"/>
    <mergeCell ref="K1085:L1085"/>
    <mergeCell ref="M1085:O1085"/>
    <mergeCell ref="P1085:R1085"/>
    <mergeCell ref="C1086:D1086"/>
    <mergeCell ref="E1086:F1086"/>
    <mergeCell ref="G1086:H1086"/>
    <mergeCell ref="I1086:J1086"/>
    <mergeCell ref="K1086:L1086"/>
    <mergeCell ref="M1086:O1086"/>
    <mergeCell ref="P1086:R1086"/>
    <mergeCell ref="C1076:D1076"/>
    <mergeCell ref="E1076:F1076"/>
    <mergeCell ref="G1076:H1076"/>
    <mergeCell ref="I1076:J1076"/>
    <mergeCell ref="K1076:L1076"/>
    <mergeCell ref="M1076:O1076"/>
    <mergeCell ref="P1076:R1076"/>
    <mergeCell ref="C1077:D1077"/>
    <mergeCell ref="E1077:F1077"/>
    <mergeCell ref="G1077:H1077"/>
    <mergeCell ref="I1077:J1077"/>
    <mergeCell ref="K1077:L1077"/>
    <mergeCell ref="M1077:O1077"/>
    <mergeCell ref="P1077:R1077"/>
    <mergeCell ref="C1078:D1078"/>
    <mergeCell ref="E1078:F1078"/>
    <mergeCell ref="G1078:H1078"/>
    <mergeCell ref="I1078:J1078"/>
    <mergeCell ref="K1078:L1078"/>
    <mergeCell ref="M1078:O1078"/>
    <mergeCell ref="P1078:R1078"/>
    <mergeCell ref="C1079:D1079"/>
    <mergeCell ref="E1079:F1079"/>
    <mergeCell ref="G1079:H1079"/>
    <mergeCell ref="I1079:J1079"/>
    <mergeCell ref="K1079:L1079"/>
    <mergeCell ref="M1079:O1079"/>
    <mergeCell ref="P1079:R1079"/>
    <mergeCell ref="C1081:D1081"/>
    <mergeCell ref="E1081:F1081"/>
    <mergeCell ref="G1081:H1081"/>
    <mergeCell ref="I1081:J1081"/>
    <mergeCell ref="K1081:L1081"/>
    <mergeCell ref="M1081:O1081"/>
    <mergeCell ref="P1081:R1081"/>
    <mergeCell ref="C1071:D1071"/>
    <mergeCell ref="E1071:F1071"/>
    <mergeCell ref="G1071:H1071"/>
    <mergeCell ref="I1071:J1071"/>
    <mergeCell ref="K1071:L1071"/>
    <mergeCell ref="M1071:O1071"/>
    <mergeCell ref="P1071:R1071"/>
    <mergeCell ref="C1072:D1072"/>
    <mergeCell ref="E1072:F1072"/>
    <mergeCell ref="G1072:H1072"/>
    <mergeCell ref="I1072:J1072"/>
    <mergeCell ref="K1072:L1072"/>
    <mergeCell ref="M1072:O1072"/>
    <mergeCell ref="P1072:R1072"/>
    <mergeCell ref="C1073:D1073"/>
    <mergeCell ref="E1073:F1073"/>
    <mergeCell ref="G1073:H1073"/>
    <mergeCell ref="I1073:J1073"/>
    <mergeCell ref="K1073:L1073"/>
    <mergeCell ref="M1073:O1073"/>
    <mergeCell ref="P1073:R1073"/>
    <mergeCell ref="C1074:D1074"/>
    <mergeCell ref="E1074:F1074"/>
    <mergeCell ref="G1074:H1074"/>
    <mergeCell ref="I1074:J1074"/>
    <mergeCell ref="K1074:L1074"/>
    <mergeCell ref="M1074:O1074"/>
    <mergeCell ref="P1074:R1074"/>
    <mergeCell ref="C1075:D1075"/>
    <mergeCell ref="E1075:F1075"/>
    <mergeCell ref="G1075:H1075"/>
    <mergeCell ref="I1075:J1075"/>
    <mergeCell ref="K1075:L1075"/>
    <mergeCell ref="M1075:O1075"/>
    <mergeCell ref="P1075:R1075"/>
    <mergeCell ref="C1066:D1066"/>
    <mergeCell ref="E1066:F1066"/>
    <mergeCell ref="G1066:H1066"/>
    <mergeCell ref="I1066:J1066"/>
    <mergeCell ref="K1066:L1066"/>
    <mergeCell ref="M1066:O1066"/>
    <mergeCell ref="P1066:R1066"/>
    <mergeCell ref="C1067:D1067"/>
    <mergeCell ref="E1067:F1067"/>
    <mergeCell ref="G1067:H1067"/>
    <mergeCell ref="I1067:J1067"/>
    <mergeCell ref="K1067:L1067"/>
    <mergeCell ref="M1067:O1067"/>
    <mergeCell ref="P1067:R1067"/>
    <mergeCell ref="C1068:D1068"/>
    <mergeCell ref="E1068:F1068"/>
    <mergeCell ref="G1068:H1068"/>
    <mergeCell ref="I1068:J1068"/>
    <mergeCell ref="K1068:L1068"/>
    <mergeCell ref="M1068:O1068"/>
    <mergeCell ref="P1068:R1068"/>
    <mergeCell ref="C1069:D1069"/>
    <mergeCell ref="E1069:F1069"/>
    <mergeCell ref="G1069:H1069"/>
    <mergeCell ref="I1069:J1069"/>
    <mergeCell ref="K1069:L1069"/>
    <mergeCell ref="M1069:O1069"/>
    <mergeCell ref="P1069:R1069"/>
    <mergeCell ref="C1070:D1070"/>
    <mergeCell ref="E1070:F1070"/>
    <mergeCell ref="G1070:H1070"/>
    <mergeCell ref="I1070:J1070"/>
    <mergeCell ref="K1070:L1070"/>
    <mergeCell ref="M1070:O1070"/>
    <mergeCell ref="P1070:R1070"/>
    <mergeCell ref="C1060:D1060"/>
    <mergeCell ref="E1060:F1060"/>
    <mergeCell ref="G1060:H1060"/>
    <mergeCell ref="I1060:J1060"/>
    <mergeCell ref="K1060:L1060"/>
    <mergeCell ref="M1060:O1060"/>
    <mergeCell ref="P1060:R1060"/>
    <mergeCell ref="C1061:D1061"/>
    <mergeCell ref="E1061:F1061"/>
    <mergeCell ref="G1061:H1061"/>
    <mergeCell ref="I1061:J1061"/>
    <mergeCell ref="K1061:L1061"/>
    <mergeCell ref="M1061:O1061"/>
    <mergeCell ref="P1061:R1061"/>
    <mergeCell ref="C1062:D1062"/>
    <mergeCell ref="E1062:F1062"/>
    <mergeCell ref="G1062:H1062"/>
    <mergeCell ref="I1062:J1062"/>
    <mergeCell ref="K1062:L1062"/>
    <mergeCell ref="M1062:O1062"/>
    <mergeCell ref="P1062:R1062"/>
    <mergeCell ref="C1063:D1063"/>
    <mergeCell ref="E1063:F1063"/>
    <mergeCell ref="G1063:H1063"/>
    <mergeCell ref="I1063:J1063"/>
    <mergeCell ref="K1063:L1063"/>
    <mergeCell ref="M1063:O1063"/>
    <mergeCell ref="P1063:R1063"/>
    <mergeCell ref="C1064:D1064"/>
    <mergeCell ref="E1064:F1064"/>
    <mergeCell ref="G1064:H1064"/>
    <mergeCell ref="I1064:J1064"/>
    <mergeCell ref="K1064:L1064"/>
    <mergeCell ref="M1064:O1064"/>
    <mergeCell ref="P1064:R1064"/>
    <mergeCell ref="C1055:D1055"/>
    <mergeCell ref="E1055:F1055"/>
    <mergeCell ref="G1055:H1055"/>
    <mergeCell ref="I1055:J1055"/>
    <mergeCell ref="K1055:L1055"/>
    <mergeCell ref="M1055:O1055"/>
    <mergeCell ref="P1055:R1055"/>
    <mergeCell ref="C1056:D1056"/>
    <mergeCell ref="E1056:F1056"/>
    <mergeCell ref="G1056:H1056"/>
    <mergeCell ref="I1056:J1056"/>
    <mergeCell ref="K1056:L1056"/>
    <mergeCell ref="M1056:O1056"/>
    <mergeCell ref="P1056:R1056"/>
    <mergeCell ref="C1057:D1057"/>
    <mergeCell ref="E1057:F1057"/>
    <mergeCell ref="G1057:H1057"/>
    <mergeCell ref="I1057:J1057"/>
    <mergeCell ref="K1057:L1057"/>
    <mergeCell ref="M1057:O1057"/>
    <mergeCell ref="P1057:R1057"/>
    <mergeCell ref="C1058:D1058"/>
    <mergeCell ref="E1058:F1058"/>
    <mergeCell ref="G1058:H1058"/>
    <mergeCell ref="I1058:J1058"/>
    <mergeCell ref="K1058:L1058"/>
    <mergeCell ref="M1058:O1058"/>
    <mergeCell ref="P1058:R1058"/>
    <mergeCell ref="C1059:D1059"/>
    <mergeCell ref="E1059:F1059"/>
    <mergeCell ref="G1059:H1059"/>
    <mergeCell ref="I1059:J1059"/>
    <mergeCell ref="K1059:L1059"/>
    <mergeCell ref="M1059:O1059"/>
    <mergeCell ref="P1059:R1059"/>
    <mergeCell ref="C1049:D1049"/>
    <mergeCell ref="E1049:F1049"/>
    <mergeCell ref="G1049:H1049"/>
    <mergeCell ref="I1049:J1049"/>
    <mergeCell ref="K1049:L1049"/>
    <mergeCell ref="M1049:O1049"/>
    <mergeCell ref="P1049:R1049"/>
    <mergeCell ref="C1050:D1050"/>
    <mergeCell ref="E1050:F1050"/>
    <mergeCell ref="G1050:H1050"/>
    <mergeCell ref="I1050:J1050"/>
    <mergeCell ref="K1050:L1050"/>
    <mergeCell ref="M1050:O1050"/>
    <mergeCell ref="P1050:R1050"/>
    <mergeCell ref="C1052:D1052"/>
    <mergeCell ref="E1052:F1052"/>
    <mergeCell ref="G1052:H1052"/>
    <mergeCell ref="I1052:J1052"/>
    <mergeCell ref="K1052:L1052"/>
    <mergeCell ref="M1052:O1052"/>
    <mergeCell ref="P1052:R1052"/>
    <mergeCell ref="C1053:D1053"/>
    <mergeCell ref="E1053:F1053"/>
    <mergeCell ref="G1053:H1053"/>
    <mergeCell ref="I1053:J1053"/>
    <mergeCell ref="K1053:L1053"/>
    <mergeCell ref="M1053:O1053"/>
    <mergeCell ref="P1053:R1053"/>
    <mergeCell ref="C1054:D1054"/>
    <mergeCell ref="E1054:F1054"/>
    <mergeCell ref="G1054:H1054"/>
    <mergeCell ref="I1054:J1054"/>
    <mergeCell ref="K1054:L1054"/>
    <mergeCell ref="M1054:O1054"/>
    <mergeCell ref="P1054:R1054"/>
    <mergeCell ref="C1044:D1044"/>
    <mergeCell ref="E1044:F1044"/>
    <mergeCell ref="G1044:H1044"/>
    <mergeCell ref="I1044:J1044"/>
    <mergeCell ref="K1044:L1044"/>
    <mergeCell ref="M1044:O1044"/>
    <mergeCell ref="P1044:R1044"/>
    <mergeCell ref="C1045:D1045"/>
    <mergeCell ref="E1045:F1045"/>
    <mergeCell ref="G1045:H1045"/>
    <mergeCell ref="I1045:J1045"/>
    <mergeCell ref="K1045:L1045"/>
    <mergeCell ref="M1045:O1045"/>
    <mergeCell ref="P1045:R1045"/>
    <mergeCell ref="C1046:D1046"/>
    <mergeCell ref="E1046:F1046"/>
    <mergeCell ref="G1046:H1046"/>
    <mergeCell ref="I1046:J1046"/>
    <mergeCell ref="K1046:L1046"/>
    <mergeCell ref="M1046:O1046"/>
    <mergeCell ref="P1046:R1046"/>
    <mergeCell ref="C1047:D1047"/>
    <mergeCell ref="E1047:F1047"/>
    <mergeCell ref="G1047:H1047"/>
    <mergeCell ref="I1047:J1047"/>
    <mergeCell ref="K1047:L1047"/>
    <mergeCell ref="M1047:O1047"/>
    <mergeCell ref="P1047:R1047"/>
    <mergeCell ref="C1048:D1048"/>
    <mergeCell ref="E1048:F1048"/>
    <mergeCell ref="G1048:H1048"/>
    <mergeCell ref="I1048:J1048"/>
    <mergeCell ref="K1048:L1048"/>
    <mergeCell ref="M1048:O1048"/>
    <mergeCell ref="P1048:R1048"/>
    <mergeCell ref="C1039:D1039"/>
    <mergeCell ref="E1039:F1039"/>
    <mergeCell ref="G1039:H1039"/>
    <mergeCell ref="I1039:J1039"/>
    <mergeCell ref="K1039:L1039"/>
    <mergeCell ref="M1039:O1039"/>
    <mergeCell ref="P1039:R1039"/>
    <mergeCell ref="C1040:D1040"/>
    <mergeCell ref="E1040:F1040"/>
    <mergeCell ref="G1040:H1040"/>
    <mergeCell ref="I1040:J1040"/>
    <mergeCell ref="K1040:L1040"/>
    <mergeCell ref="M1040:O1040"/>
    <mergeCell ref="P1040:R1040"/>
    <mergeCell ref="C1041:D1041"/>
    <mergeCell ref="E1041:F1041"/>
    <mergeCell ref="G1041:H1041"/>
    <mergeCell ref="I1041:J1041"/>
    <mergeCell ref="K1041:L1041"/>
    <mergeCell ref="M1041:O1041"/>
    <mergeCell ref="P1041:R1041"/>
    <mergeCell ref="C1042:D1042"/>
    <mergeCell ref="E1042:F1042"/>
    <mergeCell ref="G1042:H1042"/>
    <mergeCell ref="I1042:J1042"/>
    <mergeCell ref="K1042:L1042"/>
    <mergeCell ref="M1042:O1042"/>
    <mergeCell ref="P1042:R1042"/>
    <mergeCell ref="C1043:D1043"/>
    <mergeCell ref="E1043:F1043"/>
    <mergeCell ref="G1043:H1043"/>
    <mergeCell ref="I1043:J1043"/>
    <mergeCell ref="K1043:L1043"/>
    <mergeCell ref="M1043:O1043"/>
    <mergeCell ref="P1043:R1043"/>
    <mergeCell ref="C1034:D1034"/>
    <mergeCell ref="E1034:F1034"/>
    <mergeCell ref="G1034:H1034"/>
    <mergeCell ref="I1034:J1034"/>
    <mergeCell ref="K1034:L1034"/>
    <mergeCell ref="M1034:O1034"/>
    <mergeCell ref="P1034:R1034"/>
    <mergeCell ref="C1035:D1035"/>
    <mergeCell ref="E1035:F1035"/>
    <mergeCell ref="G1035:H1035"/>
    <mergeCell ref="I1035:J1035"/>
    <mergeCell ref="K1035:L1035"/>
    <mergeCell ref="M1035:O1035"/>
    <mergeCell ref="P1035:R1035"/>
    <mergeCell ref="C1036:D1036"/>
    <mergeCell ref="E1036:F1036"/>
    <mergeCell ref="G1036:H1036"/>
    <mergeCell ref="I1036:J1036"/>
    <mergeCell ref="K1036:L1036"/>
    <mergeCell ref="M1036:O1036"/>
    <mergeCell ref="P1036:R1036"/>
    <mergeCell ref="C1037:D1037"/>
    <mergeCell ref="E1037:F1037"/>
    <mergeCell ref="G1037:H1037"/>
    <mergeCell ref="I1037:J1037"/>
    <mergeCell ref="K1037:L1037"/>
    <mergeCell ref="M1037:O1037"/>
    <mergeCell ref="P1037:R1037"/>
    <mergeCell ref="C1038:D1038"/>
    <mergeCell ref="E1038:F1038"/>
    <mergeCell ref="G1038:H1038"/>
    <mergeCell ref="I1038:J1038"/>
    <mergeCell ref="K1038:L1038"/>
    <mergeCell ref="M1038:O1038"/>
    <mergeCell ref="P1038:R1038"/>
    <mergeCell ref="C1028:D1028"/>
    <mergeCell ref="E1028:F1028"/>
    <mergeCell ref="G1028:H1028"/>
    <mergeCell ref="I1028:J1028"/>
    <mergeCell ref="K1028:L1028"/>
    <mergeCell ref="M1028:O1028"/>
    <mergeCell ref="P1028:R1028"/>
    <mergeCell ref="C1029:D1029"/>
    <mergeCell ref="E1029:F1029"/>
    <mergeCell ref="G1029:H1029"/>
    <mergeCell ref="I1029:J1029"/>
    <mergeCell ref="K1029:L1029"/>
    <mergeCell ref="M1029:O1029"/>
    <mergeCell ref="P1029:R1029"/>
    <mergeCell ref="C1030:D1030"/>
    <mergeCell ref="E1030:F1030"/>
    <mergeCell ref="G1030:H1030"/>
    <mergeCell ref="I1030:J1030"/>
    <mergeCell ref="K1030:L1030"/>
    <mergeCell ref="M1030:O1030"/>
    <mergeCell ref="P1030:R1030"/>
    <mergeCell ref="C1031:D1031"/>
    <mergeCell ref="E1031:F1031"/>
    <mergeCell ref="G1031:H1031"/>
    <mergeCell ref="I1031:J1031"/>
    <mergeCell ref="K1031:L1031"/>
    <mergeCell ref="M1031:O1031"/>
    <mergeCell ref="P1031:R1031"/>
    <mergeCell ref="C1032:D1032"/>
    <mergeCell ref="E1032:F1032"/>
    <mergeCell ref="G1032:H1032"/>
    <mergeCell ref="I1032:J1032"/>
    <mergeCell ref="K1032:L1032"/>
    <mergeCell ref="M1032:O1032"/>
    <mergeCell ref="P1032:R1032"/>
    <mergeCell ref="C1023:D1023"/>
    <mergeCell ref="E1023:F1023"/>
    <mergeCell ref="G1023:H1023"/>
    <mergeCell ref="I1023:J1023"/>
    <mergeCell ref="K1023:L1023"/>
    <mergeCell ref="M1023:O1023"/>
    <mergeCell ref="P1023:R1023"/>
    <mergeCell ref="C1024:D1024"/>
    <mergeCell ref="E1024:F1024"/>
    <mergeCell ref="G1024:H1024"/>
    <mergeCell ref="I1024:J1024"/>
    <mergeCell ref="K1024:L1024"/>
    <mergeCell ref="M1024:O1024"/>
    <mergeCell ref="P1024:R1024"/>
    <mergeCell ref="C1025:D1025"/>
    <mergeCell ref="E1025:F1025"/>
    <mergeCell ref="G1025:H1025"/>
    <mergeCell ref="I1025:J1025"/>
    <mergeCell ref="K1025:L1025"/>
    <mergeCell ref="M1025:O1025"/>
    <mergeCell ref="P1025:R1025"/>
    <mergeCell ref="C1026:D1026"/>
    <mergeCell ref="E1026:F1026"/>
    <mergeCell ref="G1026:H1026"/>
    <mergeCell ref="I1026:J1026"/>
    <mergeCell ref="K1026:L1026"/>
    <mergeCell ref="M1026:O1026"/>
    <mergeCell ref="P1026:R1026"/>
    <mergeCell ref="C1027:D1027"/>
    <mergeCell ref="E1027:F1027"/>
    <mergeCell ref="G1027:H1027"/>
    <mergeCell ref="I1027:J1027"/>
    <mergeCell ref="K1027:L1027"/>
    <mergeCell ref="M1027:O1027"/>
    <mergeCell ref="P1027:R1027"/>
    <mergeCell ref="C1018:D1018"/>
    <mergeCell ref="E1018:F1018"/>
    <mergeCell ref="G1018:H1018"/>
    <mergeCell ref="I1018:J1018"/>
    <mergeCell ref="K1018:L1018"/>
    <mergeCell ref="M1018:O1018"/>
    <mergeCell ref="P1018:R1018"/>
    <mergeCell ref="C1019:D1019"/>
    <mergeCell ref="E1019:F1019"/>
    <mergeCell ref="G1019:H1019"/>
    <mergeCell ref="I1019:J1019"/>
    <mergeCell ref="K1019:L1019"/>
    <mergeCell ref="M1019:O1019"/>
    <mergeCell ref="P1019:R1019"/>
    <mergeCell ref="C1020:D1020"/>
    <mergeCell ref="E1020:F1020"/>
    <mergeCell ref="G1020:H1020"/>
    <mergeCell ref="I1020:J1020"/>
    <mergeCell ref="K1020:L1020"/>
    <mergeCell ref="M1020:O1020"/>
    <mergeCell ref="P1020:R1020"/>
    <mergeCell ref="C1021:D1021"/>
    <mergeCell ref="E1021:F1021"/>
    <mergeCell ref="G1021:H1021"/>
    <mergeCell ref="I1021:J1021"/>
    <mergeCell ref="K1021:L1021"/>
    <mergeCell ref="M1021:O1021"/>
    <mergeCell ref="P1021:R1021"/>
    <mergeCell ref="C1022:D1022"/>
    <mergeCell ref="E1022:F1022"/>
    <mergeCell ref="G1022:H1022"/>
    <mergeCell ref="I1022:J1022"/>
    <mergeCell ref="K1022:L1022"/>
    <mergeCell ref="M1022:O1022"/>
    <mergeCell ref="P1022:R1022"/>
    <mergeCell ref="C1012:D1012"/>
    <mergeCell ref="E1012:F1012"/>
    <mergeCell ref="G1012:H1012"/>
    <mergeCell ref="I1012:J1012"/>
    <mergeCell ref="K1012:L1012"/>
    <mergeCell ref="M1012:O1012"/>
    <mergeCell ref="P1012:R1012"/>
    <mergeCell ref="C1014:D1014"/>
    <mergeCell ref="E1014:F1014"/>
    <mergeCell ref="G1014:H1014"/>
    <mergeCell ref="I1014:J1014"/>
    <mergeCell ref="K1014:L1014"/>
    <mergeCell ref="M1014:O1014"/>
    <mergeCell ref="P1014:R1014"/>
    <mergeCell ref="C1015:D1015"/>
    <mergeCell ref="E1015:F1015"/>
    <mergeCell ref="G1015:H1015"/>
    <mergeCell ref="I1015:J1015"/>
    <mergeCell ref="K1015:L1015"/>
    <mergeCell ref="M1015:O1015"/>
    <mergeCell ref="P1015:R1015"/>
    <mergeCell ref="C1016:D1016"/>
    <mergeCell ref="E1016:F1016"/>
    <mergeCell ref="G1016:H1016"/>
    <mergeCell ref="I1016:J1016"/>
    <mergeCell ref="K1016:L1016"/>
    <mergeCell ref="M1016:O1016"/>
    <mergeCell ref="P1016:R1016"/>
    <mergeCell ref="C1017:D1017"/>
    <mergeCell ref="E1017:F1017"/>
    <mergeCell ref="G1017:H1017"/>
    <mergeCell ref="I1017:J1017"/>
    <mergeCell ref="K1017:L1017"/>
    <mergeCell ref="M1017:O1017"/>
    <mergeCell ref="P1017:R1017"/>
    <mergeCell ref="C1007:D1007"/>
    <mergeCell ref="E1007:F1007"/>
    <mergeCell ref="G1007:H1007"/>
    <mergeCell ref="I1007:J1007"/>
    <mergeCell ref="K1007:L1007"/>
    <mergeCell ref="M1007:O1007"/>
    <mergeCell ref="P1007:R1007"/>
    <mergeCell ref="C1008:D1008"/>
    <mergeCell ref="E1008:F1008"/>
    <mergeCell ref="G1008:H1008"/>
    <mergeCell ref="I1008:J1008"/>
    <mergeCell ref="K1008:L1008"/>
    <mergeCell ref="M1008:O1008"/>
    <mergeCell ref="P1008:R1008"/>
    <mergeCell ref="C1009:D1009"/>
    <mergeCell ref="E1009:F1009"/>
    <mergeCell ref="G1009:H1009"/>
    <mergeCell ref="I1009:J1009"/>
    <mergeCell ref="K1009:L1009"/>
    <mergeCell ref="M1009:O1009"/>
    <mergeCell ref="P1009:R1009"/>
    <mergeCell ref="C1010:D1010"/>
    <mergeCell ref="E1010:F1010"/>
    <mergeCell ref="G1010:H1010"/>
    <mergeCell ref="I1010:J1010"/>
    <mergeCell ref="K1010:L1010"/>
    <mergeCell ref="M1010:O1010"/>
    <mergeCell ref="P1010:R1010"/>
    <mergeCell ref="C1011:D1011"/>
    <mergeCell ref="E1011:F1011"/>
    <mergeCell ref="G1011:H1011"/>
    <mergeCell ref="I1011:J1011"/>
    <mergeCell ref="K1011:L1011"/>
    <mergeCell ref="M1011:O1011"/>
    <mergeCell ref="P1011:R1011"/>
    <mergeCell ref="C1002:D1002"/>
    <mergeCell ref="E1002:F1002"/>
    <mergeCell ref="G1002:H1002"/>
    <mergeCell ref="I1002:J1002"/>
    <mergeCell ref="K1002:L1002"/>
    <mergeCell ref="M1002:O1002"/>
    <mergeCell ref="P1002:R1002"/>
    <mergeCell ref="C1003:D1003"/>
    <mergeCell ref="E1003:F1003"/>
    <mergeCell ref="G1003:H1003"/>
    <mergeCell ref="I1003:J1003"/>
    <mergeCell ref="K1003:L1003"/>
    <mergeCell ref="M1003:O1003"/>
    <mergeCell ref="P1003:R1003"/>
    <mergeCell ref="C1004:D1004"/>
    <mergeCell ref="E1004:F1004"/>
    <mergeCell ref="G1004:H1004"/>
    <mergeCell ref="I1004:J1004"/>
    <mergeCell ref="K1004:L1004"/>
    <mergeCell ref="M1004:O1004"/>
    <mergeCell ref="P1004:R1004"/>
    <mergeCell ref="C1005:D1005"/>
    <mergeCell ref="E1005:F1005"/>
    <mergeCell ref="G1005:H1005"/>
    <mergeCell ref="I1005:J1005"/>
    <mergeCell ref="K1005:L1005"/>
    <mergeCell ref="M1005:O1005"/>
    <mergeCell ref="P1005:R1005"/>
    <mergeCell ref="C1006:D1006"/>
    <mergeCell ref="E1006:F1006"/>
    <mergeCell ref="G1006:H1006"/>
    <mergeCell ref="I1006:J1006"/>
    <mergeCell ref="K1006:L1006"/>
    <mergeCell ref="M1006:O1006"/>
    <mergeCell ref="P1006:R1006"/>
    <mergeCell ref="C997:D997"/>
    <mergeCell ref="E997:F997"/>
    <mergeCell ref="G997:H997"/>
    <mergeCell ref="I997:J997"/>
    <mergeCell ref="K997:L997"/>
    <mergeCell ref="M997:O997"/>
    <mergeCell ref="P997:R997"/>
    <mergeCell ref="C998:D998"/>
    <mergeCell ref="E998:F998"/>
    <mergeCell ref="G998:H998"/>
    <mergeCell ref="I998:J998"/>
    <mergeCell ref="K998:L998"/>
    <mergeCell ref="M998:O998"/>
    <mergeCell ref="P998:R998"/>
    <mergeCell ref="C999:D999"/>
    <mergeCell ref="E999:F999"/>
    <mergeCell ref="G999:H999"/>
    <mergeCell ref="I999:J999"/>
    <mergeCell ref="K999:L999"/>
    <mergeCell ref="M999:O999"/>
    <mergeCell ref="P999:R999"/>
    <mergeCell ref="C1000:D1000"/>
    <mergeCell ref="E1000:F1000"/>
    <mergeCell ref="G1000:H1000"/>
    <mergeCell ref="I1000:J1000"/>
    <mergeCell ref="K1000:L1000"/>
    <mergeCell ref="M1000:O1000"/>
    <mergeCell ref="P1000:R1000"/>
    <mergeCell ref="C1001:D1001"/>
    <mergeCell ref="E1001:F1001"/>
    <mergeCell ref="G1001:H1001"/>
    <mergeCell ref="I1001:J1001"/>
    <mergeCell ref="K1001:L1001"/>
    <mergeCell ref="M1001:O1001"/>
    <mergeCell ref="P1001:R1001"/>
    <mergeCell ref="C991:D991"/>
    <mergeCell ref="E991:F991"/>
    <mergeCell ref="G991:H991"/>
    <mergeCell ref="I991:J991"/>
    <mergeCell ref="K991:L991"/>
    <mergeCell ref="M991:O991"/>
    <mergeCell ref="P991:R991"/>
    <mergeCell ref="C992:D992"/>
    <mergeCell ref="E992:F992"/>
    <mergeCell ref="G992:H992"/>
    <mergeCell ref="I992:J992"/>
    <mergeCell ref="K992:L992"/>
    <mergeCell ref="M992:O992"/>
    <mergeCell ref="P992:R992"/>
    <mergeCell ref="C993:D993"/>
    <mergeCell ref="E993:F993"/>
    <mergeCell ref="G993:H993"/>
    <mergeCell ref="I993:J993"/>
    <mergeCell ref="K993:L993"/>
    <mergeCell ref="M993:O993"/>
    <mergeCell ref="P993:R993"/>
    <mergeCell ref="C994:D994"/>
    <mergeCell ref="E994:F994"/>
    <mergeCell ref="G994:H994"/>
    <mergeCell ref="I994:J994"/>
    <mergeCell ref="K994:L994"/>
    <mergeCell ref="M994:O994"/>
    <mergeCell ref="P994:R994"/>
    <mergeCell ref="C996:D996"/>
    <mergeCell ref="E996:F996"/>
    <mergeCell ref="G996:H996"/>
    <mergeCell ref="I996:J996"/>
    <mergeCell ref="K996:L996"/>
    <mergeCell ref="M996:O996"/>
    <mergeCell ref="P996:R996"/>
    <mergeCell ref="C986:D986"/>
    <mergeCell ref="E986:F986"/>
    <mergeCell ref="G986:H986"/>
    <mergeCell ref="I986:J986"/>
    <mergeCell ref="K986:L986"/>
    <mergeCell ref="M986:O986"/>
    <mergeCell ref="P986:R986"/>
    <mergeCell ref="C987:D987"/>
    <mergeCell ref="E987:F987"/>
    <mergeCell ref="G987:H987"/>
    <mergeCell ref="I987:J987"/>
    <mergeCell ref="K987:L987"/>
    <mergeCell ref="M987:O987"/>
    <mergeCell ref="P987:R987"/>
    <mergeCell ref="C988:D988"/>
    <mergeCell ref="E988:F988"/>
    <mergeCell ref="G988:H988"/>
    <mergeCell ref="I988:J988"/>
    <mergeCell ref="K988:L988"/>
    <mergeCell ref="M988:O988"/>
    <mergeCell ref="P988:R988"/>
    <mergeCell ref="C989:D989"/>
    <mergeCell ref="E989:F989"/>
    <mergeCell ref="G989:H989"/>
    <mergeCell ref="I989:J989"/>
    <mergeCell ref="K989:L989"/>
    <mergeCell ref="M989:O989"/>
    <mergeCell ref="P989:R989"/>
    <mergeCell ref="C990:D990"/>
    <mergeCell ref="E990:F990"/>
    <mergeCell ref="G990:H990"/>
    <mergeCell ref="I990:J990"/>
    <mergeCell ref="K990:L990"/>
    <mergeCell ref="M990:O990"/>
    <mergeCell ref="P990:R990"/>
    <mergeCell ref="C980:D980"/>
    <mergeCell ref="E980:F980"/>
    <mergeCell ref="G980:H980"/>
    <mergeCell ref="I980:J980"/>
    <mergeCell ref="K980:L980"/>
    <mergeCell ref="M980:O980"/>
    <mergeCell ref="P980:R980"/>
    <mergeCell ref="C981:D981"/>
    <mergeCell ref="E981:F981"/>
    <mergeCell ref="G981:H981"/>
    <mergeCell ref="I981:J981"/>
    <mergeCell ref="K981:L981"/>
    <mergeCell ref="M981:O981"/>
    <mergeCell ref="P981:R981"/>
    <mergeCell ref="C982:D982"/>
    <mergeCell ref="E982:F982"/>
    <mergeCell ref="G982:H982"/>
    <mergeCell ref="I982:J982"/>
    <mergeCell ref="K982:L982"/>
    <mergeCell ref="M982:O982"/>
    <mergeCell ref="P982:R982"/>
    <mergeCell ref="C984:D984"/>
    <mergeCell ref="E984:F984"/>
    <mergeCell ref="G984:H984"/>
    <mergeCell ref="I984:J984"/>
    <mergeCell ref="K984:L984"/>
    <mergeCell ref="M984:O984"/>
    <mergeCell ref="P984:R984"/>
    <mergeCell ref="C985:D985"/>
    <mergeCell ref="E985:F985"/>
    <mergeCell ref="G985:H985"/>
    <mergeCell ref="I985:J985"/>
    <mergeCell ref="K985:L985"/>
    <mergeCell ref="M985:O985"/>
    <mergeCell ref="P985:R985"/>
    <mergeCell ref="C975:D975"/>
    <mergeCell ref="E975:F975"/>
    <mergeCell ref="G975:H975"/>
    <mergeCell ref="I975:J975"/>
    <mergeCell ref="K975:L975"/>
    <mergeCell ref="M975:O975"/>
    <mergeCell ref="P975:R975"/>
    <mergeCell ref="C976:D976"/>
    <mergeCell ref="E976:F976"/>
    <mergeCell ref="G976:H976"/>
    <mergeCell ref="I976:J976"/>
    <mergeCell ref="K976:L976"/>
    <mergeCell ref="M976:O976"/>
    <mergeCell ref="P976:R976"/>
    <mergeCell ref="C977:D977"/>
    <mergeCell ref="E977:F977"/>
    <mergeCell ref="G977:H977"/>
    <mergeCell ref="I977:J977"/>
    <mergeCell ref="K977:L977"/>
    <mergeCell ref="M977:O977"/>
    <mergeCell ref="P977:R977"/>
    <mergeCell ref="C978:D978"/>
    <mergeCell ref="E978:F978"/>
    <mergeCell ref="G978:H978"/>
    <mergeCell ref="I978:J978"/>
    <mergeCell ref="K978:L978"/>
    <mergeCell ref="M978:O978"/>
    <mergeCell ref="P978:R978"/>
    <mergeCell ref="C979:D979"/>
    <mergeCell ref="E979:F979"/>
    <mergeCell ref="G979:H979"/>
    <mergeCell ref="I979:J979"/>
    <mergeCell ref="K979:L979"/>
    <mergeCell ref="M979:O979"/>
    <mergeCell ref="P979:R979"/>
    <mergeCell ref="C969:D969"/>
    <mergeCell ref="E969:F969"/>
    <mergeCell ref="G969:H969"/>
    <mergeCell ref="I969:J969"/>
    <mergeCell ref="K969:L969"/>
    <mergeCell ref="M969:O969"/>
    <mergeCell ref="P969:R969"/>
    <mergeCell ref="C970:D970"/>
    <mergeCell ref="E970:F970"/>
    <mergeCell ref="G970:H970"/>
    <mergeCell ref="I970:J970"/>
    <mergeCell ref="K970:L970"/>
    <mergeCell ref="M970:O970"/>
    <mergeCell ref="P970:R970"/>
    <mergeCell ref="C971:D971"/>
    <mergeCell ref="E971:F971"/>
    <mergeCell ref="G971:H971"/>
    <mergeCell ref="I971:J971"/>
    <mergeCell ref="K971:L971"/>
    <mergeCell ref="M971:O971"/>
    <mergeCell ref="P971:R971"/>
    <mergeCell ref="C972:D972"/>
    <mergeCell ref="E972:F972"/>
    <mergeCell ref="G972:H972"/>
    <mergeCell ref="I972:J972"/>
    <mergeCell ref="K972:L972"/>
    <mergeCell ref="M972:O972"/>
    <mergeCell ref="P972:R972"/>
    <mergeCell ref="C974:D974"/>
    <mergeCell ref="E974:F974"/>
    <mergeCell ref="G974:H974"/>
    <mergeCell ref="I974:J974"/>
    <mergeCell ref="K974:L974"/>
    <mergeCell ref="M974:O974"/>
    <mergeCell ref="P974:R974"/>
    <mergeCell ref="C964:D964"/>
    <mergeCell ref="E964:F964"/>
    <mergeCell ref="G964:H964"/>
    <mergeCell ref="I964:J964"/>
    <mergeCell ref="K964:L964"/>
    <mergeCell ref="M964:O964"/>
    <mergeCell ref="P964:R964"/>
    <mergeCell ref="C965:D965"/>
    <mergeCell ref="E965:F965"/>
    <mergeCell ref="G965:H965"/>
    <mergeCell ref="I965:J965"/>
    <mergeCell ref="K965:L965"/>
    <mergeCell ref="M965:O965"/>
    <mergeCell ref="P965:R965"/>
    <mergeCell ref="C966:D966"/>
    <mergeCell ref="E966:F966"/>
    <mergeCell ref="G966:H966"/>
    <mergeCell ref="I966:J966"/>
    <mergeCell ref="K966:L966"/>
    <mergeCell ref="M966:O966"/>
    <mergeCell ref="P966:R966"/>
    <mergeCell ref="C967:D967"/>
    <mergeCell ref="E967:F967"/>
    <mergeCell ref="G967:H967"/>
    <mergeCell ref="I967:J967"/>
    <mergeCell ref="K967:L967"/>
    <mergeCell ref="M967:O967"/>
    <mergeCell ref="P967:R967"/>
    <mergeCell ref="C968:D968"/>
    <mergeCell ref="E968:F968"/>
    <mergeCell ref="G968:H968"/>
    <mergeCell ref="I968:J968"/>
    <mergeCell ref="K968:L968"/>
    <mergeCell ref="M968:O968"/>
    <mergeCell ref="P968:R968"/>
    <mergeCell ref="C959:D959"/>
    <mergeCell ref="E959:F959"/>
    <mergeCell ref="G959:H959"/>
    <mergeCell ref="I959:J959"/>
    <mergeCell ref="K959:L959"/>
    <mergeCell ref="M959:O959"/>
    <mergeCell ref="P959:R959"/>
    <mergeCell ref="C960:D960"/>
    <mergeCell ref="E960:F960"/>
    <mergeCell ref="G960:H960"/>
    <mergeCell ref="I960:J960"/>
    <mergeCell ref="K960:L960"/>
    <mergeCell ref="M960:O960"/>
    <mergeCell ref="P960:R960"/>
    <mergeCell ref="C961:D961"/>
    <mergeCell ref="E961:F961"/>
    <mergeCell ref="G961:H961"/>
    <mergeCell ref="I961:J961"/>
    <mergeCell ref="K961:L961"/>
    <mergeCell ref="M961:O961"/>
    <mergeCell ref="P961:R961"/>
    <mergeCell ref="C962:D962"/>
    <mergeCell ref="E962:F962"/>
    <mergeCell ref="G962:H962"/>
    <mergeCell ref="I962:J962"/>
    <mergeCell ref="K962:L962"/>
    <mergeCell ref="M962:O962"/>
    <mergeCell ref="P962:R962"/>
    <mergeCell ref="C963:D963"/>
    <mergeCell ref="E963:F963"/>
    <mergeCell ref="G963:H963"/>
    <mergeCell ref="I963:J963"/>
    <mergeCell ref="K963:L963"/>
    <mergeCell ref="M963:O963"/>
    <mergeCell ref="P963:R963"/>
    <mergeCell ref="C953:D953"/>
    <mergeCell ref="E953:F953"/>
    <mergeCell ref="G953:H953"/>
    <mergeCell ref="I953:J953"/>
    <mergeCell ref="K953:L953"/>
    <mergeCell ref="M953:O953"/>
    <mergeCell ref="P953:R953"/>
    <mergeCell ref="C954:D954"/>
    <mergeCell ref="E954:F954"/>
    <mergeCell ref="G954:H954"/>
    <mergeCell ref="I954:J954"/>
    <mergeCell ref="K954:L954"/>
    <mergeCell ref="M954:O954"/>
    <mergeCell ref="P954:R954"/>
    <mergeCell ref="C956:D956"/>
    <mergeCell ref="E956:F956"/>
    <mergeCell ref="G956:H956"/>
    <mergeCell ref="I956:J956"/>
    <mergeCell ref="K956:L956"/>
    <mergeCell ref="M956:O956"/>
    <mergeCell ref="P956:R956"/>
    <mergeCell ref="C957:D957"/>
    <mergeCell ref="E957:F957"/>
    <mergeCell ref="G957:H957"/>
    <mergeCell ref="I957:J957"/>
    <mergeCell ref="K957:L957"/>
    <mergeCell ref="M957:O957"/>
    <mergeCell ref="P957:R957"/>
    <mergeCell ref="C958:D958"/>
    <mergeCell ref="E958:F958"/>
    <mergeCell ref="G958:H958"/>
    <mergeCell ref="I958:J958"/>
    <mergeCell ref="K958:L958"/>
    <mergeCell ref="M958:O958"/>
    <mergeCell ref="P958:R958"/>
    <mergeCell ref="C948:D948"/>
    <mergeCell ref="E948:F948"/>
    <mergeCell ref="G948:H948"/>
    <mergeCell ref="I948:J948"/>
    <mergeCell ref="K948:L948"/>
    <mergeCell ref="M948:O948"/>
    <mergeCell ref="P948:R948"/>
    <mergeCell ref="C949:D949"/>
    <mergeCell ref="E949:F949"/>
    <mergeCell ref="G949:H949"/>
    <mergeCell ref="I949:J949"/>
    <mergeCell ref="K949:L949"/>
    <mergeCell ref="M949:O949"/>
    <mergeCell ref="P949:R949"/>
    <mergeCell ref="C950:D950"/>
    <mergeCell ref="E950:F950"/>
    <mergeCell ref="G950:H950"/>
    <mergeCell ref="I950:J950"/>
    <mergeCell ref="K950:L950"/>
    <mergeCell ref="M950:O950"/>
    <mergeCell ref="P950:R950"/>
    <mergeCell ref="C951:D951"/>
    <mergeCell ref="E951:F951"/>
    <mergeCell ref="G951:H951"/>
    <mergeCell ref="I951:J951"/>
    <mergeCell ref="K951:L951"/>
    <mergeCell ref="M951:O951"/>
    <mergeCell ref="P951:R951"/>
    <mergeCell ref="C952:D952"/>
    <mergeCell ref="E952:F952"/>
    <mergeCell ref="G952:H952"/>
    <mergeCell ref="I952:J952"/>
    <mergeCell ref="K952:L952"/>
    <mergeCell ref="M952:O952"/>
    <mergeCell ref="P952:R952"/>
    <mergeCell ref="C943:D943"/>
    <mergeCell ref="E943:F943"/>
    <mergeCell ref="G943:H943"/>
    <mergeCell ref="I943:J943"/>
    <mergeCell ref="K943:L943"/>
    <mergeCell ref="M943:O943"/>
    <mergeCell ref="P943:R943"/>
    <mergeCell ref="C944:D944"/>
    <mergeCell ref="E944:F944"/>
    <mergeCell ref="G944:H944"/>
    <mergeCell ref="I944:J944"/>
    <mergeCell ref="K944:L944"/>
    <mergeCell ref="M944:O944"/>
    <mergeCell ref="P944:R944"/>
    <mergeCell ref="C945:D945"/>
    <mergeCell ref="E945:F945"/>
    <mergeCell ref="G945:H945"/>
    <mergeCell ref="I945:J945"/>
    <mergeCell ref="K945:L945"/>
    <mergeCell ref="M945:O945"/>
    <mergeCell ref="P945:R945"/>
    <mergeCell ref="C946:D946"/>
    <mergeCell ref="E946:F946"/>
    <mergeCell ref="G946:H946"/>
    <mergeCell ref="I946:J946"/>
    <mergeCell ref="K946:L946"/>
    <mergeCell ref="M946:O946"/>
    <mergeCell ref="P946:R946"/>
    <mergeCell ref="C947:D947"/>
    <mergeCell ref="E947:F947"/>
    <mergeCell ref="G947:H947"/>
    <mergeCell ref="I947:J947"/>
    <mergeCell ref="K947:L947"/>
    <mergeCell ref="M947:O947"/>
    <mergeCell ref="P947:R947"/>
    <mergeCell ref="C938:D938"/>
    <mergeCell ref="E938:F938"/>
    <mergeCell ref="G938:H938"/>
    <mergeCell ref="I938:J938"/>
    <mergeCell ref="K938:L938"/>
    <mergeCell ref="M938:O938"/>
    <mergeCell ref="P938:R938"/>
    <mergeCell ref="C939:D939"/>
    <mergeCell ref="E939:F939"/>
    <mergeCell ref="G939:H939"/>
    <mergeCell ref="I939:J939"/>
    <mergeCell ref="K939:L939"/>
    <mergeCell ref="M939:O939"/>
    <mergeCell ref="P939:R939"/>
    <mergeCell ref="C940:D940"/>
    <mergeCell ref="E940:F940"/>
    <mergeCell ref="G940:H940"/>
    <mergeCell ref="I940:J940"/>
    <mergeCell ref="K940:L940"/>
    <mergeCell ref="M940:O940"/>
    <mergeCell ref="P940:R940"/>
    <mergeCell ref="C941:D941"/>
    <mergeCell ref="E941:F941"/>
    <mergeCell ref="G941:H941"/>
    <mergeCell ref="I941:J941"/>
    <mergeCell ref="K941:L941"/>
    <mergeCell ref="M941:O941"/>
    <mergeCell ref="P941:R941"/>
    <mergeCell ref="C942:D942"/>
    <mergeCell ref="E942:F942"/>
    <mergeCell ref="G942:H942"/>
    <mergeCell ref="I942:J942"/>
    <mergeCell ref="K942:L942"/>
    <mergeCell ref="M942:O942"/>
    <mergeCell ref="P942:R942"/>
    <mergeCell ref="C932:D932"/>
    <mergeCell ref="E932:F932"/>
    <mergeCell ref="G932:H932"/>
    <mergeCell ref="I932:J932"/>
    <mergeCell ref="K932:L932"/>
    <mergeCell ref="M932:O932"/>
    <mergeCell ref="P932:R932"/>
    <mergeCell ref="C934:D934"/>
    <mergeCell ref="E934:F934"/>
    <mergeCell ref="G934:H934"/>
    <mergeCell ref="I934:J934"/>
    <mergeCell ref="K934:L934"/>
    <mergeCell ref="M934:O934"/>
    <mergeCell ref="P934:R934"/>
    <mergeCell ref="C935:D935"/>
    <mergeCell ref="E935:F935"/>
    <mergeCell ref="G935:H935"/>
    <mergeCell ref="I935:J935"/>
    <mergeCell ref="K935:L935"/>
    <mergeCell ref="M935:O935"/>
    <mergeCell ref="P935:R935"/>
    <mergeCell ref="C936:D936"/>
    <mergeCell ref="E936:F936"/>
    <mergeCell ref="G936:H936"/>
    <mergeCell ref="I936:J936"/>
    <mergeCell ref="K936:L936"/>
    <mergeCell ref="M936:O936"/>
    <mergeCell ref="P936:R936"/>
    <mergeCell ref="C937:D937"/>
    <mergeCell ref="E937:F937"/>
    <mergeCell ref="G937:H937"/>
    <mergeCell ref="I937:J937"/>
    <mergeCell ref="K937:L937"/>
    <mergeCell ref="M937:O937"/>
    <mergeCell ref="P937:R937"/>
    <mergeCell ref="C927:D927"/>
    <mergeCell ref="E927:F927"/>
    <mergeCell ref="G927:H927"/>
    <mergeCell ref="I927:J927"/>
    <mergeCell ref="K927:L927"/>
    <mergeCell ref="M927:O927"/>
    <mergeCell ref="P927:R927"/>
    <mergeCell ref="C928:D928"/>
    <mergeCell ref="E928:F928"/>
    <mergeCell ref="G928:H928"/>
    <mergeCell ref="I928:J928"/>
    <mergeCell ref="K928:L928"/>
    <mergeCell ref="M928:O928"/>
    <mergeCell ref="P928:R928"/>
    <mergeCell ref="C929:D929"/>
    <mergeCell ref="E929:F929"/>
    <mergeCell ref="G929:H929"/>
    <mergeCell ref="I929:J929"/>
    <mergeCell ref="K929:L929"/>
    <mergeCell ref="M929:O929"/>
    <mergeCell ref="P929:R929"/>
    <mergeCell ref="C930:D930"/>
    <mergeCell ref="E930:F930"/>
    <mergeCell ref="G930:H930"/>
    <mergeCell ref="I930:J930"/>
    <mergeCell ref="K930:L930"/>
    <mergeCell ref="M930:O930"/>
    <mergeCell ref="P930:R930"/>
    <mergeCell ref="C931:D931"/>
    <mergeCell ref="E931:F931"/>
    <mergeCell ref="G931:H931"/>
    <mergeCell ref="I931:J931"/>
    <mergeCell ref="K931:L931"/>
    <mergeCell ref="M931:O931"/>
    <mergeCell ref="P931:R931"/>
    <mergeCell ref="C922:D922"/>
    <mergeCell ref="E922:F922"/>
    <mergeCell ref="G922:H922"/>
    <mergeCell ref="I922:J922"/>
    <mergeCell ref="K922:L922"/>
    <mergeCell ref="M922:O922"/>
    <mergeCell ref="P922:R922"/>
    <mergeCell ref="C923:D923"/>
    <mergeCell ref="E923:F923"/>
    <mergeCell ref="G923:H923"/>
    <mergeCell ref="I923:J923"/>
    <mergeCell ref="K923:L923"/>
    <mergeCell ref="M923:O923"/>
    <mergeCell ref="P923:R923"/>
    <mergeCell ref="C924:D924"/>
    <mergeCell ref="E924:F924"/>
    <mergeCell ref="G924:H924"/>
    <mergeCell ref="I924:J924"/>
    <mergeCell ref="K924:L924"/>
    <mergeCell ref="M924:O924"/>
    <mergeCell ref="P924:R924"/>
    <mergeCell ref="C925:D925"/>
    <mergeCell ref="E925:F925"/>
    <mergeCell ref="G925:H925"/>
    <mergeCell ref="I925:J925"/>
    <mergeCell ref="K925:L925"/>
    <mergeCell ref="M925:O925"/>
    <mergeCell ref="P925:R925"/>
    <mergeCell ref="C926:D926"/>
    <mergeCell ref="E926:F926"/>
    <mergeCell ref="G926:H926"/>
    <mergeCell ref="I926:J926"/>
    <mergeCell ref="K926:L926"/>
    <mergeCell ref="M926:O926"/>
    <mergeCell ref="P926:R926"/>
    <mergeCell ref="C916:D916"/>
    <mergeCell ref="E916:F916"/>
    <mergeCell ref="G916:H916"/>
    <mergeCell ref="I916:J916"/>
    <mergeCell ref="K916:L916"/>
    <mergeCell ref="M916:O916"/>
    <mergeCell ref="P916:R916"/>
    <mergeCell ref="C918:D918"/>
    <mergeCell ref="E918:F918"/>
    <mergeCell ref="G918:H918"/>
    <mergeCell ref="I918:J918"/>
    <mergeCell ref="K918:L918"/>
    <mergeCell ref="M918:O918"/>
    <mergeCell ref="P918:R918"/>
    <mergeCell ref="C919:D919"/>
    <mergeCell ref="E919:F919"/>
    <mergeCell ref="G919:H919"/>
    <mergeCell ref="I919:J919"/>
    <mergeCell ref="K919:L919"/>
    <mergeCell ref="M919:O919"/>
    <mergeCell ref="P919:R919"/>
    <mergeCell ref="C920:D920"/>
    <mergeCell ref="E920:F920"/>
    <mergeCell ref="G920:H920"/>
    <mergeCell ref="I920:J920"/>
    <mergeCell ref="K920:L920"/>
    <mergeCell ref="M920:O920"/>
    <mergeCell ref="P920:R920"/>
    <mergeCell ref="C921:D921"/>
    <mergeCell ref="E921:F921"/>
    <mergeCell ref="G921:H921"/>
    <mergeCell ref="I921:J921"/>
    <mergeCell ref="K921:L921"/>
    <mergeCell ref="M921:O921"/>
    <mergeCell ref="P921:R921"/>
    <mergeCell ref="C911:D911"/>
    <mergeCell ref="E911:F911"/>
    <mergeCell ref="G911:H911"/>
    <mergeCell ref="I911:J911"/>
    <mergeCell ref="K911:L911"/>
    <mergeCell ref="M911:O911"/>
    <mergeCell ref="P911:R911"/>
    <mergeCell ref="C912:D912"/>
    <mergeCell ref="E912:F912"/>
    <mergeCell ref="G912:H912"/>
    <mergeCell ref="I912:J912"/>
    <mergeCell ref="K912:L912"/>
    <mergeCell ref="M912:O912"/>
    <mergeCell ref="P912:R912"/>
    <mergeCell ref="C913:D913"/>
    <mergeCell ref="E913:F913"/>
    <mergeCell ref="G913:H913"/>
    <mergeCell ref="I913:J913"/>
    <mergeCell ref="K913:L913"/>
    <mergeCell ref="M913:O913"/>
    <mergeCell ref="P913:R913"/>
    <mergeCell ref="C914:D914"/>
    <mergeCell ref="E914:F914"/>
    <mergeCell ref="G914:H914"/>
    <mergeCell ref="I914:J914"/>
    <mergeCell ref="K914:L914"/>
    <mergeCell ref="M914:O914"/>
    <mergeCell ref="P914:R914"/>
    <mergeCell ref="C915:D915"/>
    <mergeCell ref="E915:F915"/>
    <mergeCell ref="G915:H915"/>
    <mergeCell ref="I915:J915"/>
    <mergeCell ref="K915:L915"/>
    <mergeCell ref="M915:O915"/>
    <mergeCell ref="P915:R915"/>
    <mergeCell ref="C906:D906"/>
    <mergeCell ref="E906:F906"/>
    <mergeCell ref="G906:H906"/>
    <mergeCell ref="I906:J906"/>
    <mergeCell ref="K906:L906"/>
    <mergeCell ref="M906:O906"/>
    <mergeCell ref="P906:R906"/>
    <mergeCell ref="C907:D907"/>
    <mergeCell ref="E907:F907"/>
    <mergeCell ref="G907:H907"/>
    <mergeCell ref="I907:J907"/>
    <mergeCell ref="K907:L907"/>
    <mergeCell ref="M907:O907"/>
    <mergeCell ref="P907:R907"/>
    <mergeCell ref="C908:D908"/>
    <mergeCell ref="E908:F908"/>
    <mergeCell ref="G908:H908"/>
    <mergeCell ref="I908:J908"/>
    <mergeCell ref="K908:L908"/>
    <mergeCell ref="M908:O908"/>
    <mergeCell ref="P908:R908"/>
    <mergeCell ref="C909:D909"/>
    <mergeCell ref="E909:F909"/>
    <mergeCell ref="G909:H909"/>
    <mergeCell ref="I909:J909"/>
    <mergeCell ref="K909:L909"/>
    <mergeCell ref="M909:O909"/>
    <mergeCell ref="P909:R909"/>
    <mergeCell ref="C910:D910"/>
    <mergeCell ref="E910:F910"/>
    <mergeCell ref="G910:H910"/>
    <mergeCell ref="I910:J910"/>
    <mergeCell ref="K910:L910"/>
    <mergeCell ref="M910:O910"/>
    <mergeCell ref="P910:R910"/>
    <mergeCell ref="C901:D901"/>
    <mergeCell ref="E901:F901"/>
    <mergeCell ref="G901:H901"/>
    <mergeCell ref="I901:J901"/>
    <mergeCell ref="K901:L901"/>
    <mergeCell ref="M901:O901"/>
    <mergeCell ref="P901:R901"/>
    <mergeCell ref="C902:D902"/>
    <mergeCell ref="E902:F902"/>
    <mergeCell ref="G902:H902"/>
    <mergeCell ref="I902:J902"/>
    <mergeCell ref="K902:L902"/>
    <mergeCell ref="M902:O902"/>
    <mergeCell ref="P902:R902"/>
    <mergeCell ref="C903:D903"/>
    <mergeCell ref="E903:F903"/>
    <mergeCell ref="G903:H903"/>
    <mergeCell ref="I903:J903"/>
    <mergeCell ref="K903:L903"/>
    <mergeCell ref="M903:O903"/>
    <mergeCell ref="P903:R903"/>
    <mergeCell ref="C904:D904"/>
    <mergeCell ref="E904:F904"/>
    <mergeCell ref="G904:H904"/>
    <mergeCell ref="I904:J904"/>
    <mergeCell ref="K904:L904"/>
    <mergeCell ref="M904:O904"/>
    <mergeCell ref="P904:R904"/>
    <mergeCell ref="C905:D905"/>
    <mergeCell ref="E905:F905"/>
    <mergeCell ref="G905:H905"/>
    <mergeCell ref="I905:J905"/>
    <mergeCell ref="K905:L905"/>
    <mergeCell ref="M905:O905"/>
    <mergeCell ref="P905:R905"/>
    <mergeCell ref="C896:D896"/>
    <mergeCell ref="E896:F896"/>
    <mergeCell ref="G896:H896"/>
    <mergeCell ref="I896:J896"/>
    <mergeCell ref="K896:L896"/>
    <mergeCell ref="M896:O896"/>
    <mergeCell ref="P896:R896"/>
    <mergeCell ref="C897:D897"/>
    <mergeCell ref="E897:F897"/>
    <mergeCell ref="G897:H897"/>
    <mergeCell ref="I897:J897"/>
    <mergeCell ref="K897:L897"/>
    <mergeCell ref="M897:O897"/>
    <mergeCell ref="P897:R897"/>
    <mergeCell ref="C898:D898"/>
    <mergeCell ref="E898:F898"/>
    <mergeCell ref="G898:H898"/>
    <mergeCell ref="I898:J898"/>
    <mergeCell ref="K898:L898"/>
    <mergeCell ref="M898:O898"/>
    <mergeCell ref="P898:R898"/>
    <mergeCell ref="C899:D899"/>
    <mergeCell ref="E899:F899"/>
    <mergeCell ref="G899:H899"/>
    <mergeCell ref="I899:J899"/>
    <mergeCell ref="K899:L899"/>
    <mergeCell ref="M899:O899"/>
    <mergeCell ref="P899:R899"/>
    <mergeCell ref="C900:D900"/>
    <mergeCell ref="E900:F900"/>
    <mergeCell ref="G900:H900"/>
    <mergeCell ref="I900:J900"/>
    <mergeCell ref="K900:L900"/>
    <mergeCell ref="M900:O900"/>
    <mergeCell ref="P900:R900"/>
    <mergeCell ref="C891:D891"/>
    <mergeCell ref="E891:F891"/>
    <mergeCell ref="G891:H891"/>
    <mergeCell ref="I891:J891"/>
    <mergeCell ref="K891:L891"/>
    <mergeCell ref="M891:O891"/>
    <mergeCell ref="P891:R891"/>
    <mergeCell ref="C892:D892"/>
    <mergeCell ref="E892:F892"/>
    <mergeCell ref="G892:H892"/>
    <mergeCell ref="I892:J892"/>
    <mergeCell ref="K892:L892"/>
    <mergeCell ref="M892:O892"/>
    <mergeCell ref="P892:R892"/>
    <mergeCell ref="C893:D893"/>
    <mergeCell ref="E893:F893"/>
    <mergeCell ref="G893:H893"/>
    <mergeCell ref="I893:J893"/>
    <mergeCell ref="K893:L893"/>
    <mergeCell ref="M893:O893"/>
    <mergeCell ref="P893:R893"/>
    <mergeCell ref="C894:D894"/>
    <mergeCell ref="E894:F894"/>
    <mergeCell ref="G894:H894"/>
    <mergeCell ref="I894:J894"/>
    <mergeCell ref="K894:L894"/>
    <mergeCell ref="M894:O894"/>
    <mergeCell ref="P894:R894"/>
    <mergeCell ref="C895:D895"/>
    <mergeCell ref="E895:F895"/>
    <mergeCell ref="G895:H895"/>
    <mergeCell ref="I895:J895"/>
    <mergeCell ref="K895:L895"/>
    <mergeCell ref="M895:O895"/>
    <mergeCell ref="P895:R895"/>
    <mergeCell ref="C886:D886"/>
    <mergeCell ref="E886:F886"/>
    <mergeCell ref="G886:H886"/>
    <mergeCell ref="I886:J886"/>
    <mergeCell ref="K886:L886"/>
    <mergeCell ref="M886:O886"/>
    <mergeCell ref="P886:R886"/>
    <mergeCell ref="C887:D887"/>
    <mergeCell ref="E887:F887"/>
    <mergeCell ref="G887:H887"/>
    <mergeCell ref="I887:J887"/>
    <mergeCell ref="K887:L887"/>
    <mergeCell ref="M887:O887"/>
    <mergeCell ref="P887:R887"/>
    <mergeCell ref="C888:D888"/>
    <mergeCell ref="E888:F888"/>
    <mergeCell ref="G888:H888"/>
    <mergeCell ref="I888:J888"/>
    <mergeCell ref="K888:L888"/>
    <mergeCell ref="M888:O888"/>
    <mergeCell ref="P888:R888"/>
    <mergeCell ref="C889:D889"/>
    <mergeCell ref="E889:F889"/>
    <mergeCell ref="G889:H889"/>
    <mergeCell ref="I889:J889"/>
    <mergeCell ref="K889:L889"/>
    <mergeCell ref="M889:O889"/>
    <mergeCell ref="P889:R889"/>
    <mergeCell ref="C890:D890"/>
    <mergeCell ref="E890:F890"/>
    <mergeCell ref="G890:H890"/>
    <mergeCell ref="I890:J890"/>
    <mergeCell ref="K890:L890"/>
    <mergeCell ref="M890:O890"/>
    <mergeCell ref="P890:R890"/>
    <mergeCell ref="C876:E876"/>
    <mergeCell ref="F876:G876"/>
    <mergeCell ref="H876:I876"/>
    <mergeCell ref="J876:K876"/>
    <mergeCell ref="L876:M876"/>
    <mergeCell ref="N876:Q876"/>
    <mergeCell ref="R876:U876"/>
    <mergeCell ref="C877:E877"/>
    <mergeCell ref="F877:G877"/>
    <mergeCell ref="H877:I877"/>
    <mergeCell ref="J877:K877"/>
    <mergeCell ref="L877:M877"/>
    <mergeCell ref="N877:Q877"/>
    <mergeCell ref="R877:U877"/>
    <mergeCell ref="C879:E879"/>
    <mergeCell ref="F879:G879"/>
    <mergeCell ref="H879:I879"/>
    <mergeCell ref="J879:K879"/>
    <mergeCell ref="L879:M879"/>
    <mergeCell ref="N879:Q879"/>
    <mergeCell ref="R879:U879"/>
    <mergeCell ref="C880:E880"/>
    <mergeCell ref="F880:G880"/>
    <mergeCell ref="H880:I880"/>
    <mergeCell ref="J880:K880"/>
    <mergeCell ref="L880:M880"/>
    <mergeCell ref="N880:Q880"/>
    <mergeCell ref="R880:U880"/>
    <mergeCell ref="C885:D885"/>
    <mergeCell ref="E885:F885"/>
    <mergeCell ref="G885:H885"/>
    <mergeCell ref="I885:J885"/>
    <mergeCell ref="K885:L885"/>
    <mergeCell ref="M885:O885"/>
    <mergeCell ref="P885:R885"/>
    <mergeCell ref="C871:E871"/>
    <mergeCell ref="F871:G871"/>
    <mergeCell ref="H871:I871"/>
    <mergeCell ref="J871:K871"/>
    <mergeCell ref="L871:M871"/>
    <mergeCell ref="N871:Q871"/>
    <mergeCell ref="R871:U871"/>
    <mergeCell ref="C872:E872"/>
    <mergeCell ref="F872:G872"/>
    <mergeCell ref="H872:I872"/>
    <mergeCell ref="J872:K872"/>
    <mergeCell ref="L872:M872"/>
    <mergeCell ref="N872:Q872"/>
    <mergeCell ref="R872:U872"/>
    <mergeCell ref="C873:E873"/>
    <mergeCell ref="F873:G873"/>
    <mergeCell ref="H873:I873"/>
    <mergeCell ref="J873:K873"/>
    <mergeCell ref="L873:M873"/>
    <mergeCell ref="N873:Q873"/>
    <mergeCell ref="R873:U873"/>
    <mergeCell ref="C874:E874"/>
    <mergeCell ref="F874:G874"/>
    <mergeCell ref="H874:I874"/>
    <mergeCell ref="J874:K874"/>
    <mergeCell ref="L874:M874"/>
    <mergeCell ref="N874:Q874"/>
    <mergeCell ref="R874:U874"/>
    <mergeCell ref="C875:E875"/>
    <mergeCell ref="F875:G875"/>
    <mergeCell ref="H875:I875"/>
    <mergeCell ref="J875:K875"/>
    <mergeCell ref="L875:M875"/>
    <mergeCell ref="N875:Q875"/>
    <mergeCell ref="R875:U875"/>
    <mergeCell ref="C866:E866"/>
    <mergeCell ref="F866:G866"/>
    <mergeCell ref="H866:I866"/>
    <mergeCell ref="J866:K866"/>
    <mergeCell ref="L866:M866"/>
    <mergeCell ref="N866:Q866"/>
    <mergeCell ref="R866:U866"/>
    <mergeCell ref="C867:E867"/>
    <mergeCell ref="F867:G867"/>
    <mergeCell ref="H867:I867"/>
    <mergeCell ref="J867:K867"/>
    <mergeCell ref="L867:M867"/>
    <mergeCell ref="N867:Q867"/>
    <mergeCell ref="R867:U867"/>
    <mergeCell ref="C868:E868"/>
    <mergeCell ref="F868:G868"/>
    <mergeCell ref="H868:I868"/>
    <mergeCell ref="J868:K868"/>
    <mergeCell ref="L868:M868"/>
    <mergeCell ref="N868:Q868"/>
    <mergeCell ref="R868:U868"/>
    <mergeCell ref="C869:E869"/>
    <mergeCell ref="F869:G869"/>
    <mergeCell ref="H869:I869"/>
    <mergeCell ref="J869:K869"/>
    <mergeCell ref="L869:M869"/>
    <mergeCell ref="N869:Q869"/>
    <mergeCell ref="R869:U869"/>
    <mergeCell ref="C870:E870"/>
    <mergeCell ref="F870:G870"/>
    <mergeCell ref="H870:I870"/>
    <mergeCell ref="J870:K870"/>
    <mergeCell ref="L870:M870"/>
    <mergeCell ref="N870:Q870"/>
    <mergeCell ref="R870:U870"/>
    <mergeCell ref="C861:E861"/>
    <mergeCell ref="F861:G861"/>
    <mergeCell ref="H861:I861"/>
    <mergeCell ref="J861:K861"/>
    <mergeCell ref="L861:M861"/>
    <mergeCell ref="N861:Q861"/>
    <mergeCell ref="R861:U861"/>
    <mergeCell ref="C862:E862"/>
    <mergeCell ref="F862:G862"/>
    <mergeCell ref="H862:I862"/>
    <mergeCell ref="J862:K862"/>
    <mergeCell ref="L862:M862"/>
    <mergeCell ref="N862:Q862"/>
    <mergeCell ref="R862:U862"/>
    <mergeCell ref="C863:E863"/>
    <mergeCell ref="F863:G863"/>
    <mergeCell ref="H863:I863"/>
    <mergeCell ref="J863:K863"/>
    <mergeCell ref="L863:M863"/>
    <mergeCell ref="N863:Q863"/>
    <mergeCell ref="R863:U863"/>
    <mergeCell ref="C864:E864"/>
    <mergeCell ref="F864:G864"/>
    <mergeCell ref="H864:I864"/>
    <mergeCell ref="J864:K864"/>
    <mergeCell ref="L864:M864"/>
    <mergeCell ref="N864:Q864"/>
    <mergeCell ref="R864:U864"/>
    <mergeCell ref="C865:E865"/>
    <mergeCell ref="F865:G865"/>
    <mergeCell ref="H865:I865"/>
    <mergeCell ref="J865:K865"/>
    <mergeCell ref="L865:M865"/>
    <mergeCell ref="N865:Q865"/>
    <mergeCell ref="R865:U865"/>
    <mergeCell ref="C856:E856"/>
    <mergeCell ref="F856:G856"/>
    <mergeCell ref="H856:I856"/>
    <mergeCell ref="J856:K856"/>
    <mergeCell ref="L856:M856"/>
    <mergeCell ref="N856:Q856"/>
    <mergeCell ref="R856:U856"/>
    <mergeCell ref="C857:E857"/>
    <mergeCell ref="F857:G857"/>
    <mergeCell ref="H857:I857"/>
    <mergeCell ref="J857:K857"/>
    <mergeCell ref="L857:M857"/>
    <mergeCell ref="N857:Q857"/>
    <mergeCell ref="R857:U857"/>
    <mergeCell ref="C858:E858"/>
    <mergeCell ref="F858:G858"/>
    <mergeCell ref="H858:I858"/>
    <mergeCell ref="J858:K858"/>
    <mergeCell ref="L858:M858"/>
    <mergeCell ref="N858:Q858"/>
    <mergeCell ref="R858:U858"/>
    <mergeCell ref="C859:E859"/>
    <mergeCell ref="F859:G859"/>
    <mergeCell ref="H859:I859"/>
    <mergeCell ref="J859:K859"/>
    <mergeCell ref="L859:M859"/>
    <mergeCell ref="N859:Q859"/>
    <mergeCell ref="R859:U859"/>
    <mergeCell ref="C860:E860"/>
    <mergeCell ref="F860:G860"/>
    <mergeCell ref="H860:I860"/>
    <mergeCell ref="J860:K860"/>
    <mergeCell ref="L860:M860"/>
    <mergeCell ref="N860:Q860"/>
    <mergeCell ref="R860:U860"/>
    <mergeCell ref="C850:E850"/>
    <mergeCell ref="F850:G850"/>
    <mergeCell ref="H850:I850"/>
    <mergeCell ref="J850:K850"/>
    <mergeCell ref="L850:M850"/>
    <mergeCell ref="N850:Q850"/>
    <mergeCell ref="R850:U850"/>
    <mergeCell ref="C852:E852"/>
    <mergeCell ref="F852:G852"/>
    <mergeCell ref="H852:I852"/>
    <mergeCell ref="J852:K852"/>
    <mergeCell ref="L852:M852"/>
    <mergeCell ref="N852:Q852"/>
    <mergeCell ref="R852:U852"/>
    <mergeCell ref="C853:E853"/>
    <mergeCell ref="F853:G853"/>
    <mergeCell ref="H853:I853"/>
    <mergeCell ref="J853:K853"/>
    <mergeCell ref="L853:M853"/>
    <mergeCell ref="N853:Q853"/>
    <mergeCell ref="R853:U853"/>
    <mergeCell ref="C854:E854"/>
    <mergeCell ref="F854:G854"/>
    <mergeCell ref="H854:I854"/>
    <mergeCell ref="J854:K854"/>
    <mergeCell ref="L854:M854"/>
    <mergeCell ref="N854:Q854"/>
    <mergeCell ref="R854:U854"/>
    <mergeCell ref="C855:E855"/>
    <mergeCell ref="F855:G855"/>
    <mergeCell ref="H855:I855"/>
    <mergeCell ref="J855:K855"/>
    <mergeCell ref="L855:M855"/>
    <mergeCell ref="N855:Q855"/>
    <mergeCell ref="R855:U855"/>
    <mergeCell ref="C845:E845"/>
    <mergeCell ref="F845:G845"/>
    <mergeCell ref="H845:I845"/>
    <mergeCell ref="J845:K845"/>
    <mergeCell ref="L845:M845"/>
    <mergeCell ref="N845:Q845"/>
    <mergeCell ref="R845:U845"/>
    <mergeCell ref="C846:E846"/>
    <mergeCell ref="F846:G846"/>
    <mergeCell ref="H846:I846"/>
    <mergeCell ref="J846:K846"/>
    <mergeCell ref="L846:M846"/>
    <mergeCell ref="N846:Q846"/>
    <mergeCell ref="R846:U846"/>
    <mergeCell ref="C847:E847"/>
    <mergeCell ref="F847:G847"/>
    <mergeCell ref="H847:I847"/>
    <mergeCell ref="J847:K847"/>
    <mergeCell ref="L847:M847"/>
    <mergeCell ref="N847:Q847"/>
    <mergeCell ref="R847:U847"/>
    <mergeCell ref="C848:E848"/>
    <mergeCell ref="F848:G848"/>
    <mergeCell ref="H848:I848"/>
    <mergeCell ref="J848:K848"/>
    <mergeCell ref="L848:M848"/>
    <mergeCell ref="N848:Q848"/>
    <mergeCell ref="R848:U848"/>
    <mergeCell ref="C849:E849"/>
    <mergeCell ref="F849:G849"/>
    <mergeCell ref="H849:I849"/>
    <mergeCell ref="J849:K849"/>
    <mergeCell ref="L849:M849"/>
    <mergeCell ref="N849:Q849"/>
    <mergeCell ref="R849:U849"/>
    <mergeCell ref="C840:E840"/>
    <mergeCell ref="F840:G840"/>
    <mergeCell ref="H840:I840"/>
    <mergeCell ref="J840:K840"/>
    <mergeCell ref="L840:M840"/>
    <mergeCell ref="N840:Q840"/>
    <mergeCell ref="R840:U840"/>
    <mergeCell ref="C841:E841"/>
    <mergeCell ref="F841:G841"/>
    <mergeCell ref="H841:I841"/>
    <mergeCell ref="J841:K841"/>
    <mergeCell ref="L841:M841"/>
    <mergeCell ref="N841:Q841"/>
    <mergeCell ref="R841:U841"/>
    <mergeCell ref="C842:E842"/>
    <mergeCell ref="F842:G842"/>
    <mergeCell ref="H842:I842"/>
    <mergeCell ref="J842:K842"/>
    <mergeCell ref="L842:M842"/>
    <mergeCell ref="N842:Q842"/>
    <mergeCell ref="R842:U842"/>
    <mergeCell ref="C843:E843"/>
    <mergeCell ref="F843:G843"/>
    <mergeCell ref="H843:I843"/>
    <mergeCell ref="J843:K843"/>
    <mergeCell ref="L843:M843"/>
    <mergeCell ref="N843:Q843"/>
    <mergeCell ref="R843:U843"/>
    <mergeCell ref="C844:E844"/>
    <mergeCell ref="F844:G844"/>
    <mergeCell ref="H844:I844"/>
    <mergeCell ref="J844:K844"/>
    <mergeCell ref="L844:M844"/>
    <mergeCell ref="N844:Q844"/>
    <mergeCell ref="R844:U844"/>
    <mergeCell ref="C835:E835"/>
    <mergeCell ref="F835:G835"/>
    <mergeCell ref="H835:I835"/>
    <mergeCell ref="J835:K835"/>
    <mergeCell ref="L835:M835"/>
    <mergeCell ref="N835:Q835"/>
    <mergeCell ref="R835:U835"/>
    <mergeCell ref="C836:E836"/>
    <mergeCell ref="F836:G836"/>
    <mergeCell ref="H836:I836"/>
    <mergeCell ref="J836:K836"/>
    <mergeCell ref="L836:M836"/>
    <mergeCell ref="N836:Q836"/>
    <mergeCell ref="R836:U836"/>
    <mergeCell ref="C837:E837"/>
    <mergeCell ref="F837:G837"/>
    <mergeCell ref="H837:I837"/>
    <mergeCell ref="J837:K837"/>
    <mergeCell ref="L837:M837"/>
    <mergeCell ref="N837:Q837"/>
    <mergeCell ref="R837:U837"/>
    <mergeCell ref="C838:E838"/>
    <mergeCell ref="F838:G838"/>
    <mergeCell ref="H838:I838"/>
    <mergeCell ref="J838:K838"/>
    <mergeCell ref="L838:M838"/>
    <mergeCell ref="N838:Q838"/>
    <mergeCell ref="R838:U838"/>
    <mergeCell ref="C839:E839"/>
    <mergeCell ref="F839:G839"/>
    <mergeCell ref="H839:I839"/>
    <mergeCell ref="J839:K839"/>
    <mergeCell ref="L839:M839"/>
    <mergeCell ref="N839:Q839"/>
    <mergeCell ref="R839:U839"/>
    <mergeCell ref="C830:E830"/>
    <mergeCell ref="F830:G830"/>
    <mergeCell ref="H830:I830"/>
    <mergeCell ref="J830:K830"/>
    <mergeCell ref="L830:M830"/>
    <mergeCell ref="N830:Q830"/>
    <mergeCell ref="R830:U830"/>
    <mergeCell ref="C831:E831"/>
    <mergeCell ref="F831:G831"/>
    <mergeCell ref="H831:I831"/>
    <mergeCell ref="J831:K831"/>
    <mergeCell ref="L831:M831"/>
    <mergeCell ref="N831:Q831"/>
    <mergeCell ref="R831:U831"/>
    <mergeCell ref="C832:E832"/>
    <mergeCell ref="F832:G832"/>
    <mergeCell ref="H832:I832"/>
    <mergeCell ref="J832:K832"/>
    <mergeCell ref="L832:M832"/>
    <mergeCell ref="N832:Q832"/>
    <mergeCell ref="R832:U832"/>
    <mergeCell ref="C833:E833"/>
    <mergeCell ref="F833:G833"/>
    <mergeCell ref="H833:I833"/>
    <mergeCell ref="J833:K833"/>
    <mergeCell ref="L833:M833"/>
    <mergeCell ref="N833:Q833"/>
    <mergeCell ref="R833:U833"/>
    <mergeCell ref="C834:E834"/>
    <mergeCell ref="F834:G834"/>
    <mergeCell ref="H834:I834"/>
    <mergeCell ref="J834:K834"/>
    <mergeCell ref="L834:M834"/>
    <mergeCell ref="N834:Q834"/>
    <mergeCell ref="R834:U834"/>
    <mergeCell ref="C824:E824"/>
    <mergeCell ref="F824:G824"/>
    <mergeCell ref="H824:I824"/>
    <mergeCell ref="J824:K824"/>
    <mergeCell ref="L824:M824"/>
    <mergeCell ref="N824:Q824"/>
    <mergeCell ref="R824:U824"/>
    <mergeCell ref="C825:E825"/>
    <mergeCell ref="F825:G825"/>
    <mergeCell ref="H825:I825"/>
    <mergeCell ref="J825:K825"/>
    <mergeCell ref="L825:M825"/>
    <mergeCell ref="N825:Q825"/>
    <mergeCell ref="R825:U825"/>
    <mergeCell ref="C826:E826"/>
    <mergeCell ref="F826:G826"/>
    <mergeCell ref="H826:I826"/>
    <mergeCell ref="J826:K826"/>
    <mergeCell ref="L826:M826"/>
    <mergeCell ref="N826:Q826"/>
    <mergeCell ref="R826:U826"/>
    <mergeCell ref="C827:E827"/>
    <mergeCell ref="F827:G827"/>
    <mergeCell ref="H827:I827"/>
    <mergeCell ref="J827:K827"/>
    <mergeCell ref="L827:M827"/>
    <mergeCell ref="N827:Q827"/>
    <mergeCell ref="R827:U827"/>
    <mergeCell ref="C828:E828"/>
    <mergeCell ref="F828:G828"/>
    <mergeCell ref="H828:I828"/>
    <mergeCell ref="J828:K828"/>
    <mergeCell ref="L828:M828"/>
    <mergeCell ref="N828:Q828"/>
    <mergeCell ref="R828:U828"/>
    <mergeCell ref="C819:E819"/>
    <mergeCell ref="F819:G819"/>
    <mergeCell ref="H819:I819"/>
    <mergeCell ref="J819:K819"/>
    <mergeCell ref="L819:M819"/>
    <mergeCell ref="N819:Q819"/>
    <mergeCell ref="R819:U819"/>
    <mergeCell ref="C820:E820"/>
    <mergeCell ref="F820:G820"/>
    <mergeCell ref="H820:I820"/>
    <mergeCell ref="J820:K820"/>
    <mergeCell ref="L820:M820"/>
    <mergeCell ref="N820:Q820"/>
    <mergeCell ref="R820:U820"/>
    <mergeCell ref="C821:E821"/>
    <mergeCell ref="F821:G821"/>
    <mergeCell ref="H821:I821"/>
    <mergeCell ref="J821:K821"/>
    <mergeCell ref="L821:M821"/>
    <mergeCell ref="N821:Q821"/>
    <mergeCell ref="R821:U821"/>
    <mergeCell ref="C822:E822"/>
    <mergeCell ref="F822:G822"/>
    <mergeCell ref="H822:I822"/>
    <mergeCell ref="J822:K822"/>
    <mergeCell ref="L822:M822"/>
    <mergeCell ref="N822:Q822"/>
    <mergeCell ref="R822:U822"/>
    <mergeCell ref="C823:E823"/>
    <mergeCell ref="F823:G823"/>
    <mergeCell ref="H823:I823"/>
    <mergeCell ref="J823:K823"/>
    <mergeCell ref="L823:M823"/>
    <mergeCell ref="N823:Q823"/>
    <mergeCell ref="R823:U823"/>
    <mergeCell ref="C814:E814"/>
    <mergeCell ref="F814:G814"/>
    <mergeCell ref="H814:I814"/>
    <mergeCell ref="J814:K814"/>
    <mergeCell ref="L814:M814"/>
    <mergeCell ref="N814:Q814"/>
    <mergeCell ref="R814:U814"/>
    <mergeCell ref="C815:E815"/>
    <mergeCell ref="F815:G815"/>
    <mergeCell ref="H815:I815"/>
    <mergeCell ref="J815:K815"/>
    <mergeCell ref="L815:M815"/>
    <mergeCell ref="N815:Q815"/>
    <mergeCell ref="R815:U815"/>
    <mergeCell ref="C816:E816"/>
    <mergeCell ref="F816:G816"/>
    <mergeCell ref="H816:I816"/>
    <mergeCell ref="J816:K816"/>
    <mergeCell ref="L816:M816"/>
    <mergeCell ref="N816:Q816"/>
    <mergeCell ref="R816:U816"/>
    <mergeCell ref="C817:E817"/>
    <mergeCell ref="F817:G817"/>
    <mergeCell ref="H817:I817"/>
    <mergeCell ref="J817:K817"/>
    <mergeCell ref="L817:M817"/>
    <mergeCell ref="N817:Q817"/>
    <mergeCell ref="R817:U817"/>
    <mergeCell ref="C818:E818"/>
    <mergeCell ref="F818:G818"/>
    <mergeCell ref="H818:I818"/>
    <mergeCell ref="J818:K818"/>
    <mergeCell ref="L818:M818"/>
    <mergeCell ref="N818:Q818"/>
    <mergeCell ref="R818:U818"/>
    <mergeCell ref="C809:E809"/>
    <mergeCell ref="F809:G809"/>
    <mergeCell ref="H809:I809"/>
    <mergeCell ref="J809:K809"/>
    <mergeCell ref="L809:M809"/>
    <mergeCell ref="N809:Q809"/>
    <mergeCell ref="R809:U809"/>
    <mergeCell ref="C810:E810"/>
    <mergeCell ref="F810:G810"/>
    <mergeCell ref="H810:I810"/>
    <mergeCell ref="J810:K810"/>
    <mergeCell ref="L810:M810"/>
    <mergeCell ref="N810:Q810"/>
    <mergeCell ref="R810:U810"/>
    <mergeCell ref="C811:E811"/>
    <mergeCell ref="F811:G811"/>
    <mergeCell ref="H811:I811"/>
    <mergeCell ref="J811:K811"/>
    <mergeCell ref="L811:M811"/>
    <mergeCell ref="N811:Q811"/>
    <mergeCell ref="R811:U811"/>
    <mergeCell ref="C812:E812"/>
    <mergeCell ref="F812:G812"/>
    <mergeCell ref="H812:I812"/>
    <mergeCell ref="J812:K812"/>
    <mergeCell ref="L812:M812"/>
    <mergeCell ref="N812:Q812"/>
    <mergeCell ref="R812:U812"/>
    <mergeCell ref="C813:E813"/>
    <mergeCell ref="F813:G813"/>
    <mergeCell ref="H813:I813"/>
    <mergeCell ref="J813:K813"/>
    <mergeCell ref="L813:M813"/>
    <mergeCell ref="N813:Q813"/>
    <mergeCell ref="R813:U813"/>
    <mergeCell ref="C804:E804"/>
    <mergeCell ref="F804:G804"/>
    <mergeCell ref="H804:I804"/>
    <mergeCell ref="J804:K804"/>
    <mergeCell ref="L804:M804"/>
    <mergeCell ref="N804:Q804"/>
    <mergeCell ref="R804:U804"/>
    <mergeCell ref="C805:E805"/>
    <mergeCell ref="F805:G805"/>
    <mergeCell ref="H805:I805"/>
    <mergeCell ref="J805:K805"/>
    <mergeCell ref="L805:M805"/>
    <mergeCell ref="N805:Q805"/>
    <mergeCell ref="R805:U805"/>
    <mergeCell ref="C806:E806"/>
    <mergeCell ref="F806:G806"/>
    <mergeCell ref="H806:I806"/>
    <mergeCell ref="J806:K806"/>
    <mergeCell ref="L806:M806"/>
    <mergeCell ref="N806:Q806"/>
    <mergeCell ref="R806:U806"/>
    <mergeCell ref="C807:E807"/>
    <mergeCell ref="F807:G807"/>
    <mergeCell ref="H807:I807"/>
    <mergeCell ref="J807:K807"/>
    <mergeCell ref="L807:M807"/>
    <mergeCell ref="N807:Q807"/>
    <mergeCell ref="R807:U807"/>
    <mergeCell ref="C808:E808"/>
    <mergeCell ref="F808:G808"/>
    <mergeCell ref="H808:I808"/>
    <mergeCell ref="J808:K808"/>
    <mergeCell ref="L808:M808"/>
    <mergeCell ref="N808:Q808"/>
    <mergeCell ref="R808:U808"/>
    <mergeCell ref="C798:E798"/>
    <mergeCell ref="F798:G798"/>
    <mergeCell ref="H798:I798"/>
    <mergeCell ref="J798:K798"/>
    <mergeCell ref="L798:M798"/>
    <mergeCell ref="N798:Q798"/>
    <mergeCell ref="R798:U798"/>
    <mergeCell ref="C799:E799"/>
    <mergeCell ref="F799:G799"/>
    <mergeCell ref="H799:I799"/>
    <mergeCell ref="J799:K799"/>
    <mergeCell ref="L799:M799"/>
    <mergeCell ref="N799:Q799"/>
    <mergeCell ref="R799:U799"/>
    <mergeCell ref="C800:E800"/>
    <mergeCell ref="F800:G800"/>
    <mergeCell ref="H800:I800"/>
    <mergeCell ref="J800:K800"/>
    <mergeCell ref="L800:M800"/>
    <mergeCell ref="N800:Q800"/>
    <mergeCell ref="R800:U800"/>
    <mergeCell ref="C801:E801"/>
    <mergeCell ref="F801:G801"/>
    <mergeCell ref="H801:I801"/>
    <mergeCell ref="J801:K801"/>
    <mergeCell ref="L801:M801"/>
    <mergeCell ref="N801:Q801"/>
    <mergeCell ref="R801:U801"/>
    <mergeCell ref="C802:E802"/>
    <mergeCell ref="F802:G802"/>
    <mergeCell ref="H802:I802"/>
    <mergeCell ref="J802:K802"/>
    <mergeCell ref="L802:M802"/>
    <mergeCell ref="N802:Q802"/>
    <mergeCell ref="R802:U802"/>
    <mergeCell ref="C793:E793"/>
    <mergeCell ref="F793:G793"/>
    <mergeCell ref="H793:I793"/>
    <mergeCell ref="J793:K793"/>
    <mergeCell ref="L793:M793"/>
    <mergeCell ref="N793:Q793"/>
    <mergeCell ref="R793:U793"/>
    <mergeCell ref="C794:E794"/>
    <mergeCell ref="F794:G794"/>
    <mergeCell ref="H794:I794"/>
    <mergeCell ref="J794:K794"/>
    <mergeCell ref="L794:M794"/>
    <mergeCell ref="N794:Q794"/>
    <mergeCell ref="R794:U794"/>
    <mergeCell ref="C795:E795"/>
    <mergeCell ref="F795:G795"/>
    <mergeCell ref="H795:I795"/>
    <mergeCell ref="J795:K795"/>
    <mergeCell ref="L795:M795"/>
    <mergeCell ref="N795:Q795"/>
    <mergeCell ref="R795:U795"/>
    <mergeCell ref="C796:E796"/>
    <mergeCell ref="F796:G796"/>
    <mergeCell ref="H796:I796"/>
    <mergeCell ref="J796:K796"/>
    <mergeCell ref="L796:M796"/>
    <mergeCell ref="N796:Q796"/>
    <mergeCell ref="R796:U796"/>
    <mergeCell ref="C797:E797"/>
    <mergeCell ref="F797:G797"/>
    <mergeCell ref="H797:I797"/>
    <mergeCell ref="J797:K797"/>
    <mergeCell ref="L797:M797"/>
    <mergeCell ref="N797:Q797"/>
    <mergeCell ref="R797:U797"/>
    <mergeCell ref="C788:E788"/>
    <mergeCell ref="F788:G788"/>
    <mergeCell ref="H788:I788"/>
    <mergeCell ref="J788:K788"/>
    <mergeCell ref="L788:M788"/>
    <mergeCell ref="N788:Q788"/>
    <mergeCell ref="R788:U788"/>
    <mergeCell ref="C789:E789"/>
    <mergeCell ref="F789:G789"/>
    <mergeCell ref="H789:I789"/>
    <mergeCell ref="J789:K789"/>
    <mergeCell ref="L789:M789"/>
    <mergeCell ref="N789:Q789"/>
    <mergeCell ref="R789:U789"/>
    <mergeCell ref="C790:E790"/>
    <mergeCell ref="F790:G790"/>
    <mergeCell ref="H790:I790"/>
    <mergeCell ref="J790:K790"/>
    <mergeCell ref="L790:M790"/>
    <mergeCell ref="N790:Q790"/>
    <mergeCell ref="R790:U790"/>
    <mergeCell ref="C791:E791"/>
    <mergeCell ref="F791:G791"/>
    <mergeCell ref="H791:I791"/>
    <mergeCell ref="J791:K791"/>
    <mergeCell ref="L791:M791"/>
    <mergeCell ref="N791:Q791"/>
    <mergeCell ref="R791:U791"/>
    <mergeCell ref="C792:E792"/>
    <mergeCell ref="F792:G792"/>
    <mergeCell ref="H792:I792"/>
    <mergeCell ref="J792:K792"/>
    <mergeCell ref="L792:M792"/>
    <mergeCell ref="N792:Q792"/>
    <mergeCell ref="R792:U792"/>
    <mergeCell ref="C783:E783"/>
    <mergeCell ref="F783:G783"/>
    <mergeCell ref="H783:I783"/>
    <mergeCell ref="J783:K783"/>
    <mergeCell ref="L783:M783"/>
    <mergeCell ref="N783:Q783"/>
    <mergeCell ref="R783:U783"/>
    <mergeCell ref="C784:E784"/>
    <mergeCell ref="F784:G784"/>
    <mergeCell ref="H784:I784"/>
    <mergeCell ref="J784:K784"/>
    <mergeCell ref="L784:M784"/>
    <mergeCell ref="N784:Q784"/>
    <mergeCell ref="R784:U784"/>
    <mergeCell ref="C785:E785"/>
    <mergeCell ref="F785:G785"/>
    <mergeCell ref="H785:I785"/>
    <mergeCell ref="J785:K785"/>
    <mergeCell ref="L785:M785"/>
    <mergeCell ref="N785:Q785"/>
    <mergeCell ref="R785:U785"/>
    <mergeCell ref="C786:E786"/>
    <mergeCell ref="F786:G786"/>
    <mergeCell ref="H786:I786"/>
    <mergeCell ref="J786:K786"/>
    <mergeCell ref="L786:M786"/>
    <mergeCell ref="N786:Q786"/>
    <mergeCell ref="R786:U786"/>
    <mergeCell ref="C787:E787"/>
    <mergeCell ref="F787:G787"/>
    <mergeCell ref="H787:I787"/>
    <mergeCell ref="J787:K787"/>
    <mergeCell ref="L787:M787"/>
    <mergeCell ref="N787:Q787"/>
    <mergeCell ref="R787:U787"/>
    <mergeCell ref="C778:E778"/>
    <mergeCell ref="F778:G778"/>
    <mergeCell ref="H778:I778"/>
    <mergeCell ref="J778:K778"/>
    <mergeCell ref="L778:M778"/>
    <mergeCell ref="N778:Q778"/>
    <mergeCell ref="R778:U778"/>
    <mergeCell ref="C779:E779"/>
    <mergeCell ref="F779:G779"/>
    <mergeCell ref="H779:I779"/>
    <mergeCell ref="J779:K779"/>
    <mergeCell ref="L779:M779"/>
    <mergeCell ref="N779:Q779"/>
    <mergeCell ref="R779:U779"/>
    <mergeCell ref="C780:E780"/>
    <mergeCell ref="F780:G780"/>
    <mergeCell ref="H780:I780"/>
    <mergeCell ref="J780:K780"/>
    <mergeCell ref="L780:M780"/>
    <mergeCell ref="N780:Q780"/>
    <mergeCell ref="R780:U780"/>
    <mergeCell ref="C781:E781"/>
    <mergeCell ref="F781:G781"/>
    <mergeCell ref="H781:I781"/>
    <mergeCell ref="J781:K781"/>
    <mergeCell ref="L781:M781"/>
    <mergeCell ref="N781:Q781"/>
    <mergeCell ref="R781:U781"/>
    <mergeCell ref="C782:E782"/>
    <mergeCell ref="F782:G782"/>
    <mergeCell ref="H782:I782"/>
    <mergeCell ref="J782:K782"/>
    <mergeCell ref="L782:M782"/>
    <mergeCell ref="N782:Q782"/>
    <mergeCell ref="R782:U782"/>
    <mergeCell ref="C772:E772"/>
    <mergeCell ref="F772:G772"/>
    <mergeCell ref="H772:I772"/>
    <mergeCell ref="J772:K772"/>
    <mergeCell ref="L772:M772"/>
    <mergeCell ref="N772:Q772"/>
    <mergeCell ref="R772:U772"/>
    <mergeCell ref="C773:E773"/>
    <mergeCell ref="F773:G773"/>
    <mergeCell ref="H773:I773"/>
    <mergeCell ref="J773:K773"/>
    <mergeCell ref="L773:M773"/>
    <mergeCell ref="N773:Q773"/>
    <mergeCell ref="R773:U773"/>
    <mergeCell ref="C774:E774"/>
    <mergeCell ref="F774:G774"/>
    <mergeCell ref="H774:I774"/>
    <mergeCell ref="J774:K774"/>
    <mergeCell ref="L774:M774"/>
    <mergeCell ref="N774:Q774"/>
    <mergeCell ref="R774:U774"/>
    <mergeCell ref="C775:E775"/>
    <mergeCell ref="F775:G775"/>
    <mergeCell ref="H775:I775"/>
    <mergeCell ref="J775:K775"/>
    <mergeCell ref="L775:M775"/>
    <mergeCell ref="N775:Q775"/>
    <mergeCell ref="R775:U775"/>
    <mergeCell ref="C776:E776"/>
    <mergeCell ref="F776:G776"/>
    <mergeCell ref="H776:I776"/>
    <mergeCell ref="J776:K776"/>
    <mergeCell ref="L776:M776"/>
    <mergeCell ref="N776:Q776"/>
    <mergeCell ref="R776:U776"/>
    <mergeCell ref="C767:E767"/>
    <mergeCell ref="F767:G767"/>
    <mergeCell ref="H767:I767"/>
    <mergeCell ref="J767:K767"/>
    <mergeCell ref="L767:M767"/>
    <mergeCell ref="N767:Q767"/>
    <mergeCell ref="R767:U767"/>
    <mergeCell ref="C768:E768"/>
    <mergeCell ref="F768:G768"/>
    <mergeCell ref="H768:I768"/>
    <mergeCell ref="J768:K768"/>
    <mergeCell ref="L768:M768"/>
    <mergeCell ref="N768:Q768"/>
    <mergeCell ref="R768:U768"/>
    <mergeCell ref="C769:E769"/>
    <mergeCell ref="F769:G769"/>
    <mergeCell ref="H769:I769"/>
    <mergeCell ref="J769:K769"/>
    <mergeCell ref="L769:M769"/>
    <mergeCell ref="N769:Q769"/>
    <mergeCell ref="R769:U769"/>
    <mergeCell ref="C770:E770"/>
    <mergeCell ref="F770:G770"/>
    <mergeCell ref="H770:I770"/>
    <mergeCell ref="J770:K770"/>
    <mergeCell ref="L770:M770"/>
    <mergeCell ref="N770:Q770"/>
    <mergeCell ref="R770:U770"/>
    <mergeCell ref="C771:E771"/>
    <mergeCell ref="F771:G771"/>
    <mergeCell ref="H771:I771"/>
    <mergeCell ref="J771:K771"/>
    <mergeCell ref="L771:M771"/>
    <mergeCell ref="N771:Q771"/>
    <mergeCell ref="R771:U771"/>
    <mergeCell ref="C762:E762"/>
    <mergeCell ref="F762:G762"/>
    <mergeCell ref="H762:I762"/>
    <mergeCell ref="J762:K762"/>
    <mergeCell ref="L762:M762"/>
    <mergeCell ref="N762:Q762"/>
    <mergeCell ref="R762:U762"/>
    <mergeCell ref="C763:E763"/>
    <mergeCell ref="F763:G763"/>
    <mergeCell ref="H763:I763"/>
    <mergeCell ref="J763:K763"/>
    <mergeCell ref="L763:M763"/>
    <mergeCell ref="N763:Q763"/>
    <mergeCell ref="R763:U763"/>
    <mergeCell ref="C764:E764"/>
    <mergeCell ref="F764:G764"/>
    <mergeCell ref="H764:I764"/>
    <mergeCell ref="J764:K764"/>
    <mergeCell ref="L764:M764"/>
    <mergeCell ref="N764:Q764"/>
    <mergeCell ref="R764:U764"/>
    <mergeCell ref="C765:E765"/>
    <mergeCell ref="F765:G765"/>
    <mergeCell ref="H765:I765"/>
    <mergeCell ref="J765:K765"/>
    <mergeCell ref="L765:M765"/>
    <mergeCell ref="N765:Q765"/>
    <mergeCell ref="R765:U765"/>
    <mergeCell ref="C766:E766"/>
    <mergeCell ref="F766:G766"/>
    <mergeCell ref="H766:I766"/>
    <mergeCell ref="J766:K766"/>
    <mergeCell ref="L766:M766"/>
    <mergeCell ref="N766:Q766"/>
    <mergeCell ref="R766:U766"/>
    <mergeCell ref="C757:E757"/>
    <mergeCell ref="F757:G757"/>
    <mergeCell ref="H757:I757"/>
    <mergeCell ref="J757:K757"/>
    <mergeCell ref="L757:M757"/>
    <mergeCell ref="N757:Q757"/>
    <mergeCell ref="R757:U757"/>
    <mergeCell ref="C758:E758"/>
    <mergeCell ref="F758:G758"/>
    <mergeCell ref="H758:I758"/>
    <mergeCell ref="J758:K758"/>
    <mergeCell ref="L758:M758"/>
    <mergeCell ref="N758:Q758"/>
    <mergeCell ref="R758:U758"/>
    <mergeCell ref="C759:E759"/>
    <mergeCell ref="F759:G759"/>
    <mergeCell ref="H759:I759"/>
    <mergeCell ref="J759:K759"/>
    <mergeCell ref="L759:M759"/>
    <mergeCell ref="N759:Q759"/>
    <mergeCell ref="R759:U759"/>
    <mergeCell ref="C760:E760"/>
    <mergeCell ref="F760:G760"/>
    <mergeCell ref="H760:I760"/>
    <mergeCell ref="J760:K760"/>
    <mergeCell ref="L760:M760"/>
    <mergeCell ref="N760:Q760"/>
    <mergeCell ref="R760:U760"/>
    <mergeCell ref="C761:E761"/>
    <mergeCell ref="F761:G761"/>
    <mergeCell ref="H761:I761"/>
    <mergeCell ref="J761:K761"/>
    <mergeCell ref="L761:M761"/>
    <mergeCell ref="N761:Q761"/>
    <mergeCell ref="R761:U761"/>
    <mergeCell ref="C751:E751"/>
    <mergeCell ref="F751:G751"/>
    <mergeCell ref="H751:I751"/>
    <mergeCell ref="J751:K751"/>
    <mergeCell ref="L751:M751"/>
    <mergeCell ref="N751:Q751"/>
    <mergeCell ref="R751:U751"/>
    <mergeCell ref="C752:E752"/>
    <mergeCell ref="F752:G752"/>
    <mergeCell ref="H752:I752"/>
    <mergeCell ref="J752:K752"/>
    <mergeCell ref="L752:M752"/>
    <mergeCell ref="N752:Q752"/>
    <mergeCell ref="R752:U752"/>
    <mergeCell ref="C753:E753"/>
    <mergeCell ref="F753:G753"/>
    <mergeCell ref="H753:I753"/>
    <mergeCell ref="J753:K753"/>
    <mergeCell ref="L753:M753"/>
    <mergeCell ref="N753:Q753"/>
    <mergeCell ref="R753:U753"/>
    <mergeCell ref="C754:E754"/>
    <mergeCell ref="F754:G754"/>
    <mergeCell ref="H754:I754"/>
    <mergeCell ref="J754:K754"/>
    <mergeCell ref="L754:M754"/>
    <mergeCell ref="N754:Q754"/>
    <mergeCell ref="R754:U754"/>
    <mergeCell ref="C756:E756"/>
    <mergeCell ref="F756:G756"/>
    <mergeCell ref="H756:I756"/>
    <mergeCell ref="J756:K756"/>
    <mergeCell ref="L756:M756"/>
    <mergeCell ref="N756:Q756"/>
    <mergeCell ref="R756:U756"/>
    <mergeCell ref="C746:E746"/>
    <mergeCell ref="F746:G746"/>
    <mergeCell ref="H746:I746"/>
    <mergeCell ref="J746:K746"/>
    <mergeCell ref="L746:M746"/>
    <mergeCell ref="N746:Q746"/>
    <mergeCell ref="R746:U746"/>
    <mergeCell ref="C747:E747"/>
    <mergeCell ref="F747:G747"/>
    <mergeCell ref="H747:I747"/>
    <mergeCell ref="J747:K747"/>
    <mergeCell ref="L747:M747"/>
    <mergeCell ref="N747:Q747"/>
    <mergeCell ref="R747:U747"/>
    <mergeCell ref="C748:E748"/>
    <mergeCell ref="F748:G748"/>
    <mergeCell ref="H748:I748"/>
    <mergeCell ref="J748:K748"/>
    <mergeCell ref="L748:M748"/>
    <mergeCell ref="N748:Q748"/>
    <mergeCell ref="R748:U748"/>
    <mergeCell ref="C749:E749"/>
    <mergeCell ref="F749:G749"/>
    <mergeCell ref="H749:I749"/>
    <mergeCell ref="J749:K749"/>
    <mergeCell ref="L749:M749"/>
    <mergeCell ref="N749:Q749"/>
    <mergeCell ref="R749:U749"/>
    <mergeCell ref="C750:E750"/>
    <mergeCell ref="F750:G750"/>
    <mergeCell ref="H750:I750"/>
    <mergeCell ref="J750:K750"/>
    <mergeCell ref="L750:M750"/>
    <mergeCell ref="N750:Q750"/>
    <mergeCell ref="R750:U750"/>
    <mergeCell ref="C741:E741"/>
    <mergeCell ref="F741:G741"/>
    <mergeCell ref="H741:I741"/>
    <mergeCell ref="J741:K741"/>
    <mergeCell ref="L741:M741"/>
    <mergeCell ref="N741:Q741"/>
    <mergeCell ref="R741:U741"/>
    <mergeCell ref="C742:E742"/>
    <mergeCell ref="F742:G742"/>
    <mergeCell ref="H742:I742"/>
    <mergeCell ref="J742:K742"/>
    <mergeCell ref="L742:M742"/>
    <mergeCell ref="N742:Q742"/>
    <mergeCell ref="R742:U742"/>
    <mergeCell ref="C743:E743"/>
    <mergeCell ref="F743:G743"/>
    <mergeCell ref="H743:I743"/>
    <mergeCell ref="J743:K743"/>
    <mergeCell ref="L743:M743"/>
    <mergeCell ref="N743:Q743"/>
    <mergeCell ref="R743:U743"/>
    <mergeCell ref="C744:E744"/>
    <mergeCell ref="F744:G744"/>
    <mergeCell ref="H744:I744"/>
    <mergeCell ref="J744:K744"/>
    <mergeCell ref="L744:M744"/>
    <mergeCell ref="N744:Q744"/>
    <mergeCell ref="R744:U744"/>
    <mergeCell ref="C745:E745"/>
    <mergeCell ref="F745:G745"/>
    <mergeCell ref="H745:I745"/>
    <mergeCell ref="J745:K745"/>
    <mergeCell ref="L745:M745"/>
    <mergeCell ref="N745:Q745"/>
    <mergeCell ref="R745:U745"/>
    <mergeCell ref="C736:E736"/>
    <mergeCell ref="F736:G736"/>
    <mergeCell ref="H736:I736"/>
    <mergeCell ref="J736:K736"/>
    <mergeCell ref="L736:M736"/>
    <mergeCell ref="N736:Q736"/>
    <mergeCell ref="R736:U736"/>
    <mergeCell ref="C737:E737"/>
    <mergeCell ref="F737:G737"/>
    <mergeCell ref="H737:I737"/>
    <mergeCell ref="J737:K737"/>
    <mergeCell ref="L737:M737"/>
    <mergeCell ref="N737:Q737"/>
    <mergeCell ref="R737:U737"/>
    <mergeCell ref="C738:E738"/>
    <mergeCell ref="F738:G738"/>
    <mergeCell ref="H738:I738"/>
    <mergeCell ref="J738:K738"/>
    <mergeCell ref="L738:M738"/>
    <mergeCell ref="N738:Q738"/>
    <mergeCell ref="R738:U738"/>
    <mergeCell ref="C739:E739"/>
    <mergeCell ref="F739:G739"/>
    <mergeCell ref="H739:I739"/>
    <mergeCell ref="J739:K739"/>
    <mergeCell ref="L739:M739"/>
    <mergeCell ref="N739:Q739"/>
    <mergeCell ref="R739:U739"/>
    <mergeCell ref="C740:E740"/>
    <mergeCell ref="F740:G740"/>
    <mergeCell ref="H740:I740"/>
    <mergeCell ref="J740:K740"/>
    <mergeCell ref="L740:M740"/>
    <mergeCell ref="N740:Q740"/>
    <mergeCell ref="R740:U740"/>
    <mergeCell ref="C731:E731"/>
    <mergeCell ref="F731:G731"/>
    <mergeCell ref="H731:I731"/>
    <mergeCell ref="J731:K731"/>
    <mergeCell ref="L731:M731"/>
    <mergeCell ref="N731:Q731"/>
    <mergeCell ref="R731:U731"/>
    <mergeCell ref="C732:E732"/>
    <mergeCell ref="F732:G732"/>
    <mergeCell ref="H732:I732"/>
    <mergeCell ref="J732:K732"/>
    <mergeCell ref="L732:M732"/>
    <mergeCell ref="N732:Q732"/>
    <mergeCell ref="R732:U732"/>
    <mergeCell ref="C733:E733"/>
    <mergeCell ref="F733:G733"/>
    <mergeCell ref="H733:I733"/>
    <mergeCell ref="J733:K733"/>
    <mergeCell ref="L733:M733"/>
    <mergeCell ref="N733:Q733"/>
    <mergeCell ref="R733:U733"/>
    <mergeCell ref="C734:E734"/>
    <mergeCell ref="F734:G734"/>
    <mergeCell ref="H734:I734"/>
    <mergeCell ref="J734:K734"/>
    <mergeCell ref="L734:M734"/>
    <mergeCell ref="N734:Q734"/>
    <mergeCell ref="R734:U734"/>
    <mergeCell ref="C735:E735"/>
    <mergeCell ref="F735:G735"/>
    <mergeCell ref="H735:I735"/>
    <mergeCell ref="J735:K735"/>
    <mergeCell ref="L735:M735"/>
    <mergeCell ref="N735:Q735"/>
    <mergeCell ref="R735:U735"/>
    <mergeCell ref="C725:E725"/>
    <mergeCell ref="F725:G725"/>
    <mergeCell ref="H725:I725"/>
    <mergeCell ref="J725:K725"/>
    <mergeCell ref="L725:M725"/>
    <mergeCell ref="N725:Q725"/>
    <mergeCell ref="R725:U725"/>
    <mergeCell ref="C727:E727"/>
    <mergeCell ref="F727:G727"/>
    <mergeCell ref="H727:I727"/>
    <mergeCell ref="J727:K727"/>
    <mergeCell ref="L727:M727"/>
    <mergeCell ref="N727:Q727"/>
    <mergeCell ref="R727:U727"/>
    <mergeCell ref="C728:E728"/>
    <mergeCell ref="F728:G728"/>
    <mergeCell ref="H728:I728"/>
    <mergeCell ref="J728:K728"/>
    <mergeCell ref="L728:M728"/>
    <mergeCell ref="N728:Q728"/>
    <mergeCell ref="R728:U728"/>
    <mergeCell ref="C729:E729"/>
    <mergeCell ref="F729:G729"/>
    <mergeCell ref="H729:I729"/>
    <mergeCell ref="J729:K729"/>
    <mergeCell ref="L729:M729"/>
    <mergeCell ref="N729:Q729"/>
    <mergeCell ref="R729:U729"/>
    <mergeCell ref="C730:E730"/>
    <mergeCell ref="F730:G730"/>
    <mergeCell ref="H730:I730"/>
    <mergeCell ref="J730:K730"/>
    <mergeCell ref="L730:M730"/>
    <mergeCell ref="N730:Q730"/>
    <mergeCell ref="R730:U730"/>
    <mergeCell ref="C720:E720"/>
    <mergeCell ref="F720:G720"/>
    <mergeCell ref="H720:I720"/>
    <mergeCell ref="J720:K720"/>
    <mergeCell ref="L720:M720"/>
    <mergeCell ref="N720:Q720"/>
    <mergeCell ref="R720:U720"/>
    <mergeCell ref="C721:E721"/>
    <mergeCell ref="F721:G721"/>
    <mergeCell ref="H721:I721"/>
    <mergeCell ref="J721:K721"/>
    <mergeCell ref="L721:M721"/>
    <mergeCell ref="N721:Q721"/>
    <mergeCell ref="R721:U721"/>
    <mergeCell ref="C722:E722"/>
    <mergeCell ref="F722:G722"/>
    <mergeCell ref="H722:I722"/>
    <mergeCell ref="J722:K722"/>
    <mergeCell ref="L722:M722"/>
    <mergeCell ref="N722:Q722"/>
    <mergeCell ref="R722:U722"/>
    <mergeCell ref="C723:E723"/>
    <mergeCell ref="F723:G723"/>
    <mergeCell ref="H723:I723"/>
    <mergeCell ref="J723:K723"/>
    <mergeCell ref="L723:M723"/>
    <mergeCell ref="N723:Q723"/>
    <mergeCell ref="R723:U723"/>
    <mergeCell ref="C724:E724"/>
    <mergeCell ref="F724:G724"/>
    <mergeCell ref="H724:I724"/>
    <mergeCell ref="J724:K724"/>
    <mergeCell ref="L724:M724"/>
    <mergeCell ref="N724:Q724"/>
    <mergeCell ref="R724:U724"/>
    <mergeCell ref="C715:E715"/>
    <mergeCell ref="F715:G715"/>
    <mergeCell ref="H715:I715"/>
    <mergeCell ref="J715:K715"/>
    <mergeCell ref="L715:M715"/>
    <mergeCell ref="N715:Q715"/>
    <mergeCell ref="R715:U715"/>
    <mergeCell ref="C716:E716"/>
    <mergeCell ref="F716:G716"/>
    <mergeCell ref="H716:I716"/>
    <mergeCell ref="J716:K716"/>
    <mergeCell ref="L716:M716"/>
    <mergeCell ref="N716:Q716"/>
    <mergeCell ref="R716:U716"/>
    <mergeCell ref="C717:E717"/>
    <mergeCell ref="F717:G717"/>
    <mergeCell ref="H717:I717"/>
    <mergeCell ref="J717:K717"/>
    <mergeCell ref="L717:M717"/>
    <mergeCell ref="N717:Q717"/>
    <mergeCell ref="R717:U717"/>
    <mergeCell ref="C718:E718"/>
    <mergeCell ref="F718:G718"/>
    <mergeCell ref="H718:I718"/>
    <mergeCell ref="J718:K718"/>
    <mergeCell ref="L718:M718"/>
    <mergeCell ref="N718:Q718"/>
    <mergeCell ref="R718:U718"/>
    <mergeCell ref="C719:E719"/>
    <mergeCell ref="F719:G719"/>
    <mergeCell ref="H719:I719"/>
    <mergeCell ref="J719:K719"/>
    <mergeCell ref="L719:M719"/>
    <mergeCell ref="N719:Q719"/>
    <mergeCell ref="R719:U719"/>
    <mergeCell ref="C710:E710"/>
    <mergeCell ref="F710:G710"/>
    <mergeCell ref="H710:I710"/>
    <mergeCell ref="J710:K710"/>
    <mergeCell ref="L710:M710"/>
    <mergeCell ref="N710:Q710"/>
    <mergeCell ref="R710:U710"/>
    <mergeCell ref="C711:E711"/>
    <mergeCell ref="F711:G711"/>
    <mergeCell ref="H711:I711"/>
    <mergeCell ref="J711:K711"/>
    <mergeCell ref="L711:M711"/>
    <mergeCell ref="N711:Q711"/>
    <mergeCell ref="R711:U711"/>
    <mergeCell ref="C712:E712"/>
    <mergeCell ref="F712:G712"/>
    <mergeCell ref="H712:I712"/>
    <mergeCell ref="J712:K712"/>
    <mergeCell ref="L712:M712"/>
    <mergeCell ref="N712:Q712"/>
    <mergeCell ref="R712:U712"/>
    <mergeCell ref="C713:E713"/>
    <mergeCell ref="F713:G713"/>
    <mergeCell ref="H713:I713"/>
    <mergeCell ref="J713:K713"/>
    <mergeCell ref="L713:M713"/>
    <mergeCell ref="N713:Q713"/>
    <mergeCell ref="R713:U713"/>
    <mergeCell ref="C714:E714"/>
    <mergeCell ref="F714:G714"/>
    <mergeCell ref="H714:I714"/>
    <mergeCell ref="J714:K714"/>
    <mergeCell ref="L714:M714"/>
    <mergeCell ref="N714:Q714"/>
    <mergeCell ref="R714:U714"/>
    <mergeCell ref="C705:E705"/>
    <mergeCell ref="F705:G705"/>
    <mergeCell ref="H705:I705"/>
    <mergeCell ref="J705:K705"/>
    <mergeCell ref="L705:M705"/>
    <mergeCell ref="N705:Q705"/>
    <mergeCell ref="R705:U705"/>
    <mergeCell ref="C706:E706"/>
    <mergeCell ref="F706:G706"/>
    <mergeCell ref="H706:I706"/>
    <mergeCell ref="J706:K706"/>
    <mergeCell ref="L706:M706"/>
    <mergeCell ref="N706:Q706"/>
    <mergeCell ref="R706:U706"/>
    <mergeCell ref="C707:E707"/>
    <mergeCell ref="F707:G707"/>
    <mergeCell ref="H707:I707"/>
    <mergeCell ref="J707:K707"/>
    <mergeCell ref="L707:M707"/>
    <mergeCell ref="N707:Q707"/>
    <mergeCell ref="R707:U707"/>
    <mergeCell ref="C708:E708"/>
    <mergeCell ref="F708:G708"/>
    <mergeCell ref="H708:I708"/>
    <mergeCell ref="J708:K708"/>
    <mergeCell ref="L708:M708"/>
    <mergeCell ref="N708:Q708"/>
    <mergeCell ref="R708:U708"/>
    <mergeCell ref="C709:E709"/>
    <mergeCell ref="F709:G709"/>
    <mergeCell ref="H709:I709"/>
    <mergeCell ref="J709:K709"/>
    <mergeCell ref="L709:M709"/>
    <mergeCell ref="N709:Q709"/>
    <mergeCell ref="R709:U709"/>
    <mergeCell ref="C700:E700"/>
    <mergeCell ref="F700:G700"/>
    <mergeCell ref="H700:I700"/>
    <mergeCell ref="J700:K700"/>
    <mergeCell ref="L700:M700"/>
    <mergeCell ref="N700:Q700"/>
    <mergeCell ref="R700:U700"/>
    <mergeCell ref="C701:E701"/>
    <mergeCell ref="F701:G701"/>
    <mergeCell ref="H701:I701"/>
    <mergeCell ref="J701:K701"/>
    <mergeCell ref="L701:M701"/>
    <mergeCell ref="N701:Q701"/>
    <mergeCell ref="R701:U701"/>
    <mergeCell ref="C702:E702"/>
    <mergeCell ref="F702:G702"/>
    <mergeCell ref="H702:I702"/>
    <mergeCell ref="J702:K702"/>
    <mergeCell ref="L702:M702"/>
    <mergeCell ref="N702:Q702"/>
    <mergeCell ref="R702:U702"/>
    <mergeCell ref="C703:E703"/>
    <mergeCell ref="F703:G703"/>
    <mergeCell ref="H703:I703"/>
    <mergeCell ref="J703:K703"/>
    <mergeCell ref="L703:M703"/>
    <mergeCell ref="N703:Q703"/>
    <mergeCell ref="R703:U703"/>
    <mergeCell ref="C704:E704"/>
    <mergeCell ref="F704:G704"/>
    <mergeCell ref="H704:I704"/>
    <mergeCell ref="J704:K704"/>
    <mergeCell ref="L704:M704"/>
    <mergeCell ref="N704:Q704"/>
    <mergeCell ref="R704:U704"/>
    <mergeCell ref="C694:E694"/>
    <mergeCell ref="F694:G694"/>
    <mergeCell ref="H694:I694"/>
    <mergeCell ref="J694:K694"/>
    <mergeCell ref="L694:M694"/>
    <mergeCell ref="N694:Q694"/>
    <mergeCell ref="R694:U694"/>
    <mergeCell ref="C695:E695"/>
    <mergeCell ref="F695:G695"/>
    <mergeCell ref="H695:I695"/>
    <mergeCell ref="J695:K695"/>
    <mergeCell ref="L695:M695"/>
    <mergeCell ref="N695:Q695"/>
    <mergeCell ref="R695:U695"/>
    <mergeCell ref="C696:E696"/>
    <mergeCell ref="F696:G696"/>
    <mergeCell ref="H696:I696"/>
    <mergeCell ref="J696:K696"/>
    <mergeCell ref="L696:M696"/>
    <mergeCell ref="N696:Q696"/>
    <mergeCell ref="R696:U696"/>
    <mergeCell ref="C697:E697"/>
    <mergeCell ref="F697:G697"/>
    <mergeCell ref="H697:I697"/>
    <mergeCell ref="J697:K697"/>
    <mergeCell ref="L697:M697"/>
    <mergeCell ref="N697:Q697"/>
    <mergeCell ref="R697:U697"/>
    <mergeCell ref="C699:E699"/>
    <mergeCell ref="F699:G699"/>
    <mergeCell ref="H699:I699"/>
    <mergeCell ref="J699:K699"/>
    <mergeCell ref="L699:M699"/>
    <mergeCell ref="N699:Q699"/>
    <mergeCell ref="R699:U699"/>
    <mergeCell ref="C689:E689"/>
    <mergeCell ref="F689:G689"/>
    <mergeCell ref="H689:I689"/>
    <mergeCell ref="J689:K689"/>
    <mergeCell ref="L689:M689"/>
    <mergeCell ref="N689:Q689"/>
    <mergeCell ref="R689:U689"/>
    <mergeCell ref="C690:E690"/>
    <mergeCell ref="F690:G690"/>
    <mergeCell ref="H690:I690"/>
    <mergeCell ref="J690:K690"/>
    <mergeCell ref="L690:M690"/>
    <mergeCell ref="N690:Q690"/>
    <mergeCell ref="R690:U690"/>
    <mergeCell ref="C691:E691"/>
    <mergeCell ref="F691:G691"/>
    <mergeCell ref="H691:I691"/>
    <mergeCell ref="J691:K691"/>
    <mergeCell ref="L691:M691"/>
    <mergeCell ref="N691:Q691"/>
    <mergeCell ref="R691:U691"/>
    <mergeCell ref="C692:E692"/>
    <mergeCell ref="F692:G692"/>
    <mergeCell ref="H692:I692"/>
    <mergeCell ref="J692:K692"/>
    <mergeCell ref="L692:M692"/>
    <mergeCell ref="N692:Q692"/>
    <mergeCell ref="R692:U692"/>
    <mergeCell ref="C693:E693"/>
    <mergeCell ref="F693:G693"/>
    <mergeCell ref="H693:I693"/>
    <mergeCell ref="J693:K693"/>
    <mergeCell ref="L693:M693"/>
    <mergeCell ref="N693:Q693"/>
    <mergeCell ref="R693:U693"/>
    <mergeCell ref="C684:E684"/>
    <mergeCell ref="F684:G684"/>
    <mergeCell ref="H684:I684"/>
    <mergeCell ref="J684:K684"/>
    <mergeCell ref="L684:M684"/>
    <mergeCell ref="N684:Q684"/>
    <mergeCell ref="R684:U684"/>
    <mergeCell ref="C685:E685"/>
    <mergeCell ref="F685:G685"/>
    <mergeCell ref="H685:I685"/>
    <mergeCell ref="J685:K685"/>
    <mergeCell ref="L685:M685"/>
    <mergeCell ref="N685:Q685"/>
    <mergeCell ref="R685:U685"/>
    <mergeCell ref="C686:E686"/>
    <mergeCell ref="F686:G686"/>
    <mergeCell ref="H686:I686"/>
    <mergeCell ref="J686:K686"/>
    <mergeCell ref="L686:M686"/>
    <mergeCell ref="N686:Q686"/>
    <mergeCell ref="R686:U686"/>
    <mergeCell ref="C687:E687"/>
    <mergeCell ref="F687:G687"/>
    <mergeCell ref="H687:I687"/>
    <mergeCell ref="J687:K687"/>
    <mergeCell ref="L687:M687"/>
    <mergeCell ref="N687:Q687"/>
    <mergeCell ref="R687:U687"/>
    <mergeCell ref="C688:E688"/>
    <mergeCell ref="F688:G688"/>
    <mergeCell ref="H688:I688"/>
    <mergeCell ref="J688:K688"/>
    <mergeCell ref="L688:M688"/>
    <mergeCell ref="N688:Q688"/>
    <mergeCell ref="R688:U688"/>
    <mergeCell ref="C679:E679"/>
    <mergeCell ref="F679:G679"/>
    <mergeCell ref="H679:I679"/>
    <mergeCell ref="J679:K679"/>
    <mergeCell ref="L679:M679"/>
    <mergeCell ref="N679:Q679"/>
    <mergeCell ref="R679:U679"/>
    <mergeCell ref="C680:E680"/>
    <mergeCell ref="F680:G680"/>
    <mergeCell ref="H680:I680"/>
    <mergeCell ref="J680:K680"/>
    <mergeCell ref="L680:M680"/>
    <mergeCell ref="N680:Q680"/>
    <mergeCell ref="R680:U680"/>
    <mergeCell ref="C681:E681"/>
    <mergeCell ref="F681:G681"/>
    <mergeCell ref="H681:I681"/>
    <mergeCell ref="J681:K681"/>
    <mergeCell ref="L681:M681"/>
    <mergeCell ref="N681:Q681"/>
    <mergeCell ref="R681:U681"/>
    <mergeCell ref="C682:E682"/>
    <mergeCell ref="F682:G682"/>
    <mergeCell ref="H682:I682"/>
    <mergeCell ref="J682:K682"/>
    <mergeCell ref="L682:M682"/>
    <mergeCell ref="N682:Q682"/>
    <mergeCell ref="R682:U682"/>
    <mergeCell ref="C683:E683"/>
    <mergeCell ref="F683:G683"/>
    <mergeCell ref="H683:I683"/>
    <mergeCell ref="J683:K683"/>
    <mergeCell ref="L683:M683"/>
    <mergeCell ref="N683:Q683"/>
    <mergeCell ref="R683:U683"/>
    <mergeCell ref="C673:E673"/>
    <mergeCell ref="F673:G673"/>
    <mergeCell ref="H673:I673"/>
    <mergeCell ref="J673:K673"/>
    <mergeCell ref="L673:M673"/>
    <mergeCell ref="N673:Q673"/>
    <mergeCell ref="R673:U673"/>
    <mergeCell ref="C675:E675"/>
    <mergeCell ref="F675:G675"/>
    <mergeCell ref="H675:I675"/>
    <mergeCell ref="J675:K675"/>
    <mergeCell ref="L675:M675"/>
    <mergeCell ref="N675:Q675"/>
    <mergeCell ref="R675:U675"/>
    <mergeCell ref="C676:E676"/>
    <mergeCell ref="F676:G676"/>
    <mergeCell ref="H676:I676"/>
    <mergeCell ref="J676:K676"/>
    <mergeCell ref="L676:M676"/>
    <mergeCell ref="N676:Q676"/>
    <mergeCell ref="R676:U676"/>
    <mergeCell ref="C677:E677"/>
    <mergeCell ref="F677:G677"/>
    <mergeCell ref="H677:I677"/>
    <mergeCell ref="J677:K677"/>
    <mergeCell ref="L677:M677"/>
    <mergeCell ref="N677:Q677"/>
    <mergeCell ref="R677:U677"/>
    <mergeCell ref="C678:E678"/>
    <mergeCell ref="F678:G678"/>
    <mergeCell ref="H678:I678"/>
    <mergeCell ref="J678:K678"/>
    <mergeCell ref="L678:M678"/>
    <mergeCell ref="N678:Q678"/>
    <mergeCell ref="R678:U678"/>
    <mergeCell ref="C668:E668"/>
    <mergeCell ref="F668:G668"/>
    <mergeCell ref="H668:I668"/>
    <mergeCell ref="J668:K668"/>
    <mergeCell ref="L668:M668"/>
    <mergeCell ref="N668:Q668"/>
    <mergeCell ref="R668:U668"/>
    <mergeCell ref="C669:E669"/>
    <mergeCell ref="F669:G669"/>
    <mergeCell ref="H669:I669"/>
    <mergeCell ref="J669:K669"/>
    <mergeCell ref="L669:M669"/>
    <mergeCell ref="N669:Q669"/>
    <mergeCell ref="R669:U669"/>
    <mergeCell ref="C670:E670"/>
    <mergeCell ref="F670:G670"/>
    <mergeCell ref="H670:I670"/>
    <mergeCell ref="J670:K670"/>
    <mergeCell ref="L670:M670"/>
    <mergeCell ref="N670:Q670"/>
    <mergeCell ref="R670:U670"/>
    <mergeCell ref="C671:E671"/>
    <mergeCell ref="F671:G671"/>
    <mergeCell ref="H671:I671"/>
    <mergeCell ref="J671:K671"/>
    <mergeCell ref="L671:M671"/>
    <mergeCell ref="N671:Q671"/>
    <mergeCell ref="R671:U671"/>
    <mergeCell ref="C672:E672"/>
    <mergeCell ref="F672:G672"/>
    <mergeCell ref="H672:I672"/>
    <mergeCell ref="J672:K672"/>
    <mergeCell ref="L672:M672"/>
    <mergeCell ref="N672:Q672"/>
    <mergeCell ref="R672:U672"/>
    <mergeCell ref="C663:E663"/>
    <mergeCell ref="F663:G663"/>
    <mergeCell ref="H663:I663"/>
    <mergeCell ref="J663:K663"/>
    <mergeCell ref="L663:M663"/>
    <mergeCell ref="N663:Q663"/>
    <mergeCell ref="R663:U663"/>
    <mergeCell ref="C664:E664"/>
    <mergeCell ref="F664:G664"/>
    <mergeCell ref="H664:I664"/>
    <mergeCell ref="J664:K664"/>
    <mergeCell ref="L664:M664"/>
    <mergeCell ref="N664:Q664"/>
    <mergeCell ref="R664:U664"/>
    <mergeCell ref="C665:E665"/>
    <mergeCell ref="F665:G665"/>
    <mergeCell ref="H665:I665"/>
    <mergeCell ref="J665:K665"/>
    <mergeCell ref="L665:M665"/>
    <mergeCell ref="N665:Q665"/>
    <mergeCell ref="R665:U665"/>
    <mergeCell ref="C666:E666"/>
    <mergeCell ref="F666:G666"/>
    <mergeCell ref="H666:I666"/>
    <mergeCell ref="J666:K666"/>
    <mergeCell ref="L666:M666"/>
    <mergeCell ref="N666:Q666"/>
    <mergeCell ref="R666:U666"/>
    <mergeCell ref="C667:E667"/>
    <mergeCell ref="F667:G667"/>
    <mergeCell ref="H667:I667"/>
    <mergeCell ref="J667:K667"/>
    <mergeCell ref="L667:M667"/>
    <mergeCell ref="N667:Q667"/>
    <mergeCell ref="R667:U667"/>
    <mergeCell ref="C658:E658"/>
    <mergeCell ref="F658:G658"/>
    <mergeCell ref="H658:I658"/>
    <mergeCell ref="J658:K658"/>
    <mergeCell ref="L658:M658"/>
    <mergeCell ref="N658:Q658"/>
    <mergeCell ref="R658:U658"/>
    <mergeCell ref="C659:E659"/>
    <mergeCell ref="F659:G659"/>
    <mergeCell ref="H659:I659"/>
    <mergeCell ref="J659:K659"/>
    <mergeCell ref="L659:M659"/>
    <mergeCell ref="N659:Q659"/>
    <mergeCell ref="R659:U659"/>
    <mergeCell ref="C660:E660"/>
    <mergeCell ref="F660:G660"/>
    <mergeCell ref="H660:I660"/>
    <mergeCell ref="J660:K660"/>
    <mergeCell ref="L660:M660"/>
    <mergeCell ref="N660:Q660"/>
    <mergeCell ref="R660:U660"/>
    <mergeCell ref="C661:E661"/>
    <mergeCell ref="F661:G661"/>
    <mergeCell ref="H661:I661"/>
    <mergeCell ref="J661:K661"/>
    <mergeCell ref="L661:M661"/>
    <mergeCell ref="N661:Q661"/>
    <mergeCell ref="R661:U661"/>
    <mergeCell ref="C662:E662"/>
    <mergeCell ref="F662:G662"/>
    <mergeCell ref="H662:I662"/>
    <mergeCell ref="J662:K662"/>
    <mergeCell ref="L662:M662"/>
    <mergeCell ref="N662:Q662"/>
    <mergeCell ref="R662:U662"/>
    <mergeCell ref="C652:E652"/>
    <mergeCell ref="F652:G652"/>
    <mergeCell ref="H652:I652"/>
    <mergeCell ref="J652:K652"/>
    <mergeCell ref="L652:M652"/>
    <mergeCell ref="N652:Q652"/>
    <mergeCell ref="R652:U652"/>
    <mergeCell ref="C653:E653"/>
    <mergeCell ref="F653:G653"/>
    <mergeCell ref="H653:I653"/>
    <mergeCell ref="J653:K653"/>
    <mergeCell ref="L653:M653"/>
    <mergeCell ref="N653:Q653"/>
    <mergeCell ref="R653:U653"/>
    <mergeCell ref="C655:E655"/>
    <mergeCell ref="F655:G655"/>
    <mergeCell ref="H655:I655"/>
    <mergeCell ref="J655:K655"/>
    <mergeCell ref="L655:M655"/>
    <mergeCell ref="N655:Q655"/>
    <mergeCell ref="R655:U655"/>
    <mergeCell ref="C656:E656"/>
    <mergeCell ref="F656:G656"/>
    <mergeCell ref="H656:I656"/>
    <mergeCell ref="J656:K656"/>
    <mergeCell ref="L656:M656"/>
    <mergeCell ref="N656:Q656"/>
    <mergeCell ref="R656:U656"/>
    <mergeCell ref="C657:E657"/>
    <mergeCell ref="F657:G657"/>
    <mergeCell ref="H657:I657"/>
    <mergeCell ref="J657:K657"/>
    <mergeCell ref="L657:M657"/>
    <mergeCell ref="N657:Q657"/>
    <mergeCell ref="R657:U657"/>
    <mergeCell ref="C647:E647"/>
    <mergeCell ref="F647:G647"/>
    <mergeCell ref="H647:I647"/>
    <mergeCell ref="J647:K647"/>
    <mergeCell ref="L647:M647"/>
    <mergeCell ref="N647:Q647"/>
    <mergeCell ref="R647:U647"/>
    <mergeCell ref="C648:E648"/>
    <mergeCell ref="F648:G648"/>
    <mergeCell ref="H648:I648"/>
    <mergeCell ref="J648:K648"/>
    <mergeCell ref="L648:M648"/>
    <mergeCell ref="N648:Q648"/>
    <mergeCell ref="R648:U648"/>
    <mergeCell ref="C649:E649"/>
    <mergeCell ref="F649:G649"/>
    <mergeCell ref="H649:I649"/>
    <mergeCell ref="J649:K649"/>
    <mergeCell ref="L649:M649"/>
    <mergeCell ref="N649:Q649"/>
    <mergeCell ref="R649:U649"/>
    <mergeCell ref="C650:E650"/>
    <mergeCell ref="F650:G650"/>
    <mergeCell ref="H650:I650"/>
    <mergeCell ref="J650:K650"/>
    <mergeCell ref="L650:M650"/>
    <mergeCell ref="N650:Q650"/>
    <mergeCell ref="R650:U650"/>
    <mergeCell ref="C651:E651"/>
    <mergeCell ref="F651:G651"/>
    <mergeCell ref="H651:I651"/>
    <mergeCell ref="J651:K651"/>
    <mergeCell ref="L651:M651"/>
    <mergeCell ref="N651:Q651"/>
    <mergeCell ref="R651:U651"/>
    <mergeCell ref="C642:E642"/>
    <mergeCell ref="F642:G642"/>
    <mergeCell ref="H642:I642"/>
    <mergeCell ref="J642:K642"/>
    <mergeCell ref="L642:M642"/>
    <mergeCell ref="N642:Q642"/>
    <mergeCell ref="R642:U642"/>
    <mergeCell ref="C643:E643"/>
    <mergeCell ref="F643:G643"/>
    <mergeCell ref="H643:I643"/>
    <mergeCell ref="J643:K643"/>
    <mergeCell ref="L643:M643"/>
    <mergeCell ref="N643:Q643"/>
    <mergeCell ref="R643:U643"/>
    <mergeCell ref="C644:E644"/>
    <mergeCell ref="F644:G644"/>
    <mergeCell ref="H644:I644"/>
    <mergeCell ref="J644:K644"/>
    <mergeCell ref="L644:M644"/>
    <mergeCell ref="N644:Q644"/>
    <mergeCell ref="R644:U644"/>
    <mergeCell ref="C645:E645"/>
    <mergeCell ref="F645:G645"/>
    <mergeCell ref="H645:I645"/>
    <mergeCell ref="J645:K645"/>
    <mergeCell ref="L645:M645"/>
    <mergeCell ref="N645:Q645"/>
    <mergeCell ref="R645:U645"/>
    <mergeCell ref="C646:E646"/>
    <mergeCell ref="F646:G646"/>
    <mergeCell ref="H646:I646"/>
    <mergeCell ref="J646:K646"/>
    <mergeCell ref="L646:M646"/>
    <mergeCell ref="N646:Q646"/>
    <mergeCell ref="R646:U646"/>
    <mergeCell ref="C636:E636"/>
    <mergeCell ref="F636:G636"/>
    <mergeCell ref="H636:I636"/>
    <mergeCell ref="J636:K636"/>
    <mergeCell ref="L636:M636"/>
    <mergeCell ref="N636:Q636"/>
    <mergeCell ref="R636:U636"/>
    <mergeCell ref="C638:E638"/>
    <mergeCell ref="F638:G638"/>
    <mergeCell ref="H638:I638"/>
    <mergeCell ref="J638:K638"/>
    <mergeCell ref="L638:M638"/>
    <mergeCell ref="N638:Q638"/>
    <mergeCell ref="R638:U638"/>
    <mergeCell ref="C639:E639"/>
    <mergeCell ref="F639:G639"/>
    <mergeCell ref="H639:I639"/>
    <mergeCell ref="J639:K639"/>
    <mergeCell ref="L639:M639"/>
    <mergeCell ref="N639:Q639"/>
    <mergeCell ref="R639:U639"/>
    <mergeCell ref="C640:E640"/>
    <mergeCell ref="F640:G640"/>
    <mergeCell ref="H640:I640"/>
    <mergeCell ref="J640:K640"/>
    <mergeCell ref="L640:M640"/>
    <mergeCell ref="N640:Q640"/>
    <mergeCell ref="R640:U640"/>
    <mergeCell ref="C641:E641"/>
    <mergeCell ref="F641:G641"/>
    <mergeCell ref="H641:I641"/>
    <mergeCell ref="J641:K641"/>
    <mergeCell ref="L641:M641"/>
    <mergeCell ref="N641:Q641"/>
    <mergeCell ref="R641:U641"/>
    <mergeCell ref="C631:E631"/>
    <mergeCell ref="F631:G631"/>
    <mergeCell ref="H631:I631"/>
    <mergeCell ref="J631:K631"/>
    <mergeCell ref="L631:M631"/>
    <mergeCell ref="N631:Q631"/>
    <mergeCell ref="R631:U631"/>
    <mergeCell ref="C632:E632"/>
    <mergeCell ref="F632:G632"/>
    <mergeCell ref="H632:I632"/>
    <mergeCell ref="J632:K632"/>
    <mergeCell ref="L632:M632"/>
    <mergeCell ref="N632:Q632"/>
    <mergeCell ref="R632:U632"/>
    <mergeCell ref="C633:E633"/>
    <mergeCell ref="F633:G633"/>
    <mergeCell ref="H633:I633"/>
    <mergeCell ref="J633:K633"/>
    <mergeCell ref="L633:M633"/>
    <mergeCell ref="N633:Q633"/>
    <mergeCell ref="R633:U633"/>
    <mergeCell ref="C634:E634"/>
    <mergeCell ref="F634:G634"/>
    <mergeCell ref="H634:I634"/>
    <mergeCell ref="J634:K634"/>
    <mergeCell ref="L634:M634"/>
    <mergeCell ref="N634:Q634"/>
    <mergeCell ref="R634:U634"/>
    <mergeCell ref="C635:E635"/>
    <mergeCell ref="F635:G635"/>
    <mergeCell ref="H635:I635"/>
    <mergeCell ref="J635:K635"/>
    <mergeCell ref="L635:M635"/>
    <mergeCell ref="N635:Q635"/>
    <mergeCell ref="R635:U635"/>
    <mergeCell ref="C626:E626"/>
    <mergeCell ref="F626:G626"/>
    <mergeCell ref="H626:I626"/>
    <mergeCell ref="J626:K626"/>
    <mergeCell ref="L626:M626"/>
    <mergeCell ref="N626:Q626"/>
    <mergeCell ref="R626:U626"/>
    <mergeCell ref="C627:E627"/>
    <mergeCell ref="F627:G627"/>
    <mergeCell ref="H627:I627"/>
    <mergeCell ref="J627:K627"/>
    <mergeCell ref="L627:M627"/>
    <mergeCell ref="N627:Q627"/>
    <mergeCell ref="R627:U627"/>
    <mergeCell ref="C628:E628"/>
    <mergeCell ref="F628:G628"/>
    <mergeCell ref="H628:I628"/>
    <mergeCell ref="J628:K628"/>
    <mergeCell ref="L628:M628"/>
    <mergeCell ref="N628:Q628"/>
    <mergeCell ref="R628:U628"/>
    <mergeCell ref="C629:E629"/>
    <mergeCell ref="F629:G629"/>
    <mergeCell ref="H629:I629"/>
    <mergeCell ref="J629:K629"/>
    <mergeCell ref="L629:M629"/>
    <mergeCell ref="N629:Q629"/>
    <mergeCell ref="R629:U629"/>
    <mergeCell ref="C630:E630"/>
    <mergeCell ref="F630:G630"/>
    <mergeCell ref="H630:I630"/>
    <mergeCell ref="J630:K630"/>
    <mergeCell ref="L630:M630"/>
    <mergeCell ref="N630:Q630"/>
    <mergeCell ref="R630:U630"/>
    <mergeCell ref="C620:E620"/>
    <mergeCell ref="F620:G620"/>
    <mergeCell ref="H620:I620"/>
    <mergeCell ref="J620:K620"/>
    <mergeCell ref="L620:M620"/>
    <mergeCell ref="N620:Q620"/>
    <mergeCell ref="R620:U620"/>
    <mergeCell ref="C622:E622"/>
    <mergeCell ref="F622:G622"/>
    <mergeCell ref="H622:I622"/>
    <mergeCell ref="J622:K622"/>
    <mergeCell ref="L622:M622"/>
    <mergeCell ref="N622:Q622"/>
    <mergeCell ref="R622:U622"/>
    <mergeCell ref="C623:E623"/>
    <mergeCell ref="F623:G623"/>
    <mergeCell ref="H623:I623"/>
    <mergeCell ref="J623:K623"/>
    <mergeCell ref="L623:M623"/>
    <mergeCell ref="N623:Q623"/>
    <mergeCell ref="R623:U623"/>
    <mergeCell ref="C624:E624"/>
    <mergeCell ref="F624:G624"/>
    <mergeCell ref="H624:I624"/>
    <mergeCell ref="J624:K624"/>
    <mergeCell ref="L624:M624"/>
    <mergeCell ref="N624:Q624"/>
    <mergeCell ref="R624:U624"/>
    <mergeCell ref="C625:E625"/>
    <mergeCell ref="F625:G625"/>
    <mergeCell ref="H625:I625"/>
    <mergeCell ref="J625:K625"/>
    <mergeCell ref="L625:M625"/>
    <mergeCell ref="N625:Q625"/>
    <mergeCell ref="R625:U625"/>
    <mergeCell ref="C615:E615"/>
    <mergeCell ref="F615:G615"/>
    <mergeCell ref="H615:I615"/>
    <mergeCell ref="J615:K615"/>
    <mergeCell ref="L615:M615"/>
    <mergeCell ref="N615:Q615"/>
    <mergeCell ref="R615:U615"/>
    <mergeCell ref="C616:E616"/>
    <mergeCell ref="F616:G616"/>
    <mergeCell ref="H616:I616"/>
    <mergeCell ref="J616:K616"/>
    <mergeCell ref="L616:M616"/>
    <mergeCell ref="N616:Q616"/>
    <mergeCell ref="R616:U616"/>
    <mergeCell ref="C617:E617"/>
    <mergeCell ref="F617:G617"/>
    <mergeCell ref="H617:I617"/>
    <mergeCell ref="J617:K617"/>
    <mergeCell ref="L617:M617"/>
    <mergeCell ref="N617:Q617"/>
    <mergeCell ref="R617:U617"/>
    <mergeCell ref="C618:E618"/>
    <mergeCell ref="F618:G618"/>
    <mergeCell ref="H618:I618"/>
    <mergeCell ref="J618:K618"/>
    <mergeCell ref="L618:M618"/>
    <mergeCell ref="N618:Q618"/>
    <mergeCell ref="R618:U618"/>
    <mergeCell ref="C619:E619"/>
    <mergeCell ref="F619:G619"/>
    <mergeCell ref="H619:I619"/>
    <mergeCell ref="J619:K619"/>
    <mergeCell ref="L619:M619"/>
    <mergeCell ref="N619:Q619"/>
    <mergeCell ref="R619:U619"/>
    <mergeCell ref="C610:E610"/>
    <mergeCell ref="F610:G610"/>
    <mergeCell ref="H610:I610"/>
    <mergeCell ref="J610:K610"/>
    <mergeCell ref="L610:M610"/>
    <mergeCell ref="N610:Q610"/>
    <mergeCell ref="R610:U610"/>
    <mergeCell ref="C611:E611"/>
    <mergeCell ref="F611:G611"/>
    <mergeCell ref="H611:I611"/>
    <mergeCell ref="J611:K611"/>
    <mergeCell ref="L611:M611"/>
    <mergeCell ref="N611:Q611"/>
    <mergeCell ref="R611:U611"/>
    <mergeCell ref="C612:E612"/>
    <mergeCell ref="F612:G612"/>
    <mergeCell ref="H612:I612"/>
    <mergeCell ref="J612:K612"/>
    <mergeCell ref="L612:M612"/>
    <mergeCell ref="N612:Q612"/>
    <mergeCell ref="R612:U612"/>
    <mergeCell ref="C613:E613"/>
    <mergeCell ref="F613:G613"/>
    <mergeCell ref="H613:I613"/>
    <mergeCell ref="J613:K613"/>
    <mergeCell ref="L613:M613"/>
    <mergeCell ref="N613:Q613"/>
    <mergeCell ref="R613:U613"/>
    <mergeCell ref="C614:E614"/>
    <mergeCell ref="F614:G614"/>
    <mergeCell ref="H614:I614"/>
    <mergeCell ref="J614:K614"/>
    <mergeCell ref="L614:M614"/>
    <mergeCell ref="N614:Q614"/>
    <mergeCell ref="R614:U614"/>
    <mergeCell ref="C605:E605"/>
    <mergeCell ref="F605:G605"/>
    <mergeCell ref="H605:I605"/>
    <mergeCell ref="J605:K605"/>
    <mergeCell ref="L605:M605"/>
    <mergeCell ref="N605:Q605"/>
    <mergeCell ref="R605:U605"/>
    <mergeCell ref="C606:E606"/>
    <mergeCell ref="F606:G606"/>
    <mergeCell ref="H606:I606"/>
    <mergeCell ref="J606:K606"/>
    <mergeCell ref="L606:M606"/>
    <mergeCell ref="N606:Q606"/>
    <mergeCell ref="R606:U606"/>
    <mergeCell ref="C607:E607"/>
    <mergeCell ref="F607:G607"/>
    <mergeCell ref="H607:I607"/>
    <mergeCell ref="J607:K607"/>
    <mergeCell ref="L607:M607"/>
    <mergeCell ref="N607:Q607"/>
    <mergeCell ref="R607:U607"/>
    <mergeCell ref="C608:E608"/>
    <mergeCell ref="F608:G608"/>
    <mergeCell ref="H608:I608"/>
    <mergeCell ref="J608:K608"/>
    <mergeCell ref="L608:M608"/>
    <mergeCell ref="N608:Q608"/>
    <mergeCell ref="R608:U608"/>
    <mergeCell ref="C609:E609"/>
    <mergeCell ref="F609:G609"/>
    <mergeCell ref="H609:I609"/>
    <mergeCell ref="J609:K609"/>
    <mergeCell ref="L609:M609"/>
    <mergeCell ref="N609:Q609"/>
    <mergeCell ref="R609:U609"/>
    <mergeCell ref="C599:E599"/>
    <mergeCell ref="F599:G599"/>
    <mergeCell ref="H599:I599"/>
    <mergeCell ref="J599:K599"/>
    <mergeCell ref="L599:M599"/>
    <mergeCell ref="N599:Q599"/>
    <mergeCell ref="R599:U599"/>
    <mergeCell ref="C600:E600"/>
    <mergeCell ref="F600:G600"/>
    <mergeCell ref="H600:I600"/>
    <mergeCell ref="J600:K600"/>
    <mergeCell ref="L600:M600"/>
    <mergeCell ref="N600:Q600"/>
    <mergeCell ref="R600:U600"/>
    <mergeCell ref="C601:E601"/>
    <mergeCell ref="F601:G601"/>
    <mergeCell ref="H601:I601"/>
    <mergeCell ref="J601:K601"/>
    <mergeCell ref="L601:M601"/>
    <mergeCell ref="N601:Q601"/>
    <mergeCell ref="R601:U601"/>
    <mergeCell ref="C602:E602"/>
    <mergeCell ref="F602:G602"/>
    <mergeCell ref="H602:I602"/>
    <mergeCell ref="J602:K602"/>
    <mergeCell ref="L602:M602"/>
    <mergeCell ref="N602:Q602"/>
    <mergeCell ref="R602:U602"/>
    <mergeCell ref="C604:E604"/>
    <mergeCell ref="F604:G604"/>
    <mergeCell ref="H604:I604"/>
    <mergeCell ref="J604:K604"/>
    <mergeCell ref="L604:M604"/>
    <mergeCell ref="N604:Q604"/>
    <mergeCell ref="R604:U604"/>
    <mergeCell ref="C594:E594"/>
    <mergeCell ref="F594:G594"/>
    <mergeCell ref="H594:I594"/>
    <mergeCell ref="J594:K594"/>
    <mergeCell ref="L594:M594"/>
    <mergeCell ref="N594:Q594"/>
    <mergeCell ref="R594:U594"/>
    <mergeCell ref="C595:E595"/>
    <mergeCell ref="F595:G595"/>
    <mergeCell ref="H595:I595"/>
    <mergeCell ref="J595:K595"/>
    <mergeCell ref="L595:M595"/>
    <mergeCell ref="N595:Q595"/>
    <mergeCell ref="R595:U595"/>
    <mergeCell ref="C596:E596"/>
    <mergeCell ref="F596:G596"/>
    <mergeCell ref="H596:I596"/>
    <mergeCell ref="J596:K596"/>
    <mergeCell ref="L596:M596"/>
    <mergeCell ref="N596:Q596"/>
    <mergeCell ref="R596:U596"/>
    <mergeCell ref="C597:E597"/>
    <mergeCell ref="F597:G597"/>
    <mergeCell ref="H597:I597"/>
    <mergeCell ref="J597:K597"/>
    <mergeCell ref="L597:M597"/>
    <mergeCell ref="N597:Q597"/>
    <mergeCell ref="R597:U597"/>
    <mergeCell ref="C598:E598"/>
    <mergeCell ref="F598:G598"/>
    <mergeCell ref="H598:I598"/>
    <mergeCell ref="J598:K598"/>
    <mergeCell ref="L598:M598"/>
    <mergeCell ref="N598:Q598"/>
    <mergeCell ref="R598:U598"/>
    <mergeCell ref="C589:E589"/>
    <mergeCell ref="F589:G589"/>
    <mergeCell ref="H589:I589"/>
    <mergeCell ref="J589:K589"/>
    <mergeCell ref="L589:M589"/>
    <mergeCell ref="N589:Q589"/>
    <mergeCell ref="R589:U589"/>
    <mergeCell ref="C590:E590"/>
    <mergeCell ref="F590:G590"/>
    <mergeCell ref="H590:I590"/>
    <mergeCell ref="J590:K590"/>
    <mergeCell ref="L590:M590"/>
    <mergeCell ref="N590:Q590"/>
    <mergeCell ref="R590:U590"/>
    <mergeCell ref="C591:E591"/>
    <mergeCell ref="F591:G591"/>
    <mergeCell ref="H591:I591"/>
    <mergeCell ref="J591:K591"/>
    <mergeCell ref="L591:M591"/>
    <mergeCell ref="N591:Q591"/>
    <mergeCell ref="R591:U591"/>
    <mergeCell ref="C592:E592"/>
    <mergeCell ref="F592:G592"/>
    <mergeCell ref="H592:I592"/>
    <mergeCell ref="J592:K592"/>
    <mergeCell ref="L592:M592"/>
    <mergeCell ref="N592:Q592"/>
    <mergeCell ref="R592:U592"/>
    <mergeCell ref="C593:E593"/>
    <mergeCell ref="F593:G593"/>
    <mergeCell ref="H593:I593"/>
    <mergeCell ref="J593:K593"/>
    <mergeCell ref="L593:M593"/>
    <mergeCell ref="N593:Q593"/>
    <mergeCell ref="R593:U593"/>
    <mergeCell ref="C584:E584"/>
    <mergeCell ref="F584:G584"/>
    <mergeCell ref="H584:I584"/>
    <mergeCell ref="J584:K584"/>
    <mergeCell ref="L584:M584"/>
    <mergeCell ref="N584:Q584"/>
    <mergeCell ref="R584:U584"/>
    <mergeCell ref="C585:E585"/>
    <mergeCell ref="F585:G585"/>
    <mergeCell ref="H585:I585"/>
    <mergeCell ref="J585:K585"/>
    <mergeCell ref="L585:M585"/>
    <mergeCell ref="N585:Q585"/>
    <mergeCell ref="R585:U585"/>
    <mergeCell ref="C586:E586"/>
    <mergeCell ref="F586:G586"/>
    <mergeCell ref="H586:I586"/>
    <mergeCell ref="J586:K586"/>
    <mergeCell ref="L586:M586"/>
    <mergeCell ref="N586:Q586"/>
    <mergeCell ref="R586:U586"/>
    <mergeCell ref="C587:E587"/>
    <mergeCell ref="F587:G587"/>
    <mergeCell ref="H587:I587"/>
    <mergeCell ref="J587:K587"/>
    <mergeCell ref="L587:M587"/>
    <mergeCell ref="N587:Q587"/>
    <mergeCell ref="R587:U587"/>
    <mergeCell ref="C588:E588"/>
    <mergeCell ref="F588:G588"/>
    <mergeCell ref="H588:I588"/>
    <mergeCell ref="J588:K588"/>
    <mergeCell ref="L588:M588"/>
    <mergeCell ref="N588:Q588"/>
    <mergeCell ref="R588:U588"/>
    <mergeCell ref="C579:E579"/>
    <mergeCell ref="F579:G579"/>
    <mergeCell ref="H579:I579"/>
    <mergeCell ref="J579:K579"/>
    <mergeCell ref="L579:M579"/>
    <mergeCell ref="N579:Q579"/>
    <mergeCell ref="R579:U579"/>
    <mergeCell ref="C580:E580"/>
    <mergeCell ref="F580:G580"/>
    <mergeCell ref="H580:I580"/>
    <mergeCell ref="J580:K580"/>
    <mergeCell ref="L580:M580"/>
    <mergeCell ref="N580:Q580"/>
    <mergeCell ref="R580:U580"/>
    <mergeCell ref="C581:E581"/>
    <mergeCell ref="F581:G581"/>
    <mergeCell ref="H581:I581"/>
    <mergeCell ref="J581:K581"/>
    <mergeCell ref="L581:M581"/>
    <mergeCell ref="N581:Q581"/>
    <mergeCell ref="R581:U581"/>
    <mergeCell ref="C582:E582"/>
    <mergeCell ref="F582:G582"/>
    <mergeCell ref="H582:I582"/>
    <mergeCell ref="J582:K582"/>
    <mergeCell ref="L582:M582"/>
    <mergeCell ref="N582:Q582"/>
    <mergeCell ref="R582:U582"/>
    <mergeCell ref="C583:E583"/>
    <mergeCell ref="F583:G583"/>
    <mergeCell ref="H583:I583"/>
    <mergeCell ref="J583:K583"/>
    <mergeCell ref="L583:M583"/>
    <mergeCell ref="N583:Q583"/>
    <mergeCell ref="R583:U583"/>
    <mergeCell ref="C573:E573"/>
    <mergeCell ref="F573:G573"/>
    <mergeCell ref="H573:I573"/>
    <mergeCell ref="J573:K573"/>
    <mergeCell ref="L573:M573"/>
    <mergeCell ref="N573:Q573"/>
    <mergeCell ref="R573:U573"/>
    <mergeCell ref="C574:E574"/>
    <mergeCell ref="F574:G574"/>
    <mergeCell ref="H574:I574"/>
    <mergeCell ref="J574:K574"/>
    <mergeCell ref="L574:M574"/>
    <mergeCell ref="N574:Q574"/>
    <mergeCell ref="R574:U574"/>
    <mergeCell ref="C575:E575"/>
    <mergeCell ref="F575:G575"/>
    <mergeCell ref="H575:I575"/>
    <mergeCell ref="J575:K575"/>
    <mergeCell ref="L575:M575"/>
    <mergeCell ref="N575:Q575"/>
    <mergeCell ref="R575:U575"/>
    <mergeCell ref="C576:E576"/>
    <mergeCell ref="F576:G576"/>
    <mergeCell ref="H576:I576"/>
    <mergeCell ref="J576:K576"/>
    <mergeCell ref="L576:M576"/>
    <mergeCell ref="N576:Q576"/>
    <mergeCell ref="R576:U576"/>
    <mergeCell ref="C578:E578"/>
    <mergeCell ref="F578:G578"/>
    <mergeCell ref="H578:I578"/>
    <mergeCell ref="J578:K578"/>
    <mergeCell ref="L578:M578"/>
    <mergeCell ref="N578:Q578"/>
    <mergeCell ref="R578:U578"/>
    <mergeCell ref="C568:E568"/>
    <mergeCell ref="F568:G568"/>
    <mergeCell ref="H568:I568"/>
    <mergeCell ref="J568:K568"/>
    <mergeCell ref="L568:M568"/>
    <mergeCell ref="N568:Q568"/>
    <mergeCell ref="R568:U568"/>
    <mergeCell ref="C569:E569"/>
    <mergeCell ref="F569:G569"/>
    <mergeCell ref="H569:I569"/>
    <mergeCell ref="J569:K569"/>
    <mergeCell ref="L569:M569"/>
    <mergeCell ref="N569:Q569"/>
    <mergeCell ref="R569:U569"/>
    <mergeCell ref="C570:E570"/>
    <mergeCell ref="F570:G570"/>
    <mergeCell ref="H570:I570"/>
    <mergeCell ref="J570:K570"/>
    <mergeCell ref="L570:M570"/>
    <mergeCell ref="N570:Q570"/>
    <mergeCell ref="R570:U570"/>
    <mergeCell ref="C571:E571"/>
    <mergeCell ref="F571:G571"/>
    <mergeCell ref="H571:I571"/>
    <mergeCell ref="J571:K571"/>
    <mergeCell ref="L571:M571"/>
    <mergeCell ref="N571:Q571"/>
    <mergeCell ref="R571:U571"/>
    <mergeCell ref="C572:E572"/>
    <mergeCell ref="F572:G572"/>
    <mergeCell ref="H572:I572"/>
    <mergeCell ref="J572:K572"/>
    <mergeCell ref="L572:M572"/>
    <mergeCell ref="N572:Q572"/>
    <mergeCell ref="R572:U572"/>
    <mergeCell ref="C563:E563"/>
    <mergeCell ref="F563:G563"/>
    <mergeCell ref="H563:I563"/>
    <mergeCell ref="J563:K563"/>
    <mergeCell ref="L563:M563"/>
    <mergeCell ref="N563:Q563"/>
    <mergeCell ref="R563:U563"/>
    <mergeCell ref="C564:E564"/>
    <mergeCell ref="F564:G564"/>
    <mergeCell ref="H564:I564"/>
    <mergeCell ref="J564:K564"/>
    <mergeCell ref="L564:M564"/>
    <mergeCell ref="N564:Q564"/>
    <mergeCell ref="R564:U564"/>
    <mergeCell ref="C565:E565"/>
    <mergeCell ref="F565:G565"/>
    <mergeCell ref="H565:I565"/>
    <mergeCell ref="J565:K565"/>
    <mergeCell ref="L565:M565"/>
    <mergeCell ref="N565:Q565"/>
    <mergeCell ref="R565:U565"/>
    <mergeCell ref="C566:E566"/>
    <mergeCell ref="F566:G566"/>
    <mergeCell ref="H566:I566"/>
    <mergeCell ref="J566:K566"/>
    <mergeCell ref="L566:M566"/>
    <mergeCell ref="N566:Q566"/>
    <mergeCell ref="R566:U566"/>
    <mergeCell ref="C567:E567"/>
    <mergeCell ref="F567:G567"/>
    <mergeCell ref="H567:I567"/>
    <mergeCell ref="J567:K567"/>
    <mergeCell ref="L567:M567"/>
    <mergeCell ref="N567:Q567"/>
    <mergeCell ref="R567:U567"/>
    <mergeCell ref="C558:E558"/>
    <mergeCell ref="F558:G558"/>
    <mergeCell ref="H558:I558"/>
    <mergeCell ref="J558:K558"/>
    <mergeCell ref="L558:M558"/>
    <mergeCell ref="N558:Q558"/>
    <mergeCell ref="R558:U558"/>
    <mergeCell ref="C559:E559"/>
    <mergeCell ref="F559:G559"/>
    <mergeCell ref="H559:I559"/>
    <mergeCell ref="J559:K559"/>
    <mergeCell ref="L559:M559"/>
    <mergeCell ref="N559:Q559"/>
    <mergeCell ref="R559:U559"/>
    <mergeCell ref="C560:E560"/>
    <mergeCell ref="F560:G560"/>
    <mergeCell ref="H560:I560"/>
    <mergeCell ref="J560:K560"/>
    <mergeCell ref="L560:M560"/>
    <mergeCell ref="N560:Q560"/>
    <mergeCell ref="R560:U560"/>
    <mergeCell ref="C561:E561"/>
    <mergeCell ref="F561:G561"/>
    <mergeCell ref="H561:I561"/>
    <mergeCell ref="J561:K561"/>
    <mergeCell ref="L561:M561"/>
    <mergeCell ref="N561:Q561"/>
    <mergeCell ref="R561:U561"/>
    <mergeCell ref="C562:E562"/>
    <mergeCell ref="F562:G562"/>
    <mergeCell ref="H562:I562"/>
    <mergeCell ref="J562:K562"/>
    <mergeCell ref="L562:M562"/>
    <mergeCell ref="N562:Q562"/>
    <mergeCell ref="R562:U562"/>
    <mergeCell ref="C553:E553"/>
    <mergeCell ref="F553:G553"/>
    <mergeCell ref="H553:I553"/>
    <mergeCell ref="J553:K553"/>
    <mergeCell ref="L553:M553"/>
    <mergeCell ref="N553:Q553"/>
    <mergeCell ref="R553:U553"/>
    <mergeCell ref="C554:E554"/>
    <mergeCell ref="F554:G554"/>
    <mergeCell ref="H554:I554"/>
    <mergeCell ref="J554:K554"/>
    <mergeCell ref="L554:M554"/>
    <mergeCell ref="N554:Q554"/>
    <mergeCell ref="R554:U554"/>
    <mergeCell ref="C555:E555"/>
    <mergeCell ref="F555:G555"/>
    <mergeCell ref="H555:I555"/>
    <mergeCell ref="J555:K555"/>
    <mergeCell ref="L555:M555"/>
    <mergeCell ref="N555:Q555"/>
    <mergeCell ref="R555:U555"/>
    <mergeCell ref="C556:E556"/>
    <mergeCell ref="F556:G556"/>
    <mergeCell ref="H556:I556"/>
    <mergeCell ref="J556:K556"/>
    <mergeCell ref="L556:M556"/>
    <mergeCell ref="N556:Q556"/>
    <mergeCell ref="R556:U556"/>
    <mergeCell ref="C557:E557"/>
    <mergeCell ref="F557:G557"/>
    <mergeCell ref="H557:I557"/>
    <mergeCell ref="J557:K557"/>
    <mergeCell ref="L557:M557"/>
    <mergeCell ref="N557:Q557"/>
    <mergeCell ref="R557:U557"/>
    <mergeCell ref="C547:E547"/>
    <mergeCell ref="F547:G547"/>
    <mergeCell ref="H547:I547"/>
    <mergeCell ref="J547:K547"/>
    <mergeCell ref="L547:M547"/>
    <mergeCell ref="N547:Q547"/>
    <mergeCell ref="R547:U547"/>
    <mergeCell ref="C548:E548"/>
    <mergeCell ref="F548:G548"/>
    <mergeCell ref="H548:I548"/>
    <mergeCell ref="J548:K548"/>
    <mergeCell ref="L548:M548"/>
    <mergeCell ref="N548:Q548"/>
    <mergeCell ref="R548:U548"/>
    <mergeCell ref="C549:E549"/>
    <mergeCell ref="F549:G549"/>
    <mergeCell ref="H549:I549"/>
    <mergeCell ref="J549:K549"/>
    <mergeCell ref="L549:M549"/>
    <mergeCell ref="N549:Q549"/>
    <mergeCell ref="R549:U549"/>
    <mergeCell ref="C550:E550"/>
    <mergeCell ref="F550:G550"/>
    <mergeCell ref="H550:I550"/>
    <mergeCell ref="J550:K550"/>
    <mergeCell ref="L550:M550"/>
    <mergeCell ref="N550:Q550"/>
    <mergeCell ref="R550:U550"/>
    <mergeCell ref="C552:E552"/>
    <mergeCell ref="F552:G552"/>
    <mergeCell ref="H552:I552"/>
    <mergeCell ref="J552:K552"/>
    <mergeCell ref="L552:M552"/>
    <mergeCell ref="N552:Q552"/>
    <mergeCell ref="R552:U552"/>
    <mergeCell ref="C542:E542"/>
    <mergeCell ref="F542:G542"/>
    <mergeCell ref="H542:I542"/>
    <mergeCell ref="J542:K542"/>
    <mergeCell ref="L542:M542"/>
    <mergeCell ref="N542:Q542"/>
    <mergeCell ref="R542:U542"/>
    <mergeCell ref="C543:E543"/>
    <mergeCell ref="F543:G543"/>
    <mergeCell ref="H543:I543"/>
    <mergeCell ref="J543:K543"/>
    <mergeCell ref="L543:M543"/>
    <mergeCell ref="N543:Q543"/>
    <mergeCell ref="R543:U543"/>
    <mergeCell ref="C544:E544"/>
    <mergeCell ref="F544:G544"/>
    <mergeCell ref="H544:I544"/>
    <mergeCell ref="J544:K544"/>
    <mergeCell ref="L544:M544"/>
    <mergeCell ref="N544:Q544"/>
    <mergeCell ref="R544:U544"/>
    <mergeCell ref="C545:E545"/>
    <mergeCell ref="F545:G545"/>
    <mergeCell ref="H545:I545"/>
    <mergeCell ref="J545:K545"/>
    <mergeCell ref="L545:M545"/>
    <mergeCell ref="N545:Q545"/>
    <mergeCell ref="R545:U545"/>
    <mergeCell ref="C546:E546"/>
    <mergeCell ref="F546:G546"/>
    <mergeCell ref="H546:I546"/>
    <mergeCell ref="J546:K546"/>
    <mergeCell ref="L546:M546"/>
    <mergeCell ref="N546:Q546"/>
    <mergeCell ref="R546:U546"/>
    <mergeCell ref="C537:E537"/>
    <mergeCell ref="F537:G537"/>
    <mergeCell ref="H537:I537"/>
    <mergeCell ref="J537:K537"/>
    <mergeCell ref="L537:M537"/>
    <mergeCell ref="N537:Q537"/>
    <mergeCell ref="R537:U537"/>
    <mergeCell ref="C538:E538"/>
    <mergeCell ref="F538:G538"/>
    <mergeCell ref="H538:I538"/>
    <mergeCell ref="J538:K538"/>
    <mergeCell ref="L538:M538"/>
    <mergeCell ref="N538:Q538"/>
    <mergeCell ref="R538:U538"/>
    <mergeCell ref="C539:E539"/>
    <mergeCell ref="F539:G539"/>
    <mergeCell ref="H539:I539"/>
    <mergeCell ref="J539:K539"/>
    <mergeCell ref="L539:M539"/>
    <mergeCell ref="N539:Q539"/>
    <mergeCell ref="R539:U539"/>
    <mergeCell ref="C540:E540"/>
    <mergeCell ref="F540:G540"/>
    <mergeCell ref="H540:I540"/>
    <mergeCell ref="J540:K540"/>
    <mergeCell ref="L540:M540"/>
    <mergeCell ref="N540:Q540"/>
    <mergeCell ref="R540:U540"/>
    <mergeCell ref="C541:E541"/>
    <mergeCell ref="F541:G541"/>
    <mergeCell ref="H541:I541"/>
    <mergeCell ref="J541:K541"/>
    <mergeCell ref="L541:M541"/>
    <mergeCell ref="N541:Q541"/>
    <mergeCell ref="R541:U541"/>
    <mergeCell ref="C532:E532"/>
    <mergeCell ref="F532:G532"/>
    <mergeCell ref="H532:I532"/>
    <mergeCell ref="J532:K532"/>
    <mergeCell ref="L532:M532"/>
    <mergeCell ref="N532:Q532"/>
    <mergeCell ref="R532:U532"/>
    <mergeCell ref="C533:E533"/>
    <mergeCell ref="F533:G533"/>
    <mergeCell ref="H533:I533"/>
    <mergeCell ref="J533:K533"/>
    <mergeCell ref="L533:M533"/>
    <mergeCell ref="N533:Q533"/>
    <mergeCell ref="R533:U533"/>
    <mergeCell ref="C534:E534"/>
    <mergeCell ref="F534:G534"/>
    <mergeCell ref="H534:I534"/>
    <mergeCell ref="J534:K534"/>
    <mergeCell ref="L534:M534"/>
    <mergeCell ref="N534:Q534"/>
    <mergeCell ref="R534:U534"/>
    <mergeCell ref="C535:E535"/>
    <mergeCell ref="F535:G535"/>
    <mergeCell ref="H535:I535"/>
    <mergeCell ref="J535:K535"/>
    <mergeCell ref="L535:M535"/>
    <mergeCell ref="N535:Q535"/>
    <mergeCell ref="R535:U535"/>
    <mergeCell ref="C536:E536"/>
    <mergeCell ref="F536:G536"/>
    <mergeCell ref="H536:I536"/>
    <mergeCell ref="J536:K536"/>
    <mergeCell ref="L536:M536"/>
    <mergeCell ref="N536:Q536"/>
    <mergeCell ref="R536:U536"/>
    <mergeCell ref="C526:E526"/>
    <mergeCell ref="F526:G526"/>
    <mergeCell ref="H526:I526"/>
    <mergeCell ref="J526:K526"/>
    <mergeCell ref="L526:M526"/>
    <mergeCell ref="N526:Q526"/>
    <mergeCell ref="R526:U526"/>
    <mergeCell ref="C527:E527"/>
    <mergeCell ref="F527:G527"/>
    <mergeCell ref="H527:I527"/>
    <mergeCell ref="J527:K527"/>
    <mergeCell ref="L527:M527"/>
    <mergeCell ref="N527:Q527"/>
    <mergeCell ref="R527:U527"/>
    <mergeCell ref="C528:E528"/>
    <mergeCell ref="F528:G528"/>
    <mergeCell ref="H528:I528"/>
    <mergeCell ref="J528:K528"/>
    <mergeCell ref="L528:M528"/>
    <mergeCell ref="N528:Q528"/>
    <mergeCell ref="R528:U528"/>
    <mergeCell ref="C529:E529"/>
    <mergeCell ref="F529:G529"/>
    <mergeCell ref="H529:I529"/>
    <mergeCell ref="J529:K529"/>
    <mergeCell ref="L529:M529"/>
    <mergeCell ref="N529:Q529"/>
    <mergeCell ref="R529:U529"/>
    <mergeCell ref="C531:E531"/>
    <mergeCell ref="F531:G531"/>
    <mergeCell ref="H531:I531"/>
    <mergeCell ref="J531:K531"/>
    <mergeCell ref="L531:M531"/>
    <mergeCell ref="N531:Q531"/>
    <mergeCell ref="R531:U531"/>
    <mergeCell ref="C521:E521"/>
    <mergeCell ref="F521:G521"/>
    <mergeCell ref="H521:I521"/>
    <mergeCell ref="J521:K521"/>
    <mergeCell ref="L521:M521"/>
    <mergeCell ref="N521:Q521"/>
    <mergeCell ref="R521:U521"/>
    <mergeCell ref="C522:E522"/>
    <mergeCell ref="F522:G522"/>
    <mergeCell ref="H522:I522"/>
    <mergeCell ref="J522:K522"/>
    <mergeCell ref="L522:M522"/>
    <mergeCell ref="N522:Q522"/>
    <mergeCell ref="R522:U522"/>
    <mergeCell ref="C523:E523"/>
    <mergeCell ref="F523:G523"/>
    <mergeCell ref="H523:I523"/>
    <mergeCell ref="J523:K523"/>
    <mergeCell ref="L523:M523"/>
    <mergeCell ref="N523:Q523"/>
    <mergeCell ref="R523:U523"/>
    <mergeCell ref="C524:E524"/>
    <mergeCell ref="F524:G524"/>
    <mergeCell ref="H524:I524"/>
    <mergeCell ref="J524:K524"/>
    <mergeCell ref="L524:M524"/>
    <mergeCell ref="N524:Q524"/>
    <mergeCell ref="R524:U524"/>
    <mergeCell ref="C525:E525"/>
    <mergeCell ref="F525:G525"/>
    <mergeCell ref="H525:I525"/>
    <mergeCell ref="J525:K525"/>
    <mergeCell ref="L525:M525"/>
    <mergeCell ref="N525:Q525"/>
    <mergeCell ref="R525:U525"/>
    <mergeCell ref="C516:E516"/>
    <mergeCell ref="F516:G516"/>
    <mergeCell ref="H516:I516"/>
    <mergeCell ref="J516:K516"/>
    <mergeCell ref="L516:M516"/>
    <mergeCell ref="N516:Q516"/>
    <mergeCell ref="R516:U516"/>
    <mergeCell ref="C517:E517"/>
    <mergeCell ref="F517:G517"/>
    <mergeCell ref="H517:I517"/>
    <mergeCell ref="J517:K517"/>
    <mergeCell ref="L517:M517"/>
    <mergeCell ref="N517:Q517"/>
    <mergeCell ref="R517:U517"/>
    <mergeCell ref="C518:E518"/>
    <mergeCell ref="F518:G518"/>
    <mergeCell ref="H518:I518"/>
    <mergeCell ref="J518:K518"/>
    <mergeCell ref="L518:M518"/>
    <mergeCell ref="N518:Q518"/>
    <mergeCell ref="R518:U518"/>
    <mergeCell ref="C519:E519"/>
    <mergeCell ref="F519:G519"/>
    <mergeCell ref="H519:I519"/>
    <mergeCell ref="J519:K519"/>
    <mergeCell ref="L519:M519"/>
    <mergeCell ref="N519:Q519"/>
    <mergeCell ref="R519:U519"/>
    <mergeCell ref="C520:E520"/>
    <mergeCell ref="F520:G520"/>
    <mergeCell ref="H520:I520"/>
    <mergeCell ref="J520:K520"/>
    <mergeCell ref="L520:M520"/>
    <mergeCell ref="N520:Q520"/>
    <mergeCell ref="R520:U520"/>
    <mergeCell ref="C511:E511"/>
    <mergeCell ref="F511:G511"/>
    <mergeCell ref="H511:I511"/>
    <mergeCell ref="J511:K511"/>
    <mergeCell ref="L511:M511"/>
    <mergeCell ref="N511:Q511"/>
    <mergeCell ref="R511:U511"/>
    <mergeCell ref="C512:E512"/>
    <mergeCell ref="F512:G512"/>
    <mergeCell ref="H512:I512"/>
    <mergeCell ref="J512:K512"/>
    <mergeCell ref="L512:M512"/>
    <mergeCell ref="N512:Q512"/>
    <mergeCell ref="R512:U512"/>
    <mergeCell ref="C513:E513"/>
    <mergeCell ref="F513:G513"/>
    <mergeCell ref="H513:I513"/>
    <mergeCell ref="J513:K513"/>
    <mergeCell ref="L513:M513"/>
    <mergeCell ref="N513:Q513"/>
    <mergeCell ref="R513:U513"/>
    <mergeCell ref="C514:E514"/>
    <mergeCell ref="F514:G514"/>
    <mergeCell ref="H514:I514"/>
    <mergeCell ref="J514:K514"/>
    <mergeCell ref="L514:M514"/>
    <mergeCell ref="N514:Q514"/>
    <mergeCell ref="R514:U514"/>
    <mergeCell ref="C515:E515"/>
    <mergeCell ref="F515:G515"/>
    <mergeCell ref="H515:I515"/>
    <mergeCell ref="J515:K515"/>
    <mergeCell ref="L515:M515"/>
    <mergeCell ref="N515:Q515"/>
    <mergeCell ref="R515:U515"/>
    <mergeCell ref="C505:E505"/>
    <mergeCell ref="F505:G505"/>
    <mergeCell ref="H505:I505"/>
    <mergeCell ref="J505:K505"/>
    <mergeCell ref="L505:M505"/>
    <mergeCell ref="N505:Q505"/>
    <mergeCell ref="R505:U505"/>
    <mergeCell ref="C506:E506"/>
    <mergeCell ref="F506:G506"/>
    <mergeCell ref="H506:I506"/>
    <mergeCell ref="J506:K506"/>
    <mergeCell ref="L506:M506"/>
    <mergeCell ref="N506:Q506"/>
    <mergeCell ref="R506:U506"/>
    <mergeCell ref="C508:E508"/>
    <mergeCell ref="F508:G508"/>
    <mergeCell ref="H508:I508"/>
    <mergeCell ref="J508:K508"/>
    <mergeCell ref="L508:M508"/>
    <mergeCell ref="N508:Q508"/>
    <mergeCell ref="R508:U508"/>
    <mergeCell ref="C509:E509"/>
    <mergeCell ref="F509:G509"/>
    <mergeCell ref="H509:I509"/>
    <mergeCell ref="J509:K509"/>
    <mergeCell ref="L509:M509"/>
    <mergeCell ref="N509:Q509"/>
    <mergeCell ref="R509:U509"/>
    <mergeCell ref="C510:E510"/>
    <mergeCell ref="F510:G510"/>
    <mergeCell ref="H510:I510"/>
    <mergeCell ref="J510:K510"/>
    <mergeCell ref="L510:M510"/>
    <mergeCell ref="N510:Q510"/>
    <mergeCell ref="R510:U510"/>
    <mergeCell ref="C500:E500"/>
    <mergeCell ref="F500:G500"/>
    <mergeCell ref="H500:I500"/>
    <mergeCell ref="J500:K500"/>
    <mergeCell ref="L500:M500"/>
    <mergeCell ref="N500:Q500"/>
    <mergeCell ref="R500:U500"/>
    <mergeCell ref="C501:E501"/>
    <mergeCell ref="F501:G501"/>
    <mergeCell ref="H501:I501"/>
    <mergeCell ref="J501:K501"/>
    <mergeCell ref="L501:M501"/>
    <mergeCell ref="N501:Q501"/>
    <mergeCell ref="R501:U501"/>
    <mergeCell ref="C502:E502"/>
    <mergeCell ref="F502:G502"/>
    <mergeCell ref="H502:I502"/>
    <mergeCell ref="J502:K502"/>
    <mergeCell ref="L502:M502"/>
    <mergeCell ref="N502:Q502"/>
    <mergeCell ref="R502:U502"/>
    <mergeCell ref="C503:E503"/>
    <mergeCell ref="F503:G503"/>
    <mergeCell ref="H503:I503"/>
    <mergeCell ref="J503:K503"/>
    <mergeCell ref="L503:M503"/>
    <mergeCell ref="N503:Q503"/>
    <mergeCell ref="R503:U503"/>
    <mergeCell ref="C504:E504"/>
    <mergeCell ref="F504:G504"/>
    <mergeCell ref="H504:I504"/>
    <mergeCell ref="J504:K504"/>
    <mergeCell ref="L504:M504"/>
    <mergeCell ref="N504:Q504"/>
    <mergeCell ref="R504:U504"/>
    <mergeCell ref="C495:E495"/>
    <mergeCell ref="F495:G495"/>
    <mergeCell ref="H495:I495"/>
    <mergeCell ref="J495:K495"/>
    <mergeCell ref="L495:M495"/>
    <mergeCell ref="N495:Q495"/>
    <mergeCell ref="R495:U495"/>
    <mergeCell ref="C496:E496"/>
    <mergeCell ref="F496:G496"/>
    <mergeCell ref="H496:I496"/>
    <mergeCell ref="J496:K496"/>
    <mergeCell ref="L496:M496"/>
    <mergeCell ref="N496:Q496"/>
    <mergeCell ref="R496:U496"/>
    <mergeCell ref="C497:E497"/>
    <mergeCell ref="F497:G497"/>
    <mergeCell ref="H497:I497"/>
    <mergeCell ref="J497:K497"/>
    <mergeCell ref="L497:M497"/>
    <mergeCell ref="N497:Q497"/>
    <mergeCell ref="R497:U497"/>
    <mergeCell ref="C498:E498"/>
    <mergeCell ref="F498:G498"/>
    <mergeCell ref="H498:I498"/>
    <mergeCell ref="J498:K498"/>
    <mergeCell ref="L498:M498"/>
    <mergeCell ref="N498:Q498"/>
    <mergeCell ref="R498:U498"/>
    <mergeCell ref="C499:E499"/>
    <mergeCell ref="F499:G499"/>
    <mergeCell ref="H499:I499"/>
    <mergeCell ref="J499:K499"/>
    <mergeCell ref="L499:M499"/>
    <mergeCell ref="N499:Q499"/>
    <mergeCell ref="R499:U499"/>
    <mergeCell ref="C490:E490"/>
    <mergeCell ref="F490:G490"/>
    <mergeCell ref="H490:I490"/>
    <mergeCell ref="J490:K490"/>
    <mergeCell ref="L490:M490"/>
    <mergeCell ref="N490:Q490"/>
    <mergeCell ref="R490:U490"/>
    <mergeCell ref="C491:E491"/>
    <mergeCell ref="F491:G491"/>
    <mergeCell ref="H491:I491"/>
    <mergeCell ref="J491:K491"/>
    <mergeCell ref="L491:M491"/>
    <mergeCell ref="N491:Q491"/>
    <mergeCell ref="R491:U491"/>
    <mergeCell ref="C492:E492"/>
    <mergeCell ref="F492:G492"/>
    <mergeCell ref="H492:I492"/>
    <mergeCell ref="J492:K492"/>
    <mergeCell ref="L492:M492"/>
    <mergeCell ref="N492:Q492"/>
    <mergeCell ref="R492:U492"/>
    <mergeCell ref="C493:E493"/>
    <mergeCell ref="F493:G493"/>
    <mergeCell ref="H493:I493"/>
    <mergeCell ref="J493:K493"/>
    <mergeCell ref="L493:M493"/>
    <mergeCell ref="N493:Q493"/>
    <mergeCell ref="R493:U493"/>
    <mergeCell ref="C494:E494"/>
    <mergeCell ref="F494:G494"/>
    <mergeCell ref="H494:I494"/>
    <mergeCell ref="J494:K494"/>
    <mergeCell ref="L494:M494"/>
    <mergeCell ref="N494:Q494"/>
    <mergeCell ref="R494:U494"/>
    <mergeCell ref="C485:E485"/>
    <mergeCell ref="F485:G485"/>
    <mergeCell ref="H485:I485"/>
    <mergeCell ref="J485:K485"/>
    <mergeCell ref="L485:M485"/>
    <mergeCell ref="N485:Q485"/>
    <mergeCell ref="R485:U485"/>
    <mergeCell ref="C486:E486"/>
    <mergeCell ref="F486:G486"/>
    <mergeCell ref="H486:I486"/>
    <mergeCell ref="J486:K486"/>
    <mergeCell ref="L486:M486"/>
    <mergeCell ref="N486:Q486"/>
    <mergeCell ref="R486:U486"/>
    <mergeCell ref="C487:E487"/>
    <mergeCell ref="F487:G487"/>
    <mergeCell ref="H487:I487"/>
    <mergeCell ref="J487:K487"/>
    <mergeCell ref="L487:M487"/>
    <mergeCell ref="N487:Q487"/>
    <mergeCell ref="R487:U487"/>
    <mergeCell ref="C488:E488"/>
    <mergeCell ref="F488:G488"/>
    <mergeCell ref="H488:I488"/>
    <mergeCell ref="J488:K488"/>
    <mergeCell ref="L488:M488"/>
    <mergeCell ref="N488:Q488"/>
    <mergeCell ref="R488:U488"/>
    <mergeCell ref="C489:E489"/>
    <mergeCell ref="F489:G489"/>
    <mergeCell ref="H489:I489"/>
    <mergeCell ref="J489:K489"/>
    <mergeCell ref="L489:M489"/>
    <mergeCell ref="N489:Q489"/>
    <mergeCell ref="R489:U489"/>
    <mergeCell ref="C479:E479"/>
    <mergeCell ref="F479:G479"/>
    <mergeCell ref="H479:I479"/>
    <mergeCell ref="J479:K479"/>
    <mergeCell ref="L479:M479"/>
    <mergeCell ref="N479:Q479"/>
    <mergeCell ref="R479:U479"/>
    <mergeCell ref="C480:E480"/>
    <mergeCell ref="F480:G480"/>
    <mergeCell ref="H480:I480"/>
    <mergeCell ref="J480:K480"/>
    <mergeCell ref="L480:M480"/>
    <mergeCell ref="N480:Q480"/>
    <mergeCell ref="R480:U480"/>
    <mergeCell ref="C481:E481"/>
    <mergeCell ref="F481:G481"/>
    <mergeCell ref="H481:I481"/>
    <mergeCell ref="J481:K481"/>
    <mergeCell ref="L481:M481"/>
    <mergeCell ref="N481:Q481"/>
    <mergeCell ref="R481:U481"/>
    <mergeCell ref="C483:E483"/>
    <mergeCell ref="F483:G483"/>
    <mergeCell ref="H483:I483"/>
    <mergeCell ref="J483:K483"/>
    <mergeCell ref="L483:M483"/>
    <mergeCell ref="N483:Q483"/>
    <mergeCell ref="R483:U483"/>
    <mergeCell ref="C484:E484"/>
    <mergeCell ref="F484:G484"/>
    <mergeCell ref="H484:I484"/>
    <mergeCell ref="J484:K484"/>
    <mergeCell ref="L484:M484"/>
    <mergeCell ref="N484:Q484"/>
    <mergeCell ref="R484:U484"/>
    <mergeCell ref="C474:E474"/>
    <mergeCell ref="F474:G474"/>
    <mergeCell ref="H474:I474"/>
    <mergeCell ref="J474:K474"/>
    <mergeCell ref="L474:M474"/>
    <mergeCell ref="N474:Q474"/>
    <mergeCell ref="R474:U474"/>
    <mergeCell ref="C475:E475"/>
    <mergeCell ref="F475:G475"/>
    <mergeCell ref="H475:I475"/>
    <mergeCell ref="J475:K475"/>
    <mergeCell ref="L475:M475"/>
    <mergeCell ref="N475:Q475"/>
    <mergeCell ref="R475:U475"/>
    <mergeCell ref="C476:E476"/>
    <mergeCell ref="F476:G476"/>
    <mergeCell ref="H476:I476"/>
    <mergeCell ref="J476:K476"/>
    <mergeCell ref="L476:M476"/>
    <mergeCell ref="N476:Q476"/>
    <mergeCell ref="R476:U476"/>
    <mergeCell ref="C477:E477"/>
    <mergeCell ref="F477:G477"/>
    <mergeCell ref="H477:I477"/>
    <mergeCell ref="J477:K477"/>
    <mergeCell ref="L477:M477"/>
    <mergeCell ref="N477:Q477"/>
    <mergeCell ref="R477:U477"/>
    <mergeCell ref="C478:E478"/>
    <mergeCell ref="F478:G478"/>
    <mergeCell ref="H478:I478"/>
    <mergeCell ref="J478:K478"/>
    <mergeCell ref="L478:M478"/>
    <mergeCell ref="N478:Q478"/>
    <mergeCell ref="R478:U478"/>
    <mergeCell ref="C469:E469"/>
    <mergeCell ref="F469:G469"/>
    <mergeCell ref="H469:I469"/>
    <mergeCell ref="J469:K469"/>
    <mergeCell ref="L469:M469"/>
    <mergeCell ref="N469:Q469"/>
    <mergeCell ref="R469:U469"/>
    <mergeCell ref="C470:E470"/>
    <mergeCell ref="F470:G470"/>
    <mergeCell ref="H470:I470"/>
    <mergeCell ref="J470:K470"/>
    <mergeCell ref="L470:M470"/>
    <mergeCell ref="N470:Q470"/>
    <mergeCell ref="R470:U470"/>
    <mergeCell ref="C471:E471"/>
    <mergeCell ref="F471:G471"/>
    <mergeCell ref="H471:I471"/>
    <mergeCell ref="J471:K471"/>
    <mergeCell ref="L471:M471"/>
    <mergeCell ref="N471:Q471"/>
    <mergeCell ref="R471:U471"/>
    <mergeCell ref="C472:E472"/>
    <mergeCell ref="F472:G472"/>
    <mergeCell ref="H472:I472"/>
    <mergeCell ref="J472:K472"/>
    <mergeCell ref="L472:M472"/>
    <mergeCell ref="N472:Q472"/>
    <mergeCell ref="R472:U472"/>
    <mergeCell ref="C473:E473"/>
    <mergeCell ref="F473:G473"/>
    <mergeCell ref="H473:I473"/>
    <mergeCell ref="J473:K473"/>
    <mergeCell ref="L473:M473"/>
    <mergeCell ref="N473:Q473"/>
    <mergeCell ref="R473:U473"/>
    <mergeCell ref="C464:E464"/>
    <mergeCell ref="F464:G464"/>
    <mergeCell ref="H464:I464"/>
    <mergeCell ref="J464:K464"/>
    <mergeCell ref="L464:M464"/>
    <mergeCell ref="N464:Q464"/>
    <mergeCell ref="R464:U464"/>
    <mergeCell ref="C465:E465"/>
    <mergeCell ref="F465:G465"/>
    <mergeCell ref="H465:I465"/>
    <mergeCell ref="J465:K465"/>
    <mergeCell ref="L465:M465"/>
    <mergeCell ref="N465:Q465"/>
    <mergeCell ref="R465:U465"/>
    <mergeCell ref="C466:E466"/>
    <mergeCell ref="F466:G466"/>
    <mergeCell ref="H466:I466"/>
    <mergeCell ref="J466:K466"/>
    <mergeCell ref="L466:M466"/>
    <mergeCell ref="N466:Q466"/>
    <mergeCell ref="R466:U466"/>
    <mergeCell ref="C467:E467"/>
    <mergeCell ref="F467:G467"/>
    <mergeCell ref="H467:I467"/>
    <mergeCell ref="J467:K467"/>
    <mergeCell ref="L467:M467"/>
    <mergeCell ref="N467:Q467"/>
    <mergeCell ref="R467:U467"/>
    <mergeCell ref="C468:E468"/>
    <mergeCell ref="F468:G468"/>
    <mergeCell ref="H468:I468"/>
    <mergeCell ref="J468:K468"/>
    <mergeCell ref="L468:M468"/>
    <mergeCell ref="N468:Q468"/>
    <mergeCell ref="R468:U468"/>
    <mergeCell ref="C458:E458"/>
    <mergeCell ref="F458:G458"/>
    <mergeCell ref="H458:I458"/>
    <mergeCell ref="J458:K458"/>
    <mergeCell ref="L458:M458"/>
    <mergeCell ref="N458:Q458"/>
    <mergeCell ref="R458:U458"/>
    <mergeCell ref="C460:E460"/>
    <mergeCell ref="F460:G460"/>
    <mergeCell ref="H460:I460"/>
    <mergeCell ref="J460:K460"/>
    <mergeCell ref="L460:M460"/>
    <mergeCell ref="N460:Q460"/>
    <mergeCell ref="R460:U460"/>
    <mergeCell ref="C461:E461"/>
    <mergeCell ref="F461:G461"/>
    <mergeCell ref="H461:I461"/>
    <mergeCell ref="J461:K461"/>
    <mergeCell ref="L461:M461"/>
    <mergeCell ref="N461:Q461"/>
    <mergeCell ref="R461:U461"/>
    <mergeCell ref="C462:E462"/>
    <mergeCell ref="F462:G462"/>
    <mergeCell ref="H462:I462"/>
    <mergeCell ref="J462:K462"/>
    <mergeCell ref="L462:M462"/>
    <mergeCell ref="N462:Q462"/>
    <mergeCell ref="R462:U462"/>
    <mergeCell ref="C463:E463"/>
    <mergeCell ref="F463:G463"/>
    <mergeCell ref="H463:I463"/>
    <mergeCell ref="J463:K463"/>
    <mergeCell ref="L463:M463"/>
    <mergeCell ref="N463:Q463"/>
    <mergeCell ref="R463:U463"/>
    <mergeCell ref="C453:E453"/>
    <mergeCell ref="F453:G453"/>
    <mergeCell ref="H453:I453"/>
    <mergeCell ref="J453:K453"/>
    <mergeCell ref="L453:M453"/>
    <mergeCell ref="N453:Q453"/>
    <mergeCell ref="R453:U453"/>
    <mergeCell ref="C454:E454"/>
    <mergeCell ref="F454:G454"/>
    <mergeCell ref="H454:I454"/>
    <mergeCell ref="J454:K454"/>
    <mergeCell ref="L454:M454"/>
    <mergeCell ref="N454:Q454"/>
    <mergeCell ref="R454:U454"/>
    <mergeCell ref="C455:E455"/>
    <mergeCell ref="F455:G455"/>
    <mergeCell ref="H455:I455"/>
    <mergeCell ref="J455:K455"/>
    <mergeCell ref="L455:M455"/>
    <mergeCell ref="N455:Q455"/>
    <mergeCell ref="R455:U455"/>
    <mergeCell ref="C456:E456"/>
    <mergeCell ref="F456:G456"/>
    <mergeCell ref="H456:I456"/>
    <mergeCell ref="J456:K456"/>
    <mergeCell ref="L456:M456"/>
    <mergeCell ref="N456:Q456"/>
    <mergeCell ref="R456:U456"/>
    <mergeCell ref="C457:E457"/>
    <mergeCell ref="F457:G457"/>
    <mergeCell ref="H457:I457"/>
    <mergeCell ref="J457:K457"/>
    <mergeCell ref="L457:M457"/>
    <mergeCell ref="N457:Q457"/>
    <mergeCell ref="R457:U457"/>
    <mergeCell ref="C448:E448"/>
    <mergeCell ref="F448:G448"/>
    <mergeCell ref="H448:I448"/>
    <mergeCell ref="J448:K448"/>
    <mergeCell ref="L448:M448"/>
    <mergeCell ref="N448:Q448"/>
    <mergeCell ref="R448:U448"/>
    <mergeCell ref="C449:E449"/>
    <mergeCell ref="F449:G449"/>
    <mergeCell ref="H449:I449"/>
    <mergeCell ref="J449:K449"/>
    <mergeCell ref="L449:M449"/>
    <mergeCell ref="N449:Q449"/>
    <mergeCell ref="R449:U449"/>
    <mergeCell ref="C450:E450"/>
    <mergeCell ref="F450:G450"/>
    <mergeCell ref="H450:I450"/>
    <mergeCell ref="J450:K450"/>
    <mergeCell ref="L450:M450"/>
    <mergeCell ref="N450:Q450"/>
    <mergeCell ref="R450:U450"/>
    <mergeCell ref="C451:E451"/>
    <mergeCell ref="F451:G451"/>
    <mergeCell ref="H451:I451"/>
    <mergeCell ref="J451:K451"/>
    <mergeCell ref="L451:M451"/>
    <mergeCell ref="N451:Q451"/>
    <mergeCell ref="R451:U451"/>
    <mergeCell ref="C452:E452"/>
    <mergeCell ref="F452:G452"/>
    <mergeCell ref="H452:I452"/>
    <mergeCell ref="J452:K452"/>
    <mergeCell ref="L452:M452"/>
    <mergeCell ref="N452:Q452"/>
    <mergeCell ref="R452:U452"/>
    <mergeCell ref="C443:E443"/>
    <mergeCell ref="F443:G443"/>
    <mergeCell ref="H443:I443"/>
    <mergeCell ref="J443:K443"/>
    <mergeCell ref="L443:M443"/>
    <mergeCell ref="N443:Q443"/>
    <mergeCell ref="R443:U443"/>
    <mergeCell ref="C444:E444"/>
    <mergeCell ref="F444:G444"/>
    <mergeCell ref="H444:I444"/>
    <mergeCell ref="J444:K444"/>
    <mergeCell ref="L444:M444"/>
    <mergeCell ref="N444:Q444"/>
    <mergeCell ref="R444:U444"/>
    <mergeCell ref="C445:E445"/>
    <mergeCell ref="F445:G445"/>
    <mergeCell ref="H445:I445"/>
    <mergeCell ref="J445:K445"/>
    <mergeCell ref="L445:M445"/>
    <mergeCell ref="N445:Q445"/>
    <mergeCell ref="R445:U445"/>
    <mergeCell ref="C446:E446"/>
    <mergeCell ref="F446:G446"/>
    <mergeCell ref="H446:I446"/>
    <mergeCell ref="J446:K446"/>
    <mergeCell ref="L446:M446"/>
    <mergeCell ref="N446:Q446"/>
    <mergeCell ref="R446:U446"/>
    <mergeCell ref="C447:E447"/>
    <mergeCell ref="F447:G447"/>
    <mergeCell ref="H447:I447"/>
    <mergeCell ref="J447:K447"/>
    <mergeCell ref="L447:M447"/>
    <mergeCell ref="N447:Q447"/>
    <mergeCell ref="R447:U447"/>
    <mergeCell ref="C438:E438"/>
    <mergeCell ref="F438:G438"/>
    <mergeCell ref="H438:I438"/>
    <mergeCell ref="J438:K438"/>
    <mergeCell ref="L438:M438"/>
    <mergeCell ref="N438:Q438"/>
    <mergeCell ref="R438:U438"/>
    <mergeCell ref="C439:E439"/>
    <mergeCell ref="F439:G439"/>
    <mergeCell ref="H439:I439"/>
    <mergeCell ref="J439:K439"/>
    <mergeCell ref="L439:M439"/>
    <mergeCell ref="N439:Q439"/>
    <mergeCell ref="R439:U439"/>
    <mergeCell ref="C440:E440"/>
    <mergeCell ref="F440:G440"/>
    <mergeCell ref="H440:I440"/>
    <mergeCell ref="J440:K440"/>
    <mergeCell ref="L440:M440"/>
    <mergeCell ref="N440:Q440"/>
    <mergeCell ref="R440:U440"/>
    <mergeCell ref="C441:E441"/>
    <mergeCell ref="F441:G441"/>
    <mergeCell ref="H441:I441"/>
    <mergeCell ref="J441:K441"/>
    <mergeCell ref="L441:M441"/>
    <mergeCell ref="N441:Q441"/>
    <mergeCell ref="R441:U441"/>
    <mergeCell ref="C442:E442"/>
    <mergeCell ref="F442:G442"/>
    <mergeCell ref="H442:I442"/>
    <mergeCell ref="J442:K442"/>
    <mergeCell ref="L442:M442"/>
    <mergeCell ref="N442:Q442"/>
    <mergeCell ref="R442:U442"/>
    <mergeCell ref="C432:E432"/>
    <mergeCell ref="F432:G432"/>
    <mergeCell ref="H432:I432"/>
    <mergeCell ref="J432:K432"/>
    <mergeCell ref="L432:M432"/>
    <mergeCell ref="N432:Q432"/>
    <mergeCell ref="R432:U432"/>
    <mergeCell ref="C433:E433"/>
    <mergeCell ref="F433:G433"/>
    <mergeCell ref="H433:I433"/>
    <mergeCell ref="J433:K433"/>
    <mergeCell ref="L433:M433"/>
    <mergeCell ref="N433:Q433"/>
    <mergeCell ref="R433:U433"/>
    <mergeCell ref="C435:E435"/>
    <mergeCell ref="F435:G435"/>
    <mergeCell ref="H435:I435"/>
    <mergeCell ref="J435:K435"/>
    <mergeCell ref="L435:M435"/>
    <mergeCell ref="N435:Q435"/>
    <mergeCell ref="R435:U435"/>
    <mergeCell ref="C436:E436"/>
    <mergeCell ref="F436:G436"/>
    <mergeCell ref="H436:I436"/>
    <mergeCell ref="J436:K436"/>
    <mergeCell ref="L436:M436"/>
    <mergeCell ref="N436:Q436"/>
    <mergeCell ref="R436:U436"/>
    <mergeCell ref="C437:E437"/>
    <mergeCell ref="F437:G437"/>
    <mergeCell ref="H437:I437"/>
    <mergeCell ref="J437:K437"/>
    <mergeCell ref="L437:M437"/>
    <mergeCell ref="N437:Q437"/>
    <mergeCell ref="R437:U437"/>
    <mergeCell ref="C427:E427"/>
    <mergeCell ref="F427:G427"/>
    <mergeCell ref="H427:I427"/>
    <mergeCell ref="J427:K427"/>
    <mergeCell ref="L427:M427"/>
    <mergeCell ref="N427:Q427"/>
    <mergeCell ref="R427:U427"/>
    <mergeCell ref="C428:E428"/>
    <mergeCell ref="F428:G428"/>
    <mergeCell ref="H428:I428"/>
    <mergeCell ref="J428:K428"/>
    <mergeCell ref="L428:M428"/>
    <mergeCell ref="N428:Q428"/>
    <mergeCell ref="R428:U428"/>
    <mergeCell ref="C429:E429"/>
    <mergeCell ref="F429:G429"/>
    <mergeCell ref="H429:I429"/>
    <mergeCell ref="J429:K429"/>
    <mergeCell ref="L429:M429"/>
    <mergeCell ref="N429:Q429"/>
    <mergeCell ref="R429:U429"/>
    <mergeCell ref="C430:E430"/>
    <mergeCell ref="F430:G430"/>
    <mergeCell ref="H430:I430"/>
    <mergeCell ref="J430:K430"/>
    <mergeCell ref="L430:M430"/>
    <mergeCell ref="N430:Q430"/>
    <mergeCell ref="R430:U430"/>
    <mergeCell ref="C431:E431"/>
    <mergeCell ref="F431:G431"/>
    <mergeCell ref="H431:I431"/>
    <mergeCell ref="J431:K431"/>
    <mergeCell ref="L431:M431"/>
    <mergeCell ref="N431:Q431"/>
    <mergeCell ref="R431:U431"/>
    <mergeCell ref="C422:E422"/>
    <mergeCell ref="F422:G422"/>
    <mergeCell ref="H422:I422"/>
    <mergeCell ref="J422:K422"/>
    <mergeCell ref="L422:M422"/>
    <mergeCell ref="N422:Q422"/>
    <mergeCell ref="R422:U422"/>
    <mergeCell ref="C423:E423"/>
    <mergeCell ref="F423:G423"/>
    <mergeCell ref="H423:I423"/>
    <mergeCell ref="J423:K423"/>
    <mergeCell ref="L423:M423"/>
    <mergeCell ref="N423:Q423"/>
    <mergeCell ref="R423:U423"/>
    <mergeCell ref="C424:E424"/>
    <mergeCell ref="F424:G424"/>
    <mergeCell ref="H424:I424"/>
    <mergeCell ref="J424:K424"/>
    <mergeCell ref="L424:M424"/>
    <mergeCell ref="N424:Q424"/>
    <mergeCell ref="R424:U424"/>
    <mergeCell ref="C425:E425"/>
    <mergeCell ref="F425:G425"/>
    <mergeCell ref="H425:I425"/>
    <mergeCell ref="J425:K425"/>
    <mergeCell ref="L425:M425"/>
    <mergeCell ref="N425:Q425"/>
    <mergeCell ref="R425:U425"/>
    <mergeCell ref="C426:E426"/>
    <mergeCell ref="F426:G426"/>
    <mergeCell ref="H426:I426"/>
    <mergeCell ref="J426:K426"/>
    <mergeCell ref="L426:M426"/>
    <mergeCell ref="N426:Q426"/>
    <mergeCell ref="R426:U426"/>
    <mergeCell ref="C417:E417"/>
    <mergeCell ref="F417:G417"/>
    <mergeCell ref="H417:I417"/>
    <mergeCell ref="J417:K417"/>
    <mergeCell ref="L417:M417"/>
    <mergeCell ref="N417:Q417"/>
    <mergeCell ref="R417:U417"/>
    <mergeCell ref="C418:E418"/>
    <mergeCell ref="F418:G418"/>
    <mergeCell ref="H418:I418"/>
    <mergeCell ref="J418:K418"/>
    <mergeCell ref="L418:M418"/>
    <mergeCell ref="N418:Q418"/>
    <mergeCell ref="R418:U418"/>
    <mergeCell ref="C419:E419"/>
    <mergeCell ref="F419:G419"/>
    <mergeCell ref="H419:I419"/>
    <mergeCell ref="J419:K419"/>
    <mergeCell ref="L419:M419"/>
    <mergeCell ref="N419:Q419"/>
    <mergeCell ref="R419:U419"/>
    <mergeCell ref="C420:E420"/>
    <mergeCell ref="F420:G420"/>
    <mergeCell ref="H420:I420"/>
    <mergeCell ref="J420:K420"/>
    <mergeCell ref="L420:M420"/>
    <mergeCell ref="N420:Q420"/>
    <mergeCell ref="R420:U420"/>
    <mergeCell ref="C421:E421"/>
    <mergeCell ref="F421:G421"/>
    <mergeCell ref="H421:I421"/>
    <mergeCell ref="J421:K421"/>
    <mergeCell ref="L421:M421"/>
    <mergeCell ref="N421:Q421"/>
    <mergeCell ref="R421:U421"/>
    <mergeCell ref="C412:E412"/>
    <mergeCell ref="F412:G412"/>
    <mergeCell ref="H412:I412"/>
    <mergeCell ref="J412:K412"/>
    <mergeCell ref="L412:M412"/>
    <mergeCell ref="N412:Q412"/>
    <mergeCell ref="R412:U412"/>
    <mergeCell ref="C413:E413"/>
    <mergeCell ref="F413:G413"/>
    <mergeCell ref="H413:I413"/>
    <mergeCell ref="J413:K413"/>
    <mergeCell ref="L413:M413"/>
    <mergeCell ref="N413:Q413"/>
    <mergeCell ref="R413:U413"/>
    <mergeCell ref="C414:E414"/>
    <mergeCell ref="F414:G414"/>
    <mergeCell ref="H414:I414"/>
    <mergeCell ref="J414:K414"/>
    <mergeCell ref="L414:M414"/>
    <mergeCell ref="N414:Q414"/>
    <mergeCell ref="R414:U414"/>
    <mergeCell ref="C415:E415"/>
    <mergeCell ref="F415:G415"/>
    <mergeCell ref="H415:I415"/>
    <mergeCell ref="J415:K415"/>
    <mergeCell ref="L415:M415"/>
    <mergeCell ref="N415:Q415"/>
    <mergeCell ref="R415:U415"/>
    <mergeCell ref="C416:E416"/>
    <mergeCell ref="F416:G416"/>
    <mergeCell ref="H416:I416"/>
    <mergeCell ref="J416:K416"/>
    <mergeCell ref="L416:M416"/>
    <mergeCell ref="N416:Q416"/>
    <mergeCell ref="R416:U416"/>
    <mergeCell ref="C406:E406"/>
    <mergeCell ref="F406:G406"/>
    <mergeCell ref="H406:I406"/>
    <mergeCell ref="J406:K406"/>
    <mergeCell ref="L406:M406"/>
    <mergeCell ref="N406:Q406"/>
    <mergeCell ref="R406:U406"/>
    <mergeCell ref="C407:E407"/>
    <mergeCell ref="F407:G407"/>
    <mergeCell ref="H407:I407"/>
    <mergeCell ref="J407:K407"/>
    <mergeCell ref="L407:M407"/>
    <mergeCell ref="N407:Q407"/>
    <mergeCell ref="R407:U407"/>
    <mergeCell ref="C408:E408"/>
    <mergeCell ref="F408:G408"/>
    <mergeCell ref="H408:I408"/>
    <mergeCell ref="J408:K408"/>
    <mergeCell ref="L408:M408"/>
    <mergeCell ref="N408:Q408"/>
    <mergeCell ref="R408:U408"/>
    <mergeCell ref="C409:E409"/>
    <mergeCell ref="F409:G409"/>
    <mergeCell ref="H409:I409"/>
    <mergeCell ref="J409:K409"/>
    <mergeCell ref="L409:M409"/>
    <mergeCell ref="N409:Q409"/>
    <mergeCell ref="R409:U409"/>
    <mergeCell ref="C411:E411"/>
    <mergeCell ref="F411:G411"/>
    <mergeCell ref="H411:I411"/>
    <mergeCell ref="J411:K411"/>
    <mergeCell ref="L411:M411"/>
    <mergeCell ref="N411:Q411"/>
    <mergeCell ref="R411:U411"/>
    <mergeCell ref="C401:E401"/>
    <mergeCell ref="F401:G401"/>
    <mergeCell ref="H401:I401"/>
    <mergeCell ref="J401:K401"/>
    <mergeCell ref="L401:M401"/>
    <mergeCell ref="N401:Q401"/>
    <mergeCell ref="R401:U401"/>
    <mergeCell ref="C402:E402"/>
    <mergeCell ref="F402:G402"/>
    <mergeCell ref="H402:I402"/>
    <mergeCell ref="J402:K402"/>
    <mergeCell ref="L402:M402"/>
    <mergeCell ref="N402:Q402"/>
    <mergeCell ref="R402:U402"/>
    <mergeCell ref="C403:E403"/>
    <mergeCell ref="F403:G403"/>
    <mergeCell ref="H403:I403"/>
    <mergeCell ref="J403:K403"/>
    <mergeCell ref="L403:M403"/>
    <mergeCell ref="N403:Q403"/>
    <mergeCell ref="R403:U403"/>
    <mergeCell ref="C404:E404"/>
    <mergeCell ref="F404:G404"/>
    <mergeCell ref="H404:I404"/>
    <mergeCell ref="J404:K404"/>
    <mergeCell ref="L404:M404"/>
    <mergeCell ref="N404:Q404"/>
    <mergeCell ref="R404:U404"/>
    <mergeCell ref="C405:E405"/>
    <mergeCell ref="F405:G405"/>
    <mergeCell ref="H405:I405"/>
    <mergeCell ref="J405:K405"/>
    <mergeCell ref="L405:M405"/>
    <mergeCell ref="N405:Q405"/>
    <mergeCell ref="R405:U405"/>
    <mergeCell ref="C396:E396"/>
    <mergeCell ref="F396:G396"/>
    <mergeCell ref="H396:I396"/>
    <mergeCell ref="J396:K396"/>
    <mergeCell ref="L396:M396"/>
    <mergeCell ref="N396:Q396"/>
    <mergeCell ref="R396:U396"/>
    <mergeCell ref="C397:E397"/>
    <mergeCell ref="F397:G397"/>
    <mergeCell ref="H397:I397"/>
    <mergeCell ref="J397:K397"/>
    <mergeCell ref="L397:M397"/>
    <mergeCell ref="N397:Q397"/>
    <mergeCell ref="R397:U397"/>
    <mergeCell ref="C398:E398"/>
    <mergeCell ref="F398:G398"/>
    <mergeCell ref="H398:I398"/>
    <mergeCell ref="J398:K398"/>
    <mergeCell ref="L398:M398"/>
    <mergeCell ref="N398:Q398"/>
    <mergeCell ref="R398:U398"/>
    <mergeCell ref="C399:E399"/>
    <mergeCell ref="F399:G399"/>
    <mergeCell ref="H399:I399"/>
    <mergeCell ref="J399:K399"/>
    <mergeCell ref="L399:M399"/>
    <mergeCell ref="N399:Q399"/>
    <mergeCell ref="R399:U399"/>
    <mergeCell ref="C400:E400"/>
    <mergeCell ref="F400:G400"/>
    <mergeCell ref="H400:I400"/>
    <mergeCell ref="J400:K400"/>
    <mergeCell ref="L400:M400"/>
    <mergeCell ref="N400:Q400"/>
    <mergeCell ref="R400:U400"/>
    <mergeCell ref="C391:E391"/>
    <mergeCell ref="F391:G391"/>
    <mergeCell ref="H391:I391"/>
    <mergeCell ref="J391:K391"/>
    <mergeCell ref="L391:M391"/>
    <mergeCell ref="N391:Q391"/>
    <mergeCell ref="R391:U391"/>
    <mergeCell ref="C392:E392"/>
    <mergeCell ref="F392:G392"/>
    <mergeCell ref="H392:I392"/>
    <mergeCell ref="J392:K392"/>
    <mergeCell ref="L392:M392"/>
    <mergeCell ref="N392:Q392"/>
    <mergeCell ref="R392:U392"/>
    <mergeCell ref="C393:E393"/>
    <mergeCell ref="F393:G393"/>
    <mergeCell ref="H393:I393"/>
    <mergeCell ref="J393:K393"/>
    <mergeCell ref="L393:M393"/>
    <mergeCell ref="N393:Q393"/>
    <mergeCell ref="R393:U393"/>
    <mergeCell ref="C394:E394"/>
    <mergeCell ref="F394:G394"/>
    <mergeCell ref="H394:I394"/>
    <mergeCell ref="J394:K394"/>
    <mergeCell ref="L394:M394"/>
    <mergeCell ref="N394:Q394"/>
    <mergeCell ref="R394:U394"/>
    <mergeCell ref="C395:E395"/>
    <mergeCell ref="F395:G395"/>
    <mergeCell ref="H395:I395"/>
    <mergeCell ref="J395:K395"/>
    <mergeCell ref="L395:M395"/>
    <mergeCell ref="N395:Q395"/>
    <mergeCell ref="R395:U395"/>
    <mergeCell ref="C385:E385"/>
    <mergeCell ref="F385:G385"/>
    <mergeCell ref="H385:I385"/>
    <mergeCell ref="J385:K385"/>
    <mergeCell ref="L385:M385"/>
    <mergeCell ref="N385:Q385"/>
    <mergeCell ref="R385:U385"/>
    <mergeCell ref="C386:E386"/>
    <mergeCell ref="F386:G386"/>
    <mergeCell ref="H386:I386"/>
    <mergeCell ref="J386:K386"/>
    <mergeCell ref="L386:M386"/>
    <mergeCell ref="N386:Q386"/>
    <mergeCell ref="R386:U386"/>
    <mergeCell ref="C387:E387"/>
    <mergeCell ref="F387:G387"/>
    <mergeCell ref="H387:I387"/>
    <mergeCell ref="J387:K387"/>
    <mergeCell ref="L387:M387"/>
    <mergeCell ref="N387:Q387"/>
    <mergeCell ref="R387:U387"/>
    <mergeCell ref="C388:E388"/>
    <mergeCell ref="F388:G388"/>
    <mergeCell ref="H388:I388"/>
    <mergeCell ref="J388:K388"/>
    <mergeCell ref="L388:M388"/>
    <mergeCell ref="N388:Q388"/>
    <mergeCell ref="R388:U388"/>
    <mergeCell ref="C390:E390"/>
    <mergeCell ref="F390:G390"/>
    <mergeCell ref="H390:I390"/>
    <mergeCell ref="J390:K390"/>
    <mergeCell ref="L390:M390"/>
    <mergeCell ref="N390:Q390"/>
    <mergeCell ref="R390:U390"/>
    <mergeCell ref="C380:E380"/>
    <mergeCell ref="F380:G380"/>
    <mergeCell ref="H380:I380"/>
    <mergeCell ref="J380:K380"/>
    <mergeCell ref="L380:M380"/>
    <mergeCell ref="N380:Q380"/>
    <mergeCell ref="R380:U380"/>
    <mergeCell ref="C381:E381"/>
    <mergeCell ref="F381:G381"/>
    <mergeCell ref="H381:I381"/>
    <mergeCell ref="J381:K381"/>
    <mergeCell ref="L381:M381"/>
    <mergeCell ref="N381:Q381"/>
    <mergeCell ref="R381:U381"/>
    <mergeCell ref="C382:E382"/>
    <mergeCell ref="F382:G382"/>
    <mergeCell ref="H382:I382"/>
    <mergeCell ref="J382:K382"/>
    <mergeCell ref="L382:M382"/>
    <mergeCell ref="N382:Q382"/>
    <mergeCell ref="R382:U382"/>
    <mergeCell ref="C383:E383"/>
    <mergeCell ref="F383:G383"/>
    <mergeCell ref="H383:I383"/>
    <mergeCell ref="J383:K383"/>
    <mergeCell ref="L383:M383"/>
    <mergeCell ref="N383:Q383"/>
    <mergeCell ref="R383:U383"/>
    <mergeCell ref="C384:E384"/>
    <mergeCell ref="F384:G384"/>
    <mergeCell ref="H384:I384"/>
    <mergeCell ref="J384:K384"/>
    <mergeCell ref="L384:M384"/>
    <mergeCell ref="N384:Q384"/>
    <mergeCell ref="R384:U384"/>
    <mergeCell ref="C375:E375"/>
    <mergeCell ref="F375:G375"/>
    <mergeCell ref="H375:I375"/>
    <mergeCell ref="J375:K375"/>
    <mergeCell ref="L375:M375"/>
    <mergeCell ref="N375:Q375"/>
    <mergeCell ref="R375:U375"/>
    <mergeCell ref="C376:E376"/>
    <mergeCell ref="F376:G376"/>
    <mergeCell ref="H376:I376"/>
    <mergeCell ref="J376:K376"/>
    <mergeCell ref="L376:M376"/>
    <mergeCell ref="N376:Q376"/>
    <mergeCell ref="R376:U376"/>
    <mergeCell ref="C377:E377"/>
    <mergeCell ref="F377:G377"/>
    <mergeCell ref="H377:I377"/>
    <mergeCell ref="J377:K377"/>
    <mergeCell ref="L377:M377"/>
    <mergeCell ref="N377:Q377"/>
    <mergeCell ref="R377:U377"/>
    <mergeCell ref="C378:E378"/>
    <mergeCell ref="F378:G378"/>
    <mergeCell ref="H378:I378"/>
    <mergeCell ref="J378:K378"/>
    <mergeCell ref="L378:M378"/>
    <mergeCell ref="N378:Q378"/>
    <mergeCell ref="R378:U378"/>
    <mergeCell ref="C379:E379"/>
    <mergeCell ref="F379:G379"/>
    <mergeCell ref="H379:I379"/>
    <mergeCell ref="J379:K379"/>
    <mergeCell ref="L379:M379"/>
    <mergeCell ref="N379:Q379"/>
    <mergeCell ref="R379:U379"/>
    <mergeCell ref="C370:E370"/>
    <mergeCell ref="F370:G370"/>
    <mergeCell ref="H370:I370"/>
    <mergeCell ref="J370:K370"/>
    <mergeCell ref="L370:M370"/>
    <mergeCell ref="N370:Q370"/>
    <mergeCell ref="R370:U370"/>
    <mergeCell ref="C371:E371"/>
    <mergeCell ref="F371:G371"/>
    <mergeCell ref="H371:I371"/>
    <mergeCell ref="J371:K371"/>
    <mergeCell ref="L371:M371"/>
    <mergeCell ref="N371:Q371"/>
    <mergeCell ref="R371:U371"/>
    <mergeCell ref="C372:E372"/>
    <mergeCell ref="F372:G372"/>
    <mergeCell ref="H372:I372"/>
    <mergeCell ref="J372:K372"/>
    <mergeCell ref="L372:M372"/>
    <mergeCell ref="N372:Q372"/>
    <mergeCell ref="R372:U372"/>
    <mergeCell ref="C373:E373"/>
    <mergeCell ref="F373:G373"/>
    <mergeCell ref="H373:I373"/>
    <mergeCell ref="J373:K373"/>
    <mergeCell ref="L373:M373"/>
    <mergeCell ref="N373:Q373"/>
    <mergeCell ref="R373:U373"/>
    <mergeCell ref="C374:E374"/>
    <mergeCell ref="F374:G374"/>
    <mergeCell ref="H374:I374"/>
    <mergeCell ref="J374:K374"/>
    <mergeCell ref="L374:M374"/>
    <mergeCell ref="N374:Q374"/>
    <mergeCell ref="R374:U374"/>
    <mergeCell ref="C365:E365"/>
    <mergeCell ref="F365:G365"/>
    <mergeCell ref="H365:I365"/>
    <mergeCell ref="J365:K365"/>
    <mergeCell ref="L365:M365"/>
    <mergeCell ref="N365:Q365"/>
    <mergeCell ref="R365:U365"/>
    <mergeCell ref="C366:E366"/>
    <mergeCell ref="F366:G366"/>
    <mergeCell ref="H366:I366"/>
    <mergeCell ref="J366:K366"/>
    <mergeCell ref="L366:M366"/>
    <mergeCell ref="N366:Q366"/>
    <mergeCell ref="R366:U366"/>
    <mergeCell ref="C367:E367"/>
    <mergeCell ref="F367:G367"/>
    <mergeCell ref="H367:I367"/>
    <mergeCell ref="J367:K367"/>
    <mergeCell ref="L367:M367"/>
    <mergeCell ref="N367:Q367"/>
    <mergeCell ref="R367:U367"/>
    <mergeCell ref="C368:E368"/>
    <mergeCell ref="F368:G368"/>
    <mergeCell ref="H368:I368"/>
    <mergeCell ref="J368:K368"/>
    <mergeCell ref="L368:M368"/>
    <mergeCell ref="N368:Q368"/>
    <mergeCell ref="R368:U368"/>
    <mergeCell ref="C369:E369"/>
    <mergeCell ref="F369:G369"/>
    <mergeCell ref="H369:I369"/>
    <mergeCell ref="J369:K369"/>
    <mergeCell ref="L369:M369"/>
    <mergeCell ref="N369:Q369"/>
    <mergeCell ref="R369:U369"/>
    <mergeCell ref="C359:E359"/>
    <mergeCell ref="F359:G359"/>
    <mergeCell ref="H359:I359"/>
    <mergeCell ref="J359:K359"/>
    <mergeCell ref="L359:M359"/>
    <mergeCell ref="N359:Q359"/>
    <mergeCell ref="R359:U359"/>
    <mergeCell ref="C360:E360"/>
    <mergeCell ref="F360:G360"/>
    <mergeCell ref="H360:I360"/>
    <mergeCell ref="J360:K360"/>
    <mergeCell ref="L360:M360"/>
    <mergeCell ref="O360:Q360"/>
    <mergeCell ref="R360:U360"/>
    <mergeCell ref="C362:E362"/>
    <mergeCell ref="F362:G362"/>
    <mergeCell ref="H362:I362"/>
    <mergeCell ref="J362:K362"/>
    <mergeCell ref="L362:M362"/>
    <mergeCell ref="N362:Q362"/>
    <mergeCell ref="R362:U362"/>
    <mergeCell ref="C363:E363"/>
    <mergeCell ref="F363:G363"/>
    <mergeCell ref="H363:I363"/>
    <mergeCell ref="J363:K363"/>
    <mergeCell ref="L363:M363"/>
    <mergeCell ref="N363:Q363"/>
    <mergeCell ref="R363:U363"/>
    <mergeCell ref="C364:E364"/>
    <mergeCell ref="F364:G364"/>
    <mergeCell ref="H364:I364"/>
    <mergeCell ref="J364:K364"/>
    <mergeCell ref="L364:M364"/>
    <mergeCell ref="N364:Q364"/>
    <mergeCell ref="R364:U364"/>
    <mergeCell ref="C354:E354"/>
    <mergeCell ref="F354:G354"/>
    <mergeCell ref="H354:I354"/>
    <mergeCell ref="J354:K354"/>
    <mergeCell ref="L354:M354"/>
    <mergeCell ref="O354:Q354"/>
    <mergeCell ref="R354:S354"/>
    <mergeCell ref="T354:U354"/>
    <mergeCell ref="C355:E355"/>
    <mergeCell ref="F355:G355"/>
    <mergeCell ref="H355:I355"/>
    <mergeCell ref="J355:K355"/>
    <mergeCell ref="L355:M355"/>
    <mergeCell ref="O355:Q355"/>
    <mergeCell ref="R355:U355"/>
    <mergeCell ref="C356:E356"/>
    <mergeCell ref="F356:G356"/>
    <mergeCell ref="H356:I356"/>
    <mergeCell ref="J356:K356"/>
    <mergeCell ref="L356:M356"/>
    <mergeCell ref="N356:Q356"/>
    <mergeCell ref="R356:U356"/>
    <mergeCell ref="C357:E357"/>
    <mergeCell ref="F357:G357"/>
    <mergeCell ref="H357:I357"/>
    <mergeCell ref="J357:K357"/>
    <mergeCell ref="L357:M357"/>
    <mergeCell ref="O357:Q357"/>
    <mergeCell ref="R357:U357"/>
    <mergeCell ref="C358:E358"/>
    <mergeCell ref="F358:G358"/>
    <mergeCell ref="H358:I358"/>
    <mergeCell ref="J358:K358"/>
    <mergeCell ref="L358:M358"/>
    <mergeCell ref="O358:Q358"/>
    <mergeCell ref="R358:U358"/>
    <mergeCell ref="C349:E349"/>
    <mergeCell ref="F349:G349"/>
    <mergeCell ref="H349:I349"/>
    <mergeCell ref="J349:K349"/>
    <mergeCell ref="L349:M349"/>
    <mergeCell ref="O349:Q349"/>
    <mergeCell ref="R349:U349"/>
    <mergeCell ref="C350:E350"/>
    <mergeCell ref="F350:G350"/>
    <mergeCell ref="H350:I350"/>
    <mergeCell ref="J350:K350"/>
    <mergeCell ref="L350:M350"/>
    <mergeCell ref="O350:Q350"/>
    <mergeCell ref="R350:U350"/>
    <mergeCell ref="C351:E351"/>
    <mergeCell ref="F351:G351"/>
    <mergeCell ref="H351:I351"/>
    <mergeCell ref="J351:K351"/>
    <mergeCell ref="L351:M351"/>
    <mergeCell ref="N351:Q351"/>
    <mergeCell ref="R351:U351"/>
    <mergeCell ref="C352:E352"/>
    <mergeCell ref="F352:G352"/>
    <mergeCell ref="H352:I352"/>
    <mergeCell ref="J352:K352"/>
    <mergeCell ref="L352:M352"/>
    <mergeCell ref="O352:Q352"/>
    <mergeCell ref="R352:U352"/>
    <mergeCell ref="C353:E353"/>
    <mergeCell ref="F353:G353"/>
    <mergeCell ref="H353:I353"/>
    <mergeCell ref="J353:K353"/>
    <mergeCell ref="L353:M353"/>
    <mergeCell ref="O353:Q353"/>
    <mergeCell ref="R353:U353"/>
    <mergeCell ref="C344:E344"/>
    <mergeCell ref="F344:G344"/>
    <mergeCell ref="H344:I344"/>
    <mergeCell ref="J344:K344"/>
    <mergeCell ref="L344:M344"/>
    <mergeCell ref="O344:Q344"/>
    <mergeCell ref="R344:U344"/>
    <mergeCell ref="C345:E345"/>
    <mergeCell ref="F345:G345"/>
    <mergeCell ref="H345:I345"/>
    <mergeCell ref="J345:K345"/>
    <mergeCell ref="L345:M345"/>
    <mergeCell ref="O345:Q345"/>
    <mergeCell ref="R345:U345"/>
    <mergeCell ref="C346:E346"/>
    <mergeCell ref="F346:G346"/>
    <mergeCell ref="H346:I346"/>
    <mergeCell ref="J346:K346"/>
    <mergeCell ref="L346:M346"/>
    <mergeCell ref="N346:Q346"/>
    <mergeCell ref="R346:U346"/>
    <mergeCell ref="C347:E347"/>
    <mergeCell ref="F347:G347"/>
    <mergeCell ref="H347:I347"/>
    <mergeCell ref="J347:K347"/>
    <mergeCell ref="L347:M347"/>
    <mergeCell ref="O347:Q347"/>
    <mergeCell ref="R347:U347"/>
    <mergeCell ref="C348:E348"/>
    <mergeCell ref="F348:G348"/>
    <mergeCell ref="H348:I348"/>
    <mergeCell ref="J348:K348"/>
    <mergeCell ref="L348:M348"/>
    <mergeCell ref="O348:Q348"/>
    <mergeCell ref="R348:U348"/>
    <mergeCell ref="C339:E339"/>
    <mergeCell ref="F339:G339"/>
    <mergeCell ref="H339:I339"/>
    <mergeCell ref="J339:K339"/>
    <mergeCell ref="L339:M339"/>
    <mergeCell ref="O339:Q339"/>
    <mergeCell ref="R339:U339"/>
    <mergeCell ref="C340:E340"/>
    <mergeCell ref="F340:G340"/>
    <mergeCell ref="H340:I340"/>
    <mergeCell ref="J340:K340"/>
    <mergeCell ref="L340:M340"/>
    <mergeCell ref="N340:Q340"/>
    <mergeCell ref="R340:U340"/>
    <mergeCell ref="C341:E341"/>
    <mergeCell ref="F341:G341"/>
    <mergeCell ref="H341:I341"/>
    <mergeCell ref="J341:K341"/>
    <mergeCell ref="L341:M341"/>
    <mergeCell ref="N341:Q341"/>
    <mergeCell ref="R341:U341"/>
    <mergeCell ref="C342:E342"/>
    <mergeCell ref="F342:G342"/>
    <mergeCell ref="H342:I342"/>
    <mergeCell ref="J342:K342"/>
    <mergeCell ref="L342:M342"/>
    <mergeCell ref="O342:Q342"/>
    <mergeCell ref="R342:U342"/>
    <mergeCell ref="C343:E343"/>
    <mergeCell ref="F343:G343"/>
    <mergeCell ref="H343:I343"/>
    <mergeCell ref="J343:K343"/>
    <mergeCell ref="L343:M343"/>
    <mergeCell ref="N343:Q343"/>
    <mergeCell ref="R343:U343"/>
    <mergeCell ref="C333:E333"/>
    <mergeCell ref="F333:G333"/>
    <mergeCell ref="H333:I333"/>
    <mergeCell ref="J333:K333"/>
    <mergeCell ref="L333:M333"/>
    <mergeCell ref="N333:Q333"/>
    <mergeCell ref="R333:U333"/>
    <mergeCell ref="C334:E334"/>
    <mergeCell ref="F334:G334"/>
    <mergeCell ref="H334:I334"/>
    <mergeCell ref="J334:K334"/>
    <mergeCell ref="L334:M334"/>
    <mergeCell ref="N334:Q334"/>
    <mergeCell ref="R334:U334"/>
    <mergeCell ref="C335:E335"/>
    <mergeCell ref="F335:G335"/>
    <mergeCell ref="H335:I335"/>
    <mergeCell ref="J335:K335"/>
    <mergeCell ref="L335:M335"/>
    <mergeCell ref="N335:Q335"/>
    <mergeCell ref="R335:U335"/>
    <mergeCell ref="C336:E336"/>
    <mergeCell ref="F336:G336"/>
    <mergeCell ref="H336:I336"/>
    <mergeCell ref="J336:K336"/>
    <mergeCell ref="L336:M336"/>
    <mergeCell ref="N336:Q336"/>
    <mergeCell ref="R336:U336"/>
    <mergeCell ref="C338:E338"/>
    <mergeCell ref="F338:G338"/>
    <mergeCell ref="H338:I338"/>
    <mergeCell ref="J338:K338"/>
    <mergeCell ref="L338:M338"/>
    <mergeCell ref="N338:Q338"/>
    <mergeCell ref="R338:U338"/>
    <mergeCell ref="C328:E328"/>
    <mergeCell ref="F328:G328"/>
    <mergeCell ref="H328:I328"/>
    <mergeCell ref="J328:K328"/>
    <mergeCell ref="L328:M328"/>
    <mergeCell ref="N328:Q328"/>
    <mergeCell ref="R328:U328"/>
    <mergeCell ref="C329:E329"/>
    <mergeCell ref="F329:G329"/>
    <mergeCell ref="H329:I329"/>
    <mergeCell ref="J329:K329"/>
    <mergeCell ref="L329:M329"/>
    <mergeCell ref="N329:Q329"/>
    <mergeCell ref="R329:U329"/>
    <mergeCell ref="C330:E330"/>
    <mergeCell ref="F330:G330"/>
    <mergeCell ref="H330:I330"/>
    <mergeCell ref="J330:K330"/>
    <mergeCell ref="L330:M330"/>
    <mergeCell ref="N330:Q330"/>
    <mergeCell ref="R330:U330"/>
    <mergeCell ref="C331:E331"/>
    <mergeCell ref="F331:G331"/>
    <mergeCell ref="H331:I331"/>
    <mergeCell ref="J331:K331"/>
    <mergeCell ref="L331:M331"/>
    <mergeCell ref="N331:Q331"/>
    <mergeCell ref="R331:U331"/>
    <mergeCell ref="C332:E332"/>
    <mergeCell ref="F332:G332"/>
    <mergeCell ref="H332:I332"/>
    <mergeCell ref="J332:K332"/>
    <mergeCell ref="L332:M332"/>
    <mergeCell ref="N332:Q332"/>
    <mergeCell ref="R332:U332"/>
    <mergeCell ref="C323:E323"/>
    <mergeCell ref="F323:G323"/>
    <mergeCell ref="H323:I323"/>
    <mergeCell ref="J323:K323"/>
    <mergeCell ref="L323:M323"/>
    <mergeCell ref="N323:Q323"/>
    <mergeCell ref="R323:U323"/>
    <mergeCell ref="C324:E324"/>
    <mergeCell ref="F324:G324"/>
    <mergeCell ref="H324:I324"/>
    <mergeCell ref="J324:K324"/>
    <mergeCell ref="L324:M324"/>
    <mergeCell ref="N324:Q324"/>
    <mergeCell ref="R324:U324"/>
    <mergeCell ref="C325:E325"/>
    <mergeCell ref="F325:G325"/>
    <mergeCell ref="H325:I325"/>
    <mergeCell ref="J325:K325"/>
    <mergeCell ref="L325:M325"/>
    <mergeCell ref="N325:Q325"/>
    <mergeCell ref="R325:U325"/>
    <mergeCell ref="C326:E326"/>
    <mergeCell ref="F326:G326"/>
    <mergeCell ref="H326:I326"/>
    <mergeCell ref="J326:K326"/>
    <mergeCell ref="L326:M326"/>
    <mergeCell ref="N326:Q326"/>
    <mergeCell ref="R326:U326"/>
    <mergeCell ref="C327:E327"/>
    <mergeCell ref="F327:G327"/>
    <mergeCell ref="H327:I327"/>
    <mergeCell ref="J327:K327"/>
    <mergeCell ref="L327:M327"/>
    <mergeCell ref="N327:Q327"/>
    <mergeCell ref="R327:U327"/>
    <mergeCell ref="C318:E318"/>
    <mergeCell ref="F318:G318"/>
    <mergeCell ref="H318:I318"/>
    <mergeCell ref="J318:K318"/>
    <mergeCell ref="L318:M318"/>
    <mergeCell ref="N318:Q318"/>
    <mergeCell ref="R318:U318"/>
    <mergeCell ref="C319:E319"/>
    <mergeCell ref="F319:G319"/>
    <mergeCell ref="H319:I319"/>
    <mergeCell ref="J319:K319"/>
    <mergeCell ref="L319:M319"/>
    <mergeCell ref="N319:Q319"/>
    <mergeCell ref="R319:U319"/>
    <mergeCell ref="C320:E320"/>
    <mergeCell ref="F320:G320"/>
    <mergeCell ref="H320:I320"/>
    <mergeCell ref="J320:K320"/>
    <mergeCell ref="L320:M320"/>
    <mergeCell ref="N320:Q320"/>
    <mergeCell ref="R320:U320"/>
    <mergeCell ref="C321:E321"/>
    <mergeCell ref="F321:G321"/>
    <mergeCell ref="H321:I321"/>
    <mergeCell ref="J321:K321"/>
    <mergeCell ref="L321:M321"/>
    <mergeCell ref="N321:Q321"/>
    <mergeCell ref="R321:U321"/>
    <mergeCell ref="C322:E322"/>
    <mergeCell ref="F322:G322"/>
    <mergeCell ref="H322:I322"/>
    <mergeCell ref="J322:K322"/>
    <mergeCell ref="L322:M322"/>
    <mergeCell ref="N322:Q322"/>
    <mergeCell ref="R322:U322"/>
    <mergeCell ref="C313:E313"/>
    <mergeCell ref="F313:G313"/>
    <mergeCell ref="H313:I313"/>
    <mergeCell ref="J313:K313"/>
    <mergeCell ref="L313:M313"/>
    <mergeCell ref="N313:Q313"/>
    <mergeCell ref="R313:U313"/>
    <mergeCell ref="C314:E314"/>
    <mergeCell ref="F314:G314"/>
    <mergeCell ref="H314:I314"/>
    <mergeCell ref="J314:K314"/>
    <mergeCell ref="L314:M314"/>
    <mergeCell ref="N314:Q314"/>
    <mergeCell ref="R314:U314"/>
    <mergeCell ref="C315:E315"/>
    <mergeCell ref="F315:G315"/>
    <mergeCell ref="H315:I315"/>
    <mergeCell ref="J315:K315"/>
    <mergeCell ref="L315:M315"/>
    <mergeCell ref="N315:Q315"/>
    <mergeCell ref="R315:U315"/>
    <mergeCell ref="C316:E316"/>
    <mergeCell ref="F316:G316"/>
    <mergeCell ref="H316:I316"/>
    <mergeCell ref="J316:K316"/>
    <mergeCell ref="L316:M316"/>
    <mergeCell ref="N316:Q316"/>
    <mergeCell ref="R316:U316"/>
    <mergeCell ref="C317:E317"/>
    <mergeCell ref="F317:G317"/>
    <mergeCell ref="H317:I317"/>
    <mergeCell ref="J317:K317"/>
    <mergeCell ref="L317:M317"/>
    <mergeCell ref="N317:Q317"/>
    <mergeCell ref="R317:U317"/>
    <mergeCell ref="C307:E307"/>
    <mergeCell ref="F307:G307"/>
    <mergeCell ref="H307:I307"/>
    <mergeCell ref="J307:K307"/>
    <mergeCell ref="L307:M307"/>
    <mergeCell ref="N307:Q307"/>
    <mergeCell ref="R307:U307"/>
    <mergeCell ref="C308:E308"/>
    <mergeCell ref="F308:G308"/>
    <mergeCell ref="H308:I308"/>
    <mergeCell ref="J308:K308"/>
    <mergeCell ref="L308:M308"/>
    <mergeCell ref="N308:Q308"/>
    <mergeCell ref="R308:U308"/>
    <mergeCell ref="C309:E309"/>
    <mergeCell ref="F309:G309"/>
    <mergeCell ref="H309:I309"/>
    <mergeCell ref="J309:K309"/>
    <mergeCell ref="L309:M309"/>
    <mergeCell ref="N309:Q309"/>
    <mergeCell ref="R309:U309"/>
    <mergeCell ref="C310:E310"/>
    <mergeCell ref="F310:G310"/>
    <mergeCell ref="H310:I310"/>
    <mergeCell ref="J310:K310"/>
    <mergeCell ref="L310:M310"/>
    <mergeCell ref="N310:Q310"/>
    <mergeCell ref="R310:U310"/>
    <mergeCell ref="C312:E312"/>
    <mergeCell ref="F312:G312"/>
    <mergeCell ref="H312:I312"/>
    <mergeCell ref="J312:K312"/>
    <mergeCell ref="L312:M312"/>
    <mergeCell ref="N312:Q312"/>
    <mergeCell ref="R312:U312"/>
    <mergeCell ref="C302:E302"/>
    <mergeCell ref="F302:G302"/>
    <mergeCell ref="H302:I302"/>
    <mergeCell ref="J302:K302"/>
    <mergeCell ref="L302:M302"/>
    <mergeCell ref="N302:Q302"/>
    <mergeCell ref="R302:U302"/>
    <mergeCell ref="C303:E303"/>
    <mergeCell ref="F303:G303"/>
    <mergeCell ref="H303:I303"/>
    <mergeCell ref="J303:K303"/>
    <mergeCell ref="L303:M303"/>
    <mergeCell ref="N303:Q303"/>
    <mergeCell ref="R303:U303"/>
    <mergeCell ref="C304:E304"/>
    <mergeCell ref="F304:G304"/>
    <mergeCell ref="H304:I304"/>
    <mergeCell ref="J304:K304"/>
    <mergeCell ref="L304:M304"/>
    <mergeCell ref="N304:Q304"/>
    <mergeCell ref="R304:U304"/>
    <mergeCell ref="C305:E305"/>
    <mergeCell ref="F305:G305"/>
    <mergeCell ref="H305:I305"/>
    <mergeCell ref="J305:K305"/>
    <mergeCell ref="L305:M305"/>
    <mergeCell ref="N305:Q305"/>
    <mergeCell ref="R305:U305"/>
    <mergeCell ref="C306:E306"/>
    <mergeCell ref="F306:G306"/>
    <mergeCell ref="H306:I306"/>
    <mergeCell ref="J306:K306"/>
    <mergeCell ref="L306:M306"/>
    <mergeCell ref="N306:Q306"/>
    <mergeCell ref="R306:U306"/>
    <mergeCell ref="C297:E297"/>
    <mergeCell ref="F297:G297"/>
    <mergeCell ref="H297:I297"/>
    <mergeCell ref="J297:K297"/>
    <mergeCell ref="L297:M297"/>
    <mergeCell ref="N297:Q297"/>
    <mergeCell ref="R297:U297"/>
    <mergeCell ref="C298:E298"/>
    <mergeCell ref="F298:G298"/>
    <mergeCell ref="H298:I298"/>
    <mergeCell ref="J298:K298"/>
    <mergeCell ref="L298:M298"/>
    <mergeCell ref="N298:Q298"/>
    <mergeCell ref="R298:U298"/>
    <mergeCell ref="C299:E299"/>
    <mergeCell ref="F299:G299"/>
    <mergeCell ref="H299:I299"/>
    <mergeCell ref="J299:K299"/>
    <mergeCell ref="L299:M299"/>
    <mergeCell ref="N299:Q299"/>
    <mergeCell ref="R299:U299"/>
    <mergeCell ref="C300:E300"/>
    <mergeCell ref="F300:G300"/>
    <mergeCell ref="H300:I300"/>
    <mergeCell ref="J300:K300"/>
    <mergeCell ref="L300:M300"/>
    <mergeCell ref="N300:Q300"/>
    <mergeCell ref="R300:U300"/>
    <mergeCell ref="C301:E301"/>
    <mergeCell ref="F301:G301"/>
    <mergeCell ref="H301:I301"/>
    <mergeCell ref="J301:K301"/>
    <mergeCell ref="L301:M301"/>
    <mergeCell ref="N301:Q301"/>
    <mergeCell ref="R301:U301"/>
    <mergeCell ref="C292:E292"/>
    <mergeCell ref="F292:G292"/>
    <mergeCell ref="H292:I292"/>
    <mergeCell ref="J292:K292"/>
    <mergeCell ref="L292:M292"/>
    <mergeCell ref="N292:Q292"/>
    <mergeCell ref="R292:U292"/>
    <mergeCell ref="C293:E293"/>
    <mergeCell ref="F293:G293"/>
    <mergeCell ref="H293:I293"/>
    <mergeCell ref="J293:K293"/>
    <mergeCell ref="L293:M293"/>
    <mergeCell ref="N293:Q293"/>
    <mergeCell ref="R293:U293"/>
    <mergeCell ref="C294:E294"/>
    <mergeCell ref="F294:G294"/>
    <mergeCell ref="H294:I294"/>
    <mergeCell ref="J294:K294"/>
    <mergeCell ref="L294:M294"/>
    <mergeCell ref="N294:Q294"/>
    <mergeCell ref="R294:U294"/>
    <mergeCell ref="C295:E295"/>
    <mergeCell ref="F295:G295"/>
    <mergeCell ref="H295:I295"/>
    <mergeCell ref="J295:K295"/>
    <mergeCell ref="L295:M295"/>
    <mergeCell ref="N295:Q295"/>
    <mergeCell ref="R295:U295"/>
    <mergeCell ref="C296:E296"/>
    <mergeCell ref="F296:G296"/>
    <mergeCell ref="H296:I296"/>
    <mergeCell ref="J296:K296"/>
    <mergeCell ref="L296:M296"/>
    <mergeCell ref="N296:Q296"/>
    <mergeCell ref="R296:U296"/>
    <mergeCell ref="C287:E287"/>
    <mergeCell ref="F287:G287"/>
    <mergeCell ref="H287:I287"/>
    <mergeCell ref="J287:K287"/>
    <mergeCell ref="L287:M287"/>
    <mergeCell ref="N287:Q287"/>
    <mergeCell ref="R287:U287"/>
    <mergeCell ref="C288:E288"/>
    <mergeCell ref="F288:G288"/>
    <mergeCell ref="H288:I288"/>
    <mergeCell ref="J288:K288"/>
    <mergeCell ref="L288:M288"/>
    <mergeCell ref="N288:Q288"/>
    <mergeCell ref="R288:U288"/>
    <mergeCell ref="C289:E289"/>
    <mergeCell ref="F289:G289"/>
    <mergeCell ref="H289:I289"/>
    <mergeCell ref="J289:K289"/>
    <mergeCell ref="L289:M289"/>
    <mergeCell ref="N289:Q289"/>
    <mergeCell ref="R289:U289"/>
    <mergeCell ref="C290:E290"/>
    <mergeCell ref="F290:G290"/>
    <mergeCell ref="H290:I290"/>
    <mergeCell ref="J290:K290"/>
    <mergeCell ref="L290:M290"/>
    <mergeCell ref="N290:Q290"/>
    <mergeCell ref="R290:U290"/>
    <mergeCell ref="C291:E291"/>
    <mergeCell ref="F291:G291"/>
    <mergeCell ref="H291:I291"/>
    <mergeCell ref="J291:K291"/>
    <mergeCell ref="L291:M291"/>
    <mergeCell ref="N291:Q291"/>
    <mergeCell ref="R291:U291"/>
    <mergeCell ref="C281:E281"/>
    <mergeCell ref="F281:G281"/>
    <mergeCell ref="H281:I281"/>
    <mergeCell ref="J281:K281"/>
    <mergeCell ref="L281:M281"/>
    <mergeCell ref="N281:Q281"/>
    <mergeCell ref="R281:U281"/>
    <mergeCell ref="C282:E282"/>
    <mergeCell ref="F282:G282"/>
    <mergeCell ref="H282:I282"/>
    <mergeCell ref="J282:K282"/>
    <mergeCell ref="L282:M282"/>
    <mergeCell ref="N282:Q282"/>
    <mergeCell ref="R282:U282"/>
    <mergeCell ref="C283:E283"/>
    <mergeCell ref="F283:G283"/>
    <mergeCell ref="H283:I283"/>
    <mergeCell ref="J283:K283"/>
    <mergeCell ref="L283:M283"/>
    <mergeCell ref="N283:Q283"/>
    <mergeCell ref="R283:U283"/>
    <mergeCell ref="C284:E284"/>
    <mergeCell ref="F284:G284"/>
    <mergeCell ref="H284:I284"/>
    <mergeCell ref="J284:K284"/>
    <mergeCell ref="L284:M284"/>
    <mergeCell ref="N284:Q284"/>
    <mergeCell ref="R284:U284"/>
    <mergeCell ref="C285:E285"/>
    <mergeCell ref="F285:G285"/>
    <mergeCell ref="H285:I285"/>
    <mergeCell ref="J285:K285"/>
    <mergeCell ref="L285:M285"/>
    <mergeCell ref="N285:Q285"/>
    <mergeCell ref="R285:U285"/>
    <mergeCell ref="C276:E276"/>
    <mergeCell ref="F276:G276"/>
    <mergeCell ref="H276:I276"/>
    <mergeCell ref="J276:K276"/>
    <mergeCell ref="L276:M276"/>
    <mergeCell ref="N276:Q276"/>
    <mergeCell ref="R276:U276"/>
    <mergeCell ref="C277:E277"/>
    <mergeCell ref="F277:G277"/>
    <mergeCell ref="H277:I277"/>
    <mergeCell ref="J277:K277"/>
    <mergeCell ref="L277:M277"/>
    <mergeCell ref="N277:Q277"/>
    <mergeCell ref="R277:U277"/>
    <mergeCell ref="C278:E278"/>
    <mergeCell ref="F278:G278"/>
    <mergeCell ref="H278:I278"/>
    <mergeCell ref="J278:K278"/>
    <mergeCell ref="L278:M278"/>
    <mergeCell ref="N278:Q278"/>
    <mergeCell ref="R278:U278"/>
    <mergeCell ref="C279:E279"/>
    <mergeCell ref="F279:G279"/>
    <mergeCell ref="H279:I279"/>
    <mergeCell ref="J279:K279"/>
    <mergeCell ref="L279:M279"/>
    <mergeCell ref="N279:Q279"/>
    <mergeCell ref="R279:U279"/>
    <mergeCell ref="C280:E280"/>
    <mergeCell ref="F280:G280"/>
    <mergeCell ref="H280:I280"/>
    <mergeCell ref="J280:K280"/>
    <mergeCell ref="L280:M280"/>
    <mergeCell ref="N280:Q280"/>
    <mergeCell ref="R280:U280"/>
    <mergeCell ref="C271:E271"/>
    <mergeCell ref="F271:G271"/>
    <mergeCell ref="H271:I271"/>
    <mergeCell ref="J271:K271"/>
    <mergeCell ref="L271:M271"/>
    <mergeCell ref="N271:Q271"/>
    <mergeCell ref="R271:U271"/>
    <mergeCell ref="C272:E272"/>
    <mergeCell ref="F272:G272"/>
    <mergeCell ref="H272:I272"/>
    <mergeCell ref="J272:K272"/>
    <mergeCell ref="L272:M272"/>
    <mergeCell ref="N272:Q272"/>
    <mergeCell ref="R272:U272"/>
    <mergeCell ref="C273:E273"/>
    <mergeCell ref="F273:G273"/>
    <mergeCell ref="H273:I273"/>
    <mergeCell ref="J273:K273"/>
    <mergeCell ref="L273:M273"/>
    <mergeCell ref="N273:Q273"/>
    <mergeCell ref="R273:U273"/>
    <mergeCell ref="C274:E274"/>
    <mergeCell ref="F274:G274"/>
    <mergeCell ref="H274:I274"/>
    <mergeCell ref="J274:K274"/>
    <mergeCell ref="L274:M274"/>
    <mergeCell ref="N274:Q274"/>
    <mergeCell ref="R274:U274"/>
    <mergeCell ref="C275:E275"/>
    <mergeCell ref="F275:G275"/>
    <mergeCell ref="H275:I275"/>
    <mergeCell ref="J275:K275"/>
    <mergeCell ref="L275:M275"/>
    <mergeCell ref="N275:Q275"/>
    <mergeCell ref="R275:U275"/>
    <mergeCell ref="C265:E265"/>
    <mergeCell ref="F265:G265"/>
    <mergeCell ref="H265:I265"/>
    <mergeCell ref="J265:K265"/>
    <mergeCell ref="L265:M265"/>
    <mergeCell ref="N265:Q265"/>
    <mergeCell ref="R265:U265"/>
    <mergeCell ref="C267:E267"/>
    <mergeCell ref="F267:G267"/>
    <mergeCell ref="H267:I267"/>
    <mergeCell ref="J267:K267"/>
    <mergeCell ref="L267:M267"/>
    <mergeCell ref="N267:Q267"/>
    <mergeCell ref="R267:U267"/>
    <mergeCell ref="C268:E268"/>
    <mergeCell ref="F268:G268"/>
    <mergeCell ref="H268:I268"/>
    <mergeCell ref="J268:K268"/>
    <mergeCell ref="L268:M268"/>
    <mergeCell ref="N268:Q268"/>
    <mergeCell ref="R268:U268"/>
    <mergeCell ref="C269:E269"/>
    <mergeCell ref="F269:G269"/>
    <mergeCell ref="H269:I269"/>
    <mergeCell ref="J269:K269"/>
    <mergeCell ref="L269:M269"/>
    <mergeCell ref="N269:Q269"/>
    <mergeCell ref="R269:U269"/>
    <mergeCell ref="C270:E270"/>
    <mergeCell ref="F270:G270"/>
    <mergeCell ref="H270:I270"/>
    <mergeCell ref="J270:K270"/>
    <mergeCell ref="L270:M270"/>
    <mergeCell ref="N270:Q270"/>
    <mergeCell ref="R270:U270"/>
    <mergeCell ref="C260:E260"/>
    <mergeCell ref="F260:G260"/>
    <mergeCell ref="H260:I260"/>
    <mergeCell ref="J260:K260"/>
    <mergeCell ref="L260:M260"/>
    <mergeCell ref="N260:Q260"/>
    <mergeCell ref="R260:U260"/>
    <mergeCell ref="C261:E261"/>
    <mergeCell ref="F261:G261"/>
    <mergeCell ref="H261:I261"/>
    <mergeCell ref="J261:K261"/>
    <mergeCell ref="L261:M261"/>
    <mergeCell ref="N261:Q261"/>
    <mergeCell ref="R261:U261"/>
    <mergeCell ref="C262:E262"/>
    <mergeCell ref="F262:G262"/>
    <mergeCell ref="H262:I262"/>
    <mergeCell ref="J262:K262"/>
    <mergeCell ref="L262:M262"/>
    <mergeCell ref="N262:Q262"/>
    <mergeCell ref="R262:U262"/>
    <mergeCell ref="C263:E263"/>
    <mergeCell ref="F263:G263"/>
    <mergeCell ref="H263:I263"/>
    <mergeCell ref="J263:K263"/>
    <mergeCell ref="L263:M263"/>
    <mergeCell ref="N263:Q263"/>
    <mergeCell ref="R263:U263"/>
    <mergeCell ref="C264:E264"/>
    <mergeCell ref="F264:G264"/>
    <mergeCell ref="H264:I264"/>
    <mergeCell ref="J264:K264"/>
    <mergeCell ref="L264:M264"/>
    <mergeCell ref="N264:Q264"/>
    <mergeCell ref="R264:U264"/>
    <mergeCell ref="C255:E255"/>
    <mergeCell ref="F255:G255"/>
    <mergeCell ref="H255:I255"/>
    <mergeCell ref="J255:K255"/>
    <mergeCell ref="L255:M255"/>
    <mergeCell ref="N255:Q255"/>
    <mergeCell ref="R255:U255"/>
    <mergeCell ref="C256:E256"/>
    <mergeCell ref="F256:G256"/>
    <mergeCell ref="H256:I256"/>
    <mergeCell ref="J256:K256"/>
    <mergeCell ref="L256:M256"/>
    <mergeCell ref="N256:Q256"/>
    <mergeCell ref="R256:U256"/>
    <mergeCell ref="C257:E257"/>
    <mergeCell ref="F257:G257"/>
    <mergeCell ref="H257:I257"/>
    <mergeCell ref="J257:K257"/>
    <mergeCell ref="L257:M257"/>
    <mergeCell ref="N257:Q257"/>
    <mergeCell ref="R257:U257"/>
    <mergeCell ref="C258:E258"/>
    <mergeCell ref="F258:G258"/>
    <mergeCell ref="H258:I258"/>
    <mergeCell ref="J258:K258"/>
    <mergeCell ref="L258:M258"/>
    <mergeCell ref="N258:Q258"/>
    <mergeCell ref="R258:U258"/>
    <mergeCell ref="C259:E259"/>
    <mergeCell ref="F259:G259"/>
    <mergeCell ref="H259:I259"/>
    <mergeCell ref="J259:K259"/>
    <mergeCell ref="L259:M259"/>
    <mergeCell ref="N259:Q259"/>
    <mergeCell ref="R259:U259"/>
    <mergeCell ref="C250:E250"/>
    <mergeCell ref="F250:G250"/>
    <mergeCell ref="H250:I250"/>
    <mergeCell ref="J250:K250"/>
    <mergeCell ref="L250:M250"/>
    <mergeCell ref="N250:Q250"/>
    <mergeCell ref="R250:U250"/>
    <mergeCell ref="C251:E251"/>
    <mergeCell ref="F251:G251"/>
    <mergeCell ref="H251:I251"/>
    <mergeCell ref="J251:K251"/>
    <mergeCell ref="L251:M251"/>
    <mergeCell ref="N251:Q251"/>
    <mergeCell ref="R251:U251"/>
    <mergeCell ref="C252:E252"/>
    <mergeCell ref="F252:G252"/>
    <mergeCell ref="H252:I252"/>
    <mergeCell ref="J252:K252"/>
    <mergeCell ref="L252:M252"/>
    <mergeCell ref="N252:Q252"/>
    <mergeCell ref="R252:U252"/>
    <mergeCell ref="C253:E253"/>
    <mergeCell ref="F253:G253"/>
    <mergeCell ref="H253:I253"/>
    <mergeCell ref="J253:K253"/>
    <mergeCell ref="L253:M253"/>
    <mergeCell ref="N253:Q253"/>
    <mergeCell ref="R253:U253"/>
    <mergeCell ref="C254:E254"/>
    <mergeCell ref="F254:G254"/>
    <mergeCell ref="H254:I254"/>
    <mergeCell ref="J254:K254"/>
    <mergeCell ref="L254:M254"/>
    <mergeCell ref="N254:Q254"/>
    <mergeCell ref="R254:U254"/>
    <mergeCell ref="C245:E245"/>
    <mergeCell ref="F245:G245"/>
    <mergeCell ref="H245:I245"/>
    <mergeCell ref="J245:K245"/>
    <mergeCell ref="L245:M245"/>
    <mergeCell ref="N245:Q245"/>
    <mergeCell ref="R245:U245"/>
    <mergeCell ref="C246:E246"/>
    <mergeCell ref="F246:G246"/>
    <mergeCell ref="H246:I246"/>
    <mergeCell ref="J246:K246"/>
    <mergeCell ref="L246:M246"/>
    <mergeCell ref="N246:Q246"/>
    <mergeCell ref="R246:U246"/>
    <mergeCell ref="C247:E247"/>
    <mergeCell ref="F247:G247"/>
    <mergeCell ref="H247:I247"/>
    <mergeCell ref="J247:K247"/>
    <mergeCell ref="L247:M247"/>
    <mergeCell ref="N247:Q247"/>
    <mergeCell ref="R247:U247"/>
    <mergeCell ref="C248:E248"/>
    <mergeCell ref="F248:G248"/>
    <mergeCell ref="H248:I248"/>
    <mergeCell ref="J248:K248"/>
    <mergeCell ref="L248:M248"/>
    <mergeCell ref="N248:Q248"/>
    <mergeCell ref="R248:U248"/>
    <mergeCell ref="C249:E249"/>
    <mergeCell ref="F249:G249"/>
    <mergeCell ref="H249:I249"/>
    <mergeCell ref="J249:K249"/>
    <mergeCell ref="L249:M249"/>
    <mergeCell ref="N249:Q249"/>
    <mergeCell ref="R249:U249"/>
    <mergeCell ref="C239:E239"/>
    <mergeCell ref="F239:G239"/>
    <mergeCell ref="H239:I239"/>
    <mergeCell ref="J239:K239"/>
    <mergeCell ref="L239:M239"/>
    <mergeCell ref="N239:Q239"/>
    <mergeCell ref="R239:U239"/>
    <mergeCell ref="C240:E240"/>
    <mergeCell ref="F240:G240"/>
    <mergeCell ref="H240:I240"/>
    <mergeCell ref="J240:K240"/>
    <mergeCell ref="L240:M240"/>
    <mergeCell ref="N240:Q240"/>
    <mergeCell ref="R240:U240"/>
    <mergeCell ref="C241:E241"/>
    <mergeCell ref="F241:G241"/>
    <mergeCell ref="H241:I241"/>
    <mergeCell ref="J241:K241"/>
    <mergeCell ref="L241:M241"/>
    <mergeCell ref="N241:Q241"/>
    <mergeCell ref="R241:U241"/>
    <mergeCell ref="C243:E243"/>
    <mergeCell ref="F243:G243"/>
    <mergeCell ref="H243:I243"/>
    <mergeCell ref="J243:K243"/>
    <mergeCell ref="L243:M243"/>
    <mergeCell ref="N243:Q243"/>
    <mergeCell ref="R243:U243"/>
    <mergeCell ref="C244:E244"/>
    <mergeCell ref="F244:G244"/>
    <mergeCell ref="H244:I244"/>
    <mergeCell ref="J244:K244"/>
    <mergeCell ref="L244:M244"/>
    <mergeCell ref="N244:Q244"/>
    <mergeCell ref="R244:U244"/>
    <mergeCell ref="C234:E234"/>
    <mergeCell ref="F234:G234"/>
    <mergeCell ref="H234:I234"/>
    <mergeCell ref="J234:K234"/>
    <mergeCell ref="L234:M234"/>
    <mergeCell ref="N234:Q234"/>
    <mergeCell ref="R234:U234"/>
    <mergeCell ref="C235:E235"/>
    <mergeCell ref="F235:G235"/>
    <mergeCell ref="H235:I235"/>
    <mergeCell ref="J235:K235"/>
    <mergeCell ref="L235:M235"/>
    <mergeCell ref="N235:Q235"/>
    <mergeCell ref="R235:U235"/>
    <mergeCell ref="C236:E236"/>
    <mergeCell ref="F236:G236"/>
    <mergeCell ref="H236:I236"/>
    <mergeCell ref="J236:K236"/>
    <mergeCell ref="L236:M236"/>
    <mergeCell ref="N236:Q236"/>
    <mergeCell ref="R236:U236"/>
    <mergeCell ref="C237:E237"/>
    <mergeCell ref="F237:G237"/>
    <mergeCell ref="H237:I237"/>
    <mergeCell ref="J237:K237"/>
    <mergeCell ref="L237:M237"/>
    <mergeCell ref="N237:Q237"/>
    <mergeCell ref="R237:U237"/>
    <mergeCell ref="C238:E238"/>
    <mergeCell ref="F238:G238"/>
    <mergeCell ref="H238:I238"/>
    <mergeCell ref="J238:K238"/>
    <mergeCell ref="L238:M238"/>
    <mergeCell ref="N238:Q238"/>
    <mergeCell ref="R238:U238"/>
    <mergeCell ref="C229:E229"/>
    <mergeCell ref="F229:G229"/>
    <mergeCell ref="H229:I229"/>
    <mergeCell ref="J229:K229"/>
    <mergeCell ref="L229:M229"/>
    <mergeCell ref="N229:Q229"/>
    <mergeCell ref="R229:U229"/>
    <mergeCell ref="C230:E230"/>
    <mergeCell ref="F230:G230"/>
    <mergeCell ref="H230:I230"/>
    <mergeCell ref="J230:K230"/>
    <mergeCell ref="L230:M230"/>
    <mergeCell ref="N230:Q230"/>
    <mergeCell ref="R230:U230"/>
    <mergeCell ref="C231:E231"/>
    <mergeCell ref="F231:G231"/>
    <mergeCell ref="H231:I231"/>
    <mergeCell ref="J231:K231"/>
    <mergeCell ref="L231:M231"/>
    <mergeCell ref="N231:Q231"/>
    <mergeCell ref="R231:U231"/>
    <mergeCell ref="C232:E232"/>
    <mergeCell ref="F232:G232"/>
    <mergeCell ref="H232:I232"/>
    <mergeCell ref="J232:K232"/>
    <mergeCell ref="L232:M232"/>
    <mergeCell ref="N232:Q232"/>
    <mergeCell ref="R232:U232"/>
    <mergeCell ref="C233:E233"/>
    <mergeCell ref="F233:G233"/>
    <mergeCell ref="H233:I233"/>
    <mergeCell ref="J233:K233"/>
    <mergeCell ref="L233:M233"/>
    <mergeCell ref="N233:Q233"/>
    <mergeCell ref="R233:U233"/>
    <mergeCell ref="C224:E224"/>
    <mergeCell ref="F224:G224"/>
    <mergeCell ref="H224:I224"/>
    <mergeCell ref="J224:K224"/>
    <mergeCell ref="L224:M224"/>
    <mergeCell ref="N224:Q224"/>
    <mergeCell ref="R224:U224"/>
    <mergeCell ref="C225:E225"/>
    <mergeCell ref="F225:G225"/>
    <mergeCell ref="H225:I225"/>
    <mergeCell ref="J225:K225"/>
    <mergeCell ref="L225:M225"/>
    <mergeCell ref="N225:Q225"/>
    <mergeCell ref="R225:U225"/>
    <mergeCell ref="C226:E226"/>
    <mergeCell ref="F226:G226"/>
    <mergeCell ref="H226:I226"/>
    <mergeCell ref="J226:K226"/>
    <mergeCell ref="L226:M226"/>
    <mergeCell ref="N226:Q226"/>
    <mergeCell ref="R226:U226"/>
    <mergeCell ref="C227:E227"/>
    <mergeCell ref="F227:G227"/>
    <mergeCell ref="H227:I227"/>
    <mergeCell ref="J227:K227"/>
    <mergeCell ref="L227:M227"/>
    <mergeCell ref="N227:Q227"/>
    <mergeCell ref="R227:U227"/>
    <mergeCell ref="C228:E228"/>
    <mergeCell ref="F228:G228"/>
    <mergeCell ref="H228:I228"/>
    <mergeCell ref="J228:K228"/>
    <mergeCell ref="L228:M228"/>
    <mergeCell ref="N228:Q228"/>
    <mergeCell ref="R228:U228"/>
    <mergeCell ref="C218:E218"/>
    <mergeCell ref="F218:G218"/>
    <mergeCell ref="H218:I218"/>
    <mergeCell ref="J218:K218"/>
    <mergeCell ref="L218:M218"/>
    <mergeCell ref="N218:Q218"/>
    <mergeCell ref="R218:U218"/>
    <mergeCell ref="C219:E219"/>
    <mergeCell ref="F219:G219"/>
    <mergeCell ref="H219:I219"/>
    <mergeCell ref="J219:K219"/>
    <mergeCell ref="L219:M219"/>
    <mergeCell ref="N219:Q219"/>
    <mergeCell ref="R219:U219"/>
    <mergeCell ref="C220:E220"/>
    <mergeCell ref="F220:G220"/>
    <mergeCell ref="H220:I220"/>
    <mergeCell ref="J220:K220"/>
    <mergeCell ref="L220:M220"/>
    <mergeCell ref="N220:Q220"/>
    <mergeCell ref="R220:U220"/>
    <mergeCell ref="C221:E221"/>
    <mergeCell ref="F221:G221"/>
    <mergeCell ref="H221:I221"/>
    <mergeCell ref="J221:K221"/>
    <mergeCell ref="L221:M221"/>
    <mergeCell ref="N221:Q221"/>
    <mergeCell ref="R221:U221"/>
    <mergeCell ref="C223:E223"/>
    <mergeCell ref="F223:G223"/>
    <mergeCell ref="H223:I223"/>
    <mergeCell ref="J223:K223"/>
    <mergeCell ref="L223:M223"/>
    <mergeCell ref="N223:Q223"/>
    <mergeCell ref="R223:U223"/>
    <mergeCell ref="C213:E213"/>
    <mergeCell ref="F213:G213"/>
    <mergeCell ref="H213:I213"/>
    <mergeCell ref="J213:K213"/>
    <mergeCell ref="L213:M213"/>
    <mergeCell ref="N213:Q213"/>
    <mergeCell ref="R213:U213"/>
    <mergeCell ref="C214:E214"/>
    <mergeCell ref="F214:G214"/>
    <mergeCell ref="H214:I214"/>
    <mergeCell ref="J214:K214"/>
    <mergeCell ref="L214:M214"/>
    <mergeCell ref="N214:Q214"/>
    <mergeCell ref="R214:U214"/>
    <mergeCell ref="C215:E215"/>
    <mergeCell ref="F215:G215"/>
    <mergeCell ref="H215:I215"/>
    <mergeCell ref="J215:K215"/>
    <mergeCell ref="L215:M215"/>
    <mergeCell ref="N215:Q215"/>
    <mergeCell ref="R215:U215"/>
    <mergeCell ref="C216:E216"/>
    <mergeCell ref="F216:G216"/>
    <mergeCell ref="H216:I216"/>
    <mergeCell ref="J216:K216"/>
    <mergeCell ref="L216:M216"/>
    <mergeCell ref="N216:Q216"/>
    <mergeCell ref="R216:U216"/>
    <mergeCell ref="C217:E217"/>
    <mergeCell ref="F217:G217"/>
    <mergeCell ref="H217:I217"/>
    <mergeCell ref="J217:K217"/>
    <mergeCell ref="L217:M217"/>
    <mergeCell ref="N217:Q217"/>
    <mergeCell ref="R217:U217"/>
    <mergeCell ref="C208:E208"/>
    <mergeCell ref="F208:G208"/>
    <mergeCell ref="H208:I208"/>
    <mergeCell ref="J208:K208"/>
    <mergeCell ref="L208:M208"/>
    <mergeCell ref="N208:Q208"/>
    <mergeCell ref="R208:U208"/>
    <mergeCell ref="C209:E209"/>
    <mergeCell ref="F209:G209"/>
    <mergeCell ref="H209:I209"/>
    <mergeCell ref="J209:K209"/>
    <mergeCell ref="L209:M209"/>
    <mergeCell ref="N209:Q209"/>
    <mergeCell ref="R209:U209"/>
    <mergeCell ref="C210:E210"/>
    <mergeCell ref="F210:G210"/>
    <mergeCell ref="H210:I210"/>
    <mergeCell ref="J210:K210"/>
    <mergeCell ref="L210:M210"/>
    <mergeCell ref="N210:Q210"/>
    <mergeCell ref="R210:U210"/>
    <mergeCell ref="C211:E211"/>
    <mergeCell ref="F211:G211"/>
    <mergeCell ref="H211:I211"/>
    <mergeCell ref="J211:K211"/>
    <mergeCell ref="L211:M211"/>
    <mergeCell ref="N211:Q211"/>
    <mergeCell ref="R211:U211"/>
    <mergeCell ref="C212:E212"/>
    <mergeCell ref="F212:G212"/>
    <mergeCell ref="H212:I212"/>
    <mergeCell ref="J212:K212"/>
    <mergeCell ref="L212:M212"/>
    <mergeCell ref="N212:Q212"/>
    <mergeCell ref="R212:U212"/>
    <mergeCell ref="C203:E203"/>
    <mergeCell ref="F203:G203"/>
    <mergeCell ref="H203:I203"/>
    <mergeCell ref="J203:K203"/>
    <mergeCell ref="L203:M203"/>
    <mergeCell ref="N203:Q203"/>
    <mergeCell ref="R203:U203"/>
    <mergeCell ref="C204:E204"/>
    <mergeCell ref="F204:G204"/>
    <mergeCell ref="H204:I204"/>
    <mergeCell ref="J204:K204"/>
    <mergeCell ref="L204:M204"/>
    <mergeCell ref="N204:Q204"/>
    <mergeCell ref="R204:U204"/>
    <mergeCell ref="C205:E205"/>
    <mergeCell ref="F205:G205"/>
    <mergeCell ref="H205:I205"/>
    <mergeCell ref="J205:K205"/>
    <mergeCell ref="L205:M205"/>
    <mergeCell ref="N205:Q205"/>
    <mergeCell ref="R205:U205"/>
    <mergeCell ref="C206:E206"/>
    <mergeCell ref="F206:G206"/>
    <mergeCell ref="H206:I206"/>
    <mergeCell ref="J206:K206"/>
    <mergeCell ref="L206:M206"/>
    <mergeCell ref="N206:Q206"/>
    <mergeCell ref="R206:U206"/>
    <mergeCell ref="C207:E207"/>
    <mergeCell ref="F207:G207"/>
    <mergeCell ref="H207:I207"/>
    <mergeCell ref="J207:K207"/>
    <mergeCell ref="L207:M207"/>
    <mergeCell ref="N207:Q207"/>
    <mergeCell ref="R207:U207"/>
    <mergeCell ref="C197:E197"/>
    <mergeCell ref="F197:G197"/>
    <mergeCell ref="H197:I197"/>
    <mergeCell ref="J197:K197"/>
    <mergeCell ref="L197:M197"/>
    <mergeCell ref="N197:Q197"/>
    <mergeCell ref="R197:U197"/>
    <mergeCell ref="C198:E198"/>
    <mergeCell ref="F198:G198"/>
    <mergeCell ref="H198:I198"/>
    <mergeCell ref="J198:K198"/>
    <mergeCell ref="L198:M198"/>
    <mergeCell ref="N198:Q198"/>
    <mergeCell ref="R198:U198"/>
    <mergeCell ref="C199:E199"/>
    <mergeCell ref="F199:G199"/>
    <mergeCell ref="H199:I199"/>
    <mergeCell ref="J199:K199"/>
    <mergeCell ref="L199:M199"/>
    <mergeCell ref="N199:Q199"/>
    <mergeCell ref="R199:U199"/>
    <mergeCell ref="C201:E201"/>
    <mergeCell ref="F201:G201"/>
    <mergeCell ref="H201:I201"/>
    <mergeCell ref="J201:K201"/>
    <mergeCell ref="L201:M201"/>
    <mergeCell ref="N201:Q201"/>
    <mergeCell ref="R201:U201"/>
    <mergeCell ref="C202:E202"/>
    <mergeCell ref="F202:G202"/>
    <mergeCell ref="H202:I202"/>
    <mergeCell ref="J202:K202"/>
    <mergeCell ref="L202:M202"/>
    <mergeCell ref="N202:Q202"/>
    <mergeCell ref="R202:U202"/>
    <mergeCell ref="C192:E192"/>
    <mergeCell ref="F192:G192"/>
    <mergeCell ref="H192:I192"/>
    <mergeCell ref="J192:K192"/>
    <mergeCell ref="L192:M192"/>
    <mergeCell ref="N192:Q192"/>
    <mergeCell ref="R192:U192"/>
    <mergeCell ref="C193:E193"/>
    <mergeCell ref="F193:G193"/>
    <mergeCell ref="H193:I193"/>
    <mergeCell ref="J193:K193"/>
    <mergeCell ref="L193:M193"/>
    <mergeCell ref="N193:Q193"/>
    <mergeCell ref="R193:U193"/>
    <mergeCell ref="C194:E194"/>
    <mergeCell ref="F194:G194"/>
    <mergeCell ref="H194:I194"/>
    <mergeCell ref="J194:K194"/>
    <mergeCell ref="L194:M194"/>
    <mergeCell ref="N194:Q194"/>
    <mergeCell ref="R194:U194"/>
    <mergeCell ref="C195:E195"/>
    <mergeCell ref="F195:G195"/>
    <mergeCell ref="H195:I195"/>
    <mergeCell ref="J195:K195"/>
    <mergeCell ref="L195:M195"/>
    <mergeCell ref="N195:Q195"/>
    <mergeCell ref="R195:U195"/>
    <mergeCell ref="C196:E196"/>
    <mergeCell ref="F196:G196"/>
    <mergeCell ref="H196:I196"/>
    <mergeCell ref="J196:K196"/>
    <mergeCell ref="L196:M196"/>
    <mergeCell ref="N196:Q196"/>
    <mergeCell ref="R196:U196"/>
    <mergeCell ref="C187:E187"/>
    <mergeCell ref="F187:G187"/>
    <mergeCell ref="H187:I187"/>
    <mergeCell ref="J187:K187"/>
    <mergeCell ref="L187:M187"/>
    <mergeCell ref="N187:Q187"/>
    <mergeCell ref="R187:U187"/>
    <mergeCell ref="C188:E188"/>
    <mergeCell ref="F188:G188"/>
    <mergeCell ref="H188:I188"/>
    <mergeCell ref="J188:K188"/>
    <mergeCell ref="L188:M188"/>
    <mergeCell ref="N188:Q188"/>
    <mergeCell ref="R188:U188"/>
    <mergeCell ref="C189:E189"/>
    <mergeCell ref="F189:G189"/>
    <mergeCell ref="H189:I189"/>
    <mergeCell ref="J189:K189"/>
    <mergeCell ref="L189:M189"/>
    <mergeCell ref="N189:Q189"/>
    <mergeCell ref="R189:U189"/>
    <mergeCell ref="C190:E190"/>
    <mergeCell ref="F190:G190"/>
    <mergeCell ref="H190:I190"/>
    <mergeCell ref="J190:K190"/>
    <mergeCell ref="L190:M190"/>
    <mergeCell ref="N190:Q190"/>
    <mergeCell ref="R190:U190"/>
    <mergeCell ref="C191:E191"/>
    <mergeCell ref="F191:G191"/>
    <mergeCell ref="H191:I191"/>
    <mergeCell ref="J191:K191"/>
    <mergeCell ref="L191:M191"/>
    <mergeCell ref="N191:Q191"/>
    <mergeCell ref="R191:U191"/>
    <mergeCell ref="C182:E182"/>
    <mergeCell ref="F182:G182"/>
    <mergeCell ref="H182:I182"/>
    <mergeCell ref="J182:K182"/>
    <mergeCell ref="L182:M182"/>
    <mergeCell ref="N182:Q182"/>
    <mergeCell ref="R182:U182"/>
    <mergeCell ref="C183:E183"/>
    <mergeCell ref="F183:G183"/>
    <mergeCell ref="H183:I183"/>
    <mergeCell ref="J183:K183"/>
    <mergeCell ref="L183:M183"/>
    <mergeCell ref="N183:Q183"/>
    <mergeCell ref="R183:U183"/>
    <mergeCell ref="C184:E184"/>
    <mergeCell ref="F184:G184"/>
    <mergeCell ref="H184:I184"/>
    <mergeCell ref="J184:K184"/>
    <mergeCell ref="L184:M184"/>
    <mergeCell ref="N184:Q184"/>
    <mergeCell ref="R184:U184"/>
    <mergeCell ref="C185:E185"/>
    <mergeCell ref="F185:G185"/>
    <mergeCell ref="H185:I185"/>
    <mergeCell ref="J185:K185"/>
    <mergeCell ref="L185:M185"/>
    <mergeCell ref="N185:Q185"/>
    <mergeCell ref="R185:U185"/>
    <mergeCell ref="C186:E186"/>
    <mergeCell ref="F186:G186"/>
    <mergeCell ref="H186:I186"/>
    <mergeCell ref="J186:K186"/>
    <mergeCell ref="L186:M186"/>
    <mergeCell ref="N186:Q186"/>
    <mergeCell ref="R186:U186"/>
    <mergeCell ref="C177:E177"/>
    <mergeCell ref="F177:G177"/>
    <mergeCell ref="H177:I177"/>
    <mergeCell ref="J177:K177"/>
    <mergeCell ref="L177:M177"/>
    <mergeCell ref="N177:Q177"/>
    <mergeCell ref="R177:U177"/>
    <mergeCell ref="C178:E178"/>
    <mergeCell ref="F178:G178"/>
    <mergeCell ref="H178:I178"/>
    <mergeCell ref="J178:K178"/>
    <mergeCell ref="L178:M178"/>
    <mergeCell ref="N178:Q178"/>
    <mergeCell ref="R178:U178"/>
    <mergeCell ref="C179:E179"/>
    <mergeCell ref="F179:G179"/>
    <mergeCell ref="H179:I179"/>
    <mergeCell ref="J179:K179"/>
    <mergeCell ref="L179:M179"/>
    <mergeCell ref="N179:Q179"/>
    <mergeCell ref="R179:U179"/>
    <mergeCell ref="C180:E180"/>
    <mergeCell ref="F180:G180"/>
    <mergeCell ref="H180:I180"/>
    <mergeCell ref="J180:K180"/>
    <mergeCell ref="L180:M180"/>
    <mergeCell ref="N180:Q180"/>
    <mergeCell ref="R180:U180"/>
    <mergeCell ref="C181:E181"/>
    <mergeCell ref="F181:G181"/>
    <mergeCell ref="H181:I181"/>
    <mergeCell ref="J181:K181"/>
    <mergeCell ref="L181:M181"/>
    <mergeCell ref="N181:Q181"/>
    <mergeCell ref="R181:U181"/>
    <mergeCell ref="C171:E171"/>
    <mergeCell ref="F171:G171"/>
    <mergeCell ref="H171:I171"/>
    <mergeCell ref="J171:K171"/>
    <mergeCell ref="L171:M171"/>
    <mergeCell ref="N171:Q171"/>
    <mergeCell ref="R171:U171"/>
    <mergeCell ref="C172:E172"/>
    <mergeCell ref="F172:G172"/>
    <mergeCell ref="H172:I172"/>
    <mergeCell ref="J172:K172"/>
    <mergeCell ref="L172:M172"/>
    <mergeCell ref="N172:Q172"/>
    <mergeCell ref="R172:U172"/>
    <mergeCell ref="C173:E173"/>
    <mergeCell ref="F173:G173"/>
    <mergeCell ref="H173:I173"/>
    <mergeCell ref="J173:K173"/>
    <mergeCell ref="L173:M173"/>
    <mergeCell ref="N173:Q173"/>
    <mergeCell ref="R173:U173"/>
    <mergeCell ref="C174:E174"/>
    <mergeCell ref="F174:G174"/>
    <mergeCell ref="H174:I174"/>
    <mergeCell ref="J174:K174"/>
    <mergeCell ref="L174:M174"/>
    <mergeCell ref="N174:Q174"/>
    <mergeCell ref="R174:U174"/>
    <mergeCell ref="C175:E175"/>
    <mergeCell ref="F175:G175"/>
    <mergeCell ref="H175:I175"/>
    <mergeCell ref="J175:K175"/>
    <mergeCell ref="L175:M175"/>
    <mergeCell ref="N175:Q175"/>
    <mergeCell ref="R175:U175"/>
    <mergeCell ref="C166:E166"/>
    <mergeCell ref="F166:G166"/>
    <mergeCell ref="H166:I166"/>
    <mergeCell ref="J166:K166"/>
    <mergeCell ref="L166:M166"/>
    <mergeCell ref="N166:Q166"/>
    <mergeCell ref="R166:U166"/>
    <mergeCell ref="C167:E167"/>
    <mergeCell ref="F167:G167"/>
    <mergeCell ref="H167:I167"/>
    <mergeCell ref="J167:K167"/>
    <mergeCell ref="L167:M167"/>
    <mergeCell ref="N167:Q167"/>
    <mergeCell ref="R167:U167"/>
    <mergeCell ref="C168:E168"/>
    <mergeCell ref="F168:G168"/>
    <mergeCell ref="H168:I168"/>
    <mergeCell ref="J168:K168"/>
    <mergeCell ref="L168:M168"/>
    <mergeCell ref="N168:Q168"/>
    <mergeCell ref="R168:U168"/>
    <mergeCell ref="C169:E169"/>
    <mergeCell ref="F169:G169"/>
    <mergeCell ref="H169:I169"/>
    <mergeCell ref="J169:K169"/>
    <mergeCell ref="L169:M169"/>
    <mergeCell ref="N169:Q169"/>
    <mergeCell ref="R169:U169"/>
    <mergeCell ref="C170:E170"/>
    <mergeCell ref="F170:G170"/>
    <mergeCell ref="H170:I170"/>
    <mergeCell ref="J170:K170"/>
    <mergeCell ref="L170:M170"/>
    <mergeCell ref="N170:Q170"/>
    <mergeCell ref="R170:U170"/>
    <mergeCell ref="C161:E161"/>
    <mergeCell ref="F161:G161"/>
    <mergeCell ref="H161:I161"/>
    <mergeCell ref="J161:K161"/>
    <mergeCell ref="L161:M161"/>
    <mergeCell ref="N161:Q161"/>
    <mergeCell ref="R161:U161"/>
    <mergeCell ref="C162:E162"/>
    <mergeCell ref="F162:G162"/>
    <mergeCell ref="H162:I162"/>
    <mergeCell ref="J162:K162"/>
    <mergeCell ref="L162:M162"/>
    <mergeCell ref="N162:Q162"/>
    <mergeCell ref="R162:U162"/>
    <mergeCell ref="C163:E163"/>
    <mergeCell ref="F163:G163"/>
    <mergeCell ref="H163:I163"/>
    <mergeCell ref="J163:K163"/>
    <mergeCell ref="L163:M163"/>
    <mergeCell ref="N163:Q163"/>
    <mergeCell ref="R163:U163"/>
    <mergeCell ref="C164:E164"/>
    <mergeCell ref="F164:G164"/>
    <mergeCell ref="H164:I164"/>
    <mergeCell ref="J164:K164"/>
    <mergeCell ref="L164:M164"/>
    <mergeCell ref="N164:Q164"/>
    <mergeCell ref="R164:U164"/>
    <mergeCell ref="C165:E165"/>
    <mergeCell ref="F165:G165"/>
    <mergeCell ref="H165:I165"/>
    <mergeCell ref="J165:K165"/>
    <mergeCell ref="L165:M165"/>
    <mergeCell ref="N165:Q165"/>
    <mergeCell ref="R165:U165"/>
    <mergeCell ref="C156:E156"/>
    <mergeCell ref="F156:G156"/>
    <mergeCell ref="H156:I156"/>
    <mergeCell ref="J156:K156"/>
    <mergeCell ref="L156:M156"/>
    <mergeCell ref="N156:Q156"/>
    <mergeCell ref="R156:U156"/>
    <mergeCell ref="C157:E157"/>
    <mergeCell ref="F157:G157"/>
    <mergeCell ref="H157:I157"/>
    <mergeCell ref="J157:K157"/>
    <mergeCell ref="L157:M157"/>
    <mergeCell ref="N157:Q157"/>
    <mergeCell ref="R157:U157"/>
    <mergeCell ref="C158:E158"/>
    <mergeCell ref="F158:G158"/>
    <mergeCell ref="H158:I158"/>
    <mergeCell ref="J158:K158"/>
    <mergeCell ref="L158:M158"/>
    <mergeCell ref="N158:Q158"/>
    <mergeCell ref="R158:U158"/>
    <mergeCell ref="C159:E159"/>
    <mergeCell ref="F159:G159"/>
    <mergeCell ref="H159:I159"/>
    <mergeCell ref="J159:K159"/>
    <mergeCell ref="L159:M159"/>
    <mergeCell ref="N159:Q159"/>
    <mergeCell ref="R159:U159"/>
    <mergeCell ref="C160:E160"/>
    <mergeCell ref="F160:G160"/>
    <mergeCell ref="H160:I160"/>
    <mergeCell ref="J160:K160"/>
    <mergeCell ref="L160:M160"/>
    <mergeCell ref="N160:Q160"/>
    <mergeCell ref="R160:U160"/>
    <mergeCell ref="C150:E150"/>
    <mergeCell ref="F150:G150"/>
    <mergeCell ref="H150:I150"/>
    <mergeCell ref="J150:K150"/>
    <mergeCell ref="L150:M150"/>
    <mergeCell ref="N150:Q150"/>
    <mergeCell ref="R150:U150"/>
    <mergeCell ref="C151:E151"/>
    <mergeCell ref="F151:G151"/>
    <mergeCell ref="H151:I151"/>
    <mergeCell ref="J151:K151"/>
    <mergeCell ref="L151:M151"/>
    <mergeCell ref="N151:Q151"/>
    <mergeCell ref="R151:U151"/>
    <mergeCell ref="C152:E152"/>
    <mergeCell ref="F152:G152"/>
    <mergeCell ref="H152:I152"/>
    <mergeCell ref="J152:K152"/>
    <mergeCell ref="L152:M152"/>
    <mergeCell ref="N152:Q152"/>
    <mergeCell ref="R152:U152"/>
    <mergeCell ref="C153:E153"/>
    <mergeCell ref="F153:G153"/>
    <mergeCell ref="H153:I153"/>
    <mergeCell ref="J153:K153"/>
    <mergeCell ref="L153:M153"/>
    <mergeCell ref="N153:Q153"/>
    <mergeCell ref="R153:U153"/>
    <mergeCell ref="C154:E154"/>
    <mergeCell ref="F154:G154"/>
    <mergeCell ref="H154:I154"/>
    <mergeCell ref="J154:K154"/>
    <mergeCell ref="L154:M154"/>
    <mergeCell ref="N154:Q154"/>
    <mergeCell ref="R154:U154"/>
    <mergeCell ref="C145:E145"/>
    <mergeCell ref="F145:G145"/>
    <mergeCell ref="H145:I145"/>
    <mergeCell ref="J145:K145"/>
    <mergeCell ref="L145:M145"/>
    <mergeCell ref="N145:Q145"/>
    <mergeCell ref="R145:U145"/>
    <mergeCell ref="C146:E146"/>
    <mergeCell ref="F146:G146"/>
    <mergeCell ref="H146:I146"/>
    <mergeCell ref="J146:K146"/>
    <mergeCell ref="L146:M146"/>
    <mergeCell ref="N146:Q146"/>
    <mergeCell ref="R146:U146"/>
    <mergeCell ref="C147:E147"/>
    <mergeCell ref="F147:G147"/>
    <mergeCell ref="H147:I147"/>
    <mergeCell ref="J147:K147"/>
    <mergeCell ref="L147:M147"/>
    <mergeCell ref="N147:Q147"/>
    <mergeCell ref="R147:U147"/>
    <mergeCell ref="C148:E148"/>
    <mergeCell ref="F148:G148"/>
    <mergeCell ref="H148:I148"/>
    <mergeCell ref="J148:K148"/>
    <mergeCell ref="L148:M148"/>
    <mergeCell ref="N148:Q148"/>
    <mergeCell ref="R148:U148"/>
    <mergeCell ref="C149:E149"/>
    <mergeCell ref="F149:G149"/>
    <mergeCell ref="H149:I149"/>
    <mergeCell ref="J149:K149"/>
    <mergeCell ref="L149:M149"/>
    <mergeCell ref="N149:Q149"/>
    <mergeCell ref="R149:U149"/>
    <mergeCell ref="C139:E139"/>
    <mergeCell ref="F139:G139"/>
    <mergeCell ref="H139:I139"/>
    <mergeCell ref="J139:K139"/>
    <mergeCell ref="L139:M139"/>
    <mergeCell ref="N139:Q139"/>
    <mergeCell ref="R139:U139"/>
    <mergeCell ref="C140:E140"/>
    <mergeCell ref="F140:G140"/>
    <mergeCell ref="H140:I140"/>
    <mergeCell ref="J140:K140"/>
    <mergeCell ref="L140:M140"/>
    <mergeCell ref="N140:Q140"/>
    <mergeCell ref="R140:U140"/>
    <mergeCell ref="C142:E142"/>
    <mergeCell ref="F142:G142"/>
    <mergeCell ref="H142:I142"/>
    <mergeCell ref="J142:K142"/>
    <mergeCell ref="L142:M142"/>
    <mergeCell ref="N142:Q142"/>
    <mergeCell ref="R142:U142"/>
    <mergeCell ref="C143:E143"/>
    <mergeCell ref="F143:G143"/>
    <mergeCell ref="H143:I143"/>
    <mergeCell ref="J143:K143"/>
    <mergeCell ref="L143:M143"/>
    <mergeCell ref="N143:Q143"/>
    <mergeCell ref="R143:U143"/>
    <mergeCell ref="C144:E144"/>
    <mergeCell ref="F144:G144"/>
    <mergeCell ref="H144:I144"/>
    <mergeCell ref="J144:K144"/>
    <mergeCell ref="L144:M144"/>
    <mergeCell ref="N144:Q144"/>
    <mergeCell ref="R144:U144"/>
    <mergeCell ref="C134:E134"/>
    <mergeCell ref="F134:G134"/>
    <mergeCell ref="H134:I134"/>
    <mergeCell ref="J134:K134"/>
    <mergeCell ref="L134:M134"/>
    <mergeCell ref="N134:Q134"/>
    <mergeCell ref="R134:U134"/>
    <mergeCell ref="C135:E135"/>
    <mergeCell ref="F135:G135"/>
    <mergeCell ref="H135:I135"/>
    <mergeCell ref="J135:K135"/>
    <mergeCell ref="L135:M135"/>
    <mergeCell ref="N135:Q135"/>
    <mergeCell ref="R135:U135"/>
    <mergeCell ref="C136:E136"/>
    <mergeCell ref="F136:G136"/>
    <mergeCell ref="H136:I136"/>
    <mergeCell ref="J136:K136"/>
    <mergeCell ref="L136:M136"/>
    <mergeCell ref="N136:Q136"/>
    <mergeCell ref="R136:U136"/>
    <mergeCell ref="C137:E137"/>
    <mergeCell ref="F137:G137"/>
    <mergeCell ref="H137:I137"/>
    <mergeCell ref="J137:K137"/>
    <mergeCell ref="L137:M137"/>
    <mergeCell ref="N137:Q137"/>
    <mergeCell ref="R137:U137"/>
    <mergeCell ref="C138:E138"/>
    <mergeCell ref="F138:G138"/>
    <mergeCell ref="H138:I138"/>
    <mergeCell ref="J138:K138"/>
    <mergeCell ref="L138:M138"/>
    <mergeCell ref="N138:Q138"/>
    <mergeCell ref="R138:U138"/>
    <mergeCell ref="C129:E129"/>
    <mergeCell ref="F129:G129"/>
    <mergeCell ref="H129:I129"/>
    <mergeCell ref="J129:K129"/>
    <mergeCell ref="L129:M129"/>
    <mergeCell ref="N129:Q129"/>
    <mergeCell ref="R129:U129"/>
    <mergeCell ref="C130:E130"/>
    <mergeCell ref="F130:G130"/>
    <mergeCell ref="H130:I130"/>
    <mergeCell ref="J130:K130"/>
    <mergeCell ref="L130:M130"/>
    <mergeCell ref="N130:Q130"/>
    <mergeCell ref="R130:U130"/>
    <mergeCell ref="C131:E131"/>
    <mergeCell ref="F131:G131"/>
    <mergeCell ref="H131:I131"/>
    <mergeCell ref="J131:K131"/>
    <mergeCell ref="L131:M131"/>
    <mergeCell ref="N131:Q131"/>
    <mergeCell ref="R131:U131"/>
    <mergeCell ref="C132:E132"/>
    <mergeCell ref="F132:G132"/>
    <mergeCell ref="H132:I132"/>
    <mergeCell ref="J132:K132"/>
    <mergeCell ref="L132:M132"/>
    <mergeCell ref="N132:Q132"/>
    <mergeCell ref="R132:U132"/>
    <mergeCell ref="C133:E133"/>
    <mergeCell ref="F133:G133"/>
    <mergeCell ref="H133:I133"/>
    <mergeCell ref="J133:K133"/>
    <mergeCell ref="L133:M133"/>
    <mergeCell ref="N133:Q133"/>
    <mergeCell ref="R133:U133"/>
    <mergeCell ref="C124:E124"/>
    <mergeCell ref="F124:G124"/>
    <mergeCell ref="H124:I124"/>
    <mergeCell ref="J124:K124"/>
    <mergeCell ref="L124:M124"/>
    <mergeCell ref="N124:Q124"/>
    <mergeCell ref="R124:U124"/>
    <mergeCell ref="C125:E125"/>
    <mergeCell ref="F125:G125"/>
    <mergeCell ref="H125:I125"/>
    <mergeCell ref="J125:K125"/>
    <mergeCell ref="L125:M125"/>
    <mergeCell ref="N125:Q125"/>
    <mergeCell ref="R125:U125"/>
    <mergeCell ref="C126:E126"/>
    <mergeCell ref="F126:G126"/>
    <mergeCell ref="H126:I126"/>
    <mergeCell ref="J126:K126"/>
    <mergeCell ref="L126:M126"/>
    <mergeCell ref="N126:Q126"/>
    <mergeCell ref="R126:U126"/>
    <mergeCell ref="C127:E127"/>
    <mergeCell ref="F127:G127"/>
    <mergeCell ref="H127:I127"/>
    <mergeCell ref="J127:K127"/>
    <mergeCell ref="L127:M127"/>
    <mergeCell ref="N127:Q127"/>
    <mergeCell ref="R127:U127"/>
    <mergeCell ref="C128:E128"/>
    <mergeCell ref="F128:G128"/>
    <mergeCell ref="H128:I128"/>
    <mergeCell ref="J128:K128"/>
    <mergeCell ref="L128:M128"/>
    <mergeCell ref="N128:Q128"/>
    <mergeCell ref="R128:U128"/>
    <mergeCell ref="C119:E119"/>
    <mergeCell ref="F119:G119"/>
    <mergeCell ref="H119:I119"/>
    <mergeCell ref="J119:K119"/>
    <mergeCell ref="L119:M119"/>
    <mergeCell ref="N119:Q119"/>
    <mergeCell ref="R119:U119"/>
    <mergeCell ref="C120:E120"/>
    <mergeCell ref="F120:G120"/>
    <mergeCell ref="H120:I120"/>
    <mergeCell ref="J120:K120"/>
    <mergeCell ref="L120:M120"/>
    <mergeCell ref="N120:Q120"/>
    <mergeCell ref="R120:U120"/>
    <mergeCell ref="C121:E121"/>
    <mergeCell ref="F121:G121"/>
    <mergeCell ref="H121:I121"/>
    <mergeCell ref="J121:K121"/>
    <mergeCell ref="L121:M121"/>
    <mergeCell ref="N121:Q121"/>
    <mergeCell ref="R121:U121"/>
    <mergeCell ref="C122:E122"/>
    <mergeCell ref="F122:G122"/>
    <mergeCell ref="H122:I122"/>
    <mergeCell ref="J122:K122"/>
    <mergeCell ref="L122:M122"/>
    <mergeCell ref="N122:Q122"/>
    <mergeCell ref="R122:U122"/>
    <mergeCell ref="C123:E123"/>
    <mergeCell ref="F123:G123"/>
    <mergeCell ref="H123:I123"/>
    <mergeCell ref="J123:K123"/>
    <mergeCell ref="L123:M123"/>
    <mergeCell ref="N123:Q123"/>
    <mergeCell ref="R123:U123"/>
    <mergeCell ref="C113:E113"/>
    <mergeCell ref="F113:G113"/>
    <mergeCell ref="H113:I113"/>
    <mergeCell ref="J113:K113"/>
    <mergeCell ref="L113:M113"/>
    <mergeCell ref="O113:Q113"/>
    <mergeCell ref="R113:U113"/>
    <mergeCell ref="C114:E114"/>
    <mergeCell ref="F114:G114"/>
    <mergeCell ref="H114:I114"/>
    <mergeCell ref="J114:K114"/>
    <mergeCell ref="L114:M114"/>
    <mergeCell ref="O114:Q114"/>
    <mergeCell ref="R114:U114"/>
    <mergeCell ref="C115:E115"/>
    <mergeCell ref="F115:G115"/>
    <mergeCell ref="H115:I115"/>
    <mergeCell ref="J115:K115"/>
    <mergeCell ref="L115:M115"/>
    <mergeCell ref="N115:Q115"/>
    <mergeCell ref="R115:U115"/>
    <mergeCell ref="D116:E116"/>
    <mergeCell ref="F116:G116"/>
    <mergeCell ref="H116:I116"/>
    <mergeCell ref="J116:K116"/>
    <mergeCell ref="L116:M116"/>
    <mergeCell ref="O116:Q116"/>
    <mergeCell ref="R116:U116"/>
    <mergeCell ref="C118:E118"/>
    <mergeCell ref="F118:G118"/>
    <mergeCell ref="H118:I118"/>
    <mergeCell ref="J118:K118"/>
    <mergeCell ref="L118:M118"/>
    <mergeCell ref="N118:Q118"/>
    <mergeCell ref="R118:U118"/>
    <mergeCell ref="C108:E108"/>
    <mergeCell ref="F108:G108"/>
    <mergeCell ref="H108:I108"/>
    <mergeCell ref="J108:K108"/>
    <mergeCell ref="L108:M108"/>
    <mergeCell ref="O108:Q108"/>
    <mergeCell ref="R108:U108"/>
    <mergeCell ref="C109:E109"/>
    <mergeCell ref="F109:G109"/>
    <mergeCell ref="H109:I109"/>
    <mergeCell ref="J109:K109"/>
    <mergeCell ref="L109:M109"/>
    <mergeCell ref="N109:Q109"/>
    <mergeCell ref="R109:U109"/>
    <mergeCell ref="C110:E110"/>
    <mergeCell ref="F110:G110"/>
    <mergeCell ref="H110:I110"/>
    <mergeCell ref="J110:K110"/>
    <mergeCell ref="L110:M110"/>
    <mergeCell ref="O110:Q110"/>
    <mergeCell ref="R110:U110"/>
    <mergeCell ref="C111:E111"/>
    <mergeCell ref="F111:G111"/>
    <mergeCell ref="H111:I111"/>
    <mergeCell ref="J111:K111"/>
    <mergeCell ref="L111:M111"/>
    <mergeCell ref="O111:Q111"/>
    <mergeCell ref="R111:U111"/>
    <mergeCell ref="C112:E112"/>
    <mergeCell ref="F112:G112"/>
    <mergeCell ref="H112:I112"/>
    <mergeCell ref="J112:K112"/>
    <mergeCell ref="L112:M112"/>
    <mergeCell ref="N112:Q112"/>
    <mergeCell ref="R112:U112"/>
    <mergeCell ref="C103:E103"/>
    <mergeCell ref="F103:G103"/>
    <mergeCell ref="H103:I103"/>
    <mergeCell ref="J103:K103"/>
    <mergeCell ref="L103:M103"/>
    <mergeCell ref="N103:Q103"/>
    <mergeCell ref="R103:U103"/>
    <mergeCell ref="C104:E104"/>
    <mergeCell ref="F104:G104"/>
    <mergeCell ref="H104:I104"/>
    <mergeCell ref="J104:K104"/>
    <mergeCell ref="L104:M104"/>
    <mergeCell ref="O104:Q104"/>
    <mergeCell ref="R104:U104"/>
    <mergeCell ref="C105:E105"/>
    <mergeCell ref="F105:G105"/>
    <mergeCell ref="H105:I105"/>
    <mergeCell ref="J105:K105"/>
    <mergeCell ref="L105:M105"/>
    <mergeCell ref="O105:Q105"/>
    <mergeCell ref="R105:U105"/>
    <mergeCell ref="C106:E106"/>
    <mergeCell ref="F106:G106"/>
    <mergeCell ref="H106:I106"/>
    <mergeCell ref="J106:K106"/>
    <mergeCell ref="L106:M106"/>
    <mergeCell ref="N106:Q106"/>
    <mergeCell ref="R106:U106"/>
    <mergeCell ref="C107:E107"/>
    <mergeCell ref="F107:G107"/>
    <mergeCell ref="H107:I107"/>
    <mergeCell ref="J107:K107"/>
    <mergeCell ref="L107:M107"/>
    <mergeCell ref="O107:Q107"/>
    <mergeCell ref="R107:U107"/>
    <mergeCell ref="C98:E98"/>
    <mergeCell ref="F98:G98"/>
    <mergeCell ref="H98:I98"/>
    <mergeCell ref="J98:K98"/>
    <mergeCell ref="L98:M98"/>
    <mergeCell ref="O98:Q98"/>
    <mergeCell ref="R98:U98"/>
    <mergeCell ref="C99:E99"/>
    <mergeCell ref="F99:G99"/>
    <mergeCell ref="H99:I99"/>
    <mergeCell ref="J99:K99"/>
    <mergeCell ref="L99:M99"/>
    <mergeCell ref="N99:Q99"/>
    <mergeCell ref="R99:U99"/>
    <mergeCell ref="C100:E100"/>
    <mergeCell ref="F100:G100"/>
    <mergeCell ref="H100:I100"/>
    <mergeCell ref="J100:K100"/>
    <mergeCell ref="L100:M100"/>
    <mergeCell ref="N100:Q100"/>
    <mergeCell ref="R100:U100"/>
    <mergeCell ref="C101:E101"/>
    <mergeCell ref="F101:G101"/>
    <mergeCell ref="H101:I101"/>
    <mergeCell ref="J101:K101"/>
    <mergeCell ref="L101:M101"/>
    <mergeCell ref="O101:Q101"/>
    <mergeCell ref="R101:U101"/>
    <mergeCell ref="C102:E102"/>
    <mergeCell ref="F102:G102"/>
    <mergeCell ref="H102:I102"/>
    <mergeCell ref="J102:K102"/>
    <mergeCell ref="L102:M102"/>
    <mergeCell ref="O102:Q102"/>
    <mergeCell ref="R102:U102"/>
    <mergeCell ref="C93:E93"/>
    <mergeCell ref="F93:G93"/>
    <mergeCell ref="H93:I93"/>
    <mergeCell ref="J93:K93"/>
    <mergeCell ref="L93:M93"/>
    <mergeCell ref="N93:Q93"/>
    <mergeCell ref="R93:U93"/>
    <mergeCell ref="C94:E94"/>
    <mergeCell ref="F94:G94"/>
    <mergeCell ref="H94:I94"/>
    <mergeCell ref="J94:K94"/>
    <mergeCell ref="L94:M94"/>
    <mergeCell ref="N94:Q94"/>
    <mergeCell ref="R94:U94"/>
    <mergeCell ref="C95:E95"/>
    <mergeCell ref="F95:G95"/>
    <mergeCell ref="H95:I95"/>
    <mergeCell ref="J95:K95"/>
    <mergeCell ref="L95:M95"/>
    <mergeCell ref="O95:Q95"/>
    <mergeCell ref="R95:U95"/>
    <mergeCell ref="C96:E96"/>
    <mergeCell ref="F96:G96"/>
    <mergeCell ref="H96:I96"/>
    <mergeCell ref="J96:K96"/>
    <mergeCell ref="L96:M96"/>
    <mergeCell ref="O96:Q96"/>
    <mergeCell ref="R96:U96"/>
    <mergeCell ref="C97:E97"/>
    <mergeCell ref="F97:G97"/>
    <mergeCell ref="H97:I97"/>
    <mergeCell ref="J97:K97"/>
    <mergeCell ref="L97:M97"/>
    <mergeCell ref="N97:Q97"/>
    <mergeCell ref="R97:U97"/>
    <mergeCell ref="C87:E87"/>
    <mergeCell ref="F87:G87"/>
    <mergeCell ref="H87:I87"/>
    <mergeCell ref="J87:K87"/>
    <mergeCell ref="L87:M87"/>
    <mergeCell ref="N87:Q87"/>
    <mergeCell ref="R87:U87"/>
    <mergeCell ref="C88:E88"/>
    <mergeCell ref="F88:G88"/>
    <mergeCell ref="H88:I88"/>
    <mergeCell ref="J88:K88"/>
    <mergeCell ref="L88:M88"/>
    <mergeCell ref="N88:Q88"/>
    <mergeCell ref="R88:U88"/>
    <mergeCell ref="C89:E89"/>
    <mergeCell ref="F89:G89"/>
    <mergeCell ref="H89:I89"/>
    <mergeCell ref="J89:K89"/>
    <mergeCell ref="L89:M89"/>
    <mergeCell ref="N89:Q89"/>
    <mergeCell ref="R89:U89"/>
    <mergeCell ref="C90:E90"/>
    <mergeCell ref="F90:G90"/>
    <mergeCell ref="H90:I90"/>
    <mergeCell ref="J90:K90"/>
    <mergeCell ref="L90:M90"/>
    <mergeCell ref="N90:Q90"/>
    <mergeCell ref="R90:U90"/>
    <mergeCell ref="C91:E91"/>
    <mergeCell ref="F91:G91"/>
    <mergeCell ref="H91:I91"/>
    <mergeCell ref="J91:K91"/>
    <mergeCell ref="L91:M91"/>
    <mergeCell ref="N91:Q91"/>
    <mergeCell ref="R91:U91"/>
    <mergeCell ref="C82:E82"/>
    <mergeCell ref="F82:G82"/>
    <mergeCell ref="H82:I82"/>
    <mergeCell ref="J82:K82"/>
    <mergeCell ref="L82:M82"/>
    <mergeCell ref="N82:Q82"/>
    <mergeCell ref="R82:U82"/>
    <mergeCell ref="C83:E83"/>
    <mergeCell ref="F83:G83"/>
    <mergeCell ref="H83:I83"/>
    <mergeCell ref="J83:K83"/>
    <mergeCell ref="L83:M83"/>
    <mergeCell ref="N83:Q83"/>
    <mergeCell ref="R83:U83"/>
    <mergeCell ref="C84:E84"/>
    <mergeCell ref="F84:G84"/>
    <mergeCell ref="H84:I84"/>
    <mergeCell ref="J84:K84"/>
    <mergeCell ref="L84:M84"/>
    <mergeCell ref="N84:Q84"/>
    <mergeCell ref="R84:U84"/>
    <mergeCell ref="C85:E85"/>
    <mergeCell ref="F85:G85"/>
    <mergeCell ref="H85:I85"/>
    <mergeCell ref="J85:K85"/>
    <mergeCell ref="L85:M85"/>
    <mergeCell ref="N85:Q85"/>
    <mergeCell ref="R85:U85"/>
    <mergeCell ref="C86:E86"/>
    <mergeCell ref="F86:G86"/>
    <mergeCell ref="H86:I86"/>
    <mergeCell ref="J86:K86"/>
    <mergeCell ref="L86:M86"/>
    <mergeCell ref="N86:Q86"/>
    <mergeCell ref="R86:U86"/>
    <mergeCell ref="C77:E77"/>
    <mergeCell ref="F77:G77"/>
    <mergeCell ref="H77:I77"/>
    <mergeCell ref="J77:K77"/>
    <mergeCell ref="L77:M77"/>
    <mergeCell ref="N77:Q77"/>
    <mergeCell ref="R77:U77"/>
    <mergeCell ref="C78:E78"/>
    <mergeCell ref="F78:G78"/>
    <mergeCell ref="H78:I78"/>
    <mergeCell ref="J78:K78"/>
    <mergeCell ref="L78:M78"/>
    <mergeCell ref="N78:Q78"/>
    <mergeCell ref="R78:U78"/>
    <mergeCell ref="C79:E79"/>
    <mergeCell ref="F79:G79"/>
    <mergeCell ref="H79:I79"/>
    <mergeCell ref="J79:K79"/>
    <mergeCell ref="L79:M79"/>
    <mergeCell ref="N79:Q79"/>
    <mergeCell ref="R79:U79"/>
    <mergeCell ref="C80:E80"/>
    <mergeCell ref="F80:G80"/>
    <mergeCell ref="H80:I80"/>
    <mergeCell ref="J80:K80"/>
    <mergeCell ref="L80:M80"/>
    <mergeCell ref="N80:Q80"/>
    <mergeCell ref="R80:U80"/>
    <mergeCell ref="C81:E81"/>
    <mergeCell ref="F81:G81"/>
    <mergeCell ref="H81:I81"/>
    <mergeCell ref="J81:K81"/>
    <mergeCell ref="L81:M81"/>
    <mergeCell ref="N81:Q81"/>
    <mergeCell ref="R81:U81"/>
    <mergeCell ref="C72:E72"/>
    <mergeCell ref="F72:G72"/>
    <mergeCell ref="H72:I72"/>
    <mergeCell ref="J72:K72"/>
    <mergeCell ref="L72:M72"/>
    <mergeCell ref="N72:Q72"/>
    <mergeCell ref="R72:U72"/>
    <mergeCell ref="C73:E73"/>
    <mergeCell ref="F73:G73"/>
    <mergeCell ref="H73:I73"/>
    <mergeCell ref="J73:K73"/>
    <mergeCell ref="L73:M73"/>
    <mergeCell ref="N73:Q73"/>
    <mergeCell ref="R73:U73"/>
    <mergeCell ref="C74:E74"/>
    <mergeCell ref="F74:G74"/>
    <mergeCell ref="H74:I74"/>
    <mergeCell ref="J74:K74"/>
    <mergeCell ref="L74:M74"/>
    <mergeCell ref="N74:Q74"/>
    <mergeCell ref="R74:U74"/>
    <mergeCell ref="C75:E75"/>
    <mergeCell ref="F75:G75"/>
    <mergeCell ref="H75:I75"/>
    <mergeCell ref="J75:K75"/>
    <mergeCell ref="L75:M75"/>
    <mergeCell ref="N75:Q75"/>
    <mergeCell ref="R75:U75"/>
    <mergeCell ref="C76:E76"/>
    <mergeCell ref="F76:G76"/>
    <mergeCell ref="H76:I76"/>
    <mergeCell ref="J76:K76"/>
    <mergeCell ref="L76:M76"/>
    <mergeCell ref="N76:Q76"/>
    <mergeCell ref="R76:U76"/>
    <mergeCell ref="C67:E67"/>
    <mergeCell ref="F67:G67"/>
    <mergeCell ref="H67:I67"/>
    <mergeCell ref="J67:K67"/>
    <mergeCell ref="L67:M67"/>
    <mergeCell ref="N67:Q67"/>
    <mergeCell ref="R67:U67"/>
    <mergeCell ref="C68:E68"/>
    <mergeCell ref="F68:G68"/>
    <mergeCell ref="H68:I68"/>
    <mergeCell ref="J68:K68"/>
    <mergeCell ref="L68:M68"/>
    <mergeCell ref="N68:Q68"/>
    <mergeCell ref="R68:U68"/>
    <mergeCell ref="C69:E69"/>
    <mergeCell ref="F69:G69"/>
    <mergeCell ref="H69:I69"/>
    <mergeCell ref="J69:K69"/>
    <mergeCell ref="L69:M69"/>
    <mergeCell ref="N69:Q69"/>
    <mergeCell ref="R69:U69"/>
    <mergeCell ref="C70:E70"/>
    <mergeCell ref="F70:G70"/>
    <mergeCell ref="H70:I70"/>
    <mergeCell ref="J70:K70"/>
    <mergeCell ref="L70:M70"/>
    <mergeCell ref="N70:Q70"/>
    <mergeCell ref="R70:U70"/>
    <mergeCell ref="C71:E71"/>
    <mergeCell ref="F71:G71"/>
    <mergeCell ref="H71:I71"/>
    <mergeCell ref="J71:K71"/>
    <mergeCell ref="L71:M71"/>
    <mergeCell ref="N71:Q71"/>
    <mergeCell ref="R71:U71"/>
    <mergeCell ref="C62:E62"/>
    <mergeCell ref="F62:G62"/>
    <mergeCell ref="H62:I62"/>
    <mergeCell ref="J62:K62"/>
    <mergeCell ref="L62:M62"/>
    <mergeCell ref="N62:Q62"/>
    <mergeCell ref="R62:U62"/>
    <mergeCell ref="C63:E63"/>
    <mergeCell ref="F63:G63"/>
    <mergeCell ref="H63:I63"/>
    <mergeCell ref="J63:K63"/>
    <mergeCell ref="L63:M63"/>
    <mergeCell ref="N63:Q63"/>
    <mergeCell ref="R63:U63"/>
    <mergeCell ref="C64:E64"/>
    <mergeCell ref="F64:G64"/>
    <mergeCell ref="H64:I64"/>
    <mergeCell ref="J64:K64"/>
    <mergeCell ref="L64:M64"/>
    <mergeCell ref="N64:Q64"/>
    <mergeCell ref="R64:U64"/>
    <mergeCell ref="C65:E65"/>
    <mergeCell ref="F65:G65"/>
    <mergeCell ref="H65:I65"/>
    <mergeCell ref="J65:K65"/>
    <mergeCell ref="L65:M65"/>
    <mergeCell ref="N65:Q65"/>
    <mergeCell ref="R65:U65"/>
    <mergeCell ref="C66:E66"/>
    <mergeCell ref="F66:G66"/>
    <mergeCell ref="H66:I66"/>
    <mergeCell ref="J66:K66"/>
    <mergeCell ref="L66:M66"/>
    <mergeCell ref="N66:Q66"/>
    <mergeCell ref="R66:U66"/>
    <mergeCell ref="C57:E57"/>
    <mergeCell ref="F57:G57"/>
    <mergeCell ref="H57:I57"/>
    <mergeCell ref="J57:K57"/>
    <mergeCell ref="L57:M57"/>
    <mergeCell ref="N57:Q57"/>
    <mergeCell ref="R57:U57"/>
    <mergeCell ref="C58:E58"/>
    <mergeCell ref="F58:G58"/>
    <mergeCell ref="H58:I58"/>
    <mergeCell ref="J58:K58"/>
    <mergeCell ref="L58:M58"/>
    <mergeCell ref="N58:Q58"/>
    <mergeCell ref="R58:U58"/>
    <mergeCell ref="C59:E59"/>
    <mergeCell ref="F59:G59"/>
    <mergeCell ref="H59:I59"/>
    <mergeCell ref="J59:K59"/>
    <mergeCell ref="L59:M59"/>
    <mergeCell ref="N59:Q59"/>
    <mergeCell ref="R59:U59"/>
    <mergeCell ref="C60:E60"/>
    <mergeCell ref="F60:G60"/>
    <mergeCell ref="H60:I60"/>
    <mergeCell ref="J60:K60"/>
    <mergeCell ref="L60:M60"/>
    <mergeCell ref="N60:Q60"/>
    <mergeCell ref="R60:U60"/>
    <mergeCell ref="C61:E61"/>
    <mergeCell ref="F61:G61"/>
    <mergeCell ref="H61:I61"/>
    <mergeCell ref="J61:K61"/>
    <mergeCell ref="L61:M61"/>
    <mergeCell ref="N61:Q61"/>
    <mergeCell ref="R61:U61"/>
    <mergeCell ref="C52:E52"/>
    <mergeCell ref="F52:G52"/>
    <mergeCell ref="H52:I52"/>
    <mergeCell ref="J52:K52"/>
    <mergeCell ref="L52:M52"/>
    <mergeCell ref="N52:Q52"/>
    <mergeCell ref="R52:U52"/>
    <mergeCell ref="C53:E53"/>
    <mergeCell ref="F53:G53"/>
    <mergeCell ref="H53:I53"/>
    <mergeCell ref="J53:K53"/>
    <mergeCell ref="L53:M53"/>
    <mergeCell ref="N53:Q53"/>
    <mergeCell ref="R53:U53"/>
    <mergeCell ref="C54:E54"/>
    <mergeCell ref="F54:G54"/>
    <mergeCell ref="H54:I54"/>
    <mergeCell ref="J54:K54"/>
    <mergeCell ref="L54:M54"/>
    <mergeCell ref="N54:Q54"/>
    <mergeCell ref="R54:U54"/>
    <mergeCell ref="C55:E55"/>
    <mergeCell ref="F55:G55"/>
    <mergeCell ref="H55:I55"/>
    <mergeCell ref="J55:K55"/>
    <mergeCell ref="L55:M55"/>
    <mergeCell ref="N55:Q55"/>
    <mergeCell ref="R55:U55"/>
    <mergeCell ref="C56:E56"/>
    <mergeCell ref="F56:G56"/>
    <mergeCell ref="H56:I56"/>
    <mergeCell ref="J56:K56"/>
    <mergeCell ref="L56:M56"/>
    <mergeCell ref="N56:Q56"/>
    <mergeCell ref="R56:U56"/>
  </mergeCells>
  <phoneticPr fontId="2" type="noConversion"/>
  <pageMargins left="0.7" right="0.7" top="0.75" bottom="0.75" header="0.3" footer="0.3"/>
  <drawing r:id="rId1"/>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B747"/>
  <sheetViews>
    <sheetView tabSelected="1" workbookViewId="0">
      <pane xSplit="4" ySplit="1" topLeftCell="E2" activePane="bottomRight" state="frozen"/>
      <selection pane="topRight" activeCell="E1" sqref="E1"/>
      <selection pane="bottomLeft" activeCell="A2" sqref="A2"/>
      <selection pane="bottomRight" activeCell="D1" sqref="D1"/>
    </sheetView>
  </sheetViews>
  <sheetFormatPr baseColWidth="10" defaultColWidth="8.83203125" defaultRowHeight="21.95" customHeight="1" x14ac:dyDescent="0.2"/>
  <cols>
    <col min="1" max="1" width="8.83203125" style="3"/>
    <col min="2" max="2" width="13.83203125" style="2" customWidth="1"/>
    <col min="3" max="3" width="13" style="131" bestFit="1" customWidth="1"/>
    <col min="4" max="4" width="130.6640625" style="132" customWidth="1"/>
    <col min="5" max="6" width="18.83203125" style="1" customWidth="1"/>
    <col min="7" max="8" width="18.83203125" style="135" customWidth="1"/>
    <col min="9" max="9" width="22.6640625" style="135" bestFit="1" customWidth="1"/>
    <col min="10" max="10" width="20.1640625" style="135" customWidth="1"/>
    <col min="11" max="11" width="13" style="3" customWidth="1"/>
    <col min="12" max="12" width="10.5" style="3" customWidth="1"/>
    <col min="13" max="16384" width="8.83203125" style="3"/>
  </cols>
  <sheetData>
    <row r="1" spans="1:106" s="552" customFormat="1" ht="55.5" customHeight="1" x14ac:dyDescent="0.2">
      <c r="A1" s="553" t="s">
        <v>8641</v>
      </c>
      <c r="B1" s="552" t="s">
        <v>893</v>
      </c>
      <c r="C1" s="552" t="s">
        <v>894</v>
      </c>
      <c r="D1" s="552" t="s">
        <v>1154</v>
      </c>
      <c r="E1" s="552" t="s">
        <v>895</v>
      </c>
      <c r="F1" s="552" t="s">
        <v>8637</v>
      </c>
      <c r="G1" s="552" t="s">
        <v>897</v>
      </c>
      <c r="H1" s="552" t="s">
        <v>8638</v>
      </c>
      <c r="I1" s="552" t="s">
        <v>8639</v>
      </c>
      <c r="J1" s="552" t="s">
        <v>8640</v>
      </c>
      <c r="K1" s="552" t="s">
        <v>8615</v>
      </c>
    </row>
    <row r="2" spans="1:106" s="4" customFormat="1" ht="21.95" customHeight="1" x14ac:dyDescent="0.2">
      <c r="A2" s="3">
        <v>1</v>
      </c>
      <c r="B2" s="2">
        <v>1</v>
      </c>
      <c r="C2" s="131" t="s">
        <v>900</v>
      </c>
      <c r="D2" s="132" t="s">
        <v>901</v>
      </c>
      <c r="E2" s="1">
        <v>1</v>
      </c>
      <c r="F2" s="1">
        <v>1</v>
      </c>
      <c r="G2" s="135">
        <v>301.43</v>
      </c>
      <c r="H2" s="135" t="s">
        <v>935</v>
      </c>
      <c r="I2" s="135">
        <v>301.43</v>
      </c>
      <c r="J2" s="135">
        <v>301.43</v>
      </c>
      <c r="K2" s="3" t="str">
        <f>+VLOOKUP(C2,'GME TARIF'!D:D,1,FALSE)</f>
        <v>0103A1</v>
      </c>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row>
    <row r="3" spans="1:106" s="4" customFormat="1" ht="21.95" customHeight="1" x14ac:dyDescent="0.2">
      <c r="A3" s="3">
        <v>2</v>
      </c>
      <c r="B3" s="2">
        <v>2</v>
      </c>
      <c r="C3" s="131" t="s">
        <v>902</v>
      </c>
      <c r="D3" s="132" t="s">
        <v>903</v>
      </c>
      <c r="E3" s="1">
        <v>1</v>
      </c>
      <c r="F3" s="1">
        <v>1</v>
      </c>
      <c r="G3" s="135">
        <v>344.77</v>
      </c>
      <c r="H3" s="135" t="s">
        <v>935</v>
      </c>
      <c r="I3" s="135">
        <v>344.77</v>
      </c>
      <c r="J3" s="135">
        <v>344.77</v>
      </c>
      <c r="K3" s="3" t="str">
        <f>+VLOOKUP(C3,'GME TARIF'!D:D,1,FALSE)</f>
        <v>0103A2</v>
      </c>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row>
    <row r="4" spans="1:106" s="4" customFormat="1" ht="21.95" customHeight="1" x14ac:dyDescent="0.2">
      <c r="A4" s="3">
        <v>3</v>
      </c>
      <c r="B4" s="2">
        <v>3</v>
      </c>
      <c r="C4" s="131" t="s">
        <v>7763</v>
      </c>
      <c r="D4" s="132" t="s">
        <v>904</v>
      </c>
      <c r="E4" s="1"/>
      <c r="F4" s="1"/>
      <c r="G4" s="135" t="s">
        <v>935</v>
      </c>
      <c r="H4" s="135" t="s">
        <v>935</v>
      </c>
      <c r="I4" s="135">
        <v>244.28</v>
      </c>
      <c r="J4" s="135"/>
      <c r="K4" s="3" t="str">
        <f>+VLOOKUP(C4,'GME TARIF'!D:D,1,FALSE)</f>
        <v>0106A0</v>
      </c>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row>
    <row r="5" spans="1:106" s="4" customFormat="1" ht="21.95" customHeight="1" x14ac:dyDescent="0.2">
      <c r="A5" s="3">
        <v>4</v>
      </c>
      <c r="B5" s="2">
        <v>4</v>
      </c>
      <c r="C5" s="131" t="s">
        <v>943</v>
      </c>
      <c r="D5" s="132" t="s">
        <v>873</v>
      </c>
      <c r="E5" s="1">
        <v>1</v>
      </c>
      <c r="F5" s="1">
        <v>21</v>
      </c>
      <c r="G5" s="135" t="s">
        <v>935</v>
      </c>
      <c r="H5" s="135" t="s">
        <v>935</v>
      </c>
      <c r="I5" s="135">
        <v>2282.48</v>
      </c>
      <c r="J5" s="135">
        <v>207.5</v>
      </c>
      <c r="K5" s="3" t="str">
        <f>+VLOOKUP(C5,'GME TARIF'!D:D,1,FALSE)</f>
        <v>0106A1</v>
      </c>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row>
    <row r="6" spans="1:106" s="4" customFormat="1" ht="21.95" customHeight="1" x14ac:dyDescent="0.2">
      <c r="A6" s="3">
        <v>5</v>
      </c>
      <c r="B6" s="2">
        <v>5</v>
      </c>
      <c r="C6" s="131" t="s">
        <v>944</v>
      </c>
      <c r="D6" s="132" t="s">
        <v>874</v>
      </c>
      <c r="E6" s="1">
        <v>1</v>
      </c>
      <c r="F6" s="1">
        <v>21</v>
      </c>
      <c r="G6" s="135" t="s">
        <v>935</v>
      </c>
      <c r="H6" s="135" t="s">
        <v>935</v>
      </c>
      <c r="I6" s="135">
        <v>2755.78</v>
      </c>
      <c r="J6" s="135">
        <v>250.53</v>
      </c>
      <c r="K6" s="3" t="str">
        <f>+VLOOKUP(C6,'GME TARIF'!D:D,1,FALSE)</f>
        <v>0106A2</v>
      </c>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row>
    <row r="7" spans="1:106" s="4" customFormat="1" ht="21.95" customHeight="1" x14ac:dyDescent="0.2">
      <c r="A7" s="3">
        <v>6</v>
      </c>
      <c r="B7" s="2">
        <v>6</v>
      </c>
      <c r="C7" s="131" t="s">
        <v>7404</v>
      </c>
      <c r="D7" s="132" t="s">
        <v>875</v>
      </c>
      <c r="E7" s="1"/>
      <c r="F7" s="1"/>
      <c r="G7" s="135" t="s">
        <v>935</v>
      </c>
      <c r="H7" s="135" t="s">
        <v>935</v>
      </c>
      <c r="I7" s="135">
        <v>254.35</v>
      </c>
      <c r="J7" s="135"/>
      <c r="K7" s="3" t="str">
        <f>+VLOOKUP(C7,'GME TARIF'!D:D,1,FALSE)</f>
        <v>0106B0</v>
      </c>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row>
    <row r="8" spans="1:106" s="4" customFormat="1" ht="21.95" customHeight="1" x14ac:dyDescent="0.2">
      <c r="A8" s="3">
        <v>7</v>
      </c>
      <c r="B8" s="2">
        <v>7</v>
      </c>
      <c r="C8" s="131" t="s">
        <v>7744</v>
      </c>
      <c r="D8" s="132" t="s">
        <v>876</v>
      </c>
      <c r="E8" s="1">
        <v>1</v>
      </c>
      <c r="F8" s="1">
        <v>21</v>
      </c>
      <c r="G8" s="135" t="s">
        <v>935</v>
      </c>
      <c r="H8" s="135" t="s">
        <v>935</v>
      </c>
      <c r="I8" s="135">
        <v>3283.54</v>
      </c>
      <c r="J8" s="135">
        <v>298.5</v>
      </c>
      <c r="K8" s="3" t="str">
        <f>+VLOOKUP(C8,'GME TARIF'!D:D,1,FALSE)</f>
        <v>0106B1</v>
      </c>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row>
    <row r="9" spans="1:106" s="4" customFormat="1" ht="21.95" customHeight="1" x14ac:dyDescent="0.2">
      <c r="A9" s="3">
        <v>8</v>
      </c>
      <c r="B9" s="2">
        <v>8</v>
      </c>
      <c r="C9" s="131" t="s">
        <v>7745</v>
      </c>
      <c r="D9" s="132" t="s">
        <v>877</v>
      </c>
      <c r="E9" s="1">
        <v>1</v>
      </c>
      <c r="F9" s="1">
        <v>21</v>
      </c>
      <c r="G9" s="135" t="s">
        <v>935</v>
      </c>
      <c r="H9" s="135" t="s">
        <v>935</v>
      </c>
      <c r="I9" s="135">
        <v>3949.09</v>
      </c>
      <c r="J9" s="135">
        <v>359.01</v>
      </c>
      <c r="K9" s="3" t="str">
        <f>+VLOOKUP(C9,'GME TARIF'!D:D,1,FALSE)</f>
        <v>0106B2</v>
      </c>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row>
    <row r="10" spans="1:106" s="4" customFormat="1" ht="21.95" customHeight="1" x14ac:dyDescent="0.2">
      <c r="A10" s="3">
        <v>9</v>
      </c>
      <c r="B10" s="2">
        <v>9</v>
      </c>
      <c r="C10" s="131" t="s">
        <v>7289</v>
      </c>
      <c r="D10" s="132" t="s">
        <v>878</v>
      </c>
      <c r="E10" s="1"/>
      <c r="F10" s="1"/>
      <c r="G10" s="135" t="s">
        <v>935</v>
      </c>
      <c r="H10" s="135" t="s">
        <v>935</v>
      </c>
      <c r="I10" s="135">
        <v>276.99</v>
      </c>
      <c r="J10" s="135"/>
      <c r="K10" s="3" t="str">
        <f>+VLOOKUP(C10,'GME TARIF'!D:D,1,FALSE)</f>
        <v>0109A0</v>
      </c>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row>
    <row r="11" spans="1:106" s="4" customFormat="1" ht="21.95" customHeight="1" x14ac:dyDescent="0.2">
      <c r="A11" s="3">
        <v>10</v>
      </c>
      <c r="B11" s="2">
        <v>10</v>
      </c>
      <c r="C11" s="131" t="s">
        <v>879</v>
      </c>
      <c r="D11" s="132" t="s">
        <v>880</v>
      </c>
      <c r="E11" s="1">
        <v>1</v>
      </c>
      <c r="F11" s="1">
        <v>21</v>
      </c>
      <c r="G11" s="135" t="s">
        <v>935</v>
      </c>
      <c r="H11" s="135" t="s">
        <v>935</v>
      </c>
      <c r="I11" s="135">
        <v>4201.6000000000004</v>
      </c>
      <c r="J11" s="135">
        <v>381.96</v>
      </c>
      <c r="K11" s="3" t="str">
        <f>+VLOOKUP(C11,'GME TARIF'!D:D,1,FALSE)</f>
        <v>0109A1</v>
      </c>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row>
    <row r="12" spans="1:106" s="4" customFormat="1" ht="21.95" customHeight="1" x14ac:dyDescent="0.2">
      <c r="A12" s="3">
        <v>11</v>
      </c>
      <c r="B12" s="2">
        <v>11</v>
      </c>
      <c r="C12" s="131" t="s">
        <v>881</v>
      </c>
      <c r="D12" s="132" t="s">
        <v>882</v>
      </c>
      <c r="E12" s="1">
        <v>1</v>
      </c>
      <c r="F12" s="1">
        <v>21</v>
      </c>
      <c r="G12" s="135" t="s">
        <v>935</v>
      </c>
      <c r="H12" s="135" t="s">
        <v>935</v>
      </c>
      <c r="I12" s="135">
        <v>5555.89</v>
      </c>
      <c r="J12" s="135">
        <v>505.08</v>
      </c>
      <c r="K12" s="3" t="str">
        <f>+VLOOKUP(C12,'GME TARIF'!D:D,1,FALSE)</f>
        <v>0109A2</v>
      </c>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row>
    <row r="13" spans="1:106" s="4" customFormat="1" ht="21.95" customHeight="1" x14ac:dyDescent="0.2">
      <c r="A13" s="3">
        <v>12</v>
      </c>
      <c r="B13" s="2">
        <v>12</v>
      </c>
      <c r="C13" s="131" t="s">
        <v>7290</v>
      </c>
      <c r="D13" s="132" t="s">
        <v>883</v>
      </c>
      <c r="E13" s="1"/>
      <c r="F13" s="1"/>
      <c r="G13" s="135" t="s">
        <v>935</v>
      </c>
      <c r="H13" s="135" t="s">
        <v>935</v>
      </c>
      <c r="I13" s="135">
        <v>214.53</v>
      </c>
      <c r="J13" s="135"/>
      <c r="K13" s="3" t="str">
        <f>+VLOOKUP(C13,'GME TARIF'!D:D,1,FALSE)</f>
        <v>0109B0</v>
      </c>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row>
    <row r="14" spans="1:106" s="4" customFormat="1" ht="21.95" customHeight="1" x14ac:dyDescent="0.2">
      <c r="A14" s="3">
        <v>13</v>
      </c>
      <c r="B14" s="2">
        <v>13</v>
      </c>
      <c r="C14" s="131" t="s">
        <v>1088</v>
      </c>
      <c r="D14" s="132" t="s">
        <v>884</v>
      </c>
      <c r="E14" s="1">
        <v>1</v>
      </c>
      <c r="F14" s="1">
        <v>21</v>
      </c>
      <c r="G14" s="135" t="s">
        <v>935</v>
      </c>
      <c r="H14" s="135" t="s">
        <v>935</v>
      </c>
      <c r="I14" s="135">
        <v>2433.4499999999998</v>
      </c>
      <c r="J14" s="135">
        <v>221.22</v>
      </c>
      <c r="K14" s="3" t="str">
        <f>+VLOOKUP(C14,'GME TARIF'!D:D,1,FALSE)</f>
        <v>0109B1</v>
      </c>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row>
    <row r="15" spans="1:106" s="4" customFormat="1" ht="21.95" customHeight="1" x14ac:dyDescent="0.2">
      <c r="A15" s="3">
        <v>14</v>
      </c>
      <c r="B15" s="2">
        <v>14</v>
      </c>
      <c r="C15" s="131" t="s">
        <v>1089</v>
      </c>
      <c r="D15" s="132" t="s">
        <v>885</v>
      </c>
      <c r="E15" s="1">
        <v>1</v>
      </c>
      <c r="F15" s="1">
        <v>21</v>
      </c>
      <c r="G15" s="135"/>
      <c r="H15" s="135" t="s">
        <v>935</v>
      </c>
      <c r="I15" s="135">
        <v>2602.17</v>
      </c>
      <c r="J15" s="135">
        <v>236.56</v>
      </c>
      <c r="K15" s="3" t="str">
        <f>+VLOOKUP(C15,'GME TARIF'!D:D,1,FALSE)</f>
        <v>0109B2</v>
      </c>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row>
    <row r="16" spans="1:106" s="4" customFormat="1" ht="21.95" customHeight="1" x14ac:dyDescent="0.2">
      <c r="A16" s="3">
        <v>15</v>
      </c>
      <c r="B16" s="2">
        <v>15</v>
      </c>
      <c r="C16" s="131" t="s">
        <v>7291</v>
      </c>
      <c r="D16" s="132" t="s">
        <v>886</v>
      </c>
      <c r="E16" s="1"/>
      <c r="F16" s="1"/>
      <c r="G16" s="135" t="s">
        <v>935</v>
      </c>
      <c r="H16" s="135" t="s">
        <v>935</v>
      </c>
      <c r="I16" s="135">
        <v>267.85000000000002</v>
      </c>
      <c r="J16" s="135"/>
      <c r="K16" s="3" t="str">
        <f>+VLOOKUP(C16,'GME TARIF'!D:D,1,FALSE)</f>
        <v>0109C0</v>
      </c>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row>
    <row r="17" spans="1:11" ht="21.95" customHeight="1" x14ac:dyDescent="0.2">
      <c r="A17" s="3">
        <v>16</v>
      </c>
      <c r="B17" s="2">
        <v>16</v>
      </c>
      <c r="C17" s="131" t="s">
        <v>887</v>
      </c>
      <c r="D17" s="132" t="s">
        <v>888</v>
      </c>
      <c r="E17" s="1">
        <v>1</v>
      </c>
      <c r="F17" s="1">
        <v>21</v>
      </c>
      <c r="H17" s="135" t="s">
        <v>935</v>
      </c>
      <c r="I17" s="135">
        <v>2780.78</v>
      </c>
      <c r="J17" s="135">
        <v>252.8</v>
      </c>
      <c r="K17" s="3" t="str">
        <f>+VLOOKUP(C17,'GME TARIF'!D:D,1,FALSE)</f>
        <v>0109C1</v>
      </c>
    </row>
    <row r="18" spans="1:11" ht="21.95" customHeight="1" x14ac:dyDescent="0.2">
      <c r="A18" s="3">
        <v>17</v>
      </c>
      <c r="B18" s="2">
        <v>17</v>
      </c>
      <c r="C18" s="131" t="s">
        <v>906</v>
      </c>
      <c r="D18" s="132" t="s">
        <v>889</v>
      </c>
      <c r="E18" s="1">
        <v>1</v>
      </c>
      <c r="F18" s="1">
        <v>21</v>
      </c>
      <c r="G18" s="135" t="s">
        <v>935</v>
      </c>
      <c r="H18" s="135" t="s">
        <v>935</v>
      </c>
      <c r="I18" s="135">
        <v>3017.35</v>
      </c>
      <c r="J18" s="135">
        <v>274.3</v>
      </c>
      <c r="K18" s="3" t="str">
        <f>+VLOOKUP(C18,'GME TARIF'!D:D,1,FALSE)</f>
        <v>0109C2</v>
      </c>
    </row>
    <row r="19" spans="1:11" ht="21.95" customHeight="1" x14ac:dyDescent="0.2">
      <c r="A19" s="3">
        <v>18</v>
      </c>
      <c r="B19" s="2">
        <v>18</v>
      </c>
      <c r="C19" s="131" t="s">
        <v>7292</v>
      </c>
      <c r="D19" s="132" t="s">
        <v>890</v>
      </c>
      <c r="G19" s="135" t="s">
        <v>935</v>
      </c>
      <c r="H19" s="135" t="s">
        <v>935</v>
      </c>
      <c r="I19" s="135">
        <v>280.24</v>
      </c>
      <c r="K19" s="3" t="str">
        <f>+VLOOKUP(C19,'GME TARIF'!D:D,1,FALSE)</f>
        <v>0109D0</v>
      </c>
    </row>
    <row r="20" spans="1:11" ht="21.95" customHeight="1" x14ac:dyDescent="0.2">
      <c r="A20" s="3">
        <v>19</v>
      </c>
      <c r="B20" s="2">
        <v>19</v>
      </c>
      <c r="C20" s="131" t="s">
        <v>907</v>
      </c>
      <c r="D20" s="132" t="s">
        <v>891</v>
      </c>
      <c r="E20" s="1">
        <v>36</v>
      </c>
      <c r="F20" s="1">
        <v>42</v>
      </c>
      <c r="G20" s="135">
        <v>345.56</v>
      </c>
      <c r="H20" s="135">
        <v>345.56</v>
      </c>
      <c r="I20" s="135">
        <v>12440.27</v>
      </c>
      <c r="J20" s="135">
        <v>318.98</v>
      </c>
      <c r="K20" s="3" t="str">
        <f>+VLOOKUP(C20,'GME TARIF'!D:D,1,FALSE)</f>
        <v>0109D1</v>
      </c>
    </row>
    <row r="21" spans="1:11" ht="21.95" customHeight="1" x14ac:dyDescent="0.2">
      <c r="A21" s="3">
        <v>21</v>
      </c>
      <c r="B21" s="2">
        <v>20</v>
      </c>
      <c r="C21" s="131" t="s">
        <v>945</v>
      </c>
      <c r="D21" s="132" t="s">
        <v>7436</v>
      </c>
      <c r="E21" s="1">
        <v>50</v>
      </c>
      <c r="F21" s="1">
        <v>56</v>
      </c>
      <c r="G21" s="135">
        <v>361.56</v>
      </c>
      <c r="H21" s="135">
        <v>361.56</v>
      </c>
      <c r="I21" s="135">
        <v>18078.18</v>
      </c>
      <c r="J21" s="135">
        <v>341.1</v>
      </c>
      <c r="K21" s="3" t="str">
        <f>+VLOOKUP(C21,'GME TARIF'!D:D,1,FALSE)</f>
        <v>0109D2</v>
      </c>
    </row>
    <row r="22" spans="1:11" ht="21.95" customHeight="1" x14ac:dyDescent="0.2">
      <c r="A22" s="3">
        <v>22</v>
      </c>
      <c r="B22" s="2">
        <v>21</v>
      </c>
      <c r="C22" s="131" t="s">
        <v>7766</v>
      </c>
      <c r="D22" s="132" t="s">
        <v>892</v>
      </c>
      <c r="G22" s="135" t="s">
        <v>935</v>
      </c>
      <c r="H22" s="135" t="s">
        <v>935</v>
      </c>
      <c r="I22" s="135">
        <v>270.24</v>
      </c>
      <c r="K22" s="3" t="str">
        <f>+VLOOKUP(C22,'GME TARIF'!D:D,1,FALSE)</f>
        <v>0109E0</v>
      </c>
    </row>
    <row r="23" spans="1:11" ht="21.95" customHeight="1" x14ac:dyDescent="0.2">
      <c r="A23" s="3">
        <v>23</v>
      </c>
      <c r="B23" s="2">
        <v>22</v>
      </c>
      <c r="C23" s="131" t="s">
        <v>7415</v>
      </c>
      <c r="D23" s="132" t="s">
        <v>849</v>
      </c>
      <c r="E23" s="1">
        <v>64</v>
      </c>
      <c r="F23" s="1">
        <v>70</v>
      </c>
      <c r="G23" s="135">
        <v>285.58</v>
      </c>
      <c r="H23" s="135">
        <v>285.58</v>
      </c>
      <c r="I23" s="135">
        <v>18277.310000000001</v>
      </c>
      <c r="J23" s="135">
        <v>272.8</v>
      </c>
      <c r="K23" s="3" t="str">
        <f>+VLOOKUP(C23,'GME TARIF'!D:D,1,FALSE)</f>
        <v>0109E1</v>
      </c>
    </row>
    <row r="24" spans="1:11" ht="21.95" customHeight="1" x14ac:dyDescent="0.2">
      <c r="A24" s="3">
        <v>24</v>
      </c>
      <c r="B24" s="2">
        <v>23</v>
      </c>
      <c r="C24" s="131" t="s">
        <v>7416</v>
      </c>
      <c r="D24" s="132" t="s">
        <v>850</v>
      </c>
      <c r="E24" s="1">
        <v>127</v>
      </c>
      <c r="F24" s="1">
        <v>133</v>
      </c>
      <c r="G24" s="135">
        <v>326.12</v>
      </c>
      <c r="H24" s="135">
        <v>326.12</v>
      </c>
      <c r="I24" s="135">
        <v>41416.959999999999</v>
      </c>
      <c r="J24" s="135">
        <v>318.58999999999997</v>
      </c>
      <c r="K24" s="3" t="str">
        <f>+VLOOKUP(C24,'GME TARIF'!D:D,1,FALSE)</f>
        <v>0109E2</v>
      </c>
    </row>
    <row r="25" spans="1:11" ht="21.95" customHeight="1" x14ac:dyDescent="0.2">
      <c r="A25" s="3">
        <v>25</v>
      </c>
      <c r="B25" s="2">
        <v>24</v>
      </c>
      <c r="C25" s="131" t="s">
        <v>851</v>
      </c>
      <c r="D25" s="132" t="s">
        <v>852</v>
      </c>
      <c r="E25" s="1">
        <v>57</v>
      </c>
      <c r="F25" s="1">
        <v>63</v>
      </c>
      <c r="G25" s="135">
        <v>366.39</v>
      </c>
      <c r="H25" s="135">
        <v>366.39</v>
      </c>
      <c r="I25" s="135">
        <v>20884.41</v>
      </c>
      <c r="J25" s="135">
        <v>348.07</v>
      </c>
      <c r="K25" s="3" t="str">
        <f>+VLOOKUP(C25,'GME TARIF'!D:D,1,FALSE)</f>
        <v>0109F1</v>
      </c>
    </row>
    <row r="26" spans="1:11" ht="21.95" customHeight="1" x14ac:dyDescent="0.2">
      <c r="A26" s="3">
        <v>26</v>
      </c>
      <c r="B26" s="2">
        <v>25</v>
      </c>
      <c r="C26" s="131" t="s">
        <v>38</v>
      </c>
      <c r="D26" s="132" t="s">
        <v>853</v>
      </c>
      <c r="E26" s="1">
        <v>92</v>
      </c>
      <c r="F26" s="1">
        <v>98</v>
      </c>
      <c r="G26" s="135">
        <v>392.05</v>
      </c>
      <c r="H26" s="135">
        <v>392.05</v>
      </c>
      <c r="I26" s="135">
        <v>36068.870000000003</v>
      </c>
      <c r="J26" s="135">
        <v>379.67</v>
      </c>
      <c r="K26" s="3" t="str">
        <f>+VLOOKUP(C26,'GME TARIF'!D:D,1,FALSE)</f>
        <v>0109F2</v>
      </c>
    </row>
    <row r="27" spans="1:11" ht="21.95" customHeight="1" x14ac:dyDescent="0.2">
      <c r="A27" s="3">
        <v>27</v>
      </c>
      <c r="B27" s="2">
        <v>26</v>
      </c>
      <c r="C27" s="131" t="s">
        <v>39</v>
      </c>
      <c r="D27" s="132" t="s">
        <v>854</v>
      </c>
      <c r="E27" s="1">
        <v>15</v>
      </c>
      <c r="F27" s="1">
        <v>35</v>
      </c>
      <c r="G27" s="135">
        <v>339.58</v>
      </c>
      <c r="H27" s="135">
        <v>339.58</v>
      </c>
      <c r="I27" s="135">
        <v>5093.7299999999996</v>
      </c>
      <c r="J27" s="135">
        <v>203.75</v>
      </c>
      <c r="K27" s="3" t="str">
        <f>+VLOOKUP(C27,'GME TARIF'!D:D,1,FALSE)</f>
        <v>0109G1</v>
      </c>
    </row>
    <row r="28" spans="1:11" ht="21.95" customHeight="1" x14ac:dyDescent="0.2">
      <c r="A28" s="3">
        <v>28</v>
      </c>
      <c r="B28" s="2">
        <v>27</v>
      </c>
      <c r="C28" s="131" t="s">
        <v>925</v>
      </c>
      <c r="D28" s="132" t="s">
        <v>855</v>
      </c>
      <c r="E28" s="1">
        <v>36</v>
      </c>
      <c r="F28" s="1">
        <v>42</v>
      </c>
      <c r="G28" s="135">
        <v>2966.83</v>
      </c>
      <c r="H28" s="135">
        <v>151.91999999999999</v>
      </c>
      <c r="I28" s="135">
        <v>8284.08</v>
      </c>
      <c r="J28" s="135">
        <v>212.41</v>
      </c>
      <c r="K28" s="3" t="str">
        <f>+VLOOKUP(C28,'GME TARIF'!D:D,1,FALSE)</f>
        <v>0109G2</v>
      </c>
    </row>
    <row r="29" spans="1:11" ht="21.95" customHeight="1" x14ac:dyDescent="0.2">
      <c r="A29" s="3">
        <v>29</v>
      </c>
      <c r="B29" s="2">
        <v>28</v>
      </c>
      <c r="C29" s="131" t="s">
        <v>856</v>
      </c>
      <c r="D29" s="132" t="s">
        <v>857</v>
      </c>
      <c r="E29" s="1">
        <v>36</v>
      </c>
      <c r="F29" s="1">
        <v>42</v>
      </c>
      <c r="G29" s="135">
        <v>266.87</v>
      </c>
      <c r="H29" s="135">
        <v>266.87</v>
      </c>
      <c r="I29" s="135">
        <v>9607.4</v>
      </c>
      <c r="J29" s="135">
        <v>246.34</v>
      </c>
      <c r="K29" s="3" t="str">
        <f>+VLOOKUP(C29,'GME TARIF'!D:D,1,FALSE)</f>
        <v>0109H1</v>
      </c>
    </row>
    <row r="30" spans="1:11" ht="21.95" customHeight="1" x14ac:dyDescent="0.2">
      <c r="A30" s="3">
        <v>30</v>
      </c>
      <c r="B30" s="2">
        <v>29</v>
      </c>
      <c r="C30" s="131" t="s">
        <v>858</v>
      </c>
      <c r="D30" s="132" t="s">
        <v>859</v>
      </c>
      <c r="E30" s="1">
        <v>57</v>
      </c>
      <c r="F30" s="1">
        <v>63</v>
      </c>
      <c r="G30" s="135">
        <v>273.37</v>
      </c>
      <c r="H30" s="135">
        <v>273.37</v>
      </c>
      <c r="I30" s="135">
        <v>15581.9</v>
      </c>
      <c r="J30" s="135">
        <v>259.7</v>
      </c>
      <c r="K30" s="3" t="str">
        <f>+VLOOKUP(C30,'GME TARIF'!D:D,1,FALSE)</f>
        <v>0109H2</v>
      </c>
    </row>
    <row r="31" spans="1:11" ht="21.95" customHeight="1" x14ac:dyDescent="0.2">
      <c r="A31" s="3">
        <v>31</v>
      </c>
      <c r="B31" s="2">
        <v>30</v>
      </c>
      <c r="C31" s="131" t="s">
        <v>7293</v>
      </c>
      <c r="D31" s="132" t="s">
        <v>860</v>
      </c>
      <c r="G31" s="135" t="s">
        <v>935</v>
      </c>
      <c r="H31" s="135" t="s">
        <v>935</v>
      </c>
      <c r="I31" s="135">
        <v>291.79000000000002</v>
      </c>
      <c r="K31" s="3" t="str">
        <f>+VLOOKUP(C31,'GME TARIF'!D:D,1,FALSE)</f>
        <v>0115A0</v>
      </c>
    </row>
    <row r="32" spans="1:11" ht="21.95" customHeight="1" x14ac:dyDescent="0.2">
      <c r="A32" s="3">
        <v>32</v>
      </c>
      <c r="B32" s="2">
        <v>31</v>
      </c>
      <c r="C32" s="131" t="s">
        <v>861</v>
      </c>
      <c r="D32" s="132" t="s">
        <v>862</v>
      </c>
      <c r="E32" s="1">
        <v>1</v>
      </c>
      <c r="F32" s="1">
        <v>21</v>
      </c>
      <c r="G32" s="135" t="s">
        <v>935</v>
      </c>
      <c r="H32" s="135" t="s">
        <v>935</v>
      </c>
      <c r="I32" s="135">
        <v>2697.62</v>
      </c>
      <c r="J32" s="135">
        <v>245.24</v>
      </c>
      <c r="K32" s="3" t="str">
        <f>+VLOOKUP(C32,'GME TARIF'!D:D,1,FALSE)</f>
        <v>0115A1</v>
      </c>
    </row>
    <row r="33" spans="1:11" ht="21.95" customHeight="1" x14ac:dyDescent="0.2">
      <c r="A33" s="3">
        <v>33</v>
      </c>
      <c r="B33" s="2">
        <v>32</v>
      </c>
      <c r="C33" s="131" t="s">
        <v>863</v>
      </c>
      <c r="D33" s="132" t="s">
        <v>864</v>
      </c>
      <c r="E33" s="1">
        <v>1</v>
      </c>
      <c r="F33" s="1">
        <v>21</v>
      </c>
      <c r="G33" s="135" t="s">
        <v>935</v>
      </c>
      <c r="H33" s="135" t="s">
        <v>935</v>
      </c>
      <c r="I33" s="135">
        <v>3069.12</v>
      </c>
      <c r="J33" s="135">
        <v>279.01</v>
      </c>
      <c r="K33" s="3" t="str">
        <f>+VLOOKUP(C33,'GME TARIF'!D:D,1,FALSE)</f>
        <v>0115A2</v>
      </c>
    </row>
    <row r="34" spans="1:11" ht="21.95" customHeight="1" x14ac:dyDescent="0.2">
      <c r="A34" s="3">
        <v>34</v>
      </c>
      <c r="B34" s="2">
        <v>33</v>
      </c>
      <c r="C34" s="131" t="s">
        <v>7405</v>
      </c>
      <c r="D34" s="132" t="s">
        <v>865</v>
      </c>
      <c r="H34" s="135" t="s">
        <v>935</v>
      </c>
      <c r="I34" s="135">
        <v>235.19</v>
      </c>
      <c r="K34" s="3" t="str">
        <f>+VLOOKUP(C34,'GME TARIF'!D:D,1,FALSE)</f>
        <v>0115B0</v>
      </c>
    </row>
    <row r="35" spans="1:11" ht="21.95" customHeight="1" x14ac:dyDescent="0.2">
      <c r="A35" s="3">
        <v>35</v>
      </c>
      <c r="B35" s="2">
        <v>34</v>
      </c>
      <c r="C35" s="131" t="s">
        <v>7764</v>
      </c>
      <c r="D35" s="132" t="s">
        <v>866</v>
      </c>
      <c r="E35" s="1">
        <v>8</v>
      </c>
      <c r="F35" s="1">
        <v>28</v>
      </c>
      <c r="G35" s="135">
        <v>483.44</v>
      </c>
      <c r="H35" s="135">
        <v>483.44</v>
      </c>
      <c r="I35" s="135">
        <v>3867.51</v>
      </c>
      <c r="J35" s="135">
        <v>214.86</v>
      </c>
      <c r="K35" s="3" t="str">
        <f>+VLOOKUP(C35,'GME TARIF'!D:D,1,FALSE)</f>
        <v>0115B1</v>
      </c>
    </row>
    <row r="36" spans="1:11" ht="21.95" customHeight="1" x14ac:dyDescent="0.2">
      <c r="A36" s="3">
        <v>36</v>
      </c>
      <c r="B36" s="2">
        <v>35</v>
      </c>
      <c r="C36" s="131" t="s">
        <v>7765</v>
      </c>
      <c r="D36" s="132" t="s">
        <v>867</v>
      </c>
      <c r="E36" s="1">
        <v>8</v>
      </c>
      <c r="F36" s="1">
        <v>28</v>
      </c>
      <c r="G36" s="135">
        <v>660.77</v>
      </c>
      <c r="H36" s="135">
        <v>660.77</v>
      </c>
      <c r="I36" s="135">
        <v>5286.19</v>
      </c>
      <c r="J36" s="135">
        <v>293.68</v>
      </c>
      <c r="K36" s="3" t="str">
        <f>+VLOOKUP(C36,'GME TARIF'!D:D,1,FALSE)</f>
        <v>0115B2</v>
      </c>
    </row>
    <row r="37" spans="1:11" ht="21.95" customHeight="1" x14ac:dyDescent="0.2">
      <c r="A37" s="3">
        <v>37</v>
      </c>
      <c r="B37" s="2">
        <v>36</v>
      </c>
      <c r="C37" s="131" t="s">
        <v>7294</v>
      </c>
      <c r="D37" s="132" t="s">
        <v>868</v>
      </c>
      <c r="G37" s="135" t="s">
        <v>935</v>
      </c>
      <c r="H37" s="135" t="s">
        <v>935</v>
      </c>
      <c r="I37" s="135">
        <v>213.44</v>
      </c>
      <c r="K37" s="3" t="str">
        <f>+VLOOKUP(C37,'GME TARIF'!D:D,1,FALSE)</f>
        <v>0115C0</v>
      </c>
    </row>
    <row r="38" spans="1:11" ht="21.95" customHeight="1" x14ac:dyDescent="0.2">
      <c r="A38" s="3">
        <v>38</v>
      </c>
      <c r="B38" s="2">
        <v>37</v>
      </c>
      <c r="C38" s="131" t="s">
        <v>869</v>
      </c>
      <c r="D38" s="132" t="s">
        <v>870</v>
      </c>
      <c r="E38" s="1">
        <v>15</v>
      </c>
      <c r="F38" s="1">
        <v>35</v>
      </c>
      <c r="G38" s="135">
        <v>345.44</v>
      </c>
      <c r="H38" s="135">
        <v>345.44</v>
      </c>
      <c r="I38" s="135">
        <v>5181.67</v>
      </c>
      <c r="J38" s="135">
        <v>207.27</v>
      </c>
      <c r="K38" s="3" t="str">
        <f>+VLOOKUP(C38,'GME TARIF'!D:D,1,FALSE)</f>
        <v>0115C1</v>
      </c>
    </row>
    <row r="39" spans="1:11" ht="21.95" customHeight="1" x14ac:dyDescent="0.2">
      <c r="A39" s="3">
        <v>39</v>
      </c>
      <c r="B39" s="2">
        <v>38</v>
      </c>
      <c r="C39" s="131" t="s">
        <v>871</v>
      </c>
      <c r="D39" s="132" t="s">
        <v>872</v>
      </c>
      <c r="E39" s="1">
        <v>43</v>
      </c>
      <c r="F39" s="1">
        <v>49</v>
      </c>
      <c r="G39" s="135">
        <v>2348.87</v>
      </c>
      <c r="H39" s="135">
        <v>202.34</v>
      </c>
      <c r="I39" s="135">
        <v>10847.28</v>
      </c>
      <c r="J39" s="135">
        <v>235.81</v>
      </c>
      <c r="K39" s="3" t="str">
        <f>+VLOOKUP(C39,'GME TARIF'!D:D,1,FALSE)</f>
        <v>0115C2</v>
      </c>
    </row>
    <row r="40" spans="1:11" ht="21.95" customHeight="1" x14ac:dyDescent="0.2">
      <c r="A40" s="3">
        <v>42</v>
      </c>
      <c r="B40" s="2">
        <v>39</v>
      </c>
      <c r="C40" s="131" t="s">
        <v>7447</v>
      </c>
      <c r="D40" s="132" t="s">
        <v>823</v>
      </c>
      <c r="G40" s="135" t="s">
        <v>935</v>
      </c>
      <c r="H40" s="135" t="s">
        <v>935</v>
      </c>
      <c r="I40" s="135">
        <v>236.53</v>
      </c>
      <c r="K40" s="3" t="str">
        <f>+VLOOKUP(C40,'GME TARIF'!D:D,1,FALSE)</f>
        <v>0115D0</v>
      </c>
    </row>
    <row r="41" spans="1:11" ht="21.95" customHeight="1" x14ac:dyDescent="0.2">
      <c r="A41" s="3">
        <v>43</v>
      </c>
      <c r="B41" s="2">
        <v>40</v>
      </c>
      <c r="C41" s="131" t="s">
        <v>7448</v>
      </c>
      <c r="D41" s="132" t="s">
        <v>824</v>
      </c>
      <c r="E41" s="1">
        <v>29</v>
      </c>
      <c r="F41" s="1">
        <v>35</v>
      </c>
      <c r="G41" s="135">
        <v>251.53</v>
      </c>
      <c r="H41" s="135">
        <v>251.53</v>
      </c>
      <c r="I41" s="135">
        <v>7294.37</v>
      </c>
      <c r="J41" s="135">
        <v>227.95</v>
      </c>
      <c r="K41" s="3" t="str">
        <f>+VLOOKUP(C41,'GME TARIF'!D:D,1,FALSE)</f>
        <v>0115D1</v>
      </c>
    </row>
    <row r="42" spans="1:11" ht="21.95" customHeight="1" x14ac:dyDescent="0.2">
      <c r="A42" s="3">
        <v>44</v>
      </c>
      <c r="B42" s="2">
        <v>41</v>
      </c>
      <c r="C42" s="131" t="s">
        <v>7449</v>
      </c>
      <c r="D42" s="132" t="s">
        <v>825</v>
      </c>
      <c r="E42" s="1">
        <v>43</v>
      </c>
      <c r="F42" s="1">
        <v>49</v>
      </c>
      <c r="G42" s="135">
        <v>280.97000000000003</v>
      </c>
      <c r="H42" s="135">
        <v>280.97000000000003</v>
      </c>
      <c r="I42" s="135">
        <v>12081.51</v>
      </c>
      <c r="J42" s="135">
        <v>262.64</v>
      </c>
      <c r="K42" s="3" t="str">
        <f>+VLOOKUP(C42,'GME TARIF'!D:D,1,FALSE)</f>
        <v>0115D2</v>
      </c>
    </row>
    <row r="43" spans="1:11" ht="21.95" customHeight="1" x14ac:dyDescent="0.2">
      <c r="A43" s="3">
        <v>45</v>
      </c>
      <c r="B43" s="2">
        <v>42</v>
      </c>
      <c r="C43" s="131" t="s">
        <v>7450</v>
      </c>
      <c r="D43" s="132" t="s">
        <v>826</v>
      </c>
      <c r="G43" s="135" t="s">
        <v>935</v>
      </c>
      <c r="H43" s="135" t="s">
        <v>935</v>
      </c>
      <c r="I43" s="135">
        <v>221.71</v>
      </c>
      <c r="K43" s="3" t="str">
        <f>+VLOOKUP(C43,'GME TARIF'!D:D,1,FALSE)</f>
        <v>0115E0</v>
      </c>
    </row>
    <row r="44" spans="1:11" ht="21.95" customHeight="1" x14ac:dyDescent="0.2">
      <c r="A44" s="3">
        <v>46</v>
      </c>
      <c r="B44" s="2">
        <v>43</v>
      </c>
      <c r="C44" s="131" t="s">
        <v>7451</v>
      </c>
      <c r="D44" s="132" t="s">
        <v>827</v>
      </c>
      <c r="E44" s="1">
        <v>43</v>
      </c>
      <c r="F44" s="1">
        <v>49</v>
      </c>
      <c r="G44" s="135">
        <v>276.33</v>
      </c>
      <c r="H44" s="135">
        <v>276.33</v>
      </c>
      <c r="I44" s="135">
        <v>11882.34</v>
      </c>
      <c r="J44" s="135">
        <v>258.31</v>
      </c>
      <c r="K44" s="3" t="str">
        <f>+VLOOKUP(C44,'GME TARIF'!D:D,1,FALSE)</f>
        <v>0115E1</v>
      </c>
    </row>
    <row r="45" spans="1:11" ht="21.95" customHeight="1" x14ac:dyDescent="0.2">
      <c r="A45" s="3">
        <v>47</v>
      </c>
      <c r="B45" s="2">
        <v>44</v>
      </c>
      <c r="C45" s="131" t="s">
        <v>7452</v>
      </c>
      <c r="D45" s="132" t="s">
        <v>7437</v>
      </c>
      <c r="E45" s="1">
        <v>57</v>
      </c>
      <c r="F45" s="1">
        <v>63</v>
      </c>
      <c r="G45" s="135">
        <v>353.72</v>
      </c>
      <c r="H45" s="135">
        <v>353.72</v>
      </c>
      <c r="I45" s="135">
        <v>20161.84</v>
      </c>
      <c r="J45" s="135">
        <v>336.03</v>
      </c>
      <c r="K45" s="3" t="str">
        <f>+VLOOKUP(C45,'GME TARIF'!D:D,1,FALSE)</f>
        <v>0115E2</v>
      </c>
    </row>
    <row r="46" spans="1:11" ht="21.95" customHeight="1" x14ac:dyDescent="0.2">
      <c r="A46" s="3">
        <v>48</v>
      </c>
      <c r="B46" s="2">
        <v>45</v>
      </c>
      <c r="C46" s="131" t="s">
        <v>7295</v>
      </c>
      <c r="D46" s="132" t="s">
        <v>828</v>
      </c>
      <c r="G46" s="135" t="s">
        <v>935</v>
      </c>
      <c r="H46" s="135" t="s">
        <v>935</v>
      </c>
      <c r="I46" s="135">
        <v>308.22000000000003</v>
      </c>
      <c r="K46" s="3" t="str">
        <f>+VLOOKUP(C46,'GME TARIF'!D:D,1,FALSE)</f>
        <v>0115F0</v>
      </c>
    </row>
    <row r="47" spans="1:11" ht="21.95" customHeight="1" x14ac:dyDescent="0.2">
      <c r="A47" s="3">
        <v>49</v>
      </c>
      <c r="B47" s="2">
        <v>46</v>
      </c>
      <c r="C47" s="131" t="s">
        <v>947</v>
      </c>
      <c r="D47" s="132" t="s">
        <v>829</v>
      </c>
      <c r="E47" s="1">
        <v>43</v>
      </c>
      <c r="F47" s="1">
        <v>49</v>
      </c>
      <c r="G47" s="135">
        <v>293.02999999999997</v>
      </c>
      <c r="H47" s="135">
        <v>293.02999999999997</v>
      </c>
      <c r="I47" s="135">
        <v>12600.49</v>
      </c>
      <c r="J47" s="135">
        <v>273.92</v>
      </c>
      <c r="K47" s="3" t="str">
        <f>+VLOOKUP(C47,'GME TARIF'!D:D,1,FALSE)</f>
        <v>0115F1</v>
      </c>
    </row>
    <row r="48" spans="1:11" ht="21.95" customHeight="1" x14ac:dyDescent="0.2">
      <c r="A48" s="3">
        <v>50</v>
      </c>
      <c r="B48" s="2">
        <v>47</v>
      </c>
      <c r="C48" s="131" t="s">
        <v>830</v>
      </c>
      <c r="D48" s="132" t="s">
        <v>831</v>
      </c>
      <c r="E48" s="1">
        <v>64</v>
      </c>
      <c r="F48" s="1">
        <v>70</v>
      </c>
      <c r="G48" s="135">
        <v>302.64</v>
      </c>
      <c r="H48" s="135">
        <v>302.64</v>
      </c>
      <c r="I48" s="135">
        <v>19369.099999999999</v>
      </c>
      <c r="J48" s="135">
        <v>289.08999999999997</v>
      </c>
      <c r="K48" s="3" t="str">
        <f>+VLOOKUP(C48,'GME TARIF'!D:D,1,FALSE)</f>
        <v>0115F2</v>
      </c>
    </row>
    <row r="49" spans="1:11" ht="21.95" customHeight="1" x14ac:dyDescent="0.2">
      <c r="A49" s="3">
        <v>51</v>
      </c>
      <c r="B49" s="2">
        <v>48</v>
      </c>
      <c r="C49" s="131" t="s">
        <v>7296</v>
      </c>
      <c r="D49" s="132" t="s">
        <v>833</v>
      </c>
      <c r="H49" s="135" t="s">
        <v>935</v>
      </c>
      <c r="I49" s="135">
        <v>226.71</v>
      </c>
      <c r="K49" s="3" t="str">
        <f>+VLOOKUP(C49,'GME TARIF'!D:D,1,FALSE)</f>
        <v>0118A0</v>
      </c>
    </row>
    <row r="50" spans="1:11" ht="21.95" customHeight="1" x14ac:dyDescent="0.2">
      <c r="A50" s="3">
        <v>52</v>
      </c>
      <c r="B50" s="2">
        <v>49</v>
      </c>
      <c r="C50" s="131" t="s">
        <v>834</v>
      </c>
      <c r="D50" s="132" t="s">
        <v>835</v>
      </c>
      <c r="E50" s="1">
        <v>1</v>
      </c>
      <c r="F50" s="1">
        <v>21</v>
      </c>
      <c r="H50" s="135" t="s">
        <v>935</v>
      </c>
      <c r="I50" s="135">
        <v>2425.67</v>
      </c>
      <c r="J50" s="135">
        <v>220.52</v>
      </c>
      <c r="K50" s="3" t="str">
        <f>+VLOOKUP(C50,'GME TARIF'!D:D,1,FALSE)</f>
        <v>0118A1</v>
      </c>
    </row>
    <row r="51" spans="1:11" ht="21.95" customHeight="1" x14ac:dyDescent="0.2">
      <c r="A51" s="3">
        <v>53</v>
      </c>
      <c r="B51" s="2">
        <v>50</v>
      </c>
      <c r="C51" s="131" t="s">
        <v>836</v>
      </c>
      <c r="D51" s="132" t="s">
        <v>837</v>
      </c>
      <c r="E51" s="1">
        <v>1</v>
      </c>
      <c r="F51" s="1">
        <v>21</v>
      </c>
      <c r="H51" s="135" t="s">
        <v>935</v>
      </c>
      <c r="I51" s="135">
        <v>2906.97</v>
      </c>
      <c r="J51" s="135">
        <v>264.27</v>
      </c>
      <c r="K51" s="3" t="str">
        <f>+VLOOKUP(C51,'GME TARIF'!D:D,1,FALSE)</f>
        <v>0118A2</v>
      </c>
    </row>
    <row r="52" spans="1:11" ht="21.95" customHeight="1" x14ac:dyDescent="0.2">
      <c r="A52" s="3">
        <v>54</v>
      </c>
      <c r="B52" s="2">
        <v>51</v>
      </c>
      <c r="C52" s="131" t="s">
        <v>7466</v>
      </c>
      <c r="D52" s="132" t="s">
        <v>838</v>
      </c>
      <c r="H52" s="135" t="s">
        <v>935</v>
      </c>
      <c r="I52" s="135">
        <v>252.71</v>
      </c>
      <c r="K52" s="3" t="str">
        <f>+VLOOKUP(C52,'GME TARIF'!D:D,1,FALSE)</f>
        <v>0118B0</v>
      </c>
    </row>
    <row r="53" spans="1:11" ht="21.95" customHeight="1" x14ac:dyDescent="0.2">
      <c r="A53" s="3">
        <v>55</v>
      </c>
      <c r="B53" s="2">
        <v>52</v>
      </c>
      <c r="C53" s="131" t="s">
        <v>7467</v>
      </c>
      <c r="D53" s="132" t="s">
        <v>839</v>
      </c>
      <c r="E53" s="1">
        <v>1</v>
      </c>
      <c r="F53" s="1">
        <v>21</v>
      </c>
      <c r="H53" s="135" t="s">
        <v>935</v>
      </c>
      <c r="I53" s="135">
        <v>3865.27</v>
      </c>
      <c r="J53" s="135">
        <v>351.39</v>
      </c>
      <c r="K53" s="3" t="str">
        <f>+VLOOKUP(C53,'GME TARIF'!D:D,1,FALSE)</f>
        <v>0118B1</v>
      </c>
    </row>
    <row r="54" spans="1:11" ht="21.95" customHeight="1" x14ac:dyDescent="0.2">
      <c r="A54" s="3">
        <v>56</v>
      </c>
      <c r="B54" s="2">
        <v>53</v>
      </c>
      <c r="C54" s="131" t="s">
        <v>7468</v>
      </c>
      <c r="D54" s="132" t="s">
        <v>840</v>
      </c>
      <c r="E54" s="1">
        <v>1</v>
      </c>
      <c r="F54" s="1">
        <v>21</v>
      </c>
      <c r="H54" s="135" t="s">
        <v>935</v>
      </c>
      <c r="I54" s="135">
        <v>4632.2</v>
      </c>
      <c r="J54" s="135">
        <v>421.11</v>
      </c>
      <c r="K54" s="3" t="str">
        <f>+VLOOKUP(C54,'GME TARIF'!D:D,1,FALSE)</f>
        <v>0118B2</v>
      </c>
    </row>
    <row r="55" spans="1:11" ht="21.95" customHeight="1" x14ac:dyDescent="0.2">
      <c r="A55" s="3">
        <v>57</v>
      </c>
      <c r="B55" s="2">
        <v>54</v>
      </c>
      <c r="C55" s="131" t="s">
        <v>7297</v>
      </c>
      <c r="D55" s="132" t="s">
        <v>841</v>
      </c>
      <c r="H55" s="135" t="s">
        <v>935</v>
      </c>
      <c r="I55" s="135">
        <v>358.76</v>
      </c>
      <c r="K55" s="3" t="str">
        <f>+VLOOKUP(C55,'GME TARIF'!D:D,1,FALSE)</f>
        <v>0118C0</v>
      </c>
    </row>
    <row r="56" spans="1:11" ht="21.95" customHeight="1" x14ac:dyDescent="0.2">
      <c r="A56" s="3">
        <v>58</v>
      </c>
      <c r="B56" s="2">
        <v>55</v>
      </c>
      <c r="C56" s="131" t="s">
        <v>842</v>
      </c>
      <c r="D56" s="132" t="s">
        <v>843</v>
      </c>
      <c r="E56" s="1">
        <v>1</v>
      </c>
      <c r="F56" s="1">
        <v>21</v>
      </c>
      <c r="G56" s="135" t="s">
        <v>935</v>
      </c>
      <c r="H56" s="135" t="s">
        <v>935</v>
      </c>
      <c r="I56" s="135">
        <v>4595.99</v>
      </c>
      <c r="J56" s="135">
        <v>417.82</v>
      </c>
      <c r="K56" s="3" t="str">
        <f>+VLOOKUP(C56,'GME TARIF'!D:D,1,FALSE)</f>
        <v>0118C1</v>
      </c>
    </row>
    <row r="57" spans="1:11" ht="21.95" customHeight="1" x14ac:dyDescent="0.2">
      <c r="A57" s="3">
        <v>59</v>
      </c>
      <c r="B57" s="2">
        <v>56</v>
      </c>
      <c r="C57" s="131" t="s">
        <v>844</v>
      </c>
      <c r="D57" s="132" t="s">
        <v>845</v>
      </c>
      <c r="E57" s="1">
        <v>1</v>
      </c>
      <c r="F57" s="1">
        <v>21</v>
      </c>
      <c r="G57" s="135" t="s">
        <v>935</v>
      </c>
      <c r="H57" s="135" t="s">
        <v>935</v>
      </c>
      <c r="I57" s="135">
        <v>5507.91</v>
      </c>
      <c r="J57" s="135">
        <v>500.72</v>
      </c>
      <c r="K57" s="3" t="str">
        <f>+VLOOKUP(C57,'GME TARIF'!D:D,1,FALSE)</f>
        <v>0118C2</v>
      </c>
    </row>
    <row r="58" spans="1:11" ht="21.95" customHeight="1" x14ac:dyDescent="0.2">
      <c r="A58" s="3">
        <v>60</v>
      </c>
      <c r="B58" s="2">
        <v>57</v>
      </c>
      <c r="C58" s="131" t="s">
        <v>7469</v>
      </c>
      <c r="D58" s="132" t="s">
        <v>846</v>
      </c>
      <c r="G58" s="135" t="s">
        <v>935</v>
      </c>
      <c r="H58" s="135" t="s">
        <v>935</v>
      </c>
      <c r="I58" s="135">
        <v>251.87</v>
      </c>
      <c r="K58" s="3" t="str">
        <f>+VLOOKUP(C58,'GME TARIF'!D:D,1,FALSE)</f>
        <v>0118D0</v>
      </c>
    </row>
    <row r="59" spans="1:11" ht="21.95" customHeight="1" x14ac:dyDescent="0.2">
      <c r="A59" s="3">
        <v>61</v>
      </c>
      <c r="B59" s="2">
        <v>58</v>
      </c>
      <c r="C59" s="131" t="s">
        <v>7470</v>
      </c>
      <c r="D59" s="132" t="s">
        <v>847</v>
      </c>
      <c r="E59" s="1">
        <v>1</v>
      </c>
      <c r="F59" s="1">
        <v>21</v>
      </c>
      <c r="G59" s="135" t="s">
        <v>935</v>
      </c>
      <c r="H59" s="135" t="s">
        <v>935</v>
      </c>
      <c r="I59" s="135">
        <v>2877.83</v>
      </c>
      <c r="J59" s="135">
        <v>261.62</v>
      </c>
      <c r="K59" s="3" t="str">
        <f>+VLOOKUP(C59,'GME TARIF'!D:D,1,FALSE)</f>
        <v>0118D1</v>
      </c>
    </row>
    <row r="60" spans="1:11" ht="15" x14ac:dyDescent="0.2">
      <c r="A60" s="3">
        <v>62</v>
      </c>
      <c r="B60" s="2">
        <v>59</v>
      </c>
      <c r="C60" s="131" t="s">
        <v>7471</v>
      </c>
      <c r="D60" s="132" t="s">
        <v>848</v>
      </c>
      <c r="E60" s="1">
        <v>1</v>
      </c>
      <c r="F60" s="1">
        <v>21</v>
      </c>
      <c r="H60" s="135" t="s">
        <v>935</v>
      </c>
      <c r="I60" s="135">
        <v>3448.84</v>
      </c>
      <c r="J60" s="135">
        <v>313.52999999999997</v>
      </c>
      <c r="K60" s="3" t="str">
        <f>+VLOOKUP(C60,'GME TARIF'!D:D,1,FALSE)</f>
        <v>0118D2</v>
      </c>
    </row>
    <row r="61" spans="1:11" ht="15" x14ac:dyDescent="0.2">
      <c r="A61" s="3">
        <v>63</v>
      </c>
      <c r="B61" s="2">
        <v>60</v>
      </c>
      <c r="C61" s="131" t="s">
        <v>7298</v>
      </c>
      <c r="D61" s="132" t="s">
        <v>802</v>
      </c>
      <c r="G61" s="135" t="s">
        <v>935</v>
      </c>
      <c r="H61" s="135" t="s">
        <v>935</v>
      </c>
      <c r="I61" s="135">
        <v>214.76</v>
      </c>
      <c r="K61" s="3" t="str">
        <f>+VLOOKUP(C61,'GME TARIF'!D:D,1,FALSE)</f>
        <v>0121A0</v>
      </c>
    </row>
    <row r="62" spans="1:11" ht="15" x14ac:dyDescent="0.2">
      <c r="A62" s="3">
        <v>64</v>
      </c>
      <c r="B62" s="2">
        <v>61</v>
      </c>
      <c r="C62" s="131" t="s">
        <v>908</v>
      </c>
      <c r="D62" s="132" t="s">
        <v>7248</v>
      </c>
      <c r="E62" s="1">
        <v>1</v>
      </c>
      <c r="F62" s="1">
        <v>21</v>
      </c>
      <c r="G62" s="135" t="s">
        <v>935</v>
      </c>
      <c r="H62" s="135" t="s">
        <v>935</v>
      </c>
      <c r="I62" s="135">
        <v>2443.62</v>
      </c>
      <c r="J62" s="135">
        <v>222.15</v>
      </c>
      <c r="K62" s="3" t="str">
        <f>+VLOOKUP(C62,'GME TARIF'!D:D,1,FALSE)</f>
        <v>0121A1</v>
      </c>
    </row>
    <row r="63" spans="1:11" ht="21.95" customHeight="1" x14ac:dyDescent="0.2">
      <c r="A63" s="3">
        <v>68</v>
      </c>
      <c r="B63" s="2">
        <v>62</v>
      </c>
      <c r="C63" s="131" t="s">
        <v>948</v>
      </c>
      <c r="D63" s="132" t="s">
        <v>803</v>
      </c>
      <c r="E63" s="1">
        <v>1</v>
      </c>
      <c r="F63" s="1">
        <v>21</v>
      </c>
      <c r="H63" s="135" t="s">
        <v>935</v>
      </c>
      <c r="I63" s="135">
        <v>2860.06</v>
      </c>
      <c r="J63" s="135">
        <v>260.01</v>
      </c>
      <c r="K63" s="3" t="str">
        <f>+VLOOKUP(C63,'GME TARIF'!D:D,1,FALSE)</f>
        <v>0121A2</v>
      </c>
    </row>
    <row r="64" spans="1:11" ht="21.95" customHeight="1" x14ac:dyDescent="0.2">
      <c r="A64" s="3">
        <v>69</v>
      </c>
      <c r="B64" s="2">
        <v>63</v>
      </c>
      <c r="C64" s="131" t="s">
        <v>7472</v>
      </c>
      <c r="D64" s="132" t="s">
        <v>804</v>
      </c>
      <c r="G64" s="135" t="s">
        <v>935</v>
      </c>
      <c r="H64" s="135" t="s">
        <v>935</v>
      </c>
      <c r="I64" s="135">
        <v>188.53</v>
      </c>
      <c r="K64" s="3" t="str">
        <f>+VLOOKUP(C64,'GME TARIF'!D:D,1,FALSE)</f>
        <v>0121B0</v>
      </c>
    </row>
    <row r="65" spans="1:11" ht="21.95" customHeight="1" x14ac:dyDescent="0.2">
      <c r="A65" s="3">
        <v>70</v>
      </c>
      <c r="B65" s="2">
        <v>64</v>
      </c>
      <c r="C65" s="131" t="s">
        <v>7473</v>
      </c>
      <c r="D65" s="132" t="s">
        <v>805</v>
      </c>
      <c r="E65" s="1">
        <v>29</v>
      </c>
      <c r="F65" s="1">
        <v>35</v>
      </c>
      <c r="G65" s="135">
        <v>244.52</v>
      </c>
      <c r="H65" s="135">
        <v>244.52</v>
      </c>
      <c r="I65" s="135">
        <v>7091.18</v>
      </c>
      <c r="J65" s="135">
        <v>221.6</v>
      </c>
      <c r="K65" s="3" t="str">
        <f>+VLOOKUP(C65,'GME TARIF'!D:D,1,FALSE)</f>
        <v>0121B1</v>
      </c>
    </row>
    <row r="66" spans="1:11" ht="21.95" customHeight="1" x14ac:dyDescent="0.2">
      <c r="A66" s="3">
        <v>71</v>
      </c>
      <c r="B66" s="2">
        <v>65</v>
      </c>
      <c r="C66" s="131" t="s">
        <v>7474</v>
      </c>
      <c r="D66" s="132" t="s">
        <v>806</v>
      </c>
      <c r="E66" s="1">
        <v>43</v>
      </c>
      <c r="F66" s="1">
        <v>49</v>
      </c>
      <c r="G66" s="135">
        <v>278.87</v>
      </c>
      <c r="H66" s="135">
        <v>278.87</v>
      </c>
      <c r="I66" s="135">
        <v>11991.36</v>
      </c>
      <c r="J66" s="135">
        <v>260.68</v>
      </c>
      <c r="K66" s="3" t="str">
        <f>+VLOOKUP(C66,'GME TARIF'!D:D,1,FALSE)</f>
        <v>0121B2</v>
      </c>
    </row>
    <row r="67" spans="1:11" ht="21.95" customHeight="1" x14ac:dyDescent="0.2">
      <c r="A67" s="3">
        <v>72</v>
      </c>
      <c r="B67" s="2">
        <v>66</v>
      </c>
      <c r="C67" s="131" t="s">
        <v>7299</v>
      </c>
      <c r="D67" s="132" t="s">
        <v>807</v>
      </c>
      <c r="G67" s="135" t="s">
        <v>935</v>
      </c>
      <c r="H67" s="135" t="s">
        <v>935</v>
      </c>
      <c r="I67" s="135">
        <v>136.94</v>
      </c>
      <c r="K67" s="3" t="str">
        <f>+VLOOKUP(C67,'GME TARIF'!D:D,1,FALSE)</f>
        <v>0121C0</v>
      </c>
    </row>
    <row r="68" spans="1:11" ht="21.95" customHeight="1" x14ac:dyDescent="0.2">
      <c r="A68" s="3">
        <v>73</v>
      </c>
      <c r="B68" s="2">
        <v>67</v>
      </c>
      <c r="C68" s="131" t="s">
        <v>950</v>
      </c>
      <c r="D68" s="132" t="s">
        <v>808</v>
      </c>
      <c r="E68" s="1">
        <v>43</v>
      </c>
      <c r="F68" s="1">
        <v>49</v>
      </c>
      <c r="G68" s="135">
        <v>276.29000000000002</v>
      </c>
      <c r="H68" s="135">
        <v>276.29000000000002</v>
      </c>
      <c r="I68" s="135">
        <v>11880.61</v>
      </c>
      <c r="J68" s="135">
        <v>258.27</v>
      </c>
      <c r="K68" s="3" t="str">
        <f>+VLOOKUP(C68,'GME TARIF'!D:D,1,FALSE)</f>
        <v>0121C1</v>
      </c>
    </row>
    <row r="69" spans="1:11" ht="21.95" customHeight="1" x14ac:dyDescent="0.2">
      <c r="A69" s="3">
        <v>74</v>
      </c>
      <c r="B69" s="2">
        <v>68</v>
      </c>
      <c r="C69" s="131" t="s">
        <v>951</v>
      </c>
      <c r="D69" s="132" t="s">
        <v>809</v>
      </c>
      <c r="E69" s="1">
        <v>64</v>
      </c>
      <c r="F69" s="1">
        <v>70</v>
      </c>
      <c r="G69" s="135">
        <v>316.37</v>
      </c>
      <c r="H69" s="135">
        <v>316.37</v>
      </c>
      <c r="I69" s="135">
        <v>20247.98</v>
      </c>
      <c r="J69" s="135">
        <v>302.20999999999998</v>
      </c>
      <c r="K69" s="3" t="str">
        <f>+VLOOKUP(C69,'GME TARIF'!D:D,1,FALSE)</f>
        <v>0121C2</v>
      </c>
    </row>
    <row r="70" spans="1:11" ht="21.95" customHeight="1" x14ac:dyDescent="0.2">
      <c r="A70" s="3">
        <v>75</v>
      </c>
      <c r="B70" s="2">
        <v>69</v>
      </c>
      <c r="C70" s="131" t="s">
        <v>7300</v>
      </c>
      <c r="D70" s="132" t="s">
        <v>810</v>
      </c>
      <c r="H70" s="135" t="s">
        <v>935</v>
      </c>
      <c r="I70" s="135">
        <v>222.47</v>
      </c>
      <c r="K70" s="3" t="str">
        <f>+VLOOKUP(C70,'GME TARIF'!D:D,1,FALSE)</f>
        <v>0124A0</v>
      </c>
    </row>
    <row r="71" spans="1:11" ht="21.95" customHeight="1" x14ac:dyDescent="0.2">
      <c r="A71" s="3">
        <v>76</v>
      </c>
      <c r="B71" s="2">
        <v>70</v>
      </c>
      <c r="C71" s="131" t="s">
        <v>953</v>
      </c>
      <c r="D71" s="132" t="s">
        <v>811</v>
      </c>
      <c r="E71" s="1">
        <v>1</v>
      </c>
      <c r="F71" s="1">
        <v>21</v>
      </c>
      <c r="G71" s="135" t="s">
        <v>935</v>
      </c>
      <c r="H71" s="135" t="s">
        <v>935</v>
      </c>
      <c r="I71" s="135">
        <v>2339.8000000000002</v>
      </c>
      <c r="J71" s="135">
        <v>212.71</v>
      </c>
      <c r="K71" s="3" t="str">
        <f>+VLOOKUP(C71,'GME TARIF'!D:D,1,FALSE)</f>
        <v>0124A1</v>
      </c>
    </row>
    <row r="72" spans="1:11" ht="21.95" customHeight="1" x14ac:dyDescent="0.2">
      <c r="A72" s="3">
        <v>77</v>
      </c>
      <c r="B72" s="2">
        <v>71</v>
      </c>
      <c r="C72" s="131" t="s">
        <v>954</v>
      </c>
      <c r="D72" s="132" t="s">
        <v>812</v>
      </c>
      <c r="E72" s="1">
        <v>1</v>
      </c>
      <c r="F72" s="1">
        <v>21</v>
      </c>
      <c r="H72" s="135" t="s">
        <v>935</v>
      </c>
      <c r="I72" s="135">
        <v>3012</v>
      </c>
      <c r="J72" s="135">
        <v>273.82</v>
      </c>
      <c r="K72" s="3" t="str">
        <f>+VLOOKUP(C72,'GME TARIF'!D:D,1,FALSE)</f>
        <v>0124A2</v>
      </c>
    </row>
    <row r="73" spans="1:11" ht="21.95" customHeight="1" x14ac:dyDescent="0.2">
      <c r="A73" s="3">
        <v>78</v>
      </c>
      <c r="B73" s="2">
        <v>72</v>
      </c>
      <c r="C73" s="131" t="s">
        <v>7475</v>
      </c>
      <c r="D73" s="132" t="s">
        <v>813</v>
      </c>
      <c r="G73" s="135" t="s">
        <v>935</v>
      </c>
      <c r="H73" s="135" t="s">
        <v>935</v>
      </c>
      <c r="I73" s="135">
        <v>368.14</v>
      </c>
      <c r="K73" s="3" t="str">
        <f>+VLOOKUP(C73,'GME TARIF'!D:D,1,FALSE)</f>
        <v>0124B0</v>
      </c>
    </row>
    <row r="74" spans="1:11" ht="21.95" customHeight="1" x14ac:dyDescent="0.2">
      <c r="A74" s="3">
        <v>79</v>
      </c>
      <c r="B74" s="2">
        <v>73</v>
      </c>
      <c r="C74" s="131" t="s">
        <v>7476</v>
      </c>
      <c r="D74" s="132" t="s">
        <v>814</v>
      </c>
      <c r="E74" s="1">
        <v>1</v>
      </c>
      <c r="F74" s="1">
        <v>21</v>
      </c>
      <c r="H74" s="135" t="s">
        <v>935</v>
      </c>
      <c r="I74" s="135">
        <v>3266.6</v>
      </c>
      <c r="J74" s="135">
        <v>296.95999999999998</v>
      </c>
      <c r="K74" s="3" t="str">
        <f>+VLOOKUP(C74,'GME TARIF'!D:D,1,FALSE)</f>
        <v>0124B1</v>
      </c>
    </row>
    <row r="75" spans="1:11" ht="21.95" customHeight="1" x14ac:dyDescent="0.2">
      <c r="A75" s="3">
        <v>80</v>
      </c>
      <c r="B75" s="2">
        <v>74</v>
      </c>
      <c r="C75" s="131" t="s">
        <v>7477</v>
      </c>
      <c r="D75" s="132" t="s">
        <v>815</v>
      </c>
      <c r="E75" s="1">
        <v>1</v>
      </c>
      <c r="F75" s="1">
        <v>21</v>
      </c>
      <c r="G75" s="135" t="s">
        <v>935</v>
      </c>
      <c r="H75" s="135" t="s">
        <v>935</v>
      </c>
      <c r="I75" s="135">
        <v>4205.05</v>
      </c>
      <c r="J75" s="135">
        <v>382.28</v>
      </c>
      <c r="K75" s="3" t="str">
        <f>+VLOOKUP(C75,'GME TARIF'!D:D,1,FALSE)</f>
        <v>0124B2</v>
      </c>
    </row>
    <row r="76" spans="1:11" ht="21.95" customHeight="1" x14ac:dyDescent="0.2">
      <c r="A76" s="3">
        <v>81</v>
      </c>
      <c r="B76" s="2">
        <v>75</v>
      </c>
      <c r="C76" s="131" t="s">
        <v>7301</v>
      </c>
      <c r="D76" s="132" t="s">
        <v>816</v>
      </c>
      <c r="G76" s="135" t="s">
        <v>935</v>
      </c>
      <c r="H76" s="135" t="s">
        <v>935</v>
      </c>
      <c r="I76" s="135">
        <v>283.88</v>
      </c>
      <c r="K76" s="3" t="str">
        <f>+VLOOKUP(C76,'GME TARIF'!D:D,1,FALSE)</f>
        <v>0127A0</v>
      </c>
    </row>
    <row r="77" spans="1:11" ht="21.95" customHeight="1" x14ac:dyDescent="0.2">
      <c r="A77" s="3">
        <v>82</v>
      </c>
      <c r="B77" s="2">
        <v>76</v>
      </c>
      <c r="C77" s="131" t="s">
        <v>955</v>
      </c>
      <c r="D77" s="132" t="s">
        <v>817</v>
      </c>
      <c r="E77" s="1">
        <v>29</v>
      </c>
      <c r="F77" s="1">
        <v>35</v>
      </c>
      <c r="G77" s="135">
        <v>216.15</v>
      </c>
      <c r="H77" s="135">
        <v>216.15</v>
      </c>
      <c r="I77" s="135">
        <v>6268.38</v>
      </c>
      <c r="J77" s="135">
        <v>195.89</v>
      </c>
      <c r="K77" s="3" t="str">
        <f>+VLOOKUP(C77,'GME TARIF'!D:D,1,FALSE)</f>
        <v>0127A1</v>
      </c>
    </row>
    <row r="78" spans="1:11" ht="21.95" customHeight="1" x14ac:dyDescent="0.2">
      <c r="A78" s="3">
        <v>83</v>
      </c>
      <c r="B78" s="2">
        <v>77</v>
      </c>
      <c r="C78" s="131" t="s">
        <v>956</v>
      </c>
      <c r="D78" s="132" t="s">
        <v>818</v>
      </c>
      <c r="E78" s="1">
        <v>50</v>
      </c>
      <c r="F78" s="1">
        <v>56</v>
      </c>
      <c r="G78" s="135">
        <v>236.96</v>
      </c>
      <c r="H78" s="135">
        <v>236.96</v>
      </c>
      <c r="I78" s="135">
        <v>11847.76</v>
      </c>
      <c r="J78" s="135">
        <v>223.54</v>
      </c>
      <c r="K78" s="3" t="str">
        <f>+VLOOKUP(C78,'GME TARIF'!D:D,1,FALSE)</f>
        <v>0127A2</v>
      </c>
    </row>
    <row r="79" spans="1:11" ht="21.95" customHeight="1" x14ac:dyDescent="0.2">
      <c r="A79" s="3">
        <v>84</v>
      </c>
      <c r="B79" s="2">
        <v>78</v>
      </c>
      <c r="C79" s="131" t="s">
        <v>7478</v>
      </c>
      <c r="D79" s="132" t="s">
        <v>819</v>
      </c>
      <c r="G79" s="135" t="s">
        <v>935</v>
      </c>
      <c r="H79" s="135" t="s">
        <v>935</v>
      </c>
      <c r="I79" s="135">
        <v>401.86</v>
      </c>
      <c r="K79" s="3" t="str">
        <f>+VLOOKUP(C79,'GME TARIF'!D:D,1,FALSE)</f>
        <v>0127B0</v>
      </c>
    </row>
    <row r="80" spans="1:11" ht="21.95" customHeight="1" x14ac:dyDescent="0.2">
      <c r="A80" s="3">
        <v>85</v>
      </c>
      <c r="B80" s="2">
        <v>79</v>
      </c>
      <c r="C80" s="131" t="s">
        <v>7479</v>
      </c>
      <c r="D80" s="132" t="s">
        <v>820</v>
      </c>
      <c r="E80" s="1">
        <v>36</v>
      </c>
      <c r="F80" s="1">
        <v>42</v>
      </c>
      <c r="G80" s="135">
        <v>260.82</v>
      </c>
      <c r="H80" s="135">
        <v>260.82</v>
      </c>
      <c r="I80" s="135">
        <v>9389.66</v>
      </c>
      <c r="J80" s="135">
        <v>240.76</v>
      </c>
      <c r="K80" s="3" t="str">
        <f>+VLOOKUP(C80,'GME TARIF'!D:D,1,FALSE)</f>
        <v>0127B1</v>
      </c>
    </row>
    <row r="81" spans="1:11" ht="21.95" customHeight="1" x14ac:dyDescent="0.2">
      <c r="A81" s="3">
        <v>86</v>
      </c>
      <c r="B81" s="2">
        <v>80</v>
      </c>
      <c r="C81" s="131" t="s">
        <v>7480</v>
      </c>
      <c r="D81" s="132" t="s">
        <v>821</v>
      </c>
      <c r="E81" s="1">
        <v>57</v>
      </c>
      <c r="F81" s="1">
        <v>63</v>
      </c>
      <c r="G81" s="135">
        <v>289.20999999999998</v>
      </c>
      <c r="H81" s="135">
        <v>289.20999999999998</v>
      </c>
      <c r="I81" s="135">
        <v>16485.11</v>
      </c>
      <c r="J81" s="135">
        <v>274.75</v>
      </c>
      <c r="K81" s="3" t="str">
        <f>+VLOOKUP(C81,'GME TARIF'!D:D,1,FALSE)</f>
        <v>0127B2</v>
      </c>
    </row>
    <row r="82" spans="1:11" ht="21.95" customHeight="1" x14ac:dyDescent="0.2">
      <c r="A82" s="3">
        <v>87</v>
      </c>
      <c r="B82" s="2">
        <v>81</v>
      </c>
      <c r="C82" s="131" t="s">
        <v>7302</v>
      </c>
      <c r="D82" s="132" t="s">
        <v>822</v>
      </c>
      <c r="G82" s="135" t="s">
        <v>935</v>
      </c>
      <c r="H82" s="135" t="s">
        <v>935</v>
      </c>
      <c r="I82" s="135">
        <v>227.63</v>
      </c>
      <c r="K82" s="3" t="str">
        <f>+VLOOKUP(C82,'GME TARIF'!D:D,1,FALSE)</f>
        <v>0130A0</v>
      </c>
    </row>
    <row r="83" spans="1:11" ht="21.95" customHeight="1" x14ac:dyDescent="0.2">
      <c r="A83" s="3">
        <v>88</v>
      </c>
      <c r="B83" s="2">
        <v>82</v>
      </c>
      <c r="C83" s="131" t="s">
        <v>958</v>
      </c>
      <c r="D83" s="132" t="s">
        <v>7247</v>
      </c>
      <c r="E83" s="1">
        <v>1</v>
      </c>
      <c r="F83" s="1">
        <v>21</v>
      </c>
      <c r="G83" s="135" t="s">
        <v>935</v>
      </c>
      <c r="H83" s="135" t="s">
        <v>935</v>
      </c>
      <c r="I83" s="135">
        <v>2348</v>
      </c>
      <c r="J83" s="135">
        <v>213.45</v>
      </c>
      <c r="K83" s="3" t="str">
        <f>+VLOOKUP(C83,'GME TARIF'!D:D,1,FALSE)</f>
        <v>0130A1</v>
      </c>
    </row>
    <row r="84" spans="1:11" ht="21.95" customHeight="1" x14ac:dyDescent="0.2">
      <c r="A84" s="3">
        <v>92</v>
      </c>
      <c r="B84" s="2">
        <v>83</v>
      </c>
      <c r="C84" s="131" t="s">
        <v>959</v>
      </c>
      <c r="D84" s="132" t="s">
        <v>791</v>
      </c>
      <c r="E84" s="1">
        <v>1</v>
      </c>
      <c r="F84" s="1">
        <v>21</v>
      </c>
      <c r="G84" s="135" t="s">
        <v>935</v>
      </c>
      <c r="H84" s="135" t="s">
        <v>935</v>
      </c>
      <c r="I84" s="135">
        <v>2387.4699999999998</v>
      </c>
      <c r="J84" s="135">
        <v>217.04</v>
      </c>
      <c r="K84" s="3" t="str">
        <f>+VLOOKUP(C84,'GME TARIF'!D:D,1,FALSE)</f>
        <v>0130A2</v>
      </c>
    </row>
    <row r="85" spans="1:11" ht="21.95" customHeight="1" x14ac:dyDescent="0.2">
      <c r="A85" s="3">
        <v>93</v>
      </c>
      <c r="B85" s="2">
        <v>84</v>
      </c>
      <c r="C85" s="131" t="s">
        <v>7481</v>
      </c>
      <c r="D85" s="132" t="s">
        <v>792</v>
      </c>
      <c r="G85" s="135" t="s">
        <v>935</v>
      </c>
      <c r="H85" s="135" t="s">
        <v>935</v>
      </c>
      <c r="I85" s="135">
        <v>244.42</v>
      </c>
      <c r="K85" s="3" t="str">
        <f>+VLOOKUP(C85,'GME TARIF'!D:D,1,FALSE)</f>
        <v>0130B0</v>
      </c>
    </row>
    <row r="86" spans="1:11" ht="21.95" customHeight="1" x14ac:dyDescent="0.2">
      <c r="A86" s="3">
        <v>94</v>
      </c>
      <c r="B86" s="2">
        <v>85</v>
      </c>
      <c r="C86" s="131" t="s">
        <v>7482</v>
      </c>
      <c r="D86" s="132" t="s">
        <v>793</v>
      </c>
      <c r="E86" s="1">
        <v>15</v>
      </c>
      <c r="F86" s="1">
        <v>35</v>
      </c>
      <c r="G86" s="135">
        <v>402.4</v>
      </c>
      <c r="H86" s="135">
        <v>402.4</v>
      </c>
      <c r="I86" s="135">
        <v>6036.04</v>
      </c>
      <c r="J86" s="135">
        <v>241.44</v>
      </c>
      <c r="K86" s="3" t="str">
        <f>+VLOOKUP(C86,'GME TARIF'!D:D,1,FALSE)</f>
        <v>0130B1</v>
      </c>
    </row>
    <row r="87" spans="1:11" ht="21.95" customHeight="1" x14ac:dyDescent="0.2">
      <c r="A87" s="3">
        <v>95</v>
      </c>
      <c r="B87" s="2">
        <v>86</v>
      </c>
      <c r="C87" s="131" t="s">
        <v>7483</v>
      </c>
      <c r="D87" s="132" t="s">
        <v>794</v>
      </c>
      <c r="E87" s="1">
        <v>29</v>
      </c>
      <c r="F87" s="1">
        <v>35</v>
      </c>
      <c r="G87" s="135">
        <v>4216.0600000000004</v>
      </c>
      <c r="H87" s="135">
        <v>130</v>
      </c>
      <c r="I87" s="135">
        <v>7856.01</v>
      </c>
      <c r="J87" s="135">
        <v>245.5</v>
      </c>
      <c r="K87" s="3" t="str">
        <f>+VLOOKUP(C87,'GME TARIF'!D:D,1,FALSE)</f>
        <v>0130B2</v>
      </c>
    </row>
    <row r="88" spans="1:11" ht="21.95" customHeight="1" x14ac:dyDescent="0.2">
      <c r="A88" s="3">
        <v>96</v>
      </c>
      <c r="B88" s="2">
        <v>87</v>
      </c>
      <c r="C88" s="131" t="s">
        <v>7303</v>
      </c>
      <c r="D88" s="132" t="s">
        <v>795</v>
      </c>
      <c r="G88" s="135" t="s">
        <v>935</v>
      </c>
      <c r="H88" s="135" t="s">
        <v>935</v>
      </c>
      <c r="I88" s="135">
        <v>264.92</v>
      </c>
      <c r="K88" s="3" t="str">
        <f>+VLOOKUP(C88,'GME TARIF'!D:D,1,FALSE)</f>
        <v>0130C0</v>
      </c>
    </row>
    <row r="89" spans="1:11" ht="21.95" customHeight="1" x14ac:dyDescent="0.2">
      <c r="A89" s="3">
        <v>97</v>
      </c>
      <c r="B89" s="2">
        <v>88</v>
      </c>
      <c r="C89" s="131" t="s">
        <v>960</v>
      </c>
      <c r="D89" s="132" t="s">
        <v>796</v>
      </c>
      <c r="E89" s="1">
        <v>36</v>
      </c>
      <c r="F89" s="1">
        <v>42</v>
      </c>
      <c r="G89" s="135">
        <v>287.23</v>
      </c>
      <c r="H89" s="135">
        <v>287.23</v>
      </c>
      <c r="I89" s="135">
        <v>10340.34</v>
      </c>
      <c r="J89" s="135">
        <v>265.14</v>
      </c>
      <c r="K89" s="3" t="str">
        <f>+VLOOKUP(C89,'GME TARIF'!D:D,1,FALSE)</f>
        <v>0130C1</v>
      </c>
    </row>
    <row r="90" spans="1:11" ht="21.95" customHeight="1" x14ac:dyDescent="0.2">
      <c r="A90" s="3">
        <v>98</v>
      </c>
      <c r="B90" s="2">
        <v>89</v>
      </c>
      <c r="C90" s="131" t="s">
        <v>961</v>
      </c>
      <c r="D90" s="132" t="s">
        <v>797</v>
      </c>
      <c r="E90" s="1">
        <v>43</v>
      </c>
      <c r="F90" s="1">
        <v>49</v>
      </c>
      <c r="G90" s="135">
        <v>325.39</v>
      </c>
      <c r="H90" s="135">
        <v>325.39</v>
      </c>
      <c r="I90" s="135">
        <v>13991.84</v>
      </c>
      <c r="J90" s="135">
        <v>304.17</v>
      </c>
      <c r="K90" s="3" t="str">
        <f>+VLOOKUP(C90,'GME TARIF'!D:D,1,FALSE)</f>
        <v>0130C2</v>
      </c>
    </row>
    <row r="91" spans="1:11" ht="21.95" customHeight="1" x14ac:dyDescent="0.2">
      <c r="A91" s="3">
        <v>99</v>
      </c>
      <c r="B91" s="2">
        <v>90</v>
      </c>
      <c r="C91" s="131" t="s">
        <v>7304</v>
      </c>
      <c r="D91" s="132" t="s">
        <v>798</v>
      </c>
      <c r="G91" s="135" t="s">
        <v>935</v>
      </c>
      <c r="H91" s="135" t="s">
        <v>935</v>
      </c>
      <c r="I91" s="135">
        <v>244.22</v>
      </c>
      <c r="K91" s="3" t="str">
        <f>+VLOOKUP(C91,'GME TARIF'!D:D,1,FALSE)</f>
        <v>0130D0</v>
      </c>
    </row>
    <row r="92" spans="1:11" ht="21.95" customHeight="1" x14ac:dyDescent="0.2">
      <c r="A92" s="3">
        <v>100</v>
      </c>
      <c r="B92" s="2">
        <v>91</v>
      </c>
      <c r="C92" s="131" t="s">
        <v>962</v>
      </c>
      <c r="D92" s="132" t="s">
        <v>799</v>
      </c>
      <c r="E92" s="1">
        <v>8</v>
      </c>
      <c r="F92" s="1">
        <v>28</v>
      </c>
      <c r="G92" s="135">
        <v>438.59</v>
      </c>
      <c r="H92" s="135">
        <v>438.59</v>
      </c>
      <c r="I92" s="135">
        <v>3508.76</v>
      </c>
      <c r="J92" s="135">
        <v>194.93</v>
      </c>
      <c r="K92" s="3" t="str">
        <f>+VLOOKUP(C92,'GME TARIF'!D:D,1,FALSE)</f>
        <v>0130D1</v>
      </c>
    </row>
    <row r="93" spans="1:11" ht="21.95" customHeight="1" x14ac:dyDescent="0.2">
      <c r="A93" s="3">
        <v>101</v>
      </c>
      <c r="B93" s="2">
        <v>92</v>
      </c>
      <c r="C93" s="131" t="s">
        <v>800</v>
      </c>
      <c r="D93" s="132" t="s">
        <v>801</v>
      </c>
      <c r="E93" s="1">
        <v>15</v>
      </c>
      <c r="F93" s="1">
        <v>35</v>
      </c>
      <c r="G93" s="135">
        <v>1585.91</v>
      </c>
      <c r="H93" s="135">
        <v>274.69</v>
      </c>
      <c r="I93" s="135">
        <v>5431.6</v>
      </c>
      <c r="J93" s="135">
        <v>217.26</v>
      </c>
      <c r="K93" s="3" t="str">
        <f>+VLOOKUP(C93,'GME TARIF'!D:D,1,FALSE)</f>
        <v>0130D2</v>
      </c>
    </row>
    <row r="94" spans="1:11" ht="21.95" customHeight="1" x14ac:dyDescent="0.2">
      <c r="A94" s="3">
        <v>102</v>
      </c>
      <c r="B94" s="2">
        <v>93</v>
      </c>
      <c r="C94" s="131" t="s">
        <v>7484</v>
      </c>
      <c r="D94" s="132" t="s">
        <v>7485</v>
      </c>
      <c r="G94" s="135" t="s">
        <v>935</v>
      </c>
      <c r="H94" s="135" t="s">
        <v>935</v>
      </c>
      <c r="I94" s="135">
        <v>277.55</v>
      </c>
      <c r="K94" s="3" t="str">
        <f>+VLOOKUP(C94,'GME TARIF'!D:D,1,FALSE)</f>
        <v>0130E0</v>
      </c>
    </row>
    <row r="95" spans="1:11" ht="21.95" customHeight="1" x14ac:dyDescent="0.2">
      <c r="A95" s="3">
        <v>106</v>
      </c>
      <c r="B95" s="2">
        <v>94</v>
      </c>
      <c r="C95" s="131" t="s">
        <v>7486</v>
      </c>
      <c r="D95" s="132" t="s">
        <v>769</v>
      </c>
      <c r="E95" s="1">
        <v>15</v>
      </c>
      <c r="F95" s="1">
        <v>35</v>
      </c>
      <c r="G95" s="135">
        <v>358.21</v>
      </c>
      <c r="H95" s="135">
        <v>358.21</v>
      </c>
      <c r="I95" s="135">
        <v>5373.18</v>
      </c>
      <c r="J95" s="135">
        <v>214.93</v>
      </c>
      <c r="K95" s="3" t="str">
        <f>+VLOOKUP(C95,'GME TARIF'!D:D,1,FALSE)</f>
        <v>0130E1</v>
      </c>
    </row>
    <row r="96" spans="1:11" ht="21.95" customHeight="1" x14ac:dyDescent="0.2">
      <c r="A96" s="3">
        <v>107</v>
      </c>
      <c r="B96" s="2">
        <v>95</v>
      </c>
      <c r="C96" s="131" t="s">
        <v>7487</v>
      </c>
      <c r="D96" s="132" t="s">
        <v>770</v>
      </c>
      <c r="E96" s="1">
        <v>43</v>
      </c>
      <c r="F96" s="1">
        <v>49</v>
      </c>
      <c r="G96" s="135">
        <v>2179.48</v>
      </c>
      <c r="H96" s="135">
        <v>228.12</v>
      </c>
      <c r="I96" s="135">
        <v>11760.58</v>
      </c>
      <c r="J96" s="135">
        <v>255.66</v>
      </c>
      <c r="K96" s="3" t="str">
        <f>+VLOOKUP(C96,'GME TARIF'!D:D,1,FALSE)</f>
        <v>0130E2</v>
      </c>
    </row>
    <row r="97" spans="1:11" ht="21.95" customHeight="1" x14ac:dyDescent="0.2">
      <c r="A97" s="3">
        <v>108</v>
      </c>
      <c r="B97" s="2">
        <v>96</v>
      </c>
      <c r="C97" s="131" t="s">
        <v>7305</v>
      </c>
      <c r="D97" s="132" t="s">
        <v>771</v>
      </c>
      <c r="G97" s="135" t="s">
        <v>935</v>
      </c>
      <c r="H97" s="135" t="s">
        <v>935</v>
      </c>
      <c r="I97" s="135">
        <v>242.08</v>
      </c>
      <c r="K97" s="3" t="str">
        <f>+VLOOKUP(C97,'GME TARIF'!D:D,1,FALSE)</f>
        <v>0134A0</v>
      </c>
    </row>
    <row r="98" spans="1:11" ht="21.95" customHeight="1" x14ac:dyDescent="0.2">
      <c r="A98" s="3">
        <v>109</v>
      </c>
      <c r="B98" s="2">
        <v>97</v>
      </c>
      <c r="C98" s="131" t="s">
        <v>37</v>
      </c>
      <c r="D98" s="132" t="s">
        <v>7438</v>
      </c>
      <c r="E98" s="1">
        <v>1</v>
      </c>
      <c r="F98" s="1">
        <v>21</v>
      </c>
      <c r="G98" s="135" t="s">
        <v>935</v>
      </c>
      <c r="H98" s="135" t="s">
        <v>935</v>
      </c>
      <c r="I98" s="135">
        <v>2739.52</v>
      </c>
      <c r="J98" s="135">
        <v>249.05</v>
      </c>
      <c r="K98" s="3" t="str">
        <f>+VLOOKUP(C98,'GME TARIF'!D:D,1,FALSE)</f>
        <v>0134A1</v>
      </c>
    </row>
    <row r="99" spans="1:11" ht="21.95" customHeight="1" x14ac:dyDescent="0.2">
      <c r="A99" s="3">
        <v>110</v>
      </c>
      <c r="B99" s="2">
        <v>98</v>
      </c>
      <c r="C99" s="131" t="s">
        <v>772</v>
      </c>
      <c r="D99" s="132" t="s">
        <v>7439</v>
      </c>
      <c r="E99" s="1">
        <v>50</v>
      </c>
      <c r="F99" s="1">
        <v>56</v>
      </c>
      <c r="G99" s="135">
        <v>272.8</v>
      </c>
      <c r="H99" s="135">
        <v>272.8</v>
      </c>
      <c r="I99" s="135">
        <v>13639.89</v>
      </c>
      <c r="J99" s="135">
        <v>257.36</v>
      </c>
      <c r="K99" s="3" t="str">
        <f>+VLOOKUP(C99,'GME TARIF'!D:D,1,FALSE)</f>
        <v>0134A2</v>
      </c>
    </row>
    <row r="100" spans="1:11" ht="21.95" customHeight="1" x14ac:dyDescent="0.2">
      <c r="A100" s="3">
        <v>111</v>
      </c>
      <c r="B100" s="2">
        <v>99</v>
      </c>
      <c r="C100" s="131" t="s">
        <v>7488</v>
      </c>
      <c r="D100" s="132" t="s">
        <v>7440</v>
      </c>
      <c r="G100" s="135" t="s">
        <v>935</v>
      </c>
      <c r="H100" s="135" t="s">
        <v>935</v>
      </c>
      <c r="I100" s="135">
        <v>290.56</v>
      </c>
      <c r="K100" s="3" t="str">
        <f>+VLOOKUP(C100,'GME TARIF'!D:D,1,FALSE)</f>
        <v>0134B0</v>
      </c>
    </row>
    <row r="101" spans="1:11" ht="21.95" customHeight="1" x14ac:dyDescent="0.2">
      <c r="A101" s="3">
        <v>112</v>
      </c>
      <c r="B101" s="2">
        <v>100</v>
      </c>
      <c r="C101" s="131" t="s">
        <v>7489</v>
      </c>
      <c r="D101" s="132" t="s">
        <v>773</v>
      </c>
      <c r="E101" s="1">
        <v>1</v>
      </c>
      <c r="F101" s="1">
        <v>21</v>
      </c>
      <c r="G101" s="135" t="s">
        <v>935</v>
      </c>
      <c r="H101" s="135" t="s">
        <v>935</v>
      </c>
      <c r="I101" s="135">
        <v>3899.64</v>
      </c>
      <c r="J101" s="135">
        <v>354.51</v>
      </c>
      <c r="K101" s="3" t="str">
        <f>+VLOOKUP(C101,'GME TARIF'!D:D,1,FALSE)</f>
        <v>0134B1</v>
      </c>
    </row>
    <row r="102" spans="1:11" ht="21.95" customHeight="1" x14ac:dyDescent="0.2">
      <c r="A102" s="3">
        <v>113</v>
      </c>
      <c r="B102" s="2">
        <v>101</v>
      </c>
      <c r="C102" s="131" t="s">
        <v>7490</v>
      </c>
      <c r="D102" s="132" t="s">
        <v>774</v>
      </c>
      <c r="E102" s="1">
        <v>92</v>
      </c>
      <c r="F102" s="1">
        <v>98</v>
      </c>
      <c r="G102" s="135">
        <v>393.2</v>
      </c>
      <c r="H102" s="135">
        <v>393.2</v>
      </c>
      <c r="I102" s="135">
        <v>36174.559999999998</v>
      </c>
      <c r="J102" s="135">
        <v>380.78</v>
      </c>
      <c r="K102" s="3" t="str">
        <f>+VLOOKUP(C102,'GME TARIF'!D:D,1,FALSE)</f>
        <v>0134B2</v>
      </c>
    </row>
    <row r="103" spans="1:11" ht="21.95" customHeight="1" x14ac:dyDescent="0.2">
      <c r="A103" s="3">
        <v>114</v>
      </c>
      <c r="B103" s="2">
        <v>102</v>
      </c>
      <c r="C103" s="131" t="s">
        <v>7306</v>
      </c>
      <c r="D103" s="132" t="s">
        <v>776</v>
      </c>
      <c r="H103" s="135" t="s">
        <v>935</v>
      </c>
      <c r="I103" s="135">
        <v>274.45999999999998</v>
      </c>
      <c r="K103" s="3" t="str">
        <f>+VLOOKUP(C103,'GME TARIF'!D:D,1,FALSE)</f>
        <v>0135A0</v>
      </c>
    </row>
    <row r="104" spans="1:11" ht="21.95" customHeight="1" x14ac:dyDescent="0.2">
      <c r="A104" s="3">
        <v>115</v>
      </c>
      <c r="B104" s="2">
        <v>103</v>
      </c>
      <c r="C104" s="131" t="s">
        <v>777</v>
      </c>
      <c r="D104" s="132" t="s">
        <v>778</v>
      </c>
      <c r="E104" s="1">
        <v>1</v>
      </c>
      <c r="F104" s="1">
        <v>21</v>
      </c>
      <c r="H104" s="135" t="s">
        <v>935</v>
      </c>
      <c r="I104" s="135">
        <v>3858.92</v>
      </c>
      <c r="J104" s="135">
        <v>350.81</v>
      </c>
      <c r="K104" s="3" t="str">
        <f>+VLOOKUP(C104,'GME TARIF'!D:D,1,FALSE)</f>
        <v>0135A1</v>
      </c>
    </row>
    <row r="105" spans="1:11" ht="21.95" customHeight="1" x14ac:dyDescent="0.2">
      <c r="A105" s="3">
        <v>116</v>
      </c>
      <c r="B105" s="2">
        <v>104</v>
      </c>
      <c r="C105" s="131" t="s">
        <v>779</v>
      </c>
      <c r="D105" s="132" t="s">
        <v>780</v>
      </c>
      <c r="E105" s="1">
        <v>1</v>
      </c>
      <c r="F105" s="1">
        <v>21</v>
      </c>
      <c r="H105" s="135" t="s">
        <v>935</v>
      </c>
      <c r="I105" s="135">
        <v>4708.79</v>
      </c>
      <c r="J105" s="135">
        <v>428.07</v>
      </c>
      <c r="K105" s="3" t="str">
        <f>+VLOOKUP(C105,'GME TARIF'!D:D,1,FALSE)</f>
        <v>0135A2</v>
      </c>
    </row>
    <row r="106" spans="1:11" ht="21.95" customHeight="1" x14ac:dyDescent="0.2">
      <c r="A106" s="3">
        <v>117</v>
      </c>
      <c r="B106" s="2">
        <v>105</v>
      </c>
      <c r="C106" s="131" t="s">
        <v>7307</v>
      </c>
      <c r="D106" s="132" t="s">
        <v>781</v>
      </c>
      <c r="G106" s="135" t="s">
        <v>935</v>
      </c>
      <c r="H106" s="135" t="s">
        <v>935</v>
      </c>
      <c r="I106" s="135">
        <v>194.37</v>
      </c>
      <c r="K106" s="3" t="str">
        <f>+VLOOKUP(C106,'GME TARIF'!D:D,1,FALSE)</f>
        <v>0137A0</v>
      </c>
    </row>
    <row r="107" spans="1:11" ht="21.95" customHeight="1" x14ac:dyDescent="0.2">
      <c r="A107" s="3">
        <v>118</v>
      </c>
      <c r="B107" s="2">
        <v>106</v>
      </c>
      <c r="C107" s="131" t="s">
        <v>782</v>
      </c>
      <c r="D107" s="132" t="s">
        <v>783</v>
      </c>
      <c r="E107" s="1">
        <v>1</v>
      </c>
      <c r="F107" s="1">
        <v>21</v>
      </c>
      <c r="H107" s="135" t="s">
        <v>935</v>
      </c>
      <c r="I107" s="135">
        <v>2973.62</v>
      </c>
      <c r="J107" s="135">
        <v>270.33</v>
      </c>
      <c r="K107" s="3" t="str">
        <f>+VLOOKUP(C107,'GME TARIF'!D:D,1,FALSE)</f>
        <v>0137A1</v>
      </c>
    </row>
    <row r="108" spans="1:11" ht="21.95" customHeight="1" x14ac:dyDescent="0.2">
      <c r="A108" s="3">
        <v>119</v>
      </c>
      <c r="B108" s="2">
        <v>107</v>
      </c>
      <c r="C108" s="131" t="s">
        <v>784</v>
      </c>
      <c r="D108" s="132" t="s">
        <v>785</v>
      </c>
      <c r="E108" s="1">
        <v>1</v>
      </c>
      <c r="F108" s="1">
        <v>21</v>
      </c>
      <c r="G108" s="135" t="s">
        <v>935</v>
      </c>
      <c r="H108" s="135" t="s">
        <v>935</v>
      </c>
      <c r="I108" s="135">
        <v>3270.24</v>
      </c>
      <c r="J108" s="135">
        <v>297.29000000000002</v>
      </c>
      <c r="K108" s="3" t="str">
        <f>+VLOOKUP(C108,'GME TARIF'!D:D,1,FALSE)</f>
        <v>0137A2</v>
      </c>
    </row>
    <row r="109" spans="1:11" ht="21.95" customHeight="1" x14ac:dyDescent="0.2">
      <c r="A109" s="3">
        <v>120</v>
      </c>
      <c r="B109" s="2">
        <v>108</v>
      </c>
      <c r="C109" s="131" t="s">
        <v>7491</v>
      </c>
      <c r="D109" s="132" t="s">
        <v>786</v>
      </c>
      <c r="H109" s="135" t="s">
        <v>935</v>
      </c>
      <c r="I109" s="135">
        <v>211.49</v>
      </c>
      <c r="K109" s="3" t="str">
        <f>+VLOOKUP(C109,'GME TARIF'!D:D,1,FALSE)</f>
        <v>0137B0</v>
      </c>
    </row>
    <row r="110" spans="1:11" ht="21.95" customHeight="1" x14ac:dyDescent="0.2">
      <c r="A110" s="3">
        <v>121</v>
      </c>
      <c r="B110" s="2">
        <v>109</v>
      </c>
      <c r="C110" s="131" t="s">
        <v>7492</v>
      </c>
      <c r="D110" s="132" t="s">
        <v>787</v>
      </c>
      <c r="E110" s="1">
        <v>1</v>
      </c>
      <c r="F110" s="1">
        <v>21</v>
      </c>
      <c r="G110" s="135" t="s">
        <v>935</v>
      </c>
      <c r="H110" s="135" t="s">
        <v>935</v>
      </c>
      <c r="I110" s="135">
        <v>2984.9</v>
      </c>
      <c r="J110" s="135">
        <v>271.35000000000002</v>
      </c>
      <c r="K110" s="3" t="str">
        <f>+VLOOKUP(C110,'GME TARIF'!D:D,1,FALSE)</f>
        <v>0137B1</v>
      </c>
    </row>
    <row r="111" spans="1:11" ht="21.95" customHeight="1" x14ac:dyDescent="0.2">
      <c r="A111" s="3">
        <v>122</v>
      </c>
      <c r="B111" s="2">
        <v>110</v>
      </c>
      <c r="C111" s="131" t="s">
        <v>7493</v>
      </c>
      <c r="D111" s="132" t="s">
        <v>788</v>
      </c>
      <c r="E111" s="1">
        <v>1</v>
      </c>
      <c r="F111" s="1">
        <v>21</v>
      </c>
      <c r="G111" s="135" t="s">
        <v>935</v>
      </c>
      <c r="H111" s="135" t="s">
        <v>935</v>
      </c>
      <c r="I111" s="135">
        <v>3282.64</v>
      </c>
      <c r="J111" s="135">
        <v>298.42</v>
      </c>
      <c r="K111" s="3" t="str">
        <f>+VLOOKUP(C111,'GME TARIF'!D:D,1,FALSE)</f>
        <v>0137B2</v>
      </c>
    </row>
    <row r="112" spans="1:11" ht="21.95" customHeight="1" x14ac:dyDescent="0.2">
      <c r="A112" s="3">
        <v>123</v>
      </c>
      <c r="B112" s="2">
        <v>111</v>
      </c>
      <c r="C112" s="131" t="s">
        <v>7308</v>
      </c>
      <c r="D112" s="132" t="s">
        <v>789</v>
      </c>
      <c r="G112" s="135" t="s">
        <v>935</v>
      </c>
      <c r="H112" s="135" t="s">
        <v>935</v>
      </c>
      <c r="I112" s="135">
        <v>318.54000000000002</v>
      </c>
      <c r="K112" s="3" t="str">
        <f>+VLOOKUP(C112,'GME TARIF'!D:D,1,FALSE)</f>
        <v>0137C0</v>
      </c>
    </row>
    <row r="113" spans="1:106" ht="21.95" customHeight="1" x14ac:dyDescent="0.2">
      <c r="A113" s="3">
        <v>126</v>
      </c>
      <c r="B113" s="2">
        <v>112</v>
      </c>
      <c r="C113" s="131" t="s">
        <v>963</v>
      </c>
      <c r="D113" s="132" t="s">
        <v>790</v>
      </c>
      <c r="E113" s="1">
        <v>57</v>
      </c>
      <c r="F113" s="1">
        <v>63</v>
      </c>
      <c r="G113" s="135">
        <v>342.51</v>
      </c>
      <c r="H113" s="135">
        <v>342.51</v>
      </c>
      <c r="I113" s="135">
        <v>19522.98</v>
      </c>
      <c r="J113" s="135">
        <v>325.38</v>
      </c>
      <c r="K113" s="3" t="str">
        <f>+VLOOKUP(C113,'GME TARIF'!D:D,1,FALSE)</f>
        <v>0137C1</v>
      </c>
    </row>
    <row r="114" spans="1:106" ht="21.95" customHeight="1" x14ac:dyDescent="0.2">
      <c r="A114" s="3">
        <v>127</v>
      </c>
      <c r="B114" s="2">
        <v>113</v>
      </c>
      <c r="C114" s="131" t="s">
        <v>964</v>
      </c>
      <c r="D114" s="132" t="s">
        <v>744</v>
      </c>
      <c r="E114" s="1">
        <v>71</v>
      </c>
      <c r="F114" s="1">
        <v>77</v>
      </c>
      <c r="G114" s="135">
        <v>399.81</v>
      </c>
      <c r="H114" s="135">
        <v>399.81</v>
      </c>
      <c r="I114" s="135">
        <v>28386.33</v>
      </c>
      <c r="J114" s="135">
        <v>383.6</v>
      </c>
      <c r="K114" s="3" t="str">
        <f>+VLOOKUP(C114,'GME TARIF'!D:D,1,FALSE)</f>
        <v>0137C2</v>
      </c>
    </row>
    <row r="115" spans="1:106" ht="21.95" customHeight="1" x14ac:dyDescent="0.2">
      <c r="A115" s="3">
        <v>128</v>
      </c>
      <c r="B115" s="2">
        <v>114</v>
      </c>
      <c r="C115" s="131" t="s">
        <v>7309</v>
      </c>
      <c r="D115" s="132" t="s">
        <v>745</v>
      </c>
      <c r="G115" s="135" t="s">
        <v>935</v>
      </c>
      <c r="H115" s="135" t="s">
        <v>935</v>
      </c>
      <c r="I115" s="135">
        <v>211.52</v>
      </c>
      <c r="K115" s="3" t="str">
        <f>+VLOOKUP(C115,'GME TARIF'!D:D,1,FALSE)</f>
        <v>0138A0</v>
      </c>
    </row>
    <row r="116" spans="1:106" ht="21.95" customHeight="1" x14ac:dyDescent="0.2">
      <c r="A116" s="3">
        <v>129</v>
      </c>
      <c r="B116" s="2">
        <v>115</v>
      </c>
      <c r="C116" s="131" t="s">
        <v>965</v>
      </c>
      <c r="D116" s="132" t="s">
        <v>746</v>
      </c>
      <c r="E116" s="1">
        <v>36</v>
      </c>
      <c r="F116" s="1">
        <v>42</v>
      </c>
      <c r="G116" s="135">
        <v>274.08</v>
      </c>
      <c r="H116" s="135">
        <v>274.08</v>
      </c>
      <c r="I116" s="135">
        <v>9866.8799999999992</v>
      </c>
      <c r="J116" s="135">
        <v>253</v>
      </c>
      <c r="K116" s="3" t="str">
        <f>+VLOOKUP(C116,'GME TARIF'!D:D,1,FALSE)</f>
        <v>0138A1</v>
      </c>
    </row>
    <row r="117" spans="1:106" ht="21.95" customHeight="1" x14ac:dyDescent="0.2">
      <c r="A117" s="3">
        <v>130</v>
      </c>
      <c r="B117" s="2">
        <v>116</v>
      </c>
      <c r="C117" s="131" t="s">
        <v>966</v>
      </c>
      <c r="D117" s="132" t="s">
        <v>747</v>
      </c>
      <c r="E117" s="1">
        <v>64</v>
      </c>
      <c r="F117" s="1">
        <v>70</v>
      </c>
      <c r="G117" s="135">
        <v>305.17</v>
      </c>
      <c r="H117" s="135">
        <v>305.17</v>
      </c>
      <c r="I117" s="135">
        <v>19531.03</v>
      </c>
      <c r="J117" s="135">
        <v>291.51</v>
      </c>
      <c r="K117" s="3" t="str">
        <f>+VLOOKUP(C117,'GME TARIF'!D:D,1,FALSE)</f>
        <v>0138A2</v>
      </c>
    </row>
    <row r="118" spans="1:106" ht="21.95" customHeight="1" x14ac:dyDescent="0.2">
      <c r="A118" s="3">
        <v>131</v>
      </c>
      <c r="B118" s="2">
        <v>117</v>
      </c>
      <c r="C118" s="131" t="s">
        <v>7310</v>
      </c>
      <c r="D118" s="132" t="s">
        <v>748</v>
      </c>
      <c r="H118" s="135" t="s">
        <v>935</v>
      </c>
      <c r="I118" s="135">
        <v>269.88</v>
      </c>
      <c r="K118" s="3" t="str">
        <f>+VLOOKUP(C118,'GME TARIF'!D:D,1,FALSE)</f>
        <v>0139A0</v>
      </c>
    </row>
    <row r="119" spans="1:106" ht="21.95" customHeight="1" x14ac:dyDescent="0.2">
      <c r="A119" s="3">
        <v>132</v>
      </c>
      <c r="B119" s="2">
        <v>118</v>
      </c>
      <c r="C119" s="131" t="s">
        <v>968</v>
      </c>
      <c r="D119" s="132" t="s">
        <v>749</v>
      </c>
      <c r="E119" s="1">
        <v>22</v>
      </c>
      <c r="F119" s="1">
        <v>28</v>
      </c>
      <c r="G119" s="135">
        <v>250.63</v>
      </c>
      <c r="H119" s="135">
        <v>250.63</v>
      </c>
      <c r="I119" s="135">
        <v>5513.8</v>
      </c>
      <c r="J119" s="135">
        <v>220.55</v>
      </c>
      <c r="K119" s="3" t="str">
        <f>+VLOOKUP(C119,'GME TARIF'!D:D,1,FALSE)</f>
        <v>0139A1</v>
      </c>
    </row>
    <row r="120" spans="1:106" ht="21.95" customHeight="1" x14ac:dyDescent="0.2">
      <c r="A120" s="3">
        <v>133</v>
      </c>
      <c r="B120" s="2">
        <v>119</v>
      </c>
      <c r="C120" s="131" t="s">
        <v>969</v>
      </c>
      <c r="D120" s="132" t="s">
        <v>750</v>
      </c>
      <c r="E120" s="1">
        <v>43</v>
      </c>
      <c r="F120" s="1">
        <v>49</v>
      </c>
      <c r="G120" s="135">
        <v>285.60000000000002</v>
      </c>
      <c r="H120" s="135">
        <v>285.60000000000002</v>
      </c>
      <c r="I120" s="135">
        <v>12281</v>
      </c>
      <c r="J120" s="135">
        <v>266.98</v>
      </c>
      <c r="K120" s="3" t="str">
        <f>+VLOOKUP(C120,'GME TARIF'!D:D,1,FALSE)</f>
        <v>0139A2</v>
      </c>
    </row>
    <row r="121" spans="1:106" ht="21.95" customHeight="1" x14ac:dyDescent="0.2">
      <c r="A121" s="3">
        <v>134</v>
      </c>
      <c r="B121" s="2">
        <v>120</v>
      </c>
      <c r="C121" s="131" t="s">
        <v>7311</v>
      </c>
      <c r="D121" s="132" t="s">
        <v>751</v>
      </c>
      <c r="G121" s="135" t="s">
        <v>935</v>
      </c>
      <c r="H121" s="135" t="s">
        <v>935</v>
      </c>
      <c r="I121" s="135">
        <v>284</v>
      </c>
      <c r="K121" s="3" t="str">
        <f>+VLOOKUP(C121,'GME TARIF'!D:D,1,FALSE)</f>
        <v>0145A0</v>
      </c>
    </row>
    <row r="122" spans="1:106" ht="21.95" customHeight="1" x14ac:dyDescent="0.2">
      <c r="A122" s="3">
        <v>135</v>
      </c>
      <c r="B122" s="2">
        <v>121</v>
      </c>
      <c r="C122" s="131" t="s">
        <v>970</v>
      </c>
      <c r="D122" s="132" t="s">
        <v>752</v>
      </c>
      <c r="E122" s="1">
        <v>1</v>
      </c>
      <c r="F122" s="1">
        <v>21</v>
      </c>
      <c r="G122" s="135" t="s">
        <v>935</v>
      </c>
      <c r="H122" s="135" t="s">
        <v>935</v>
      </c>
      <c r="I122" s="135">
        <v>4939.46</v>
      </c>
      <c r="J122" s="135">
        <v>449.04</v>
      </c>
      <c r="K122" s="3" t="str">
        <f>+VLOOKUP(C122,'GME TARIF'!D:D,1,FALSE)</f>
        <v>0145A1</v>
      </c>
    </row>
    <row r="123" spans="1:106" ht="21.95" customHeight="1" x14ac:dyDescent="0.2">
      <c r="A123" s="3">
        <v>136</v>
      </c>
      <c r="B123" s="2">
        <v>122</v>
      </c>
      <c r="C123" s="131" t="s">
        <v>971</v>
      </c>
      <c r="D123" s="132" t="s">
        <v>753</v>
      </c>
      <c r="E123" s="1">
        <v>1</v>
      </c>
      <c r="F123" s="1">
        <v>21</v>
      </c>
      <c r="G123" s="135" t="s">
        <v>935</v>
      </c>
      <c r="H123" s="135" t="s">
        <v>935</v>
      </c>
      <c r="I123" s="135">
        <v>5842.47</v>
      </c>
      <c r="J123" s="135">
        <v>531.13</v>
      </c>
      <c r="K123" s="3" t="str">
        <f>+VLOOKUP(C123,'GME TARIF'!D:D,1,FALSE)</f>
        <v>0145A2</v>
      </c>
    </row>
    <row r="124" spans="1:106" ht="21.95" customHeight="1" x14ac:dyDescent="0.2">
      <c r="A124" s="3">
        <v>137</v>
      </c>
      <c r="B124" s="2">
        <v>123</v>
      </c>
      <c r="C124" s="131" t="s">
        <v>7494</v>
      </c>
      <c r="D124" s="132" t="s">
        <v>754</v>
      </c>
      <c r="H124" s="135" t="s">
        <v>935</v>
      </c>
      <c r="I124" s="135">
        <v>250.5</v>
      </c>
      <c r="K124" s="3" t="str">
        <f>+VLOOKUP(C124,'GME TARIF'!D:D,1,FALSE)</f>
        <v>0145B0</v>
      </c>
    </row>
    <row r="125" spans="1:106" ht="21.95" customHeight="1" x14ac:dyDescent="0.2">
      <c r="A125" s="3">
        <v>138</v>
      </c>
      <c r="B125" s="2">
        <v>124</v>
      </c>
      <c r="C125" s="131" t="s">
        <v>7495</v>
      </c>
      <c r="D125" s="132" t="s">
        <v>755</v>
      </c>
      <c r="E125" s="1">
        <v>1</v>
      </c>
      <c r="F125" s="1">
        <v>21</v>
      </c>
      <c r="H125" s="135" t="s">
        <v>935</v>
      </c>
      <c r="I125" s="135">
        <v>2576.17</v>
      </c>
      <c r="J125" s="135">
        <v>234.2</v>
      </c>
      <c r="K125" s="3" t="str">
        <f>+VLOOKUP(C125,'GME TARIF'!D:D,1,FALSE)</f>
        <v>0145B1</v>
      </c>
    </row>
    <row r="126" spans="1:106" s="140" customFormat="1" ht="21.95" customHeight="1" x14ac:dyDescent="0.2">
      <c r="A126" s="3">
        <v>139</v>
      </c>
      <c r="B126" s="2">
        <v>125</v>
      </c>
      <c r="C126" s="131" t="s">
        <v>7496</v>
      </c>
      <c r="D126" s="132" t="s">
        <v>756</v>
      </c>
      <c r="E126" s="1">
        <v>1</v>
      </c>
      <c r="F126" s="1">
        <v>21</v>
      </c>
      <c r="G126" s="135"/>
      <c r="H126" s="135" t="s">
        <v>935</v>
      </c>
      <c r="I126" s="135">
        <v>2696.28</v>
      </c>
      <c r="J126" s="135">
        <v>245.12</v>
      </c>
      <c r="K126" s="3" t="str">
        <f>+VLOOKUP(C126,'GME TARIF'!D:D,1,FALSE)</f>
        <v>0145B2</v>
      </c>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c r="BB126" s="3"/>
      <c r="BC126" s="3"/>
      <c r="BD126" s="3"/>
      <c r="BE126" s="3"/>
      <c r="BF126" s="3"/>
      <c r="BG126" s="3"/>
      <c r="BH126" s="3"/>
      <c r="BI126" s="3"/>
      <c r="BJ126" s="3"/>
      <c r="BK126" s="3"/>
      <c r="BL126" s="3"/>
      <c r="BM126" s="3"/>
      <c r="BN126" s="3"/>
      <c r="BO126" s="3"/>
      <c r="BP126" s="3"/>
      <c r="BQ126" s="3"/>
      <c r="BR126" s="3"/>
      <c r="BS126" s="3"/>
      <c r="BT126" s="3"/>
      <c r="BU126" s="3"/>
      <c r="BV126" s="3"/>
      <c r="BW126" s="3"/>
      <c r="BX126" s="3"/>
      <c r="BY126" s="3"/>
      <c r="BZ126" s="3"/>
      <c r="CA126" s="3"/>
      <c r="CB126" s="3"/>
      <c r="CC126" s="3"/>
      <c r="CD126" s="3"/>
      <c r="CE126" s="3"/>
      <c r="CF126" s="3"/>
      <c r="CG126" s="3"/>
      <c r="CH126" s="3"/>
      <c r="CI126" s="3"/>
      <c r="CJ126" s="3"/>
      <c r="CK126" s="3"/>
      <c r="CL126" s="3"/>
      <c r="CM126" s="3"/>
      <c r="CN126" s="3"/>
      <c r="CO126" s="3"/>
      <c r="CP126" s="3"/>
      <c r="CQ126" s="3"/>
      <c r="CR126" s="3"/>
      <c r="CS126" s="3"/>
      <c r="CT126" s="3"/>
      <c r="CU126" s="3"/>
      <c r="CV126" s="3"/>
      <c r="CW126" s="3"/>
      <c r="CX126" s="3"/>
      <c r="CY126" s="3"/>
      <c r="CZ126" s="3"/>
      <c r="DA126" s="3"/>
      <c r="DB126" s="3"/>
    </row>
    <row r="127" spans="1:106" ht="21.95" customHeight="1" x14ac:dyDescent="0.2">
      <c r="A127" s="3">
        <v>140</v>
      </c>
      <c r="B127" s="2">
        <v>126</v>
      </c>
      <c r="C127" s="131" t="s">
        <v>7312</v>
      </c>
      <c r="D127" s="132" t="s">
        <v>757</v>
      </c>
      <c r="H127" s="135" t="s">
        <v>935</v>
      </c>
      <c r="I127" s="135">
        <v>254.29</v>
      </c>
      <c r="K127" s="3" t="str">
        <f>+VLOOKUP(C127,'GME TARIF'!D:D,1,FALSE)</f>
        <v>0145C0</v>
      </c>
    </row>
    <row r="128" spans="1:106" ht="21.95" customHeight="1" x14ac:dyDescent="0.2">
      <c r="A128" s="3">
        <v>141</v>
      </c>
      <c r="B128" s="2">
        <v>127</v>
      </c>
      <c r="C128" s="131" t="s">
        <v>972</v>
      </c>
      <c r="D128" s="132" t="s">
        <v>758</v>
      </c>
      <c r="E128" s="1">
        <v>29</v>
      </c>
      <c r="F128" s="1">
        <v>35</v>
      </c>
      <c r="G128" s="135">
        <v>282.11</v>
      </c>
      <c r="H128" s="135">
        <v>282.11</v>
      </c>
      <c r="I128" s="135">
        <v>8181.05</v>
      </c>
      <c r="J128" s="135">
        <v>255.66</v>
      </c>
      <c r="K128" s="3" t="str">
        <f>+VLOOKUP(C128,'GME TARIF'!D:D,1,FALSE)</f>
        <v>0145C1</v>
      </c>
    </row>
    <row r="129" spans="1:11" ht="21.95" customHeight="1" x14ac:dyDescent="0.2">
      <c r="A129" s="3">
        <v>142</v>
      </c>
      <c r="B129" s="2">
        <v>128</v>
      </c>
      <c r="C129" s="131" t="s">
        <v>973</v>
      </c>
      <c r="D129" s="132" t="s">
        <v>759</v>
      </c>
      <c r="E129" s="1">
        <v>43</v>
      </c>
      <c r="F129" s="1">
        <v>49</v>
      </c>
      <c r="G129" s="135">
        <v>286.25</v>
      </c>
      <c r="H129" s="135">
        <v>286.25</v>
      </c>
      <c r="I129" s="135">
        <v>12308.6</v>
      </c>
      <c r="J129" s="135">
        <v>267.58</v>
      </c>
      <c r="K129" s="3" t="str">
        <f>+VLOOKUP(C129,'GME TARIF'!D:D,1,FALSE)</f>
        <v>0145C2</v>
      </c>
    </row>
    <row r="130" spans="1:11" ht="21.95" customHeight="1" x14ac:dyDescent="0.2">
      <c r="A130" s="3">
        <v>143</v>
      </c>
      <c r="B130" s="2">
        <v>129</v>
      </c>
      <c r="C130" s="131" t="s">
        <v>7313</v>
      </c>
      <c r="D130" s="132" t="s">
        <v>760</v>
      </c>
      <c r="G130" s="135" t="s">
        <v>935</v>
      </c>
      <c r="H130" s="135" t="s">
        <v>935</v>
      </c>
      <c r="I130" s="135">
        <v>263.33999999999997</v>
      </c>
      <c r="K130" s="3" t="str">
        <f>+VLOOKUP(C130,'GME TARIF'!D:D,1,FALSE)</f>
        <v>0145D0</v>
      </c>
    </row>
    <row r="131" spans="1:11" ht="21.95" customHeight="1" x14ac:dyDescent="0.2">
      <c r="A131" s="3">
        <v>144</v>
      </c>
      <c r="B131" s="2">
        <v>130</v>
      </c>
      <c r="C131" s="131" t="s">
        <v>1091</v>
      </c>
      <c r="D131" s="132" t="s">
        <v>761</v>
      </c>
      <c r="E131" s="1">
        <v>36</v>
      </c>
      <c r="F131" s="1">
        <v>42</v>
      </c>
      <c r="G131" s="135">
        <v>285.98</v>
      </c>
      <c r="H131" s="135">
        <v>285.98</v>
      </c>
      <c r="I131" s="135">
        <v>10295.26</v>
      </c>
      <c r="J131" s="135">
        <v>263.98</v>
      </c>
      <c r="K131" s="3" t="str">
        <f>+VLOOKUP(C131,'GME TARIF'!D:D,1,FALSE)</f>
        <v>0145D1</v>
      </c>
    </row>
    <row r="132" spans="1:11" ht="21.95" customHeight="1" x14ac:dyDescent="0.2">
      <c r="A132" s="3">
        <v>145</v>
      </c>
      <c r="B132" s="2">
        <v>131</v>
      </c>
      <c r="C132" s="131" t="s">
        <v>762</v>
      </c>
      <c r="D132" s="132" t="s">
        <v>763</v>
      </c>
      <c r="E132" s="1">
        <v>64</v>
      </c>
      <c r="F132" s="1">
        <v>70</v>
      </c>
      <c r="G132" s="135">
        <v>679.23</v>
      </c>
      <c r="H132" s="135">
        <v>274.74</v>
      </c>
      <c r="I132" s="135">
        <v>17988.09</v>
      </c>
      <c r="J132" s="135">
        <v>268.48</v>
      </c>
      <c r="K132" s="3" t="str">
        <f>+VLOOKUP(C132,'GME TARIF'!D:D,1,FALSE)</f>
        <v>0145D2</v>
      </c>
    </row>
    <row r="133" spans="1:11" ht="21.95" customHeight="1" x14ac:dyDescent="0.2">
      <c r="A133" s="3">
        <v>146</v>
      </c>
      <c r="B133" s="2">
        <v>132</v>
      </c>
      <c r="C133" s="131" t="s">
        <v>7497</v>
      </c>
      <c r="D133" s="132" t="s">
        <v>764</v>
      </c>
      <c r="E133" s="1">
        <v>36</v>
      </c>
      <c r="F133" s="1">
        <v>42</v>
      </c>
      <c r="G133" s="135">
        <v>310.72000000000003</v>
      </c>
      <c r="H133" s="135">
        <v>310.72000000000003</v>
      </c>
      <c r="I133" s="135">
        <v>11185.83</v>
      </c>
      <c r="J133" s="135">
        <v>286.82</v>
      </c>
      <c r="K133" s="3" t="str">
        <f>+VLOOKUP(C133,'GME TARIF'!D:D,1,FALSE)</f>
        <v>0145E1</v>
      </c>
    </row>
    <row r="134" spans="1:11" ht="21.95" customHeight="1" x14ac:dyDescent="0.2">
      <c r="A134" s="3">
        <v>147</v>
      </c>
      <c r="B134" s="2">
        <v>133</v>
      </c>
      <c r="C134" s="131" t="s">
        <v>7498</v>
      </c>
      <c r="D134" s="132" t="s">
        <v>765</v>
      </c>
      <c r="E134" s="1">
        <v>85</v>
      </c>
      <c r="F134" s="1">
        <v>91</v>
      </c>
      <c r="G134" s="135">
        <v>374.1</v>
      </c>
      <c r="H134" s="135">
        <v>374.1</v>
      </c>
      <c r="I134" s="135">
        <v>31798.33</v>
      </c>
      <c r="J134" s="135">
        <v>361.34</v>
      </c>
      <c r="K134" s="3" t="str">
        <f>+VLOOKUP(C134,'GME TARIF'!D:D,1,FALSE)</f>
        <v>0145E2</v>
      </c>
    </row>
    <row r="135" spans="1:11" ht="21.95" customHeight="1" x14ac:dyDescent="0.2">
      <c r="A135" s="3">
        <v>150</v>
      </c>
      <c r="B135" s="2">
        <v>134</v>
      </c>
      <c r="C135" s="131" t="s">
        <v>7314</v>
      </c>
      <c r="D135" s="132" t="s">
        <v>766</v>
      </c>
      <c r="G135" s="135" t="s">
        <v>935</v>
      </c>
      <c r="H135" s="135" t="s">
        <v>935</v>
      </c>
      <c r="I135" s="135">
        <v>201.38</v>
      </c>
      <c r="K135" s="3" t="str">
        <f>+VLOOKUP(C135,'GME TARIF'!D:D,1,FALSE)</f>
        <v>0145F0</v>
      </c>
    </row>
    <row r="136" spans="1:11" ht="21.95" customHeight="1" x14ac:dyDescent="0.2">
      <c r="A136" s="3">
        <v>151</v>
      </c>
      <c r="B136" s="2">
        <v>135</v>
      </c>
      <c r="C136" s="131" t="s">
        <v>767</v>
      </c>
      <c r="D136" s="132" t="s">
        <v>768</v>
      </c>
      <c r="E136" s="1">
        <v>8</v>
      </c>
      <c r="F136" s="1">
        <v>28</v>
      </c>
      <c r="G136" s="135">
        <v>432.64</v>
      </c>
      <c r="H136" s="135">
        <v>432.64</v>
      </c>
      <c r="I136" s="135">
        <v>3461.08</v>
      </c>
      <c r="J136" s="135">
        <v>192.28</v>
      </c>
      <c r="K136" s="3" t="str">
        <f>+VLOOKUP(C136,'GME TARIF'!D:D,1,FALSE)</f>
        <v>0145F1</v>
      </c>
    </row>
    <row r="137" spans="1:11" ht="21.95" customHeight="1" x14ac:dyDescent="0.2">
      <c r="A137" s="3">
        <v>152</v>
      </c>
      <c r="B137" s="2">
        <v>136</v>
      </c>
      <c r="C137" s="131" t="s">
        <v>721</v>
      </c>
      <c r="D137" s="132" t="s">
        <v>722</v>
      </c>
      <c r="E137" s="1">
        <v>36</v>
      </c>
      <c r="F137" s="1">
        <v>42</v>
      </c>
      <c r="G137" s="135">
        <v>2300.6999999999998</v>
      </c>
      <c r="H137" s="135">
        <v>165.77</v>
      </c>
      <c r="I137" s="135">
        <v>8102.64</v>
      </c>
      <c r="J137" s="135">
        <v>207.76</v>
      </c>
      <c r="K137" s="3" t="str">
        <f>+VLOOKUP(C137,'GME TARIF'!D:D,1,FALSE)</f>
        <v>0145F2</v>
      </c>
    </row>
    <row r="138" spans="1:11" ht="21.95" customHeight="1" x14ac:dyDescent="0.2">
      <c r="A138" s="3">
        <v>153</v>
      </c>
      <c r="B138" s="2">
        <v>137</v>
      </c>
      <c r="C138" s="131" t="s">
        <v>7315</v>
      </c>
      <c r="D138" s="132" t="s">
        <v>724</v>
      </c>
      <c r="G138" s="135" t="s">
        <v>935</v>
      </c>
      <c r="H138" s="135" t="s">
        <v>935</v>
      </c>
      <c r="I138" s="135">
        <v>261.99</v>
      </c>
      <c r="K138" s="3" t="str">
        <f>+VLOOKUP(C138,'GME TARIF'!D:D,1,FALSE)</f>
        <v>0145G0</v>
      </c>
    </row>
    <row r="139" spans="1:11" ht="21.95" customHeight="1" x14ac:dyDescent="0.2">
      <c r="A139" s="3">
        <v>154</v>
      </c>
      <c r="B139" s="2">
        <v>138</v>
      </c>
      <c r="C139" s="131" t="s">
        <v>725</v>
      </c>
      <c r="D139" s="132" t="s">
        <v>726</v>
      </c>
      <c r="E139" s="1">
        <v>15</v>
      </c>
      <c r="F139" s="1">
        <v>35</v>
      </c>
      <c r="G139" s="135">
        <v>361.3</v>
      </c>
      <c r="H139" s="135">
        <v>361.3</v>
      </c>
      <c r="I139" s="135">
        <v>5419.44</v>
      </c>
      <c r="J139" s="135">
        <v>216.78</v>
      </c>
      <c r="K139" s="3" t="str">
        <f>+VLOOKUP(C139,'GME TARIF'!D:D,1,FALSE)</f>
        <v>0145G1</v>
      </c>
    </row>
    <row r="140" spans="1:11" ht="21.95" customHeight="1" x14ac:dyDescent="0.2">
      <c r="A140" s="3">
        <v>155</v>
      </c>
      <c r="B140" s="2">
        <v>139</v>
      </c>
      <c r="C140" s="131" t="s">
        <v>727</v>
      </c>
      <c r="D140" s="132" t="s">
        <v>728</v>
      </c>
      <c r="E140" s="1">
        <v>43</v>
      </c>
      <c r="F140" s="1">
        <v>49</v>
      </c>
      <c r="G140" s="135">
        <v>2795.09</v>
      </c>
      <c r="H140" s="135">
        <v>187.45</v>
      </c>
      <c r="I140" s="135">
        <v>10668.13</v>
      </c>
      <c r="J140" s="135">
        <v>231.92</v>
      </c>
      <c r="K140" s="3" t="str">
        <f>+VLOOKUP(C140,'GME TARIF'!D:D,1,FALSE)</f>
        <v>0145G2</v>
      </c>
    </row>
    <row r="141" spans="1:11" ht="21.95" customHeight="1" x14ac:dyDescent="0.2">
      <c r="A141" s="3">
        <v>156</v>
      </c>
      <c r="B141" s="2">
        <v>140</v>
      </c>
      <c r="C141" s="131" t="s">
        <v>7316</v>
      </c>
      <c r="D141" s="132" t="s">
        <v>729</v>
      </c>
      <c r="G141" s="135" t="s">
        <v>935</v>
      </c>
      <c r="H141" s="135" t="s">
        <v>935</v>
      </c>
      <c r="I141" s="135">
        <v>205.25</v>
      </c>
      <c r="K141" s="3" t="str">
        <f>+VLOOKUP(C141,'GME TARIF'!D:D,1,FALSE)</f>
        <v>0145H0</v>
      </c>
    </row>
    <row r="142" spans="1:11" ht="21.95" customHeight="1" x14ac:dyDescent="0.2">
      <c r="A142" s="3">
        <v>157</v>
      </c>
      <c r="B142" s="2">
        <v>141</v>
      </c>
      <c r="C142" s="131" t="s">
        <v>730</v>
      </c>
      <c r="D142" s="132" t="s">
        <v>731</v>
      </c>
      <c r="E142" s="1">
        <v>29</v>
      </c>
      <c r="F142" s="1">
        <v>35</v>
      </c>
      <c r="G142" s="135">
        <v>252.35</v>
      </c>
      <c r="H142" s="135">
        <v>252.35</v>
      </c>
      <c r="I142" s="135">
        <v>7318.15</v>
      </c>
      <c r="J142" s="135">
        <v>228.69</v>
      </c>
      <c r="K142" s="3" t="str">
        <f>+VLOOKUP(C142,'GME TARIF'!D:D,1,FALSE)</f>
        <v>0145H1</v>
      </c>
    </row>
    <row r="143" spans="1:11" ht="21.95" customHeight="1" x14ac:dyDescent="0.2">
      <c r="A143" s="3">
        <v>158</v>
      </c>
      <c r="B143" s="2">
        <v>142</v>
      </c>
      <c r="C143" s="131" t="s">
        <v>732</v>
      </c>
      <c r="D143" s="132" t="s">
        <v>733</v>
      </c>
      <c r="E143" s="1">
        <v>50</v>
      </c>
      <c r="F143" s="1">
        <v>56</v>
      </c>
      <c r="G143" s="135">
        <v>271.70999999999998</v>
      </c>
      <c r="H143" s="135">
        <v>271.70999999999998</v>
      </c>
      <c r="I143" s="135">
        <v>13585.62</v>
      </c>
      <c r="J143" s="135">
        <v>256.33</v>
      </c>
      <c r="K143" s="3" t="str">
        <f>+VLOOKUP(C143,'GME TARIF'!D:D,1,FALSE)</f>
        <v>0145H2</v>
      </c>
    </row>
    <row r="144" spans="1:11" ht="21.95" customHeight="1" x14ac:dyDescent="0.2">
      <c r="A144" s="3">
        <v>159</v>
      </c>
      <c r="B144" s="2">
        <v>143</v>
      </c>
      <c r="C144" s="131" t="s">
        <v>7317</v>
      </c>
      <c r="D144" s="132" t="s">
        <v>734</v>
      </c>
      <c r="G144" s="135" t="s">
        <v>935</v>
      </c>
      <c r="H144" s="135" t="s">
        <v>935</v>
      </c>
      <c r="I144" s="135">
        <v>265.48</v>
      </c>
      <c r="K144" s="3" t="str">
        <f>+VLOOKUP(C144,'GME TARIF'!D:D,1,FALSE)</f>
        <v>0146A0</v>
      </c>
    </row>
    <row r="145" spans="1:11" ht="21.95" customHeight="1" x14ac:dyDescent="0.2">
      <c r="A145" s="3">
        <v>160</v>
      </c>
      <c r="B145" s="2">
        <v>144</v>
      </c>
      <c r="C145" s="131" t="s">
        <v>909</v>
      </c>
      <c r="D145" s="132" t="s">
        <v>735</v>
      </c>
      <c r="E145" s="1">
        <v>1</v>
      </c>
      <c r="F145" s="1">
        <v>21</v>
      </c>
      <c r="G145" s="135" t="s">
        <v>935</v>
      </c>
      <c r="H145" s="135" t="s">
        <v>935</v>
      </c>
      <c r="I145" s="135">
        <v>3815.16</v>
      </c>
      <c r="J145" s="135">
        <v>346.83</v>
      </c>
      <c r="K145" s="3" t="str">
        <f>+VLOOKUP(C145,'GME TARIF'!D:D,1,FALSE)</f>
        <v>0146A1</v>
      </c>
    </row>
    <row r="146" spans="1:11" ht="21.95" customHeight="1" x14ac:dyDescent="0.2">
      <c r="A146" s="3">
        <v>161</v>
      </c>
      <c r="B146" s="2">
        <v>145</v>
      </c>
      <c r="C146" s="131" t="s">
        <v>910</v>
      </c>
      <c r="D146" s="132" t="s">
        <v>736</v>
      </c>
      <c r="E146" s="1">
        <v>106</v>
      </c>
      <c r="F146" s="1">
        <v>112</v>
      </c>
      <c r="G146" s="135">
        <v>405.44</v>
      </c>
      <c r="H146" s="135">
        <v>405.44</v>
      </c>
      <c r="I146" s="135">
        <v>42976.29</v>
      </c>
      <c r="J146" s="135">
        <v>394.28</v>
      </c>
      <c r="K146" s="3" t="str">
        <f>+VLOOKUP(C146,'GME TARIF'!D:D,1,FALSE)</f>
        <v>0146A2</v>
      </c>
    </row>
    <row r="147" spans="1:11" ht="21.95" customHeight="1" x14ac:dyDescent="0.2">
      <c r="A147" s="3">
        <v>162</v>
      </c>
      <c r="B147" s="2">
        <v>146</v>
      </c>
      <c r="C147" s="131" t="s">
        <v>7318</v>
      </c>
      <c r="D147" s="132" t="s">
        <v>737</v>
      </c>
      <c r="G147" s="135" t="s">
        <v>935</v>
      </c>
      <c r="H147" s="135" t="s">
        <v>935</v>
      </c>
      <c r="I147" s="135">
        <v>222.92</v>
      </c>
      <c r="K147" s="3" t="str">
        <f>+VLOOKUP(C147,'GME TARIF'!D:D,1,FALSE)</f>
        <v>0147A0</v>
      </c>
    </row>
    <row r="148" spans="1:11" ht="21.95" customHeight="1" x14ac:dyDescent="0.2">
      <c r="A148" s="3">
        <v>163</v>
      </c>
      <c r="B148" s="2">
        <v>147</v>
      </c>
      <c r="C148" s="131" t="s">
        <v>738</v>
      </c>
      <c r="D148" s="132" t="s">
        <v>739</v>
      </c>
      <c r="E148" s="1">
        <v>1</v>
      </c>
      <c r="F148" s="1">
        <v>21</v>
      </c>
      <c r="G148" s="135" t="s">
        <v>935</v>
      </c>
      <c r="H148" s="135" t="s">
        <v>935</v>
      </c>
      <c r="I148" s="135">
        <v>2376.19</v>
      </c>
      <c r="J148" s="135">
        <v>216.02</v>
      </c>
      <c r="K148" s="3" t="str">
        <f>+VLOOKUP(C148,'GME TARIF'!D:D,1,FALSE)</f>
        <v>0147A1</v>
      </c>
    </row>
    <row r="149" spans="1:11" ht="21.95" customHeight="1" x14ac:dyDescent="0.2">
      <c r="A149" s="3">
        <v>164</v>
      </c>
      <c r="B149" s="2">
        <v>148</v>
      </c>
      <c r="C149" s="131" t="s">
        <v>1092</v>
      </c>
      <c r="D149" s="132" t="s">
        <v>740</v>
      </c>
      <c r="E149" s="1">
        <v>50</v>
      </c>
      <c r="F149" s="1">
        <v>56</v>
      </c>
      <c r="G149" s="135">
        <v>257.31</v>
      </c>
      <c r="H149" s="135">
        <v>257.31</v>
      </c>
      <c r="I149" s="135">
        <v>12865.26</v>
      </c>
      <c r="J149" s="135">
        <v>242.74</v>
      </c>
      <c r="K149" s="3" t="str">
        <f>+VLOOKUP(C149,'GME TARIF'!D:D,1,FALSE)</f>
        <v>0147A2</v>
      </c>
    </row>
    <row r="150" spans="1:11" ht="21.95" customHeight="1" x14ac:dyDescent="0.2">
      <c r="A150" s="3">
        <v>165</v>
      </c>
      <c r="B150" s="2">
        <v>149</v>
      </c>
      <c r="C150" s="131" t="s">
        <v>7499</v>
      </c>
      <c r="D150" s="132" t="s">
        <v>741</v>
      </c>
      <c r="G150" s="135" t="s">
        <v>935</v>
      </c>
      <c r="H150" s="135" t="s">
        <v>935</v>
      </c>
      <c r="I150" s="135">
        <v>258.51</v>
      </c>
      <c r="K150" s="3" t="str">
        <f>+VLOOKUP(C150,'GME TARIF'!D:D,1,FALSE)</f>
        <v>0147B0</v>
      </c>
    </row>
    <row r="151" spans="1:11" ht="21.95" customHeight="1" x14ac:dyDescent="0.2">
      <c r="A151" s="3">
        <v>166</v>
      </c>
      <c r="B151" s="2">
        <v>150</v>
      </c>
      <c r="C151" s="131" t="s">
        <v>7500</v>
      </c>
      <c r="D151" s="132" t="s">
        <v>742</v>
      </c>
      <c r="E151" s="1">
        <v>43</v>
      </c>
      <c r="F151" s="1">
        <v>49</v>
      </c>
      <c r="G151" s="135">
        <v>248.9</v>
      </c>
      <c r="H151" s="135">
        <v>248.9</v>
      </c>
      <c r="I151" s="135">
        <v>10702.78</v>
      </c>
      <c r="J151" s="135">
        <v>232.67</v>
      </c>
      <c r="K151" s="3" t="str">
        <f>+VLOOKUP(C151,'GME TARIF'!D:D,1,FALSE)</f>
        <v>0147B1</v>
      </c>
    </row>
    <row r="152" spans="1:11" ht="21.95" customHeight="1" x14ac:dyDescent="0.2">
      <c r="A152" s="3">
        <v>167</v>
      </c>
      <c r="B152" s="2">
        <v>151</v>
      </c>
      <c r="C152" s="131" t="s">
        <v>7501</v>
      </c>
      <c r="D152" s="132" t="s">
        <v>743</v>
      </c>
      <c r="E152" s="1">
        <v>64</v>
      </c>
      <c r="F152" s="1">
        <v>70</v>
      </c>
      <c r="G152" s="135">
        <v>287.7</v>
      </c>
      <c r="H152" s="135">
        <v>287.7</v>
      </c>
      <c r="I152" s="135">
        <v>18412.490000000002</v>
      </c>
      <c r="J152" s="135">
        <v>274.81</v>
      </c>
      <c r="K152" s="3" t="str">
        <f>+VLOOKUP(C152,'GME TARIF'!D:D,1,FALSE)</f>
        <v>0147B2</v>
      </c>
    </row>
    <row r="153" spans="1:11" ht="21.95" customHeight="1" x14ac:dyDescent="0.2">
      <c r="A153" s="3">
        <v>168</v>
      </c>
      <c r="B153" s="2">
        <v>152</v>
      </c>
      <c r="C153" s="131" t="s">
        <v>7319</v>
      </c>
      <c r="D153" s="132" t="s">
        <v>702</v>
      </c>
      <c r="G153" s="135" t="s">
        <v>935</v>
      </c>
      <c r="H153" s="135" t="s">
        <v>935</v>
      </c>
      <c r="I153" s="135">
        <v>201.8</v>
      </c>
      <c r="K153" s="3" t="str">
        <f>+VLOOKUP(C153,'GME TARIF'!D:D,1,FALSE)</f>
        <v>0147C0</v>
      </c>
    </row>
    <row r="154" spans="1:11" ht="21.95" customHeight="1" x14ac:dyDescent="0.2">
      <c r="A154" s="3">
        <v>169</v>
      </c>
      <c r="B154" s="2">
        <v>153</v>
      </c>
      <c r="C154" s="131" t="s">
        <v>703</v>
      </c>
      <c r="D154" s="132" t="s">
        <v>704</v>
      </c>
      <c r="E154" s="1">
        <v>43</v>
      </c>
      <c r="F154" s="1">
        <v>49</v>
      </c>
      <c r="G154" s="135">
        <v>270.08999999999997</v>
      </c>
      <c r="H154" s="135">
        <v>270.08999999999997</v>
      </c>
      <c r="I154" s="135">
        <v>11614.02</v>
      </c>
      <c r="J154" s="135">
        <v>252.48</v>
      </c>
      <c r="K154" s="3" t="str">
        <f>+VLOOKUP(C154,'GME TARIF'!D:D,1,FALSE)</f>
        <v>0147C1</v>
      </c>
    </row>
    <row r="155" spans="1:11" ht="21.95" customHeight="1" x14ac:dyDescent="0.2">
      <c r="A155" s="3">
        <v>172</v>
      </c>
      <c r="B155" s="2">
        <v>154</v>
      </c>
      <c r="C155" s="131" t="s">
        <v>36</v>
      </c>
      <c r="D155" s="132" t="s">
        <v>705</v>
      </c>
      <c r="E155" s="1">
        <v>71</v>
      </c>
      <c r="F155" s="1">
        <v>77</v>
      </c>
      <c r="G155" s="135">
        <v>285.37</v>
      </c>
      <c r="H155" s="135">
        <v>285.37</v>
      </c>
      <c r="I155" s="135">
        <v>20261.169999999998</v>
      </c>
      <c r="J155" s="135">
        <v>273.8</v>
      </c>
      <c r="K155" s="3" t="str">
        <f>+VLOOKUP(C155,'GME TARIF'!D:D,1,FALSE)</f>
        <v>0147C2</v>
      </c>
    </row>
    <row r="156" spans="1:11" ht="21.95" customHeight="1" x14ac:dyDescent="0.2">
      <c r="A156" s="3">
        <v>173</v>
      </c>
      <c r="B156" s="2">
        <v>155</v>
      </c>
      <c r="C156" s="131" t="s">
        <v>7502</v>
      </c>
      <c r="D156" s="132" t="s">
        <v>706</v>
      </c>
      <c r="G156" s="135" t="s">
        <v>935</v>
      </c>
      <c r="H156" s="135" t="s">
        <v>935</v>
      </c>
      <c r="I156" s="135">
        <v>232.99</v>
      </c>
      <c r="K156" s="3" t="str">
        <f>+VLOOKUP(C156,'GME TARIF'!D:D,1,FALSE)</f>
        <v>0147D0</v>
      </c>
    </row>
    <row r="157" spans="1:11" ht="21.95" customHeight="1" x14ac:dyDescent="0.2">
      <c r="A157" s="3">
        <v>174</v>
      </c>
      <c r="B157" s="2">
        <v>156</v>
      </c>
      <c r="C157" s="131" t="s">
        <v>975</v>
      </c>
      <c r="D157" s="132" t="s">
        <v>707</v>
      </c>
      <c r="E157" s="1">
        <v>1</v>
      </c>
      <c r="F157" s="1">
        <v>21</v>
      </c>
      <c r="G157" s="135" t="s">
        <v>935</v>
      </c>
      <c r="H157" s="135" t="s">
        <v>935</v>
      </c>
      <c r="I157" s="135">
        <v>2637.06</v>
      </c>
      <c r="J157" s="135">
        <v>239.73</v>
      </c>
      <c r="K157" s="3" t="str">
        <f>+VLOOKUP(C157,'GME TARIF'!D:D,1,FALSE)</f>
        <v>0147D1</v>
      </c>
    </row>
    <row r="158" spans="1:11" ht="21.95" customHeight="1" x14ac:dyDescent="0.2">
      <c r="A158" s="3">
        <v>175</v>
      </c>
      <c r="B158" s="2">
        <v>157</v>
      </c>
      <c r="C158" s="131" t="s">
        <v>7503</v>
      </c>
      <c r="D158" s="132" t="s">
        <v>708</v>
      </c>
      <c r="E158" s="1">
        <v>50</v>
      </c>
      <c r="F158" s="1">
        <v>56</v>
      </c>
      <c r="G158" s="135">
        <v>285.55</v>
      </c>
      <c r="H158" s="135">
        <v>285.55</v>
      </c>
      <c r="I158" s="135">
        <v>14277.68</v>
      </c>
      <c r="J158" s="135">
        <v>269.39</v>
      </c>
      <c r="K158" s="3" t="str">
        <f>+VLOOKUP(C158,'GME TARIF'!D:D,1,FALSE)</f>
        <v>0147D2</v>
      </c>
    </row>
    <row r="159" spans="1:11" ht="21.95" customHeight="1" x14ac:dyDescent="0.2">
      <c r="A159" s="3">
        <v>176</v>
      </c>
      <c r="B159" s="2">
        <v>158</v>
      </c>
      <c r="C159" s="131" t="s">
        <v>7504</v>
      </c>
      <c r="D159" s="132" t="s">
        <v>709</v>
      </c>
      <c r="G159" s="135" t="s">
        <v>935</v>
      </c>
      <c r="H159" s="135" t="s">
        <v>935</v>
      </c>
      <c r="I159" s="135">
        <v>220.91</v>
      </c>
      <c r="K159" s="3" t="str">
        <f>+VLOOKUP(C159,'GME TARIF'!D:D,1,FALSE)</f>
        <v>0147E0</v>
      </c>
    </row>
    <row r="160" spans="1:11" ht="21.95" customHeight="1" x14ac:dyDescent="0.2">
      <c r="A160" s="3">
        <v>177</v>
      </c>
      <c r="B160" s="2">
        <v>159</v>
      </c>
      <c r="C160" s="131" t="s">
        <v>7505</v>
      </c>
      <c r="D160" s="132" t="s">
        <v>710</v>
      </c>
      <c r="E160" s="1">
        <v>50</v>
      </c>
      <c r="F160" s="1">
        <v>56</v>
      </c>
      <c r="G160" s="135">
        <v>267.76</v>
      </c>
      <c r="H160" s="135">
        <v>267.76</v>
      </c>
      <c r="I160" s="135">
        <v>13387.93</v>
      </c>
      <c r="J160" s="135">
        <v>252.6</v>
      </c>
      <c r="K160" s="3" t="str">
        <f>+VLOOKUP(C160,'GME TARIF'!D:D,1,FALSE)</f>
        <v>0147E1</v>
      </c>
    </row>
    <row r="161" spans="1:11" ht="21.95" customHeight="1" x14ac:dyDescent="0.2">
      <c r="A161" s="3">
        <v>178</v>
      </c>
      <c r="B161" s="2">
        <v>160</v>
      </c>
      <c r="C161" s="131" t="s">
        <v>7506</v>
      </c>
      <c r="D161" s="132" t="s">
        <v>711</v>
      </c>
      <c r="E161" s="1">
        <v>78</v>
      </c>
      <c r="F161" s="1">
        <v>84</v>
      </c>
      <c r="G161" s="135">
        <v>271.54000000000002</v>
      </c>
      <c r="H161" s="135">
        <v>271.54000000000002</v>
      </c>
      <c r="I161" s="135">
        <v>21179.86</v>
      </c>
      <c r="J161" s="135">
        <v>261.48</v>
      </c>
      <c r="K161" s="3" t="str">
        <f>+VLOOKUP(C161,'GME TARIF'!D:D,1,FALSE)</f>
        <v>0147E2</v>
      </c>
    </row>
    <row r="162" spans="1:11" ht="21.95" customHeight="1" x14ac:dyDescent="0.2">
      <c r="A162" s="3">
        <v>179</v>
      </c>
      <c r="B162" s="2">
        <v>161</v>
      </c>
      <c r="C162" s="131" t="s">
        <v>7320</v>
      </c>
      <c r="D162" s="132" t="s">
        <v>713</v>
      </c>
      <c r="G162" s="135" t="s">
        <v>935</v>
      </c>
      <c r="H162" s="135" t="s">
        <v>935</v>
      </c>
      <c r="I162" s="135">
        <v>228.63</v>
      </c>
      <c r="K162" s="3" t="str">
        <f>+VLOOKUP(C162,'GME TARIF'!D:D,1,FALSE)</f>
        <v>0147F0</v>
      </c>
    </row>
    <row r="163" spans="1:11" ht="21.95" customHeight="1" x14ac:dyDescent="0.2">
      <c r="A163" s="3">
        <v>180</v>
      </c>
      <c r="B163" s="2">
        <v>162</v>
      </c>
      <c r="C163" s="131" t="s">
        <v>714</v>
      </c>
      <c r="D163" s="132" t="s">
        <v>937</v>
      </c>
      <c r="E163" s="1">
        <v>64</v>
      </c>
      <c r="F163" s="1">
        <v>70</v>
      </c>
      <c r="G163" s="135">
        <v>319.45999999999998</v>
      </c>
      <c r="H163" s="135">
        <v>319.45999999999998</v>
      </c>
      <c r="I163" s="135">
        <v>20445.310000000001</v>
      </c>
      <c r="J163" s="135">
        <v>305.14999999999998</v>
      </c>
      <c r="K163" s="3" t="str">
        <f>+VLOOKUP(C163,'GME TARIF'!D:D,1,FALSE)</f>
        <v>0147F1</v>
      </c>
    </row>
    <row r="164" spans="1:11" ht="21.95" customHeight="1" x14ac:dyDescent="0.2">
      <c r="A164" s="3">
        <v>181</v>
      </c>
      <c r="B164" s="2">
        <v>163</v>
      </c>
      <c r="C164" s="131" t="s">
        <v>715</v>
      </c>
      <c r="D164" s="132" t="s">
        <v>716</v>
      </c>
      <c r="E164" s="1">
        <v>92</v>
      </c>
      <c r="F164" s="1">
        <v>98</v>
      </c>
      <c r="G164" s="135">
        <v>332.4</v>
      </c>
      <c r="H164" s="135">
        <v>332.4</v>
      </c>
      <c r="I164" s="135">
        <v>30580.9</v>
      </c>
      <c r="J164" s="135">
        <v>321.89999999999998</v>
      </c>
      <c r="K164" s="3" t="str">
        <f>+VLOOKUP(C164,'GME TARIF'!D:D,1,FALSE)</f>
        <v>0147F2</v>
      </c>
    </row>
    <row r="165" spans="1:11" ht="21.95" customHeight="1" x14ac:dyDescent="0.2">
      <c r="A165" s="3">
        <v>182</v>
      </c>
      <c r="B165" s="2">
        <v>164</v>
      </c>
      <c r="C165" s="131" t="s">
        <v>7321</v>
      </c>
      <c r="D165" s="132" t="s">
        <v>718</v>
      </c>
      <c r="G165" s="135" t="s">
        <v>935</v>
      </c>
      <c r="H165" s="135" t="s">
        <v>935</v>
      </c>
      <c r="I165" s="135">
        <v>181.11</v>
      </c>
      <c r="K165" s="3" t="str">
        <f>+VLOOKUP(C165,'GME TARIF'!D:D,1,FALSE)</f>
        <v>0148A0</v>
      </c>
    </row>
    <row r="166" spans="1:11" ht="21.95" customHeight="1" x14ac:dyDescent="0.2">
      <c r="A166" s="3">
        <v>183</v>
      </c>
      <c r="B166" s="2">
        <v>165</v>
      </c>
      <c r="C166" s="131" t="s">
        <v>911</v>
      </c>
      <c r="D166" s="132" t="s">
        <v>719</v>
      </c>
      <c r="E166" s="1">
        <v>8</v>
      </c>
      <c r="F166" s="1">
        <v>28</v>
      </c>
      <c r="G166" s="135">
        <v>411.43</v>
      </c>
      <c r="H166" s="135">
        <v>411.43</v>
      </c>
      <c r="I166" s="135">
        <v>3291.48</v>
      </c>
      <c r="J166" s="135">
        <v>182.86</v>
      </c>
      <c r="K166" s="3" t="str">
        <f>+VLOOKUP(C166,'GME TARIF'!D:D,1,FALSE)</f>
        <v>0148A1</v>
      </c>
    </row>
    <row r="167" spans="1:11" ht="21.95" customHeight="1" x14ac:dyDescent="0.2">
      <c r="A167" s="3">
        <v>184</v>
      </c>
      <c r="B167" s="2">
        <v>166</v>
      </c>
      <c r="C167" s="131" t="s">
        <v>912</v>
      </c>
      <c r="D167" s="132" t="s">
        <v>720</v>
      </c>
      <c r="E167" s="1">
        <v>36</v>
      </c>
      <c r="F167" s="1">
        <v>42</v>
      </c>
      <c r="G167" s="135">
        <v>1948.33</v>
      </c>
      <c r="H167" s="135">
        <v>191.88</v>
      </c>
      <c r="I167" s="135">
        <v>8664.08</v>
      </c>
      <c r="J167" s="135">
        <v>222.16</v>
      </c>
      <c r="K167" s="3" t="str">
        <f>+VLOOKUP(C167,'GME TARIF'!D:D,1,FALSE)</f>
        <v>0148A2</v>
      </c>
    </row>
    <row r="168" spans="1:11" ht="21.95" customHeight="1" x14ac:dyDescent="0.2">
      <c r="A168" s="3">
        <v>185</v>
      </c>
      <c r="B168" s="2">
        <v>167</v>
      </c>
      <c r="C168" s="131" t="s">
        <v>7507</v>
      </c>
      <c r="D168" s="132" t="s">
        <v>682</v>
      </c>
      <c r="G168" s="135" t="s">
        <v>935</v>
      </c>
      <c r="H168" s="135" t="s">
        <v>935</v>
      </c>
      <c r="I168" s="135">
        <v>276.48</v>
      </c>
      <c r="K168" s="3" t="str">
        <f>+VLOOKUP(C168,'GME TARIF'!D:D,1,FALSE)</f>
        <v>0148B0</v>
      </c>
    </row>
    <row r="169" spans="1:11" ht="21.95" customHeight="1" x14ac:dyDescent="0.2">
      <c r="A169" s="3">
        <v>186</v>
      </c>
      <c r="B169" s="2">
        <v>168</v>
      </c>
      <c r="C169" s="131" t="s">
        <v>7508</v>
      </c>
      <c r="D169" s="132" t="s">
        <v>683</v>
      </c>
      <c r="E169" s="1">
        <v>15</v>
      </c>
      <c r="F169" s="1">
        <v>35</v>
      </c>
      <c r="G169" s="135">
        <v>367.59</v>
      </c>
      <c r="H169" s="135">
        <v>367.59</v>
      </c>
      <c r="I169" s="135">
        <v>5513.79</v>
      </c>
      <c r="J169" s="135">
        <v>220.55</v>
      </c>
      <c r="K169" s="3" t="str">
        <f>+VLOOKUP(C169,'GME TARIF'!D:D,1,FALSE)</f>
        <v>0148B1</v>
      </c>
    </row>
    <row r="170" spans="1:11" ht="21.95" customHeight="1" x14ac:dyDescent="0.2">
      <c r="A170" s="3">
        <v>187</v>
      </c>
      <c r="B170" s="2">
        <v>169</v>
      </c>
      <c r="C170" s="131" t="s">
        <v>7509</v>
      </c>
      <c r="D170" s="132" t="s">
        <v>684</v>
      </c>
      <c r="E170" s="1">
        <v>50</v>
      </c>
      <c r="F170" s="1">
        <v>56</v>
      </c>
      <c r="G170" s="135">
        <v>2615.6</v>
      </c>
      <c r="H170" s="135">
        <v>207.01</v>
      </c>
      <c r="I170" s="135">
        <v>12759.27</v>
      </c>
      <c r="J170" s="135">
        <v>240.74</v>
      </c>
      <c r="K170" s="3" t="str">
        <f>+VLOOKUP(C170,'GME TARIF'!D:D,1,FALSE)</f>
        <v>0148B2</v>
      </c>
    </row>
    <row r="171" spans="1:11" ht="21.95" customHeight="1" x14ac:dyDescent="0.2">
      <c r="A171" s="3">
        <v>188</v>
      </c>
      <c r="B171" s="2">
        <v>170</v>
      </c>
      <c r="C171" s="131" t="s">
        <v>7322</v>
      </c>
      <c r="D171" s="132" t="s">
        <v>685</v>
      </c>
      <c r="G171" s="135" t="s">
        <v>935</v>
      </c>
      <c r="H171" s="135" t="s">
        <v>935</v>
      </c>
      <c r="I171" s="135">
        <v>287.89999999999998</v>
      </c>
      <c r="K171" s="3" t="str">
        <f>+VLOOKUP(C171,'GME TARIF'!D:D,1,FALSE)</f>
        <v>0148C0</v>
      </c>
    </row>
    <row r="172" spans="1:11" ht="21.95" customHeight="1" x14ac:dyDescent="0.2">
      <c r="A172" s="3">
        <v>189</v>
      </c>
      <c r="B172" s="2">
        <v>171</v>
      </c>
      <c r="C172" s="131" t="s">
        <v>686</v>
      </c>
      <c r="D172" s="132" t="s">
        <v>7510</v>
      </c>
      <c r="E172" s="1">
        <v>36</v>
      </c>
      <c r="F172" s="1">
        <v>42</v>
      </c>
      <c r="G172" s="135">
        <v>248.8</v>
      </c>
      <c r="H172" s="135">
        <v>248.8</v>
      </c>
      <c r="I172" s="135">
        <v>8956.68</v>
      </c>
      <c r="J172" s="135">
        <v>229.66</v>
      </c>
      <c r="K172" s="3" t="str">
        <f>+VLOOKUP(C172,'GME TARIF'!D:D,1,FALSE)</f>
        <v>0148C1</v>
      </c>
    </row>
    <row r="173" spans="1:11" ht="21.95" customHeight="1" x14ac:dyDescent="0.2">
      <c r="A173" s="3">
        <v>193</v>
      </c>
      <c r="B173" s="2">
        <v>172</v>
      </c>
      <c r="C173" s="131" t="s">
        <v>976</v>
      </c>
      <c r="D173" s="132" t="s">
        <v>687</v>
      </c>
      <c r="E173" s="1">
        <v>64</v>
      </c>
      <c r="F173" s="1">
        <v>70</v>
      </c>
      <c r="G173" s="135">
        <v>286.85000000000002</v>
      </c>
      <c r="H173" s="135">
        <v>286.85000000000002</v>
      </c>
      <c r="I173" s="135">
        <v>18358.189999999999</v>
      </c>
      <c r="J173" s="135">
        <v>274</v>
      </c>
      <c r="K173" s="3" t="str">
        <f>+VLOOKUP(C173,'GME TARIF'!D:D,1,FALSE)</f>
        <v>0148C2</v>
      </c>
    </row>
    <row r="174" spans="1:11" ht="21.95" customHeight="1" x14ac:dyDescent="0.2">
      <c r="A174" s="3">
        <v>194</v>
      </c>
      <c r="B174" s="2">
        <v>173</v>
      </c>
      <c r="C174" s="131" t="s">
        <v>7323</v>
      </c>
      <c r="D174" s="132" t="s">
        <v>688</v>
      </c>
      <c r="G174" s="135" t="s">
        <v>935</v>
      </c>
      <c r="H174" s="135" t="s">
        <v>935</v>
      </c>
      <c r="I174" s="135">
        <v>242.24</v>
      </c>
      <c r="K174" s="3" t="str">
        <f>+VLOOKUP(C174,'GME TARIF'!D:D,1,FALSE)</f>
        <v>0148D0</v>
      </c>
    </row>
    <row r="175" spans="1:11" ht="21.95" customHeight="1" x14ac:dyDescent="0.2">
      <c r="A175" s="3">
        <v>195</v>
      </c>
      <c r="B175" s="2">
        <v>174</v>
      </c>
      <c r="C175" s="131" t="s">
        <v>32</v>
      </c>
      <c r="D175" s="132" t="s">
        <v>689</v>
      </c>
      <c r="E175" s="1">
        <v>8</v>
      </c>
      <c r="F175" s="1">
        <v>28</v>
      </c>
      <c r="G175" s="135">
        <v>514.47</v>
      </c>
      <c r="H175" s="135">
        <v>514.47</v>
      </c>
      <c r="I175" s="135">
        <v>4115.78</v>
      </c>
      <c r="J175" s="135">
        <v>228.65</v>
      </c>
      <c r="K175" s="3" t="str">
        <f>+VLOOKUP(C175,'GME TARIF'!D:D,1,FALSE)</f>
        <v>0148D1</v>
      </c>
    </row>
    <row r="176" spans="1:11" ht="21.95" customHeight="1" x14ac:dyDescent="0.2">
      <c r="A176" s="3">
        <v>196</v>
      </c>
      <c r="B176" s="2">
        <v>175</v>
      </c>
      <c r="C176" s="131" t="s">
        <v>1093</v>
      </c>
      <c r="D176" s="132" t="s">
        <v>690</v>
      </c>
      <c r="E176" s="1">
        <v>36</v>
      </c>
      <c r="F176" s="1">
        <v>42</v>
      </c>
      <c r="G176" s="135">
        <v>2746.18</v>
      </c>
      <c r="H176" s="135">
        <v>195.66</v>
      </c>
      <c r="I176" s="135">
        <v>9594.19</v>
      </c>
      <c r="J176" s="135">
        <v>246</v>
      </c>
      <c r="K176" s="3" t="str">
        <f>+VLOOKUP(C176,'GME TARIF'!D:D,1,FALSE)</f>
        <v>0148D2</v>
      </c>
    </row>
    <row r="177" spans="1:11" ht="21.95" customHeight="1" x14ac:dyDescent="0.2">
      <c r="A177" s="3">
        <v>197</v>
      </c>
      <c r="B177" s="2">
        <v>176</v>
      </c>
      <c r="C177" s="131" t="s">
        <v>7511</v>
      </c>
      <c r="D177" s="132" t="s">
        <v>691</v>
      </c>
      <c r="G177" s="135" t="s">
        <v>935</v>
      </c>
      <c r="H177" s="135" t="s">
        <v>935</v>
      </c>
      <c r="I177" s="135">
        <v>195.97</v>
      </c>
      <c r="K177" s="3" t="str">
        <f>+VLOOKUP(C177,'GME TARIF'!D:D,1,FALSE)</f>
        <v>0148E0</v>
      </c>
    </row>
    <row r="178" spans="1:11" ht="21.95" customHeight="1" x14ac:dyDescent="0.2">
      <c r="A178" s="3">
        <v>198</v>
      </c>
      <c r="B178" s="2">
        <v>177</v>
      </c>
      <c r="C178" s="131" t="s">
        <v>7512</v>
      </c>
      <c r="D178" s="132" t="s">
        <v>692</v>
      </c>
      <c r="E178" s="1">
        <v>43</v>
      </c>
      <c r="F178" s="1">
        <v>49</v>
      </c>
      <c r="G178" s="135">
        <v>260.48</v>
      </c>
      <c r="H178" s="135">
        <v>260.48</v>
      </c>
      <c r="I178" s="135">
        <v>11200.52</v>
      </c>
      <c r="J178" s="135">
        <v>243.49</v>
      </c>
      <c r="K178" s="3" t="str">
        <f>+VLOOKUP(C178,'GME TARIF'!D:D,1,FALSE)</f>
        <v>0148E1</v>
      </c>
    </row>
    <row r="179" spans="1:11" ht="21.95" customHeight="1" x14ac:dyDescent="0.2">
      <c r="A179" s="3">
        <v>199</v>
      </c>
      <c r="B179" s="2">
        <v>178</v>
      </c>
      <c r="C179" s="131" t="s">
        <v>7513</v>
      </c>
      <c r="D179" s="132" t="s">
        <v>693</v>
      </c>
      <c r="E179" s="1">
        <v>57</v>
      </c>
      <c r="F179" s="1">
        <v>63</v>
      </c>
      <c r="G179" s="135">
        <v>267.29000000000002</v>
      </c>
      <c r="H179" s="135">
        <v>267.29000000000002</v>
      </c>
      <c r="I179" s="135">
        <v>15235.55</v>
      </c>
      <c r="J179" s="135">
        <v>253.93</v>
      </c>
      <c r="K179" s="3" t="str">
        <f>+VLOOKUP(C179,'GME TARIF'!D:D,1,FALSE)</f>
        <v>0148E2</v>
      </c>
    </row>
    <row r="180" spans="1:11" ht="21.95" customHeight="1" x14ac:dyDescent="0.2">
      <c r="A180" s="3">
        <v>200</v>
      </c>
      <c r="B180" s="2">
        <v>179</v>
      </c>
      <c r="C180" s="131" t="s">
        <v>7324</v>
      </c>
      <c r="D180" s="132" t="s">
        <v>694</v>
      </c>
      <c r="G180" s="135" t="s">
        <v>935</v>
      </c>
      <c r="H180" s="135" t="s">
        <v>935</v>
      </c>
      <c r="I180" s="135">
        <v>298.89999999999998</v>
      </c>
      <c r="K180" s="3" t="str">
        <f>+VLOOKUP(C180,'GME TARIF'!D:D,1,FALSE)</f>
        <v>0148F0</v>
      </c>
    </row>
    <row r="181" spans="1:11" ht="21.95" customHeight="1" x14ac:dyDescent="0.2">
      <c r="A181" s="3">
        <v>201</v>
      </c>
      <c r="B181" s="2">
        <v>180</v>
      </c>
      <c r="C181" s="131" t="s">
        <v>33</v>
      </c>
      <c r="D181" s="132" t="s">
        <v>695</v>
      </c>
      <c r="E181" s="1">
        <v>43</v>
      </c>
      <c r="F181" s="1">
        <v>49</v>
      </c>
      <c r="G181" s="135">
        <v>298.42</v>
      </c>
      <c r="H181" s="135">
        <v>298.42</v>
      </c>
      <c r="I181" s="135">
        <v>12831.98</v>
      </c>
      <c r="J181" s="135">
        <v>278.95999999999998</v>
      </c>
      <c r="K181" s="3" t="str">
        <f>+VLOOKUP(C181,'GME TARIF'!D:D,1,FALSE)</f>
        <v>0148F1</v>
      </c>
    </row>
    <row r="182" spans="1:11" ht="21.95" customHeight="1" x14ac:dyDescent="0.2">
      <c r="A182" s="3">
        <v>202</v>
      </c>
      <c r="B182" s="2">
        <v>181</v>
      </c>
      <c r="C182" s="131" t="s">
        <v>34</v>
      </c>
      <c r="D182" s="132" t="s">
        <v>696</v>
      </c>
      <c r="E182" s="1">
        <v>64</v>
      </c>
      <c r="F182" s="1">
        <v>70</v>
      </c>
      <c r="G182" s="135">
        <v>395.02</v>
      </c>
      <c r="H182" s="135">
        <v>395.02</v>
      </c>
      <c r="I182" s="135">
        <v>25281.56</v>
      </c>
      <c r="J182" s="135">
        <v>377.34</v>
      </c>
      <c r="K182" s="3" t="str">
        <f>+VLOOKUP(C182,'GME TARIF'!D:D,1,FALSE)</f>
        <v>0148F2</v>
      </c>
    </row>
    <row r="183" spans="1:11" ht="21.95" customHeight="1" x14ac:dyDescent="0.2">
      <c r="A183" s="3">
        <v>203</v>
      </c>
      <c r="B183" s="2">
        <v>2500</v>
      </c>
      <c r="C183" s="131" t="s">
        <v>35</v>
      </c>
      <c r="D183" s="132" t="s">
        <v>697</v>
      </c>
      <c r="E183" s="1">
        <v>1</v>
      </c>
      <c r="F183" s="1">
        <v>21</v>
      </c>
      <c r="G183" s="135">
        <v>148.75</v>
      </c>
      <c r="H183" s="135" t="s">
        <v>935</v>
      </c>
      <c r="I183" s="135">
        <v>1636.27</v>
      </c>
      <c r="J183" s="135">
        <v>148.75</v>
      </c>
      <c r="K183" s="3" t="str">
        <f>+VLOOKUP(C183,'GME TARIF'!D:D,1,FALSE)</f>
        <v>0203A1</v>
      </c>
    </row>
    <row r="184" spans="1:11" ht="21.95" customHeight="1" x14ac:dyDescent="0.2">
      <c r="A184" s="3">
        <v>204</v>
      </c>
      <c r="B184" s="2">
        <v>2501</v>
      </c>
      <c r="C184" s="131" t="s">
        <v>698</v>
      </c>
      <c r="D184" s="132" t="s">
        <v>699</v>
      </c>
      <c r="E184" s="1">
        <v>29</v>
      </c>
      <c r="F184" s="1">
        <v>35</v>
      </c>
      <c r="G184" s="135">
        <v>300.24</v>
      </c>
      <c r="H184" s="135">
        <v>300.24</v>
      </c>
      <c r="I184" s="135">
        <v>8706.9599999999991</v>
      </c>
      <c r="J184" s="135">
        <v>272.08999999999997</v>
      </c>
      <c r="K184" s="3" t="str">
        <f>+VLOOKUP(C184,'GME TARIF'!D:D,1,FALSE)</f>
        <v>0203A2</v>
      </c>
    </row>
    <row r="185" spans="1:11" ht="21.95" customHeight="1" x14ac:dyDescent="0.2">
      <c r="A185" s="3">
        <v>205</v>
      </c>
      <c r="B185" s="2">
        <v>2502</v>
      </c>
      <c r="C185" s="131" t="s">
        <v>7514</v>
      </c>
      <c r="D185" s="132" t="s">
        <v>700</v>
      </c>
      <c r="G185" s="135" t="s">
        <v>935</v>
      </c>
      <c r="H185" s="135" t="s">
        <v>935</v>
      </c>
      <c r="I185" s="135">
        <v>211.91</v>
      </c>
      <c r="K185" s="3" t="str">
        <f>+VLOOKUP(C185,'GME TARIF'!D:D,1,FALSE)</f>
        <v>0203B0</v>
      </c>
    </row>
    <row r="186" spans="1:11" ht="21.95" customHeight="1" x14ac:dyDescent="0.2">
      <c r="A186" s="3">
        <v>206</v>
      </c>
      <c r="B186" s="2">
        <v>2503</v>
      </c>
      <c r="C186" s="131" t="s">
        <v>7515</v>
      </c>
      <c r="D186" s="132" t="s">
        <v>701</v>
      </c>
      <c r="E186" s="1">
        <v>29</v>
      </c>
      <c r="F186" s="1">
        <v>35</v>
      </c>
      <c r="G186" s="135">
        <v>218.64</v>
      </c>
      <c r="H186" s="135">
        <v>218.64</v>
      </c>
      <c r="I186" s="135">
        <v>6340.61</v>
      </c>
      <c r="J186" s="135">
        <v>198.14</v>
      </c>
      <c r="K186" s="3" t="str">
        <f>+VLOOKUP(C186,'GME TARIF'!D:D,1,FALSE)</f>
        <v>0203B1</v>
      </c>
    </row>
    <row r="187" spans="1:11" ht="21.95" customHeight="1" x14ac:dyDescent="0.2">
      <c r="A187" s="3">
        <v>207</v>
      </c>
      <c r="B187" s="2">
        <v>2504</v>
      </c>
      <c r="C187" s="131" t="s">
        <v>7516</v>
      </c>
      <c r="D187" s="132" t="s">
        <v>661</v>
      </c>
      <c r="E187" s="1">
        <v>43</v>
      </c>
      <c r="F187" s="1">
        <v>49</v>
      </c>
      <c r="G187" s="135">
        <v>236.53</v>
      </c>
      <c r="H187" s="135">
        <v>236.53</v>
      </c>
      <c r="I187" s="135">
        <v>10170.780000000001</v>
      </c>
      <c r="J187" s="135">
        <v>221.1</v>
      </c>
      <c r="K187" s="3" t="str">
        <f>+VLOOKUP(C187,'GME TARIF'!D:D,1,FALSE)</f>
        <v>0203B2</v>
      </c>
    </row>
    <row r="188" spans="1:11" ht="21.95" customHeight="1" x14ac:dyDescent="0.2">
      <c r="A188" s="3">
        <v>208</v>
      </c>
      <c r="B188" s="2">
        <v>2600</v>
      </c>
      <c r="C188" s="131" t="s">
        <v>7325</v>
      </c>
      <c r="D188" s="132" t="s">
        <v>662</v>
      </c>
      <c r="G188" s="135" t="s">
        <v>935</v>
      </c>
      <c r="H188" s="135" t="s">
        <v>935</v>
      </c>
      <c r="I188" s="135">
        <v>209.1</v>
      </c>
      <c r="K188" s="3" t="str">
        <f>+VLOOKUP(C188,'GME TARIF'!D:D,1,FALSE)</f>
        <v>0303A0</v>
      </c>
    </row>
    <row r="189" spans="1:11" ht="21.95" customHeight="1" x14ac:dyDescent="0.2">
      <c r="A189" s="3">
        <v>209</v>
      </c>
      <c r="B189" s="2">
        <v>2601</v>
      </c>
      <c r="C189" s="131" t="s">
        <v>27</v>
      </c>
      <c r="D189" s="132" t="s">
        <v>663</v>
      </c>
      <c r="E189" s="1">
        <v>1</v>
      </c>
      <c r="F189" s="1">
        <v>21</v>
      </c>
      <c r="G189" s="135" t="s">
        <v>935</v>
      </c>
      <c r="H189" s="135" t="s">
        <v>935</v>
      </c>
      <c r="I189" s="135">
        <v>1842.2</v>
      </c>
      <c r="J189" s="135">
        <v>167.47</v>
      </c>
      <c r="K189" s="3" t="str">
        <f>+VLOOKUP(C189,'GME TARIF'!D:D,1,FALSE)</f>
        <v>0303A1</v>
      </c>
    </row>
    <row r="190" spans="1:11" ht="21.95" customHeight="1" x14ac:dyDescent="0.2">
      <c r="A190" s="3">
        <v>210</v>
      </c>
      <c r="B190" s="2">
        <v>2602</v>
      </c>
      <c r="C190" s="131" t="s">
        <v>28</v>
      </c>
      <c r="D190" s="132" t="s">
        <v>664</v>
      </c>
      <c r="E190" s="1">
        <v>1</v>
      </c>
      <c r="F190" s="1">
        <v>21</v>
      </c>
      <c r="G190" s="135" t="s">
        <v>935</v>
      </c>
      <c r="H190" s="135" t="s">
        <v>935</v>
      </c>
      <c r="I190" s="135">
        <v>2112.92</v>
      </c>
      <c r="J190" s="135">
        <v>192.08</v>
      </c>
      <c r="K190" s="3" t="str">
        <f>+VLOOKUP(C190,'GME TARIF'!D:D,1,FALSE)</f>
        <v>0303A2</v>
      </c>
    </row>
    <row r="191" spans="1:11" ht="21.95" customHeight="1" x14ac:dyDescent="0.2">
      <c r="A191" s="3">
        <v>211</v>
      </c>
      <c r="B191" s="2">
        <v>2603</v>
      </c>
      <c r="C191" s="131" t="s">
        <v>7517</v>
      </c>
      <c r="D191" s="132" t="s">
        <v>665</v>
      </c>
      <c r="G191" s="135" t="s">
        <v>935</v>
      </c>
      <c r="H191" s="135" t="s">
        <v>935</v>
      </c>
      <c r="I191" s="135">
        <v>252.45</v>
      </c>
      <c r="K191" s="3" t="str">
        <f>+VLOOKUP(C191,'GME TARIF'!D:D,1,FALSE)</f>
        <v>0303B0</v>
      </c>
    </row>
    <row r="192" spans="1:11" ht="21.95" customHeight="1" x14ac:dyDescent="0.2">
      <c r="A192" s="3">
        <v>212</v>
      </c>
      <c r="B192" s="2">
        <v>2604</v>
      </c>
      <c r="C192" s="131" t="s">
        <v>7518</v>
      </c>
      <c r="D192" s="132" t="s">
        <v>666</v>
      </c>
      <c r="E192" s="1">
        <v>1</v>
      </c>
      <c r="F192" s="1">
        <v>21</v>
      </c>
      <c r="G192" s="135" t="s">
        <v>935</v>
      </c>
      <c r="H192" s="135" t="s">
        <v>935</v>
      </c>
      <c r="I192" s="135">
        <v>2240.69</v>
      </c>
      <c r="J192" s="135">
        <v>203.7</v>
      </c>
      <c r="K192" s="3" t="str">
        <f>+VLOOKUP(C192,'GME TARIF'!D:D,1,FALSE)</f>
        <v>0303B1</v>
      </c>
    </row>
    <row r="193" spans="1:11" ht="21.95" customHeight="1" x14ac:dyDescent="0.2">
      <c r="A193" s="3">
        <v>213</v>
      </c>
      <c r="B193" s="2">
        <v>2605</v>
      </c>
      <c r="C193" s="131" t="s">
        <v>7519</v>
      </c>
      <c r="D193" s="132" t="s">
        <v>667</v>
      </c>
      <c r="E193" s="1">
        <v>43</v>
      </c>
      <c r="F193" s="1">
        <v>49</v>
      </c>
      <c r="G193" s="135">
        <v>256.8</v>
      </c>
      <c r="H193" s="135">
        <v>256.8</v>
      </c>
      <c r="I193" s="135">
        <v>11042.24</v>
      </c>
      <c r="J193" s="135">
        <v>240.05</v>
      </c>
      <c r="K193" s="3" t="str">
        <f>+VLOOKUP(C193,'GME TARIF'!D:D,1,FALSE)</f>
        <v>0303B2</v>
      </c>
    </row>
    <row r="194" spans="1:11" ht="21.95" customHeight="1" x14ac:dyDescent="0.2">
      <c r="A194" s="3">
        <v>216</v>
      </c>
      <c r="B194" s="2">
        <v>2606</v>
      </c>
      <c r="C194" s="131" t="s">
        <v>7326</v>
      </c>
      <c r="D194" s="132" t="s">
        <v>668</v>
      </c>
      <c r="G194" s="135" t="s">
        <v>935</v>
      </c>
      <c r="H194" s="135" t="s">
        <v>935</v>
      </c>
      <c r="I194" s="135">
        <v>204.22</v>
      </c>
      <c r="K194" s="3" t="str">
        <f>+VLOOKUP(C194,'GME TARIF'!D:D,1,FALSE)</f>
        <v>0306A0</v>
      </c>
    </row>
    <row r="195" spans="1:11" ht="21.95" customHeight="1" x14ac:dyDescent="0.2">
      <c r="A195" s="3">
        <v>217</v>
      </c>
      <c r="B195" s="2">
        <v>2607</v>
      </c>
      <c r="C195" s="131" t="s">
        <v>978</v>
      </c>
      <c r="D195" s="132" t="s">
        <v>669</v>
      </c>
      <c r="E195" s="1">
        <v>1</v>
      </c>
      <c r="F195" s="1">
        <v>21</v>
      </c>
      <c r="G195" s="135" t="s">
        <v>935</v>
      </c>
      <c r="H195" s="135" t="s">
        <v>935</v>
      </c>
      <c r="I195" s="135">
        <v>1728.99</v>
      </c>
      <c r="J195" s="135">
        <v>157.18</v>
      </c>
      <c r="K195" s="3" t="str">
        <f>+VLOOKUP(C195,'GME TARIF'!D:D,1,FALSE)</f>
        <v>0306A1</v>
      </c>
    </row>
    <row r="196" spans="1:11" ht="21.95" customHeight="1" x14ac:dyDescent="0.2">
      <c r="A196" s="3">
        <v>218</v>
      </c>
      <c r="B196" s="2">
        <v>2608</v>
      </c>
      <c r="C196" s="131" t="s">
        <v>979</v>
      </c>
      <c r="D196" s="132" t="s">
        <v>670</v>
      </c>
      <c r="E196" s="1">
        <v>1</v>
      </c>
      <c r="F196" s="1">
        <v>21</v>
      </c>
      <c r="G196" s="135" t="s">
        <v>935</v>
      </c>
      <c r="H196" s="135" t="s">
        <v>935</v>
      </c>
      <c r="I196" s="135">
        <v>2680.18</v>
      </c>
      <c r="J196" s="135">
        <v>243.65</v>
      </c>
      <c r="K196" s="3" t="str">
        <f>+VLOOKUP(C196,'GME TARIF'!D:D,1,FALSE)</f>
        <v>0306A2</v>
      </c>
    </row>
    <row r="197" spans="1:11" ht="21.95" customHeight="1" x14ac:dyDescent="0.2">
      <c r="A197" s="3">
        <v>219</v>
      </c>
      <c r="B197" s="2">
        <v>2609</v>
      </c>
      <c r="C197" s="131" t="s">
        <v>7520</v>
      </c>
      <c r="D197" s="132" t="s">
        <v>671</v>
      </c>
      <c r="G197" s="135" t="s">
        <v>935</v>
      </c>
      <c r="H197" s="135" t="s">
        <v>935</v>
      </c>
      <c r="I197" s="135">
        <v>237.54</v>
      </c>
      <c r="K197" s="3" t="str">
        <f>+VLOOKUP(C197,'GME TARIF'!D:D,1,FALSE)</f>
        <v>0306B0</v>
      </c>
    </row>
    <row r="198" spans="1:11" ht="21.95" customHeight="1" x14ac:dyDescent="0.2">
      <c r="A198" s="3">
        <v>220</v>
      </c>
      <c r="B198" s="2">
        <v>2610</v>
      </c>
      <c r="C198" s="131" t="s">
        <v>7521</v>
      </c>
      <c r="D198" s="132" t="s">
        <v>672</v>
      </c>
      <c r="E198" s="1">
        <v>8</v>
      </c>
      <c r="F198" s="1">
        <v>28</v>
      </c>
      <c r="G198" s="135">
        <v>413.82</v>
      </c>
      <c r="H198" s="135">
        <v>413.82</v>
      </c>
      <c r="I198" s="135">
        <v>3310.57</v>
      </c>
      <c r="J198" s="135">
        <v>183.92</v>
      </c>
      <c r="K198" s="3" t="str">
        <f>+VLOOKUP(C198,'GME TARIF'!D:D,1,FALSE)</f>
        <v>0306B1</v>
      </c>
    </row>
    <row r="199" spans="1:11" ht="21.95" customHeight="1" x14ac:dyDescent="0.2">
      <c r="A199" s="3">
        <v>221</v>
      </c>
      <c r="B199" s="2">
        <v>2611</v>
      </c>
      <c r="C199" s="131" t="s">
        <v>7522</v>
      </c>
      <c r="D199" s="132" t="s">
        <v>673</v>
      </c>
      <c r="E199" s="1">
        <v>36</v>
      </c>
      <c r="F199" s="1">
        <v>42</v>
      </c>
      <c r="G199" s="135">
        <v>1857.18</v>
      </c>
      <c r="H199" s="135">
        <v>207.63</v>
      </c>
      <c r="I199" s="135">
        <v>9124.1200000000008</v>
      </c>
      <c r="J199" s="135">
        <v>233.95</v>
      </c>
      <c r="K199" s="3" t="str">
        <f>+VLOOKUP(C199,'GME TARIF'!D:D,1,FALSE)</f>
        <v>0306B2</v>
      </c>
    </row>
    <row r="200" spans="1:11" ht="21.95" customHeight="1" x14ac:dyDescent="0.2">
      <c r="A200" s="3">
        <v>222</v>
      </c>
      <c r="B200" s="2">
        <v>2800</v>
      </c>
      <c r="C200" s="131" t="s">
        <v>7327</v>
      </c>
      <c r="D200" s="132" t="s">
        <v>674</v>
      </c>
      <c r="G200" s="135" t="s">
        <v>935</v>
      </c>
      <c r="H200" s="135" t="s">
        <v>935</v>
      </c>
      <c r="I200" s="135">
        <v>138.49</v>
      </c>
      <c r="K200" s="3" t="str">
        <f>+VLOOKUP(C200,'GME TARIF'!D:D,1,FALSE)</f>
        <v>0403A0</v>
      </c>
    </row>
    <row r="201" spans="1:11" ht="21.95" customHeight="1" x14ac:dyDescent="0.2">
      <c r="A201" s="3">
        <v>223</v>
      </c>
      <c r="B201" s="2">
        <v>2801</v>
      </c>
      <c r="C201" s="131" t="s">
        <v>29</v>
      </c>
      <c r="D201" s="132" t="s">
        <v>675</v>
      </c>
      <c r="E201" s="1">
        <v>8</v>
      </c>
      <c r="F201" s="1">
        <v>28</v>
      </c>
      <c r="G201" s="135">
        <v>475.6</v>
      </c>
      <c r="H201" s="135">
        <v>475.6</v>
      </c>
      <c r="I201" s="135">
        <v>3804.83</v>
      </c>
      <c r="J201" s="135">
        <v>211.38</v>
      </c>
      <c r="K201" s="3" t="str">
        <f>+VLOOKUP(C201,'GME TARIF'!D:D,1,FALSE)</f>
        <v>0403A1</v>
      </c>
    </row>
    <row r="202" spans="1:11" ht="21.95" customHeight="1" x14ac:dyDescent="0.2">
      <c r="A202" s="3">
        <v>224</v>
      </c>
      <c r="B202" s="2">
        <v>2802</v>
      </c>
      <c r="C202" s="131" t="s">
        <v>30</v>
      </c>
      <c r="D202" s="132" t="s">
        <v>676</v>
      </c>
      <c r="E202" s="1">
        <v>43</v>
      </c>
      <c r="F202" s="1">
        <v>49</v>
      </c>
      <c r="G202" s="135">
        <v>2581.77</v>
      </c>
      <c r="H202" s="135">
        <v>174.72</v>
      </c>
      <c r="I202" s="135">
        <v>9920.09</v>
      </c>
      <c r="J202" s="135">
        <v>215.65</v>
      </c>
      <c r="K202" s="3" t="str">
        <f>+VLOOKUP(C202,'GME TARIF'!D:D,1,FALSE)</f>
        <v>0403A2</v>
      </c>
    </row>
    <row r="203" spans="1:11" ht="21.95" customHeight="1" x14ac:dyDescent="0.2">
      <c r="A203" s="3">
        <v>225</v>
      </c>
      <c r="B203" s="2">
        <v>2803</v>
      </c>
      <c r="C203" s="131" t="s">
        <v>7523</v>
      </c>
      <c r="D203" s="132" t="s">
        <v>677</v>
      </c>
      <c r="E203" s="1">
        <v>8</v>
      </c>
      <c r="F203" s="1">
        <v>28</v>
      </c>
      <c r="G203" s="135">
        <v>498.48</v>
      </c>
      <c r="H203" s="135">
        <v>498.48</v>
      </c>
      <c r="I203" s="135">
        <v>3987.82</v>
      </c>
      <c r="J203" s="135">
        <v>221.55</v>
      </c>
      <c r="K203" s="3" t="str">
        <f>+VLOOKUP(C203,'GME TARIF'!D:D,1,FALSE)</f>
        <v>0403B1</v>
      </c>
    </row>
    <row r="204" spans="1:11" ht="21.95" customHeight="1" x14ac:dyDescent="0.2">
      <c r="A204" s="3">
        <v>226</v>
      </c>
      <c r="B204" s="2">
        <v>2804</v>
      </c>
      <c r="C204" s="131" t="s">
        <v>7524</v>
      </c>
      <c r="D204" s="132" t="s">
        <v>678</v>
      </c>
      <c r="E204" s="1">
        <v>36</v>
      </c>
      <c r="F204" s="1">
        <v>42</v>
      </c>
      <c r="G204" s="135">
        <v>2819.77</v>
      </c>
      <c r="H204" s="135">
        <v>166.86</v>
      </c>
      <c r="I204" s="135">
        <v>8660.02</v>
      </c>
      <c r="J204" s="135">
        <v>222.05</v>
      </c>
      <c r="K204" s="3" t="str">
        <f>+VLOOKUP(C204,'GME TARIF'!D:D,1,FALSE)</f>
        <v>0403B2</v>
      </c>
    </row>
    <row r="205" spans="1:11" ht="21.95" customHeight="1" x14ac:dyDescent="0.2">
      <c r="A205" s="3">
        <v>227</v>
      </c>
      <c r="B205" s="2">
        <v>2805</v>
      </c>
      <c r="C205" s="131" t="s">
        <v>679</v>
      </c>
      <c r="D205" s="132" t="s">
        <v>680</v>
      </c>
      <c r="E205" s="1">
        <v>8</v>
      </c>
      <c r="F205" s="1">
        <v>28</v>
      </c>
      <c r="G205" s="135">
        <v>486.04</v>
      </c>
      <c r="H205" s="135">
        <v>486.04</v>
      </c>
      <c r="I205" s="135">
        <v>3888.28</v>
      </c>
      <c r="J205" s="135">
        <v>216.02</v>
      </c>
      <c r="K205" s="3" t="str">
        <f>+VLOOKUP(C205,'GME TARIF'!D:D,1,FALSE)</f>
        <v>0403C1</v>
      </c>
    </row>
    <row r="206" spans="1:11" ht="21.95" customHeight="1" x14ac:dyDescent="0.2">
      <c r="A206" s="3">
        <v>228</v>
      </c>
      <c r="B206" s="2">
        <v>2806</v>
      </c>
      <c r="C206" s="131" t="s">
        <v>31</v>
      </c>
      <c r="D206" s="132" t="s">
        <v>681</v>
      </c>
      <c r="E206" s="1">
        <v>36</v>
      </c>
      <c r="F206" s="1">
        <v>42</v>
      </c>
      <c r="G206" s="135">
        <v>2749.39</v>
      </c>
      <c r="H206" s="135">
        <v>162.69999999999999</v>
      </c>
      <c r="I206" s="135">
        <v>8443.8700000000008</v>
      </c>
      <c r="J206" s="135">
        <v>216.51</v>
      </c>
      <c r="K206" s="3" t="str">
        <f>+VLOOKUP(C206,'GME TARIF'!D:D,1,FALSE)</f>
        <v>0403C2</v>
      </c>
    </row>
    <row r="207" spans="1:11" ht="21.95" customHeight="1" x14ac:dyDescent="0.2">
      <c r="A207" s="3">
        <v>229</v>
      </c>
      <c r="B207" s="2">
        <v>2807</v>
      </c>
      <c r="C207" s="131" t="s">
        <v>7328</v>
      </c>
      <c r="D207" s="132" t="s">
        <v>642</v>
      </c>
      <c r="G207" s="135" t="s">
        <v>935</v>
      </c>
      <c r="H207" s="135" t="s">
        <v>935</v>
      </c>
      <c r="I207" s="135">
        <v>231.85</v>
      </c>
      <c r="K207" s="3" t="str">
        <f>+VLOOKUP(C207,'GME TARIF'!D:D,1,FALSE)</f>
        <v>0406A0</v>
      </c>
    </row>
    <row r="208" spans="1:11" ht="21.95" customHeight="1" x14ac:dyDescent="0.2">
      <c r="A208" s="3">
        <v>230</v>
      </c>
      <c r="B208" s="2">
        <v>2808</v>
      </c>
      <c r="C208" s="131" t="s">
        <v>980</v>
      </c>
      <c r="D208" s="132" t="s">
        <v>643</v>
      </c>
      <c r="E208" s="1">
        <v>15</v>
      </c>
      <c r="F208" s="1">
        <v>35</v>
      </c>
      <c r="G208" s="135">
        <v>326.26</v>
      </c>
      <c r="H208" s="135">
        <v>326.26</v>
      </c>
      <c r="I208" s="135">
        <v>4893.92</v>
      </c>
      <c r="J208" s="135">
        <v>195.76</v>
      </c>
      <c r="K208" s="3" t="str">
        <f>+VLOOKUP(C208,'GME TARIF'!D:D,1,FALSE)</f>
        <v>0406A1</v>
      </c>
    </row>
    <row r="209" spans="1:106" ht="21.95" customHeight="1" x14ac:dyDescent="0.2">
      <c r="A209" s="3">
        <v>231</v>
      </c>
      <c r="B209" s="2">
        <v>2809</v>
      </c>
      <c r="C209" s="131" t="s">
        <v>7</v>
      </c>
      <c r="D209" s="132" t="s">
        <v>644</v>
      </c>
      <c r="E209" s="1">
        <v>15</v>
      </c>
      <c r="F209" s="1">
        <v>35</v>
      </c>
      <c r="G209" s="135">
        <v>352.13</v>
      </c>
      <c r="H209" s="135">
        <v>352.13</v>
      </c>
      <c r="I209" s="135">
        <v>5281.92</v>
      </c>
      <c r="J209" s="135">
        <v>211.28</v>
      </c>
      <c r="K209" s="3" t="str">
        <f>+VLOOKUP(C209,'GME TARIF'!D:D,1,FALSE)</f>
        <v>0406A2</v>
      </c>
    </row>
    <row r="210" spans="1:106" ht="21.95" customHeight="1" x14ac:dyDescent="0.2">
      <c r="A210" s="3">
        <v>232</v>
      </c>
      <c r="B210" s="2">
        <v>2810</v>
      </c>
      <c r="C210" s="131" t="s">
        <v>7525</v>
      </c>
      <c r="D210" s="132" t="s">
        <v>645</v>
      </c>
      <c r="G210" s="135" t="s">
        <v>935</v>
      </c>
      <c r="H210" s="135" t="s">
        <v>935</v>
      </c>
      <c r="I210" s="135">
        <v>290.56</v>
      </c>
      <c r="K210" s="3" t="str">
        <f>+VLOOKUP(C210,'GME TARIF'!D:D,1,FALSE)</f>
        <v>0406B0</v>
      </c>
    </row>
    <row r="211" spans="1:106" ht="21.95" customHeight="1" x14ac:dyDescent="0.2">
      <c r="A211" s="3">
        <v>233</v>
      </c>
      <c r="B211" s="2">
        <v>2811</v>
      </c>
      <c r="C211" s="131" t="s">
        <v>7526</v>
      </c>
      <c r="D211" s="132" t="s">
        <v>646</v>
      </c>
      <c r="E211" s="1">
        <v>15</v>
      </c>
      <c r="F211" s="1">
        <v>35</v>
      </c>
      <c r="G211" s="135">
        <v>364.34</v>
      </c>
      <c r="H211" s="135">
        <v>364.34</v>
      </c>
      <c r="I211" s="135">
        <v>5465.12</v>
      </c>
      <c r="J211" s="135">
        <v>218.6</v>
      </c>
      <c r="K211" s="3" t="str">
        <f>+VLOOKUP(C211,'GME TARIF'!D:D,1,FALSE)</f>
        <v>0406B1</v>
      </c>
    </row>
    <row r="212" spans="1:106" ht="21.95" customHeight="1" x14ac:dyDescent="0.2">
      <c r="A212" s="3">
        <v>236</v>
      </c>
      <c r="B212" s="2">
        <v>2812</v>
      </c>
      <c r="C212" s="131" t="s">
        <v>7527</v>
      </c>
      <c r="D212" s="132" t="s">
        <v>647</v>
      </c>
      <c r="E212" s="1">
        <v>15</v>
      </c>
      <c r="F212" s="1">
        <v>35</v>
      </c>
      <c r="G212" s="135">
        <v>408.03</v>
      </c>
      <c r="H212" s="135">
        <v>408.03</v>
      </c>
      <c r="I212" s="135">
        <v>6120.41</v>
      </c>
      <c r="J212" s="135">
        <v>244.82</v>
      </c>
      <c r="K212" s="3" t="str">
        <f>+VLOOKUP(C212,'GME TARIF'!D:D,1,FALSE)</f>
        <v>0406B2</v>
      </c>
    </row>
    <row r="213" spans="1:106" ht="21.95" customHeight="1" x14ac:dyDescent="0.2">
      <c r="A213" s="3">
        <v>237</v>
      </c>
      <c r="B213" s="2">
        <v>2813</v>
      </c>
      <c r="C213" s="131" t="s">
        <v>7329</v>
      </c>
      <c r="D213" s="132" t="s">
        <v>648</v>
      </c>
      <c r="G213" s="135" t="s">
        <v>935</v>
      </c>
      <c r="H213" s="135" t="s">
        <v>935</v>
      </c>
      <c r="I213" s="135">
        <v>283.83999999999997</v>
      </c>
      <c r="K213" s="3" t="str">
        <f>+VLOOKUP(C213,'GME TARIF'!D:D,1,FALSE)</f>
        <v>0406C0</v>
      </c>
    </row>
    <row r="214" spans="1:106" ht="21.95" customHeight="1" x14ac:dyDescent="0.2">
      <c r="A214" s="3">
        <v>238</v>
      </c>
      <c r="B214" s="2">
        <v>2814</v>
      </c>
      <c r="C214" s="131" t="s">
        <v>25</v>
      </c>
      <c r="D214" s="132" t="s">
        <v>649</v>
      </c>
      <c r="E214" s="1">
        <v>15</v>
      </c>
      <c r="F214" s="1">
        <v>35</v>
      </c>
      <c r="G214" s="135">
        <v>363.56</v>
      </c>
      <c r="H214" s="135">
        <v>363.56</v>
      </c>
      <c r="I214" s="135">
        <v>5453.39</v>
      </c>
      <c r="J214" s="135">
        <v>218.14</v>
      </c>
      <c r="K214" s="3" t="str">
        <f>+VLOOKUP(C214,'GME TARIF'!D:D,1,FALSE)</f>
        <v>0406C1</v>
      </c>
    </row>
    <row r="215" spans="1:106" ht="21.95" customHeight="1" x14ac:dyDescent="0.2">
      <c r="A215" s="3">
        <v>239</v>
      </c>
      <c r="B215" s="2">
        <v>2815</v>
      </c>
      <c r="C215" s="131" t="s">
        <v>26</v>
      </c>
      <c r="D215" s="132" t="s">
        <v>650</v>
      </c>
      <c r="E215" s="1">
        <v>36</v>
      </c>
      <c r="F215" s="1">
        <v>42</v>
      </c>
      <c r="G215" s="135">
        <v>2520.34</v>
      </c>
      <c r="H215" s="135">
        <v>209.5</v>
      </c>
      <c r="I215" s="135">
        <v>9852.9699999999993</v>
      </c>
      <c r="J215" s="135">
        <v>252.64</v>
      </c>
      <c r="K215" s="3" t="str">
        <f>+VLOOKUP(C215,'GME TARIF'!D:D,1,FALSE)</f>
        <v>0406C2</v>
      </c>
    </row>
    <row r="216" spans="1:106" ht="21.95" customHeight="1" x14ac:dyDescent="0.2">
      <c r="A216" s="3">
        <v>240</v>
      </c>
      <c r="B216" s="2">
        <v>2816</v>
      </c>
      <c r="C216" s="131" t="s">
        <v>7330</v>
      </c>
      <c r="D216" s="132" t="s">
        <v>651</v>
      </c>
      <c r="G216" s="135" t="s">
        <v>935</v>
      </c>
      <c r="H216" s="135" t="s">
        <v>935</v>
      </c>
      <c r="I216" s="135">
        <v>300.55</v>
      </c>
      <c r="K216" s="3" t="str">
        <f>+VLOOKUP(C216,'GME TARIF'!D:D,1,FALSE)</f>
        <v>0406D0</v>
      </c>
    </row>
    <row r="217" spans="1:106" ht="21.95" customHeight="1" x14ac:dyDescent="0.2">
      <c r="A217" s="3">
        <v>241</v>
      </c>
      <c r="B217" s="2">
        <v>2817</v>
      </c>
      <c r="C217" s="131" t="s">
        <v>981</v>
      </c>
      <c r="D217" s="132" t="s">
        <v>652</v>
      </c>
      <c r="E217" s="1">
        <v>15</v>
      </c>
      <c r="F217" s="1">
        <v>35</v>
      </c>
      <c r="G217" s="135">
        <v>384.99</v>
      </c>
      <c r="H217" s="135">
        <v>384.99</v>
      </c>
      <c r="I217" s="135">
        <v>5774.89</v>
      </c>
      <c r="J217" s="135">
        <v>231</v>
      </c>
      <c r="K217" s="3" t="str">
        <f>+VLOOKUP(C217,'GME TARIF'!D:D,1,FALSE)</f>
        <v>0406D1</v>
      </c>
    </row>
    <row r="218" spans="1:106" ht="21.95" customHeight="1" x14ac:dyDescent="0.2">
      <c r="A218" s="3">
        <v>242</v>
      </c>
      <c r="B218" s="2">
        <v>2818</v>
      </c>
      <c r="C218" s="131" t="s">
        <v>982</v>
      </c>
      <c r="D218" s="132" t="s">
        <v>653</v>
      </c>
      <c r="E218" s="1">
        <v>43</v>
      </c>
      <c r="F218" s="1">
        <v>49</v>
      </c>
      <c r="G218" s="135">
        <v>1490.19</v>
      </c>
      <c r="H218" s="135">
        <v>306.05</v>
      </c>
      <c r="I218" s="135">
        <v>14344.3</v>
      </c>
      <c r="J218" s="135">
        <v>311.83</v>
      </c>
      <c r="K218" s="3" t="str">
        <f>+VLOOKUP(C218,'GME TARIF'!D:D,1,FALSE)</f>
        <v>0406D2</v>
      </c>
    </row>
    <row r="219" spans="1:106" ht="21.95" customHeight="1" x14ac:dyDescent="0.2">
      <c r="A219" s="3">
        <v>243</v>
      </c>
      <c r="B219" s="2">
        <v>2819</v>
      </c>
      <c r="C219" s="131" t="s">
        <v>7331</v>
      </c>
      <c r="D219" s="132" t="s">
        <v>654</v>
      </c>
      <c r="G219" s="135" t="s">
        <v>935</v>
      </c>
      <c r="H219" s="135" t="s">
        <v>935</v>
      </c>
      <c r="I219" s="135">
        <v>240.75</v>
      </c>
      <c r="K219" s="3" t="str">
        <f>+VLOOKUP(C219,'GME TARIF'!D:D,1,FALSE)</f>
        <v>0409A0</v>
      </c>
    </row>
    <row r="220" spans="1:106" ht="21.95" customHeight="1" x14ac:dyDescent="0.2">
      <c r="A220" s="3">
        <v>244</v>
      </c>
      <c r="B220" s="2">
        <v>2820</v>
      </c>
      <c r="C220" s="131" t="s">
        <v>655</v>
      </c>
      <c r="D220" s="132" t="s">
        <v>656</v>
      </c>
      <c r="E220" s="1">
        <v>8</v>
      </c>
      <c r="F220" s="1">
        <v>28</v>
      </c>
      <c r="G220" s="135">
        <v>388.11</v>
      </c>
      <c r="H220" s="135">
        <v>388.11</v>
      </c>
      <c r="I220" s="135">
        <v>3104.88</v>
      </c>
      <c r="J220" s="135">
        <v>172.49</v>
      </c>
      <c r="K220" s="3" t="str">
        <f>+VLOOKUP(C220,'GME TARIF'!D:D,1,FALSE)</f>
        <v>0409A1</v>
      </c>
    </row>
    <row r="221" spans="1:106" ht="21.95" customHeight="1" x14ac:dyDescent="0.2">
      <c r="A221" s="3">
        <v>245</v>
      </c>
      <c r="B221" s="2">
        <v>2821</v>
      </c>
      <c r="C221" s="131" t="s">
        <v>1094</v>
      </c>
      <c r="D221" s="132" t="s">
        <v>657</v>
      </c>
      <c r="E221" s="1">
        <v>29</v>
      </c>
      <c r="F221" s="1">
        <v>35</v>
      </c>
      <c r="G221" s="135">
        <v>2159.14</v>
      </c>
      <c r="H221" s="135">
        <v>135.11000000000001</v>
      </c>
      <c r="I221" s="135">
        <v>5942.11</v>
      </c>
      <c r="J221" s="135">
        <v>185.69</v>
      </c>
      <c r="K221" s="3" t="str">
        <f>+VLOOKUP(C221,'GME TARIF'!D:D,1,FALSE)</f>
        <v>0409A2</v>
      </c>
    </row>
    <row r="222" spans="1:106" ht="21.95" customHeight="1" x14ac:dyDescent="0.2">
      <c r="A222" s="3">
        <v>246</v>
      </c>
      <c r="B222" s="2">
        <v>2822</v>
      </c>
      <c r="C222" s="131" t="s">
        <v>7528</v>
      </c>
      <c r="D222" s="132" t="s">
        <v>658</v>
      </c>
      <c r="G222" s="135" t="s">
        <v>935</v>
      </c>
      <c r="H222" s="135" t="s">
        <v>935</v>
      </c>
      <c r="I222" s="135">
        <v>315.66000000000003</v>
      </c>
      <c r="K222" s="3" t="str">
        <f>+VLOOKUP(C222,'GME TARIF'!D:D,1,FALSE)</f>
        <v>0409B0</v>
      </c>
    </row>
    <row r="223" spans="1:106" s="140" customFormat="1" ht="21.95" customHeight="1" x14ac:dyDescent="0.2">
      <c r="A223" s="3">
        <v>247</v>
      </c>
      <c r="B223" s="2">
        <v>2823</v>
      </c>
      <c r="C223" s="131" t="s">
        <v>7529</v>
      </c>
      <c r="D223" s="132" t="s">
        <v>659</v>
      </c>
      <c r="E223" s="1">
        <v>15</v>
      </c>
      <c r="F223" s="1">
        <v>35</v>
      </c>
      <c r="G223" s="135">
        <v>370.22</v>
      </c>
      <c r="H223" s="135">
        <v>370.22</v>
      </c>
      <c r="I223" s="135">
        <v>5553.26</v>
      </c>
      <c r="J223" s="135">
        <v>222.13</v>
      </c>
      <c r="K223" s="3" t="str">
        <f>+VLOOKUP(C223,'GME TARIF'!D:D,1,FALSE)</f>
        <v>0409B1</v>
      </c>
      <c r="L223" s="3"/>
      <c r="M223" s="3"/>
      <c r="N223" s="3"/>
      <c r="O223" s="3"/>
      <c r="P223" s="3"/>
      <c r="Q223" s="3"/>
      <c r="R223" s="3"/>
      <c r="S223" s="3"/>
      <c r="T223" s="3"/>
      <c r="U223" s="3"/>
      <c r="V223" s="3"/>
      <c r="W223" s="3"/>
      <c r="X223" s="3"/>
      <c r="Y223" s="3"/>
      <c r="Z223" s="3"/>
      <c r="AA223" s="3"/>
      <c r="AB223" s="3"/>
      <c r="AC223" s="3"/>
      <c r="AD223" s="3"/>
      <c r="AE223" s="3"/>
      <c r="AF223" s="3"/>
      <c r="AG223" s="3"/>
      <c r="AH223" s="3"/>
      <c r="AI223" s="3"/>
      <c r="AJ223" s="3"/>
      <c r="AK223" s="3"/>
      <c r="AL223" s="3"/>
      <c r="AM223" s="3"/>
      <c r="AN223" s="3"/>
      <c r="AO223" s="3"/>
      <c r="AP223" s="3"/>
      <c r="AQ223" s="3"/>
      <c r="AR223" s="3"/>
      <c r="AS223" s="3"/>
      <c r="AT223" s="3"/>
      <c r="AU223" s="3"/>
      <c r="AV223" s="3"/>
      <c r="AW223" s="3"/>
      <c r="AX223" s="3"/>
      <c r="AY223" s="3"/>
      <c r="AZ223" s="3"/>
      <c r="BA223" s="3"/>
      <c r="BB223" s="3"/>
      <c r="BC223" s="3"/>
      <c r="BD223" s="3"/>
      <c r="BE223" s="3"/>
      <c r="BF223" s="3"/>
      <c r="BG223" s="3"/>
      <c r="BH223" s="3"/>
      <c r="BI223" s="3"/>
      <c r="BJ223" s="3"/>
      <c r="BK223" s="3"/>
      <c r="BL223" s="3"/>
      <c r="BM223" s="3"/>
      <c r="BN223" s="3"/>
      <c r="BO223" s="3"/>
      <c r="BP223" s="3"/>
      <c r="BQ223" s="3"/>
      <c r="BR223" s="3"/>
      <c r="BS223" s="3"/>
      <c r="BT223" s="3"/>
      <c r="BU223" s="3"/>
      <c r="BV223" s="3"/>
      <c r="BW223" s="3"/>
      <c r="BX223" s="3"/>
      <c r="BY223" s="3"/>
      <c r="BZ223" s="3"/>
      <c r="CA223" s="3"/>
      <c r="CB223" s="3"/>
      <c r="CC223" s="3"/>
      <c r="CD223" s="3"/>
      <c r="CE223" s="3"/>
      <c r="CF223" s="3"/>
      <c r="CG223" s="3"/>
      <c r="CH223" s="3"/>
      <c r="CI223" s="3"/>
      <c r="CJ223" s="3"/>
      <c r="CK223" s="3"/>
      <c r="CL223" s="3"/>
      <c r="CM223" s="3"/>
      <c r="CN223" s="3"/>
      <c r="CO223" s="3"/>
      <c r="CP223" s="3"/>
      <c r="CQ223" s="3"/>
      <c r="CR223" s="3"/>
      <c r="CS223" s="3"/>
      <c r="CT223" s="3"/>
      <c r="CU223" s="3"/>
      <c r="CV223" s="3"/>
      <c r="CW223" s="3"/>
      <c r="CX223" s="3"/>
      <c r="CY223" s="3"/>
      <c r="CZ223" s="3"/>
      <c r="DA223" s="3"/>
      <c r="DB223" s="3"/>
    </row>
    <row r="224" spans="1:106" ht="21.95" customHeight="1" x14ac:dyDescent="0.2">
      <c r="A224" s="3">
        <v>248</v>
      </c>
      <c r="B224" s="2">
        <v>2824</v>
      </c>
      <c r="C224" s="131" t="s">
        <v>7530</v>
      </c>
      <c r="D224" s="132" t="s">
        <v>660</v>
      </c>
      <c r="E224" s="1">
        <v>22</v>
      </c>
      <c r="F224" s="1">
        <v>42</v>
      </c>
      <c r="G224" s="135">
        <v>1355.75</v>
      </c>
      <c r="H224" s="135">
        <v>299.82</v>
      </c>
      <c r="I224" s="135">
        <v>7652.02</v>
      </c>
      <c r="J224" s="135">
        <v>239.13</v>
      </c>
      <c r="K224" s="3" t="str">
        <f>+VLOOKUP(C224,'GME TARIF'!D:D,1,FALSE)</f>
        <v>0409B2</v>
      </c>
    </row>
    <row r="225" spans="1:11" ht="21.95" customHeight="1" x14ac:dyDescent="0.2">
      <c r="A225" s="3">
        <v>249</v>
      </c>
      <c r="B225" s="2">
        <v>2825</v>
      </c>
      <c r="C225" s="131" t="s">
        <v>614</v>
      </c>
      <c r="D225" s="132" t="s">
        <v>615</v>
      </c>
      <c r="E225" s="1">
        <v>43</v>
      </c>
      <c r="F225" s="1">
        <v>49</v>
      </c>
      <c r="G225" s="135">
        <v>244.95</v>
      </c>
      <c r="H225" s="135">
        <v>244.95</v>
      </c>
      <c r="I225" s="135">
        <v>10533.05</v>
      </c>
      <c r="J225" s="135">
        <v>228.98</v>
      </c>
      <c r="K225" s="3" t="str">
        <f>+VLOOKUP(C225,'GME TARIF'!D:D,1,FALSE)</f>
        <v>0412A1</v>
      </c>
    </row>
    <row r="226" spans="1:11" ht="21.95" customHeight="1" x14ac:dyDescent="0.2">
      <c r="A226" s="3">
        <v>250</v>
      </c>
      <c r="B226" s="2">
        <v>2826</v>
      </c>
      <c r="C226" s="131" t="s">
        <v>616</v>
      </c>
      <c r="D226" s="132" t="s">
        <v>617</v>
      </c>
      <c r="E226" s="1">
        <v>64</v>
      </c>
      <c r="F226" s="1">
        <v>70</v>
      </c>
      <c r="G226" s="135">
        <v>259.35000000000002</v>
      </c>
      <c r="H226" s="135">
        <v>259.35000000000002</v>
      </c>
      <c r="I226" s="135">
        <v>16598.47</v>
      </c>
      <c r="J226" s="135">
        <v>247.74</v>
      </c>
      <c r="K226" s="3" t="str">
        <f>+VLOOKUP(C226,'GME TARIF'!D:D,1,FALSE)</f>
        <v>0412A2</v>
      </c>
    </row>
    <row r="227" spans="1:11" ht="21.95" customHeight="1" x14ac:dyDescent="0.2">
      <c r="A227" s="3">
        <v>251</v>
      </c>
      <c r="B227" s="2">
        <v>2827</v>
      </c>
      <c r="C227" s="131" t="s">
        <v>7406</v>
      </c>
      <c r="D227" s="132" t="s">
        <v>618</v>
      </c>
      <c r="G227" s="135" t="s">
        <v>935</v>
      </c>
      <c r="H227" s="135" t="s">
        <v>935</v>
      </c>
      <c r="I227" s="135">
        <v>369.87</v>
      </c>
      <c r="K227" s="3" t="str">
        <f>+VLOOKUP(C227,'GME TARIF'!D:D,1,FALSE)</f>
        <v>0415A0</v>
      </c>
    </row>
    <row r="228" spans="1:11" ht="21.95" customHeight="1" x14ac:dyDescent="0.2">
      <c r="A228" s="3">
        <v>252</v>
      </c>
      <c r="B228" s="2">
        <v>2828</v>
      </c>
      <c r="C228" s="131" t="s">
        <v>619</v>
      </c>
      <c r="D228" s="132" t="s">
        <v>620</v>
      </c>
      <c r="E228" s="1">
        <v>8</v>
      </c>
      <c r="F228" s="1">
        <v>28</v>
      </c>
      <c r="G228" s="135">
        <v>462.77</v>
      </c>
      <c r="H228" s="135">
        <v>462.77</v>
      </c>
      <c r="I228" s="135">
        <v>3702.15</v>
      </c>
      <c r="J228" s="135">
        <v>205.67</v>
      </c>
      <c r="K228" s="3" t="str">
        <f>+VLOOKUP(C228,'GME TARIF'!D:D,1,FALSE)</f>
        <v>0415A1</v>
      </c>
    </row>
    <row r="229" spans="1:11" ht="21.95" customHeight="1" x14ac:dyDescent="0.2">
      <c r="A229" s="3">
        <v>253</v>
      </c>
      <c r="B229" s="2">
        <v>2829</v>
      </c>
      <c r="C229" s="131" t="s">
        <v>1096</v>
      </c>
      <c r="D229" s="132" t="s">
        <v>621</v>
      </c>
      <c r="E229" s="1">
        <v>8</v>
      </c>
      <c r="F229" s="1">
        <v>28</v>
      </c>
      <c r="G229" s="135">
        <v>544.01</v>
      </c>
      <c r="H229" s="135">
        <v>544.01</v>
      </c>
      <c r="I229" s="135">
        <v>4352.0600000000004</v>
      </c>
      <c r="J229" s="135">
        <v>241.78</v>
      </c>
      <c r="K229" s="3" t="str">
        <f>+VLOOKUP(C229,'GME TARIF'!D:D,1,FALSE)</f>
        <v>0415A2</v>
      </c>
    </row>
    <row r="230" spans="1:11" ht="21.95" customHeight="1" x14ac:dyDescent="0.2">
      <c r="A230" s="3">
        <v>254</v>
      </c>
      <c r="B230" s="2">
        <v>2830</v>
      </c>
      <c r="C230" s="131" t="s">
        <v>7531</v>
      </c>
      <c r="D230" s="132" t="s">
        <v>622</v>
      </c>
      <c r="E230" s="1">
        <v>8</v>
      </c>
      <c r="F230" s="1">
        <v>28</v>
      </c>
      <c r="G230" s="135">
        <v>523.53</v>
      </c>
      <c r="H230" s="135">
        <v>523.53</v>
      </c>
      <c r="I230" s="135">
        <v>4188.2299999999996</v>
      </c>
      <c r="J230" s="135">
        <v>232.68</v>
      </c>
      <c r="K230" s="3" t="str">
        <f>+VLOOKUP(C230,'GME TARIF'!D:D,1,FALSE)</f>
        <v>0415B1</v>
      </c>
    </row>
    <row r="231" spans="1:11" ht="21.95" customHeight="1" x14ac:dyDescent="0.2">
      <c r="A231" s="3">
        <v>255</v>
      </c>
      <c r="B231" s="2">
        <v>2831</v>
      </c>
      <c r="C231" s="131" t="s">
        <v>7532</v>
      </c>
      <c r="D231" s="132" t="s">
        <v>623</v>
      </c>
      <c r="E231" s="1">
        <v>36</v>
      </c>
      <c r="F231" s="1">
        <v>42</v>
      </c>
      <c r="G231" s="135">
        <v>2777.25</v>
      </c>
      <c r="H231" s="135">
        <v>201.57</v>
      </c>
      <c r="I231" s="135">
        <v>9832.18</v>
      </c>
      <c r="J231" s="135">
        <v>252.11</v>
      </c>
      <c r="K231" s="3" t="str">
        <f>+VLOOKUP(C231,'GME TARIF'!D:D,1,FALSE)</f>
        <v>0415B2</v>
      </c>
    </row>
    <row r="232" spans="1:11" ht="21.95" customHeight="1" x14ac:dyDescent="0.2">
      <c r="A232" s="3">
        <v>256</v>
      </c>
      <c r="B232" s="2">
        <v>2832</v>
      </c>
      <c r="C232" s="131" t="s">
        <v>933</v>
      </c>
      <c r="D232" s="132" t="s">
        <v>624</v>
      </c>
      <c r="E232" s="1">
        <v>8</v>
      </c>
      <c r="F232" s="1">
        <v>28</v>
      </c>
      <c r="G232" s="135">
        <v>487.2</v>
      </c>
      <c r="H232" s="135">
        <v>487.2</v>
      </c>
      <c r="I232" s="135">
        <v>3897.59</v>
      </c>
      <c r="J232" s="135">
        <v>216.53</v>
      </c>
      <c r="K232" s="3" t="str">
        <f>+VLOOKUP(C232,'GME TARIF'!D:D,1,FALSE)</f>
        <v>0418A1</v>
      </c>
    </row>
    <row r="233" spans="1:11" ht="21.95" customHeight="1" x14ac:dyDescent="0.2">
      <c r="A233" s="3">
        <v>257</v>
      </c>
      <c r="B233" s="2">
        <v>2833</v>
      </c>
      <c r="C233" s="131" t="s">
        <v>625</v>
      </c>
      <c r="D233" s="132" t="s">
        <v>626</v>
      </c>
      <c r="E233" s="1">
        <v>15</v>
      </c>
      <c r="F233" s="1">
        <v>35</v>
      </c>
      <c r="G233" s="135">
        <v>1696.37</v>
      </c>
      <c r="H233" s="135">
        <v>314.45999999999998</v>
      </c>
      <c r="I233" s="135">
        <v>6098.8</v>
      </c>
      <c r="J233" s="135">
        <v>243.95</v>
      </c>
      <c r="K233" s="3" t="str">
        <f>+VLOOKUP(C233,'GME TARIF'!D:D,1,FALSE)</f>
        <v>0418A2</v>
      </c>
    </row>
    <row r="234" spans="1:11" ht="21.95" customHeight="1" x14ac:dyDescent="0.2">
      <c r="A234" s="3">
        <v>258</v>
      </c>
      <c r="B234" s="2">
        <v>2834</v>
      </c>
      <c r="C234" s="131" t="s">
        <v>7534</v>
      </c>
      <c r="D234" s="132" t="s">
        <v>7533</v>
      </c>
      <c r="E234" s="1">
        <v>15</v>
      </c>
      <c r="F234" s="1">
        <v>35</v>
      </c>
      <c r="G234" s="135">
        <v>352.48</v>
      </c>
      <c r="H234" s="135">
        <v>352.48</v>
      </c>
      <c r="I234" s="135">
        <v>5287.15</v>
      </c>
      <c r="J234" s="135">
        <v>211.49</v>
      </c>
      <c r="K234" s="3" t="str">
        <f>+VLOOKUP(C234,'GME TARIF'!D:D,1,FALSE)</f>
        <v>0418B1</v>
      </c>
    </row>
    <row r="235" spans="1:11" ht="21.95" customHeight="1" x14ac:dyDescent="0.2">
      <c r="A235" s="3">
        <v>262</v>
      </c>
      <c r="B235" s="2">
        <v>2835</v>
      </c>
      <c r="C235" s="131" t="s">
        <v>7535</v>
      </c>
      <c r="D235" s="132" t="s">
        <v>627</v>
      </c>
      <c r="E235" s="1">
        <v>43</v>
      </c>
      <c r="F235" s="1">
        <v>49</v>
      </c>
      <c r="G235" s="135">
        <v>2450.6</v>
      </c>
      <c r="H235" s="135">
        <v>202.61</v>
      </c>
      <c r="I235" s="135">
        <v>10960.26</v>
      </c>
      <c r="J235" s="135">
        <v>238.27</v>
      </c>
      <c r="K235" s="3" t="str">
        <f>+VLOOKUP(C235,'GME TARIF'!D:D,1,FALSE)</f>
        <v>0418B2</v>
      </c>
    </row>
    <row r="236" spans="1:11" ht="21.95" customHeight="1" x14ac:dyDescent="0.2">
      <c r="A236" s="3">
        <v>263</v>
      </c>
      <c r="B236" s="2">
        <v>2836</v>
      </c>
      <c r="C236" s="131" t="s">
        <v>7332</v>
      </c>
      <c r="D236" s="132" t="s">
        <v>628</v>
      </c>
      <c r="H236" s="135" t="s">
        <v>935</v>
      </c>
      <c r="I236" s="135">
        <v>285.06</v>
      </c>
      <c r="K236" s="3" t="str">
        <f>+VLOOKUP(C236,'GME TARIF'!D:D,1,FALSE)</f>
        <v>0424A0</v>
      </c>
    </row>
    <row r="237" spans="1:11" ht="21.95" customHeight="1" x14ac:dyDescent="0.2">
      <c r="A237" s="3">
        <v>264</v>
      </c>
      <c r="B237" s="2">
        <v>2837</v>
      </c>
      <c r="C237" s="131" t="s">
        <v>983</v>
      </c>
      <c r="D237" s="132" t="s">
        <v>629</v>
      </c>
      <c r="E237" s="1">
        <v>1</v>
      </c>
      <c r="F237" s="1">
        <v>21</v>
      </c>
      <c r="G237" s="135" t="s">
        <v>935</v>
      </c>
      <c r="H237" s="135" t="s">
        <v>935</v>
      </c>
      <c r="I237" s="135">
        <v>2207.5300000000002</v>
      </c>
      <c r="J237" s="135">
        <v>200.68</v>
      </c>
      <c r="K237" s="3" t="str">
        <f>+VLOOKUP(C237,'GME TARIF'!D:D,1,FALSE)</f>
        <v>0424A1</v>
      </c>
    </row>
    <row r="238" spans="1:11" ht="21.95" customHeight="1" x14ac:dyDescent="0.2">
      <c r="A238" s="3">
        <v>265</v>
      </c>
      <c r="B238" s="2">
        <v>2838</v>
      </c>
      <c r="C238" s="131" t="s">
        <v>984</v>
      </c>
      <c r="D238" s="132" t="s">
        <v>630</v>
      </c>
      <c r="E238" s="1">
        <v>36</v>
      </c>
      <c r="F238" s="1">
        <v>42</v>
      </c>
      <c r="G238" s="135">
        <v>231.02</v>
      </c>
      <c r="H238" s="135">
        <v>231.02</v>
      </c>
      <c r="I238" s="135">
        <v>8316.68</v>
      </c>
      <c r="J238" s="135">
        <v>213.25</v>
      </c>
      <c r="K238" s="3" t="str">
        <f>+VLOOKUP(C238,'GME TARIF'!D:D,1,FALSE)</f>
        <v>0424A2</v>
      </c>
    </row>
    <row r="239" spans="1:11" ht="21.95" customHeight="1" x14ac:dyDescent="0.2">
      <c r="A239" s="3">
        <v>266</v>
      </c>
      <c r="B239" s="2">
        <v>2839</v>
      </c>
      <c r="C239" s="131" t="s">
        <v>7536</v>
      </c>
      <c r="D239" s="132" t="s">
        <v>631</v>
      </c>
      <c r="E239" s="1">
        <v>1</v>
      </c>
      <c r="F239" s="1">
        <v>21</v>
      </c>
      <c r="G239" s="135">
        <v>264.77</v>
      </c>
      <c r="H239" s="135" t="s">
        <v>935</v>
      </c>
      <c r="I239" s="135">
        <v>2912.49</v>
      </c>
      <c r="J239" s="135">
        <v>264.77</v>
      </c>
      <c r="K239" s="3" t="str">
        <f>+VLOOKUP(C239,'GME TARIF'!D:D,1,FALSE)</f>
        <v>0424B1</v>
      </c>
    </row>
    <row r="240" spans="1:11" ht="21.95" customHeight="1" x14ac:dyDescent="0.2">
      <c r="A240" s="3">
        <v>267</v>
      </c>
      <c r="B240" s="2">
        <v>2840</v>
      </c>
      <c r="C240" s="131" t="s">
        <v>7537</v>
      </c>
      <c r="D240" s="132" t="s">
        <v>632</v>
      </c>
      <c r="E240" s="1">
        <v>1</v>
      </c>
      <c r="F240" s="1">
        <v>21</v>
      </c>
      <c r="G240" s="135" t="s">
        <v>935</v>
      </c>
      <c r="H240" s="135" t="s">
        <v>935</v>
      </c>
      <c r="I240" s="135">
        <v>3185.79</v>
      </c>
      <c r="J240" s="135">
        <v>289.62</v>
      </c>
      <c r="K240" s="3" t="str">
        <f>+VLOOKUP(C240,'GME TARIF'!D:D,1,FALSE)</f>
        <v>0424B2</v>
      </c>
    </row>
    <row r="241" spans="1:11" ht="21.95" customHeight="1" x14ac:dyDescent="0.2">
      <c r="A241" s="3">
        <v>268</v>
      </c>
      <c r="B241" s="2">
        <v>3400</v>
      </c>
      <c r="C241" s="131" t="s">
        <v>7333</v>
      </c>
      <c r="D241" s="132" t="s">
        <v>634</v>
      </c>
      <c r="H241" s="135" t="s">
        <v>935</v>
      </c>
      <c r="I241" s="135">
        <v>151.65</v>
      </c>
      <c r="K241" s="3" t="str">
        <f>+VLOOKUP(C241,'GME TARIF'!D:D,1,FALSE)</f>
        <v>0503A0</v>
      </c>
    </row>
    <row r="242" spans="1:11" ht="21.95" customHeight="1" x14ac:dyDescent="0.2">
      <c r="A242" s="3">
        <v>269</v>
      </c>
      <c r="B242" s="2">
        <v>3401</v>
      </c>
      <c r="C242" s="131" t="s">
        <v>985</v>
      </c>
      <c r="D242" s="132" t="s">
        <v>635</v>
      </c>
      <c r="E242" s="1">
        <v>8</v>
      </c>
      <c r="F242" s="1">
        <v>28</v>
      </c>
      <c r="G242" s="135">
        <v>458.89</v>
      </c>
      <c r="H242" s="135">
        <v>458.89</v>
      </c>
      <c r="I242" s="135">
        <v>3671.12</v>
      </c>
      <c r="J242" s="135">
        <v>203.95</v>
      </c>
      <c r="K242" s="3" t="str">
        <f>+VLOOKUP(C242,'GME TARIF'!D:D,1,FALSE)</f>
        <v>0503A1</v>
      </c>
    </row>
    <row r="243" spans="1:11" ht="21.95" customHeight="1" x14ac:dyDescent="0.2">
      <c r="A243" s="3">
        <v>270</v>
      </c>
      <c r="B243" s="2">
        <v>3402</v>
      </c>
      <c r="C243" s="131" t="s">
        <v>636</v>
      </c>
      <c r="D243" s="132" t="s">
        <v>637</v>
      </c>
      <c r="E243" s="1">
        <v>15</v>
      </c>
      <c r="F243" s="1">
        <v>35</v>
      </c>
      <c r="G243" s="135">
        <v>1305.43</v>
      </c>
      <c r="H243" s="135">
        <v>337.96</v>
      </c>
      <c r="I243" s="135">
        <v>6036.81</v>
      </c>
      <c r="J243" s="135">
        <v>241.47</v>
      </c>
      <c r="K243" s="3" t="str">
        <f>+VLOOKUP(C243,'GME TARIF'!D:D,1,FALSE)</f>
        <v>0503A2</v>
      </c>
    </row>
    <row r="244" spans="1:11" ht="21.95" customHeight="1" x14ac:dyDescent="0.2">
      <c r="A244" s="3">
        <v>271</v>
      </c>
      <c r="B244" s="2">
        <v>3403</v>
      </c>
      <c r="C244" s="131" t="s">
        <v>7538</v>
      </c>
      <c r="D244" s="132" t="s">
        <v>638</v>
      </c>
      <c r="G244" s="135" t="s">
        <v>935</v>
      </c>
      <c r="H244" s="135" t="s">
        <v>935</v>
      </c>
      <c r="I244" s="135">
        <v>198.71</v>
      </c>
      <c r="K244" s="3" t="str">
        <f>+VLOOKUP(C244,'GME TARIF'!D:D,1,FALSE)</f>
        <v>0503B0</v>
      </c>
    </row>
    <row r="245" spans="1:11" ht="21.95" customHeight="1" x14ac:dyDescent="0.2">
      <c r="A245" s="3">
        <v>272</v>
      </c>
      <c r="B245" s="2">
        <v>3404</v>
      </c>
      <c r="C245" s="131" t="s">
        <v>7539</v>
      </c>
      <c r="D245" s="132" t="s">
        <v>639</v>
      </c>
      <c r="E245" s="1">
        <v>8</v>
      </c>
      <c r="F245" s="1">
        <v>28</v>
      </c>
      <c r="G245" s="135">
        <v>508.18</v>
      </c>
      <c r="H245" s="135">
        <v>508.18</v>
      </c>
      <c r="I245" s="135">
        <v>4065.45</v>
      </c>
      <c r="J245" s="135">
        <v>225.86</v>
      </c>
      <c r="K245" s="3" t="str">
        <f>+VLOOKUP(C245,'GME TARIF'!D:D,1,FALSE)</f>
        <v>0503B1</v>
      </c>
    </row>
    <row r="246" spans="1:11" ht="21.95" customHeight="1" x14ac:dyDescent="0.2">
      <c r="A246" s="3">
        <v>273</v>
      </c>
      <c r="B246" s="2">
        <v>3405</v>
      </c>
      <c r="C246" s="131" t="s">
        <v>7540</v>
      </c>
      <c r="D246" s="132" t="s">
        <v>640</v>
      </c>
      <c r="E246" s="1">
        <v>15</v>
      </c>
      <c r="F246" s="1">
        <v>35</v>
      </c>
      <c r="G246" s="135">
        <v>1398.25</v>
      </c>
      <c r="H246" s="135">
        <v>381.03</v>
      </c>
      <c r="I246" s="135">
        <v>6732.66</v>
      </c>
      <c r="J246" s="135">
        <v>269.31</v>
      </c>
      <c r="K246" s="3" t="str">
        <f>+VLOOKUP(C246,'GME TARIF'!D:D,1,FALSE)</f>
        <v>0503B2</v>
      </c>
    </row>
    <row r="247" spans="1:11" ht="21.95" customHeight="1" x14ac:dyDescent="0.2">
      <c r="A247" s="3">
        <v>274</v>
      </c>
      <c r="B247" s="2">
        <v>3406</v>
      </c>
      <c r="C247" s="131" t="s">
        <v>7334</v>
      </c>
      <c r="D247" s="132" t="s">
        <v>641</v>
      </c>
      <c r="G247" s="135" t="s">
        <v>935</v>
      </c>
      <c r="H247" s="135" t="s">
        <v>935</v>
      </c>
      <c r="I247" s="135">
        <v>162.07</v>
      </c>
      <c r="K247" s="3" t="str">
        <f>+VLOOKUP(C247,'GME TARIF'!D:D,1,FALSE)</f>
        <v>0506A0</v>
      </c>
    </row>
    <row r="248" spans="1:11" ht="21.95" customHeight="1" x14ac:dyDescent="0.2">
      <c r="A248" s="3">
        <v>275</v>
      </c>
      <c r="B248" s="2">
        <v>3407</v>
      </c>
      <c r="C248" s="131" t="s">
        <v>596</v>
      </c>
      <c r="D248" s="132" t="s">
        <v>597</v>
      </c>
      <c r="E248" s="1">
        <v>8</v>
      </c>
      <c r="F248" s="1">
        <v>28</v>
      </c>
      <c r="G248" s="135">
        <v>490.82</v>
      </c>
      <c r="H248" s="135">
        <v>490.82</v>
      </c>
      <c r="I248" s="135">
        <v>3926.52</v>
      </c>
      <c r="J248" s="135">
        <v>218.14</v>
      </c>
      <c r="K248" s="3" t="str">
        <f>+VLOOKUP(C248,'GME TARIF'!D:D,1,FALSE)</f>
        <v>0506A1</v>
      </c>
    </row>
    <row r="249" spans="1:11" ht="21.95" customHeight="1" x14ac:dyDescent="0.2">
      <c r="A249" s="3">
        <v>276</v>
      </c>
      <c r="B249" s="2">
        <v>3408</v>
      </c>
      <c r="C249" s="131" t="s">
        <v>598</v>
      </c>
      <c r="D249" s="132" t="s">
        <v>599</v>
      </c>
      <c r="E249" s="1">
        <v>8</v>
      </c>
      <c r="F249" s="1">
        <v>28</v>
      </c>
      <c r="G249" s="135">
        <v>517.04</v>
      </c>
      <c r="H249" s="135">
        <v>517.04</v>
      </c>
      <c r="I249" s="135">
        <v>4136.33</v>
      </c>
      <c r="J249" s="135">
        <v>229.8</v>
      </c>
      <c r="K249" s="3" t="str">
        <f>+VLOOKUP(C249,'GME TARIF'!D:D,1,FALSE)</f>
        <v>0506A2</v>
      </c>
    </row>
    <row r="250" spans="1:11" ht="21.95" customHeight="1" x14ac:dyDescent="0.2">
      <c r="A250" s="3">
        <v>277</v>
      </c>
      <c r="B250" s="2">
        <v>3409</v>
      </c>
      <c r="C250" s="131" t="s">
        <v>7541</v>
      </c>
      <c r="D250" s="132" t="s">
        <v>600</v>
      </c>
      <c r="G250" s="135" t="s">
        <v>935</v>
      </c>
      <c r="H250" s="135" t="s">
        <v>935</v>
      </c>
      <c r="I250" s="135">
        <v>173.87</v>
      </c>
      <c r="K250" s="3" t="str">
        <f>+VLOOKUP(C250,'GME TARIF'!D:D,1,FALSE)</f>
        <v>0506B0</v>
      </c>
    </row>
    <row r="251" spans="1:11" ht="21.95" customHeight="1" x14ac:dyDescent="0.2">
      <c r="A251" s="3">
        <v>278</v>
      </c>
      <c r="B251" s="2">
        <v>3410</v>
      </c>
      <c r="C251" s="131" t="s">
        <v>7542</v>
      </c>
      <c r="D251" s="132" t="s">
        <v>601</v>
      </c>
      <c r="E251" s="1">
        <v>8</v>
      </c>
      <c r="F251" s="1">
        <v>28</v>
      </c>
      <c r="G251" s="135">
        <v>524.23</v>
      </c>
      <c r="H251" s="135">
        <v>524.23</v>
      </c>
      <c r="I251" s="135">
        <v>4193.88</v>
      </c>
      <c r="J251" s="135">
        <v>232.99</v>
      </c>
      <c r="K251" s="3" t="str">
        <f>+VLOOKUP(C251,'GME TARIF'!D:D,1,FALSE)</f>
        <v>0506B1</v>
      </c>
    </row>
    <row r="252" spans="1:11" ht="21.95" customHeight="1" x14ac:dyDescent="0.2">
      <c r="A252" s="3">
        <v>279</v>
      </c>
      <c r="B252" s="2">
        <v>3411</v>
      </c>
      <c r="C252" s="131" t="s">
        <v>7543</v>
      </c>
      <c r="D252" s="132" t="s">
        <v>602</v>
      </c>
      <c r="E252" s="1">
        <v>8</v>
      </c>
      <c r="F252" s="1">
        <v>28</v>
      </c>
      <c r="G252" s="135">
        <v>548.95000000000005</v>
      </c>
      <c r="H252" s="135">
        <v>548.95000000000005</v>
      </c>
      <c r="I252" s="135">
        <v>4391.6000000000004</v>
      </c>
      <c r="J252" s="135">
        <v>243.98</v>
      </c>
      <c r="K252" s="3" t="str">
        <f>+VLOOKUP(C252,'GME TARIF'!D:D,1,FALSE)</f>
        <v>0506B2</v>
      </c>
    </row>
    <row r="253" spans="1:11" ht="21.95" customHeight="1" x14ac:dyDescent="0.2">
      <c r="A253" s="3">
        <v>280</v>
      </c>
      <c r="B253" s="2">
        <v>3412</v>
      </c>
      <c r="C253" s="131" t="s">
        <v>7335</v>
      </c>
      <c r="D253" s="132" t="s">
        <v>603</v>
      </c>
      <c r="G253" s="135" t="s">
        <v>935</v>
      </c>
      <c r="H253" s="135" t="s">
        <v>935</v>
      </c>
      <c r="I253" s="135">
        <v>176.95</v>
      </c>
      <c r="K253" s="3" t="str">
        <f>+VLOOKUP(C253,'GME TARIF'!D:D,1,FALSE)</f>
        <v>0509A0</v>
      </c>
    </row>
    <row r="254" spans="1:11" ht="21.95" customHeight="1" x14ac:dyDescent="0.2">
      <c r="A254" s="3">
        <v>281</v>
      </c>
      <c r="B254" s="2">
        <v>3413</v>
      </c>
      <c r="C254" s="131" t="s">
        <v>913</v>
      </c>
      <c r="D254" s="132" t="s">
        <v>604</v>
      </c>
      <c r="E254" s="1">
        <v>8</v>
      </c>
      <c r="F254" s="1">
        <v>28</v>
      </c>
      <c r="G254" s="135">
        <v>375.82</v>
      </c>
      <c r="H254" s="135">
        <v>375.82</v>
      </c>
      <c r="I254" s="135">
        <v>3006.53</v>
      </c>
      <c r="J254" s="135">
        <v>167.03</v>
      </c>
      <c r="K254" s="3" t="str">
        <f>+VLOOKUP(C254,'GME TARIF'!D:D,1,FALSE)</f>
        <v>0509A1</v>
      </c>
    </row>
    <row r="255" spans="1:11" ht="21.95" customHeight="1" x14ac:dyDescent="0.2">
      <c r="A255" s="3">
        <v>282</v>
      </c>
      <c r="B255" s="2">
        <v>3414</v>
      </c>
      <c r="C255" s="131" t="s">
        <v>605</v>
      </c>
      <c r="D255" s="132" t="s">
        <v>606</v>
      </c>
      <c r="E255" s="1">
        <v>8</v>
      </c>
      <c r="F255" s="1">
        <v>28</v>
      </c>
      <c r="G255" s="135">
        <v>404.53</v>
      </c>
      <c r="H255" s="135">
        <v>404.53</v>
      </c>
      <c r="I255" s="135">
        <v>3236.21</v>
      </c>
      <c r="J255" s="135">
        <v>179.79</v>
      </c>
      <c r="K255" s="3" t="str">
        <f>+VLOOKUP(C255,'GME TARIF'!D:D,1,FALSE)</f>
        <v>0509A2</v>
      </c>
    </row>
    <row r="256" spans="1:11" ht="21.95" customHeight="1" x14ac:dyDescent="0.2">
      <c r="A256" s="3">
        <v>283</v>
      </c>
      <c r="B256" s="2">
        <v>3415</v>
      </c>
      <c r="C256" s="131" t="s">
        <v>7544</v>
      </c>
      <c r="D256" s="132" t="s">
        <v>607</v>
      </c>
      <c r="H256" s="135" t="s">
        <v>935</v>
      </c>
      <c r="I256" s="135">
        <v>164.89</v>
      </c>
      <c r="K256" s="3" t="str">
        <f>+VLOOKUP(C256,'GME TARIF'!D:D,1,FALSE)</f>
        <v>0509B0</v>
      </c>
    </row>
    <row r="257" spans="1:11" ht="21.95" customHeight="1" x14ac:dyDescent="0.2">
      <c r="A257" s="3">
        <v>284</v>
      </c>
      <c r="B257" s="2">
        <v>3416</v>
      </c>
      <c r="C257" s="131" t="s">
        <v>7545</v>
      </c>
      <c r="D257" s="132" t="s">
        <v>608</v>
      </c>
      <c r="E257" s="1">
        <v>8</v>
      </c>
      <c r="F257" s="1">
        <v>28</v>
      </c>
      <c r="G257" s="135">
        <v>436.6</v>
      </c>
      <c r="H257" s="135">
        <v>436.6</v>
      </c>
      <c r="I257" s="135">
        <v>3492.82</v>
      </c>
      <c r="J257" s="135">
        <v>194.05</v>
      </c>
      <c r="K257" s="3" t="str">
        <f>+VLOOKUP(C257,'GME TARIF'!D:D,1,FALSE)</f>
        <v>0509B1</v>
      </c>
    </row>
    <row r="258" spans="1:11" ht="21.95" customHeight="1" x14ac:dyDescent="0.2">
      <c r="A258" s="3">
        <v>287</v>
      </c>
      <c r="B258" s="2">
        <v>3417</v>
      </c>
      <c r="C258" s="131" t="s">
        <v>7546</v>
      </c>
      <c r="D258" s="132" t="s">
        <v>609</v>
      </c>
      <c r="E258" s="1">
        <v>15</v>
      </c>
      <c r="F258" s="1">
        <v>35</v>
      </c>
      <c r="G258" s="135">
        <v>1763.91</v>
      </c>
      <c r="H258" s="135">
        <v>246.99</v>
      </c>
      <c r="I258" s="135">
        <v>5221.7299999999996</v>
      </c>
      <c r="J258" s="135">
        <v>208.87</v>
      </c>
      <c r="K258" s="3" t="str">
        <f>+VLOOKUP(C258,'GME TARIF'!D:D,1,FALSE)</f>
        <v>0509B2</v>
      </c>
    </row>
    <row r="259" spans="1:11" ht="21.95" customHeight="1" x14ac:dyDescent="0.2">
      <c r="A259" s="3">
        <v>288</v>
      </c>
      <c r="B259" s="2">
        <v>3418</v>
      </c>
      <c r="C259" s="131" t="s">
        <v>7336</v>
      </c>
      <c r="D259" s="132" t="s">
        <v>610</v>
      </c>
      <c r="G259" s="135" t="s">
        <v>935</v>
      </c>
      <c r="H259" s="135" t="s">
        <v>935</v>
      </c>
      <c r="I259" s="135">
        <v>191.68</v>
      </c>
      <c r="K259" s="3" t="str">
        <f>+VLOOKUP(C259,'GME TARIF'!D:D,1,FALSE)</f>
        <v>0509C0</v>
      </c>
    </row>
    <row r="260" spans="1:11" ht="21.95" customHeight="1" x14ac:dyDescent="0.2">
      <c r="A260" s="3">
        <v>289</v>
      </c>
      <c r="B260" s="2">
        <v>3419</v>
      </c>
      <c r="C260" s="131" t="s">
        <v>23</v>
      </c>
      <c r="D260" s="132" t="s">
        <v>611</v>
      </c>
      <c r="E260" s="1">
        <v>8</v>
      </c>
      <c r="F260" s="1">
        <v>28</v>
      </c>
      <c r="G260" s="135">
        <v>517.61</v>
      </c>
      <c r="H260" s="135">
        <v>517.61</v>
      </c>
      <c r="I260" s="135">
        <v>4140.8999999999996</v>
      </c>
      <c r="J260" s="135">
        <v>230.05</v>
      </c>
      <c r="K260" s="3" t="str">
        <f>+VLOOKUP(C260,'GME TARIF'!D:D,1,FALSE)</f>
        <v>0509C1</v>
      </c>
    </row>
    <row r="261" spans="1:11" ht="21.95" customHeight="1" x14ac:dyDescent="0.2">
      <c r="A261" s="3">
        <v>290</v>
      </c>
      <c r="B261" s="2">
        <v>3420</v>
      </c>
      <c r="C261" s="131" t="s">
        <v>24</v>
      </c>
      <c r="D261" s="132" t="s">
        <v>612</v>
      </c>
      <c r="E261" s="1">
        <v>36</v>
      </c>
      <c r="F261" s="1">
        <v>42</v>
      </c>
      <c r="G261" s="135">
        <v>2761.79</v>
      </c>
      <c r="H261" s="135">
        <v>197.02</v>
      </c>
      <c r="I261" s="135">
        <v>9657.34</v>
      </c>
      <c r="J261" s="135">
        <v>247.62</v>
      </c>
      <c r="K261" s="3" t="str">
        <f>+VLOOKUP(C261,'GME TARIF'!D:D,1,FALSE)</f>
        <v>0509C2</v>
      </c>
    </row>
    <row r="262" spans="1:11" ht="21.95" customHeight="1" x14ac:dyDescent="0.2">
      <c r="A262" s="3">
        <v>291</v>
      </c>
      <c r="B262" s="2">
        <v>3421</v>
      </c>
      <c r="C262" s="131" t="s">
        <v>7337</v>
      </c>
      <c r="D262" s="132" t="s">
        <v>613</v>
      </c>
      <c r="G262" s="135" t="s">
        <v>935</v>
      </c>
      <c r="H262" s="135" t="s">
        <v>935</v>
      </c>
      <c r="I262" s="135">
        <v>192.16</v>
      </c>
      <c r="K262" s="3" t="str">
        <f>+VLOOKUP(C262,'GME TARIF'!D:D,1,FALSE)</f>
        <v>0509D0</v>
      </c>
    </row>
    <row r="263" spans="1:11" ht="21.95" customHeight="1" x14ac:dyDescent="0.2">
      <c r="A263" s="3">
        <v>292</v>
      </c>
      <c r="B263" s="2">
        <v>3422</v>
      </c>
      <c r="C263" s="131" t="s">
        <v>987</v>
      </c>
      <c r="D263" s="132" t="s">
        <v>577</v>
      </c>
      <c r="E263" s="1">
        <v>15</v>
      </c>
      <c r="F263" s="1">
        <v>35</v>
      </c>
      <c r="G263" s="135">
        <v>384.08</v>
      </c>
      <c r="H263" s="135">
        <v>384.08</v>
      </c>
      <c r="I263" s="135">
        <v>5761.25</v>
      </c>
      <c r="J263" s="135">
        <v>230.45</v>
      </c>
      <c r="K263" s="3" t="str">
        <f>+VLOOKUP(C263,'GME TARIF'!D:D,1,FALSE)</f>
        <v>0509D1</v>
      </c>
    </row>
    <row r="264" spans="1:11" ht="21.95" customHeight="1" x14ac:dyDescent="0.2">
      <c r="A264" s="3">
        <v>293</v>
      </c>
      <c r="B264" s="2">
        <v>3423</v>
      </c>
      <c r="C264" s="131" t="s">
        <v>988</v>
      </c>
      <c r="D264" s="132" t="s">
        <v>578</v>
      </c>
      <c r="E264" s="1">
        <v>36</v>
      </c>
      <c r="F264" s="1">
        <v>42</v>
      </c>
      <c r="G264" s="135">
        <v>3152.66</v>
      </c>
      <c r="H264" s="135">
        <v>186.33</v>
      </c>
      <c r="I264" s="135">
        <v>9674.14</v>
      </c>
      <c r="J264" s="135">
        <v>248.05</v>
      </c>
      <c r="K264" s="3" t="str">
        <f>+VLOOKUP(C264,'GME TARIF'!D:D,1,FALSE)</f>
        <v>0509D2</v>
      </c>
    </row>
    <row r="265" spans="1:11" ht="21.95" customHeight="1" x14ac:dyDescent="0.2">
      <c r="A265" s="3">
        <v>294</v>
      </c>
      <c r="B265" s="2">
        <v>3424</v>
      </c>
      <c r="C265" s="131" t="s">
        <v>7338</v>
      </c>
      <c r="D265" s="132" t="s">
        <v>579</v>
      </c>
      <c r="G265" s="135" t="s">
        <v>935</v>
      </c>
      <c r="H265" s="135" t="s">
        <v>935</v>
      </c>
      <c r="I265" s="135">
        <v>166.24</v>
      </c>
      <c r="K265" s="3" t="str">
        <f>+VLOOKUP(C265,'GME TARIF'!D:D,1,FALSE)</f>
        <v>0512A0</v>
      </c>
    </row>
    <row r="266" spans="1:11" ht="21.95" customHeight="1" x14ac:dyDescent="0.2">
      <c r="A266" s="3">
        <v>295</v>
      </c>
      <c r="B266" s="2">
        <v>3425</v>
      </c>
      <c r="C266" s="131" t="s">
        <v>580</v>
      </c>
      <c r="D266" s="132" t="s">
        <v>581</v>
      </c>
      <c r="E266" s="1">
        <v>8</v>
      </c>
      <c r="F266" s="1">
        <v>28</v>
      </c>
      <c r="G266" s="135">
        <v>428.25</v>
      </c>
      <c r="H266" s="135">
        <v>428.25</v>
      </c>
      <c r="I266" s="135">
        <v>3425.97</v>
      </c>
      <c r="J266" s="135">
        <v>190.33</v>
      </c>
      <c r="K266" s="3" t="str">
        <f>+VLOOKUP(C266,'GME TARIF'!D:D,1,FALSE)</f>
        <v>0512A1</v>
      </c>
    </row>
    <row r="267" spans="1:11" ht="21.95" customHeight="1" x14ac:dyDescent="0.2">
      <c r="A267" s="3">
        <v>296</v>
      </c>
      <c r="B267" s="2">
        <v>3426</v>
      </c>
      <c r="C267" s="131" t="s">
        <v>582</v>
      </c>
      <c r="D267" s="132" t="s">
        <v>583</v>
      </c>
      <c r="E267" s="1">
        <v>36</v>
      </c>
      <c r="F267" s="1">
        <v>42</v>
      </c>
      <c r="G267" s="135">
        <v>2114.4</v>
      </c>
      <c r="H267" s="135">
        <v>187.37</v>
      </c>
      <c r="I267" s="135">
        <v>8672.25</v>
      </c>
      <c r="J267" s="135">
        <v>222.37</v>
      </c>
      <c r="K267" s="3" t="str">
        <f>+VLOOKUP(C267,'GME TARIF'!D:D,1,FALSE)</f>
        <v>0512A2</v>
      </c>
    </row>
    <row r="268" spans="1:11" ht="21.95" customHeight="1" x14ac:dyDescent="0.2">
      <c r="A268" s="3">
        <v>297</v>
      </c>
      <c r="B268" s="2">
        <v>3427</v>
      </c>
      <c r="C268" s="131" t="s">
        <v>7547</v>
      </c>
      <c r="D268" s="132" t="s">
        <v>584</v>
      </c>
      <c r="E268" s="1">
        <v>8</v>
      </c>
      <c r="F268" s="1">
        <v>28</v>
      </c>
      <c r="G268" s="135">
        <v>491.66</v>
      </c>
      <c r="H268" s="135">
        <v>491.66</v>
      </c>
      <c r="I268" s="135">
        <v>3933.26</v>
      </c>
      <c r="J268" s="135">
        <v>218.51</v>
      </c>
      <c r="K268" s="3" t="str">
        <f>+VLOOKUP(C268,'GME TARIF'!D:D,1,FALSE)</f>
        <v>0512B1</v>
      </c>
    </row>
    <row r="269" spans="1:11" ht="21.95" customHeight="1" x14ac:dyDescent="0.2">
      <c r="A269" s="3">
        <v>298</v>
      </c>
      <c r="B269" s="2">
        <v>3428</v>
      </c>
      <c r="C269" s="131" t="s">
        <v>7548</v>
      </c>
      <c r="D269" s="132" t="s">
        <v>585</v>
      </c>
      <c r="E269" s="1">
        <v>36</v>
      </c>
      <c r="F269" s="1">
        <v>42</v>
      </c>
      <c r="G269" s="135">
        <v>2227.84</v>
      </c>
      <c r="H269" s="135">
        <v>243.63</v>
      </c>
      <c r="I269" s="135">
        <v>10754.94</v>
      </c>
      <c r="J269" s="135">
        <v>275.77</v>
      </c>
      <c r="K269" s="3" t="str">
        <f>+VLOOKUP(C269,'GME TARIF'!D:D,1,FALSE)</f>
        <v>0512B2</v>
      </c>
    </row>
    <row r="270" spans="1:11" ht="21.95" customHeight="1" x14ac:dyDescent="0.2">
      <c r="A270" s="3">
        <v>299</v>
      </c>
      <c r="B270" s="2">
        <v>3429</v>
      </c>
      <c r="C270" s="131" t="s">
        <v>7407</v>
      </c>
      <c r="D270" s="132" t="s">
        <v>8614</v>
      </c>
      <c r="G270" s="135" t="s">
        <v>935</v>
      </c>
      <c r="H270" s="135" t="s">
        <v>935</v>
      </c>
      <c r="I270" s="135">
        <v>180.12</v>
      </c>
      <c r="K270" s="3" t="str">
        <f>+VLOOKUP(C270,'GME TARIF'!D:D,1,FALSE)</f>
        <v>0515A0</v>
      </c>
    </row>
    <row r="271" spans="1:11" ht="21.95" customHeight="1" x14ac:dyDescent="0.2">
      <c r="A271" s="3">
        <v>300</v>
      </c>
      <c r="B271" s="2">
        <v>3430</v>
      </c>
      <c r="C271" s="131" t="s">
        <v>586</v>
      </c>
      <c r="D271" s="132" t="s">
        <v>587</v>
      </c>
      <c r="E271" s="1">
        <v>8</v>
      </c>
      <c r="F271" s="1">
        <v>28</v>
      </c>
      <c r="G271" s="135">
        <v>465.76</v>
      </c>
      <c r="H271" s="135">
        <v>465.76</v>
      </c>
      <c r="I271" s="135">
        <v>3726.09</v>
      </c>
      <c r="J271" s="135">
        <v>207.01</v>
      </c>
      <c r="K271" s="3" t="str">
        <f>+VLOOKUP(C271,'GME TARIF'!D:D,1,FALSE)</f>
        <v>0515A1</v>
      </c>
    </row>
    <row r="272" spans="1:11" ht="21.95" customHeight="1" x14ac:dyDescent="0.2">
      <c r="A272" s="3">
        <v>301</v>
      </c>
      <c r="B272" s="2">
        <v>3431</v>
      </c>
      <c r="C272" s="131" t="s">
        <v>1099</v>
      </c>
      <c r="D272" s="132" t="s">
        <v>588</v>
      </c>
      <c r="E272" s="1">
        <v>36</v>
      </c>
      <c r="F272" s="1">
        <v>42</v>
      </c>
      <c r="G272" s="135">
        <v>2585.52</v>
      </c>
      <c r="H272" s="135">
        <v>162.94</v>
      </c>
      <c r="I272" s="135">
        <v>8288.3799999999992</v>
      </c>
      <c r="J272" s="135">
        <v>212.52</v>
      </c>
      <c r="K272" s="3" t="str">
        <f>+VLOOKUP(C272,'GME TARIF'!D:D,1,FALSE)</f>
        <v>0515A2</v>
      </c>
    </row>
    <row r="273" spans="1:11" ht="21.95" customHeight="1" x14ac:dyDescent="0.2">
      <c r="A273" s="3">
        <v>302</v>
      </c>
      <c r="B273" s="2">
        <v>3432</v>
      </c>
      <c r="C273" s="131" t="s">
        <v>7549</v>
      </c>
      <c r="D273" s="132" t="s">
        <v>8114</v>
      </c>
      <c r="E273" s="1">
        <v>8</v>
      </c>
      <c r="F273" s="1">
        <v>28</v>
      </c>
      <c r="G273" s="135">
        <v>498.15</v>
      </c>
      <c r="H273" s="135">
        <v>498.15</v>
      </c>
      <c r="I273" s="135">
        <v>3985.16</v>
      </c>
      <c r="J273" s="135">
        <v>221.4</v>
      </c>
      <c r="K273" s="3" t="str">
        <f>+VLOOKUP(C273,'GME TARIF'!D:D,1,FALSE)</f>
        <v>0515B1</v>
      </c>
    </row>
    <row r="274" spans="1:11" ht="21.95" customHeight="1" x14ac:dyDescent="0.2">
      <c r="A274" s="3">
        <v>303</v>
      </c>
      <c r="B274" s="2">
        <v>3433</v>
      </c>
      <c r="C274" s="131" t="s">
        <v>7550</v>
      </c>
      <c r="D274" s="132" t="s">
        <v>589</v>
      </c>
      <c r="E274" s="1">
        <v>43</v>
      </c>
      <c r="F274" s="1">
        <v>49</v>
      </c>
      <c r="G274" s="135">
        <v>2447.37</v>
      </c>
      <c r="H274" s="135">
        <v>219.68</v>
      </c>
      <c r="I274" s="135">
        <v>11674.11</v>
      </c>
      <c r="J274" s="135">
        <v>253.79</v>
      </c>
      <c r="K274" s="3" t="str">
        <f>+VLOOKUP(C274,'GME TARIF'!D:D,1,FALSE)</f>
        <v>0515B2</v>
      </c>
    </row>
    <row r="275" spans="1:11" ht="21.95" customHeight="1" x14ac:dyDescent="0.2">
      <c r="A275" s="3">
        <v>304</v>
      </c>
      <c r="B275" s="2">
        <v>3434</v>
      </c>
      <c r="C275" s="131" t="s">
        <v>7408</v>
      </c>
      <c r="D275" s="132" t="s">
        <v>590</v>
      </c>
      <c r="G275" s="135" t="s">
        <v>935</v>
      </c>
      <c r="H275" s="135" t="s">
        <v>935</v>
      </c>
      <c r="I275" s="135">
        <v>183.45</v>
      </c>
      <c r="K275" s="3" t="str">
        <f>+VLOOKUP(C275,'GME TARIF'!D:D,1,FALSE)</f>
        <v>0518A0</v>
      </c>
    </row>
    <row r="276" spans="1:11" ht="21.95" customHeight="1" x14ac:dyDescent="0.2">
      <c r="A276" s="3">
        <v>305</v>
      </c>
      <c r="B276" s="2">
        <v>3435</v>
      </c>
      <c r="C276" s="131" t="s">
        <v>1102</v>
      </c>
      <c r="D276" s="132" t="s">
        <v>591</v>
      </c>
      <c r="E276" s="1">
        <v>8</v>
      </c>
      <c r="F276" s="1">
        <v>28</v>
      </c>
      <c r="G276" s="135">
        <v>439.24</v>
      </c>
      <c r="H276" s="135">
        <v>439.24</v>
      </c>
      <c r="I276" s="135">
        <v>3513.92</v>
      </c>
      <c r="J276" s="135">
        <v>195.22</v>
      </c>
      <c r="K276" s="3" t="str">
        <f>+VLOOKUP(C276,'GME TARIF'!D:D,1,FALSE)</f>
        <v>0518A1</v>
      </c>
    </row>
    <row r="277" spans="1:11" ht="21.95" customHeight="1" x14ac:dyDescent="0.2">
      <c r="A277" s="3">
        <v>306</v>
      </c>
      <c r="B277" s="2">
        <v>3436</v>
      </c>
      <c r="C277" s="131" t="s">
        <v>592</v>
      </c>
      <c r="D277" s="132" t="s">
        <v>593</v>
      </c>
      <c r="E277" s="1">
        <v>8</v>
      </c>
      <c r="F277" s="1">
        <v>28</v>
      </c>
      <c r="G277" s="135">
        <v>457.02</v>
      </c>
      <c r="H277" s="135">
        <v>457.02</v>
      </c>
      <c r="I277" s="135">
        <v>3656.13</v>
      </c>
      <c r="J277" s="135">
        <v>203.12</v>
      </c>
      <c r="K277" s="3" t="str">
        <f>+VLOOKUP(C277,'GME TARIF'!D:D,1,FALSE)</f>
        <v>0518A2</v>
      </c>
    </row>
    <row r="278" spans="1:11" ht="21.95" customHeight="1" x14ac:dyDescent="0.2">
      <c r="A278" s="3">
        <v>307</v>
      </c>
      <c r="B278" s="2">
        <v>3437</v>
      </c>
      <c r="C278" s="131" t="s">
        <v>7551</v>
      </c>
      <c r="D278" s="132" t="s">
        <v>594</v>
      </c>
      <c r="G278" s="135" t="s">
        <v>935</v>
      </c>
      <c r="H278" s="135" t="s">
        <v>935</v>
      </c>
      <c r="I278" s="135">
        <v>164.73</v>
      </c>
      <c r="K278" s="3" t="str">
        <f>+VLOOKUP(C278,'GME TARIF'!D:D,1,FALSE)</f>
        <v>0518B0</v>
      </c>
    </row>
    <row r="279" spans="1:11" ht="21.95" customHeight="1" x14ac:dyDescent="0.2">
      <c r="A279" s="3">
        <v>308</v>
      </c>
      <c r="B279" s="2">
        <v>3438</v>
      </c>
      <c r="C279" s="131" t="s">
        <v>7552</v>
      </c>
      <c r="D279" s="132" t="s">
        <v>595</v>
      </c>
      <c r="E279" s="1">
        <v>8</v>
      </c>
      <c r="F279" s="1">
        <v>28</v>
      </c>
      <c r="G279" s="135">
        <v>423.09</v>
      </c>
      <c r="H279" s="135">
        <v>423.09</v>
      </c>
      <c r="I279" s="135">
        <v>3384.72</v>
      </c>
      <c r="J279" s="135">
        <v>188.04</v>
      </c>
      <c r="K279" s="3" t="str">
        <f>+VLOOKUP(C279,'GME TARIF'!D:D,1,FALSE)</f>
        <v>0518B1</v>
      </c>
    </row>
    <row r="280" spans="1:11" ht="21.95" customHeight="1" x14ac:dyDescent="0.2">
      <c r="A280" s="3">
        <v>311</v>
      </c>
      <c r="B280" s="2">
        <v>3439</v>
      </c>
      <c r="C280" s="131" t="s">
        <v>7553</v>
      </c>
      <c r="D280" s="132" t="s">
        <v>551</v>
      </c>
      <c r="E280" s="1">
        <v>8</v>
      </c>
      <c r="F280" s="1">
        <v>28</v>
      </c>
      <c r="G280" s="135">
        <v>440.21</v>
      </c>
      <c r="H280" s="135">
        <v>440.21</v>
      </c>
      <c r="I280" s="135">
        <v>3521.7</v>
      </c>
      <c r="J280" s="135">
        <v>195.65</v>
      </c>
      <c r="K280" s="3" t="str">
        <f>+VLOOKUP(C280,'GME TARIF'!D:D,1,FALSE)</f>
        <v>0518B2</v>
      </c>
    </row>
    <row r="281" spans="1:11" ht="21.95" customHeight="1" x14ac:dyDescent="0.2">
      <c r="A281" s="3">
        <v>312</v>
      </c>
      <c r="B281" s="2">
        <v>3440</v>
      </c>
      <c r="C281" s="131" t="s">
        <v>7339</v>
      </c>
      <c r="D281" s="132" t="s">
        <v>552</v>
      </c>
      <c r="G281" s="135" t="s">
        <v>935</v>
      </c>
      <c r="H281" s="135" t="s">
        <v>935</v>
      </c>
      <c r="I281" s="135">
        <v>197.45</v>
      </c>
      <c r="K281" s="3" t="str">
        <f>+VLOOKUP(C281,'GME TARIF'!D:D,1,FALSE)</f>
        <v>0518C0</v>
      </c>
    </row>
    <row r="282" spans="1:11" ht="21.95" customHeight="1" x14ac:dyDescent="0.2">
      <c r="A282" s="3">
        <v>313</v>
      </c>
      <c r="B282" s="2">
        <v>3441</v>
      </c>
      <c r="C282" s="131" t="s">
        <v>553</v>
      </c>
      <c r="D282" s="132" t="s">
        <v>554</v>
      </c>
      <c r="E282" s="1">
        <v>8</v>
      </c>
      <c r="F282" s="1">
        <v>28</v>
      </c>
      <c r="G282" s="135">
        <v>508.62</v>
      </c>
      <c r="H282" s="135">
        <v>508.62</v>
      </c>
      <c r="I282" s="135">
        <v>4068.94</v>
      </c>
      <c r="J282" s="135">
        <v>226.05</v>
      </c>
      <c r="K282" s="3" t="str">
        <f>+VLOOKUP(C282,'GME TARIF'!D:D,1,FALSE)</f>
        <v>0518C1</v>
      </c>
    </row>
    <row r="283" spans="1:11" ht="21.95" customHeight="1" x14ac:dyDescent="0.2">
      <c r="A283" s="3">
        <v>314</v>
      </c>
      <c r="B283" s="2">
        <v>3442</v>
      </c>
      <c r="C283" s="131" t="s">
        <v>989</v>
      </c>
      <c r="D283" s="132" t="s">
        <v>555</v>
      </c>
      <c r="E283" s="1">
        <v>36</v>
      </c>
      <c r="F283" s="1">
        <v>42</v>
      </c>
      <c r="G283" s="135">
        <v>2741.33</v>
      </c>
      <c r="H283" s="135">
        <v>189.66</v>
      </c>
      <c r="I283" s="135">
        <v>9379.3799999999992</v>
      </c>
      <c r="J283" s="135">
        <v>240.5</v>
      </c>
      <c r="K283" s="3" t="str">
        <f>+VLOOKUP(C283,'GME TARIF'!D:D,1,FALSE)</f>
        <v>0518C2</v>
      </c>
    </row>
    <row r="284" spans="1:11" ht="21.95" customHeight="1" x14ac:dyDescent="0.2">
      <c r="A284" s="3">
        <v>315</v>
      </c>
      <c r="B284" s="2">
        <v>3443</v>
      </c>
      <c r="C284" s="131" t="s">
        <v>7340</v>
      </c>
      <c r="D284" s="132" t="s">
        <v>556</v>
      </c>
      <c r="G284" s="135" t="s">
        <v>935</v>
      </c>
      <c r="H284" s="135" t="s">
        <v>935</v>
      </c>
      <c r="I284" s="135">
        <v>251.06</v>
      </c>
      <c r="K284" s="3" t="str">
        <f>+VLOOKUP(C284,'GME TARIF'!D:D,1,FALSE)</f>
        <v>0521A0</v>
      </c>
    </row>
    <row r="285" spans="1:11" ht="21.95" customHeight="1" x14ac:dyDescent="0.2">
      <c r="A285" s="3">
        <v>316</v>
      </c>
      <c r="B285" s="2">
        <v>3444</v>
      </c>
      <c r="C285" s="131" t="s">
        <v>21</v>
      </c>
      <c r="D285" s="132" t="s">
        <v>557</v>
      </c>
      <c r="E285" s="1">
        <v>8</v>
      </c>
      <c r="F285" s="1">
        <v>28</v>
      </c>
      <c r="G285" s="135">
        <v>429.9</v>
      </c>
      <c r="H285" s="135">
        <v>429.9</v>
      </c>
      <c r="I285" s="135">
        <v>3439.17</v>
      </c>
      <c r="J285" s="135">
        <v>191.06</v>
      </c>
      <c r="K285" s="3" t="str">
        <f>+VLOOKUP(C285,'GME TARIF'!D:D,1,FALSE)</f>
        <v>0521A1</v>
      </c>
    </row>
    <row r="286" spans="1:11" ht="21.95" customHeight="1" x14ac:dyDescent="0.2">
      <c r="A286" s="3">
        <v>317</v>
      </c>
      <c r="B286" s="2">
        <v>3445</v>
      </c>
      <c r="C286" s="131" t="s">
        <v>22</v>
      </c>
      <c r="D286" s="132" t="s">
        <v>558</v>
      </c>
      <c r="E286" s="1">
        <v>8</v>
      </c>
      <c r="F286" s="1">
        <v>28</v>
      </c>
      <c r="G286" s="135">
        <v>466.67</v>
      </c>
      <c r="H286" s="135">
        <v>466.67</v>
      </c>
      <c r="I286" s="135">
        <v>3733.37</v>
      </c>
      <c r="J286" s="135">
        <v>207.41</v>
      </c>
      <c r="K286" s="3" t="str">
        <f>+VLOOKUP(C286,'GME TARIF'!D:D,1,FALSE)</f>
        <v>0521A2</v>
      </c>
    </row>
    <row r="287" spans="1:11" ht="21.95" customHeight="1" x14ac:dyDescent="0.2">
      <c r="A287" s="3">
        <v>318</v>
      </c>
      <c r="B287" s="2">
        <v>3446</v>
      </c>
      <c r="C287" s="131" t="s">
        <v>7554</v>
      </c>
      <c r="D287" s="132" t="s">
        <v>559</v>
      </c>
      <c r="G287" s="135" t="s">
        <v>935</v>
      </c>
      <c r="H287" s="135" t="s">
        <v>935</v>
      </c>
      <c r="I287" s="135">
        <v>178.39</v>
      </c>
      <c r="K287" s="3" t="str">
        <f>+VLOOKUP(C287,'GME TARIF'!D:D,1,FALSE)</f>
        <v>0521B0</v>
      </c>
    </row>
    <row r="288" spans="1:11" ht="21.95" customHeight="1" x14ac:dyDescent="0.2">
      <c r="A288" s="3">
        <v>319</v>
      </c>
      <c r="B288" s="2">
        <v>3447</v>
      </c>
      <c r="C288" s="131" t="s">
        <v>7555</v>
      </c>
      <c r="D288" s="132" t="s">
        <v>560</v>
      </c>
      <c r="E288" s="1">
        <v>15</v>
      </c>
      <c r="F288" s="1">
        <v>35</v>
      </c>
      <c r="G288" s="135">
        <v>325.38</v>
      </c>
      <c r="H288" s="135">
        <v>325.38</v>
      </c>
      <c r="I288" s="135">
        <v>4880.63</v>
      </c>
      <c r="J288" s="135">
        <v>195.23</v>
      </c>
      <c r="K288" s="3" t="str">
        <f>+VLOOKUP(C288,'GME TARIF'!D:D,1,FALSE)</f>
        <v>0521B1</v>
      </c>
    </row>
    <row r="289" spans="1:11" ht="21.95" customHeight="1" x14ac:dyDescent="0.2">
      <c r="A289" s="3">
        <v>320</v>
      </c>
      <c r="B289" s="2">
        <v>3448</v>
      </c>
      <c r="C289" s="131" t="s">
        <v>7556</v>
      </c>
      <c r="D289" s="132" t="s">
        <v>561</v>
      </c>
      <c r="E289" s="1">
        <v>43</v>
      </c>
      <c r="F289" s="1">
        <v>49</v>
      </c>
      <c r="G289" s="135">
        <v>2026.06</v>
      </c>
      <c r="H289" s="135">
        <v>203.9</v>
      </c>
      <c r="I289" s="135">
        <v>10589.77</v>
      </c>
      <c r="J289" s="135">
        <v>230.21</v>
      </c>
      <c r="K289" s="3" t="str">
        <f>+VLOOKUP(C289,'GME TARIF'!D:D,1,FALSE)</f>
        <v>0521B2</v>
      </c>
    </row>
    <row r="290" spans="1:11" ht="21.95" customHeight="1" x14ac:dyDescent="0.2">
      <c r="A290" s="3">
        <v>321</v>
      </c>
      <c r="B290" s="2">
        <v>4100</v>
      </c>
      <c r="C290" s="131" t="s">
        <v>990</v>
      </c>
      <c r="D290" s="132" t="s">
        <v>562</v>
      </c>
      <c r="E290" s="1">
        <v>8</v>
      </c>
      <c r="F290" s="1">
        <v>28</v>
      </c>
      <c r="G290" s="135">
        <v>432.09</v>
      </c>
      <c r="H290" s="135">
        <v>432.09</v>
      </c>
      <c r="I290" s="135">
        <v>3456.72</v>
      </c>
      <c r="J290" s="135">
        <v>192.04</v>
      </c>
      <c r="K290" s="3" t="str">
        <f>+VLOOKUP(C290,'GME TARIF'!D:D,1,FALSE)</f>
        <v>0603A1</v>
      </c>
    </row>
    <row r="291" spans="1:11" ht="21.95" customHeight="1" x14ac:dyDescent="0.2">
      <c r="A291" s="3">
        <v>322</v>
      </c>
      <c r="B291" s="2">
        <v>4101</v>
      </c>
      <c r="C291" s="131" t="s">
        <v>991</v>
      </c>
      <c r="D291" s="132" t="s">
        <v>563</v>
      </c>
      <c r="E291" s="1">
        <v>8</v>
      </c>
      <c r="F291" s="1">
        <v>28</v>
      </c>
      <c r="G291" s="135">
        <v>580.22</v>
      </c>
      <c r="H291" s="135">
        <v>580.22</v>
      </c>
      <c r="I291" s="135">
        <v>4641.79</v>
      </c>
      <c r="J291" s="135">
        <v>257.88</v>
      </c>
      <c r="K291" s="3" t="str">
        <f>+VLOOKUP(C291,'GME TARIF'!D:D,1,FALSE)</f>
        <v>0603A2</v>
      </c>
    </row>
    <row r="292" spans="1:11" ht="21.95" customHeight="1" x14ac:dyDescent="0.2">
      <c r="A292" s="3">
        <v>323</v>
      </c>
      <c r="B292" s="2">
        <v>4102</v>
      </c>
      <c r="C292" s="131" t="s">
        <v>7557</v>
      </c>
      <c r="D292" s="132" t="s">
        <v>564</v>
      </c>
      <c r="E292" s="1">
        <v>8</v>
      </c>
      <c r="F292" s="1">
        <v>28</v>
      </c>
      <c r="G292" s="135">
        <v>503.2</v>
      </c>
      <c r="H292" s="135">
        <v>503.2</v>
      </c>
      <c r="I292" s="135">
        <v>4025.58</v>
      </c>
      <c r="J292" s="135">
        <v>223.64</v>
      </c>
      <c r="K292" s="3" t="str">
        <f>+VLOOKUP(C292,'GME TARIF'!D:D,1,FALSE)</f>
        <v>0603B1</v>
      </c>
    </row>
    <row r="293" spans="1:11" ht="21.95" customHeight="1" x14ac:dyDescent="0.2">
      <c r="A293" s="3">
        <v>324</v>
      </c>
      <c r="B293" s="2">
        <v>4103</v>
      </c>
      <c r="C293" s="131" t="s">
        <v>7558</v>
      </c>
      <c r="D293" s="132" t="s">
        <v>565</v>
      </c>
      <c r="E293" s="1">
        <v>36</v>
      </c>
      <c r="F293" s="1">
        <v>42</v>
      </c>
      <c r="G293" s="135">
        <v>2643.63</v>
      </c>
      <c r="H293" s="135">
        <v>197.42</v>
      </c>
      <c r="I293" s="135">
        <v>9553.4</v>
      </c>
      <c r="J293" s="135">
        <v>244.96</v>
      </c>
      <c r="K293" s="3" t="str">
        <f>+VLOOKUP(C293,'GME TARIF'!D:D,1,FALSE)</f>
        <v>0603B2</v>
      </c>
    </row>
    <row r="294" spans="1:11" ht="21.95" customHeight="1" x14ac:dyDescent="0.2">
      <c r="A294" s="3">
        <v>325</v>
      </c>
      <c r="B294" s="2">
        <v>4104</v>
      </c>
      <c r="C294" s="131" t="s">
        <v>566</v>
      </c>
      <c r="D294" s="132" t="s">
        <v>567</v>
      </c>
      <c r="E294" s="1">
        <v>15</v>
      </c>
      <c r="F294" s="1">
        <v>35</v>
      </c>
      <c r="G294" s="135">
        <v>357.23</v>
      </c>
      <c r="H294" s="135">
        <v>357.23</v>
      </c>
      <c r="I294" s="135">
        <v>5358.44</v>
      </c>
      <c r="J294" s="135">
        <v>214.34</v>
      </c>
      <c r="K294" s="3" t="str">
        <f>+VLOOKUP(C294,'GME TARIF'!D:D,1,FALSE)</f>
        <v>0603C1</v>
      </c>
    </row>
    <row r="295" spans="1:11" ht="21.95" customHeight="1" x14ac:dyDescent="0.2">
      <c r="A295" s="3">
        <v>326</v>
      </c>
      <c r="B295" s="2">
        <v>4105</v>
      </c>
      <c r="C295" s="131" t="s">
        <v>568</v>
      </c>
      <c r="D295" s="132" t="s">
        <v>569</v>
      </c>
      <c r="E295" s="1">
        <v>36</v>
      </c>
      <c r="F295" s="1">
        <v>42</v>
      </c>
      <c r="G295" s="135">
        <v>3110.42</v>
      </c>
      <c r="H295" s="135">
        <v>160.57</v>
      </c>
      <c r="I295" s="135">
        <v>8730.48</v>
      </c>
      <c r="J295" s="135">
        <v>223.86</v>
      </c>
      <c r="K295" s="3" t="str">
        <f>+VLOOKUP(C295,'GME TARIF'!D:D,1,FALSE)</f>
        <v>0603C2</v>
      </c>
    </row>
    <row r="296" spans="1:11" ht="21.95" customHeight="1" x14ac:dyDescent="0.2">
      <c r="A296" s="3">
        <v>327</v>
      </c>
      <c r="B296" s="2">
        <v>4106</v>
      </c>
      <c r="C296" s="131" t="s">
        <v>570</v>
      </c>
      <c r="D296" s="132" t="s">
        <v>571</v>
      </c>
      <c r="E296" s="1">
        <v>8</v>
      </c>
      <c r="F296" s="1">
        <v>28</v>
      </c>
      <c r="G296" s="135">
        <v>445.83</v>
      </c>
      <c r="H296" s="135">
        <v>445.83</v>
      </c>
      <c r="I296" s="135">
        <v>3566.6</v>
      </c>
      <c r="J296" s="135">
        <v>198.14</v>
      </c>
      <c r="K296" s="3" t="str">
        <f>+VLOOKUP(C296,'GME TARIF'!D:D,1,FALSE)</f>
        <v>0612A1</v>
      </c>
    </row>
    <row r="297" spans="1:11" ht="21.95" customHeight="1" x14ac:dyDescent="0.2">
      <c r="A297" s="3">
        <v>328</v>
      </c>
      <c r="B297" s="2">
        <v>4107</v>
      </c>
      <c r="C297" s="131" t="s">
        <v>572</v>
      </c>
      <c r="D297" s="132" t="s">
        <v>573</v>
      </c>
      <c r="E297" s="1">
        <v>15</v>
      </c>
      <c r="F297" s="1">
        <v>35</v>
      </c>
      <c r="G297" s="135">
        <v>1568.31</v>
      </c>
      <c r="H297" s="135">
        <v>285.47000000000003</v>
      </c>
      <c r="I297" s="135">
        <v>5564.9</v>
      </c>
      <c r="J297" s="135">
        <v>222.6</v>
      </c>
      <c r="K297" s="3" t="str">
        <f>+VLOOKUP(C297,'GME TARIF'!D:D,1,FALSE)</f>
        <v>0612A2</v>
      </c>
    </row>
    <row r="298" spans="1:11" ht="21.95" customHeight="1" x14ac:dyDescent="0.2">
      <c r="A298" s="3">
        <v>329</v>
      </c>
      <c r="B298" s="2">
        <v>4108</v>
      </c>
      <c r="C298" s="131" t="s">
        <v>7559</v>
      </c>
      <c r="D298" s="132" t="s">
        <v>574</v>
      </c>
      <c r="E298" s="1">
        <v>8</v>
      </c>
      <c r="F298" s="1">
        <v>28</v>
      </c>
      <c r="G298" s="135">
        <v>502.13</v>
      </c>
      <c r="H298" s="135">
        <v>502.13</v>
      </c>
      <c r="I298" s="135">
        <v>4017.06</v>
      </c>
      <c r="J298" s="135">
        <v>223.17</v>
      </c>
      <c r="K298" s="3" t="str">
        <f>+VLOOKUP(C298,'GME TARIF'!D:D,1,FALSE)</f>
        <v>0612B1</v>
      </c>
    </row>
    <row r="299" spans="1:11" ht="21.95" customHeight="1" x14ac:dyDescent="0.2">
      <c r="A299" s="3">
        <v>330</v>
      </c>
      <c r="B299" s="2">
        <v>4109</v>
      </c>
      <c r="C299" s="131" t="s">
        <v>7560</v>
      </c>
      <c r="D299" s="132" t="s">
        <v>575</v>
      </c>
      <c r="E299" s="1">
        <v>36</v>
      </c>
      <c r="F299" s="1">
        <v>42</v>
      </c>
      <c r="G299" s="135">
        <v>2704.36</v>
      </c>
      <c r="H299" s="135">
        <v>187.53</v>
      </c>
      <c r="I299" s="135">
        <v>9267.8700000000008</v>
      </c>
      <c r="J299" s="135">
        <v>237.64</v>
      </c>
      <c r="K299" s="3" t="str">
        <f>+VLOOKUP(C299,'GME TARIF'!D:D,1,FALSE)</f>
        <v>0612B2</v>
      </c>
    </row>
    <row r="300" spans="1:11" ht="21.95" customHeight="1" x14ac:dyDescent="0.2">
      <c r="A300" s="3">
        <v>331</v>
      </c>
      <c r="B300" s="2">
        <v>4110</v>
      </c>
      <c r="C300" s="131" t="s">
        <v>576</v>
      </c>
      <c r="D300" s="132" t="s">
        <v>529</v>
      </c>
      <c r="E300" s="1">
        <v>8</v>
      </c>
      <c r="F300" s="1">
        <v>28</v>
      </c>
      <c r="G300" s="135">
        <v>447.8</v>
      </c>
      <c r="H300" s="135">
        <v>447.8</v>
      </c>
      <c r="I300" s="135">
        <v>3582.43</v>
      </c>
      <c r="J300" s="135">
        <v>199.02</v>
      </c>
      <c r="K300" s="3" t="str">
        <f>+VLOOKUP(C300,'GME TARIF'!D:D,1,FALSE)</f>
        <v>0615A1</v>
      </c>
    </row>
    <row r="301" spans="1:11" ht="21.95" customHeight="1" x14ac:dyDescent="0.2">
      <c r="A301" s="3">
        <v>332</v>
      </c>
      <c r="B301" s="2">
        <v>4111</v>
      </c>
      <c r="C301" s="131" t="s">
        <v>530</v>
      </c>
      <c r="D301" s="132" t="s">
        <v>531</v>
      </c>
      <c r="E301" s="1">
        <v>8</v>
      </c>
      <c r="F301" s="1">
        <v>28</v>
      </c>
      <c r="G301" s="135">
        <v>464.83</v>
      </c>
      <c r="H301" s="135">
        <v>464.83</v>
      </c>
      <c r="I301" s="135">
        <v>3718.64</v>
      </c>
      <c r="J301" s="135">
        <v>206.59</v>
      </c>
      <c r="K301" s="3" t="str">
        <f>+VLOOKUP(C301,'GME TARIF'!D:D,1,FALSE)</f>
        <v>0615A2</v>
      </c>
    </row>
    <row r="302" spans="1:11" ht="21.95" customHeight="1" x14ac:dyDescent="0.2">
      <c r="A302" s="3">
        <v>333</v>
      </c>
      <c r="B302" s="2">
        <v>4112</v>
      </c>
      <c r="C302" s="131" t="s">
        <v>7561</v>
      </c>
      <c r="D302" s="132" t="s">
        <v>532</v>
      </c>
      <c r="E302" s="1">
        <v>15</v>
      </c>
      <c r="F302" s="1">
        <v>35</v>
      </c>
      <c r="G302" s="135">
        <v>362.8</v>
      </c>
      <c r="H302" s="135">
        <v>362.8</v>
      </c>
      <c r="I302" s="135">
        <v>5441.94</v>
      </c>
      <c r="J302" s="135">
        <v>217.68</v>
      </c>
      <c r="K302" s="3" t="str">
        <f>+VLOOKUP(C302,'GME TARIF'!D:D,1,FALSE)</f>
        <v>0615B1</v>
      </c>
    </row>
    <row r="303" spans="1:11" ht="21.95" customHeight="1" x14ac:dyDescent="0.2">
      <c r="A303" s="3">
        <v>334</v>
      </c>
      <c r="B303" s="2">
        <v>4113</v>
      </c>
      <c r="C303" s="131" t="s">
        <v>7562</v>
      </c>
      <c r="D303" s="132" t="s">
        <v>533</v>
      </c>
      <c r="E303" s="1">
        <v>36</v>
      </c>
      <c r="F303" s="1">
        <v>42</v>
      </c>
      <c r="G303" s="135">
        <v>3195.08</v>
      </c>
      <c r="H303" s="135">
        <v>160.49</v>
      </c>
      <c r="I303" s="135">
        <v>8812.2199999999993</v>
      </c>
      <c r="J303" s="135">
        <v>225.95</v>
      </c>
      <c r="K303" s="3" t="str">
        <f>+VLOOKUP(C303,'GME TARIF'!D:D,1,FALSE)</f>
        <v>0615B2</v>
      </c>
    </row>
    <row r="304" spans="1:11" ht="21.95" customHeight="1" x14ac:dyDescent="0.2">
      <c r="A304" s="3">
        <v>335</v>
      </c>
      <c r="B304" s="2">
        <v>4114</v>
      </c>
      <c r="C304" s="131" t="s">
        <v>534</v>
      </c>
      <c r="D304" s="132" t="s">
        <v>535</v>
      </c>
      <c r="E304" s="1">
        <v>8</v>
      </c>
      <c r="F304" s="1">
        <v>28</v>
      </c>
      <c r="G304" s="135">
        <v>448.56</v>
      </c>
      <c r="H304" s="135">
        <v>448.56</v>
      </c>
      <c r="I304" s="135">
        <v>3588.5</v>
      </c>
      <c r="J304" s="135">
        <v>199.36</v>
      </c>
      <c r="K304" s="3" t="str">
        <f>+VLOOKUP(C304,'GME TARIF'!D:D,1,FALSE)</f>
        <v>0617A1</v>
      </c>
    </row>
    <row r="305" spans="1:11" ht="21.95" customHeight="1" x14ac:dyDescent="0.2">
      <c r="A305" s="3">
        <v>336</v>
      </c>
      <c r="B305" s="2">
        <v>4115</v>
      </c>
      <c r="C305" s="131" t="s">
        <v>536</v>
      </c>
      <c r="D305" s="132" t="s">
        <v>537</v>
      </c>
      <c r="E305" s="1">
        <v>36</v>
      </c>
      <c r="F305" s="1">
        <v>42</v>
      </c>
      <c r="G305" s="135">
        <v>2011.82</v>
      </c>
      <c r="H305" s="135">
        <v>225.24</v>
      </c>
      <c r="I305" s="135">
        <v>9895.2199999999993</v>
      </c>
      <c r="J305" s="135">
        <v>253.72</v>
      </c>
      <c r="K305" s="3" t="str">
        <f>+VLOOKUP(C305,'GME TARIF'!D:D,1,FALSE)</f>
        <v>0617A2</v>
      </c>
    </row>
    <row r="306" spans="1:11" ht="21.95" customHeight="1" x14ac:dyDescent="0.2">
      <c r="A306" s="3">
        <v>339</v>
      </c>
      <c r="B306" s="2">
        <v>4116</v>
      </c>
      <c r="C306" s="131" t="s">
        <v>992</v>
      </c>
      <c r="D306" s="132" t="s">
        <v>538</v>
      </c>
      <c r="E306" s="1">
        <v>8</v>
      </c>
      <c r="F306" s="1">
        <v>28</v>
      </c>
      <c r="G306" s="135">
        <v>278.87</v>
      </c>
      <c r="H306" s="135">
        <v>278.87</v>
      </c>
      <c r="I306" s="135">
        <v>2230.96</v>
      </c>
      <c r="J306" s="135">
        <v>123.94</v>
      </c>
      <c r="K306" s="3" t="str">
        <f>+VLOOKUP(C306,'GME TARIF'!D:D,1,FALSE)</f>
        <v>0618A1</v>
      </c>
    </row>
    <row r="307" spans="1:11" ht="21.95" customHeight="1" x14ac:dyDescent="0.2">
      <c r="A307" s="3">
        <v>340</v>
      </c>
      <c r="B307" s="2">
        <v>4117</v>
      </c>
      <c r="C307" s="131" t="s">
        <v>993</v>
      </c>
      <c r="D307" s="132" t="s">
        <v>539</v>
      </c>
      <c r="E307" s="1">
        <v>8</v>
      </c>
      <c r="F307" s="1">
        <v>28</v>
      </c>
      <c r="G307" s="135">
        <v>438.16</v>
      </c>
      <c r="H307" s="135">
        <v>438.16</v>
      </c>
      <c r="I307" s="135">
        <v>3505.25</v>
      </c>
      <c r="J307" s="135">
        <v>194.74</v>
      </c>
      <c r="K307" s="3" t="str">
        <f>+VLOOKUP(C307,'GME TARIF'!D:D,1,FALSE)</f>
        <v>0618A2</v>
      </c>
    </row>
    <row r="308" spans="1:11" ht="21.95" customHeight="1" x14ac:dyDescent="0.2">
      <c r="A308" s="3">
        <v>341</v>
      </c>
      <c r="B308" s="2">
        <v>4118</v>
      </c>
      <c r="C308" s="131" t="s">
        <v>7563</v>
      </c>
      <c r="D308" s="132" t="s">
        <v>540</v>
      </c>
      <c r="E308" s="1">
        <v>15</v>
      </c>
      <c r="F308" s="1">
        <v>35</v>
      </c>
      <c r="G308" s="135">
        <v>309.17</v>
      </c>
      <c r="H308" s="135">
        <v>309.17</v>
      </c>
      <c r="I308" s="135">
        <v>4637.57</v>
      </c>
      <c r="J308" s="135">
        <v>185.5</v>
      </c>
      <c r="K308" s="3" t="str">
        <f>+VLOOKUP(C308,'GME TARIF'!D:D,1,FALSE)</f>
        <v>0618B1</v>
      </c>
    </row>
    <row r="309" spans="1:11" ht="21.95" customHeight="1" x14ac:dyDescent="0.2">
      <c r="A309" s="3">
        <v>342</v>
      </c>
      <c r="B309" s="2">
        <v>4119</v>
      </c>
      <c r="C309" s="131" t="s">
        <v>7564</v>
      </c>
      <c r="D309" s="132" t="s">
        <v>541</v>
      </c>
      <c r="E309" s="1">
        <v>15</v>
      </c>
      <c r="F309" s="1">
        <v>35</v>
      </c>
      <c r="G309" s="135">
        <v>396.94</v>
      </c>
      <c r="H309" s="135">
        <v>396.94</v>
      </c>
      <c r="I309" s="135">
        <v>5954.09</v>
      </c>
      <c r="J309" s="135">
        <v>238.16</v>
      </c>
      <c r="K309" s="3" t="str">
        <f>+VLOOKUP(C309,'GME TARIF'!D:D,1,FALSE)</f>
        <v>0618B2</v>
      </c>
    </row>
    <row r="310" spans="1:11" ht="21.95" customHeight="1" x14ac:dyDescent="0.2">
      <c r="A310" s="3">
        <v>343</v>
      </c>
      <c r="B310" s="2">
        <v>4120</v>
      </c>
      <c r="C310" s="131" t="s">
        <v>7341</v>
      </c>
      <c r="D310" s="132" t="s">
        <v>542</v>
      </c>
      <c r="G310" s="135" t="s">
        <v>935</v>
      </c>
      <c r="H310" s="135" t="s">
        <v>935</v>
      </c>
      <c r="I310" s="135">
        <v>189.19</v>
      </c>
      <c r="K310" s="3" t="str">
        <f>+VLOOKUP(C310,'GME TARIF'!D:D,1,FALSE)</f>
        <v>0621A0</v>
      </c>
    </row>
    <row r="311" spans="1:11" ht="21.95" customHeight="1" x14ac:dyDescent="0.2">
      <c r="A311" s="3">
        <v>344</v>
      </c>
      <c r="B311" s="2">
        <v>4121</v>
      </c>
      <c r="C311" s="131" t="s">
        <v>995</v>
      </c>
      <c r="D311" s="132" t="s">
        <v>543</v>
      </c>
      <c r="E311" s="1">
        <v>8</v>
      </c>
      <c r="F311" s="1">
        <v>28</v>
      </c>
      <c r="G311" s="135">
        <v>438.78</v>
      </c>
      <c r="H311" s="135">
        <v>438.78</v>
      </c>
      <c r="I311" s="135">
        <v>3510.21</v>
      </c>
      <c r="J311" s="135">
        <v>195.01</v>
      </c>
      <c r="K311" s="3" t="str">
        <f>+VLOOKUP(C311,'GME TARIF'!D:D,1,FALSE)</f>
        <v>0621A1</v>
      </c>
    </row>
    <row r="312" spans="1:11" ht="21.95" customHeight="1" x14ac:dyDescent="0.2">
      <c r="A312" s="3">
        <v>345</v>
      </c>
      <c r="B312" s="2">
        <v>4122</v>
      </c>
      <c r="C312" s="131" t="s">
        <v>996</v>
      </c>
      <c r="D312" s="132" t="s">
        <v>544</v>
      </c>
      <c r="E312" s="1">
        <v>8</v>
      </c>
      <c r="F312" s="1">
        <v>28</v>
      </c>
      <c r="G312" s="135">
        <v>442.33</v>
      </c>
      <c r="H312" s="135">
        <v>442.33</v>
      </c>
      <c r="I312" s="135">
        <v>3538.62</v>
      </c>
      <c r="J312" s="135">
        <v>196.59</v>
      </c>
      <c r="K312" s="3" t="str">
        <f>+VLOOKUP(C312,'GME TARIF'!D:D,1,FALSE)</f>
        <v>0621A2</v>
      </c>
    </row>
    <row r="313" spans="1:11" ht="21.95" customHeight="1" x14ac:dyDescent="0.2">
      <c r="A313" s="3">
        <v>346</v>
      </c>
      <c r="B313" s="2">
        <v>4123</v>
      </c>
      <c r="C313" s="131" t="s">
        <v>7565</v>
      </c>
      <c r="D313" s="132" t="s">
        <v>545</v>
      </c>
      <c r="E313" s="1">
        <v>8</v>
      </c>
      <c r="F313" s="1">
        <v>28</v>
      </c>
      <c r="G313" s="135">
        <v>531.41</v>
      </c>
      <c r="H313" s="135">
        <v>531.41</v>
      </c>
      <c r="I313" s="135">
        <v>4251.2700000000004</v>
      </c>
      <c r="J313" s="135">
        <v>236.18</v>
      </c>
      <c r="K313" s="3" t="str">
        <f>+VLOOKUP(C313,'GME TARIF'!D:D,1,FALSE)</f>
        <v>0621B1</v>
      </c>
    </row>
    <row r="314" spans="1:11" ht="21.95" customHeight="1" x14ac:dyDescent="0.2">
      <c r="A314" s="3">
        <v>347</v>
      </c>
      <c r="B314" s="2">
        <v>4124</v>
      </c>
      <c r="C314" s="131" t="s">
        <v>7566</v>
      </c>
      <c r="D314" s="132" t="s">
        <v>546</v>
      </c>
      <c r="E314" s="1">
        <v>36</v>
      </c>
      <c r="F314" s="1">
        <v>42</v>
      </c>
      <c r="G314" s="135">
        <v>2905.44</v>
      </c>
      <c r="H314" s="135">
        <v>192.26</v>
      </c>
      <c r="I314" s="135">
        <v>9634.6</v>
      </c>
      <c r="J314" s="135">
        <v>247.04</v>
      </c>
      <c r="K314" s="3" t="str">
        <f>+VLOOKUP(C314,'GME TARIF'!D:D,1,FALSE)</f>
        <v>0621B2</v>
      </c>
    </row>
    <row r="315" spans="1:11" ht="21.95" customHeight="1" x14ac:dyDescent="0.2">
      <c r="A315" s="3">
        <v>348</v>
      </c>
      <c r="B315" s="2">
        <v>4500</v>
      </c>
      <c r="C315" s="131" t="s">
        <v>7342</v>
      </c>
      <c r="D315" s="132" t="s">
        <v>547</v>
      </c>
      <c r="G315" s="135" t="s">
        <v>935</v>
      </c>
      <c r="H315" s="135" t="s">
        <v>935</v>
      </c>
      <c r="I315" s="135">
        <v>358.95</v>
      </c>
      <c r="K315" s="3" t="str">
        <f>+VLOOKUP(C315,'GME TARIF'!D:D,1,FALSE)</f>
        <v>0803A0</v>
      </c>
    </row>
    <row r="316" spans="1:11" ht="21.95" customHeight="1" x14ac:dyDescent="0.2">
      <c r="A316" s="3">
        <v>349</v>
      </c>
      <c r="B316" s="2">
        <v>4501</v>
      </c>
      <c r="C316" s="131" t="s">
        <v>1104</v>
      </c>
      <c r="D316" s="132" t="s">
        <v>548</v>
      </c>
      <c r="E316" s="1">
        <v>64</v>
      </c>
      <c r="F316" s="1">
        <v>70</v>
      </c>
      <c r="G316" s="135">
        <v>260.31</v>
      </c>
      <c r="H316" s="135">
        <v>260.31</v>
      </c>
      <c r="I316" s="135">
        <v>16660.03</v>
      </c>
      <c r="J316" s="135">
        <v>248.66</v>
      </c>
      <c r="K316" s="3" t="str">
        <f>+VLOOKUP(C316,'GME TARIF'!D:D,1,FALSE)</f>
        <v>0803A1</v>
      </c>
    </row>
    <row r="317" spans="1:11" ht="21.95" customHeight="1" x14ac:dyDescent="0.2">
      <c r="A317" s="3">
        <v>350</v>
      </c>
      <c r="B317" s="2">
        <v>4502</v>
      </c>
      <c r="C317" s="131" t="s">
        <v>997</v>
      </c>
      <c r="D317" s="132" t="s">
        <v>549</v>
      </c>
      <c r="E317" s="1">
        <v>85</v>
      </c>
      <c r="F317" s="1">
        <v>91</v>
      </c>
      <c r="G317" s="135">
        <v>272.31</v>
      </c>
      <c r="H317" s="135">
        <v>272.31</v>
      </c>
      <c r="I317" s="135">
        <v>23146.25</v>
      </c>
      <c r="J317" s="135">
        <v>263.02999999999997</v>
      </c>
      <c r="K317" s="3" t="str">
        <f>+VLOOKUP(C317,'GME TARIF'!D:D,1,FALSE)</f>
        <v>0803A2</v>
      </c>
    </row>
    <row r="318" spans="1:11" ht="21.95" customHeight="1" x14ac:dyDescent="0.2">
      <c r="A318" s="3">
        <v>351</v>
      </c>
      <c r="B318" s="2">
        <v>4503</v>
      </c>
      <c r="C318" s="131" t="s">
        <v>7567</v>
      </c>
      <c r="D318" s="132" t="s">
        <v>550</v>
      </c>
      <c r="H318" s="135" t="s">
        <v>935</v>
      </c>
      <c r="I318" s="135">
        <v>363.07</v>
      </c>
      <c r="K318" s="3" t="str">
        <f>+VLOOKUP(C318,'GME TARIF'!D:D,1,FALSE)</f>
        <v>0803B0</v>
      </c>
    </row>
    <row r="319" spans="1:11" ht="21.95" customHeight="1" x14ac:dyDescent="0.2">
      <c r="A319" s="3">
        <v>352</v>
      </c>
      <c r="B319" s="2">
        <v>4504</v>
      </c>
      <c r="C319" s="131" t="s">
        <v>7568</v>
      </c>
      <c r="D319" s="132" t="s">
        <v>510</v>
      </c>
      <c r="E319" s="1">
        <v>92</v>
      </c>
      <c r="F319" s="1">
        <v>98</v>
      </c>
      <c r="G319" s="135">
        <v>278.17</v>
      </c>
      <c r="H319" s="135">
        <v>278.17</v>
      </c>
      <c r="I319" s="135">
        <v>25591.65</v>
      </c>
      <c r="J319" s="135">
        <v>269.39</v>
      </c>
      <c r="K319" s="3" t="str">
        <f>+VLOOKUP(C319,'GME TARIF'!D:D,1,FALSE)</f>
        <v>0803B1</v>
      </c>
    </row>
    <row r="320" spans="1:11" ht="21.95" customHeight="1" x14ac:dyDescent="0.2">
      <c r="A320" s="3">
        <v>353</v>
      </c>
      <c r="B320" s="2">
        <v>4505</v>
      </c>
      <c r="C320" s="131" t="s">
        <v>7569</v>
      </c>
      <c r="D320" s="132" t="s">
        <v>511</v>
      </c>
      <c r="E320" s="1">
        <v>106</v>
      </c>
      <c r="F320" s="1">
        <v>112</v>
      </c>
      <c r="G320" s="135">
        <v>293.02</v>
      </c>
      <c r="H320" s="135">
        <v>293.02</v>
      </c>
      <c r="I320" s="135">
        <v>31059.77</v>
      </c>
      <c r="J320" s="135">
        <v>284.95</v>
      </c>
      <c r="K320" s="3" t="str">
        <f>+VLOOKUP(C320,'GME TARIF'!D:D,1,FALSE)</f>
        <v>0803B2</v>
      </c>
    </row>
    <row r="321" spans="1:11" ht="21.95" customHeight="1" x14ac:dyDescent="0.2">
      <c r="A321" s="3">
        <v>354</v>
      </c>
      <c r="B321" s="2">
        <v>4506</v>
      </c>
      <c r="C321" s="131" t="s">
        <v>7343</v>
      </c>
      <c r="D321" s="132" t="s">
        <v>512</v>
      </c>
      <c r="H321" s="135" t="s">
        <v>935</v>
      </c>
      <c r="I321" s="135">
        <v>200.65</v>
      </c>
      <c r="K321" s="3" t="str">
        <f>+VLOOKUP(C321,'GME TARIF'!D:D,1,FALSE)</f>
        <v>0803C0</v>
      </c>
    </row>
    <row r="322" spans="1:11" ht="21.95" customHeight="1" x14ac:dyDescent="0.2">
      <c r="A322" s="3">
        <v>355</v>
      </c>
      <c r="B322" s="2">
        <v>4507</v>
      </c>
      <c r="C322" s="131" t="s">
        <v>998</v>
      </c>
      <c r="D322" s="132" t="s">
        <v>513</v>
      </c>
      <c r="E322" s="1">
        <v>1</v>
      </c>
      <c r="F322" s="1">
        <v>21</v>
      </c>
      <c r="H322" s="135" t="s">
        <v>935</v>
      </c>
      <c r="I322" s="135">
        <v>2963.23</v>
      </c>
      <c r="J322" s="135">
        <v>269.38</v>
      </c>
      <c r="K322" s="3" t="str">
        <f>+VLOOKUP(C322,'GME TARIF'!D:D,1,FALSE)</f>
        <v>0803C1</v>
      </c>
    </row>
    <row r="323" spans="1:11" ht="21.95" customHeight="1" x14ac:dyDescent="0.2">
      <c r="A323" s="3">
        <v>356</v>
      </c>
      <c r="B323" s="2">
        <v>4508</v>
      </c>
      <c r="C323" s="131" t="s">
        <v>1105</v>
      </c>
      <c r="D323" s="132" t="s">
        <v>514</v>
      </c>
      <c r="E323" s="1">
        <v>50</v>
      </c>
      <c r="F323" s="1">
        <v>56</v>
      </c>
      <c r="G323" s="135">
        <v>302.05</v>
      </c>
      <c r="H323" s="135">
        <v>302.05</v>
      </c>
      <c r="I323" s="135">
        <v>15102.41</v>
      </c>
      <c r="J323" s="135">
        <v>284.95</v>
      </c>
      <c r="K323" s="3" t="str">
        <f>+VLOOKUP(C323,'GME TARIF'!D:D,1,FALSE)</f>
        <v>0803C2</v>
      </c>
    </row>
    <row r="324" spans="1:11" ht="21.95" customHeight="1" x14ac:dyDescent="0.2">
      <c r="A324" s="3">
        <v>357</v>
      </c>
      <c r="B324" s="2">
        <v>4509</v>
      </c>
      <c r="C324" s="131" t="s">
        <v>7344</v>
      </c>
      <c r="D324" s="132" t="s">
        <v>7570</v>
      </c>
      <c r="G324" s="135" t="s">
        <v>935</v>
      </c>
      <c r="H324" s="135" t="s">
        <v>935</v>
      </c>
      <c r="I324" s="135">
        <v>220.78</v>
      </c>
      <c r="K324" s="3" t="str">
        <f>+VLOOKUP(C324,'GME TARIF'!D:D,1,FALSE)</f>
        <v>0803D0</v>
      </c>
    </row>
    <row r="325" spans="1:11" ht="21.95" customHeight="1" x14ac:dyDescent="0.2">
      <c r="A325" s="3">
        <v>361</v>
      </c>
      <c r="B325" s="2">
        <v>4510</v>
      </c>
      <c r="C325" s="131" t="s">
        <v>1000</v>
      </c>
      <c r="D325" s="132" t="s">
        <v>515</v>
      </c>
      <c r="E325" s="1">
        <v>43</v>
      </c>
      <c r="F325" s="1">
        <v>49</v>
      </c>
      <c r="G325" s="135">
        <v>298.31</v>
      </c>
      <c r="H325" s="135">
        <v>298.31</v>
      </c>
      <c r="I325" s="135">
        <v>12827.14</v>
      </c>
      <c r="J325" s="135">
        <v>278.85000000000002</v>
      </c>
      <c r="K325" s="3" t="str">
        <f>+VLOOKUP(C325,'GME TARIF'!D:D,1,FALSE)</f>
        <v>0803D1</v>
      </c>
    </row>
    <row r="326" spans="1:11" ht="21.95" customHeight="1" x14ac:dyDescent="0.2">
      <c r="A326" s="3">
        <v>362</v>
      </c>
      <c r="B326" s="2">
        <v>4511</v>
      </c>
      <c r="C326" s="131" t="s">
        <v>1001</v>
      </c>
      <c r="D326" s="132" t="s">
        <v>516</v>
      </c>
      <c r="E326" s="1">
        <v>64</v>
      </c>
      <c r="F326" s="1">
        <v>70</v>
      </c>
      <c r="G326" s="135">
        <v>308.79000000000002</v>
      </c>
      <c r="H326" s="135">
        <v>308.79000000000002</v>
      </c>
      <c r="I326" s="135">
        <v>19762.59</v>
      </c>
      <c r="J326" s="135">
        <v>294.95999999999998</v>
      </c>
      <c r="K326" s="3" t="str">
        <f>+VLOOKUP(C326,'GME TARIF'!D:D,1,FALSE)</f>
        <v>0803D2</v>
      </c>
    </row>
    <row r="327" spans="1:11" ht="21.95" customHeight="1" x14ac:dyDescent="0.2">
      <c r="A327" s="3">
        <v>363</v>
      </c>
      <c r="B327" s="2">
        <v>4512</v>
      </c>
      <c r="C327" s="131" t="s">
        <v>7571</v>
      </c>
      <c r="D327" s="132" t="s">
        <v>517</v>
      </c>
      <c r="G327" s="135" t="s">
        <v>935</v>
      </c>
      <c r="H327" s="135" t="s">
        <v>935</v>
      </c>
      <c r="I327" s="135">
        <v>259.56</v>
      </c>
      <c r="K327" s="3" t="str">
        <f>+VLOOKUP(C327,'GME TARIF'!D:D,1,FALSE)</f>
        <v>0803E0</v>
      </c>
    </row>
    <row r="328" spans="1:11" ht="21.95" customHeight="1" x14ac:dyDescent="0.2">
      <c r="A328" s="3">
        <v>364</v>
      </c>
      <c r="B328" s="2">
        <v>4513</v>
      </c>
      <c r="C328" s="131" t="s">
        <v>7572</v>
      </c>
      <c r="D328" s="132" t="s">
        <v>518</v>
      </c>
      <c r="E328" s="1">
        <v>29</v>
      </c>
      <c r="F328" s="1">
        <v>35</v>
      </c>
      <c r="G328" s="135">
        <v>232.78</v>
      </c>
      <c r="H328" s="135">
        <v>232.78</v>
      </c>
      <c r="I328" s="135">
        <v>6750.62</v>
      </c>
      <c r="J328" s="135">
        <v>210.96</v>
      </c>
      <c r="K328" s="3" t="str">
        <f>+VLOOKUP(C328,'GME TARIF'!D:D,1,FALSE)</f>
        <v>0803E1</v>
      </c>
    </row>
    <row r="329" spans="1:11" ht="21.95" customHeight="1" x14ac:dyDescent="0.2">
      <c r="A329" s="3">
        <v>365</v>
      </c>
      <c r="B329" s="2">
        <v>4514</v>
      </c>
      <c r="C329" s="131" t="s">
        <v>7573</v>
      </c>
      <c r="D329" s="132" t="s">
        <v>519</v>
      </c>
      <c r="E329" s="1">
        <v>43</v>
      </c>
      <c r="F329" s="1">
        <v>49</v>
      </c>
      <c r="G329" s="135">
        <v>248.65</v>
      </c>
      <c r="H329" s="135">
        <v>248.65</v>
      </c>
      <c r="I329" s="135">
        <v>10691.75</v>
      </c>
      <c r="J329" s="135">
        <v>232.43</v>
      </c>
      <c r="K329" s="3" t="str">
        <f>+VLOOKUP(C329,'GME TARIF'!D:D,1,FALSE)</f>
        <v>0803E2</v>
      </c>
    </row>
    <row r="330" spans="1:11" ht="21.95" customHeight="1" x14ac:dyDescent="0.2">
      <c r="A330" s="3">
        <v>366</v>
      </c>
      <c r="B330" s="2">
        <v>4515</v>
      </c>
      <c r="C330" s="131" t="s">
        <v>7345</v>
      </c>
      <c r="D330" s="132" t="s">
        <v>520</v>
      </c>
      <c r="G330" s="135" t="s">
        <v>935</v>
      </c>
      <c r="H330" s="135" t="s">
        <v>935</v>
      </c>
      <c r="I330" s="135">
        <v>206.5</v>
      </c>
      <c r="K330" s="3" t="str">
        <f>+VLOOKUP(C330,'GME TARIF'!D:D,1,FALSE)</f>
        <v>0803F0</v>
      </c>
    </row>
    <row r="331" spans="1:11" ht="21.95" customHeight="1" x14ac:dyDescent="0.2">
      <c r="A331" s="3">
        <v>367</v>
      </c>
      <c r="B331" s="2">
        <v>4516</v>
      </c>
      <c r="C331" s="131" t="s">
        <v>932</v>
      </c>
      <c r="D331" s="132" t="s">
        <v>521</v>
      </c>
      <c r="E331" s="1">
        <v>1</v>
      </c>
      <c r="F331" s="1">
        <v>21</v>
      </c>
      <c r="G331" s="135" t="s">
        <v>935</v>
      </c>
      <c r="H331" s="135" t="s">
        <v>935</v>
      </c>
      <c r="I331" s="135">
        <v>2189.73</v>
      </c>
      <c r="J331" s="135">
        <v>199.07</v>
      </c>
      <c r="K331" s="3" t="str">
        <f>+VLOOKUP(C331,'GME TARIF'!D:D,1,FALSE)</f>
        <v>0803F1</v>
      </c>
    </row>
    <row r="332" spans="1:11" ht="21.95" customHeight="1" x14ac:dyDescent="0.2">
      <c r="A332" s="3">
        <v>368</v>
      </c>
      <c r="B332" s="2">
        <v>4517</v>
      </c>
      <c r="C332" s="131" t="s">
        <v>1002</v>
      </c>
      <c r="D332" s="132" t="s">
        <v>522</v>
      </c>
      <c r="E332" s="1">
        <v>1</v>
      </c>
      <c r="F332" s="1">
        <v>21</v>
      </c>
      <c r="G332" s="135" t="s">
        <v>935</v>
      </c>
      <c r="H332" s="135" t="s">
        <v>935</v>
      </c>
      <c r="I332" s="135">
        <v>2276.4299999999998</v>
      </c>
      <c r="J332" s="135">
        <v>206.95</v>
      </c>
      <c r="K332" s="3" t="str">
        <f>+VLOOKUP(C332,'GME TARIF'!D:D,1,FALSE)</f>
        <v>0803F2</v>
      </c>
    </row>
    <row r="333" spans="1:11" ht="21.95" customHeight="1" x14ac:dyDescent="0.2">
      <c r="A333" s="3">
        <v>369</v>
      </c>
      <c r="B333" s="2">
        <v>4518</v>
      </c>
      <c r="C333" s="131" t="s">
        <v>7346</v>
      </c>
      <c r="D333" s="132" t="s">
        <v>523</v>
      </c>
      <c r="H333" s="135" t="s">
        <v>935</v>
      </c>
      <c r="I333" s="135">
        <v>267.85000000000002</v>
      </c>
      <c r="K333" s="3" t="str">
        <f>+VLOOKUP(C333,'GME TARIF'!D:D,1,FALSE)</f>
        <v>0803G0</v>
      </c>
    </row>
    <row r="334" spans="1:11" ht="21.95" customHeight="1" x14ac:dyDescent="0.2">
      <c r="A334" s="3">
        <v>370</v>
      </c>
      <c r="B334" s="2">
        <v>4519</v>
      </c>
      <c r="C334" s="131" t="s">
        <v>1003</v>
      </c>
      <c r="D334" s="132" t="s">
        <v>524</v>
      </c>
      <c r="E334" s="1">
        <v>1</v>
      </c>
      <c r="F334" s="1">
        <v>21</v>
      </c>
      <c r="H334" s="135" t="s">
        <v>935</v>
      </c>
      <c r="I334" s="135">
        <v>2995.05</v>
      </c>
      <c r="J334" s="135">
        <v>272.27999999999997</v>
      </c>
      <c r="K334" s="3" t="str">
        <f>+VLOOKUP(C334,'GME TARIF'!D:D,1,FALSE)</f>
        <v>0803G1</v>
      </c>
    </row>
    <row r="335" spans="1:11" ht="21.95" customHeight="1" x14ac:dyDescent="0.2">
      <c r="A335" s="3">
        <v>371</v>
      </c>
      <c r="B335" s="2">
        <v>4520</v>
      </c>
      <c r="C335" s="131" t="s">
        <v>1004</v>
      </c>
      <c r="D335" s="132" t="s">
        <v>525</v>
      </c>
      <c r="E335" s="1">
        <v>36</v>
      </c>
      <c r="F335" s="1">
        <v>42</v>
      </c>
      <c r="G335" s="135">
        <v>312.01</v>
      </c>
      <c r="H335" s="135">
        <v>312.01</v>
      </c>
      <c r="I335" s="135">
        <v>11232.41</v>
      </c>
      <c r="J335" s="135">
        <v>288.01</v>
      </c>
      <c r="K335" s="3" t="str">
        <f>+VLOOKUP(C335,'GME TARIF'!D:D,1,FALSE)</f>
        <v>0803G2</v>
      </c>
    </row>
    <row r="336" spans="1:11" ht="21.95" customHeight="1" x14ac:dyDescent="0.2">
      <c r="A336" s="3">
        <v>372</v>
      </c>
      <c r="B336" s="2">
        <v>4521</v>
      </c>
      <c r="C336" s="131" t="s">
        <v>1005</v>
      </c>
      <c r="D336" s="132" t="s">
        <v>526</v>
      </c>
      <c r="E336" s="1">
        <v>36</v>
      </c>
      <c r="F336" s="1">
        <v>42</v>
      </c>
      <c r="G336" s="135">
        <v>273</v>
      </c>
      <c r="H336" s="135">
        <v>273</v>
      </c>
      <c r="I336" s="135">
        <v>9828.07</v>
      </c>
      <c r="J336" s="135">
        <v>252</v>
      </c>
      <c r="K336" s="3" t="str">
        <f>+VLOOKUP(C336,'GME TARIF'!D:D,1,FALSE)</f>
        <v>0803H1</v>
      </c>
    </row>
    <row r="337" spans="1:11" ht="21.95" customHeight="1" x14ac:dyDescent="0.2">
      <c r="A337" s="3">
        <v>373</v>
      </c>
      <c r="B337" s="2">
        <v>4522</v>
      </c>
      <c r="C337" s="131" t="s">
        <v>1006</v>
      </c>
      <c r="D337" s="132" t="s">
        <v>527</v>
      </c>
      <c r="E337" s="1">
        <v>50</v>
      </c>
      <c r="F337" s="1">
        <v>56</v>
      </c>
      <c r="G337" s="135">
        <v>282.56</v>
      </c>
      <c r="H337" s="135">
        <v>282.56</v>
      </c>
      <c r="I337" s="135">
        <v>14127.86</v>
      </c>
      <c r="J337" s="135">
        <v>266.56</v>
      </c>
      <c r="K337" s="3" t="str">
        <f>+VLOOKUP(C337,'GME TARIF'!D:D,1,FALSE)</f>
        <v>0803H2</v>
      </c>
    </row>
    <row r="338" spans="1:11" ht="21.95" customHeight="1" x14ac:dyDescent="0.2">
      <c r="A338" s="3">
        <v>374</v>
      </c>
      <c r="B338" s="2">
        <v>4523</v>
      </c>
      <c r="C338" s="131" t="s">
        <v>7574</v>
      </c>
      <c r="D338" s="132" t="s">
        <v>528</v>
      </c>
      <c r="G338" s="135" t="s">
        <v>935</v>
      </c>
      <c r="H338" s="135" t="s">
        <v>935</v>
      </c>
      <c r="I338" s="135">
        <v>277.12</v>
      </c>
      <c r="K338" s="3" t="str">
        <f>+VLOOKUP(C338,'GME TARIF'!D:D,1,FALSE)</f>
        <v>0803i0</v>
      </c>
    </row>
    <row r="339" spans="1:11" ht="21.95" customHeight="1" x14ac:dyDescent="0.2">
      <c r="A339" s="3">
        <v>375</v>
      </c>
      <c r="B339" s="2">
        <v>4524</v>
      </c>
      <c r="C339" s="131" t="s">
        <v>7575</v>
      </c>
      <c r="D339" s="132" t="s">
        <v>487</v>
      </c>
      <c r="E339" s="1">
        <v>36</v>
      </c>
      <c r="F339" s="1">
        <v>42</v>
      </c>
      <c r="G339" s="135">
        <v>315.38</v>
      </c>
      <c r="H339" s="135">
        <v>315.38</v>
      </c>
      <c r="I339" s="135">
        <v>11353.56</v>
      </c>
      <c r="J339" s="135">
        <v>291.12</v>
      </c>
      <c r="K339" s="3" t="str">
        <f>+VLOOKUP(C339,'GME TARIF'!D:D,1,FALSE)</f>
        <v>0803i1</v>
      </c>
    </row>
    <row r="340" spans="1:11" ht="21.95" customHeight="1" x14ac:dyDescent="0.2">
      <c r="A340" s="3">
        <v>376</v>
      </c>
      <c r="B340" s="2">
        <v>4525</v>
      </c>
      <c r="C340" s="131" t="s">
        <v>7576</v>
      </c>
      <c r="D340" s="132" t="s">
        <v>488</v>
      </c>
      <c r="E340" s="1">
        <v>50</v>
      </c>
      <c r="F340" s="1">
        <v>56</v>
      </c>
      <c r="G340" s="135">
        <v>872.26</v>
      </c>
      <c r="H340" s="135">
        <v>299.47000000000003</v>
      </c>
      <c r="I340" s="135">
        <v>15546.07</v>
      </c>
      <c r="J340" s="135">
        <v>293.32</v>
      </c>
      <c r="K340" s="3" t="str">
        <f>+VLOOKUP(C340,'GME TARIF'!D:D,1,FALSE)</f>
        <v>0803i2</v>
      </c>
    </row>
    <row r="341" spans="1:11" ht="21.95" customHeight="1" x14ac:dyDescent="0.2">
      <c r="A341" s="3">
        <v>377</v>
      </c>
      <c r="B341" s="2">
        <v>4526</v>
      </c>
      <c r="C341" s="131" t="s">
        <v>7347</v>
      </c>
      <c r="D341" s="132" t="s">
        <v>489</v>
      </c>
      <c r="G341" s="135" t="s">
        <v>935</v>
      </c>
      <c r="H341" s="135" t="s">
        <v>935</v>
      </c>
      <c r="I341" s="135">
        <v>270.02</v>
      </c>
      <c r="K341" s="3" t="str">
        <f>+VLOOKUP(C341,'GME TARIF'!D:D,1,FALSE)</f>
        <v>0803J0</v>
      </c>
    </row>
    <row r="342" spans="1:11" ht="21.95" customHeight="1" x14ac:dyDescent="0.2">
      <c r="A342" s="3">
        <v>378</v>
      </c>
      <c r="B342" s="2">
        <v>4527</v>
      </c>
      <c r="C342" s="131" t="s">
        <v>1007</v>
      </c>
      <c r="D342" s="132" t="s">
        <v>490</v>
      </c>
      <c r="E342" s="1">
        <v>36</v>
      </c>
      <c r="F342" s="1">
        <v>42</v>
      </c>
      <c r="G342" s="135">
        <v>310.22000000000003</v>
      </c>
      <c r="H342" s="135">
        <v>310.22000000000003</v>
      </c>
      <c r="I342" s="135">
        <v>11167.96</v>
      </c>
      <c r="J342" s="135">
        <v>286.36</v>
      </c>
      <c r="K342" s="3" t="str">
        <f>+VLOOKUP(C342,'GME TARIF'!D:D,1,FALSE)</f>
        <v>0803J1</v>
      </c>
    </row>
    <row r="343" spans="1:11" ht="21.95" customHeight="1" x14ac:dyDescent="0.2">
      <c r="A343" s="3">
        <v>379</v>
      </c>
      <c r="B343" s="2">
        <v>4528</v>
      </c>
      <c r="C343" s="131" t="s">
        <v>1008</v>
      </c>
      <c r="D343" s="132" t="s">
        <v>491</v>
      </c>
      <c r="E343" s="1">
        <v>50</v>
      </c>
      <c r="F343" s="1">
        <v>56</v>
      </c>
      <c r="G343" s="135">
        <v>871.04</v>
      </c>
      <c r="H343" s="135">
        <v>294.2</v>
      </c>
      <c r="I343" s="135">
        <v>15286.73</v>
      </c>
      <c r="J343" s="135">
        <v>288.43</v>
      </c>
      <c r="K343" s="3" t="str">
        <f>+VLOOKUP(C343,'GME TARIF'!D:D,1,FALSE)</f>
        <v>0803J2</v>
      </c>
    </row>
    <row r="344" spans="1:11" ht="21.95" customHeight="1" x14ac:dyDescent="0.2">
      <c r="A344" s="3">
        <v>380</v>
      </c>
      <c r="B344" s="2">
        <v>4529</v>
      </c>
      <c r="C344" s="131" t="s">
        <v>7348</v>
      </c>
      <c r="D344" s="132" t="s">
        <v>492</v>
      </c>
      <c r="H344" s="135" t="s">
        <v>935</v>
      </c>
      <c r="I344" s="135">
        <v>151.63</v>
      </c>
      <c r="K344" s="3" t="str">
        <f>+VLOOKUP(C344,'GME TARIF'!D:D,1,FALSE)</f>
        <v>0818A0</v>
      </c>
    </row>
    <row r="345" spans="1:11" ht="21.95" customHeight="1" x14ac:dyDescent="0.2">
      <c r="A345" s="3">
        <v>381</v>
      </c>
      <c r="B345" s="2">
        <v>4530</v>
      </c>
      <c r="C345" s="131" t="s">
        <v>493</v>
      </c>
      <c r="D345" s="132" t="s">
        <v>494</v>
      </c>
      <c r="E345" s="1">
        <v>29</v>
      </c>
      <c r="F345" s="1">
        <v>35</v>
      </c>
      <c r="G345" s="135">
        <v>233.38</v>
      </c>
      <c r="H345" s="135">
        <v>233.38</v>
      </c>
      <c r="I345" s="135">
        <v>6768.02</v>
      </c>
      <c r="J345" s="135">
        <v>211.5</v>
      </c>
      <c r="K345" s="3" t="str">
        <f>+VLOOKUP(C345,'GME TARIF'!D:D,1,FALSE)</f>
        <v>0818A1</v>
      </c>
    </row>
    <row r="346" spans="1:11" ht="21.95" customHeight="1" x14ac:dyDescent="0.2">
      <c r="A346" s="3">
        <v>384</v>
      </c>
      <c r="B346" s="2">
        <v>4531</v>
      </c>
      <c r="C346" s="131" t="s">
        <v>1009</v>
      </c>
      <c r="D346" s="132" t="s">
        <v>495</v>
      </c>
      <c r="E346" s="1">
        <v>36</v>
      </c>
      <c r="F346" s="1">
        <v>42</v>
      </c>
      <c r="G346" s="135">
        <v>234.63</v>
      </c>
      <c r="H346" s="135">
        <v>234.63</v>
      </c>
      <c r="I346" s="135">
        <v>8446.77</v>
      </c>
      <c r="J346" s="135">
        <v>216.58</v>
      </c>
      <c r="K346" s="3" t="str">
        <f>+VLOOKUP(C346,'GME TARIF'!D:D,1,FALSE)</f>
        <v>0818A2</v>
      </c>
    </row>
    <row r="347" spans="1:11" ht="21.95" customHeight="1" x14ac:dyDescent="0.2">
      <c r="A347" s="3">
        <v>385</v>
      </c>
      <c r="B347" s="2">
        <v>4532</v>
      </c>
      <c r="C347" s="131" t="s">
        <v>7577</v>
      </c>
      <c r="D347" s="132" t="s">
        <v>496</v>
      </c>
      <c r="G347" s="135" t="s">
        <v>935</v>
      </c>
      <c r="H347" s="135" t="s">
        <v>935</v>
      </c>
      <c r="I347" s="135">
        <v>165.05</v>
      </c>
      <c r="K347" s="3" t="str">
        <f>+VLOOKUP(C347,'GME TARIF'!D:D,1,FALSE)</f>
        <v>0818B0</v>
      </c>
    </row>
    <row r="348" spans="1:11" ht="21.95" customHeight="1" x14ac:dyDescent="0.2">
      <c r="A348" s="3">
        <v>386</v>
      </c>
      <c r="B348" s="2">
        <v>4533</v>
      </c>
      <c r="C348" s="131" t="s">
        <v>7578</v>
      </c>
      <c r="D348" s="132" t="s">
        <v>497</v>
      </c>
      <c r="E348" s="1">
        <v>36</v>
      </c>
      <c r="F348" s="1">
        <v>42</v>
      </c>
      <c r="G348" s="135">
        <v>248.45</v>
      </c>
      <c r="H348" s="135">
        <v>248.45</v>
      </c>
      <c r="I348" s="135">
        <v>8944.16</v>
      </c>
      <c r="J348" s="135">
        <v>229.34</v>
      </c>
      <c r="K348" s="3" t="str">
        <f>+VLOOKUP(C348,'GME TARIF'!D:D,1,FALSE)</f>
        <v>0818B1</v>
      </c>
    </row>
    <row r="349" spans="1:11" ht="21.95" customHeight="1" x14ac:dyDescent="0.2">
      <c r="A349" s="3">
        <v>387</v>
      </c>
      <c r="B349" s="2">
        <v>4534</v>
      </c>
      <c r="C349" s="131" t="s">
        <v>7579</v>
      </c>
      <c r="D349" s="132" t="s">
        <v>498</v>
      </c>
      <c r="E349" s="1">
        <v>43</v>
      </c>
      <c r="F349" s="1">
        <v>49</v>
      </c>
      <c r="G349" s="135">
        <v>251.23</v>
      </c>
      <c r="H349" s="135">
        <v>251.23</v>
      </c>
      <c r="I349" s="135">
        <v>10803.07</v>
      </c>
      <c r="J349" s="135">
        <v>234.85</v>
      </c>
      <c r="K349" s="3" t="str">
        <f>+VLOOKUP(C349,'GME TARIF'!D:D,1,FALSE)</f>
        <v>0818B2</v>
      </c>
    </row>
    <row r="350" spans="1:11" ht="21.95" customHeight="1" x14ac:dyDescent="0.2">
      <c r="A350" s="3">
        <v>388</v>
      </c>
      <c r="B350" s="2">
        <v>4535</v>
      </c>
      <c r="C350" s="131" t="s">
        <v>1010</v>
      </c>
      <c r="D350" s="132" t="s">
        <v>499</v>
      </c>
      <c r="E350" s="1">
        <v>43</v>
      </c>
      <c r="F350" s="1">
        <v>49</v>
      </c>
      <c r="G350" s="135">
        <v>272.27</v>
      </c>
      <c r="H350" s="135">
        <v>272.27</v>
      </c>
      <c r="I350" s="135">
        <v>11707.77</v>
      </c>
      <c r="J350" s="135">
        <v>254.52</v>
      </c>
      <c r="K350" s="3" t="str">
        <f>+VLOOKUP(C350,'GME TARIF'!D:D,1,FALSE)</f>
        <v>0818C1</v>
      </c>
    </row>
    <row r="351" spans="1:11" ht="21.95" customHeight="1" x14ac:dyDescent="0.2">
      <c r="A351" s="3">
        <v>389</v>
      </c>
      <c r="B351" s="2">
        <v>4536</v>
      </c>
      <c r="C351" s="131" t="s">
        <v>1011</v>
      </c>
      <c r="D351" s="132" t="s">
        <v>500</v>
      </c>
      <c r="E351" s="1">
        <v>50</v>
      </c>
      <c r="F351" s="1">
        <v>56</v>
      </c>
      <c r="G351" s="135">
        <v>274.79000000000002</v>
      </c>
      <c r="H351" s="135">
        <v>274.79000000000002</v>
      </c>
      <c r="I351" s="135">
        <v>13739.41</v>
      </c>
      <c r="J351" s="135">
        <v>259.23</v>
      </c>
      <c r="K351" s="3" t="str">
        <f>+VLOOKUP(C351,'GME TARIF'!D:D,1,FALSE)</f>
        <v>0818C2</v>
      </c>
    </row>
    <row r="352" spans="1:11" ht="21.95" customHeight="1" x14ac:dyDescent="0.2">
      <c r="A352" s="3">
        <v>390</v>
      </c>
      <c r="B352" s="2">
        <v>4537</v>
      </c>
      <c r="C352" s="131" t="s">
        <v>7580</v>
      </c>
      <c r="D352" s="132" t="s">
        <v>8441</v>
      </c>
      <c r="E352" s="1">
        <v>36</v>
      </c>
      <c r="F352" s="1">
        <v>42</v>
      </c>
      <c r="G352" s="135">
        <v>257.97000000000003</v>
      </c>
      <c r="H352" s="135">
        <v>257.97000000000003</v>
      </c>
      <c r="I352" s="135">
        <v>9286.84</v>
      </c>
      <c r="J352" s="135">
        <v>238.12</v>
      </c>
      <c r="K352" s="3" t="str">
        <f>+VLOOKUP(C352,'GME TARIF'!D:D,1,FALSE)</f>
        <v>0818d1</v>
      </c>
    </row>
    <row r="353" spans="1:11" ht="21.95" customHeight="1" x14ac:dyDescent="0.2">
      <c r="A353" s="3">
        <v>391</v>
      </c>
      <c r="B353" s="2">
        <v>4538</v>
      </c>
      <c r="C353" s="131" t="s">
        <v>7581</v>
      </c>
      <c r="D353" s="132" t="s">
        <v>501</v>
      </c>
      <c r="E353" s="1">
        <v>50</v>
      </c>
      <c r="F353" s="1">
        <v>56</v>
      </c>
      <c r="G353" s="135">
        <v>265.17</v>
      </c>
      <c r="H353" s="135">
        <v>265.17</v>
      </c>
      <c r="I353" s="135">
        <v>13258.46</v>
      </c>
      <c r="J353" s="135">
        <v>250.16</v>
      </c>
      <c r="K353" s="3" t="str">
        <f>+VLOOKUP(C353,'GME TARIF'!D:D,1,FALSE)</f>
        <v>0818d2</v>
      </c>
    </row>
    <row r="354" spans="1:11" ht="21.95" customHeight="1" x14ac:dyDescent="0.2">
      <c r="A354" s="3">
        <v>392</v>
      </c>
      <c r="B354" s="2">
        <v>4539</v>
      </c>
      <c r="C354" s="131" t="s">
        <v>7349</v>
      </c>
      <c r="D354" s="132" t="s">
        <v>502</v>
      </c>
      <c r="G354" s="135" t="s">
        <v>935</v>
      </c>
      <c r="H354" s="135" t="s">
        <v>935</v>
      </c>
      <c r="I354" s="135">
        <v>225.01</v>
      </c>
      <c r="K354" s="3" t="str">
        <f>+VLOOKUP(C354,'GME TARIF'!D:D,1,FALSE)</f>
        <v>0821A0</v>
      </c>
    </row>
    <row r="355" spans="1:11" ht="21.95" customHeight="1" x14ac:dyDescent="0.2">
      <c r="A355" s="3">
        <v>393</v>
      </c>
      <c r="B355" s="2">
        <v>4540</v>
      </c>
      <c r="C355" s="131" t="s">
        <v>1013</v>
      </c>
      <c r="D355" s="132" t="s">
        <v>503</v>
      </c>
      <c r="E355" s="1">
        <v>1</v>
      </c>
      <c r="F355" s="1">
        <v>21</v>
      </c>
      <c r="G355" s="135" t="s">
        <v>935</v>
      </c>
      <c r="H355" s="135" t="s">
        <v>935</v>
      </c>
      <c r="I355" s="135">
        <v>3225.91</v>
      </c>
      <c r="J355" s="135">
        <v>293.26</v>
      </c>
      <c r="K355" s="3" t="str">
        <f>+VLOOKUP(C355,'GME TARIF'!D:D,1,FALSE)</f>
        <v>0821A1</v>
      </c>
    </row>
    <row r="356" spans="1:11" ht="21.95" customHeight="1" x14ac:dyDescent="0.2">
      <c r="A356" s="3">
        <v>394</v>
      </c>
      <c r="B356" s="2">
        <v>4541</v>
      </c>
      <c r="C356" s="131" t="s">
        <v>6</v>
      </c>
      <c r="D356" s="132" t="s">
        <v>504</v>
      </c>
      <c r="E356" s="1">
        <v>1</v>
      </c>
      <c r="F356" s="1">
        <v>21</v>
      </c>
      <c r="G356" s="135" t="s">
        <v>935</v>
      </c>
      <c r="H356" s="135" t="s">
        <v>935</v>
      </c>
      <c r="I356" s="135">
        <v>5021.04</v>
      </c>
      <c r="J356" s="135">
        <v>456.46</v>
      </c>
      <c r="K356" s="3" t="str">
        <f>+VLOOKUP(C356,'GME TARIF'!D:D,1,FALSE)</f>
        <v>0821A2</v>
      </c>
    </row>
    <row r="357" spans="1:11" ht="21.95" customHeight="1" x14ac:dyDescent="0.2">
      <c r="A357" s="3">
        <v>395</v>
      </c>
      <c r="B357" s="2">
        <v>4542</v>
      </c>
      <c r="C357" s="131" t="s">
        <v>7582</v>
      </c>
      <c r="D357" s="132" t="s">
        <v>505</v>
      </c>
      <c r="E357" s="1">
        <v>1</v>
      </c>
      <c r="F357" s="1">
        <v>21</v>
      </c>
      <c r="G357" s="135">
        <v>292.19</v>
      </c>
      <c r="H357" s="135" t="s">
        <v>935</v>
      </c>
      <c r="I357" s="135">
        <v>3214.1</v>
      </c>
      <c r="J357" s="135">
        <v>292.19</v>
      </c>
      <c r="K357" s="3" t="str">
        <f>+VLOOKUP(C357,'GME TARIF'!D:D,1,FALSE)</f>
        <v>0821b1</v>
      </c>
    </row>
    <row r="358" spans="1:11" ht="21.95" customHeight="1" x14ac:dyDescent="0.2">
      <c r="A358" s="3">
        <v>396</v>
      </c>
      <c r="B358" s="2">
        <v>4543</v>
      </c>
      <c r="C358" s="131" t="s">
        <v>7583</v>
      </c>
      <c r="D358" s="132" t="s">
        <v>506</v>
      </c>
      <c r="E358" s="1">
        <v>1</v>
      </c>
      <c r="F358" s="1">
        <v>21</v>
      </c>
      <c r="H358" s="135" t="s">
        <v>935</v>
      </c>
      <c r="I358" s="135">
        <v>5002.66</v>
      </c>
      <c r="J358" s="135">
        <v>454.79</v>
      </c>
      <c r="K358" s="3" t="str">
        <f>+VLOOKUP(C358,'GME TARIF'!D:D,1,FALSE)</f>
        <v>0821b2</v>
      </c>
    </row>
    <row r="359" spans="1:11" ht="21.95" customHeight="1" x14ac:dyDescent="0.2">
      <c r="A359" s="3">
        <v>397</v>
      </c>
      <c r="B359" s="2">
        <v>4544</v>
      </c>
      <c r="C359" s="131" t="s">
        <v>7350</v>
      </c>
      <c r="D359" s="132" t="s">
        <v>507</v>
      </c>
      <c r="H359" s="135" t="s">
        <v>935</v>
      </c>
      <c r="I359" s="135">
        <v>151.84</v>
      </c>
      <c r="K359" s="3" t="str">
        <f>+VLOOKUP(C359,'GME TARIF'!D:D,1,FALSE)</f>
        <v>0827A0</v>
      </c>
    </row>
    <row r="360" spans="1:11" ht="21.95" customHeight="1" x14ac:dyDescent="0.2">
      <c r="A360" s="3">
        <v>398</v>
      </c>
      <c r="B360" s="2">
        <v>4545</v>
      </c>
      <c r="C360" s="131" t="s">
        <v>1014</v>
      </c>
      <c r="D360" s="132" t="s">
        <v>508</v>
      </c>
      <c r="E360" s="1">
        <v>8</v>
      </c>
      <c r="F360" s="1">
        <v>28</v>
      </c>
      <c r="G360" s="135">
        <v>480.11</v>
      </c>
      <c r="H360" s="135">
        <v>480.11</v>
      </c>
      <c r="I360" s="135">
        <v>3840.89</v>
      </c>
      <c r="J360" s="135">
        <v>213.38</v>
      </c>
      <c r="K360" s="3" t="str">
        <f>+VLOOKUP(C360,'GME TARIF'!D:D,1,FALSE)</f>
        <v>0827A1</v>
      </c>
    </row>
    <row r="361" spans="1:11" ht="21.95" customHeight="1" x14ac:dyDescent="0.2">
      <c r="A361" s="3">
        <v>399</v>
      </c>
      <c r="B361" s="2">
        <v>4546</v>
      </c>
      <c r="C361" s="131" t="s">
        <v>1015</v>
      </c>
      <c r="D361" s="132" t="s">
        <v>509</v>
      </c>
      <c r="E361" s="1">
        <v>36</v>
      </c>
      <c r="F361" s="1">
        <v>42</v>
      </c>
      <c r="G361" s="135">
        <v>2633.7</v>
      </c>
      <c r="H361" s="135">
        <v>172.46</v>
      </c>
      <c r="I361" s="135">
        <v>8669.64</v>
      </c>
      <c r="J361" s="135">
        <v>222.3</v>
      </c>
      <c r="K361" s="3" t="str">
        <f>+VLOOKUP(C361,'GME TARIF'!D:D,1,FALSE)</f>
        <v>0827A2</v>
      </c>
    </row>
    <row r="362" spans="1:11" ht="21.95" customHeight="1" x14ac:dyDescent="0.2">
      <c r="A362" s="3">
        <v>400</v>
      </c>
      <c r="B362" s="2">
        <v>4547</v>
      </c>
      <c r="C362" s="131" t="s">
        <v>7584</v>
      </c>
      <c r="D362" s="132" t="s">
        <v>467</v>
      </c>
      <c r="H362" s="135" t="s">
        <v>935</v>
      </c>
      <c r="I362" s="135">
        <v>142.47</v>
      </c>
      <c r="K362" s="3" t="str">
        <f>+VLOOKUP(C362,'GME TARIF'!D:D,1,FALSE)</f>
        <v>0827B0</v>
      </c>
    </row>
    <row r="363" spans="1:11" ht="21.95" customHeight="1" x14ac:dyDescent="0.2">
      <c r="A363" s="3">
        <v>401</v>
      </c>
      <c r="B363" s="2">
        <v>4548</v>
      </c>
      <c r="C363" s="131" t="s">
        <v>7585</v>
      </c>
      <c r="D363" s="132" t="s">
        <v>468</v>
      </c>
      <c r="E363" s="1">
        <v>36</v>
      </c>
      <c r="F363" s="1">
        <v>42</v>
      </c>
      <c r="G363" s="135">
        <v>220.15</v>
      </c>
      <c r="H363" s="135">
        <v>220.15</v>
      </c>
      <c r="I363" s="135">
        <v>7925.37</v>
      </c>
      <c r="J363" s="135">
        <v>203.21</v>
      </c>
      <c r="K363" s="3" t="str">
        <f>+VLOOKUP(C363,'GME TARIF'!D:D,1,FALSE)</f>
        <v>0827B1</v>
      </c>
    </row>
    <row r="364" spans="1:11" ht="21.95" customHeight="1" x14ac:dyDescent="0.2">
      <c r="A364" s="3">
        <v>402</v>
      </c>
      <c r="B364" s="2">
        <v>4549</v>
      </c>
      <c r="C364" s="131" t="s">
        <v>7586</v>
      </c>
      <c r="D364" s="132" t="s">
        <v>469</v>
      </c>
      <c r="E364" s="1">
        <v>50</v>
      </c>
      <c r="F364" s="1">
        <v>56</v>
      </c>
      <c r="G364" s="135">
        <v>251.11</v>
      </c>
      <c r="H364" s="135">
        <v>251.11</v>
      </c>
      <c r="I364" s="135">
        <v>12555.68</v>
      </c>
      <c r="J364" s="135">
        <v>236.9</v>
      </c>
      <c r="K364" s="3" t="str">
        <f>+VLOOKUP(C364,'GME TARIF'!D:D,1,FALSE)</f>
        <v>0827B2</v>
      </c>
    </row>
    <row r="365" spans="1:11" ht="21.95" customHeight="1" x14ac:dyDescent="0.2">
      <c r="A365" s="3">
        <v>403</v>
      </c>
      <c r="B365" s="2">
        <v>4550</v>
      </c>
      <c r="C365" s="131" t="s">
        <v>1016</v>
      </c>
      <c r="D365" s="132" t="s">
        <v>470</v>
      </c>
      <c r="E365" s="1">
        <v>43</v>
      </c>
      <c r="F365" s="1">
        <v>49</v>
      </c>
      <c r="G365" s="135">
        <v>227.4</v>
      </c>
      <c r="H365" s="135">
        <v>227.4</v>
      </c>
      <c r="I365" s="135">
        <v>9778.15</v>
      </c>
      <c r="J365" s="135">
        <v>212.57</v>
      </c>
      <c r="K365" s="3" t="str">
        <f>+VLOOKUP(C365,'GME TARIF'!D:D,1,FALSE)</f>
        <v>0827C1</v>
      </c>
    </row>
    <row r="366" spans="1:11" ht="21.95" customHeight="1" x14ac:dyDescent="0.2">
      <c r="A366" s="3">
        <v>404</v>
      </c>
      <c r="B366" s="2">
        <v>4551</v>
      </c>
      <c r="C366" s="131" t="s">
        <v>1017</v>
      </c>
      <c r="D366" s="132" t="s">
        <v>471</v>
      </c>
      <c r="E366" s="1">
        <v>50</v>
      </c>
      <c r="F366" s="1">
        <v>56</v>
      </c>
      <c r="G366" s="135">
        <v>267.24</v>
      </c>
      <c r="H366" s="135">
        <v>267.24</v>
      </c>
      <c r="I366" s="135">
        <v>13362.08</v>
      </c>
      <c r="J366" s="135">
        <v>252.11</v>
      </c>
      <c r="K366" s="3" t="str">
        <f>+VLOOKUP(C366,'GME TARIF'!D:D,1,FALSE)</f>
        <v>0827C2</v>
      </c>
    </row>
    <row r="367" spans="1:11" ht="21.95" customHeight="1" x14ac:dyDescent="0.2">
      <c r="A367" s="3">
        <v>405</v>
      </c>
      <c r="B367" s="2">
        <v>4552</v>
      </c>
      <c r="C367" s="131" t="s">
        <v>7587</v>
      </c>
      <c r="D367" s="132" t="s">
        <v>472</v>
      </c>
      <c r="E367" s="1">
        <v>43</v>
      </c>
      <c r="F367" s="1">
        <v>49</v>
      </c>
      <c r="G367" s="135">
        <v>284.76</v>
      </c>
      <c r="H367" s="135">
        <v>284.76</v>
      </c>
      <c r="I367" s="135">
        <v>12244.76</v>
      </c>
      <c r="J367" s="135">
        <v>266.19</v>
      </c>
      <c r="K367" s="3" t="str">
        <f>+VLOOKUP(C367,'GME TARIF'!D:D,1,FALSE)</f>
        <v>0827D1</v>
      </c>
    </row>
    <row r="368" spans="1:11" ht="21.95" customHeight="1" x14ac:dyDescent="0.2">
      <c r="A368" s="3">
        <v>406</v>
      </c>
      <c r="B368" s="2">
        <v>4553</v>
      </c>
      <c r="C368" s="131" t="s">
        <v>7588</v>
      </c>
      <c r="D368" s="132" t="s">
        <v>7589</v>
      </c>
      <c r="E368" s="1">
        <v>57</v>
      </c>
      <c r="F368" s="1">
        <v>63</v>
      </c>
      <c r="G368" s="135">
        <v>332.33</v>
      </c>
      <c r="H368" s="135">
        <v>332.33</v>
      </c>
      <c r="I368" s="135">
        <v>18942.75</v>
      </c>
      <c r="J368" s="135">
        <v>315.70999999999998</v>
      </c>
      <c r="K368" s="3" t="str">
        <f>+VLOOKUP(C368,'GME TARIF'!D:D,1,FALSE)</f>
        <v>0827D2</v>
      </c>
    </row>
    <row r="369" spans="1:11" ht="21.95" customHeight="1" x14ac:dyDescent="0.2">
      <c r="A369" s="3">
        <v>410</v>
      </c>
      <c r="B369" s="2">
        <v>4554</v>
      </c>
      <c r="C369" s="131" t="s">
        <v>7351</v>
      </c>
      <c r="D369" s="132" t="s">
        <v>473</v>
      </c>
      <c r="H369" s="135" t="s">
        <v>935</v>
      </c>
      <c r="I369" s="135">
        <v>151.97</v>
      </c>
      <c r="K369" s="3" t="str">
        <f>+VLOOKUP(C369,'GME TARIF'!D:D,1,FALSE)</f>
        <v>0831A0</v>
      </c>
    </row>
    <row r="370" spans="1:11" ht="21.95" customHeight="1" x14ac:dyDescent="0.2">
      <c r="A370" s="3">
        <v>411</v>
      </c>
      <c r="B370" s="2">
        <v>4555</v>
      </c>
      <c r="C370" s="131" t="s">
        <v>1018</v>
      </c>
      <c r="D370" s="132" t="s">
        <v>474</v>
      </c>
      <c r="E370" s="1">
        <v>15</v>
      </c>
      <c r="F370" s="1">
        <v>35</v>
      </c>
      <c r="G370" s="135">
        <v>320.86</v>
      </c>
      <c r="H370" s="135">
        <v>320.86</v>
      </c>
      <c r="I370" s="135">
        <v>4812.87</v>
      </c>
      <c r="J370" s="135">
        <v>192.51</v>
      </c>
      <c r="K370" s="3" t="str">
        <f>+VLOOKUP(C370,'GME TARIF'!D:D,1,FALSE)</f>
        <v>0831A1</v>
      </c>
    </row>
    <row r="371" spans="1:11" ht="21.95" customHeight="1" x14ac:dyDescent="0.2">
      <c r="A371" s="3">
        <v>412</v>
      </c>
      <c r="B371" s="2">
        <v>4556</v>
      </c>
      <c r="C371" s="131" t="s">
        <v>19</v>
      </c>
      <c r="D371" s="132" t="s">
        <v>475</v>
      </c>
      <c r="E371" s="1">
        <v>15</v>
      </c>
      <c r="F371" s="1">
        <v>35</v>
      </c>
      <c r="G371" s="135">
        <v>330.12</v>
      </c>
      <c r="H371" s="135">
        <v>330.12</v>
      </c>
      <c r="I371" s="135">
        <v>4951.7299999999996</v>
      </c>
      <c r="J371" s="135">
        <v>198.07</v>
      </c>
      <c r="K371" s="3" t="str">
        <f>+VLOOKUP(C371,'GME TARIF'!D:D,1,FALSE)</f>
        <v>0831A2</v>
      </c>
    </row>
    <row r="372" spans="1:11" ht="21.95" customHeight="1" x14ac:dyDescent="0.2">
      <c r="A372" s="3">
        <v>413</v>
      </c>
      <c r="B372" s="2">
        <v>4557</v>
      </c>
      <c r="C372" s="131" t="s">
        <v>7590</v>
      </c>
      <c r="D372" s="132" t="s">
        <v>476</v>
      </c>
      <c r="G372" s="135" t="s">
        <v>935</v>
      </c>
      <c r="H372" s="135" t="s">
        <v>935</v>
      </c>
      <c r="I372" s="135">
        <v>156.79</v>
      </c>
      <c r="K372" s="3" t="str">
        <f>+VLOOKUP(C372,'GME TARIF'!D:D,1,FALSE)</f>
        <v>0831B0</v>
      </c>
    </row>
    <row r="373" spans="1:11" ht="21.95" customHeight="1" x14ac:dyDescent="0.2">
      <c r="A373" s="3">
        <v>414</v>
      </c>
      <c r="B373" s="2">
        <v>4558</v>
      </c>
      <c r="C373" s="131" t="s">
        <v>7591</v>
      </c>
      <c r="D373" s="132" t="s">
        <v>477</v>
      </c>
      <c r="E373" s="1">
        <v>22</v>
      </c>
      <c r="F373" s="1">
        <v>42</v>
      </c>
      <c r="G373" s="135">
        <v>289.31</v>
      </c>
      <c r="H373" s="135">
        <v>289.31</v>
      </c>
      <c r="I373" s="135">
        <v>6364.87</v>
      </c>
      <c r="J373" s="135">
        <v>198.9</v>
      </c>
      <c r="K373" s="3" t="str">
        <f>+VLOOKUP(C373,'GME TARIF'!D:D,1,FALSE)</f>
        <v>0831B1</v>
      </c>
    </row>
    <row r="374" spans="1:11" ht="21.95" customHeight="1" x14ac:dyDescent="0.2">
      <c r="A374" s="3">
        <v>415</v>
      </c>
      <c r="B374" s="2">
        <v>4559</v>
      </c>
      <c r="C374" s="131" t="s">
        <v>7592</v>
      </c>
      <c r="D374" s="132" t="s">
        <v>478</v>
      </c>
      <c r="E374" s="1">
        <v>50</v>
      </c>
      <c r="F374" s="1">
        <v>56</v>
      </c>
      <c r="G374" s="135">
        <v>2380.65</v>
      </c>
      <c r="H374" s="135">
        <v>189.72</v>
      </c>
      <c r="I374" s="135">
        <v>11677.17</v>
      </c>
      <c r="J374" s="135">
        <v>220.32</v>
      </c>
      <c r="K374" s="3" t="str">
        <f>+VLOOKUP(C374,'GME TARIF'!D:D,1,FALSE)</f>
        <v>0831B2</v>
      </c>
    </row>
    <row r="375" spans="1:11" ht="21.95" customHeight="1" x14ac:dyDescent="0.2">
      <c r="A375" s="3">
        <v>416</v>
      </c>
      <c r="B375" s="2">
        <v>4560</v>
      </c>
      <c r="C375" s="131" t="s">
        <v>479</v>
      </c>
      <c r="D375" s="132" t="s">
        <v>480</v>
      </c>
      <c r="E375" s="1">
        <v>36</v>
      </c>
      <c r="F375" s="1">
        <v>42</v>
      </c>
      <c r="G375" s="135">
        <v>237.52</v>
      </c>
      <c r="H375" s="135">
        <v>237.52</v>
      </c>
      <c r="I375" s="135">
        <v>8550.65</v>
      </c>
      <c r="J375" s="135">
        <v>219.25</v>
      </c>
      <c r="K375" s="3" t="str">
        <f>+VLOOKUP(C375,'GME TARIF'!D:D,1,FALSE)</f>
        <v>0831C1</v>
      </c>
    </row>
    <row r="376" spans="1:11" ht="21.95" customHeight="1" x14ac:dyDescent="0.2">
      <c r="A376" s="3">
        <v>417</v>
      </c>
      <c r="B376" s="2">
        <v>4561</v>
      </c>
      <c r="C376" s="131" t="s">
        <v>20</v>
      </c>
      <c r="D376" s="132" t="s">
        <v>481</v>
      </c>
      <c r="E376" s="1">
        <v>50</v>
      </c>
      <c r="F376" s="1">
        <v>56</v>
      </c>
      <c r="G376" s="135">
        <v>267.88</v>
      </c>
      <c r="H376" s="135">
        <v>267.88</v>
      </c>
      <c r="I376" s="135">
        <v>13393.88</v>
      </c>
      <c r="J376" s="135">
        <v>252.71</v>
      </c>
      <c r="K376" s="3" t="str">
        <f>+VLOOKUP(C376,'GME TARIF'!D:D,1,FALSE)</f>
        <v>0831C2</v>
      </c>
    </row>
    <row r="377" spans="1:11" ht="21.95" customHeight="1" x14ac:dyDescent="0.2">
      <c r="A377" s="3">
        <v>418</v>
      </c>
      <c r="B377" s="2">
        <v>4562</v>
      </c>
      <c r="C377" s="131" t="s">
        <v>7409</v>
      </c>
      <c r="D377" s="132" t="s">
        <v>482</v>
      </c>
      <c r="G377" s="135" t="s">
        <v>935</v>
      </c>
      <c r="H377" s="135" t="s">
        <v>935</v>
      </c>
      <c r="I377" s="135">
        <v>190.71</v>
      </c>
      <c r="K377" s="3" t="str">
        <f>+VLOOKUP(C377,'GME TARIF'!D:D,1,FALSE)</f>
        <v>0833A0</v>
      </c>
    </row>
    <row r="378" spans="1:11" ht="21.95" customHeight="1" x14ac:dyDescent="0.2">
      <c r="A378" s="3">
        <v>419</v>
      </c>
      <c r="B378" s="2">
        <v>4563</v>
      </c>
      <c r="C378" s="131" t="s">
        <v>483</v>
      </c>
      <c r="D378" s="132" t="s">
        <v>484</v>
      </c>
      <c r="E378" s="1">
        <v>1</v>
      </c>
      <c r="F378" s="1">
        <v>7</v>
      </c>
      <c r="G378" s="135" t="s">
        <v>935</v>
      </c>
      <c r="H378" s="135" t="s">
        <v>935</v>
      </c>
      <c r="I378" s="135">
        <v>1135.8599999999999</v>
      </c>
      <c r="J378" s="135">
        <v>164.01</v>
      </c>
      <c r="K378" s="3" t="str">
        <f>+VLOOKUP(C378,'GME TARIF'!D:D,1,FALSE)</f>
        <v>0833A1</v>
      </c>
    </row>
    <row r="379" spans="1:11" ht="21.95" customHeight="1" x14ac:dyDescent="0.2">
      <c r="A379" s="3">
        <v>420</v>
      </c>
      <c r="B379" s="2">
        <v>4564</v>
      </c>
      <c r="C379" s="131" t="s">
        <v>485</v>
      </c>
      <c r="D379" s="132" t="s">
        <v>486</v>
      </c>
      <c r="E379" s="1">
        <v>1</v>
      </c>
      <c r="F379" s="1">
        <v>21</v>
      </c>
      <c r="G379" s="135" t="s">
        <v>935</v>
      </c>
      <c r="H379" s="135" t="s">
        <v>935</v>
      </c>
      <c r="I379" s="135">
        <v>3431.96</v>
      </c>
      <c r="J379" s="135">
        <v>312</v>
      </c>
      <c r="K379" s="3" t="str">
        <f>+VLOOKUP(C379,'GME TARIF'!D:D,1,FALSE)</f>
        <v>0833A2</v>
      </c>
    </row>
    <row r="380" spans="1:11" ht="21.95" customHeight="1" x14ac:dyDescent="0.2">
      <c r="A380" s="3">
        <v>421</v>
      </c>
      <c r="B380" s="2">
        <v>4565</v>
      </c>
      <c r="C380" s="131" t="s">
        <v>7593</v>
      </c>
      <c r="D380" s="132" t="s">
        <v>447</v>
      </c>
      <c r="G380" s="135" t="s">
        <v>935</v>
      </c>
      <c r="H380" s="135" t="s">
        <v>935</v>
      </c>
      <c r="I380" s="135">
        <v>162.94</v>
      </c>
      <c r="K380" s="3" t="str">
        <f>+VLOOKUP(C380,'GME TARIF'!D:D,1,FALSE)</f>
        <v>0833b0</v>
      </c>
    </row>
    <row r="381" spans="1:11" ht="21.95" customHeight="1" x14ac:dyDescent="0.2">
      <c r="A381" s="3">
        <v>422</v>
      </c>
      <c r="B381" s="2">
        <v>4566</v>
      </c>
      <c r="C381" s="131" t="s">
        <v>7594</v>
      </c>
      <c r="D381" s="132" t="s">
        <v>448</v>
      </c>
      <c r="E381" s="1">
        <v>1</v>
      </c>
      <c r="F381" s="1">
        <v>21</v>
      </c>
      <c r="G381" s="135" t="s">
        <v>935</v>
      </c>
      <c r="H381" s="135" t="s">
        <v>935</v>
      </c>
      <c r="I381" s="135">
        <v>2075.7600000000002</v>
      </c>
      <c r="J381" s="135">
        <v>188.71</v>
      </c>
      <c r="K381" s="3" t="str">
        <f>+VLOOKUP(C381,'GME TARIF'!D:D,1,FALSE)</f>
        <v>0833b1</v>
      </c>
    </row>
    <row r="382" spans="1:11" ht="21.95" customHeight="1" x14ac:dyDescent="0.2">
      <c r="A382" s="3">
        <v>423</v>
      </c>
      <c r="B382" s="2">
        <v>4567</v>
      </c>
      <c r="C382" s="131" t="s">
        <v>7595</v>
      </c>
      <c r="D382" s="132" t="s">
        <v>449</v>
      </c>
      <c r="E382" s="1">
        <v>1</v>
      </c>
      <c r="F382" s="1">
        <v>21</v>
      </c>
      <c r="G382" s="135" t="s">
        <v>935</v>
      </c>
      <c r="H382" s="135" t="s">
        <v>935</v>
      </c>
      <c r="I382" s="135">
        <v>2280.67</v>
      </c>
      <c r="J382" s="135">
        <v>207.33</v>
      </c>
      <c r="K382" s="3" t="str">
        <f>+VLOOKUP(C382,'GME TARIF'!D:D,1,FALSE)</f>
        <v>0833b2</v>
      </c>
    </row>
    <row r="383" spans="1:11" ht="21.95" customHeight="1" x14ac:dyDescent="0.2">
      <c r="A383" s="3">
        <v>424</v>
      </c>
      <c r="B383" s="2">
        <v>4568</v>
      </c>
      <c r="C383" s="131" t="s">
        <v>7352</v>
      </c>
      <c r="D383" s="132" t="s">
        <v>450</v>
      </c>
      <c r="G383" s="135" t="s">
        <v>935</v>
      </c>
      <c r="H383" s="135" t="s">
        <v>935</v>
      </c>
      <c r="I383" s="135">
        <v>129.44999999999999</v>
      </c>
      <c r="K383" s="3" t="str">
        <f>+VLOOKUP(C383,'GME TARIF'!D:D,1,FALSE)</f>
        <v>0833C0</v>
      </c>
    </row>
    <row r="384" spans="1:11" ht="21.95" customHeight="1" x14ac:dyDescent="0.2">
      <c r="A384" s="3">
        <v>425</v>
      </c>
      <c r="B384" s="2">
        <v>4569</v>
      </c>
      <c r="C384" s="131" t="s">
        <v>451</v>
      </c>
      <c r="D384" s="132" t="s">
        <v>452</v>
      </c>
      <c r="E384" s="1">
        <v>36</v>
      </c>
      <c r="F384" s="1">
        <v>42</v>
      </c>
      <c r="G384" s="135">
        <v>200.66</v>
      </c>
      <c r="H384" s="135">
        <v>200.66</v>
      </c>
      <c r="I384" s="135">
        <v>7223.85</v>
      </c>
      <c r="J384" s="135">
        <v>185.23</v>
      </c>
      <c r="K384" s="3" t="str">
        <f>+VLOOKUP(C384,'GME TARIF'!D:D,1,FALSE)</f>
        <v>0833C1</v>
      </c>
    </row>
    <row r="385" spans="1:11" ht="21.95" customHeight="1" x14ac:dyDescent="0.2">
      <c r="A385" s="3">
        <v>426</v>
      </c>
      <c r="B385" s="2">
        <v>4570</v>
      </c>
      <c r="C385" s="131" t="s">
        <v>1019</v>
      </c>
      <c r="D385" s="132" t="s">
        <v>453</v>
      </c>
      <c r="E385" s="1">
        <v>50</v>
      </c>
      <c r="F385" s="1">
        <v>56</v>
      </c>
      <c r="G385" s="135">
        <v>248.25</v>
      </c>
      <c r="H385" s="135">
        <v>248.25</v>
      </c>
      <c r="I385" s="135">
        <v>12412.35</v>
      </c>
      <c r="J385" s="135">
        <v>234.2</v>
      </c>
      <c r="K385" s="3" t="str">
        <f>+VLOOKUP(C385,'GME TARIF'!D:D,1,FALSE)</f>
        <v>0833C2</v>
      </c>
    </row>
    <row r="386" spans="1:11" ht="21.95" customHeight="1" x14ac:dyDescent="0.2">
      <c r="A386" s="3">
        <v>427</v>
      </c>
      <c r="B386" s="2">
        <v>4571</v>
      </c>
      <c r="C386" s="131" t="s">
        <v>7353</v>
      </c>
      <c r="D386" s="132" t="s">
        <v>454</v>
      </c>
      <c r="G386" s="135" t="s">
        <v>935</v>
      </c>
      <c r="H386" s="135" t="s">
        <v>935</v>
      </c>
      <c r="I386" s="135">
        <v>183.81</v>
      </c>
      <c r="K386" s="3" t="str">
        <f>+VLOOKUP(C386,'GME TARIF'!D:D,1,FALSE)</f>
        <v>0833D0</v>
      </c>
    </row>
    <row r="387" spans="1:11" ht="21.95" customHeight="1" x14ac:dyDescent="0.2">
      <c r="A387" s="3">
        <v>428</v>
      </c>
      <c r="B387" s="2">
        <v>4572</v>
      </c>
      <c r="C387" s="131" t="s">
        <v>914</v>
      </c>
      <c r="D387" s="132" t="s">
        <v>455</v>
      </c>
      <c r="E387" s="1">
        <v>50</v>
      </c>
      <c r="F387" s="1">
        <v>56</v>
      </c>
      <c r="G387" s="135">
        <v>209.29</v>
      </c>
      <c r="H387" s="135">
        <v>209.29</v>
      </c>
      <c r="I387" s="135">
        <v>10464.709999999999</v>
      </c>
      <c r="J387" s="135">
        <v>197.45</v>
      </c>
      <c r="K387" s="3" t="str">
        <f>+VLOOKUP(C387,'GME TARIF'!D:D,1,FALSE)</f>
        <v>0833D1</v>
      </c>
    </row>
    <row r="388" spans="1:11" ht="21.95" customHeight="1" x14ac:dyDescent="0.2">
      <c r="A388" s="3">
        <v>429</v>
      </c>
      <c r="B388" s="2">
        <v>4573</v>
      </c>
      <c r="C388" s="131" t="s">
        <v>915</v>
      </c>
      <c r="D388" s="132" t="s">
        <v>7596</v>
      </c>
      <c r="E388" s="1">
        <v>64</v>
      </c>
      <c r="F388" s="1">
        <v>70</v>
      </c>
      <c r="G388" s="135">
        <v>231.76</v>
      </c>
      <c r="H388" s="135">
        <v>231.76</v>
      </c>
      <c r="I388" s="135">
        <v>14832.52</v>
      </c>
      <c r="J388" s="135">
        <v>221.38</v>
      </c>
      <c r="K388" s="3" t="str">
        <f>+VLOOKUP(C388,'GME TARIF'!D:D,1,FALSE)</f>
        <v>0833D2</v>
      </c>
    </row>
    <row r="389" spans="1:11" ht="21.95" customHeight="1" x14ac:dyDescent="0.2">
      <c r="A389" s="3">
        <v>433</v>
      </c>
      <c r="B389" s="2">
        <v>4574</v>
      </c>
      <c r="C389" s="131" t="s">
        <v>7410</v>
      </c>
      <c r="D389" s="132" t="s">
        <v>456</v>
      </c>
      <c r="G389" s="135" t="s">
        <v>935</v>
      </c>
      <c r="H389" s="135" t="s">
        <v>935</v>
      </c>
      <c r="I389" s="135">
        <v>123.55</v>
      </c>
      <c r="K389" s="3" t="str">
        <f>+VLOOKUP(C389,'GME TARIF'!D:D,1,FALSE)</f>
        <v>0836A0</v>
      </c>
    </row>
    <row r="390" spans="1:11" ht="21.95" customHeight="1" x14ac:dyDescent="0.2">
      <c r="A390" s="3">
        <v>434</v>
      </c>
      <c r="B390" s="2">
        <v>4575</v>
      </c>
      <c r="C390" s="131" t="s">
        <v>18</v>
      </c>
      <c r="D390" s="132" t="s">
        <v>457</v>
      </c>
      <c r="E390" s="1">
        <v>29</v>
      </c>
      <c r="F390" s="1">
        <v>35</v>
      </c>
      <c r="G390" s="135">
        <v>175.3</v>
      </c>
      <c r="H390" s="135">
        <v>175.3</v>
      </c>
      <c r="I390" s="135">
        <v>5083.71</v>
      </c>
      <c r="J390" s="135">
        <v>158.87</v>
      </c>
      <c r="K390" s="3" t="str">
        <f>+VLOOKUP(C390,'GME TARIF'!D:D,1,FALSE)</f>
        <v>0836A1</v>
      </c>
    </row>
    <row r="391" spans="1:11" ht="21.95" customHeight="1" x14ac:dyDescent="0.2">
      <c r="A391" s="3">
        <v>435</v>
      </c>
      <c r="B391" s="2">
        <v>4576</v>
      </c>
      <c r="C391" s="131" t="s">
        <v>1106</v>
      </c>
      <c r="D391" s="132" t="s">
        <v>458</v>
      </c>
      <c r="E391" s="1">
        <v>36</v>
      </c>
      <c r="F391" s="1">
        <v>42</v>
      </c>
      <c r="G391" s="135">
        <v>191.47</v>
      </c>
      <c r="H391" s="135">
        <v>191.47</v>
      </c>
      <c r="I391" s="135">
        <v>6892.91</v>
      </c>
      <c r="J391" s="135">
        <v>176.74</v>
      </c>
      <c r="K391" s="3" t="str">
        <f>+VLOOKUP(C391,'GME TARIF'!D:D,1,FALSE)</f>
        <v>0836A2</v>
      </c>
    </row>
    <row r="392" spans="1:11" ht="21.95" customHeight="1" x14ac:dyDescent="0.2">
      <c r="A392" s="3">
        <v>436</v>
      </c>
      <c r="B392" s="2">
        <v>4577</v>
      </c>
      <c r="C392" s="131" t="s">
        <v>7597</v>
      </c>
      <c r="D392" s="132" t="s">
        <v>459</v>
      </c>
      <c r="G392" s="135" t="s">
        <v>935</v>
      </c>
      <c r="H392" s="135" t="s">
        <v>935</v>
      </c>
      <c r="I392" s="135">
        <v>192.33</v>
      </c>
      <c r="K392" s="3" t="str">
        <f>+VLOOKUP(C392,'GME TARIF'!D:D,1,FALSE)</f>
        <v>0836b0</v>
      </c>
    </row>
    <row r="393" spans="1:11" ht="21.95" customHeight="1" x14ac:dyDescent="0.2">
      <c r="A393" s="3">
        <v>437</v>
      </c>
      <c r="B393" s="2">
        <v>4578</v>
      </c>
      <c r="C393" s="131" t="s">
        <v>7598</v>
      </c>
      <c r="D393" s="132" t="s">
        <v>460</v>
      </c>
      <c r="E393" s="1">
        <v>1</v>
      </c>
      <c r="F393" s="1">
        <v>21</v>
      </c>
      <c r="G393" s="135" t="s">
        <v>935</v>
      </c>
      <c r="H393" s="135" t="s">
        <v>935</v>
      </c>
      <c r="I393" s="135">
        <v>1867.31</v>
      </c>
      <c r="J393" s="135">
        <v>169.76</v>
      </c>
      <c r="K393" s="3" t="str">
        <f>+VLOOKUP(C393,'GME TARIF'!D:D,1,FALSE)</f>
        <v>0836b1</v>
      </c>
    </row>
    <row r="394" spans="1:11" ht="21.95" customHeight="1" x14ac:dyDescent="0.2">
      <c r="A394" s="3">
        <v>438</v>
      </c>
      <c r="B394" s="2">
        <v>4579</v>
      </c>
      <c r="C394" s="131" t="s">
        <v>7599</v>
      </c>
      <c r="D394" s="132" t="s">
        <v>461</v>
      </c>
      <c r="E394" s="1">
        <v>1</v>
      </c>
      <c r="F394" s="1">
        <v>21</v>
      </c>
      <c r="G394" s="135" t="s">
        <v>935</v>
      </c>
      <c r="H394" s="135" t="s">
        <v>935</v>
      </c>
      <c r="I394" s="135">
        <v>2185.39</v>
      </c>
      <c r="J394" s="135">
        <v>198.67</v>
      </c>
      <c r="K394" s="3" t="str">
        <f>+VLOOKUP(C394,'GME TARIF'!D:D,1,FALSE)</f>
        <v>0836b2</v>
      </c>
    </row>
    <row r="395" spans="1:11" ht="21.95" customHeight="1" x14ac:dyDescent="0.2">
      <c r="A395" s="3">
        <v>439</v>
      </c>
      <c r="B395" s="2">
        <v>4580</v>
      </c>
      <c r="C395" s="131" t="s">
        <v>7411</v>
      </c>
      <c r="D395" s="132" t="s">
        <v>462</v>
      </c>
      <c r="G395" s="135" t="s">
        <v>935</v>
      </c>
      <c r="H395" s="135" t="s">
        <v>935</v>
      </c>
      <c r="I395" s="135">
        <v>145.80000000000001</v>
      </c>
      <c r="K395" s="3" t="str">
        <f>+VLOOKUP(C395,'GME TARIF'!D:D,1,FALSE)</f>
        <v>0836C0</v>
      </c>
    </row>
    <row r="396" spans="1:11" ht="21.95" customHeight="1" x14ac:dyDescent="0.2">
      <c r="A396" s="3">
        <v>440</v>
      </c>
      <c r="B396" s="2">
        <v>4581</v>
      </c>
      <c r="C396" s="131" t="s">
        <v>1020</v>
      </c>
      <c r="D396" s="132" t="s">
        <v>463</v>
      </c>
      <c r="E396" s="1">
        <v>29</v>
      </c>
      <c r="F396" s="1">
        <v>35</v>
      </c>
      <c r="G396" s="135">
        <v>183.71</v>
      </c>
      <c r="H396" s="135">
        <v>183.71</v>
      </c>
      <c r="I396" s="135">
        <v>5327.7</v>
      </c>
      <c r="J396" s="135">
        <v>166.49</v>
      </c>
      <c r="K396" s="3" t="str">
        <f>+VLOOKUP(C396,'GME TARIF'!D:D,1,FALSE)</f>
        <v>0836C1</v>
      </c>
    </row>
    <row r="397" spans="1:11" ht="21.95" customHeight="1" x14ac:dyDescent="0.2">
      <c r="A397" s="3">
        <v>441</v>
      </c>
      <c r="B397" s="2">
        <v>4582</v>
      </c>
      <c r="C397" s="131" t="s">
        <v>1021</v>
      </c>
      <c r="D397" s="132" t="s">
        <v>464</v>
      </c>
      <c r="E397" s="1">
        <v>43</v>
      </c>
      <c r="F397" s="1">
        <v>49</v>
      </c>
      <c r="G397" s="135">
        <v>225.89</v>
      </c>
      <c r="H397" s="135">
        <v>225.89</v>
      </c>
      <c r="I397" s="135">
        <v>9713.19</v>
      </c>
      <c r="J397" s="135">
        <v>211.16</v>
      </c>
      <c r="K397" s="3" t="str">
        <f>+VLOOKUP(C397,'GME TARIF'!D:D,1,FALSE)</f>
        <v>0836C2</v>
      </c>
    </row>
    <row r="398" spans="1:11" ht="21.95" customHeight="1" x14ac:dyDescent="0.2">
      <c r="A398" s="3">
        <v>442</v>
      </c>
      <c r="B398" s="2">
        <v>4583</v>
      </c>
      <c r="C398" s="131" t="s">
        <v>7600</v>
      </c>
      <c r="D398" s="132" t="s">
        <v>465</v>
      </c>
      <c r="H398" s="135" t="s">
        <v>935</v>
      </c>
      <c r="I398" s="135">
        <v>200.82</v>
      </c>
      <c r="K398" s="3" t="str">
        <f>+VLOOKUP(C398,'GME TARIF'!D:D,1,FALSE)</f>
        <v>0836d0</v>
      </c>
    </row>
    <row r="399" spans="1:11" ht="21.95" customHeight="1" x14ac:dyDescent="0.2">
      <c r="A399" s="3">
        <v>443</v>
      </c>
      <c r="B399" s="2">
        <v>4584</v>
      </c>
      <c r="C399" s="131" t="s">
        <v>7601</v>
      </c>
      <c r="D399" s="132" t="s">
        <v>466</v>
      </c>
      <c r="E399" s="1">
        <v>29</v>
      </c>
      <c r="F399" s="1">
        <v>35</v>
      </c>
      <c r="G399" s="135">
        <v>237.35</v>
      </c>
      <c r="H399" s="135">
        <v>237.35</v>
      </c>
      <c r="I399" s="135">
        <v>6883.1</v>
      </c>
      <c r="J399" s="135">
        <v>215.1</v>
      </c>
      <c r="K399" s="3" t="str">
        <f>+VLOOKUP(C399,'GME TARIF'!D:D,1,FALSE)</f>
        <v>0836d1</v>
      </c>
    </row>
    <row r="400" spans="1:11" ht="21.95" customHeight="1" x14ac:dyDescent="0.2">
      <c r="A400" s="3">
        <v>444</v>
      </c>
      <c r="B400" s="2">
        <v>4585</v>
      </c>
      <c r="C400" s="131" t="s">
        <v>7602</v>
      </c>
      <c r="D400" s="132" t="s">
        <v>428</v>
      </c>
      <c r="E400" s="1">
        <v>36</v>
      </c>
      <c r="F400" s="1">
        <v>42</v>
      </c>
      <c r="G400" s="135">
        <v>295.54000000000002</v>
      </c>
      <c r="H400" s="135">
        <v>295.54000000000002</v>
      </c>
      <c r="I400" s="135">
        <v>10639.3</v>
      </c>
      <c r="J400" s="135">
        <v>272.8</v>
      </c>
      <c r="K400" s="3" t="str">
        <f>+VLOOKUP(C400,'GME TARIF'!D:D,1,FALSE)</f>
        <v>0836d2</v>
      </c>
    </row>
    <row r="401" spans="1:11" ht="21.95" customHeight="1" x14ac:dyDescent="0.2">
      <c r="A401" s="3">
        <v>445</v>
      </c>
      <c r="B401" s="2">
        <v>4586</v>
      </c>
      <c r="C401" s="131" t="s">
        <v>7603</v>
      </c>
      <c r="D401" s="132" t="s">
        <v>429</v>
      </c>
      <c r="E401" s="1">
        <v>36</v>
      </c>
      <c r="F401" s="1">
        <v>42</v>
      </c>
      <c r="G401" s="135">
        <v>209.42</v>
      </c>
      <c r="H401" s="135">
        <v>209.42</v>
      </c>
      <c r="I401" s="135">
        <v>7539.03</v>
      </c>
      <c r="J401" s="135">
        <v>193.31</v>
      </c>
      <c r="K401" s="3" t="str">
        <f>+VLOOKUP(C401,'GME TARIF'!D:D,1,FALSE)</f>
        <v>0836e1</v>
      </c>
    </row>
    <row r="402" spans="1:11" ht="21.95" customHeight="1" x14ac:dyDescent="0.2">
      <c r="A402" s="3">
        <v>446</v>
      </c>
      <c r="B402" s="2">
        <v>4587</v>
      </c>
      <c r="C402" s="131" t="s">
        <v>7604</v>
      </c>
      <c r="D402" s="132" t="s">
        <v>430</v>
      </c>
      <c r="E402" s="1">
        <v>50</v>
      </c>
      <c r="F402" s="1">
        <v>56</v>
      </c>
      <c r="G402" s="135">
        <v>226.42</v>
      </c>
      <c r="H402" s="135">
        <v>226.42</v>
      </c>
      <c r="I402" s="135">
        <v>11320.91</v>
      </c>
      <c r="J402" s="135">
        <v>213.6</v>
      </c>
      <c r="K402" s="3" t="str">
        <f>+VLOOKUP(C402,'GME TARIF'!D:D,1,FALSE)</f>
        <v>0836e2</v>
      </c>
    </row>
    <row r="403" spans="1:11" ht="21.95" customHeight="1" x14ac:dyDescent="0.2">
      <c r="A403" s="3">
        <v>447</v>
      </c>
      <c r="B403" s="2">
        <v>4588</v>
      </c>
      <c r="C403" s="131" t="s">
        <v>7354</v>
      </c>
      <c r="D403" s="132" t="s">
        <v>431</v>
      </c>
      <c r="H403" s="135" t="s">
        <v>935</v>
      </c>
      <c r="I403" s="135">
        <v>160.15</v>
      </c>
      <c r="K403" s="3" t="str">
        <f>+VLOOKUP(C403,'GME TARIF'!D:D,1,FALSE)</f>
        <v>0836F0</v>
      </c>
    </row>
    <row r="404" spans="1:11" ht="21.95" customHeight="1" x14ac:dyDescent="0.2">
      <c r="A404" s="3">
        <v>448</v>
      </c>
      <c r="B404" s="2">
        <v>4589</v>
      </c>
      <c r="C404" s="131" t="s">
        <v>432</v>
      </c>
      <c r="D404" s="132" t="s">
        <v>433</v>
      </c>
      <c r="E404" s="1">
        <v>43</v>
      </c>
      <c r="F404" s="1">
        <v>49</v>
      </c>
      <c r="G404" s="135">
        <v>237.48</v>
      </c>
      <c r="H404" s="135">
        <v>237.48</v>
      </c>
      <c r="I404" s="135">
        <v>10211.65</v>
      </c>
      <c r="J404" s="135">
        <v>221.99</v>
      </c>
      <c r="K404" s="3" t="str">
        <f>+VLOOKUP(C404,'GME TARIF'!D:D,1,FALSE)</f>
        <v>0836F1</v>
      </c>
    </row>
    <row r="405" spans="1:11" ht="21.95" customHeight="1" x14ac:dyDescent="0.2">
      <c r="A405" s="3">
        <v>449</v>
      </c>
      <c r="B405" s="2">
        <v>4590</v>
      </c>
      <c r="C405" s="131" t="s">
        <v>434</v>
      </c>
      <c r="D405" s="132" t="s">
        <v>435</v>
      </c>
      <c r="E405" s="1">
        <v>50</v>
      </c>
      <c r="F405" s="1">
        <v>56</v>
      </c>
      <c r="G405" s="135">
        <v>255.72</v>
      </c>
      <c r="H405" s="135">
        <v>255.72</v>
      </c>
      <c r="I405" s="135">
        <v>12786.1</v>
      </c>
      <c r="J405" s="135">
        <v>241.25</v>
      </c>
      <c r="K405" s="3" t="str">
        <f>+VLOOKUP(C405,'GME TARIF'!D:D,1,FALSE)</f>
        <v>0836F2</v>
      </c>
    </row>
    <row r="406" spans="1:11" ht="21.95" customHeight="1" x14ac:dyDescent="0.2">
      <c r="A406" s="3">
        <v>450</v>
      </c>
      <c r="B406" s="2">
        <v>4591</v>
      </c>
      <c r="C406" s="131" t="s">
        <v>7355</v>
      </c>
      <c r="D406" s="132" t="s">
        <v>436</v>
      </c>
      <c r="G406" s="135" t="s">
        <v>935</v>
      </c>
      <c r="H406" s="135" t="s">
        <v>935</v>
      </c>
      <c r="I406" s="135">
        <v>175.95</v>
      </c>
      <c r="K406" s="3" t="str">
        <f>+VLOOKUP(C406,'GME TARIF'!D:D,1,FALSE)</f>
        <v>0837A0</v>
      </c>
    </row>
    <row r="407" spans="1:11" ht="21.95" customHeight="1" x14ac:dyDescent="0.2">
      <c r="A407" s="3">
        <v>451</v>
      </c>
      <c r="B407" s="2">
        <v>4592</v>
      </c>
      <c r="C407" s="131" t="s">
        <v>437</v>
      </c>
      <c r="D407" s="132" t="s">
        <v>438</v>
      </c>
      <c r="E407" s="1">
        <v>1</v>
      </c>
      <c r="F407" s="1">
        <v>21</v>
      </c>
      <c r="G407" s="135" t="s">
        <v>935</v>
      </c>
      <c r="H407" s="135" t="s">
        <v>935</v>
      </c>
      <c r="I407" s="135">
        <v>2051.36</v>
      </c>
      <c r="J407" s="135">
        <v>186.49</v>
      </c>
      <c r="K407" s="3" t="str">
        <f>+VLOOKUP(C407,'GME TARIF'!D:D,1,FALSE)</f>
        <v>0837A1</v>
      </c>
    </row>
    <row r="408" spans="1:11" ht="21.95" customHeight="1" x14ac:dyDescent="0.2">
      <c r="A408" s="3">
        <v>452</v>
      </c>
      <c r="B408" s="2">
        <v>4593</v>
      </c>
      <c r="C408" s="131" t="s">
        <v>916</v>
      </c>
      <c r="D408" s="132" t="s">
        <v>439</v>
      </c>
      <c r="E408" s="1">
        <v>1</v>
      </c>
      <c r="F408" s="1">
        <v>21</v>
      </c>
      <c r="G408" s="135" t="s">
        <v>935</v>
      </c>
      <c r="H408" s="135" t="s">
        <v>935</v>
      </c>
      <c r="I408" s="135">
        <v>2166.37</v>
      </c>
      <c r="J408" s="135">
        <v>196.94</v>
      </c>
      <c r="K408" s="3" t="str">
        <f>+VLOOKUP(C408,'GME TARIF'!D:D,1,FALSE)</f>
        <v>0837A2</v>
      </c>
    </row>
    <row r="409" spans="1:11" ht="21.95" customHeight="1" x14ac:dyDescent="0.2">
      <c r="A409" s="3">
        <v>453</v>
      </c>
      <c r="B409" s="2">
        <v>4594</v>
      </c>
      <c r="C409" s="131" t="s">
        <v>7605</v>
      </c>
      <c r="D409" s="132" t="s">
        <v>440</v>
      </c>
      <c r="G409" s="135" t="s">
        <v>935</v>
      </c>
      <c r="H409" s="135" t="s">
        <v>935</v>
      </c>
      <c r="I409" s="135">
        <v>158.27000000000001</v>
      </c>
      <c r="K409" s="3" t="str">
        <f>+VLOOKUP(C409,'GME TARIF'!D:D,1,FALSE)</f>
        <v>0837b0</v>
      </c>
    </row>
    <row r="410" spans="1:11" ht="21.95" customHeight="1" x14ac:dyDescent="0.2">
      <c r="A410" s="3">
        <v>454</v>
      </c>
      <c r="B410" s="2">
        <v>4595</v>
      </c>
      <c r="C410" s="131" t="s">
        <v>7606</v>
      </c>
      <c r="D410" s="132" t="s">
        <v>441</v>
      </c>
      <c r="E410" s="1">
        <v>8</v>
      </c>
      <c r="F410" s="1">
        <v>28</v>
      </c>
      <c r="G410" s="135">
        <v>422.35</v>
      </c>
      <c r="H410" s="135">
        <v>422.35</v>
      </c>
      <c r="I410" s="135">
        <v>3378.84</v>
      </c>
      <c r="J410" s="135">
        <v>187.71</v>
      </c>
      <c r="K410" s="3" t="str">
        <f>+VLOOKUP(C410,'GME TARIF'!D:D,1,FALSE)</f>
        <v>0837b1</v>
      </c>
    </row>
    <row r="411" spans="1:11" ht="21.95" customHeight="1" x14ac:dyDescent="0.2">
      <c r="A411" s="3">
        <v>457</v>
      </c>
      <c r="B411" s="2">
        <v>4596</v>
      </c>
      <c r="C411" s="131" t="s">
        <v>7607</v>
      </c>
      <c r="D411" s="132" t="s">
        <v>442</v>
      </c>
      <c r="E411" s="1">
        <v>15</v>
      </c>
      <c r="F411" s="1">
        <v>35</v>
      </c>
      <c r="G411" s="135">
        <v>1801.73</v>
      </c>
      <c r="H411" s="135">
        <v>225.3</v>
      </c>
      <c r="I411" s="135">
        <v>4955.95</v>
      </c>
      <c r="J411" s="135">
        <v>198.24</v>
      </c>
      <c r="K411" s="3" t="str">
        <f>+VLOOKUP(C411,'GME TARIF'!D:D,1,FALSE)</f>
        <v>0837b2</v>
      </c>
    </row>
    <row r="412" spans="1:11" ht="21.95" customHeight="1" x14ac:dyDescent="0.2">
      <c r="A412" s="3">
        <v>458</v>
      </c>
      <c r="B412" s="2">
        <v>4597</v>
      </c>
      <c r="C412" s="131" t="s">
        <v>7356</v>
      </c>
      <c r="D412" s="132" t="s">
        <v>443</v>
      </c>
      <c r="G412" s="135" t="s">
        <v>935</v>
      </c>
      <c r="H412" s="135" t="s">
        <v>935</v>
      </c>
      <c r="I412" s="135">
        <v>151.68</v>
      </c>
      <c r="K412" s="3" t="str">
        <f>+VLOOKUP(C412,'GME TARIF'!D:D,1,FALSE)</f>
        <v>0837C0</v>
      </c>
    </row>
    <row r="413" spans="1:11" ht="21.95" customHeight="1" x14ac:dyDescent="0.2">
      <c r="A413" s="3">
        <v>459</v>
      </c>
      <c r="B413" s="2">
        <v>4598</v>
      </c>
      <c r="C413" s="131" t="s">
        <v>926</v>
      </c>
      <c r="D413" s="132" t="s">
        <v>444</v>
      </c>
      <c r="E413" s="1">
        <v>1</v>
      </c>
      <c r="F413" s="1">
        <v>21</v>
      </c>
      <c r="G413" s="135" t="s">
        <v>935</v>
      </c>
      <c r="H413" s="135" t="s">
        <v>935</v>
      </c>
      <c r="I413" s="135">
        <v>2344.7600000000002</v>
      </c>
      <c r="J413" s="135">
        <v>213.16</v>
      </c>
      <c r="K413" s="3" t="str">
        <f>+VLOOKUP(C413,'GME TARIF'!D:D,1,FALSE)</f>
        <v>0837C1</v>
      </c>
    </row>
    <row r="414" spans="1:11" ht="21.95" customHeight="1" x14ac:dyDescent="0.2">
      <c r="A414" s="3">
        <v>460</v>
      </c>
      <c r="B414" s="2">
        <v>4599</v>
      </c>
      <c r="C414" s="131" t="s">
        <v>1022</v>
      </c>
      <c r="D414" s="132" t="s">
        <v>445</v>
      </c>
      <c r="E414" s="1">
        <v>1</v>
      </c>
      <c r="F414" s="1">
        <v>21</v>
      </c>
      <c r="G414" s="135" t="s">
        <v>935</v>
      </c>
      <c r="H414" s="135" t="s">
        <v>935</v>
      </c>
      <c r="I414" s="135">
        <v>2561.04</v>
      </c>
      <c r="J414" s="135">
        <v>232.82</v>
      </c>
      <c r="K414" s="3" t="str">
        <f>+VLOOKUP(C414,'GME TARIF'!D:D,1,FALSE)</f>
        <v>0837C2</v>
      </c>
    </row>
    <row r="415" spans="1:11" ht="21.95" customHeight="1" x14ac:dyDescent="0.2">
      <c r="A415" s="3">
        <v>461</v>
      </c>
      <c r="B415" s="2">
        <v>4600</v>
      </c>
      <c r="C415" s="131" t="s">
        <v>7608</v>
      </c>
      <c r="D415" s="132" t="s">
        <v>446</v>
      </c>
      <c r="E415" s="1">
        <v>15</v>
      </c>
      <c r="F415" s="1">
        <v>35</v>
      </c>
      <c r="G415" s="135">
        <v>330.98</v>
      </c>
      <c r="H415" s="135">
        <v>330.98</v>
      </c>
      <c r="I415" s="135">
        <v>4964.7299999999996</v>
      </c>
      <c r="J415" s="135">
        <v>198.59</v>
      </c>
      <c r="K415" s="3" t="str">
        <f>+VLOOKUP(C415,'GME TARIF'!D:D,1,FALSE)</f>
        <v>0837d1</v>
      </c>
    </row>
    <row r="416" spans="1:11" ht="21.95" customHeight="1" x14ac:dyDescent="0.2">
      <c r="A416" s="3">
        <v>462</v>
      </c>
      <c r="B416" s="2">
        <v>4601</v>
      </c>
      <c r="C416" s="131" t="s">
        <v>7609</v>
      </c>
      <c r="D416" s="132" t="s">
        <v>407</v>
      </c>
      <c r="E416" s="1">
        <v>43</v>
      </c>
      <c r="F416" s="1">
        <v>49</v>
      </c>
      <c r="G416" s="135">
        <v>1823.27</v>
      </c>
      <c r="H416" s="135">
        <v>224.39</v>
      </c>
      <c r="I416" s="135">
        <v>11247.65</v>
      </c>
      <c r="J416" s="135">
        <v>244.51</v>
      </c>
      <c r="K416" s="3" t="str">
        <f>+VLOOKUP(C416,'GME TARIF'!D:D,1,FALSE)</f>
        <v>0837d2</v>
      </c>
    </row>
    <row r="417" spans="1:11" ht="21.95" customHeight="1" x14ac:dyDescent="0.2">
      <c r="A417" s="3">
        <v>463</v>
      </c>
      <c r="B417" s="2">
        <v>4602</v>
      </c>
      <c r="C417" s="131" t="s">
        <v>7610</v>
      </c>
      <c r="D417" s="132" t="s">
        <v>408</v>
      </c>
      <c r="E417" s="1">
        <v>15</v>
      </c>
      <c r="F417" s="1">
        <v>35</v>
      </c>
      <c r="G417" s="135">
        <v>464.15</v>
      </c>
      <c r="H417" s="135">
        <v>464.15</v>
      </c>
      <c r="I417" s="135">
        <v>6962.29</v>
      </c>
      <c r="J417" s="135">
        <v>278.49</v>
      </c>
      <c r="K417" s="3" t="str">
        <f>+VLOOKUP(C417,'GME TARIF'!D:D,1,FALSE)</f>
        <v>0837e1</v>
      </c>
    </row>
    <row r="418" spans="1:11" ht="21.95" customHeight="1" x14ac:dyDescent="0.2">
      <c r="A418" s="3">
        <v>464</v>
      </c>
      <c r="B418" s="2">
        <v>4603</v>
      </c>
      <c r="C418" s="131" t="s">
        <v>7611</v>
      </c>
      <c r="D418" s="132" t="s">
        <v>409</v>
      </c>
      <c r="E418" s="1">
        <v>36</v>
      </c>
      <c r="F418" s="1">
        <v>42</v>
      </c>
      <c r="G418" s="135">
        <v>2688.56</v>
      </c>
      <c r="H418" s="135">
        <v>305.27</v>
      </c>
      <c r="I418" s="135">
        <v>13372.89</v>
      </c>
      <c r="J418" s="135">
        <v>342.89</v>
      </c>
      <c r="K418" s="3" t="str">
        <f>+VLOOKUP(C418,'GME TARIF'!D:D,1,FALSE)</f>
        <v>0837e2</v>
      </c>
    </row>
    <row r="419" spans="1:11" ht="21.95" customHeight="1" x14ac:dyDescent="0.2">
      <c r="A419" s="3">
        <v>465</v>
      </c>
      <c r="B419" s="2">
        <v>4604</v>
      </c>
      <c r="C419" s="131" t="s">
        <v>7357</v>
      </c>
      <c r="D419" s="132" t="s">
        <v>410</v>
      </c>
      <c r="G419" s="135" t="s">
        <v>935</v>
      </c>
      <c r="H419" s="135" t="s">
        <v>935</v>
      </c>
      <c r="I419" s="135">
        <v>152.82</v>
      </c>
      <c r="K419" s="3" t="str">
        <f>+VLOOKUP(C419,'GME TARIF'!D:D,1,FALSE)</f>
        <v>0838A0</v>
      </c>
    </row>
    <row r="420" spans="1:11" ht="21.95" customHeight="1" x14ac:dyDescent="0.2">
      <c r="A420" s="3">
        <v>466</v>
      </c>
      <c r="B420" s="2">
        <v>4605</v>
      </c>
      <c r="C420" s="131" t="s">
        <v>1024</v>
      </c>
      <c r="D420" s="132" t="s">
        <v>411</v>
      </c>
      <c r="E420" s="1">
        <v>1</v>
      </c>
      <c r="F420" s="1">
        <v>21</v>
      </c>
      <c r="G420" s="135" t="s">
        <v>935</v>
      </c>
      <c r="H420" s="135" t="s">
        <v>935</v>
      </c>
      <c r="I420" s="135">
        <v>1989.48</v>
      </c>
      <c r="J420" s="135">
        <v>180.86</v>
      </c>
      <c r="K420" s="3" t="str">
        <f>+VLOOKUP(C420,'GME TARIF'!D:D,1,FALSE)</f>
        <v>0838A1</v>
      </c>
    </row>
    <row r="421" spans="1:11" ht="21.95" customHeight="1" x14ac:dyDescent="0.2">
      <c r="A421" s="3">
        <v>467</v>
      </c>
      <c r="B421" s="2">
        <v>4606</v>
      </c>
      <c r="C421" s="131" t="s">
        <v>1025</v>
      </c>
      <c r="D421" s="132" t="s">
        <v>412</v>
      </c>
      <c r="E421" s="1">
        <v>1</v>
      </c>
      <c r="F421" s="1">
        <v>21</v>
      </c>
      <c r="G421" s="135" t="s">
        <v>935</v>
      </c>
      <c r="H421" s="135" t="s">
        <v>935</v>
      </c>
      <c r="I421" s="135">
        <v>2207.9699999999998</v>
      </c>
      <c r="J421" s="135">
        <v>200.72</v>
      </c>
      <c r="K421" s="3" t="str">
        <f>+VLOOKUP(C421,'GME TARIF'!D:D,1,FALSE)</f>
        <v>0838A2</v>
      </c>
    </row>
    <row r="422" spans="1:11" ht="21.95" customHeight="1" x14ac:dyDescent="0.2">
      <c r="A422" s="3">
        <v>468</v>
      </c>
      <c r="B422" s="2">
        <v>4607</v>
      </c>
      <c r="C422" s="131" t="s">
        <v>7612</v>
      </c>
      <c r="D422" s="132" t="s">
        <v>413</v>
      </c>
      <c r="G422" s="135" t="s">
        <v>935</v>
      </c>
      <c r="H422" s="135" t="s">
        <v>935</v>
      </c>
      <c r="I422" s="135">
        <v>166.35</v>
      </c>
      <c r="K422" s="3" t="str">
        <f>+VLOOKUP(C422,'GME TARIF'!D:D,1,FALSE)</f>
        <v>0838b0</v>
      </c>
    </row>
    <row r="423" spans="1:11" ht="21.95" customHeight="1" x14ac:dyDescent="0.2">
      <c r="A423" s="3">
        <v>469</v>
      </c>
      <c r="B423" s="2">
        <v>4608</v>
      </c>
      <c r="C423" s="131" t="s">
        <v>7613</v>
      </c>
      <c r="D423" s="132" t="s">
        <v>414</v>
      </c>
      <c r="E423" s="1">
        <v>15</v>
      </c>
      <c r="F423" s="1">
        <v>35</v>
      </c>
      <c r="G423" s="135">
        <v>341.22</v>
      </c>
      <c r="H423" s="135">
        <v>341.22</v>
      </c>
      <c r="I423" s="135">
        <v>5118.34</v>
      </c>
      <c r="J423" s="135">
        <v>204.73</v>
      </c>
      <c r="K423" s="3" t="str">
        <f>+VLOOKUP(C423,'GME TARIF'!D:D,1,FALSE)</f>
        <v>0838b1</v>
      </c>
    </row>
    <row r="424" spans="1:11" ht="21.95" customHeight="1" x14ac:dyDescent="0.2">
      <c r="A424" s="3">
        <v>470</v>
      </c>
      <c r="B424" s="2">
        <v>4609</v>
      </c>
      <c r="C424" s="131" t="s">
        <v>7614</v>
      </c>
      <c r="D424" s="132" t="s">
        <v>415</v>
      </c>
      <c r="E424" s="1">
        <v>36</v>
      </c>
      <c r="F424" s="1">
        <v>42</v>
      </c>
      <c r="G424" s="135">
        <v>2592.69</v>
      </c>
      <c r="H424" s="135">
        <v>180.4</v>
      </c>
      <c r="I424" s="135">
        <v>8906.82</v>
      </c>
      <c r="J424" s="135">
        <v>228.38</v>
      </c>
      <c r="K424" s="3" t="str">
        <f>+VLOOKUP(C424,'GME TARIF'!D:D,1,FALSE)</f>
        <v>0838b2</v>
      </c>
    </row>
    <row r="425" spans="1:11" ht="21.95" customHeight="1" x14ac:dyDescent="0.2">
      <c r="A425" s="3">
        <v>471</v>
      </c>
      <c r="B425" s="2">
        <v>4610</v>
      </c>
      <c r="C425" s="131" t="s">
        <v>1026</v>
      </c>
      <c r="D425" s="132" t="s">
        <v>416</v>
      </c>
      <c r="E425" s="1">
        <v>36</v>
      </c>
      <c r="F425" s="1">
        <v>42</v>
      </c>
      <c r="G425" s="135">
        <v>263.45</v>
      </c>
      <c r="H425" s="135">
        <v>263.45</v>
      </c>
      <c r="I425" s="135">
        <v>9484.06</v>
      </c>
      <c r="J425" s="135">
        <v>243.18</v>
      </c>
      <c r="K425" s="3" t="str">
        <f>+VLOOKUP(C425,'GME TARIF'!D:D,1,FALSE)</f>
        <v>0838C1</v>
      </c>
    </row>
    <row r="426" spans="1:11" ht="21.95" customHeight="1" x14ac:dyDescent="0.2">
      <c r="A426" s="3">
        <v>472</v>
      </c>
      <c r="B426" s="2">
        <v>4611</v>
      </c>
      <c r="C426" s="131" t="s">
        <v>417</v>
      </c>
      <c r="D426" s="132" t="s">
        <v>418</v>
      </c>
      <c r="E426" s="1">
        <v>57</v>
      </c>
      <c r="F426" s="1">
        <v>63</v>
      </c>
      <c r="G426" s="135">
        <v>263.52999999999997</v>
      </c>
      <c r="H426" s="135">
        <v>263.52999999999997</v>
      </c>
      <c r="I426" s="135">
        <v>15021.04</v>
      </c>
      <c r="J426" s="135">
        <v>250.35</v>
      </c>
      <c r="K426" s="3" t="str">
        <f>+VLOOKUP(C426,'GME TARIF'!D:D,1,FALSE)</f>
        <v>0838C2</v>
      </c>
    </row>
    <row r="427" spans="1:11" ht="21.95" customHeight="1" x14ac:dyDescent="0.2">
      <c r="A427" s="3">
        <v>473</v>
      </c>
      <c r="B427" s="2">
        <v>4612</v>
      </c>
      <c r="C427" s="131" t="s">
        <v>7358</v>
      </c>
      <c r="D427" s="132" t="s">
        <v>419</v>
      </c>
      <c r="G427" s="135" t="s">
        <v>935</v>
      </c>
      <c r="H427" s="135" t="s">
        <v>935</v>
      </c>
      <c r="I427" s="135">
        <v>125.06</v>
      </c>
      <c r="K427" s="3" t="str">
        <f>+VLOOKUP(C427,'GME TARIF'!D:D,1,FALSE)</f>
        <v>0839A0</v>
      </c>
    </row>
    <row r="428" spans="1:11" ht="21.95" customHeight="1" x14ac:dyDescent="0.2">
      <c r="A428" s="3">
        <v>474</v>
      </c>
      <c r="B428" s="2">
        <v>4613</v>
      </c>
      <c r="C428" s="131" t="s">
        <v>420</v>
      </c>
      <c r="D428" s="132" t="s">
        <v>421</v>
      </c>
      <c r="E428" s="1">
        <v>1</v>
      </c>
      <c r="F428" s="1">
        <v>21</v>
      </c>
      <c r="G428" s="135" t="s">
        <v>935</v>
      </c>
      <c r="H428" s="135" t="s">
        <v>935</v>
      </c>
      <c r="I428" s="135">
        <v>1750.43</v>
      </c>
      <c r="J428" s="135">
        <v>159.13</v>
      </c>
      <c r="K428" s="3" t="str">
        <f>+VLOOKUP(C428,'GME TARIF'!D:D,1,FALSE)</f>
        <v>0839A1</v>
      </c>
    </row>
    <row r="429" spans="1:11" ht="21.95" customHeight="1" x14ac:dyDescent="0.2">
      <c r="A429" s="3">
        <v>475</v>
      </c>
      <c r="B429" s="2">
        <v>4614</v>
      </c>
      <c r="C429" s="131" t="s">
        <v>1027</v>
      </c>
      <c r="D429" s="132" t="s">
        <v>422</v>
      </c>
      <c r="E429" s="1">
        <v>1</v>
      </c>
      <c r="F429" s="1">
        <v>21</v>
      </c>
      <c r="G429" s="135" t="s">
        <v>935</v>
      </c>
      <c r="H429" s="135" t="s">
        <v>935</v>
      </c>
      <c r="I429" s="135">
        <v>4401.3599999999997</v>
      </c>
      <c r="J429" s="135">
        <v>400.12</v>
      </c>
      <c r="K429" s="3" t="str">
        <f>+VLOOKUP(C429,'GME TARIF'!D:D,1,FALSE)</f>
        <v>0839A2</v>
      </c>
    </row>
    <row r="430" spans="1:11" ht="21.95" customHeight="1" x14ac:dyDescent="0.2">
      <c r="A430" s="3">
        <v>476</v>
      </c>
      <c r="B430" s="2">
        <v>4615</v>
      </c>
      <c r="C430" s="131" t="s">
        <v>7615</v>
      </c>
      <c r="D430" s="132" t="s">
        <v>423</v>
      </c>
      <c r="G430" s="135" t="s">
        <v>935</v>
      </c>
      <c r="H430" s="135" t="s">
        <v>935</v>
      </c>
      <c r="I430" s="135">
        <v>174.06</v>
      </c>
      <c r="K430" s="3" t="str">
        <f>+VLOOKUP(C430,'GME TARIF'!D:D,1,FALSE)</f>
        <v>0839B0</v>
      </c>
    </row>
    <row r="431" spans="1:11" ht="21.95" customHeight="1" x14ac:dyDescent="0.2">
      <c r="A431" s="3">
        <v>477</v>
      </c>
      <c r="B431" s="2">
        <v>4616</v>
      </c>
      <c r="C431" s="131" t="s">
        <v>7616</v>
      </c>
      <c r="D431" s="132" t="s">
        <v>424</v>
      </c>
      <c r="E431" s="1">
        <v>1</v>
      </c>
      <c r="F431" s="1">
        <v>21</v>
      </c>
      <c r="H431" s="135" t="s">
        <v>935</v>
      </c>
      <c r="I431" s="135">
        <v>1639.32</v>
      </c>
      <c r="J431" s="135">
        <v>149.03</v>
      </c>
      <c r="K431" s="3" t="str">
        <f>+VLOOKUP(C431,'GME TARIF'!D:D,1,FALSE)</f>
        <v>0839B1</v>
      </c>
    </row>
    <row r="432" spans="1:11" ht="21.95" customHeight="1" x14ac:dyDescent="0.2">
      <c r="A432" s="3">
        <v>480</v>
      </c>
      <c r="B432" s="2">
        <v>4617</v>
      </c>
      <c r="C432" s="131" t="s">
        <v>7617</v>
      </c>
      <c r="D432" s="132" t="s">
        <v>425</v>
      </c>
      <c r="E432" s="1">
        <v>1</v>
      </c>
      <c r="F432" s="1">
        <v>21</v>
      </c>
      <c r="G432" s="135" t="s">
        <v>935</v>
      </c>
      <c r="H432" s="135" t="s">
        <v>935</v>
      </c>
      <c r="I432" s="135">
        <v>2100.96</v>
      </c>
      <c r="J432" s="135">
        <v>191</v>
      </c>
      <c r="K432" s="3" t="str">
        <f>+VLOOKUP(C432,'GME TARIF'!D:D,1,FALSE)</f>
        <v>0839B2</v>
      </c>
    </row>
    <row r="433" spans="1:11" ht="21.95" customHeight="1" x14ac:dyDescent="0.2">
      <c r="A433" s="3">
        <v>481</v>
      </c>
      <c r="B433" s="2">
        <v>4618</v>
      </c>
      <c r="C433" s="131" t="s">
        <v>7359</v>
      </c>
      <c r="D433" s="132" t="s">
        <v>426</v>
      </c>
      <c r="G433" s="135" t="s">
        <v>935</v>
      </c>
      <c r="H433" s="135" t="s">
        <v>935</v>
      </c>
      <c r="I433" s="135">
        <v>149.41999999999999</v>
      </c>
      <c r="K433" s="3" t="str">
        <f>+VLOOKUP(C433,'GME TARIF'!D:D,1,FALSE)</f>
        <v>0839C0</v>
      </c>
    </row>
    <row r="434" spans="1:11" ht="21.95" customHeight="1" x14ac:dyDescent="0.2">
      <c r="A434" s="3">
        <v>482</v>
      </c>
      <c r="B434" s="2">
        <v>4619</v>
      </c>
      <c r="C434" s="131" t="s">
        <v>1028</v>
      </c>
      <c r="D434" s="132" t="s">
        <v>427</v>
      </c>
      <c r="E434" s="1">
        <v>1</v>
      </c>
      <c r="F434" s="1">
        <v>21</v>
      </c>
      <c r="G434" s="135" t="s">
        <v>935</v>
      </c>
      <c r="H434" s="135" t="s">
        <v>935</v>
      </c>
      <c r="I434" s="135">
        <v>2366.02</v>
      </c>
      <c r="J434" s="135">
        <v>215.09</v>
      </c>
      <c r="K434" s="3" t="str">
        <f>+VLOOKUP(C434,'GME TARIF'!D:D,1,FALSE)</f>
        <v>0839C1</v>
      </c>
    </row>
    <row r="435" spans="1:11" ht="21.95" customHeight="1" x14ac:dyDescent="0.2">
      <c r="A435" s="3">
        <v>483</v>
      </c>
      <c r="B435" s="2">
        <v>4620</v>
      </c>
      <c r="C435" s="131" t="s">
        <v>1029</v>
      </c>
      <c r="D435" s="132" t="s">
        <v>387</v>
      </c>
      <c r="E435" s="1">
        <v>1</v>
      </c>
      <c r="F435" s="1">
        <v>21</v>
      </c>
      <c r="G435" s="135" t="s">
        <v>935</v>
      </c>
      <c r="H435" s="135" t="s">
        <v>935</v>
      </c>
      <c r="I435" s="135">
        <v>2399.9299999999998</v>
      </c>
      <c r="J435" s="135">
        <v>218.18</v>
      </c>
      <c r="K435" s="3" t="str">
        <f>+VLOOKUP(C435,'GME TARIF'!D:D,1,FALSE)</f>
        <v>0839C2</v>
      </c>
    </row>
    <row r="436" spans="1:11" ht="21.95" customHeight="1" x14ac:dyDescent="0.2">
      <c r="A436" s="3">
        <v>484</v>
      </c>
      <c r="B436" s="2">
        <v>4621</v>
      </c>
      <c r="C436" s="131" t="s">
        <v>7360</v>
      </c>
      <c r="D436" s="132" t="s">
        <v>388</v>
      </c>
      <c r="G436" s="135" t="s">
        <v>935</v>
      </c>
      <c r="H436" s="135" t="s">
        <v>935</v>
      </c>
      <c r="I436" s="135">
        <v>211.42</v>
      </c>
      <c r="K436" s="3" t="str">
        <f>+VLOOKUP(C436,'GME TARIF'!D:D,1,FALSE)</f>
        <v>0839D0</v>
      </c>
    </row>
    <row r="437" spans="1:11" ht="21.95" customHeight="1" x14ac:dyDescent="0.2">
      <c r="A437" s="3">
        <v>485</v>
      </c>
      <c r="B437" s="2">
        <v>4622</v>
      </c>
      <c r="C437" s="131" t="s">
        <v>1031</v>
      </c>
      <c r="D437" s="132" t="s">
        <v>389</v>
      </c>
      <c r="E437" s="1">
        <v>1</v>
      </c>
      <c r="F437" s="1">
        <v>21</v>
      </c>
      <c r="G437" s="135" t="s">
        <v>935</v>
      </c>
      <c r="H437" s="135" t="s">
        <v>935</v>
      </c>
      <c r="I437" s="135">
        <v>1981.91</v>
      </c>
      <c r="J437" s="135">
        <v>180.17</v>
      </c>
      <c r="K437" s="3" t="str">
        <f>+VLOOKUP(C437,'GME TARIF'!D:D,1,FALSE)</f>
        <v>0839D1</v>
      </c>
    </row>
    <row r="438" spans="1:11" ht="21.95" customHeight="1" x14ac:dyDescent="0.2">
      <c r="A438" s="3">
        <v>486</v>
      </c>
      <c r="B438" s="2">
        <v>4623</v>
      </c>
      <c r="C438" s="131" t="s">
        <v>1032</v>
      </c>
      <c r="D438" s="132" t="s">
        <v>390</v>
      </c>
      <c r="E438" s="1">
        <v>1</v>
      </c>
      <c r="F438" s="1">
        <v>21</v>
      </c>
      <c r="G438" s="135" t="s">
        <v>935</v>
      </c>
      <c r="H438" s="135" t="s">
        <v>935</v>
      </c>
      <c r="I438" s="135">
        <v>4239.34</v>
      </c>
      <c r="J438" s="135">
        <v>385.39</v>
      </c>
      <c r="K438" s="3" t="str">
        <f>+VLOOKUP(C438,'GME TARIF'!D:D,1,FALSE)</f>
        <v>0839D2</v>
      </c>
    </row>
    <row r="439" spans="1:11" ht="21.95" customHeight="1" x14ac:dyDescent="0.2">
      <c r="A439" s="3">
        <v>487</v>
      </c>
      <c r="B439" s="2">
        <v>4624</v>
      </c>
      <c r="C439" s="131" t="s">
        <v>7618</v>
      </c>
      <c r="D439" s="132" t="s">
        <v>391</v>
      </c>
      <c r="G439" s="135" t="s">
        <v>935</v>
      </c>
      <c r="H439" s="135" t="s">
        <v>935</v>
      </c>
      <c r="I439" s="135">
        <v>128.47999999999999</v>
      </c>
      <c r="K439" s="3" t="str">
        <f>+VLOOKUP(C439,'GME TARIF'!D:D,1,FALSE)</f>
        <v>0839e0</v>
      </c>
    </row>
    <row r="440" spans="1:11" ht="21.95" customHeight="1" x14ac:dyDescent="0.2">
      <c r="A440" s="3">
        <v>488</v>
      </c>
      <c r="B440" s="2">
        <v>4625</v>
      </c>
      <c r="C440" s="131" t="s">
        <v>7619</v>
      </c>
      <c r="D440" s="132" t="s">
        <v>392</v>
      </c>
      <c r="E440" s="1">
        <v>8</v>
      </c>
      <c r="F440" s="1">
        <v>28</v>
      </c>
      <c r="G440" s="135">
        <v>531.75</v>
      </c>
      <c r="H440" s="135">
        <v>531.75</v>
      </c>
      <c r="I440" s="135">
        <v>4254.04</v>
      </c>
      <c r="J440" s="135">
        <v>236.34</v>
      </c>
      <c r="K440" s="3" t="str">
        <f>+VLOOKUP(C440,'GME TARIF'!D:D,1,FALSE)</f>
        <v>0839e1</v>
      </c>
    </row>
    <row r="441" spans="1:11" ht="21.95" customHeight="1" x14ac:dyDescent="0.2">
      <c r="A441" s="3">
        <v>489</v>
      </c>
      <c r="B441" s="2">
        <v>4626</v>
      </c>
      <c r="C441" s="131" t="s">
        <v>7620</v>
      </c>
      <c r="D441" s="132" t="s">
        <v>393</v>
      </c>
      <c r="E441" s="1">
        <v>36</v>
      </c>
      <c r="F441" s="1">
        <v>42</v>
      </c>
      <c r="G441" s="135">
        <v>2762.56</v>
      </c>
      <c r="H441" s="135">
        <v>213.07</v>
      </c>
      <c r="I441" s="135">
        <v>10219.950000000001</v>
      </c>
      <c r="J441" s="135">
        <v>262.05</v>
      </c>
      <c r="K441" s="3" t="str">
        <f>+VLOOKUP(C441,'GME TARIF'!D:D,1,FALSE)</f>
        <v>0839e2</v>
      </c>
    </row>
    <row r="442" spans="1:11" ht="21.95" customHeight="1" x14ac:dyDescent="0.2">
      <c r="A442" s="3">
        <v>490</v>
      </c>
      <c r="B442" s="2">
        <v>4627</v>
      </c>
      <c r="C442" s="131" t="s">
        <v>1033</v>
      </c>
      <c r="D442" s="132" t="s">
        <v>394</v>
      </c>
      <c r="E442" s="1">
        <v>8</v>
      </c>
      <c r="F442" s="1">
        <v>28</v>
      </c>
      <c r="G442" s="135">
        <v>436.89</v>
      </c>
      <c r="H442" s="135">
        <v>436.89</v>
      </c>
      <c r="I442" s="135">
        <v>3495.1</v>
      </c>
      <c r="J442" s="135">
        <v>194.17</v>
      </c>
      <c r="K442" s="3" t="str">
        <f>+VLOOKUP(C442,'GME TARIF'!D:D,1,FALSE)</f>
        <v>0839F1</v>
      </c>
    </row>
    <row r="443" spans="1:11" ht="21.95" customHeight="1" x14ac:dyDescent="0.2">
      <c r="A443" s="3">
        <v>491</v>
      </c>
      <c r="B443" s="2">
        <v>4628</v>
      </c>
      <c r="C443" s="131" t="s">
        <v>927</v>
      </c>
      <c r="D443" s="132" t="s">
        <v>395</v>
      </c>
      <c r="E443" s="1">
        <v>8</v>
      </c>
      <c r="F443" s="1">
        <v>28</v>
      </c>
      <c r="G443" s="135">
        <v>966.25</v>
      </c>
      <c r="H443" s="135">
        <v>966.25</v>
      </c>
      <c r="I443" s="135">
        <v>7730</v>
      </c>
      <c r="J443" s="135">
        <v>429.44</v>
      </c>
      <c r="K443" s="3" t="str">
        <f>+VLOOKUP(C443,'GME TARIF'!D:D,1,FALSE)</f>
        <v>0839F2</v>
      </c>
    </row>
    <row r="444" spans="1:11" ht="21.95" customHeight="1" x14ac:dyDescent="0.2">
      <c r="A444" s="3">
        <v>492</v>
      </c>
      <c r="B444" s="2">
        <v>4629</v>
      </c>
      <c r="C444" s="131" t="s">
        <v>7621</v>
      </c>
      <c r="D444" s="132" t="s">
        <v>396</v>
      </c>
      <c r="G444" s="135" t="s">
        <v>935</v>
      </c>
      <c r="H444" s="135" t="s">
        <v>935</v>
      </c>
      <c r="I444" s="135">
        <v>152.05000000000001</v>
      </c>
      <c r="K444" s="3" t="str">
        <f>+VLOOKUP(C444,'GME TARIF'!D:D,1,FALSE)</f>
        <v>0840A0</v>
      </c>
    </row>
    <row r="445" spans="1:11" ht="21.95" customHeight="1" x14ac:dyDescent="0.2">
      <c r="A445" s="3">
        <v>493</v>
      </c>
      <c r="B445" s="2">
        <v>4630</v>
      </c>
      <c r="C445" s="131" t="s">
        <v>7622</v>
      </c>
      <c r="D445" s="132" t="s">
        <v>397</v>
      </c>
      <c r="E445" s="1">
        <v>8</v>
      </c>
      <c r="F445" s="1">
        <v>28</v>
      </c>
      <c r="G445" s="135">
        <v>465.27</v>
      </c>
      <c r="H445" s="135">
        <v>465.27</v>
      </c>
      <c r="I445" s="135">
        <v>3722.12</v>
      </c>
      <c r="J445" s="135">
        <v>206.78</v>
      </c>
      <c r="K445" s="3" t="str">
        <f>+VLOOKUP(C445,'GME TARIF'!D:D,1,FALSE)</f>
        <v>0840A1</v>
      </c>
    </row>
    <row r="446" spans="1:11" ht="21.95" customHeight="1" x14ac:dyDescent="0.2">
      <c r="A446" s="3">
        <v>494</v>
      </c>
      <c r="B446" s="2">
        <v>4631</v>
      </c>
      <c r="C446" s="131" t="s">
        <v>1034</v>
      </c>
      <c r="D446" s="132" t="s">
        <v>398</v>
      </c>
      <c r="E446" s="1">
        <v>15</v>
      </c>
      <c r="F446" s="1">
        <v>35</v>
      </c>
      <c r="G446" s="135">
        <v>1623.15</v>
      </c>
      <c r="H446" s="135">
        <v>299.85000000000002</v>
      </c>
      <c r="I446" s="135">
        <v>5821.09</v>
      </c>
      <c r="J446" s="135">
        <v>232.84</v>
      </c>
      <c r="K446" s="3" t="str">
        <f>+VLOOKUP(C446,'GME TARIF'!D:D,1,FALSE)</f>
        <v>0840A2</v>
      </c>
    </row>
    <row r="447" spans="1:11" ht="21.95" customHeight="1" x14ac:dyDescent="0.2">
      <c r="A447" s="3">
        <v>495</v>
      </c>
      <c r="B447" s="2">
        <v>4632</v>
      </c>
      <c r="C447" s="131" t="s">
        <v>7623</v>
      </c>
      <c r="D447" s="132" t="s">
        <v>399</v>
      </c>
      <c r="G447" s="135" t="s">
        <v>935</v>
      </c>
      <c r="H447" s="135" t="s">
        <v>935</v>
      </c>
      <c r="I447" s="135">
        <v>177.81</v>
      </c>
      <c r="K447" s="3" t="str">
        <f>+VLOOKUP(C447,'GME TARIF'!D:D,1,FALSE)</f>
        <v>0840B0</v>
      </c>
    </row>
    <row r="448" spans="1:11" ht="21.95" customHeight="1" x14ac:dyDescent="0.2">
      <c r="A448" s="3">
        <v>496</v>
      </c>
      <c r="B448" s="2">
        <v>4633</v>
      </c>
      <c r="C448" s="131" t="s">
        <v>7624</v>
      </c>
      <c r="D448" s="132" t="s">
        <v>400</v>
      </c>
      <c r="E448" s="1">
        <v>15</v>
      </c>
      <c r="F448" s="1">
        <v>35</v>
      </c>
      <c r="G448" s="135">
        <v>337.25</v>
      </c>
      <c r="H448" s="135">
        <v>337.25</v>
      </c>
      <c r="I448" s="135">
        <v>5058.7</v>
      </c>
      <c r="J448" s="135">
        <v>202.35</v>
      </c>
      <c r="K448" s="3" t="str">
        <f>+VLOOKUP(C448,'GME TARIF'!D:D,1,FALSE)</f>
        <v>0840B1</v>
      </c>
    </row>
    <row r="449" spans="1:11" ht="21.95" customHeight="1" x14ac:dyDescent="0.2">
      <c r="A449" s="3">
        <v>497</v>
      </c>
      <c r="B449" s="2">
        <v>4634</v>
      </c>
      <c r="C449" s="131" t="s">
        <v>7625</v>
      </c>
      <c r="D449" s="132" t="s">
        <v>401</v>
      </c>
      <c r="E449" s="1">
        <v>15</v>
      </c>
      <c r="F449" s="1">
        <v>35</v>
      </c>
      <c r="G449" s="135">
        <v>379.75</v>
      </c>
      <c r="H449" s="135">
        <v>379.75</v>
      </c>
      <c r="I449" s="135">
        <v>5696.21</v>
      </c>
      <c r="J449" s="135">
        <v>227.85</v>
      </c>
      <c r="K449" s="3" t="str">
        <f>+VLOOKUP(C449,'GME TARIF'!D:D,1,FALSE)</f>
        <v>0840B2</v>
      </c>
    </row>
    <row r="450" spans="1:11" ht="21.95" customHeight="1" x14ac:dyDescent="0.2">
      <c r="A450" s="3">
        <v>498</v>
      </c>
      <c r="B450" s="2">
        <v>4635</v>
      </c>
      <c r="C450" s="131" t="s">
        <v>1035</v>
      </c>
      <c r="D450" s="132" t="s">
        <v>402</v>
      </c>
      <c r="E450" s="1">
        <v>15</v>
      </c>
      <c r="F450" s="1">
        <v>35</v>
      </c>
      <c r="G450" s="135">
        <v>390.66</v>
      </c>
      <c r="H450" s="135">
        <v>390.66</v>
      </c>
      <c r="I450" s="135">
        <v>5859.83</v>
      </c>
      <c r="J450" s="135">
        <v>234.39</v>
      </c>
      <c r="K450" s="3" t="str">
        <f>+VLOOKUP(C450,'GME TARIF'!D:D,1,FALSE)</f>
        <v>0840C1</v>
      </c>
    </row>
    <row r="451" spans="1:11" ht="21.95" customHeight="1" x14ac:dyDescent="0.2">
      <c r="A451" s="3">
        <v>501</v>
      </c>
      <c r="B451" s="2">
        <v>4636</v>
      </c>
      <c r="C451" s="131" t="s">
        <v>1036</v>
      </c>
      <c r="D451" s="132" t="s">
        <v>403</v>
      </c>
      <c r="E451" s="1">
        <v>43</v>
      </c>
      <c r="F451" s="1">
        <v>49</v>
      </c>
      <c r="G451" s="135">
        <v>2578.77</v>
      </c>
      <c r="H451" s="135">
        <v>234.36</v>
      </c>
      <c r="I451" s="135">
        <v>12421.95</v>
      </c>
      <c r="J451" s="135">
        <v>270.04000000000002</v>
      </c>
      <c r="K451" s="3" t="str">
        <f>+VLOOKUP(C451,'GME TARIF'!D:D,1,FALSE)</f>
        <v>0840C2</v>
      </c>
    </row>
    <row r="452" spans="1:11" ht="21.95" customHeight="1" x14ac:dyDescent="0.2">
      <c r="A452" s="3">
        <v>502</v>
      </c>
      <c r="B452" s="2">
        <v>4637</v>
      </c>
      <c r="C452" s="131" t="s">
        <v>7361</v>
      </c>
      <c r="D452" s="132" t="s">
        <v>404</v>
      </c>
      <c r="G452" s="135" t="s">
        <v>935</v>
      </c>
      <c r="H452" s="135" t="s">
        <v>935</v>
      </c>
      <c r="I452" s="135">
        <v>142.88999999999999</v>
      </c>
      <c r="K452" s="3" t="str">
        <f>+VLOOKUP(C452,'GME TARIF'!D:D,1,FALSE)</f>
        <v>0841A0</v>
      </c>
    </row>
    <row r="453" spans="1:11" ht="21.95" customHeight="1" x14ac:dyDescent="0.2">
      <c r="A453" s="3">
        <v>503</v>
      </c>
      <c r="B453" s="2">
        <v>4638</v>
      </c>
      <c r="C453" s="131" t="s">
        <v>1037</v>
      </c>
      <c r="D453" s="132" t="s">
        <v>405</v>
      </c>
      <c r="E453" s="1">
        <v>8</v>
      </c>
      <c r="F453" s="1">
        <v>28</v>
      </c>
      <c r="G453" s="135">
        <v>480.03</v>
      </c>
      <c r="H453" s="135">
        <v>480.03</v>
      </c>
      <c r="I453" s="135">
        <v>3840.22</v>
      </c>
      <c r="J453" s="135">
        <v>213.35</v>
      </c>
      <c r="K453" s="3" t="str">
        <f>+VLOOKUP(C453,'GME TARIF'!D:D,1,FALSE)</f>
        <v>0841A1</v>
      </c>
    </row>
    <row r="454" spans="1:11" ht="21.95" customHeight="1" x14ac:dyDescent="0.2">
      <c r="A454" s="3">
        <v>504</v>
      </c>
      <c r="B454" s="2">
        <v>4639</v>
      </c>
      <c r="C454" s="131" t="s">
        <v>1038</v>
      </c>
      <c r="D454" s="132" t="s">
        <v>406</v>
      </c>
      <c r="E454" s="1">
        <v>15</v>
      </c>
      <c r="F454" s="1">
        <v>35</v>
      </c>
      <c r="G454" s="135">
        <v>2195.79</v>
      </c>
      <c r="H454" s="135">
        <v>234.92</v>
      </c>
      <c r="I454" s="135">
        <v>5484.65</v>
      </c>
      <c r="J454" s="135">
        <v>219.39</v>
      </c>
      <c r="K454" s="3" t="str">
        <f>+VLOOKUP(C454,'GME TARIF'!D:D,1,FALSE)</f>
        <v>0841A2</v>
      </c>
    </row>
    <row r="455" spans="1:11" ht="21.95" customHeight="1" x14ac:dyDescent="0.2">
      <c r="A455" s="3">
        <v>505</v>
      </c>
      <c r="B455" s="2">
        <v>4640</v>
      </c>
      <c r="C455" s="131" t="s">
        <v>7626</v>
      </c>
      <c r="D455" s="132" t="s">
        <v>363</v>
      </c>
      <c r="G455" s="135" t="s">
        <v>935</v>
      </c>
      <c r="H455" s="135" t="s">
        <v>935</v>
      </c>
      <c r="I455" s="135">
        <v>146.03</v>
      </c>
      <c r="K455" s="3" t="str">
        <f>+VLOOKUP(C455,'GME TARIF'!D:D,1,FALSE)</f>
        <v>0841B0</v>
      </c>
    </row>
    <row r="456" spans="1:11" ht="21.95" customHeight="1" x14ac:dyDescent="0.2">
      <c r="A456" s="3">
        <v>506</v>
      </c>
      <c r="B456" s="2">
        <v>4641</v>
      </c>
      <c r="C456" s="131" t="s">
        <v>7627</v>
      </c>
      <c r="D456" s="132" t="s">
        <v>364</v>
      </c>
      <c r="E456" s="1">
        <v>15</v>
      </c>
      <c r="F456" s="1">
        <v>35</v>
      </c>
      <c r="G456" s="135">
        <v>359.98</v>
      </c>
      <c r="H456" s="135">
        <v>359.98</v>
      </c>
      <c r="I456" s="135">
        <v>5399.66</v>
      </c>
      <c r="J456" s="135">
        <v>215.99</v>
      </c>
      <c r="K456" s="3" t="str">
        <f>+VLOOKUP(C456,'GME TARIF'!D:D,1,FALSE)</f>
        <v>0841B1</v>
      </c>
    </row>
    <row r="457" spans="1:11" ht="21.95" customHeight="1" x14ac:dyDescent="0.2">
      <c r="A457" s="3">
        <v>507</v>
      </c>
      <c r="B457" s="2">
        <v>4642</v>
      </c>
      <c r="C457" s="131" t="s">
        <v>7628</v>
      </c>
      <c r="D457" s="132" t="s">
        <v>365</v>
      </c>
      <c r="E457" s="1">
        <v>15</v>
      </c>
      <c r="F457" s="1">
        <v>35</v>
      </c>
      <c r="G457" s="135">
        <v>363.67</v>
      </c>
      <c r="H457" s="135">
        <v>363.67</v>
      </c>
      <c r="I457" s="135">
        <v>5455.06</v>
      </c>
      <c r="J457" s="135">
        <v>218.2</v>
      </c>
      <c r="K457" s="3" t="str">
        <f>+VLOOKUP(C457,'GME TARIF'!D:D,1,FALSE)</f>
        <v>0841B2</v>
      </c>
    </row>
    <row r="458" spans="1:11" ht="21.95" customHeight="1" x14ac:dyDescent="0.2">
      <c r="A458" s="3">
        <v>508</v>
      </c>
      <c r="B458" s="2">
        <v>4643</v>
      </c>
      <c r="C458" s="131" t="s">
        <v>1039</v>
      </c>
      <c r="D458" s="132" t="s">
        <v>366</v>
      </c>
      <c r="E458" s="1">
        <v>15</v>
      </c>
      <c r="F458" s="1">
        <v>35</v>
      </c>
      <c r="G458" s="135">
        <v>422.84</v>
      </c>
      <c r="H458" s="135">
        <v>422.84</v>
      </c>
      <c r="I458" s="135">
        <v>6342.57</v>
      </c>
      <c r="J458" s="135">
        <v>253.7</v>
      </c>
      <c r="K458" s="3" t="str">
        <f>+VLOOKUP(C458,'GME TARIF'!D:D,1,FALSE)</f>
        <v>0841C1</v>
      </c>
    </row>
    <row r="459" spans="1:11" ht="21.95" customHeight="1" x14ac:dyDescent="0.2">
      <c r="A459" s="3">
        <v>509</v>
      </c>
      <c r="B459" s="2">
        <v>4644</v>
      </c>
      <c r="C459" s="131" t="s">
        <v>1040</v>
      </c>
      <c r="D459" s="132" t="s">
        <v>367</v>
      </c>
      <c r="E459" s="1">
        <v>50</v>
      </c>
      <c r="F459" s="1">
        <v>56</v>
      </c>
      <c r="G459" s="135">
        <v>2928.3</v>
      </c>
      <c r="H459" s="135">
        <v>243.88</v>
      </c>
      <c r="I459" s="135">
        <v>14878.24</v>
      </c>
      <c r="J459" s="135">
        <v>280.72000000000003</v>
      </c>
      <c r="K459" s="3" t="str">
        <f>+VLOOKUP(C459,'GME TARIF'!D:D,1,FALSE)</f>
        <v>0841C2</v>
      </c>
    </row>
    <row r="460" spans="1:11" ht="21.95" customHeight="1" x14ac:dyDescent="0.2">
      <c r="A460" s="3">
        <v>510</v>
      </c>
      <c r="B460" s="2">
        <v>4645</v>
      </c>
      <c r="C460" s="131" t="s">
        <v>7362</v>
      </c>
      <c r="D460" s="132" t="s">
        <v>368</v>
      </c>
      <c r="G460" s="135" t="s">
        <v>935</v>
      </c>
      <c r="H460" s="135" t="s">
        <v>935</v>
      </c>
      <c r="I460" s="135">
        <v>162.49</v>
      </c>
      <c r="K460" s="3" t="str">
        <f>+VLOOKUP(C460,'GME TARIF'!D:D,1,FALSE)</f>
        <v>0843A0</v>
      </c>
    </row>
    <row r="461" spans="1:11" ht="21.95" customHeight="1" x14ac:dyDescent="0.2">
      <c r="A461" s="3">
        <v>511</v>
      </c>
      <c r="B461" s="2">
        <v>4646</v>
      </c>
      <c r="C461" s="131" t="s">
        <v>1041</v>
      </c>
      <c r="D461" s="132" t="s">
        <v>369</v>
      </c>
      <c r="E461" s="1">
        <v>29</v>
      </c>
      <c r="F461" s="1">
        <v>35</v>
      </c>
      <c r="G461" s="135">
        <v>212.82</v>
      </c>
      <c r="H461" s="135">
        <v>212.82</v>
      </c>
      <c r="I461" s="135">
        <v>6171.79</v>
      </c>
      <c r="J461" s="135">
        <v>192.87</v>
      </c>
      <c r="K461" s="3" t="str">
        <f>+VLOOKUP(C461,'GME TARIF'!D:D,1,FALSE)</f>
        <v>0843A1</v>
      </c>
    </row>
    <row r="462" spans="1:11" ht="21.95" customHeight="1" x14ac:dyDescent="0.2">
      <c r="A462" s="3">
        <v>512</v>
      </c>
      <c r="B462" s="2">
        <v>4647</v>
      </c>
      <c r="C462" s="131" t="s">
        <v>1042</v>
      </c>
      <c r="D462" s="132" t="s">
        <v>370</v>
      </c>
      <c r="E462" s="1">
        <v>36</v>
      </c>
      <c r="F462" s="1">
        <v>42</v>
      </c>
      <c r="G462" s="135">
        <v>240.8</v>
      </c>
      <c r="H462" s="135">
        <v>240.8</v>
      </c>
      <c r="I462" s="135">
        <v>8668.8799999999992</v>
      </c>
      <c r="J462" s="135">
        <v>222.28</v>
      </c>
      <c r="K462" s="3" t="str">
        <f>+VLOOKUP(C462,'GME TARIF'!D:D,1,FALSE)</f>
        <v>0843A2</v>
      </c>
    </row>
    <row r="463" spans="1:11" ht="21.95" customHeight="1" x14ac:dyDescent="0.2">
      <c r="A463" s="3">
        <v>513</v>
      </c>
      <c r="B463" s="2">
        <v>4648</v>
      </c>
      <c r="C463" s="131" t="s">
        <v>7629</v>
      </c>
      <c r="D463" s="132" t="s">
        <v>371</v>
      </c>
      <c r="G463" s="135" t="s">
        <v>935</v>
      </c>
      <c r="H463" s="135" t="s">
        <v>935</v>
      </c>
      <c r="I463" s="135">
        <v>182.03</v>
      </c>
      <c r="K463" s="3" t="str">
        <f>+VLOOKUP(C463,'GME TARIF'!D:D,1,FALSE)</f>
        <v>0843B0</v>
      </c>
    </row>
    <row r="464" spans="1:11" ht="21.95" customHeight="1" x14ac:dyDescent="0.2">
      <c r="A464" s="3">
        <v>514</v>
      </c>
      <c r="B464" s="2">
        <v>4649</v>
      </c>
      <c r="C464" s="131" t="s">
        <v>7630</v>
      </c>
      <c r="D464" s="132" t="s">
        <v>372</v>
      </c>
      <c r="E464" s="1">
        <v>36</v>
      </c>
      <c r="F464" s="1">
        <v>42</v>
      </c>
      <c r="G464" s="135">
        <v>239.68</v>
      </c>
      <c r="H464" s="135">
        <v>239.68</v>
      </c>
      <c r="I464" s="135">
        <v>8628.4</v>
      </c>
      <c r="J464" s="135">
        <v>221.24</v>
      </c>
      <c r="K464" s="3" t="str">
        <f>+VLOOKUP(C464,'GME TARIF'!D:D,1,FALSE)</f>
        <v>0843B1</v>
      </c>
    </row>
    <row r="465" spans="1:11" ht="21.95" customHeight="1" x14ac:dyDescent="0.2">
      <c r="A465" s="3">
        <v>515</v>
      </c>
      <c r="B465" s="2">
        <v>4650</v>
      </c>
      <c r="C465" s="131" t="s">
        <v>7631</v>
      </c>
      <c r="D465" s="132" t="s">
        <v>373</v>
      </c>
      <c r="E465" s="1">
        <v>36</v>
      </c>
      <c r="F465" s="1">
        <v>42</v>
      </c>
      <c r="G465" s="135">
        <v>285.98</v>
      </c>
      <c r="H465" s="135">
        <v>285.98</v>
      </c>
      <c r="I465" s="135">
        <v>10295.25</v>
      </c>
      <c r="J465" s="135">
        <v>263.98</v>
      </c>
      <c r="K465" s="3" t="str">
        <f>+VLOOKUP(C465,'GME TARIF'!D:D,1,FALSE)</f>
        <v>0843B2</v>
      </c>
    </row>
    <row r="466" spans="1:11" ht="21.95" customHeight="1" x14ac:dyDescent="0.2">
      <c r="A466" s="3">
        <v>516</v>
      </c>
      <c r="B466" s="2">
        <v>4651</v>
      </c>
      <c r="C466" s="131" t="s">
        <v>7363</v>
      </c>
      <c r="D466" s="132" t="s">
        <v>374</v>
      </c>
      <c r="G466" s="135" t="s">
        <v>935</v>
      </c>
      <c r="H466" s="135" t="s">
        <v>935</v>
      </c>
      <c r="I466" s="135">
        <v>168.93</v>
      </c>
      <c r="K466" s="3" t="str">
        <f>+VLOOKUP(C466,'GME TARIF'!D:D,1,FALSE)</f>
        <v>0869A0</v>
      </c>
    </row>
    <row r="467" spans="1:11" ht="21.95" customHeight="1" x14ac:dyDescent="0.2">
      <c r="A467" s="3">
        <v>517</v>
      </c>
      <c r="B467" s="2">
        <v>4652</v>
      </c>
      <c r="C467" s="131" t="s">
        <v>1044</v>
      </c>
      <c r="D467" s="132" t="s">
        <v>375</v>
      </c>
      <c r="E467" s="1">
        <v>1</v>
      </c>
      <c r="F467" s="1">
        <v>21</v>
      </c>
      <c r="G467" s="135" t="s">
        <v>935</v>
      </c>
      <c r="H467" s="135" t="s">
        <v>935</v>
      </c>
      <c r="I467" s="135">
        <v>2368.1799999999998</v>
      </c>
      <c r="J467" s="135">
        <v>215.29</v>
      </c>
      <c r="K467" s="3" t="str">
        <f>+VLOOKUP(C467,'GME TARIF'!D:D,1,FALSE)</f>
        <v>0869A1</v>
      </c>
    </row>
    <row r="468" spans="1:11" ht="21.95" customHeight="1" x14ac:dyDescent="0.2">
      <c r="A468" s="3">
        <v>518</v>
      </c>
      <c r="B468" s="2">
        <v>4653</v>
      </c>
      <c r="C468" s="131" t="s">
        <v>1045</v>
      </c>
      <c r="D468" s="132" t="s">
        <v>376</v>
      </c>
      <c r="E468" s="1">
        <v>1</v>
      </c>
      <c r="F468" s="1">
        <v>21</v>
      </c>
      <c r="G468" s="135" t="s">
        <v>935</v>
      </c>
      <c r="H468" s="135" t="s">
        <v>935</v>
      </c>
      <c r="I468" s="135">
        <v>2602.89</v>
      </c>
      <c r="J468" s="135">
        <v>236.63</v>
      </c>
      <c r="K468" s="3" t="str">
        <f>+VLOOKUP(C468,'GME TARIF'!D:D,1,FALSE)</f>
        <v>0869A2</v>
      </c>
    </row>
    <row r="469" spans="1:11" ht="21.95" customHeight="1" x14ac:dyDescent="0.2">
      <c r="A469" s="3">
        <v>519</v>
      </c>
      <c r="B469" s="2">
        <v>4654</v>
      </c>
      <c r="C469" s="131" t="s">
        <v>7632</v>
      </c>
      <c r="D469" s="132" t="s">
        <v>377</v>
      </c>
      <c r="G469" s="135" t="s">
        <v>935</v>
      </c>
      <c r="H469" s="135" t="s">
        <v>935</v>
      </c>
      <c r="I469" s="135">
        <v>243.17</v>
      </c>
      <c r="K469" s="3" t="str">
        <f>+VLOOKUP(C469,'GME TARIF'!D:D,1,FALSE)</f>
        <v>0869B0</v>
      </c>
    </row>
    <row r="470" spans="1:11" ht="21.95" customHeight="1" x14ac:dyDescent="0.2">
      <c r="A470" s="3">
        <v>520</v>
      </c>
      <c r="B470" s="2">
        <v>4655</v>
      </c>
      <c r="C470" s="131" t="s">
        <v>7633</v>
      </c>
      <c r="D470" s="132" t="s">
        <v>378</v>
      </c>
      <c r="E470" s="1">
        <v>29</v>
      </c>
      <c r="F470" s="1">
        <v>35</v>
      </c>
      <c r="G470" s="135">
        <v>255.24</v>
      </c>
      <c r="H470" s="135">
        <v>255.24</v>
      </c>
      <c r="I470" s="135">
        <v>7402.02</v>
      </c>
      <c r="J470" s="135">
        <v>231.31</v>
      </c>
      <c r="K470" s="3" t="str">
        <f>+VLOOKUP(C470,'GME TARIF'!D:D,1,FALSE)</f>
        <v>0869B1</v>
      </c>
    </row>
    <row r="471" spans="1:11" ht="21.95" customHeight="1" x14ac:dyDescent="0.2">
      <c r="A471" s="3">
        <v>521</v>
      </c>
      <c r="B471" s="2">
        <v>4656</v>
      </c>
      <c r="C471" s="131" t="s">
        <v>7634</v>
      </c>
      <c r="D471" s="132" t="s">
        <v>379</v>
      </c>
      <c r="E471" s="1">
        <v>43</v>
      </c>
      <c r="F471" s="1">
        <v>49</v>
      </c>
      <c r="G471" s="135">
        <v>271.98</v>
      </c>
      <c r="H471" s="135">
        <v>271.98</v>
      </c>
      <c r="I471" s="135">
        <v>11694.98</v>
      </c>
      <c r="J471" s="135">
        <v>254.24</v>
      </c>
      <c r="K471" s="3" t="str">
        <f>+VLOOKUP(C471,'GME TARIF'!D:D,1,FALSE)</f>
        <v>0869B2</v>
      </c>
    </row>
    <row r="472" spans="1:11" ht="21.95" customHeight="1" x14ac:dyDescent="0.2">
      <c r="A472" s="3">
        <v>522</v>
      </c>
      <c r="B472" s="2">
        <v>4657</v>
      </c>
      <c r="C472" s="131" t="s">
        <v>7364</v>
      </c>
      <c r="D472" s="132" t="s">
        <v>380</v>
      </c>
      <c r="G472" s="135" t="s">
        <v>935</v>
      </c>
      <c r="H472" s="135" t="s">
        <v>935</v>
      </c>
      <c r="I472" s="135">
        <v>151.19</v>
      </c>
      <c r="K472" s="3" t="str">
        <f>+VLOOKUP(C472,'GME TARIF'!D:D,1,FALSE)</f>
        <v>0870A0</v>
      </c>
    </row>
    <row r="473" spans="1:11" ht="21.95" customHeight="1" x14ac:dyDescent="0.2">
      <c r="A473" s="3">
        <v>523</v>
      </c>
      <c r="B473" s="2">
        <v>4658</v>
      </c>
      <c r="C473" s="131" t="s">
        <v>1046</v>
      </c>
      <c r="D473" s="132" t="s">
        <v>381</v>
      </c>
      <c r="E473" s="1">
        <v>29</v>
      </c>
      <c r="F473" s="1">
        <v>35</v>
      </c>
      <c r="G473" s="135">
        <v>230.26</v>
      </c>
      <c r="H473" s="135">
        <v>230.26</v>
      </c>
      <c r="I473" s="135">
        <v>6677.65</v>
      </c>
      <c r="J473" s="135">
        <v>208.68</v>
      </c>
      <c r="K473" s="3" t="str">
        <f>+VLOOKUP(C473,'GME TARIF'!D:D,1,FALSE)</f>
        <v>0870A1</v>
      </c>
    </row>
    <row r="474" spans="1:11" ht="21.95" customHeight="1" x14ac:dyDescent="0.2">
      <c r="A474" s="3">
        <v>524</v>
      </c>
      <c r="B474" s="2">
        <v>4659</v>
      </c>
      <c r="C474" s="131" t="s">
        <v>1047</v>
      </c>
      <c r="D474" s="132" t="s">
        <v>382</v>
      </c>
      <c r="E474" s="1">
        <v>43</v>
      </c>
      <c r="F474" s="1">
        <v>49</v>
      </c>
      <c r="G474" s="135">
        <v>237.25</v>
      </c>
      <c r="H474" s="135">
        <v>237.25</v>
      </c>
      <c r="I474" s="135">
        <v>10201.870000000001</v>
      </c>
      <c r="J474" s="135">
        <v>221.78</v>
      </c>
      <c r="K474" s="3" t="str">
        <f>+VLOOKUP(C474,'GME TARIF'!D:D,1,FALSE)</f>
        <v>0870A2</v>
      </c>
    </row>
    <row r="475" spans="1:11" ht="21.95" customHeight="1" x14ac:dyDescent="0.2">
      <c r="A475" s="3">
        <v>527</v>
      </c>
      <c r="B475" s="2">
        <v>4660</v>
      </c>
      <c r="C475" s="131" t="s">
        <v>7635</v>
      </c>
      <c r="D475" s="132" t="s">
        <v>383</v>
      </c>
      <c r="G475" s="135" t="s">
        <v>935</v>
      </c>
      <c r="H475" s="135" t="s">
        <v>935</v>
      </c>
      <c r="I475" s="135">
        <v>150.38</v>
      </c>
      <c r="K475" s="3" t="str">
        <f>+VLOOKUP(C475,'GME TARIF'!D:D,1,FALSE)</f>
        <v>0870b0</v>
      </c>
    </row>
    <row r="476" spans="1:11" ht="21.95" customHeight="1" x14ac:dyDescent="0.2">
      <c r="A476" s="3">
        <v>528</v>
      </c>
      <c r="B476" s="2">
        <v>4661</v>
      </c>
      <c r="C476" s="131" t="s">
        <v>7636</v>
      </c>
      <c r="D476" s="132" t="s">
        <v>384</v>
      </c>
      <c r="E476" s="1">
        <v>43</v>
      </c>
      <c r="F476" s="1">
        <v>49</v>
      </c>
      <c r="G476" s="135">
        <v>226.39</v>
      </c>
      <c r="H476" s="135">
        <v>226.39</v>
      </c>
      <c r="I476" s="135">
        <v>9734.7999999999993</v>
      </c>
      <c r="J476" s="135">
        <v>211.63</v>
      </c>
      <c r="K476" s="3" t="str">
        <f>+VLOOKUP(C476,'GME TARIF'!D:D,1,FALSE)</f>
        <v>0870b1</v>
      </c>
    </row>
    <row r="477" spans="1:11" ht="21.95" customHeight="1" x14ac:dyDescent="0.2">
      <c r="A477" s="3">
        <v>529</v>
      </c>
      <c r="B477" s="2">
        <v>4662</v>
      </c>
      <c r="C477" s="131" t="s">
        <v>7637</v>
      </c>
      <c r="D477" s="132" t="s">
        <v>385</v>
      </c>
      <c r="E477" s="1">
        <v>57</v>
      </c>
      <c r="F477" s="1">
        <v>63</v>
      </c>
      <c r="G477" s="135">
        <v>259.23</v>
      </c>
      <c r="H477" s="135">
        <v>259.23</v>
      </c>
      <c r="I477" s="135">
        <v>14776.04</v>
      </c>
      <c r="J477" s="135">
        <v>246.27</v>
      </c>
      <c r="K477" s="3" t="str">
        <f>+VLOOKUP(C477,'GME TARIF'!D:D,1,FALSE)</f>
        <v>0870b2</v>
      </c>
    </row>
    <row r="478" spans="1:11" ht="21.95" customHeight="1" x14ac:dyDescent="0.2">
      <c r="A478" s="3">
        <v>530</v>
      </c>
      <c r="B478" s="2">
        <v>4663</v>
      </c>
      <c r="C478" s="131" t="s">
        <v>1048</v>
      </c>
      <c r="D478" s="132" t="s">
        <v>386</v>
      </c>
      <c r="E478" s="1">
        <v>50</v>
      </c>
      <c r="F478" s="1">
        <v>56</v>
      </c>
      <c r="G478" s="135">
        <v>264.95</v>
      </c>
      <c r="H478" s="135">
        <v>264.95</v>
      </c>
      <c r="I478" s="135">
        <v>13247.35</v>
      </c>
      <c r="J478" s="135">
        <v>249.95</v>
      </c>
      <c r="K478" s="3" t="str">
        <f>+VLOOKUP(C478,'GME TARIF'!D:D,1,FALSE)</f>
        <v>0870C1</v>
      </c>
    </row>
    <row r="479" spans="1:11" ht="21.95" customHeight="1" x14ac:dyDescent="0.2">
      <c r="A479" s="3">
        <v>531</v>
      </c>
      <c r="B479" s="2">
        <v>4664</v>
      </c>
      <c r="C479" s="131" t="s">
        <v>1049</v>
      </c>
      <c r="D479" s="132" t="s">
        <v>341</v>
      </c>
      <c r="E479" s="1">
        <v>64</v>
      </c>
      <c r="F479" s="1">
        <v>70</v>
      </c>
      <c r="G479" s="135">
        <v>265.55</v>
      </c>
      <c r="H479" s="135">
        <v>265.55</v>
      </c>
      <c r="I479" s="135">
        <v>16994.990000000002</v>
      </c>
      <c r="J479" s="135">
        <v>253.66</v>
      </c>
      <c r="K479" s="3" t="str">
        <f>+VLOOKUP(C479,'GME TARIF'!D:D,1,FALSE)</f>
        <v>0870C2</v>
      </c>
    </row>
    <row r="480" spans="1:11" ht="21.95" customHeight="1" x14ac:dyDescent="0.2">
      <c r="A480" s="3">
        <v>532</v>
      </c>
      <c r="B480" s="2">
        <v>4665</v>
      </c>
      <c r="C480" s="131" t="s">
        <v>7365</v>
      </c>
      <c r="D480" s="132" t="s">
        <v>342</v>
      </c>
      <c r="G480" s="135" t="s">
        <v>935</v>
      </c>
      <c r="H480" s="135" t="s">
        <v>935</v>
      </c>
      <c r="I480" s="135">
        <v>139.51</v>
      </c>
      <c r="K480" s="3" t="str">
        <f>+VLOOKUP(C480,'GME TARIF'!D:D,1,FALSE)</f>
        <v>0871A0</v>
      </c>
    </row>
    <row r="481" spans="1:11" ht="21.95" customHeight="1" x14ac:dyDescent="0.2">
      <c r="A481" s="3">
        <v>533</v>
      </c>
      <c r="B481" s="2">
        <v>4666</v>
      </c>
      <c r="C481" s="131" t="s">
        <v>1051</v>
      </c>
      <c r="D481" s="132" t="s">
        <v>343</v>
      </c>
      <c r="E481" s="1">
        <v>36</v>
      </c>
      <c r="F481" s="1">
        <v>42</v>
      </c>
      <c r="G481" s="135">
        <v>228.96</v>
      </c>
      <c r="H481" s="135">
        <v>228.96</v>
      </c>
      <c r="I481" s="135">
        <v>8242.58</v>
      </c>
      <c r="J481" s="135">
        <v>211.35</v>
      </c>
      <c r="K481" s="3" t="str">
        <f>+VLOOKUP(C481,'GME TARIF'!D:D,1,FALSE)</f>
        <v>0871A1</v>
      </c>
    </row>
    <row r="482" spans="1:11" ht="21.95" customHeight="1" x14ac:dyDescent="0.2">
      <c r="A482" s="3">
        <v>534</v>
      </c>
      <c r="B482" s="2">
        <v>4667</v>
      </c>
      <c r="C482" s="131" t="s">
        <v>1052</v>
      </c>
      <c r="D482" s="132" t="s">
        <v>344</v>
      </c>
      <c r="E482" s="1">
        <v>43</v>
      </c>
      <c r="F482" s="1">
        <v>49</v>
      </c>
      <c r="G482" s="135">
        <v>257.61</v>
      </c>
      <c r="H482" s="135">
        <v>257.61</v>
      </c>
      <c r="I482" s="135">
        <v>11077.35</v>
      </c>
      <c r="J482" s="135">
        <v>240.81</v>
      </c>
      <c r="K482" s="3" t="str">
        <f>+VLOOKUP(C482,'GME TARIF'!D:D,1,FALSE)</f>
        <v>0871A2</v>
      </c>
    </row>
    <row r="483" spans="1:11" ht="21.95" customHeight="1" x14ac:dyDescent="0.2">
      <c r="A483" s="3">
        <v>535</v>
      </c>
      <c r="B483" s="2">
        <v>4668</v>
      </c>
      <c r="C483" s="131" t="s">
        <v>7638</v>
      </c>
      <c r="D483" s="132" t="s">
        <v>345</v>
      </c>
      <c r="G483" s="135" t="s">
        <v>935</v>
      </c>
      <c r="H483" s="135" t="s">
        <v>935</v>
      </c>
      <c r="I483" s="135">
        <v>153.22999999999999</v>
      </c>
      <c r="K483" s="3" t="str">
        <f>+VLOOKUP(C483,'GME TARIF'!D:D,1,FALSE)</f>
        <v>0871b0</v>
      </c>
    </row>
    <row r="484" spans="1:11" ht="21.95" customHeight="1" x14ac:dyDescent="0.2">
      <c r="A484" s="3">
        <v>536</v>
      </c>
      <c r="B484" s="2">
        <v>4669</v>
      </c>
      <c r="C484" s="131" t="s">
        <v>7639</v>
      </c>
      <c r="D484" s="132" t="s">
        <v>346</v>
      </c>
      <c r="E484" s="1">
        <v>29</v>
      </c>
      <c r="F484" s="1">
        <v>35</v>
      </c>
      <c r="G484" s="135">
        <v>206.65</v>
      </c>
      <c r="H484" s="135">
        <v>206.65</v>
      </c>
      <c r="I484" s="135">
        <v>5992.96</v>
      </c>
      <c r="J484" s="135">
        <v>187.28</v>
      </c>
      <c r="K484" s="3" t="str">
        <f>+VLOOKUP(C484,'GME TARIF'!D:D,1,FALSE)</f>
        <v>0871b1</v>
      </c>
    </row>
    <row r="485" spans="1:11" ht="21.95" customHeight="1" x14ac:dyDescent="0.2">
      <c r="A485" s="3">
        <v>537</v>
      </c>
      <c r="B485" s="2">
        <v>4670</v>
      </c>
      <c r="C485" s="131" t="s">
        <v>7640</v>
      </c>
      <c r="D485" s="132" t="s">
        <v>347</v>
      </c>
      <c r="E485" s="1">
        <v>29</v>
      </c>
      <c r="F485" s="1">
        <v>35</v>
      </c>
      <c r="G485" s="135">
        <v>230.56</v>
      </c>
      <c r="H485" s="135">
        <v>230.56</v>
      </c>
      <c r="I485" s="135">
        <v>6686.16</v>
      </c>
      <c r="J485" s="135">
        <v>208.94</v>
      </c>
      <c r="K485" s="3" t="str">
        <f>+VLOOKUP(C485,'GME TARIF'!D:D,1,FALSE)</f>
        <v>0871b2</v>
      </c>
    </row>
    <row r="486" spans="1:11" ht="21.95" customHeight="1" x14ac:dyDescent="0.2">
      <c r="A486" s="3">
        <v>538</v>
      </c>
      <c r="B486" s="2">
        <v>4671</v>
      </c>
      <c r="C486" s="131" t="s">
        <v>7366</v>
      </c>
      <c r="D486" s="132" t="s">
        <v>348</v>
      </c>
      <c r="G486" s="135" t="s">
        <v>935</v>
      </c>
      <c r="H486" s="135" t="s">
        <v>935</v>
      </c>
      <c r="I486" s="135">
        <v>130.46</v>
      </c>
      <c r="K486" s="3" t="str">
        <f>+VLOOKUP(C486,'GME TARIF'!D:D,1,FALSE)</f>
        <v>0871C0</v>
      </c>
    </row>
    <row r="487" spans="1:11" ht="21.95" customHeight="1" x14ac:dyDescent="0.2">
      <c r="A487" s="3">
        <v>539</v>
      </c>
      <c r="B487" s="2">
        <v>4672</v>
      </c>
      <c r="C487" s="131" t="s">
        <v>1053</v>
      </c>
      <c r="D487" s="132" t="s">
        <v>349</v>
      </c>
      <c r="E487" s="1">
        <v>43</v>
      </c>
      <c r="F487" s="1">
        <v>49</v>
      </c>
      <c r="G487" s="135">
        <v>203.9</v>
      </c>
      <c r="H487" s="135">
        <v>203.9</v>
      </c>
      <c r="I487" s="135">
        <v>8767.56</v>
      </c>
      <c r="J487" s="135">
        <v>190.6</v>
      </c>
      <c r="K487" s="3" t="str">
        <f>+VLOOKUP(C487,'GME TARIF'!D:D,1,FALSE)</f>
        <v>0871C1</v>
      </c>
    </row>
    <row r="488" spans="1:11" ht="21.95" customHeight="1" x14ac:dyDescent="0.2">
      <c r="A488" s="3">
        <v>540</v>
      </c>
      <c r="B488" s="2">
        <v>4673</v>
      </c>
      <c r="C488" s="131" t="s">
        <v>1054</v>
      </c>
      <c r="D488" s="132" t="s">
        <v>350</v>
      </c>
      <c r="E488" s="1">
        <v>57</v>
      </c>
      <c r="F488" s="1">
        <v>63</v>
      </c>
      <c r="G488" s="135">
        <v>251.95</v>
      </c>
      <c r="H488" s="135">
        <v>251.95</v>
      </c>
      <c r="I488" s="135">
        <v>14361</v>
      </c>
      <c r="J488" s="135">
        <v>239.35</v>
      </c>
      <c r="K488" s="3" t="str">
        <f>+VLOOKUP(C488,'GME TARIF'!D:D,1,FALSE)</f>
        <v>0871C2</v>
      </c>
    </row>
    <row r="489" spans="1:11" ht="21.95" customHeight="1" x14ac:dyDescent="0.2">
      <c r="A489" s="3">
        <v>541</v>
      </c>
      <c r="B489" s="2">
        <v>4674</v>
      </c>
      <c r="C489" s="131" t="s">
        <v>7641</v>
      </c>
      <c r="D489" s="132" t="s">
        <v>351</v>
      </c>
      <c r="G489" s="135" t="s">
        <v>935</v>
      </c>
      <c r="H489" s="135" t="s">
        <v>935</v>
      </c>
      <c r="I489" s="135">
        <v>192.2</v>
      </c>
      <c r="K489" s="3" t="str">
        <f>+VLOOKUP(C489,'GME TARIF'!D:D,1,FALSE)</f>
        <v>0871d0</v>
      </c>
    </row>
    <row r="490" spans="1:11" ht="21.95" customHeight="1" x14ac:dyDescent="0.2">
      <c r="A490" s="3">
        <v>542</v>
      </c>
      <c r="B490" s="2">
        <v>4675</v>
      </c>
      <c r="C490" s="131" t="s">
        <v>7642</v>
      </c>
      <c r="D490" s="132" t="s">
        <v>352</v>
      </c>
      <c r="E490" s="1">
        <v>43</v>
      </c>
      <c r="F490" s="1">
        <v>49</v>
      </c>
      <c r="G490" s="135">
        <v>264.8</v>
      </c>
      <c r="H490" s="135">
        <v>264.8</v>
      </c>
      <c r="I490" s="135">
        <v>11386.5</v>
      </c>
      <c r="J490" s="135">
        <v>247.53</v>
      </c>
      <c r="K490" s="3" t="str">
        <f>+VLOOKUP(C490,'GME TARIF'!D:D,1,FALSE)</f>
        <v>0871d1</v>
      </c>
    </row>
    <row r="491" spans="1:11" ht="21.95" customHeight="1" x14ac:dyDescent="0.2">
      <c r="A491" s="3">
        <v>543</v>
      </c>
      <c r="B491" s="2">
        <v>4676</v>
      </c>
      <c r="C491" s="131" t="s">
        <v>7643</v>
      </c>
      <c r="D491" s="132" t="s">
        <v>353</v>
      </c>
      <c r="E491" s="1">
        <v>57</v>
      </c>
      <c r="F491" s="1">
        <v>63</v>
      </c>
      <c r="G491" s="135">
        <v>273.76</v>
      </c>
      <c r="H491" s="135">
        <v>273.76</v>
      </c>
      <c r="I491" s="135">
        <v>15604.29</v>
      </c>
      <c r="J491" s="135">
        <v>260.07</v>
      </c>
      <c r="K491" s="3" t="str">
        <f>+VLOOKUP(C491,'GME TARIF'!D:D,1,FALSE)</f>
        <v>0871d2</v>
      </c>
    </row>
    <row r="492" spans="1:11" ht="21.95" customHeight="1" x14ac:dyDescent="0.2">
      <c r="A492" s="3">
        <v>544</v>
      </c>
      <c r="B492" s="2">
        <v>4677</v>
      </c>
      <c r="C492" s="131" t="s">
        <v>7644</v>
      </c>
      <c r="D492" s="132" t="s">
        <v>354</v>
      </c>
      <c r="E492" s="1">
        <v>50</v>
      </c>
      <c r="F492" s="1">
        <v>56</v>
      </c>
      <c r="G492" s="135">
        <v>227.61</v>
      </c>
      <c r="H492" s="135">
        <v>227.61</v>
      </c>
      <c r="I492" s="135">
        <v>11380.27</v>
      </c>
      <c r="J492" s="135">
        <v>214.72</v>
      </c>
      <c r="K492" s="3" t="str">
        <f>+VLOOKUP(C492,'GME TARIF'!D:D,1,FALSE)</f>
        <v>0871e1</v>
      </c>
    </row>
    <row r="493" spans="1:11" ht="21.95" customHeight="1" x14ac:dyDescent="0.2">
      <c r="A493" s="3">
        <v>545</v>
      </c>
      <c r="B493" s="2">
        <v>4678</v>
      </c>
      <c r="C493" s="131" t="s">
        <v>7645</v>
      </c>
      <c r="D493" s="132" t="s">
        <v>355</v>
      </c>
      <c r="E493" s="1">
        <v>57</v>
      </c>
      <c r="F493" s="1">
        <v>63</v>
      </c>
      <c r="G493" s="135">
        <v>291.27</v>
      </c>
      <c r="H493" s="135">
        <v>291.27</v>
      </c>
      <c r="I493" s="135">
        <v>16602.34</v>
      </c>
      <c r="J493" s="135">
        <v>276.70999999999998</v>
      </c>
      <c r="K493" s="3" t="str">
        <f>+VLOOKUP(C493,'GME TARIF'!D:D,1,FALSE)</f>
        <v>0871e2</v>
      </c>
    </row>
    <row r="494" spans="1:11" ht="21.95" customHeight="1" x14ac:dyDescent="0.2">
      <c r="A494" s="3">
        <v>546</v>
      </c>
      <c r="B494" s="2">
        <v>4679</v>
      </c>
      <c r="C494" s="131" t="s">
        <v>1055</v>
      </c>
      <c r="D494" s="132" t="s">
        <v>356</v>
      </c>
      <c r="E494" s="1">
        <v>57</v>
      </c>
      <c r="F494" s="1">
        <v>63</v>
      </c>
      <c r="G494" s="135">
        <v>321.63</v>
      </c>
      <c r="H494" s="135">
        <v>321.63</v>
      </c>
      <c r="I494" s="135">
        <v>1833.2739999999999</v>
      </c>
      <c r="J494" s="135">
        <v>305.55</v>
      </c>
      <c r="K494" s="3" t="str">
        <f>+VLOOKUP(C494,'GME TARIF'!D:D,1,FALSE)</f>
        <v>0871F1</v>
      </c>
    </row>
    <row r="495" spans="1:11" ht="21.95" customHeight="1" x14ac:dyDescent="0.2">
      <c r="A495" s="3">
        <v>547</v>
      </c>
      <c r="B495" s="2">
        <v>4680</v>
      </c>
      <c r="C495" s="131" t="s">
        <v>17</v>
      </c>
      <c r="D495" s="132" t="s">
        <v>357</v>
      </c>
      <c r="E495" s="1">
        <v>71</v>
      </c>
      <c r="F495" s="1">
        <v>77</v>
      </c>
      <c r="G495" s="135">
        <v>410.38</v>
      </c>
      <c r="H495" s="135">
        <v>410.38</v>
      </c>
      <c r="I495" s="135">
        <v>29137.29</v>
      </c>
      <c r="J495" s="135">
        <v>393.75</v>
      </c>
      <c r="K495" s="3" t="str">
        <f>+VLOOKUP(C495,'GME TARIF'!D:D,1,FALSE)</f>
        <v>0871F2</v>
      </c>
    </row>
    <row r="496" spans="1:11" ht="21.95" customHeight="1" x14ac:dyDescent="0.2">
      <c r="A496" s="3">
        <v>548</v>
      </c>
      <c r="B496" s="2">
        <v>4681</v>
      </c>
      <c r="C496" s="131" t="s">
        <v>7367</v>
      </c>
      <c r="D496" s="132" t="s">
        <v>358</v>
      </c>
      <c r="H496" s="135" t="s">
        <v>935</v>
      </c>
      <c r="I496" s="135">
        <v>161.24</v>
      </c>
      <c r="K496" s="3" t="str">
        <f>+VLOOKUP(C496,'GME TARIF'!D:D,1,FALSE)</f>
        <v>0872A0</v>
      </c>
    </row>
    <row r="497" spans="1:11" ht="21.95" customHeight="1" x14ac:dyDescent="0.2">
      <c r="A497" s="3">
        <v>549</v>
      </c>
      <c r="B497" s="2">
        <v>4682</v>
      </c>
      <c r="C497" s="131" t="s">
        <v>1056</v>
      </c>
      <c r="D497" s="132" t="s">
        <v>359</v>
      </c>
      <c r="E497" s="1">
        <v>15</v>
      </c>
      <c r="F497" s="1">
        <v>35</v>
      </c>
      <c r="G497" s="135">
        <v>307.72000000000003</v>
      </c>
      <c r="H497" s="135">
        <v>307.72000000000003</v>
      </c>
      <c r="I497" s="135">
        <v>4615.84</v>
      </c>
      <c r="J497" s="135">
        <v>184.63</v>
      </c>
      <c r="K497" s="3" t="str">
        <f>+VLOOKUP(C497,'GME TARIF'!D:D,1,FALSE)</f>
        <v>0872A1</v>
      </c>
    </row>
    <row r="498" spans="1:11" ht="21.95" customHeight="1" x14ac:dyDescent="0.2">
      <c r="A498" s="3">
        <v>550</v>
      </c>
      <c r="B498" s="2">
        <v>4683</v>
      </c>
      <c r="C498" s="131" t="s">
        <v>1057</v>
      </c>
      <c r="D498" s="132" t="s">
        <v>360</v>
      </c>
      <c r="E498" s="1">
        <v>43</v>
      </c>
      <c r="F498" s="1">
        <v>49</v>
      </c>
      <c r="G498" s="135">
        <v>1908.25</v>
      </c>
      <c r="H498" s="135">
        <v>193.4</v>
      </c>
      <c r="I498" s="135">
        <v>10031.01</v>
      </c>
      <c r="J498" s="135">
        <v>218.07</v>
      </c>
      <c r="K498" s="3" t="str">
        <f>+VLOOKUP(C498,'GME TARIF'!D:D,1,FALSE)</f>
        <v>0872A2</v>
      </c>
    </row>
    <row r="499" spans="1:11" ht="21.95" customHeight="1" x14ac:dyDescent="0.2">
      <c r="A499" s="3">
        <v>553</v>
      </c>
      <c r="B499" s="2">
        <v>4684</v>
      </c>
      <c r="C499" s="131" t="s">
        <v>7646</v>
      </c>
      <c r="D499" s="132" t="s">
        <v>361</v>
      </c>
      <c r="G499" s="135" t="s">
        <v>935</v>
      </c>
      <c r="H499" s="135" t="s">
        <v>935</v>
      </c>
      <c r="I499" s="135">
        <v>197.45</v>
      </c>
      <c r="K499" s="3" t="str">
        <f>+VLOOKUP(C499,'GME TARIF'!D:D,1,FALSE)</f>
        <v>0872b0</v>
      </c>
    </row>
    <row r="500" spans="1:11" ht="21.95" customHeight="1" x14ac:dyDescent="0.2">
      <c r="A500" s="3">
        <v>554</v>
      </c>
      <c r="B500" s="2">
        <v>4685</v>
      </c>
      <c r="C500" s="131" t="s">
        <v>7647</v>
      </c>
      <c r="D500" s="132" t="s">
        <v>362</v>
      </c>
      <c r="E500" s="1">
        <v>36</v>
      </c>
      <c r="F500" s="1">
        <v>42</v>
      </c>
      <c r="G500" s="135">
        <v>217.96</v>
      </c>
      <c r="H500" s="135">
        <v>217.96</v>
      </c>
      <c r="I500" s="135">
        <v>7846.59</v>
      </c>
      <c r="J500" s="135">
        <v>201.19</v>
      </c>
      <c r="K500" s="3" t="str">
        <f>+VLOOKUP(C500,'GME TARIF'!D:D,1,FALSE)</f>
        <v>0872b1</v>
      </c>
    </row>
    <row r="501" spans="1:11" ht="21.95" customHeight="1" x14ac:dyDescent="0.2">
      <c r="A501" s="3">
        <v>555</v>
      </c>
      <c r="B501" s="2">
        <v>4686</v>
      </c>
      <c r="C501" s="131" t="s">
        <v>7648</v>
      </c>
      <c r="D501" s="132" t="s">
        <v>326</v>
      </c>
      <c r="E501" s="1">
        <v>50</v>
      </c>
      <c r="F501" s="1">
        <v>56</v>
      </c>
      <c r="G501" s="135">
        <v>231.8</v>
      </c>
      <c r="H501" s="135">
        <v>231.8</v>
      </c>
      <c r="I501" s="135">
        <v>11589.88</v>
      </c>
      <c r="J501" s="135">
        <v>218.68</v>
      </c>
      <c r="K501" s="3" t="str">
        <f>+VLOOKUP(C501,'GME TARIF'!D:D,1,FALSE)</f>
        <v>0872b2</v>
      </c>
    </row>
    <row r="502" spans="1:11" ht="21.95" customHeight="1" x14ac:dyDescent="0.2">
      <c r="A502" s="3">
        <v>556</v>
      </c>
      <c r="B502" s="2">
        <v>4687</v>
      </c>
      <c r="C502" s="131" t="s">
        <v>7368</v>
      </c>
      <c r="D502" s="132" t="s">
        <v>327</v>
      </c>
      <c r="G502" s="135" t="s">
        <v>935</v>
      </c>
      <c r="H502" s="135" t="s">
        <v>935</v>
      </c>
      <c r="I502" s="135">
        <v>140.47</v>
      </c>
      <c r="K502" s="3" t="str">
        <f>+VLOOKUP(C502,'GME TARIF'!D:D,1,FALSE)</f>
        <v>0873A0</v>
      </c>
    </row>
    <row r="503" spans="1:11" ht="21.95" customHeight="1" x14ac:dyDescent="0.2">
      <c r="A503" s="3">
        <v>557</v>
      </c>
      <c r="B503" s="2">
        <v>4688</v>
      </c>
      <c r="C503" s="131" t="s">
        <v>1058</v>
      </c>
      <c r="D503" s="132" t="s">
        <v>328</v>
      </c>
      <c r="E503" s="1">
        <v>29</v>
      </c>
      <c r="F503" s="1">
        <v>35</v>
      </c>
      <c r="G503" s="135">
        <v>232.11</v>
      </c>
      <c r="H503" s="135">
        <v>232.11</v>
      </c>
      <c r="I503" s="135">
        <v>6731.28</v>
      </c>
      <c r="J503" s="135">
        <v>210.35</v>
      </c>
      <c r="K503" s="3" t="str">
        <f>+VLOOKUP(C503,'GME TARIF'!D:D,1,FALSE)</f>
        <v>0873A1</v>
      </c>
    </row>
    <row r="504" spans="1:11" ht="21.95" customHeight="1" x14ac:dyDescent="0.2">
      <c r="A504" s="3">
        <v>558</v>
      </c>
      <c r="B504" s="2">
        <v>4689</v>
      </c>
      <c r="C504" s="131" t="s">
        <v>329</v>
      </c>
      <c r="D504" s="132" t="s">
        <v>330</v>
      </c>
      <c r="E504" s="1">
        <v>43</v>
      </c>
      <c r="F504" s="1">
        <v>49</v>
      </c>
      <c r="G504" s="135">
        <v>236.2</v>
      </c>
      <c r="H504" s="135">
        <v>236.2</v>
      </c>
      <c r="I504" s="135">
        <v>10156.58</v>
      </c>
      <c r="J504" s="135">
        <v>220.8</v>
      </c>
      <c r="K504" s="3" t="str">
        <f>+VLOOKUP(C504,'GME TARIF'!D:D,1,FALSE)</f>
        <v>0873A2</v>
      </c>
    </row>
    <row r="505" spans="1:11" ht="21.95" customHeight="1" x14ac:dyDescent="0.2">
      <c r="A505" s="3">
        <v>559</v>
      </c>
      <c r="B505" s="2">
        <v>4690</v>
      </c>
      <c r="C505" s="131" t="s">
        <v>7649</v>
      </c>
      <c r="D505" s="132" t="s">
        <v>331</v>
      </c>
      <c r="E505" s="1">
        <v>43</v>
      </c>
      <c r="F505" s="1">
        <v>49</v>
      </c>
      <c r="G505" s="135">
        <v>224.23</v>
      </c>
      <c r="H505" s="135">
        <v>224.23</v>
      </c>
      <c r="I505" s="135">
        <v>9641.99</v>
      </c>
      <c r="J505" s="135">
        <v>209.61</v>
      </c>
      <c r="K505" s="3" t="str">
        <f>+VLOOKUP(C505,'GME TARIF'!D:D,1,FALSE)</f>
        <v>0873b1</v>
      </c>
    </row>
    <row r="506" spans="1:11" ht="21.95" customHeight="1" x14ac:dyDescent="0.2">
      <c r="A506" s="3">
        <v>560</v>
      </c>
      <c r="B506" s="2">
        <v>4691</v>
      </c>
      <c r="C506" s="131" t="s">
        <v>7650</v>
      </c>
      <c r="D506" s="132" t="s">
        <v>332</v>
      </c>
      <c r="E506" s="1">
        <v>50</v>
      </c>
      <c r="F506" s="1">
        <v>56</v>
      </c>
      <c r="G506" s="135">
        <v>259.54000000000002</v>
      </c>
      <c r="H506" s="135">
        <v>259.54000000000002</v>
      </c>
      <c r="I506" s="135">
        <v>12977.11</v>
      </c>
      <c r="J506" s="135">
        <v>244.85</v>
      </c>
      <c r="K506" s="3" t="str">
        <f>+VLOOKUP(C506,'GME TARIF'!D:D,1,FALSE)</f>
        <v>0873b2</v>
      </c>
    </row>
    <row r="507" spans="1:11" ht="21.95" customHeight="1" x14ac:dyDescent="0.2">
      <c r="A507" s="3">
        <v>561</v>
      </c>
      <c r="B507" s="2">
        <v>4692</v>
      </c>
      <c r="C507" s="131" t="s">
        <v>333</v>
      </c>
      <c r="D507" s="132" t="s">
        <v>334</v>
      </c>
      <c r="E507" s="1">
        <v>43</v>
      </c>
      <c r="F507" s="1">
        <v>49</v>
      </c>
      <c r="G507" s="135">
        <v>268.56</v>
      </c>
      <c r="H507" s="135">
        <v>268.56</v>
      </c>
      <c r="I507" s="135">
        <v>11548.25</v>
      </c>
      <c r="J507" s="135">
        <v>251.05</v>
      </c>
      <c r="K507" s="3" t="str">
        <f>+VLOOKUP(C507,'GME TARIF'!D:D,1,FALSE)</f>
        <v>0873C1</v>
      </c>
    </row>
    <row r="508" spans="1:11" ht="21.95" customHeight="1" x14ac:dyDescent="0.2">
      <c r="A508" s="3">
        <v>562</v>
      </c>
      <c r="B508" s="2">
        <v>4693</v>
      </c>
      <c r="C508" s="131" t="s">
        <v>16</v>
      </c>
      <c r="D508" s="132" t="s">
        <v>335</v>
      </c>
      <c r="E508" s="1">
        <v>57</v>
      </c>
      <c r="F508" s="1">
        <v>63</v>
      </c>
      <c r="G508" s="135">
        <v>276.19</v>
      </c>
      <c r="H508" s="135">
        <v>276.19</v>
      </c>
      <c r="I508" s="135">
        <v>15742.79</v>
      </c>
      <c r="J508" s="135">
        <v>262.38</v>
      </c>
      <c r="K508" s="3" t="str">
        <f>+VLOOKUP(C508,'GME TARIF'!D:D,1,FALSE)</f>
        <v>0873C2</v>
      </c>
    </row>
    <row r="509" spans="1:11" ht="21.95" customHeight="1" x14ac:dyDescent="0.2">
      <c r="A509" s="3">
        <v>563</v>
      </c>
      <c r="B509" s="2">
        <v>4694</v>
      </c>
      <c r="C509" s="131" t="s">
        <v>7369</v>
      </c>
      <c r="D509" s="132" t="s">
        <v>336</v>
      </c>
      <c r="G509" s="135" t="s">
        <v>935</v>
      </c>
      <c r="H509" s="135" t="s">
        <v>935</v>
      </c>
      <c r="I509" s="135">
        <v>155.74</v>
      </c>
      <c r="K509" s="3" t="str">
        <f>+VLOOKUP(C509,'GME TARIF'!D:D,1,FALSE)</f>
        <v>0874A0</v>
      </c>
    </row>
    <row r="510" spans="1:11" ht="21.95" customHeight="1" x14ac:dyDescent="0.2">
      <c r="A510" s="3">
        <v>564</v>
      </c>
      <c r="B510" s="2">
        <v>4695</v>
      </c>
      <c r="C510" s="131" t="s">
        <v>928</v>
      </c>
      <c r="D510" s="132" t="s">
        <v>337</v>
      </c>
      <c r="E510" s="1">
        <v>15</v>
      </c>
      <c r="F510" s="1">
        <v>35</v>
      </c>
      <c r="G510" s="135">
        <v>298.43</v>
      </c>
      <c r="H510" s="135">
        <v>298.43</v>
      </c>
      <c r="I510" s="135">
        <v>4476.46</v>
      </c>
      <c r="J510" s="135">
        <v>179.06</v>
      </c>
      <c r="K510" s="3" t="str">
        <f>+VLOOKUP(C510,'GME TARIF'!D:D,1,FALSE)</f>
        <v>0874A1</v>
      </c>
    </row>
    <row r="511" spans="1:11" ht="21.95" customHeight="1" x14ac:dyDescent="0.2">
      <c r="A511" s="3">
        <v>565</v>
      </c>
      <c r="B511" s="2">
        <v>4696</v>
      </c>
      <c r="C511" s="131" t="s">
        <v>929</v>
      </c>
      <c r="D511" s="132" t="s">
        <v>338</v>
      </c>
      <c r="E511" s="1">
        <v>29</v>
      </c>
      <c r="F511" s="1">
        <v>35</v>
      </c>
      <c r="G511" s="135">
        <v>1841.72</v>
      </c>
      <c r="H511" s="135">
        <v>188.2</v>
      </c>
      <c r="I511" s="135">
        <v>7111.2</v>
      </c>
      <c r="J511" s="135">
        <v>222.23</v>
      </c>
      <c r="K511" s="3" t="str">
        <f>+VLOOKUP(C511,'GME TARIF'!D:D,1,FALSE)</f>
        <v>0874A2</v>
      </c>
    </row>
    <row r="512" spans="1:11" ht="21.95" customHeight="1" x14ac:dyDescent="0.2">
      <c r="A512" s="3">
        <v>566</v>
      </c>
      <c r="B512" s="2">
        <v>4697</v>
      </c>
      <c r="C512" s="131" t="s">
        <v>7651</v>
      </c>
      <c r="D512" s="132" t="s">
        <v>339</v>
      </c>
      <c r="H512" s="135" t="s">
        <v>935</v>
      </c>
      <c r="I512" s="135">
        <v>145.47999999999999</v>
      </c>
      <c r="K512" s="3" t="str">
        <f>+VLOOKUP(C512,'GME TARIF'!D:D,1,FALSE)</f>
        <v>0874b0</v>
      </c>
    </row>
    <row r="513" spans="1:11" ht="21.95" customHeight="1" x14ac:dyDescent="0.2">
      <c r="A513" s="3">
        <v>567</v>
      </c>
      <c r="B513" s="2">
        <v>4698</v>
      </c>
      <c r="C513" s="131" t="s">
        <v>7652</v>
      </c>
      <c r="D513" s="132" t="s">
        <v>340</v>
      </c>
      <c r="E513" s="1">
        <v>15</v>
      </c>
      <c r="F513" s="1">
        <v>35</v>
      </c>
      <c r="G513" s="135">
        <v>338.3</v>
      </c>
      <c r="H513" s="135">
        <v>338.3</v>
      </c>
      <c r="I513" s="135">
        <v>5074.5</v>
      </c>
      <c r="J513" s="135">
        <v>202.98</v>
      </c>
      <c r="K513" s="3" t="str">
        <f>+VLOOKUP(C513,'GME TARIF'!D:D,1,FALSE)</f>
        <v>0874b1</v>
      </c>
    </row>
    <row r="514" spans="1:11" ht="21.95" customHeight="1" x14ac:dyDescent="0.2">
      <c r="A514" s="3">
        <v>568</v>
      </c>
      <c r="B514" s="2">
        <v>4699</v>
      </c>
      <c r="C514" s="131" t="s">
        <v>7653</v>
      </c>
      <c r="D514" s="132" t="s">
        <v>7654</v>
      </c>
      <c r="E514" s="1">
        <v>43</v>
      </c>
      <c r="F514" s="1">
        <v>49</v>
      </c>
      <c r="G514" s="135">
        <v>1996.89</v>
      </c>
      <c r="H514" s="135">
        <v>219.83</v>
      </c>
      <c r="I514" s="135">
        <v>11229.72</v>
      </c>
      <c r="J514" s="135">
        <v>244.12</v>
      </c>
      <c r="K514" s="3" t="str">
        <f>+VLOOKUP(C514,'GME TARIF'!D:D,1,FALSE)</f>
        <v>0874b2</v>
      </c>
    </row>
    <row r="515" spans="1:11" ht="21.95" customHeight="1" x14ac:dyDescent="0.2">
      <c r="A515" s="3">
        <v>572</v>
      </c>
      <c r="B515" s="2">
        <v>4700</v>
      </c>
      <c r="C515" s="131" t="s">
        <v>314</v>
      </c>
      <c r="D515" s="132" t="s">
        <v>315</v>
      </c>
      <c r="E515" s="1">
        <v>36</v>
      </c>
      <c r="F515" s="1">
        <v>42</v>
      </c>
      <c r="G515" s="135">
        <v>223.7</v>
      </c>
      <c r="H515" s="135">
        <v>223.7</v>
      </c>
      <c r="I515" s="135">
        <v>8053.28</v>
      </c>
      <c r="J515" s="135">
        <v>206.49</v>
      </c>
      <c r="K515" s="3" t="str">
        <f>+VLOOKUP(C515,'GME TARIF'!D:D,1,FALSE)</f>
        <v>0874C1</v>
      </c>
    </row>
    <row r="516" spans="1:11" ht="21.95" customHeight="1" x14ac:dyDescent="0.2">
      <c r="A516" s="3">
        <v>573</v>
      </c>
      <c r="B516" s="2">
        <v>4701</v>
      </c>
      <c r="C516" s="131" t="s">
        <v>14</v>
      </c>
      <c r="D516" s="132" t="s">
        <v>316</v>
      </c>
      <c r="E516" s="1">
        <v>50</v>
      </c>
      <c r="F516" s="1">
        <v>56</v>
      </c>
      <c r="G516" s="135">
        <v>263.83999999999997</v>
      </c>
      <c r="H516" s="135">
        <v>263.83999999999997</v>
      </c>
      <c r="I516" s="135">
        <v>13191.87</v>
      </c>
      <c r="J516" s="135">
        <v>248.9</v>
      </c>
      <c r="K516" s="3" t="str">
        <f>+VLOOKUP(C516,'GME TARIF'!D:D,1,FALSE)</f>
        <v>0874C2</v>
      </c>
    </row>
    <row r="517" spans="1:11" ht="21.95" customHeight="1" x14ac:dyDescent="0.2">
      <c r="A517" s="3">
        <v>574</v>
      </c>
      <c r="B517" s="2">
        <v>4702</v>
      </c>
      <c r="C517" s="131" t="s">
        <v>7655</v>
      </c>
      <c r="D517" s="132" t="s">
        <v>317</v>
      </c>
      <c r="E517" s="1">
        <v>36</v>
      </c>
      <c r="F517" s="1">
        <v>42</v>
      </c>
      <c r="G517" s="135">
        <v>276.72000000000003</v>
      </c>
      <c r="H517" s="135">
        <v>276.72000000000003</v>
      </c>
      <c r="I517" s="135">
        <v>9961.93</v>
      </c>
      <c r="J517" s="135">
        <v>255.43</v>
      </c>
      <c r="K517" s="3" t="str">
        <f>+VLOOKUP(C517,'GME TARIF'!D:D,1,FALSE)</f>
        <v>0874d1</v>
      </c>
    </row>
    <row r="518" spans="1:11" ht="21.95" customHeight="1" x14ac:dyDescent="0.2">
      <c r="A518" s="3">
        <v>575</v>
      </c>
      <c r="B518" s="2">
        <v>4703</v>
      </c>
      <c r="C518" s="131" t="s">
        <v>7656</v>
      </c>
      <c r="D518" s="132" t="s">
        <v>318</v>
      </c>
      <c r="E518" s="1">
        <v>50</v>
      </c>
      <c r="F518" s="1">
        <v>56</v>
      </c>
      <c r="G518" s="135">
        <v>279.72000000000003</v>
      </c>
      <c r="H518" s="135">
        <v>279.72000000000003</v>
      </c>
      <c r="I518" s="135">
        <v>13985.87</v>
      </c>
      <c r="J518" s="135">
        <v>263.88</v>
      </c>
      <c r="K518" s="3" t="str">
        <f>+VLOOKUP(C518,'GME TARIF'!D:D,1,FALSE)</f>
        <v>0874d2</v>
      </c>
    </row>
    <row r="519" spans="1:11" ht="21.95" customHeight="1" x14ac:dyDescent="0.2">
      <c r="A519" s="3">
        <v>576</v>
      </c>
      <c r="B519" s="2">
        <v>4704</v>
      </c>
      <c r="C519" s="131" t="s">
        <v>7370</v>
      </c>
      <c r="D519" s="132" t="s">
        <v>319</v>
      </c>
      <c r="G519" s="135" t="s">
        <v>935</v>
      </c>
      <c r="H519" s="135" t="s">
        <v>935</v>
      </c>
      <c r="I519" s="135">
        <v>152.63999999999999</v>
      </c>
      <c r="K519" s="3" t="str">
        <f>+VLOOKUP(C519,'GME TARIF'!D:D,1,FALSE)</f>
        <v>0875A0</v>
      </c>
    </row>
    <row r="520" spans="1:11" ht="21.95" customHeight="1" x14ac:dyDescent="0.2">
      <c r="A520" s="3">
        <v>577</v>
      </c>
      <c r="B520" s="2">
        <v>4705</v>
      </c>
      <c r="C520" s="131" t="s">
        <v>15</v>
      </c>
      <c r="D520" s="132" t="s">
        <v>320</v>
      </c>
      <c r="E520" s="1">
        <v>1</v>
      </c>
      <c r="F520" s="1">
        <v>21</v>
      </c>
      <c r="G520" s="135" t="s">
        <v>935</v>
      </c>
      <c r="H520" s="135" t="s">
        <v>935</v>
      </c>
      <c r="I520" s="135">
        <v>2452.19</v>
      </c>
      <c r="J520" s="135">
        <v>222.93</v>
      </c>
      <c r="K520" s="3" t="str">
        <f>+VLOOKUP(C520,'GME TARIF'!D:D,1,FALSE)</f>
        <v>0875A1</v>
      </c>
    </row>
    <row r="521" spans="1:11" ht="21.95" customHeight="1" x14ac:dyDescent="0.2">
      <c r="A521" s="3">
        <v>578</v>
      </c>
      <c r="B521" s="2">
        <v>4706</v>
      </c>
      <c r="C521" s="131" t="s">
        <v>1059</v>
      </c>
      <c r="D521" s="132" t="s">
        <v>321</v>
      </c>
      <c r="E521" s="1">
        <v>8</v>
      </c>
      <c r="F521" s="1">
        <v>28</v>
      </c>
      <c r="G521" s="135">
        <v>514.88</v>
      </c>
      <c r="H521" s="135">
        <v>514.88</v>
      </c>
      <c r="I521" s="135">
        <v>4119.0600000000004</v>
      </c>
      <c r="J521" s="135">
        <v>228.84</v>
      </c>
      <c r="K521" s="3" t="str">
        <f>+VLOOKUP(C521,'GME TARIF'!D:D,1,FALSE)</f>
        <v>0875A2</v>
      </c>
    </row>
    <row r="522" spans="1:11" ht="21.95" customHeight="1" x14ac:dyDescent="0.2">
      <c r="A522" s="3">
        <v>579</v>
      </c>
      <c r="B522" s="2">
        <v>4707</v>
      </c>
      <c r="C522" s="131" t="s">
        <v>7657</v>
      </c>
      <c r="D522" s="132" t="s">
        <v>322</v>
      </c>
      <c r="G522" s="135" t="s">
        <v>935</v>
      </c>
      <c r="H522" s="135" t="s">
        <v>935</v>
      </c>
      <c r="I522" s="135">
        <v>209.72</v>
      </c>
      <c r="K522" s="3" t="str">
        <f>+VLOOKUP(C522,'GME TARIF'!D:D,1,FALSE)</f>
        <v>0875b0</v>
      </c>
    </row>
    <row r="523" spans="1:11" ht="21.95" customHeight="1" x14ac:dyDescent="0.2">
      <c r="A523" s="3">
        <v>580</v>
      </c>
      <c r="B523" s="2">
        <v>4708</v>
      </c>
      <c r="C523" s="131" t="s">
        <v>7658</v>
      </c>
      <c r="D523" s="132" t="s">
        <v>323</v>
      </c>
      <c r="E523" s="1">
        <v>1</v>
      </c>
      <c r="F523" s="1">
        <v>21</v>
      </c>
      <c r="G523" s="135" t="s">
        <v>935</v>
      </c>
      <c r="H523" s="135" t="s">
        <v>935</v>
      </c>
      <c r="I523" s="135">
        <v>2550.9499999999998</v>
      </c>
      <c r="J523" s="135">
        <v>231.9</v>
      </c>
      <c r="K523" s="3" t="str">
        <f>+VLOOKUP(C523,'GME TARIF'!D:D,1,FALSE)</f>
        <v>0875b1</v>
      </c>
    </row>
    <row r="524" spans="1:11" ht="21.95" customHeight="1" x14ac:dyDescent="0.2">
      <c r="A524" s="3">
        <v>581</v>
      </c>
      <c r="B524" s="2">
        <v>4709</v>
      </c>
      <c r="C524" s="131" t="s">
        <v>7659</v>
      </c>
      <c r="D524" s="132" t="s">
        <v>324</v>
      </c>
      <c r="E524" s="1">
        <v>1</v>
      </c>
      <c r="F524" s="1">
        <v>21</v>
      </c>
      <c r="G524" s="135" t="s">
        <v>935</v>
      </c>
      <c r="H524" s="135" t="s">
        <v>935</v>
      </c>
      <c r="I524" s="135">
        <v>2618.58</v>
      </c>
      <c r="J524" s="135">
        <v>238.05</v>
      </c>
      <c r="K524" s="3" t="str">
        <f>+VLOOKUP(C524,'GME TARIF'!D:D,1,FALSE)</f>
        <v>0875b2</v>
      </c>
    </row>
    <row r="525" spans="1:11" ht="21.95" customHeight="1" x14ac:dyDescent="0.2">
      <c r="A525" s="3">
        <v>582</v>
      </c>
      <c r="B525" s="2">
        <v>4710</v>
      </c>
      <c r="C525" s="131" t="s">
        <v>7412</v>
      </c>
      <c r="D525" s="132" t="s">
        <v>325</v>
      </c>
      <c r="G525" s="135" t="s">
        <v>935</v>
      </c>
      <c r="H525" s="135" t="s">
        <v>935</v>
      </c>
      <c r="I525" s="135">
        <v>111.85</v>
      </c>
      <c r="K525" s="3" t="str">
        <f>+VLOOKUP(C525,'GME TARIF'!D:D,1,FALSE)</f>
        <v>0875C0</v>
      </c>
    </row>
    <row r="526" spans="1:11" ht="21.95" customHeight="1" x14ac:dyDescent="0.2">
      <c r="A526" s="3">
        <v>583</v>
      </c>
      <c r="B526" s="2">
        <v>4711</v>
      </c>
      <c r="C526" s="131" t="s">
        <v>917</v>
      </c>
      <c r="D526" s="132" t="s">
        <v>299</v>
      </c>
      <c r="E526" s="1">
        <v>15</v>
      </c>
      <c r="F526" s="1">
        <v>35</v>
      </c>
      <c r="G526" s="135">
        <v>290.33999999999997</v>
      </c>
      <c r="H526" s="135">
        <v>290.33999999999997</v>
      </c>
      <c r="I526" s="135">
        <v>4355.16</v>
      </c>
      <c r="J526" s="135">
        <v>174.21</v>
      </c>
      <c r="K526" s="3" t="str">
        <f>+VLOOKUP(C526,'GME TARIF'!D:D,1,FALSE)</f>
        <v>0875C1</v>
      </c>
    </row>
    <row r="527" spans="1:11" ht="21.95" customHeight="1" x14ac:dyDescent="0.2">
      <c r="A527" s="3">
        <v>584</v>
      </c>
      <c r="B527" s="2">
        <v>4712</v>
      </c>
      <c r="C527" s="131" t="s">
        <v>1112</v>
      </c>
      <c r="D527" s="132" t="s">
        <v>300</v>
      </c>
      <c r="E527" s="1">
        <v>15</v>
      </c>
      <c r="F527" s="1">
        <v>35</v>
      </c>
      <c r="G527" s="135">
        <v>295.49</v>
      </c>
      <c r="H527" s="135">
        <v>295.49</v>
      </c>
      <c r="I527" s="135">
        <v>4432.28</v>
      </c>
      <c r="J527" s="135">
        <v>177.29</v>
      </c>
      <c r="K527" s="3" t="str">
        <f>+VLOOKUP(C527,'GME TARIF'!D:D,1,FALSE)</f>
        <v>0875C2</v>
      </c>
    </row>
    <row r="528" spans="1:11" ht="21.95" customHeight="1" x14ac:dyDescent="0.2">
      <c r="A528" s="3">
        <v>587</v>
      </c>
      <c r="B528" s="2">
        <v>4713</v>
      </c>
      <c r="C528" s="131" t="s">
        <v>7660</v>
      </c>
      <c r="D528" s="132" t="s">
        <v>301</v>
      </c>
      <c r="G528" s="135" t="s">
        <v>935</v>
      </c>
      <c r="H528" s="135" t="s">
        <v>935</v>
      </c>
      <c r="I528" s="135">
        <v>139.91</v>
      </c>
      <c r="K528" s="3" t="str">
        <f>+VLOOKUP(C528,'GME TARIF'!D:D,1,FALSE)</f>
        <v>0875d0</v>
      </c>
    </row>
    <row r="529" spans="1:11" ht="21.95" customHeight="1" x14ac:dyDescent="0.2">
      <c r="A529" s="3">
        <v>588</v>
      </c>
      <c r="B529" s="2">
        <v>4714</v>
      </c>
      <c r="C529" s="131" t="s">
        <v>7661</v>
      </c>
      <c r="D529" s="132" t="s">
        <v>302</v>
      </c>
      <c r="E529" s="1">
        <v>15</v>
      </c>
      <c r="F529" s="1">
        <v>35</v>
      </c>
      <c r="G529" s="135">
        <v>340.51</v>
      </c>
      <c r="H529" s="135">
        <v>340.51</v>
      </c>
      <c r="I529" s="135">
        <v>5107.71</v>
      </c>
      <c r="J529" s="135">
        <v>204.31</v>
      </c>
      <c r="K529" s="3" t="str">
        <f>+VLOOKUP(C529,'GME TARIF'!D:D,1,FALSE)</f>
        <v>0875d1</v>
      </c>
    </row>
    <row r="530" spans="1:11" ht="21.95" customHeight="1" x14ac:dyDescent="0.2">
      <c r="A530" s="3">
        <v>589</v>
      </c>
      <c r="B530" s="2">
        <v>4715</v>
      </c>
      <c r="C530" s="131" t="s">
        <v>7662</v>
      </c>
      <c r="D530" s="132" t="s">
        <v>303</v>
      </c>
      <c r="E530" s="1">
        <v>15</v>
      </c>
      <c r="F530" s="1">
        <v>35</v>
      </c>
      <c r="G530" s="135">
        <v>357.39</v>
      </c>
      <c r="H530" s="135">
        <v>357.39</v>
      </c>
      <c r="I530" s="135">
        <v>5360.84</v>
      </c>
      <c r="J530" s="135">
        <v>214.43</v>
      </c>
      <c r="K530" s="3" t="str">
        <f>+VLOOKUP(C530,'GME TARIF'!D:D,1,FALSE)</f>
        <v>0875d2</v>
      </c>
    </row>
    <row r="531" spans="1:11" ht="21.95" customHeight="1" x14ac:dyDescent="0.2">
      <c r="A531" s="3">
        <v>590</v>
      </c>
      <c r="B531" s="2">
        <v>4716</v>
      </c>
      <c r="C531" s="131" t="s">
        <v>7663</v>
      </c>
      <c r="D531" s="132" t="s">
        <v>304</v>
      </c>
      <c r="G531" s="135" t="s">
        <v>935</v>
      </c>
      <c r="H531" s="135" t="s">
        <v>935</v>
      </c>
      <c r="I531" s="135">
        <v>152.53</v>
      </c>
      <c r="K531" s="3" t="str">
        <f>+VLOOKUP(C531,'GME TARIF'!D:D,1,FALSE)</f>
        <v>0875e0</v>
      </c>
    </row>
    <row r="532" spans="1:11" ht="21.95" customHeight="1" x14ac:dyDescent="0.2">
      <c r="A532" s="3">
        <v>591</v>
      </c>
      <c r="B532" s="2">
        <v>4717</v>
      </c>
      <c r="C532" s="131" t="s">
        <v>7664</v>
      </c>
      <c r="D532" s="132" t="s">
        <v>305</v>
      </c>
      <c r="E532" s="1">
        <v>15</v>
      </c>
      <c r="F532" s="1">
        <v>35</v>
      </c>
      <c r="G532" s="135">
        <v>335.24</v>
      </c>
      <c r="H532" s="135">
        <v>335.24</v>
      </c>
      <c r="I532" s="135">
        <v>5028.6000000000004</v>
      </c>
      <c r="J532" s="135">
        <v>201.14</v>
      </c>
      <c r="K532" s="3" t="str">
        <f>+VLOOKUP(C532,'GME TARIF'!D:D,1,FALSE)</f>
        <v>0875e1</v>
      </c>
    </row>
    <row r="533" spans="1:11" ht="21.95" customHeight="1" x14ac:dyDescent="0.2">
      <c r="A533" s="3">
        <v>592</v>
      </c>
      <c r="B533" s="2">
        <v>4718</v>
      </c>
      <c r="C533" s="131" t="s">
        <v>7665</v>
      </c>
      <c r="D533" s="132" t="s">
        <v>306</v>
      </c>
      <c r="E533" s="1">
        <v>43</v>
      </c>
      <c r="F533" s="1">
        <v>49</v>
      </c>
      <c r="G533" s="135">
        <v>2192.7600000000002</v>
      </c>
      <c r="H533" s="135">
        <v>202.56</v>
      </c>
      <c r="I533" s="135">
        <v>10700.29</v>
      </c>
      <c r="J533" s="135">
        <v>232.62</v>
      </c>
      <c r="K533" s="3" t="str">
        <f>+VLOOKUP(C533,'GME TARIF'!D:D,1,FALSE)</f>
        <v>0875e2</v>
      </c>
    </row>
    <row r="534" spans="1:11" ht="21.95" customHeight="1" x14ac:dyDescent="0.2">
      <c r="A534" s="3">
        <v>593</v>
      </c>
      <c r="B534" s="2">
        <v>4719</v>
      </c>
      <c r="C534" s="131" t="s">
        <v>7413</v>
      </c>
      <c r="D534" s="132" t="s">
        <v>307</v>
      </c>
      <c r="G534" s="135" t="s">
        <v>935</v>
      </c>
      <c r="H534" s="135" t="s">
        <v>935</v>
      </c>
      <c r="I534" s="135">
        <v>163.69</v>
      </c>
      <c r="K534" s="3" t="str">
        <f>+VLOOKUP(C534,'GME TARIF'!D:D,1,FALSE)</f>
        <v>0875F0</v>
      </c>
    </row>
    <row r="535" spans="1:11" ht="21.95" customHeight="1" x14ac:dyDescent="0.2">
      <c r="A535" s="3">
        <v>594</v>
      </c>
      <c r="B535" s="2">
        <v>4720</v>
      </c>
      <c r="C535" s="131" t="s">
        <v>1113</v>
      </c>
      <c r="D535" s="132" t="s">
        <v>308</v>
      </c>
      <c r="E535" s="1" t="s">
        <v>309</v>
      </c>
      <c r="F535" s="1">
        <v>35</v>
      </c>
      <c r="G535" s="135">
        <v>384.88</v>
      </c>
      <c r="H535" s="135">
        <v>384.88</v>
      </c>
      <c r="I535" s="135">
        <v>5773.2</v>
      </c>
      <c r="J535" s="135">
        <v>230.93</v>
      </c>
      <c r="K535" s="3" t="str">
        <f>+VLOOKUP(C535,'GME TARIF'!D:D,1,FALSE)</f>
        <v>0875F1</v>
      </c>
    </row>
    <row r="536" spans="1:11" ht="21.95" customHeight="1" x14ac:dyDescent="0.2">
      <c r="A536" s="3">
        <v>595</v>
      </c>
      <c r="B536" s="2">
        <v>4721</v>
      </c>
      <c r="C536" s="131" t="s">
        <v>1114</v>
      </c>
      <c r="D536" s="132" t="s">
        <v>310</v>
      </c>
      <c r="E536" s="1">
        <v>36</v>
      </c>
      <c r="F536" s="1">
        <v>42</v>
      </c>
      <c r="G536" s="135">
        <v>3218.24</v>
      </c>
      <c r="H536" s="135">
        <v>182.5</v>
      </c>
      <c r="I536" s="135">
        <v>9605.64</v>
      </c>
      <c r="J536" s="135">
        <v>246.3</v>
      </c>
      <c r="K536" s="3" t="str">
        <f>+VLOOKUP(C536,'GME TARIF'!D:D,1,FALSE)</f>
        <v>0875F2</v>
      </c>
    </row>
    <row r="537" spans="1:11" ht="21.95" customHeight="1" x14ac:dyDescent="0.2">
      <c r="A537" s="3">
        <v>596</v>
      </c>
      <c r="B537" s="2">
        <v>4722</v>
      </c>
      <c r="C537" s="131" t="s">
        <v>311</v>
      </c>
      <c r="D537" s="132" t="s">
        <v>312</v>
      </c>
      <c r="E537" s="1">
        <v>36</v>
      </c>
      <c r="F537" s="1">
        <v>42</v>
      </c>
      <c r="G537" s="135">
        <v>245.13</v>
      </c>
      <c r="H537" s="135">
        <v>245.13</v>
      </c>
      <c r="I537" s="135">
        <v>8824.64</v>
      </c>
      <c r="J537" s="135">
        <v>226.27</v>
      </c>
      <c r="K537" s="3" t="str">
        <f>+VLOOKUP(C537,'GME TARIF'!D:D,1,FALSE)</f>
        <v>0875G1</v>
      </c>
    </row>
    <row r="538" spans="1:11" ht="21.95" customHeight="1" x14ac:dyDescent="0.2">
      <c r="A538" s="3">
        <v>597</v>
      </c>
      <c r="B538" s="2">
        <v>4723</v>
      </c>
      <c r="C538" s="131" t="s">
        <v>918</v>
      </c>
      <c r="D538" s="132" t="s">
        <v>313</v>
      </c>
      <c r="E538" s="1">
        <v>50</v>
      </c>
      <c r="F538" s="1">
        <v>56</v>
      </c>
      <c r="G538" s="135">
        <v>259.99</v>
      </c>
      <c r="H538" s="135">
        <v>259.99</v>
      </c>
      <c r="I538" s="135">
        <v>12999.58</v>
      </c>
      <c r="J538" s="135">
        <v>245.28</v>
      </c>
      <c r="K538" s="3" t="str">
        <f>+VLOOKUP(C538,'GME TARIF'!D:D,1,FALSE)</f>
        <v>0875G2</v>
      </c>
    </row>
    <row r="539" spans="1:11" ht="21.95" customHeight="1" x14ac:dyDescent="0.2">
      <c r="A539" s="3">
        <v>598</v>
      </c>
      <c r="B539" s="2">
        <v>4724</v>
      </c>
      <c r="C539" s="131" t="s">
        <v>280</v>
      </c>
      <c r="D539" s="132" t="s">
        <v>281</v>
      </c>
      <c r="E539" s="1">
        <v>36</v>
      </c>
      <c r="F539" s="1">
        <v>42</v>
      </c>
      <c r="G539" s="135">
        <v>271.14999999999998</v>
      </c>
      <c r="H539" s="135">
        <v>271.14999999999998</v>
      </c>
      <c r="I539" s="135">
        <v>9761.4500000000007</v>
      </c>
      <c r="J539" s="135">
        <v>250.29</v>
      </c>
      <c r="K539" s="3" t="str">
        <f>+VLOOKUP(C539,'GME TARIF'!D:D,1,FALSE)</f>
        <v>0875H1</v>
      </c>
    </row>
    <row r="540" spans="1:11" ht="21.95" customHeight="1" x14ac:dyDescent="0.2">
      <c r="A540" s="3">
        <v>599</v>
      </c>
      <c r="B540" s="2">
        <v>4725</v>
      </c>
      <c r="C540" s="131" t="s">
        <v>919</v>
      </c>
      <c r="D540" s="132" t="s">
        <v>282</v>
      </c>
      <c r="E540" s="1">
        <v>50</v>
      </c>
      <c r="F540" s="1">
        <v>56</v>
      </c>
      <c r="G540" s="135">
        <v>278.5</v>
      </c>
      <c r="H540" s="135">
        <v>278.5</v>
      </c>
      <c r="I540" s="135">
        <v>13924.77</v>
      </c>
      <c r="J540" s="135">
        <v>262.73</v>
      </c>
      <c r="K540" s="3" t="str">
        <f>+VLOOKUP(C540,'GME TARIF'!D:D,1,FALSE)</f>
        <v>0875H2</v>
      </c>
    </row>
    <row r="541" spans="1:11" ht="21.95" customHeight="1" x14ac:dyDescent="0.2">
      <c r="A541" s="3">
        <v>600</v>
      </c>
      <c r="B541" s="2">
        <v>4726</v>
      </c>
      <c r="C541" s="131" t="s">
        <v>7371</v>
      </c>
      <c r="D541" s="132" t="s">
        <v>283</v>
      </c>
      <c r="G541" s="135" t="s">
        <v>935</v>
      </c>
      <c r="H541" s="135" t="s">
        <v>935</v>
      </c>
      <c r="I541" s="135">
        <v>372.55</v>
      </c>
      <c r="K541" s="3" t="str">
        <f>+VLOOKUP(C541,'GME TARIF'!D:D,1,FALSE)</f>
        <v>0876A0</v>
      </c>
    </row>
    <row r="542" spans="1:11" ht="21.95" customHeight="1" x14ac:dyDescent="0.2">
      <c r="A542" s="3">
        <v>601</v>
      </c>
      <c r="B542" s="2">
        <v>4727</v>
      </c>
      <c r="C542" s="131" t="s">
        <v>285</v>
      </c>
      <c r="D542" s="132" t="s">
        <v>286</v>
      </c>
      <c r="E542" s="1">
        <v>1</v>
      </c>
      <c r="F542" s="1">
        <v>21</v>
      </c>
      <c r="G542" s="135" t="s">
        <v>935</v>
      </c>
      <c r="H542" s="135" t="s">
        <v>935</v>
      </c>
      <c r="I542" s="135">
        <v>2606.31</v>
      </c>
      <c r="J542" s="135">
        <v>236.94</v>
      </c>
      <c r="K542" s="3" t="str">
        <f>+VLOOKUP(C542,'GME TARIF'!D:D,1,FALSE)</f>
        <v>0876A1</v>
      </c>
    </row>
    <row r="543" spans="1:11" ht="21.95" customHeight="1" x14ac:dyDescent="0.2">
      <c r="A543" s="3">
        <v>604</v>
      </c>
      <c r="B543" s="2">
        <v>4728</v>
      </c>
      <c r="C543" s="131" t="s">
        <v>1060</v>
      </c>
      <c r="D543" s="132" t="s">
        <v>287</v>
      </c>
      <c r="E543" s="1">
        <v>1</v>
      </c>
      <c r="F543" s="1">
        <v>21</v>
      </c>
      <c r="G543" s="135" t="s">
        <v>935</v>
      </c>
      <c r="H543" s="135" t="s">
        <v>935</v>
      </c>
      <c r="I543" s="135">
        <v>3111.71</v>
      </c>
      <c r="J543" s="135">
        <v>282.88</v>
      </c>
      <c r="K543" s="3" t="str">
        <f>+VLOOKUP(C543,'GME TARIF'!D:D,1,FALSE)</f>
        <v>0876A2</v>
      </c>
    </row>
    <row r="544" spans="1:11" ht="21.95" customHeight="1" x14ac:dyDescent="0.2">
      <c r="A544" s="3">
        <v>605</v>
      </c>
      <c r="B544" s="2">
        <v>4729</v>
      </c>
      <c r="C544" s="131" t="s">
        <v>7666</v>
      </c>
      <c r="D544" s="132" t="s">
        <v>288</v>
      </c>
      <c r="G544" s="135" t="s">
        <v>935</v>
      </c>
      <c r="H544" s="135" t="s">
        <v>935</v>
      </c>
      <c r="I544" s="135">
        <v>356.21</v>
      </c>
      <c r="K544" s="3" t="str">
        <f>+VLOOKUP(C544,'GME TARIF'!D:D,1,FALSE)</f>
        <v>0876b0</v>
      </c>
    </row>
    <row r="545" spans="1:11" ht="21.95" customHeight="1" x14ac:dyDescent="0.2">
      <c r="A545" s="3">
        <v>606</v>
      </c>
      <c r="B545" s="2">
        <v>4730</v>
      </c>
      <c r="C545" s="131" t="s">
        <v>7667</v>
      </c>
      <c r="D545" s="132" t="s">
        <v>289</v>
      </c>
      <c r="E545" s="1">
        <v>1</v>
      </c>
      <c r="F545" s="1">
        <v>21</v>
      </c>
      <c r="G545" s="135" t="s">
        <v>935</v>
      </c>
      <c r="H545" s="135" t="s">
        <v>935</v>
      </c>
      <c r="I545" s="135">
        <v>3687.09</v>
      </c>
      <c r="J545" s="135">
        <v>335.19</v>
      </c>
      <c r="K545" s="3" t="str">
        <f>+VLOOKUP(C545,'GME TARIF'!D:D,1,FALSE)</f>
        <v>0876b1</v>
      </c>
    </row>
    <row r="546" spans="1:11" ht="21.95" customHeight="1" x14ac:dyDescent="0.2">
      <c r="A546" s="3">
        <v>607</v>
      </c>
      <c r="B546" s="2">
        <v>4731</v>
      </c>
      <c r="C546" s="131" t="s">
        <v>7668</v>
      </c>
      <c r="D546" s="132" t="s">
        <v>290</v>
      </c>
      <c r="E546" s="1">
        <v>1</v>
      </c>
      <c r="F546" s="1">
        <v>21</v>
      </c>
      <c r="G546" s="135" t="s">
        <v>935</v>
      </c>
      <c r="H546" s="135" t="s">
        <v>935</v>
      </c>
      <c r="I546" s="135">
        <v>4402.07</v>
      </c>
      <c r="J546" s="135">
        <v>400.19</v>
      </c>
      <c r="K546" s="3" t="str">
        <f>+VLOOKUP(C546,'GME TARIF'!D:D,1,FALSE)</f>
        <v>0876b2</v>
      </c>
    </row>
    <row r="547" spans="1:11" ht="21.95" customHeight="1" x14ac:dyDescent="0.2">
      <c r="A547" s="3">
        <v>608</v>
      </c>
      <c r="B547" s="2">
        <v>4732</v>
      </c>
      <c r="C547" s="131" t="s">
        <v>7372</v>
      </c>
      <c r="D547" s="132" t="s">
        <v>291</v>
      </c>
      <c r="G547" s="135" t="s">
        <v>935</v>
      </c>
      <c r="H547" s="135" t="s">
        <v>935</v>
      </c>
      <c r="I547" s="135">
        <v>166.25</v>
      </c>
      <c r="K547" s="3" t="str">
        <f>+VLOOKUP(C547,'GME TARIF'!D:D,1,FALSE)</f>
        <v>0876C0</v>
      </c>
    </row>
    <row r="548" spans="1:11" ht="21.95" customHeight="1" x14ac:dyDescent="0.2">
      <c r="A548" s="3">
        <v>609</v>
      </c>
      <c r="B548" s="2">
        <v>4733</v>
      </c>
      <c r="C548" s="131" t="s">
        <v>1061</v>
      </c>
      <c r="D548" s="132" t="s">
        <v>292</v>
      </c>
      <c r="E548" s="1">
        <v>1</v>
      </c>
      <c r="F548" s="1">
        <v>21</v>
      </c>
      <c r="G548" s="135" t="s">
        <v>935</v>
      </c>
      <c r="H548" s="135" t="s">
        <v>935</v>
      </c>
      <c r="I548" s="135">
        <v>2328.84</v>
      </c>
      <c r="J548" s="135">
        <v>211.71</v>
      </c>
      <c r="K548" s="3" t="str">
        <f>+VLOOKUP(C548,'GME TARIF'!D:D,1,FALSE)</f>
        <v>0876C1</v>
      </c>
    </row>
    <row r="549" spans="1:11" ht="21.95" customHeight="1" x14ac:dyDescent="0.2">
      <c r="A549" s="3">
        <v>610</v>
      </c>
      <c r="B549" s="2">
        <v>4734</v>
      </c>
      <c r="C549" s="131" t="s">
        <v>293</v>
      </c>
      <c r="D549" s="132" t="s">
        <v>294</v>
      </c>
      <c r="E549" s="1">
        <v>8</v>
      </c>
      <c r="F549" s="1">
        <v>28</v>
      </c>
      <c r="G549" s="135">
        <v>517.74</v>
      </c>
      <c r="H549" s="135">
        <v>517.74</v>
      </c>
      <c r="I549" s="135">
        <v>4141.95</v>
      </c>
      <c r="J549" s="135">
        <v>230.11</v>
      </c>
      <c r="K549" s="3" t="str">
        <f>+VLOOKUP(C549,'GME TARIF'!D:D,1,FALSE)</f>
        <v>0876C2</v>
      </c>
    </row>
    <row r="550" spans="1:11" ht="21.95" customHeight="1" x14ac:dyDescent="0.2">
      <c r="A550" s="3">
        <v>611</v>
      </c>
      <c r="B550" s="2">
        <v>4735</v>
      </c>
      <c r="C550" s="131" t="s">
        <v>7373</v>
      </c>
      <c r="D550" s="132" t="s">
        <v>295</v>
      </c>
      <c r="G550" s="135" t="s">
        <v>935</v>
      </c>
      <c r="H550" s="135" t="s">
        <v>935</v>
      </c>
      <c r="I550" s="135">
        <v>228.34</v>
      </c>
      <c r="K550" s="3" t="str">
        <f>+VLOOKUP(C550,'GME TARIF'!D:D,1,FALSE)</f>
        <v>0876D0</v>
      </c>
    </row>
    <row r="551" spans="1:11" ht="21.95" customHeight="1" x14ac:dyDescent="0.2">
      <c r="A551" s="3">
        <v>612</v>
      </c>
      <c r="B551" s="2">
        <v>4736</v>
      </c>
      <c r="C551" s="131" t="s">
        <v>8628</v>
      </c>
      <c r="D551" s="132" t="s">
        <v>296</v>
      </c>
      <c r="E551" s="1">
        <v>1</v>
      </c>
      <c r="F551" s="1">
        <v>21</v>
      </c>
      <c r="G551" s="135" t="s">
        <v>935</v>
      </c>
      <c r="H551" s="135" t="s">
        <v>935</v>
      </c>
      <c r="I551" s="135">
        <v>2859.7</v>
      </c>
      <c r="J551" s="135">
        <v>259.97000000000003</v>
      </c>
      <c r="K551" s="3" t="str">
        <f>+VLOOKUP(C551,'GME TARIF'!D:D,1,FALSE)</f>
        <v>0876D1</v>
      </c>
    </row>
    <row r="552" spans="1:11" ht="21.95" customHeight="1" x14ac:dyDescent="0.2">
      <c r="A552" s="3">
        <v>613</v>
      </c>
      <c r="B552" s="2">
        <v>4737</v>
      </c>
      <c r="C552" s="131" t="s">
        <v>930</v>
      </c>
      <c r="D552" s="132" t="s">
        <v>297</v>
      </c>
      <c r="E552" s="1">
        <v>8</v>
      </c>
      <c r="F552" s="1">
        <v>28</v>
      </c>
      <c r="G552" s="135">
        <v>671.23</v>
      </c>
      <c r="H552" s="135">
        <v>671.23</v>
      </c>
      <c r="I552" s="135">
        <v>5369.87</v>
      </c>
      <c r="J552" s="135">
        <v>298.33</v>
      </c>
      <c r="K552" s="3" t="str">
        <f>+VLOOKUP(C552,'GME TARIF'!D:D,1,FALSE)</f>
        <v>0876D2</v>
      </c>
    </row>
    <row r="553" spans="1:11" ht="21.95" customHeight="1" x14ac:dyDescent="0.2">
      <c r="A553" s="3">
        <v>614</v>
      </c>
      <c r="B553" s="2">
        <v>4738</v>
      </c>
      <c r="C553" s="131" t="s">
        <v>7669</v>
      </c>
      <c r="D553" s="132" t="s">
        <v>298</v>
      </c>
      <c r="H553" s="135" t="s">
        <v>935</v>
      </c>
      <c r="I553" s="135">
        <v>136.49</v>
      </c>
      <c r="K553" s="3" t="str">
        <f>+VLOOKUP(C553,'GME TARIF'!D:D,1,FALSE)</f>
        <v>0876e0</v>
      </c>
    </row>
    <row r="554" spans="1:11" ht="21.95" customHeight="1" x14ac:dyDescent="0.2">
      <c r="A554" s="3">
        <v>615</v>
      </c>
      <c r="B554" s="2">
        <v>4739</v>
      </c>
      <c r="C554" s="131" t="s">
        <v>7670</v>
      </c>
      <c r="D554" s="132" t="s">
        <v>263</v>
      </c>
      <c r="E554" s="1">
        <v>15</v>
      </c>
      <c r="F554" s="1">
        <v>35</v>
      </c>
      <c r="G554" s="135">
        <v>346.56</v>
      </c>
      <c r="H554" s="135">
        <v>346.56</v>
      </c>
      <c r="I554" s="135">
        <v>5198.3500000000004</v>
      </c>
      <c r="J554" s="135">
        <v>207.93</v>
      </c>
      <c r="K554" s="3" t="str">
        <f>+VLOOKUP(C554,'GME TARIF'!D:D,1,FALSE)</f>
        <v>0876e1</v>
      </c>
    </row>
    <row r="555" spans="1:11" ht="21.95" customHeight="1" x14ac:dyDescent="0.2">
      <c r="A555" s="3">
        <v>616</v>
      </c>
      <c r="B555" s="2">
        <v>4740</v>
      </c>
      <c r="C555" s="131" t="s">
        <v>7671</v>
      </c>
      <c r="D555" s="132" t="s">
        <v>264</v>
      </c>
      <c r="E555" s="1">
        <v>36</v>
      </c>
      <c r="F555" s="1">
        <v>42</v>
      </c>
      <c r="G555" s="135">
        <v>2787.88</v>
      </c>
      <c r="H555" s="135">
        <v>172.18</v>
      </c>
      <c r="I555" s="135">
        <v>8814.0400000000009</v>
      </c>
      <c r="J555" s="135">
        <v>226</v>
      </c>
      <c r="K555" s="3" t="str">
        <f>+VLOOKUP(C555,'GME TARIF'!D:D,1,FALSE)</f>
        <v>0876e2</v>
      </c>
    </row>
    <row r="556" spans="1:11" ht="21.95" customHeight="1" x14ac:dyDescent="0.2">
      <c r="A556" s="3">
        <v>617</v>
      </c>
      <c r="B556" s="2">
        <v>4741</v>
      </c>
      <c r="C556" s="131" t="s">
        <v>7374</v>
      </c>
      <c r="D556" s="132" t="s">
        <v>265</v>
      </c>
      <c r="G556" s="135" t="s">
        <v>935</v>
      </c>
      <c r="H556" s="135" t="s">
        <v>935</v>
      </c>
      <c r="I556" s="135">
        <v>203.3</v>
      </c>
      <c r="K556" s="3" t="str">
        <f>+VLOOKUP(C556,'GME TARIF'!D:D,1,FALSE)</f>
        <v>0876F0</v>
      </c>
    </row>
    <row r="557" spans="1:11" ht="21.95" customHeight="1" x14ac:dyDescent="0.2">
      <c r="A557" s="3">
        <v>618</v>
      </c>
      <c r="B557" s="2">
        <v>4742</v>
      </c>
      <c r="C557" s="131" t="s">
        <v>905</v>
      </c>
      <c r="D557" s="132" t="s">
        <v>266</v>
      </c>
      <c r="E557" s="1">
        <v>15</v>
      </c>
      <c r="F557" s="1">
        <v>35</v>
      </c>
      <c r="G557" s="135">
        <v>384.32</v>
      </c>
      <c r="H557" s="135">
        <v>384.32</v>
      </c>
      <c r="I557" s="135">
        <v>5764.84</v>
      </c>
      <c r="J557" s="135">
        <v>230.59</v>
      </c>
      <c r="K557" s="3" t="str">
        <f>+VLOOKUP(C557,'GME TARIF'!D:D,1,FALSE)</f>
        <v>0876F1</v>
      </c>
    </row>
    <row r="558" spans="1:11" ht="21.95" customHeight="1" x14ac:dyDescent="0.2">
      <c r="A558" s="3">
        <v>619</v>
      </c>
      <c r="B558" s="2">
        <v>4743</v>
      </c>
      <c r="C558" s="131" t="s">
        <v>267</v>
      </c>
      <c r="D558" s="132" t="s">
        <v>268</v>
      </c>
      <c r="E558" s="1">
        <v>15</v>
      </c>
      <c r="F558" s="1">
        <v>35</v>
      </c>
      <c r="G558" s="135">
        <v>441.02</v>
      </c>
      <c r="H558" s="135">
        <v>441.02</v>
      </c>
      <c r="I558" s="135">
        <v>6615.32</v>
      </c>
      <c r="J558" s="135">
        <v>264.61</v>
      </c>
      <c r="K558" s="3" t="str">
        <f>+VLOOKUP(C558,'GME TARIF'!D:D,1,FALSE)</f>
        <v>0876F2</v>
      </c>
    </row>
    <row r="559" spans="1:11" ht="21.95" customHeight="1" x14ac:dyDescent="0.2">
      <c r="A559" s="3">
        <v>620</v>
      </c>
      <c r="B559" s="2">
        <v>4744</v>
      </c>
      <c r="C559" s="131" t="s">
        <v>7672</v>
      </c>
      <c r="D559" s="132" t="s">
        <v>269</v>
      </c>
      <c r="E559" s="1">
        <v>29</v>
      </c>
      <c r="F559" s="1">
        <v>35</v>
      </c>
      <c r="G559" s="135">
        <v>277.24</v>
      </c>
      <c r="H559" s="135">
        <v>277.24</v>
      </c>
      <c r="I559" s="135">
        <v>8040.04</v>
      </c>
      <c r="J559" s="135">
        <v>251.25</v>
      </c>
      <c r="K559" s="3" t="str">
        <f>+VLOOKUP(C559,'GME TARIF'!D:D,1,FALSE)</f>
        <v>0876g1</v>
      </c>
    </row>
    <row r="560" spans="1:11" ht="21.95" customHeight="1" x14ac:dyDescent="0.2">
      <c r="A560" s="3">
        <v>621</v>
      </c>
      <c r="B560" s="2">
        <v>4745</v>
      </c>
      <c r="C560" s="131" t="s">
        <v>7673</v>
      </c>
      <c r="D560" s="132" t="s">
        <v>270</v>
      </c>
      <c r="E560" s="1">
        <v>50</v>
      </c>
      <c r="F560" s="1">
        <v>56</v>
      </c>
      <c r="G560" s="135">
        <v>704.8</v>
      </c>
      <c r="H560" s="135">
        <v>261.97000000000003</v>
      </c>
      <c r="I560" s="135">
        <v>13541.47</v>
      </c>
      <c r="J560" s="135">
        <v>255.5</v>
      </c>
      <c r="K560" s="3" t="str">
        <f>+VLOOKUP(C560,'GME TARIF'!D:D,1,FALSE)</f>
        <v>0876g2</v>
      </c>
    </row>
    <row r="561" spans="1:11" ht="21.95" customHeight="1" x14ac:dyDescent="0.2">
      <c r="A561" s="3">
        <v>624</v>
      </c>
      <c r="B561" s="2">
        <v>4746</v>
      </c>
      <c r="C561" s="131" t="s">
        <v>12</v>
      </c>
      <c r="D561" s="132" t="s">
        <v>271</v>
      </c>
      <c r="E561" s="1">
        <v>43</v>
      </c>
      <c r="F561" s="1">
        <v>49</v>
      </c>
      <c r="G561" s="135">
        <v>286.44</v>
      </c>
      <c r="H561" s="135">
        <v>286.44</v>
      </c>
      <c r="I561" s="135">
        <v>12316.72</v>
      </c>
      <c r="J561" s="135">
        <v>267.75</v>
      </c>
      <c r="K561" s="3" t="str">
        <f>+VLOOKUP(C561,'GME TARIF'!D:D,1,FALSE)</f>
        <v>0876H1</v>
      </c>
    </row>
    <row r="562" spans="1:11" ht="21.95" customHeight="1" x14ac:dyDescent="0.2">
      <c r="A562" s="3">
        <v>625</v>
      </c>
      <c r="B562" s="2">
        <v>4747</v>
      </c>
      <c r="C562" s="131" t="s">
        <v>272</v>
      </c>
      <c r="D562" s="132" t="s">
        <v>273</v>
      </c>
      <c r="E562" s="1">
        <v>57</v>
      </c>
      <c r="F562" s="1">
        <v>63</v>
      </c>
      <c r="G562" s="135">
        <v>286.61</v>
      </c>
      <c r="H562" s="135">
        <v>286.61</v>
      </c>
      <c r="I562" s="135">
        <v>16336.92</v>
      </c>
      <c r="J562" s="135">
        <v>272.27999999999997</v>
      </c>
      <c r="K562" s="3" t="str">
        <f>+VLOOKUP(C562,'GME TARIF'!D:D,1,FALSE)</f>
        <v>0876H2</v>
      </c>
    </row>
    <row r="563" spans="1:11" ht="21.95" customHeight="1" x14ac:dyDescent="0.2">
      <c r="A563" s="3">
        <v>626</v>
      </c>
      <c r="B563" s="2">
        <v>4748</v>
      </c>
      <c r="C563" s="131" t="s">
        <v>7375</v>
      </c>
      <c r="D563" s="132" t="s">
        <v>7441</v>
      </c>
      <c r="G563" s="135" t="s">
        <v>935</v>
      </c>
      <c r="H563" s="135" t="s">
        <v>935</v>
      </c>
      <c r="I563" s="135">
        <v>177.9</v>
      </c>
      <c r="K563" s="3" t="str">
        <f>+VLOOKUP(C563,'GME TARIF'!D:D,1,FALSE)</f>
        <v>0877A0</v>
      </c>
    </row>
    <row r="564" spans="1:11" ht="21.95" customHeight="1" x14ac:dyDescent="0.2">
      <c r="A564" s="3">
        <v>627</v>
      </c>
      <c r="B564" s="2">
        <v>4749</v>
      </c>
      <c r="C564" s="131" t="s">
        <v>13</v>
      </c>
      <c r="D564" s="132" t="s">
        <v>274</v>
      </c>
      <c r="E564" s="1">
        <v>8</v>
      </c>
      <c r="F564" s="1">
        <v>28</v>
      </c>
      <c r="G564" s="135">
        <v>456.07</v>
      </c>
      <c r="H564" s="135">
        <v>456.07</v>
      </c>
      <c r="I564" s="135">
        <v>3648.54</v>
      </c>
      <c r="J564" s="135">
        <v>202.7</v>
      </c>
      <c r="K564" s="3" t="str">
        <f>+VLOOKUP(C564,'GME TARIF'!D:D,1,FALSE)</f>
        <v>0877A1</v>
      </c>
    </row>
    <row r="565" spans="1:11" ht="21.95" customHeight="1" x14ac:dyDescent="0.2">
      <c r="A565" s="3">
        <v>628</v>
      </c>
      <c r="B565" s="2">
        <v>4750</v>
      </c>
      <c r="C565" s="131" t="s">
        <v>275</v>
      </c>
      <c r="D565" s="132" t="s">
        <v>276</v>
      </c>
      <c r="E565" s="1">
        <v>15</v>
      </c>
      <c r="F565" s="1">
        <v>35</v>
      </c>
      <c r="G565" s="135">
        <v>1926.03</v>
      </c>
      <c r="H565" s="135">
        <v>246.07</v>
      </c>
      <c r="I565" s="135">
        <v>5371.04</v>
      </c>
      <c r="J565" s="135">
        <v>214.84</v>
      </c>
      <c r="K565" s="3" t="str">
        <f>+VLOOKUP(C565,'GME TARIF'!D:D,1,FALSE)</f>
        <v>0877A2</v>
      </c>
    </row>
    <row r="566" spans="1:11" ht="21.95" customHeight="1" x14ac:dyDescent="0.2">
      <c r="A566" s="3">
        <v>629</v>
      </c>
      <c r="B566" s="2">
        <v>4751</v>
      </c>
      <c r="C566" s="131" t="s">
        <v>7674</v>
      </c>
      <c r="D566" s="132" t="s">
        <v>277</v>
      </c>
      <c r="G566" s="135" t="s">
        <v>935</v>
      </c>
      <c r="H566" s="135" t="s">
        <v>935</v>
      </c>
      <c r="I566" s="135">
        <v>191.3</v>
      </c>
      <c r="K566" s="3" t="str">
        <f>+VLOOKUP(C566,'GME TARIF'!D:D,1,FALSE)</f>
        <v>0877b0</v>
      </c>
    </row>
    <row r="567" spans="1:11" ht="21.95" customHeight="1" x14ac:dyDescent="0.2">
      <c r="A567" s="3">
        <v>630</v>
      </c>
      <c r="B567" s="2">
        <v>4752</v>
      </c>
      <c r="C567" s="131" t="s">
        <v>7675</v>
      </c>
      <c r="D567" s="132" t="s">
        <v>278</v>
      </c>
      <c r="E567" s="1">
        <v>15</v>
      </c>
      <c r="F567" s="1">
        <v>35</v>
      </c>
      <c r="G567" s="135">
        <v>362.37</v>
      </c>
      <c r="H567" s="135">
        <v>362.37</v>
      </c>
      <c r="I567" s="135">
        <v>5435.57</v>
      </c>
      <c r="J567" s="135">
        <v>217.42</v>
      </c>
      <c r="K567" s="3" t="str">
        <f>+VLOOKUP(C567,'GME TARIF'!D:D,1,FALSE)</f>
        <v>0877b1</v>
      </c>
    </row>
    <row r="568" spans="1:11" ht="21.95" customHeight="1" x14ac:dyDescent="0.2">
      <c r="A568" s="3">
        <v>631</v>
      </c>
      <c r="B568" s="2">
        <v>4753</v>
      </c>
      <c r="C568" s="131" t="s">
        <v>7676</v>
      </c>
      <c r="D568" s="132" t="s">
        <v>279</v>
      </c>
      <c r="E568" s="1">
        <v>36</v>
      </c>
      <c r="F568" s="1">
        <v>42</v>
      </c>
      <c r="G568" s="135">
        <v>3213.05</v>
      </c>
      <c r="H568" s="135">
        <v>158.75</v>
      </c>
      <c r="I568" s="135">
        <v>8769.35</v>
      </c>
      <c r="J568" s="135">
        <v>224.86</v>
      </c>
      <c r="K568" s="3" t="str">
        <f>+VLOOKUP(C568,'GME TARIF'!D:D,1,FALSE)</f>
        <v>0877b2</v>
      </c>
    </row>
    <row r="569" spans="1:11" ht="21.95" customHeight="1" x14ac:dyDescent="0.2">
      <c r="A569" s="3">
        <v>632</v>
      </c>
      <c r="B569" s="2">
        <v>4754</v>
      </c>
      <c r="C569" s="131" t="s">
        <v>7376</v>
      </c>
      <c r="D569" s="132" t="s">
        <v>233</v>
      </c>
      <c r="G569" s="135" t="s">
        <v>935</v>
      </c>
      <c r="H569" s="135" t="s">
        <v>935</v>
      </c>
      <c r="I569" s="135">
        <v>205.68</v>
      </c>
      <c r="K569" s="3" t="str">
        <f>+VLOOKUP(C569,'GME TARIF'!D:D,1,FALSE)</f>
        <v>0877C0</v>
      </c>
    </row>
    <row r="570" spans="1:11" ht="21.95" customHeight="1" x14ac:dyDescent="0.2">
      <c r="A570" s="3">
        <v>633</v>
      </c>
      <c r="B570" s="2">
        <v>4755</v>
      </c>
      <c r="C570" s="131" t="s">
        <v>234</v>
      </c>
      <c r="D570" s="132" t="s">
        <v>235</v>
      </c>
      <c r="E570" s="1">
        <v>36</v>
      </c>
      <c r="F570" s="1">
        <v>42</v>
      </c>
      <c r="G570" s="135">
        <v>253.65</v>
      </c>
      <c r="H570" s="135">
        <v>253.65</v>
      </c>
      <c r="I570" s="135">
        <v>9131.57</v>
      </c>
      <c r="J570" s="135">
        <v>234.14</v>
      </c>
      <c r="K570" s="3" t="str">
        <f>+VLOOKUP(C570,'GME TARIF'!D:D,1,FALSE)</f>
        <v>0877C1</v>
      </c>
    </row>
    <row r="571" spans="1:11" ht="21.95" customHeight="1" x14ac:dyDescent="0.2">
      <c r="A571" s="3">
        <v>634</v>
      </c>
      <c r="B571" s="2">
        <v>4756</v>
      </c>
      <c r="C571" s="131" t="s">
        <v>236</v>
      </c>
      <c r="D571" s="132" t="s">
        <v>237</v>
      </c>
      <c r="E571" s="1">
        <v>50</v>
      </c>
      <c r="F571" s="1">
        <v>56</v>
      </c>
      <c r="G571" s="135">
        <v>259.81</v>
      </c>
      <c r="H571" s="135">
        <v>259.81</v>
      </c>
      <c r="I571" s="135">
        <v>12990.26</v>
      </c>
      <c r="J571" s="135">
        <v>245.1</v>
      </c>
      <c r="K571" s="3" t="str">
        <f>+VLOOKUP(C571,'GME TARIF'!D:D,1,FALSE)</f>
        <v>0877C2</v>
      </c>
    </row>
    <row r="572" spans="1:11" ht="21.95" customHeight="1" x14ac:dyDescent="0.2">
      <c r="A572" s="3">
        <v>635</v>
      </c>
      <c r="B572" s="2">
        <v>4757</v>
      </c>
      <c r="C572" s="131" t="s">
        <v>7377</v>
      </c>
      <c r="D572" s="132" t="s">
        <v>238</v>
      </c>
      <c r="G572" s="135" t="s">
        <v>935</v>
      </c>
      <c r="H572" s="135" t="s">
        <v>935</v>
      </c>
      <c r="I572" s="135">
        <v>353.69</v>
      </c>
      <c r="K572" s="3" t="str">
        <f>+VLOOKUP(C572,'GME TARIF'!D:D,1,FALSE)</f>
        <v>0878A0</v>
      </c>
    </row>
    <row r="573" spans="1:11" ht="21.95" customHeight="1" x14ac:dyDescent="0.2">
      <c r="A573" s="3">
        <v>636</v>
      </c>
      <c r="B573" s="2">
        <v>4758</v>
      </c>
      <c r="C573" s="131" t="s">
        <v>920</v>
      </c>
      <c r="D573" s="132" t="s">
        <v>239</v>
      </c>
      <c r="E573" s="1">
        <v>1</v>
      </c>
      <c r="F573" s="1">
        <v>21</v>
      </c>
      <c r="G573" s="135" t="s">
        <v>935</v>
      </c>
      <c r="H573" s="135" t="s">
        <v>935</v>
      </c>
      <c r="I573" s="135">
        <v>2955.31</v>
      </c>
      <c r="J573" s="135">
        <v>268.66000000000003</v>
      </c>
      <c r="K573" s="3" t="str">
        <f>+VLOOKUP(C573,'GME TARIF'!D:D,1,FALSE)</f>
        <v>0878A1</v>
      </c>
    </row>
    <row r="574" spans="1:11" ht="21.95" customHeight="1" x14ac:dyDescent="0.2">
      <c r="A574" s="3">
        <v>637</v>
      </c>
      <c r="B574" s="2">
        <v>4759</v>
      </c>
      <c r="C574" s="131" t="s">
        <v>921</v>
      </c>
      <c r="D574" s="132" t="s">
        <v>240</v>
      </c>
      <c r="E574" s="1">
        <v>1</v>
      </c>
      <c r="F574" s="1">
        <v>21</v>
      </c>
      <c r="H574" s="135" t="s">
        <v>935</v>
      </c>
      <c r="I574" s="135">
        <v>3413.68</v>
      </c>
      <c r="J574" s="135">
        <v>310.33</v>
      </c>
      <c r="K574" s="3" t="str">
        <f>+VLOOKUP(C574,'GME TARIF'!D:D,1,FALSE)</f>
        <v>0878A2</v>
      </c>
    </row>
    <row r="575" spans="1:11" ht="21.95" customHeight="1" x14ac:dyDescent="0.2">
      <c r="A575" s="3">
        <v>638</v>
      </c>
      <c r="B575" s="2">
        <v>4760</v>
      </c>
      <c r="C575" s="131" t="s">
        <v>7677</v>
      </c>
      <c r="D575" s="132" t="s">
        <v>241</v>
      </c>
      <c r="G575" s="135" t="s">
        <v>935</v>
      </c>
      <c r="H575" s="135" t="s">
        <v>935</v>
      </c>
      <c r="I575" s="135">
        <v>288.97000000000003</v>
      </c>
      <c r="K575" s="3" t="str">
        <f>+VLOOKUP(C575,'GME TARIF'!D:D,1,FALSE)</f>
        <v>0878b0</v>
      </c>
    </row>
    <row r="576" spans="1:11" ht="21.95" customHeight="1" x14ac:dyDescent="0.2">
      <c r="A576" s="3">
        <v>639</v>
      </c>
      <c r="B576" s="2">
        <v>4761</v>
      </c>
      <c r="C576" s="131" t="s">
        <v>7678</v>
      </c>
      <c r="D576" s="132" t="s">
        <v>242</v>
      </c>
      <c r="E576" s="1">
        <v>1</v>
      </c>
      <c r="F576" s="1">
        <v>21</v>
      </c>
      <c r="H576" s="135" t="s">
        <v>935</v>
      </c>
      <c r="I576" s="135">
        <v>2338.77</v>
      </c>
      <c r="J576" s="135">
        <v>212.62</v>
      </c>
      <c r="K576" s="3" t="str">
        <f>+VLOOKUP(C576,'GME TARIF'!D:D,1,FALSE)</f>
        <v>0878b1</v>
      </c>
    </row>
    <row r="577" spans="1:11" ht="21.95" customHeight="1" x14ac:dyDescent="0.2">
      <c r="A577" s="3">
        <v>640</v>
      </c>
      <c r="B577" s="2">
        <v>4762</v>
      </c>
      <c r="C577" s="131" t="s">
        <v>7679</v>
      </c>
      <c r="D577" s="132" t="s">
        <v>243</v>
      </c>
      <c r="E577" s="1">
        <v>1</v>
      </c>
      <c r="F577" s="1">
        <v>21</v>
      </c>
      <c r="G577" s="135" t="s">
        <v>935</v>
      </c>
      <c r="H577" s="135" t="s">
        <v>935</v>
      </c>
      <c r="I577" s="135">
        <v>2683.42</v>
      </c>
      <c r="J577" s="135">
        <v>243.95</v>
      </c>
      <c r="K577" s="3" t="str">
        <f>+VLOOKUP(C577,'GME TARIF'!D:D,1,FALSE)</f>
        <v>0878b2</v>
      </c>
    </row>
    <row r="578" spans="1:11" ht="21.95" customHeight="1" x14ac:dyDescent="0.2">
      <c r="A578" s="3">
        <v>641</v>
      </c>
      <c r="B578" s="2">
        <v>4763</v>
      </c>
      <c r="C578" s="131" t="s">
        <v>7378</v>
      </c>
      <c r="D578" s="132" t="s">
        <v>244</v>
      </c>
      <c r="G578" s="135" t="s">
        <v>935</v>
      </c>
      <c r="H578" s="135" t="s">
        <v>935</v>
      </c>
      <c r="I578" s="135">
        <v>204.21</v>
      </c>
      <c r="K578" s="3" t="str">
        <f>+VLOOKUP(C578,'GME TARIF'!D:D,1,FALSE)</f>
        <v>0878C0</v>
      </c>
    </row>
    <row r="579" spans="1:11" ht="21.95" customHeight="1" x14ac:dyDescent="0.2">
      <c r="A579" s="3">
        <v>642</v>
      </c>
      <c r="B579" s="2">
        <v>4764</v>
      </c>
      <c r="C579" s="131" t="s">
        <v>245</v>
      </c>
      <c r="D579" s="132" t="s">
        <v>246</v>
      </c>
      <c r="E579" s="1">
        <v>8</v>
      </c>
      <c r="F579" s="1">
        <v>28</v>
      </c>
      <c r="G579" s="135">
        <v>431.59</v>
      </c>
      <c r="H579" s="135">
        <v>431.59</v>
      </c>
      <c r="I579" s="135">
        <v>3452.74</v>
      </c>
      <c r="J579" s="135">
        <v>191.82</v>
      </c>
      <c r="K579" s="3" t="str">
        <f>+VLOOKUP(C579,'GME TARIF'!D:D,1,FALSE)</f>
        <v>0878C1</v>
      </c>
    </row>
    <row r="580" spans="1:11" ht="21.95" customHeight="1" x14ac:dyDescent="0.2">
      <c r="A580" s="3">
        <v>643</v>
      </c>
      <c r="B580" s="2">
        <v>4765</v>
      </c>
      <c r="C580" s="131" t="s">
        <v>247</v>
      </c>
      <c r="D580" s="132" t="s">
        <v>248</v>
      </c>
      <c r="E580" s="1">
        <v>43</v>
      </c>
      <c r="F580" s="1">
        <v>49</v>
      </c>
      <c r="G580" s="135">
        <v>2118.5</v>
      </c>
      <c r="H580" s="135">
        <v>190.61</v>
      </c>
      <c r="I580" s="135">
        <v>10123.91</v>
      </c>
      <c r="J580" s="135">
        <v>220.09</v>
      </c>
      <c r="K580" s="3" t="str">
        <f>+VLOOKUP(C580,'GME TARIF'!D:D,1,FALSE)</f>
        <v>0878C2</v>
      </c>
    </row>
    <row r="581" spans="1:11" ht="21.95" customHeight="1" x14ac:dyDescent="0.2">
      <c r="A581" s="3">
        <v>644</v>
      </c>
      <c r="B581" s="2">
        <v>4766</v>
      </c>
      <c r="C581" s="131" t="s">
        <v>7680</v>
      </c>
      <c r="D581" s="132" t="s">
        <v>249</v>
      </c>
      <c r="E581" s="1">
        <v>36</v>
      </c>
      <c r="F581" s="1">
        <v>42</v>
      </c>
      <c r="G581" s="135">
        <v>248.46</v>
      </c>
      <c r="H581" s="135">
        <v>248.46</v>
      </c>
      <c r="I581" s="135">
        <v>8944.52</v>
      </c>
      <c r="J581" s="135">
        <v>229.35</v>
      </c>
      <c r="K581" s="3" t="str">
        <f>+VLOOKUP(C581,'GME TARIF'!D:D,1,FALSE)</f>
        <v>0878d1</v>
      </c>
    </row>
    <row r="582" spans="1:11" ht="21.95" customHeight="1" x14ac:dyDescent="0.2">
      <c r="A582" s="3">
        <v>645</v>
      </c>
      <c r="B582" s="2">
        <v>4767</v>
      </c>
      <c r="C582" s="131" t="s">
        <v>7681</v>
      </c>
      <c r="D582" s="132" t="s">
        <v>250</v>
      </c>
      <c r="E582" s="1">
        <v>50</v>
      </c>
      <c r="F582" s="1">
        <v>56</v>
      </c>
      <c r="G582" s="135">
        <v>353.85</v>
      </c>
      <c r="H582" s="135">
        <v>245.45</v>
      </c>
      <c r="I582" s="135">
        <v>12380.79</v>
      </c>
      <c r="J582" s="135">
        <v>233.6</v>
      </c>
      <c r="K582" s="3" t="str">
        <f>+VLOOKUP(C582,'GME TARIF'!D:D,1,FALSE)</f>
        <v>0878d2</v>
      </c>
    </row>
    <row r="583" spans="1:11" ht="21.95" customHeight="1" x14ac:dyDescent="0.2">
      <c r="A583" s="3">
        <v>648</v>
      </c>
      <c r="B583" s="2">
        <v>4768</v>
      </c>
      <c r="C583" s="131" t="s">
        <v>7682</v>
      </c>
      <c r="D583" s="132" t="s">
        <v>251</v>
      </c>
      <c r="G583" s="135" t="s">
        <v>935</v>
      </c>
      <c r="H583" s="135" t="s">
        <v>935</v>
      </c>
      <c r="I583" s="135">
        <v>399.78</v>
      </c>
      <c r="K583" s="3" t="str">
        <f>+VLOOKUP(C583,'GME TARIF'!D:D,1,FALSE)</f>
        <v>0878e0</v>
      </c>
    </row>
    <row r="584" spans="1:11" ht="21.95" customHeight="1" x14ac:dyDescent="0.2">
      <c r="A584" s="3">
        <v>649</v>
      </c>
      <c r="B584" s="2">
        <v>4769</v>
      </c>
      <c r="C584" s="131" t="s">
        <v>7683</v>
      </c>
      <c r="D584" s="132" t="s">
        <v>252</v>
      </c>
      <c r="E584" s="1">
        <v>15</v>
      </c>
      <c r="F584" s="1">
        <v>35</v>
      </c>
      <c r="G584" s="135">
        <v>333.61</v>
      </c>
      <c r="H584" s="135">
        <v>333.61</v>
      </c>
      <c r="I584" s="135">
        <v>5004.2</v>
      </c>
      <c r="J584" s="135">
        <v>200.17</v>
      </c>
      <c r="K584" s="3" t="str">
        <f>+VLOOKUP(C584,'GME TARIF'!D:D,1,FALSE)</f>
        <v>0878e1</v>
      </c>
    </row>
    <row r="585" spans="1:11" ht="21.95" customHeight="1" x14ac:dyDescent="0.2">
      <c r="A585" s="3">
        <v>650</v>
      </c>
      <c r="B585" s="2">
        <v>4770</v>
      </c>
      <c r="C585" s="131" t="s">
        <v>7684</v>
      </c>
      <c r="D585" s="132" t="s">
        <v>253</v>
      </c>
      <c r="E585" s="1">
        <v>43</v>
      </c>
      <c r="F585" s="1">
        <v>49</v>
      </c>
      <c r="G585" s="135">
        <v>2250.08</v>
      </c>
      <c r="H585" s="135">
        <v>196.72</v>
      </c>
      <c r="I585" s="135">
        <v>10512.44</v>
      </c>
      <c r="J585" s="135">
        <v>228.53</v>
      </c>
      <c r="K585" s="3" t="str">
        <f>+VLOOKUP(C585,'GME TARIF'!D:D,1,FALSE)</f>
        <v>0878e2</v>
      </c>
    </row>
    <row r="586" spans="1:11" ht="21.95" customHeight="1" x14ac:dyDescent="0.2">
      <c r="A586" s="3">
        <v>651</v>
      </c>
      <c r="B586" s="2">
        <v>4771</v>
      </c>
      <c r="C586" s="131" t="s">
        <v>1062</v>
      </c>
      <c r="D586" s="132" t="s">
        <v>254</v>
      </c>
      <c r="E586" s="1">
        <v>36</v>
      </c>
      <c r="F586" s="1">
        <v>42</v>
      </c>
      <c r="G586" s="135">
        <v>251.74</v>
      </c>
      <c r="H586" s="135">
        <v>251.74</v>
      </c>
      <c r="I586" s="135">
        <v>9062.7900000000009</v>
      </c>
      <c r="J586" s="135">
        <v>232.38</v>
      </c>
      <c r="K586" s="3" t="str">
        <f>+VLOOKUP(C586,'GME TARIF'!D:D,1,FALSE)</f>
        <v>0878F1</v>
      </c>
    </row>
    <row r="587" spans="1:11" ht="21.95" customHeight="1" x14ac:dyDescent="0.2">
      <c r="A587" s="3">
        <v>652</v>
      </c>
      <c r="B587" s="2">
        <v>4772</v>
      </c>
      <c r="C587" s="131" t="s">
        <v>255</v>
      </c>
      <c r="D587" s="132" t="s">
        <v>256</v>
      </c>
      <c r="E587" s="1">
        <v>50</v>
      </c>
      <c r="F587" s="1">
        <v>56</v>
      </c>
      <c r="G587" s="135">
        <v>270.69</v>
      </c>
      <c r="H587" s="135">
        <v>270.69</v>
      </c>
      <c r="I587" s="135">
        <v>13534.6</v>
      </c>
      <c r="J587" s="135">
        <v>255.37</v>
      </c>
      <c r="K587" s="3" t="str">
        <f>+VLOOKUP(C587,'GME TARIF'!D:D,1,FALSE)</f>
        <v>0878F2</v>
      </c>
    </row>
    <row r="588" spans="1:11" ht="21.95" customHeight="1" x14ac:dyDescent="0.2">
      <c r="A588" s="3">
        <v>653</v>
      </c>
      <c r="B588" s="2">
        <v>7500</v>
      </c>
      <c r="C588" s="131" t="s">
        <v>7379</v>
      </c>
      <c r="D588" s="132" t="s">
        <v>7442</v>
      </c>
      <c r="H588" s="135" t="s">
        <v>935</v>
      </c>
      <c r="I588" s="135">
        <v>285.39</v>
      </c>
      <c r="K588" s="3" t="str">
        <f>+VLOOKUP(C588,'GME TARIF'!D:D,1,FALSE)</f>
        <v>0903A0</v>
      </c>
    </row>
    <row r="589" spans="1:11" ht="21.95" customHeight="1" x14ac:dyDescent="0.2">
      <c r="A589" s="3">
        <v>654</v>
      </c>
      <c r="B589" s="2">
        <v>7501</v>
      </c>
      <c r="C589" s="131" t="s">
        <v>1063</v>
      </c>
      <c r="D589" s="132" t="s">
        <v>7443</v>
      </c>
      <c r="E589" s="1">
        <v>1</v>
      </c>
      <c r="F589" s="1">
        <v>21</v>
      </c>
      <c r="G589" s="135" t="s">
        <v>935</v>
      </c>
      <c r="H589" s="135" t="s">
        <v>935</v>
      </c>
      <c r="I589" s="135">
        <v>5277.53</v>
      </c>
      <c r="J589" s="135">
        <v>479.78</v>
      </c>
      <c r="K589" s="3" t="str">
        <f>+VLOOKUP(C589,'GME TARIF'!D:D,1,FALSE)</f>
        <v>0903A1</v>
      </c>
    </row>
    <row r="590" spans="1:11" ht="21.95" customHeight="1" x14ac:dyDescent="0.2">
      <c r="A590" s="3">
        <v>655</v>
      </c>
      <c r="B590" s="2">
        <v>7502</v>
      </c>
      <c r="C590" s="131" t="s">
        <v>257</v>
      </c>
      <c r="D590" s="132" t="s">
        <v>258</v>
      </c>
      <c r="E590" s="1">
        <v>1</v>
      </c>
      <c r="F590" s="1">
        <v>21</v>
      </c>
      <c r="G590" s="135" t="s">
        <v>935</v>
      </c>
      <c r="H590" s="135" t="s">
        <v>935</v>
      </c>
      <c r="I590" s="135">
        <v>5641.57</v>
      </c>
      <c r="J590" s="135">
        <v>512.87</v>
      </c>
      <c r="K590" s="3" t="str">
        <f>+VLOOKUP(C590,'GME TARIF'!D:D,1,FALSE)</f>
        <v>0903A2</v>
      </c>
    </row>
    <row r="591" spans="1:11" ht="21.95" customHeight="1" x14ac:dyDescent="0.2">
      <c r="A591" s="3">
        <v>656</v>
      </c>
      <c r="B591" s="2">
        <v>7503</v>
      </c>
      <c r="C591" s="131" t="s">
        <v>7685</v>
      </c>
      <c r="D591" s="132" t="s">
        <v>259</v>
      </c>
      <c r="G591" s="135" t="s">
        <v>935</v>
      </c>
      <c r="H591" s="135" t="s">
        <v>935</v>
      </c>
      <c r="I591" s="135">
        <v>289.06</v>
      </c>
      <c r="K591" s="3" t="str">
        <f>+VLOOKUP(C591,'GME TARIF'!D:D,1,FALSE)</f>
        <v>0903B0</v>
      </c>
    </row>
    <row r="592" spans="1:11" ht="21.95" customHeight="1" x14ac:dyDescent="0.2">
      <c r="A592" s="3">
        <v>657</v>
      </c>
      <c r="B592" s="2">
        <v>7504</v>
      </c>
      <c r="C592" s="131" t="s">
        <v>7686</v>
      </c>
      <c r="D592" s="132" t="s">
        <v>260</v>
      </c>
      <c r="E592" s="1">
        <v>1</v>
      </c>
      <c r="F592" s="1">
        <v>21</v>
      </c>
      <c r="H592" s="135" t="s">
        <v>935</v>
      </c>
      <c r="I592" s="135">
        <v>3794.29</v>
      </c>
      <c r="J592" s="135">
        <v>344.94</v>
      </c>
      <c r="K592" s="3" t="str">
        <f>+VLOOKUP(C592,'GME TARIF'!D:D,1,FALSE)</f>
        <v>0903B1</v>
      </c>
    </row>
    <row r="593" spans="1:11" ht="21.95" customHeight="1" x14ac:dyDescent="0.2">
      <c r="A593" s="3">
        <v>658</v>
      </c>
      <c r="B593" s="2">
        <v>7505</v>
      </c>
      <c r="C593" s="131" t="s">
        <v>7687</v>
      </c>
      <c r="D593" s="132" t="s">
        <v>7444</v>
      </c>
      <c r="E593" s="1">
        <v>57</v>
      </c>
      <c r="F593" s="1">
        <v>63</v>
      </c>
      <c r="G593" s="135">
        <v>388.14</v>
      </c>
      <c r="H593" s="135">
        <v>388.14</v>
      </c>
      <c r="I593" s="135">
        <v>22123.74</v>
      </c>
      <c r="J593" s="135">
        <v>368.73</v>
      </c>
      <c r="K593" s="3" t="str">
        <f>+VLOOKUP(C593,'GME TARIF'!D:D,1,FALSE)</f>
        <v>0903B2</v>
      </c>
    </row>
    <row r="594" spans="1:11" ht="21.95" customHeight="1" x14ac:dyDescent="0.2">
      <c r="A594" s="3">
        <v>659</v>
      </c>
      <c r="B594" s="2">
        <v>7506</v>
      </c>
      <c r="C594" s="131" t="s">
        <v>7380</v>
      </c>
      <c r="D594" s="132" t="s">
        <v>7445</v>
      </c>
      <c r="G594" s="135" t="s">
        <v>935</v>
      </c>
      <c r="H594" s="135" t="s">
        <v>935</v>
      </c>
      <c r="I594" s="135">
        <v>222.27</v>
      </c>
      <c r="K594" s="3" t="str">
        <f>+VLOOKUP(C594,'GME TARIF'!D:D,1,FALSE)</f>
        <v>0906A0</v>
      </c>
    </row>
    <row r="595" spans="1:11" ht="21.95" customHeight="1" x14ac:dyDescent="0.2">
      <c r="A595" s="3">
        <v>660</v>
      </c>
      <c r="B595" s="2">
        <v>7507</v>
      </c>
      <c r="C595" s="131" t="s">
        <v>1064</v>
      </c>
      <c r="D595" s="132" t="s">
        <v>261</v>
      </c>
      <c r="E595" s="1">
        <v>36</v>
      </c>
      <c r="F595" s="1">
        <v>42</v>
      </c>
      <c r="G595" s="135">
        <v>236.36</v>
      </c>
      <c r="H595" s="135">
        <v>236.36</v>
      </c>
      <c r="I595" s="135">
        <v>8508.9</v>
      </c>
      <c r="J595" s="135">
        <v>218.18</v>
      </c>
      <c r="K595" s="3" t="str">
        <f>+VLOOKUP(C595,'GME TARIF'!D:D,1,FALSE)</f>
        <v>0906A1</v>
      </c>
    </row>
    <row r="596" spans="1:11" ht="21.95" customHeight="1" x14ac:dyDescent="0.2">
      <c r="A596" s="3">
        <v>661</v>
      </c>
      <c r="B596" s="2">
        <v>7508</v>
      </c>
      <c r="C596" s="131" t="s">
        <v>262</v>
      </c>
      <c r="D596" s="132" t="s">
        <v>213</v>
      </c>
      <c r="E596" s="1">
        <v>57</v>
      </c>
      <c r="F596" s="1">
        <v>63</v>
      </c>
      <c r="G596" s="135">
        <v>253.23</v>
      </c>
      <c r="H596" s="135">
        <v>253.23</v>
      </c>
      <c r="I596" s="135">
        <v>1443.414</v>
      </c>
      <c r="J596" s="135">
        <v>240.57</v>
      </c>
      <c r="K596" s="3" t="str">
        <f>+VLOOKUP(C596,'GME TARIF'!D:D,1,FALSE)</f>
        <v>0906A2</v>
      </c>
    </row>
    <row r="597" spans="1:11" ht="21.95" customHeight="1" x14ac:dyDescent="0.2">
      <c r="A597" s="3">
        <v>662</v>
      </c>
      <c r="B597" s="2">
        <v>7509</v>
      </c>
      <c r="C597" s="131" t="s">
        <v>7688</v>
      </c>
      <c r="D597" s="132" t="s">
        <v>214</v>
      </c>
      <c r="E597" s="1">
        <v>43</v>
      </c>
      <c r="F597" s="1">
        <v>49</v>
      </c>
      <c r="G597" s="135">
        <v>303.98</v>
      </c>
      <c r="H597" s="135">
        <v>303.98</v>
      </c>
      <c r="I597" s="135">
        <v>13070.95</v>
      </c>
      <c r="J597" s="135">
        <v>284.14999999999998</v>
      </c>
      <c r="K597" s="3" t="str">
        <f>+VLOOKUP(C597,'GME TARIF'!D:D,1,FALSE)</f>
        <v>0906B1</v>
      </c>
    </row>
    <row r="598" spans="1:11" ht="21.95" customHeight="1" x14ac:dyDescent="0.2">
      <c r="A598" s="3">
        <v>663</v>
      </c>
      <c r="B598" s="2">
        <v>7510</v>
      </c>
      <c r="C598" s="131" t="s">
        <v>7689</v>
      </c>
      <c r="D598" s="132" t="s">
        <v>215</v>
      </c>
      <c r="E598" s="1">
        <v>57</v>
      </c>
      <c r="F598" s="1">
        <v>63</v>
      </c>
      <c r="G598" s="135">
        <v>318.01</v>
      </c>
      <c r="H598" s="135">
        <v>318.01</v>
      </c>
      <c r="I598" s="135">
        <v>18126.689999999999</v>
      </c>
      <c r="J598" s="135">
        <v>302.11</v>
      </c>
      <c r="K598" s="3" t="str">
        <f>+VLOOKUP(C598,'GME TARIF'!D:D,1,FALSE)</f>
        <v>0906B2</v>
      </c>
    </row>
    <row r="599" spans="1:11" ht="21.95" customHeight="1" x14ac:dyDescent="0.2">
      <c r="A599" s="3">
        <v>664</v>
      </c>
      <c r="B599" s="2">
        <v>7511</v>
      </c>
      <c r="C599" s="131" t="s">
        <v>7381</v>
      </c>
      <c r="D599" s="132" t="s">
        <v>216</v>
      </c>
      <c r="G599" s="135" t="s">
        <v>935</v>
      </c>
      <c r="H599" s="135" t="s">
        <v>935</v>
      </c>
      <c r="I599" s="135">
        <v>173.81</v>
      </c>
      <c r="K599" s="3" t="str">
        <f>+VLOOKUP(C599,'GME TARIF'!D:D,1,FALSE)</f>
        <v>0909A0</v>
      </c>
    </row>
    <row r="600" spans="1:11" ht="21.95" customHeight="1" x14ac:dyDescent="0.2">
      <c r="A600" s="3">
        <v>665</v>
      </c>
      <c r="B600" s="2">
        <v>7512</v>
      </c>
      <c r="C600" s="131" t="s">
        <v>217</v>
      </c>
      <c r="D600" s="132" t="s">
        <v>218</v>
      </c>
      <c r="E600" s="1">
        <v>29</v>
      </c>
      <c r="F600" s="1">
        <v>35</v>
      </c>
      <c r="G600" s="135">
        <v>223.05</v>
      </c>
      <c r="H600" s="135">
        <v>223.05</v>
      </c>
      <c r="I600" s="135">
        <v>6468.38</v>
      </c>
      <c r="J600" s="135">
        <v>202.14</v>
      </c>
      <c r="K600" s="3" t="str">
        <f>+VLOOKUP(C600,'GME TARIF'!D:D,1,FALSE)</f>
        <v>0909A1</v>
      </c>
    </row>
    <row r="601" spans="1:11" ht="21.95" customHeight="1" x14ac:dyDescent="0.2">
      <c r="A601" s="3">
        <v>666</v>
      </c>
      <c r="B601" s="2">
        <v>7513</v>
      </c>
      <c r="C601" s="131" t="s">
        <v>922</v>
      </c>
      <c r="D601" s="132" t="s">
        <v>219</v>
      </c>
      <c r="E601" s="1">
        <v>43</v>
      </c>
      <c r="F601" s="1">
        <v>49</v>
      </c>
      <c r="G601" s="135">
        <v>393.59</v>
      </c>
      <c r="H601" s="135">
        <v>216.96</v>
      </c>
      <c r="I601" s="135">
        <v>9505.77</v>
      </c>
      <c r="J601" s="135">
        <v>206.65</v>
      </c>
      <c r="K601" s="3" t="str">
        <f>+VLOOKUP(C601,'GME TARIF'!D:D,1,FALSE)</f>
        <v>0909A2</v>
      </c>
    </row>
    <row r="602" spans="1:11" ht="21.95" customHeight="1" x14ac:dyDescent="0.2">
      <c r="A602" s="3">
        <v>667</v>
      </c>
      <c r="B602" s="2">
        <v>7514</v>
      </c>
      <c r="C602" s="131" t="s">
        <v>7690</v>
      </c>
      <c r="D602" s="132" t="s">
        <v>220</v>
      </c>
      <c r="H602" s="135" t="s">
        <v>935</v>
      </c>
      <c r="I602" s="135">
        <v>192.03</v>
      </c>
      <c r="K602" s="3" t="str">
        <f>+VLOOKUP(C602,'GME TARIF'!D:D,1,FALSE)</f>
        <v>0909B0</v>
      </c>
    </row>
    <row r="603" spans="1:11" ht="21.95" customHeight="1" x14ac:dyDescent="0.2">
      <c r="A603" s="3">
        <v>668</v>
      </c>
      <c r="B603" s="2">
        <v>7515</v>
      </c>
      <c r="C603" s="131" t="s">
        <v>7691</v>
      </c>
      <c r="D603" s="132" t="s">
        <v>221</v>
      </c>
      <c r="E603" s="1">
        <v>29</v>
      </c>
      <c r="F603" s="1">
        <v>35</v>
      </c>
      <c r="G603" s="135">
        <v>250.13</v>
      </c>
      <c r="H603" s="135">
        <v>250.13</v>
      </c>
      <c r="I603" s="135">
        <v>7253.67</v>
      </c>
      <c r="J603" s="135">
        <v>226.68</v>
      </c>
      <c r="K603" s="3" t="str">
        <f>+VLOOKUP(C603,'GME TARIF'!D:D,1,FALSE)</f>
        <v>0909B1</v>
      </c>
    </row>
    <row r="604" spans="1:11" ht="21.95" customHeight="1" x14ac:dyDescent="0.2">
      <c r="A604" s="3">
        <v>669</v>
      </c>
      <c r="B604" s="2">
        <v>7516</v>
      </c>
      <c r="C604" s="131" t="s">
        <v>7692</v>
      </c>
      <c r="D604" s="132" t="s">
        <v>222</v>
      </c>
      <c r="E604" s="1">
        <v>50</v>
      </c>
      <c r="F604" s="1">
        <v>56</v>
      </c>
      <c r="G604" s="135">
        <v>260.25</v>
      </c>
      <c r="H604" s="135">
        <v>260.25</v>
      </c>
      <c r="I604" s="135">
        <v>13012.36</v>
      </c>
      <c r="J604" s="135">
        <v>245.52</v>
      </c>
      <c r="K604" s="3" t="str">
        <f>+VLOOKUP(C604,'GME TARIF'!D:D,1,FALSE)</f>
        <v>0909B2</v>
      </c>
    </row>
    <row r="605" spans="1:11" ht="21.95" customHeight="1" x14ac:dyDescent="0.2">
      <c r="A605" s="3">
        <v>670</v>
      </c>
      <c r="B605" s="2">
        <v>7517</v>
      </c>
      <c r="C605" s="131" t="s">
        <v>7382</v>
      </c>
      <c r="D605" s="132" t="s">
        <v>223</v>
      </c>
      <c r="H605" s="135" t="s">
        <v>935</v>
      </c>
      <c r="I605" s="135">
        <v>111.13</v>
      </c>
      <c r="K605" s="3" t="str">
        <f>+VLOOKUP(C605,'GME TARIF'!D:D,1,FALSE)</f>
        <v>0912A0</v>
      </c>
    </row>
    <row r="606" spans="1:11" ht="21.95" customHeight="1" x14ac:dyDescent="0.2">
      <c r="A606" s="3">
        <v>671</v>
      </c>
      <c r="B606" s="2">
        <v>7518</v>
      </c>
      <c r="C606" s="131" t="s">
        <v>224</v>
      </c>
      <c r="D606" s="132" t="s">
        <v>225</v>
      </c>
      <c r="E606" s="1">
        <v>8</v>
      </c>
      <c r="F606" s="1">
        <v>28</v>
      </c>
      <c r="G606" s="135">
        <v>448.61</v>
      </c>
      <c r="H606" s="135">
        <v>448.61</v>
      </c>
      <c r="I606" s="135">
        <v>3588.9</v>
      </c>
      <c r="J606" s="135">
        <v>199.38</v>
      </c>
      <c r="K606" s="3" t="str">
        <f>+VLOOKUP(C606,'GME TARIF'!D:D,1,FALSE)</f>
        <v>0912A1</v>
      </c>
    </row>
    <row r="607" spans="1:11" ht="21.95" customHeight="1" x14ac:dyDescent="0.2">
      <c r="A607" s="3">
        <v>672</v>
      </c>
      <c r="B607" s="2">
        <v>7519</v>
      </c>
      <c r="C607" s="131" t="s">
        <v>226</v>
      </c>
      <c r="D607" s="132" t="s">
        <v>227</v>
      </c>
      <c r="E607" s="1">
        <v>50</v>
      </c>
      <c r="F607" s="1">
        <v>56</v>
      </c>
      <c r="G607" s="135">
        <v>2314.33</v>
      </c>
      <c r="H607" s="135">
        <v>182.08</v>
      </c>
      <c r="I607" s="135">
        <v>11236.32</v>
      </c>
      <c r="J607" s="135">
        <v>212.01</v>
      </c>
      <c r="K607" s="3" t="str">
        <f>+VLOOKUP(C607,'GME TARIF'!D:D,1,FALSE)</f>
        <v>0912A2</v>
      </c>
    </row>
    <row r="608" spans="1:11" ht="21.95" customHeight="1" x14ac:dyDescent="0.2">
      <c r="A608" s="3">
        <v>673</v>
      </c>
      <c r="B608" s="2">
        <v>7520</v>
      </c>
      <c r="C608" s="131" t="s">
        <v>7693</v>
      </c>
      <c r="D608" s="132" t="s">
        <v>228</v>
      </c>
      <c r="E608" s="1">
        <v>8</v>
      </c>
      <c r="F608" s="1">
        <v>28</v>
      </c>
      <c r="G608" s="135">
        <v>632.38</v>
      </c>
      <c r="H608" s="135">
        <v>632.38</v>
      </c>
      <c r="I608" s="135">
        <v>5059.03</v>
      </c>
      <c r="J608" s="135">
        <v>281.06</v>
      </c>
      <c r="K608" s="3" t="str">
        <f>+VLOOKUP(C608,'GME TARIF'!D:D,1,FALSE)</f>
        <v>0912B1</v>
      </c>
    </row>
    <row r="609" spans="1:11" ht="21.95" customHeight="1" x14ac:dyDescent="0.2">
      <c r="A609" s="3">
        <v>676</v>
      </c>
      <c r="B609" s="2">
        <v>7521</v>
      </c>
      <c r="C609" s="131" t="s">
        <v>7694</v>
      </c>
      <c r="D609" s="132" t="s">
        <v>229</v>
      </c>
      <c r="E609" s="1">
        <v>43</v>
      </c>
      <c r="F609" s="1">
        <v>49</v>
      </c>
      <c r="G609" s="135">
        <v>3321.41</v>
      </c>
      <c r="H609" s="135">
        <v>248.23</v>
      </c>
      <c r="I609" s="135">
        <v>13747.14</v>
      </c>
      <c r="J609" s="135">
        <v>298.85000000000002</v>
      </c>
      <c r="K609" s="3" t="str">
        <f>+VLOOKUP(C609,'GME TARIF'!D:D,1,FALSE)</f>
        <v>0912B2</v>
      </c>
    </row>
    <row r="610" spans="1:11" ht="21.95" customHeight="1" x14ac:dyDescent="0.2">
      <c r="A610" s="3">
        <v>677</v>
      </c>
      <c r="B610" s="2">
        <v>7522</v>
      </c>
      <c r="C610" s="131" t="s">
        <v>7383</v>
      </c>
      <c r="D610" s="132" t="s">
        <v>230</v>
      </c>
      <c r="G610" s="135" t="s">
        <v>935</v>
      </c>
      <c r="H610" s="135" t="s">
        <v>935</v>
      </c>
      <c r="I610" s="135">
        <v>181.24</v>
      </c>
      <c r="K610" s="3" t="str">
        <f>+VLOOKUP(C610,'GME TARIF'!D:D,1,FALSE)</f>
        <v>0918A0</v>
      </c>
    </row>
    <row r="611" spans="1:11" ht="21.95" customHeight="1" x14ac:dyDescent="0.2">
      <c r="A611" s="3">
        <v>678</v>
      </c>
      <c r="B611" s="2">
        <v>7523</v>
      </c>
      <c r="C611" s="131" t="s">
        <v>1065</v>
      </c>
      <c r="D611" s="132" t="s">
        <v>231</v>
      </c>
      <c r="E611" s="1">
        <v>8</v>
      </c>
      <c r="F611" s="1">
        <v>28</v>
      </c>
      <c r="G611" s="135">
        <v>486.63</v>
      </c>
      <c r="H611" s="135">
        <v>486.63</v>
      </c>
      <c r="I611" s="135">
        <v>3893.04</v>
      </c>
      <c r="J611" s="135">
        <v>216.28</v>
      </c>
      <c r="K611" s="3" t="str">
        <f>+VLOOKUP(C611,'GME TARIF'!D:D,1,FALSE)</f>
        <v>0918A1</v>
      </c>
    </row>
    <row r="612" spans="1:11" ht="21.95" customHeight="1" x14ac:dyDescent="0.2">
      <c r="A612" s="3">
        <v>679</v>
      </c>
      <c r="B612" s="2">
        <v>7524</v>
      </c>
      <c r="C612" s="131" t="s">
        <v>1066</v>
      </c>
      <c r="D612" s="132" t="s">
        <v>232</v>
      </c>
      <c r="E612" s="1">
        <v>36</v>
      </c>
      <c r="F612" s="1">
        <v>42</v>
      </c>
      <c r="G612" s="135">
        <v>2404.88</v>
      </c>
      <c r="H612" s="135">
        <v>212.59</v>
      </c>
      <c r="I612" s="135">
        <v>9845.67</v>
      </c>
      <c r="J612" s="135">
        <v>252.45</v>
      </c>
      <c r="K612" s="3" t="str">
        <f>+VLOOKUP(C612,'GME TARIF'!D:D,1,FALSE)</f>
        <v>0918A2</v>
      </c>
    </row>
    <row r="613" spans="1:11" ht="21.95" customHeight="1" x14ac:dyDescent="0.2">
      <c r="A613" s="3">
        <v>680</v>
      </c>
      <c r="B613" s="2">
        <v>7525</v>
      </c>
      <c r="C613" s="131" t="s">
        <v>7695</v>
      </c>
      <c r="D613" s="132" t="s">
        <v>183</v>
      </c>
      <c r="G613" s="135" t="s">
        <v>935</v>
      </c>
      <c r="H613" s="135" t="s">
        <v>935</v>
      </c>
      <c r="I613" s="135">
        <v>166.19</v>
      </c>
      <c r="K613" s="3" t="str">
        <f>+VLOOKUP(C613,'GME TARIF'!D:D,1,FALSE)</f>
        <v>0918B0</v>
      </c>
    </row>
    <row r="614" spans="1:11" ht="21.95" customHeight="1" x14ac:dyDescent="0.2">
      <c r="A614" s="3">
        <v>681</v>
      </c>
      <c r="B614" s="2">
        <v>7526</v>
      </c>
      <c r="C614" s="131" t="s">
        <v>7696</v>
      </c>
      <c r="D614" s="132" t="s">
        <v>184</v>
      </c>
      <c r="E614" s="1">
        <v>15</v>
      </c>
      <c r="F614" s="1">
        <v>35</v>
      </c>
      <c r="G614" s="135">
        <v>331.39</v>
      </c>
      <c r="H614" s="135">
        <v>331.39</v>
      </c>
      <c r="I614" s="135">
        <v>4970.8900000000003</v>
      </c>
      <c r="J614" s="135">
        <v>198.84</v>
      </c>
      <c r="K614" s="3" t="str">
        <f>+VLOOKUP(C614,'GME TARIF'!D:D,1,FALSE)</f>
        <v>0918B1</v>
      </c>
    </row>
    <row r="615" spans="1:11" ht="21.95" customHeight="1" x14ac:dyDescent="0.2">
      <c r="A615" s="3">
        <v>682</v>
      </c>
      <c r="B615" s="2">
        <v>7527</v>
      </c>
      <c r="C615" s="131" t="s">
        <v>7697</v>
      </c>
      <c r="D615" s="132" t="s">
        <v>931</v>
      </c>
      <c r="E615" s="1">
        <v>43</v>
      </c>
      <c r="F615" s="1">
        <v>49</v>
      </c>
      <c r="G615" s="135">
        <v>2118.23</v>
      </c>
      <c r="H615" s="135">
        <v>203.76</v>
      </c>
      <c r="I615" s="135">
        <v>10676.2</v>
      </c>
      <c r="J615" s="135">
        <v>232.09</v>
      </c>
      <c r="K615" s="3" t="str">
        <f>+VLOOKUP(C615,'GME TARIF'!D:D,1,FALSE)</f>
        <v>0918B2</v>
      </c>
    </row>
    <row r="616" spans="1:11" ht="21.95" customHeight="1" x14ac:dyDescent="0.2">
      <c r="A616" s="3">
        <v>683</v>
      </c>
      <c r="B616" s="2">
        <v>7528</v>
      </c>
      <c r="C616" s="131" t="s">
        <v>7414</v>
      </c>
      <c r="D616" s="132" t="s">
        <v>185</v>
      </c>
      <c r="G616" s="135" t="s">
        <v>935</v>
      </c>
      <c r="H616" s="135" t="s">
        <v>935</v>
      </c>
      <c r="I616" s="135">
        <v>281.8</v>
      </c>
      <c r="K616" s="3" t="str">
        <f>+VLOOKUP(C616,'GME TARIF'!D:D,1,FALSE)</f>
        <v>0921A0</v>
      </c>
    </row>
    <row r="617" spans="1:11" ht="21.95" customHeight="1" x14ac:dyDescent="0.2">
      <c r="A617" s="3">
        <v>684</v>
      </c>
      <c r="B617" s="2">
        <v>7529</v>
      </c>
      <c r="C617" s="131" t="s">
        <v>1117</v>
      </c>
      <c r="D617" s="132" t="s">
        <v>186</v>
      </c>
      <c r="E617" s="1">
        <v>1</v>
      </c>
      <c r="F617" s="1">
        <v>21</v>
      </c>
      <c r="G617" s="135" t="s">
        <v>935</v>
      </c>
      <c r="H617" s="135" t="s">
        <v>935</v>
      </c>
      <c r="I617" s="135">
        <v>2659.22</v>
      </c>
      <c r="J617" s="135">
        <v>241.75</v>
      </c>
      <c r="K617" s="3" t="str">
        <f>+VLOOKUP(C617,'GME TARIF'!D:D,1,FALSE)</f>
        <v>0921A1</v>
      </c>
    </row>
    <row r="618" spans="1:11" ht="21.95" customHeight="1" x14ac:dyDescent="0.2">
      <c r="A618" s="3">
        <v>685</v>
      </c>
      <c r="B618" s="2">
        <v>7530</v>
      </c>
      <c r="C618" s="131" t="s">
        <v>1118</v>
      </c>
      <c r="D618" s="132" t="s">
        <v>187</v>
      </c>
      <c r="E618" s="1">
        <v>43</v>
      </c>
      <c r="F618" s="1">
        <v>49</v>
      </c>
      <c r="G618" s="135">
        <v>266.19</v>
      </c>
      <c r="H618" s="135">
        <v>266.19</v>
      </c>
      <c r="I618" s="135">
        <v>11445.96</v>
      </c>
      <c r="J618" s="135">
        <v>248.83</v>
      </c>
      <c r="K618" s="3" t="str">
        <f>+VLOOKUP(C618,'GME TARIF'!D:D,1,FALSE)</f>
        <v>0921A2</v>
      </c>
    </row>
    <row r="619" spans="1:11" ht="21.95" customHeight="1" x14ac:dyDescent="0.2">
      <c r="A619" s="3">
        <v>686</v>
      </c>
      <c r="B619" s="2">
        <v>8000</v>
      </c>
      <c r="C619" s="131" t="s">
        <v>7384</v>
      </c>
      <c r="D619" s="132" t="s">
        <v>188</v>
      </c>
      <c r="G619" s="135" t="s">
        <v>935</v>
      </c>
      <c r="H619" s="135" t="s">
        <v>935</v>
      </c>
      <c r="I619" s="135">
        <v>538.48</v>
      </c>
      <c r="K619" s="3" t="str">
        <f>+VLOOKUP(C619,'GME TARIF'!D:D,1,FALSE)</f>
        <v>1003A0</v>
      </c>
    </row>
    <row r="620" spans="1:11" ht="21.95" customHeight="1" x14ac:dyDescent="0.2">
      <c r="A620" s="3">
        <v>687</v>
      </c>
      <c r="B620" s="2">
        <v>8001</v>
      </c>
      <c r="C620" s="131" t="s">
        <v>189</v>
      </c>
      <c r="D620" s="132" t="s">
        <v>190</v>
      </c>
      <c r="E620" s="1">
        <v>1</v>
      </c>
      <c r="F620" s="1">
        <v>21</v>
      </c>
      <c r="G620" s="135" t="s">
        <v>935</v>
      </c>
      <c r="H620" s="135" t="s">
        <v>935</v>
      </c>
      <c r="I620" s="135">
        <v>6024.59</v>
      </c>
      <c r="J620" s="135">
        <v>547.69000000000005</v>
      </c>
      <c r="K620" s="3" t="str">
        <f>+VLOOKUP(C620,'GME TARIF'!D:D,1,FALSE)</f>
        <v>1003A1</v>
      </c>
    </row>
    <row r="621" spans="1:11" ht="21.95" customHeight="1" x14ac:dyDescent="0.2">
      <c r="A621" s="3">
        <v>688</v>
      </c>
      <c r="B621" s="2">
        <v>8002</v>
      </c>
      <c r="C621" s="131" t="s">
        <v>191</v>
      </c>
      <c r="D621" s="132" t="s">
        <v>192</v>
      </c>
      <c r="E621" s="1">
        <v>1</v>
      </c>
      <c r="F621" s="1">
        <v>21</v>
      </c>
      <c r="G621" s="135" t="s">
        <v>935</v>
      </c>
      <c r="H621" s="135" t="s">
        <v>935</v>
      </c>
      <c r="I621" s="135">
        <v>6986.44</v>
      </c>
      <c r="J621" s="135">
        <v>635.13</v>
      </c>
      <c r="K621" s="3" t="str">
        <f>+VLOOKUP(C621,'GME TARIF'!D:D,1,FALSE)</f>
        <v>1003A2</v>
      </c>
    </row>
    <row r="622" spans="1:11" ht="21.95" customHeight="1" x14ac:dyDescent="0.2">
      <c r="A622" s="3">
        <v>689</v>
      </c>
      <c r="B622" s="2">
        <v>8003</v>
      </c>
      <c r="C622" s="131" t="s">
        <v>7698</v>
      </c>
      <c r="D622" s="132" t="s">
        <v>193</v>
      </c>
      <c r="H622" s="135" t="s">
        <v>935</v>
      </c>
      <c r="I622" s="135">
        <v>188.95</v>
      </c>
      <c r="K622" s="3" t="str">
        <f>+VLOOKUP(C622,'GME TARIF'!D:D,1,FALSE)</f>
        <v>1003B0</v>
      </c>
    </row>
    <row r="623" spans="1:11" ht="21.95" customHeight="1" x14ac:dyDescent="0.2">
      <c r="A623" s="3">
        <v>690</v>
      </c>
      <c r="B623" s="2">
        <v>8004</v>
      </c>
      <c r="C623" s="131" t="s">
        <v>7699</v>
      </c>
      <c r="D623" s="132" t="s">
        <v>194</v>
      </c>
      <c r="E623" s="1">
        <v>8</v>
      </c>
      <c r="F623" s="1">
        <v>28</v>
      </c>
      <c r="G623" s="135">
        <v>454.49</v>
      </c>
      <c r="H623" s="135">
        <v>454.49</v>
      </c>
      <c r="I623" s="135">
        <v>3635.9</v>
      </c>
      <c r="J623" s="135">
        <v>201.99</v>
      </c>
      <c r="K623" s="3" t="str">
        <f>+VLOOKUP(C623,'GME TARIF'!D:D,1,FALSE)</f>
        <v>1003B1</v>
      </c>
    </row>
    <row r="624" spans="1:11" ht="21.95" customHeight="1" x14ac:dyDescent="0.2">
      <c r="A624" s="3">
        <v>691</v>
      </c>
      <c r="B624" s="2">
        <v>8005</v>
      </c>
      <c r="C624" s="131" t="s">
        <v>7700</v>
      </c>
      <c r="D624" s="132" t="s">
        <v>195</v>
      </c>
      <c r="E624" s="1">
        <v>15</v>
      </c>
      <c r="F624" s="1">
        <v>35</v>
      </c>
      <c r="G624" s="135">
        <v>1415.71</v>
      </c>
      <c r="H624" s="135">
        <v>317.17</v>
      </c>
      <c r="I624" s="135">
        <v>5856.08</v>
      </c>
      <c r="J624" s="135">
        <v>234.24</v>
      </c>
      <c r="K624" s="3" t="str">
        <f>+VLOOKUP(C624,'GME TARIF'!D:D,1,FALSE)</f>
        <v>1003B2</v>
      </c>
    </row>
    <row r="625" spans="1:11" ht="21.95" customHeight="1" x14ac:dyDescent="0.2">
      <c r="A625" s="3">
        <v>692</v>
      </c>
      <c r="B625" s="2">
        <v>8006</v>
      </c>
      <c r="C625" s="131" t="s">
        <v>196</v>
      </c>
      <c r="D625" s="132" t="s">
        <v>197</v>
      </c>
      <c r="E625" s="1">
        <v>8</v>
      </c>
      <c r="F625" s="1">
        <v>28</v>
      </c>
      <c r="G625" s="135">
        <v>483.55</v>
      </c>
      <c r="H625" s="135">
        <v>483.55</v>
      </c>
      <c r="I625" s="135">
        <v>3868.37</v>
      </c>
      <c r="J625" s="135">
        <v>214.91</v>
      </c>
      <c r="K625" s="3" t="str">
        <f>+VLOOKUP(C625,'GME TARIF'!D:D,1,FALSE)</f>
        <v>1003C1</v>
      </c>
    </row>
    <row r="626" spans="1:11" ht="21.95" customHeight="1" x14ac:dyDescent="0.2">
      <c r="A626" s="3">
        <v>693</v>
      </c>
      <c r="B626" s="2">
        <v>8007</v>
      </c>
      <c r="C626" s="131" t="s">
        <v>198</v>
      </c>
      <c r="D626" s="132" t="s">
        <v>199</v>
      </c>
      <c r="E626" s="1">
        <v>50</v>
      </c>
      <c r="F626" s="1">
        <v>56</v>
      </c>
      <c r="G626" s="135">
        <v>2311.65</v>
      </c>
      <c r="H626" s="135">
        <v>222.39</v>
      </c>
      <c r="I626" s="135">
        <v>13208.67</v>
      </c>
      <c r="J626" s="135">
        <v>249.22</v>
      </c>
      <c r="K626" s="3" t="str">
        <f>+VLOOKUP(C626,'GME TARIF'!D:D,1,FALSE)</f>
        <v>1003C2</v>
      </c>
    </row>
    <row r="627" spans="1:11" ht="21.95" customHeight="1" x14ac:dyDescent="0.2">
      <c r="A627" s="3">
        <v>694</v>
      </c>
      <c r="B627" s="2">
        <v>8008</v>
      </c>
      <c r="C627" s="131" t="s">
        <v>7385</v>
      </c>
      <c r="D627" s="132" t="s">
        <v>200</v>
      </c>
      <c r="H627" s="135" t="s">
        <v>935</v>
      </c>
      <c r="I627" s="135">
        <v>437.7</v>
      </c>
      <c r="K627" s="3" t="str">
        <f>+VLOOKUP(C627,'GME TARIF'!D:D,1,FALSE)</f>
        <v>1006A0</v>
      </c>
    </row>
    <row r="628" spans="1:11" ht="21.95" customHeight="1" x14ac:dyDescent="0.2">
      <c r="A628" s="3">
        <v>695</v>
      </c>
      <c r="B628" s="2">
        <v>8009</v>
      </c>
      <c r="C628" s="131" t="s">
        <v>201</v>
      </c>
      <c r="D628" s="132" t="s">
        <v>202</v>
      </c>
      <c r="E628" s="1">
        <v>1</v>
      </c>
      <c r="F628" s="1">
        <v>21</v>
      </c>
      <c r="G628" s="135" t="s">
        <v>935</v>
      </c>
      <c r="H628" s="135" t="s">
        <v>935</v>
      </c>
      <c r="I628" s="135">
        <v>2897.21</v>
      </c>
      <c r="J628" s="135">
        <v>263.38</v>
      </c>
      <c r="K628" s="3" t="str">
        <f>+VLOOKUP(C628,'GME TARIF'!D:D,1,FALSE)</f>
        <v>1006A1</v>
      </c>
    </row>
    <row r="629" spans="1:11" ht="21.95" customHeight="1" x14ac:dyDescent="0.2">
      <c r="A629" s="3">
        <v>696</v>
      </c>
      <c r="B629" s="2">
        <v>8010</v>
      </c>
      <c r="C629" s="131" t="s">
        <v>203</v>
      </c>
      <c r="D629" s="132" t="s">
        <v>204</v>
      </c>
      <c r="E629" s="1">
        <v>1</v>
      </c>
      <c r="F629" s="1">
        <v>21</v>
      </c>
      <c r="H629" s="135" t="s">
        <v>935</v>
      </c>
      <c r="I629" s="135">
        <v>3001.9</v>
      </c>
      <c r="J629" s="135">
        <v>272.89999999999998</v>
      </c>
      <c r="K629" s="3" t="str">
        <f>+VLOOKUP(C629,'GME TARIF'!D:D,1,FALSE)</f>
        <v>1006A2</v>
      </c>
    </row>
    <row r="630" spans="1:11" ht="21.95" customHeight="1" x14ac:dyDescent="0.2">
      <c r="A630" s="3">
        <v>697</v>
      </c>
      <c r="B630" s="2">
        <v>8011</v>
      </c>
      <c r="C630" s="131" t="s">
        <v>7701</v>
      </c>
      <c r="D630" s="132" t="s">
        <v>205</v>
      </c>
      <c r="G630" s="135" t="s">
        <v>935</v>
      </c>
      <c r="H630" s="135" t="s">
        <v>935</v>
      </c>
      <c r="I630" s="135">
        <v>481.8</v>
      </c>
      <c r="K630" s="3" t="str">
        <f>+VLOOKUP(C630,'GME TARIF'!D:D,1,FALSE)</f>
        <v>1006B0</v>
      </c>
    </row>
    <row r="631" spans="1:11" ht="21.95" customHeight="1" x14ac:dyDescent="0.2">
      <c r="A631" s="3">
        <v>698</v>
      </c>
      <c r="B631" s="2">
        <v>8012</v>
      </c>
      <c r="C631" s="131" t="s">
        <v>7702</v>
      </c>
      <c r="D631" s="132" t="s">
        <v>206</v>
      </c>
      <c r="E631" s="1">
        <v>1</v>
      </c>
      <c r="F631" s="1">
        <v>21</v>
      </c>
      <c r="G631" s="135" t="s">
        <v>935</v>
      </c>
      <c r="H631" s="135" t="s">
        <v>935</v>
      </c>
      <c r="I631" s="135">
        <v>3331.07</v>
      </c>
      <c r="J631" s="135">
        <v>302.82</v>
      </c>
      <c r="K631" s="3" t="str">
        <f>+VLOOKUP(C631,'GME TARIF'!D:D,1,FALSE)</f>
        <v>1006B1</v>
      </c>
    </row>
    <row r="632" spans="1:11" ht="21.95" customHeight="1" x14ac:dyDescent="0.2">
      <c r="A632" s="3">
        <v>699</v>
      </c>
      <c r="B632" s="2">
        <v>8013</v>
      </c>
      <c r="C632" s="131" t="s">
        <v>7703</v>
      </c>
      <c r="D632" s="132" t="s">
        <v>207</v>
      </c>
      <c r="E632" s="1">
        <v>1</v>
      </c>
      <c r="F632" s="1">
        <v>21</v>
      </c>
      <c r="G632" s="135" t="s">
        <v>935</v>
      </c>
      <c r="H632" s="135" t="s">
        <v>935</v>
      </c>
      <c r="I632" s="135">
        <v>3451.44</v>
      </c>
      <c r="J632" s="135">
        <v>313.77</v>
      </c>
      <c r="K632" s="3" t="str">
        <f>+VLOOKUP(C632,'GME TARIF'!D:D,1,FALSE)</f>
        <v>1006B2</v>
      </c>
    </row>
    <row r="633" spans="1:11" ht="21.95" customHeight="1" x14ac:dyDescent="0.2">
      <c r="A633" s="3">
        <v>700</v>
      </c>
      <c r="B633" s="2">
        <v>8014</v>
      </c>
      <c r="C633" s="131" t="s">
        <v>7386</v>
      </c>
      <c r="D633" s="132" t="s">
        <v>209</v>
      </c>
      <c r="G633" s="135" t="s">
        <v>935</v>
      </c>
      <c r="H633" s="135" t="s">
        <v>935</v>
      </c>
      <c r="I633" s="135">
        <v>284.33</v>
      </c>
      <c r="K633" s="3" t="str">
        <f>+VLOOKUP(C633,'GME TARIF'!D:D,1,FALSE)</f>
        <v>1006C0</v>
      </c>
    </row>
    <row r="634" spans="1:11" ht="21.95" customHeight="1" x14ac:dyDescent="0.2">
      <c r="A634" s="3">
        <v>701</v>
      </c>
      <c r="B634" s="2">
        <v>8015</v>
      </c>
      <c r="C634" s="131" t="s">
        <v>923</v>
      </c>
      <c r="D634" s="132" t="s">
        <v>210</v>
      </c>
      <c r="E634" s="1">
        <v>15</v>
      </c>
      <c r="F634" s="1">
        <v>35</v>
      </c>
      <c r="G634" s="135">
        <v>332.55</v>
      </c>
      <c r="H634" s="135">
        <v>332.55</v>
      </c>
      <c r="I634" s="135">
        <v>4988.2299999999996</v>
      </c>
      <c r="J634" s="135">
        <v>199.53</v>
      </c>
      <c r="K634" s="3" t="str">
        <f>+VLOOKUP(C634,'GME TARIF'!D:D,1,FALSE)</f>
        <v>1006C1</v>
      </c>
    </row>
    <row r="635" spans="1:11" ht="21.95" customHeight="1" x14ac:dyDescent="0.2">
      <c r="A635" s="3">
        <v>702</v>
      </c>
      <c r="B635" s="2">
        <v>8016</v>
      </c>
      <c r="C635" s="131" t="s">
        <v>924</v>
      </c>
      <c r="D635" s="132" t="s">
        <v>211</v>
      </c>
      <c r="E635" s="1">
        <v>15</v>
      </c>
      <c r="F635" s="1">
        <v>35</v>
      </c>
      <c r="G635" s="135">
        <v>344.57</v>
      </c>
      <c r="H635" s="135">
        <v>344.57</v>
      </c>
      <c r="I635" s="135">
        <v>5168.4799999999996</v>
      </c>
      <c r="J635" s="135">
        <v>206.74</v>
      </c>
      <c r="K635" s="3" t="str">
        <f>+VLOOKUP(C635,'GME TARIF'!D:D,1,FALSE)</f>
        <v>1006C2</v>
      </c>
    </row>
    <row r="636" spans="1:11" ht="21.95" customHeight="1" x14ac:dyDescent="0.2">
      <c r="A636" s="3">
        <v>705</v>
      </c>
      <c r="B636" s="2">
        <v>8017</v>
      </c>
      <c r="C636" s="131" t="s">
        <v>1067</v>
      </c>
      <c r="D636" s="132" t="s">
        <v>212</v>
      </c>
      <c r="E636" s="1">
        <v>15</v>
      </c>
      <c r="F636" s="1">
        <v>35</v>
      </c>
      <c r="G636" s="135">
        <v>411.68</v>
      </c>
      <c r="H636" s="135">
        <v>411.68</v>
      </c>
      <c r="I636" s="135">
        <v>6175.14</v>
      </c>
      <c r="J636" s="135">
        <v>247.01</v>
      </c>
      <c r="K636" s="3" t="str">
        <f>+VLOOKUP(C636,'GME TARIF'!D:D,1,FALSE)</f>
        <v>1006D1</v>
      </c>
    </row>
    <row r="637" spans="1:11" ht="21.95" customHeight="1" x14ac:dyDescent="0.2">
      <c r="A637" s="3">
        <v>706</v>
      </c>
      <c r="B637" s="2">
        <v>8018</v>
      </c>
      <c r="C637" s="131" t="s">
        <v>1068</v>
      </c>
      <c r="D637" s="132" t="s">
        <v>164</v>
      </c>
      <c r="E637" s="1">
        <v>50</v>
      </c>
      <c r="F637" s="1">
        <v>56</v>
      </c>
      <c r="G637" s="135">
        <v>3219.46</v>
      </c>
      <c r="H637" s="135">
        <v>211.12</v>
      </c>
      <c r="I637" s="135">
        <v>13564.33</v>
      </c>
      <c r="J637" s="135">
        <v>255.93</v>
      </c>
      <c r="K637" s="3" t="str">
        <f>+VLOOKUP(C637,'GME TARIF'!D:D,1,FALSE)</f>
        <v>1006D2</v>
      </c>
    </row>
    <row r="638" spans="1:11" ht="21.95" customHeight="1" x14ac:dyDescent="0.2">
      <c r="A638" s="3">
        <v>707</v>
      </c>
      <c r="B638" s="2">
        <v>8019</v>
      </c>
      <c r="C638" s="131" t="s">
        <v>7704</v>
      </c>
      <c r="D638" s="132" t="s">
        <v>165</v>
      </c>
      <c r="G638" s="135" t="s">
        <v>935</v>
      </c>
      <c r="H638" s="135" t="s">
        <v>935</v>
      </c>
      <c r="I638" s="135">
        <v>231.57</v>
      </c>
      <c r="K638" s="3" t="str">
        <f>+VLOOKUP(C638,'GME TARIF'!D:D,1,FALSE)</f>
        <v>1006E0</v>
      </c>
    </row>
    <row r="639" spans="1:11" ht="21.95" customHeight="1" x14ac:dyDescent="0.2">
      <c r="A639" s="3">
        <v>708</v>
      </c>
      <c r="B639" s="2">
        <v>8020</v>
      </c>
      <c r="C639" s="131" t="s">
        <v>7705</v>
      </c>
      <c r="D639" s="132" t="s">
        <v>166</v>
      </c>
      <c r="E639" s="1">
        <v>15</v>
      </c>
      <c r="F639" s="1">
        <v>35</v>
      </c>
      <c r="G639" s="135">
        <v>369.12</v>
      </c>
      <c r="H639" s="135">
        <v>369.12</v>
      </c>
      <c r="I639" s="135">
        <v>5536.73</v>
      </c>
      <c r="J639" s="135">
        <v>221.47</v>
      </c>
      <c r="K639" s="3" t="str">
        <f>+VLOOKUP(C639,'GME TARIF'!D:D,1,FALSE)</f>
        <v>1006E1</v>
      </c>
    </row>
    <row r="640" spans="1:11" ht="21.95" customHeight="1" x14ac:dyDescent="0.2">
      <c r="A640" s="3">
        <v>709</v>
      </c>
      <c r="B640" s="2">
        <v>8021</v>
      </c>
      <c r="C640" s="131" t="s">
        <v>7706</v>
      </c>
      <c r="D640" s="132" t="s">
        <v>167</v>
      </c>
      <c r="E640" s="1">
        <v>15</v>
      </c>
      <c r="F640" s="1">
        <v>35</v>
      </c>
      <c r="G640" s="135">
        <v>388.55</v>
      </c>
      <c r="H640" s="135">
        <v>388.55</v>
      </c>
      <c r="I640" s="135">
        <v>5828.24</v>
      </c>
      <c r="J640" s="135">
        <v>233.13</v>
      </c>
      <c r="K640" s="3" t="str">
        <f>+VLOOKUP(C640,'GME TARIF'!D:D,1,FALSE)</f>
        <v>1006E2</v>
      </c>
    </row>
    <row r="641" spans="1:11" ht="21.95" customHeight="1" x14ac:dyDescent="0.2">
      <c r="A641" s="3">
        <v>710</v>
      </c>
      <c r="B641" s="2">
        <v>8022</v>
      </c>
      <c r="C641" s="131" t="s">
        <v>7387</v>
      </c>
      <c r="D641" s="132" t="s">
        <v>168</v>
      </c>
      <c r="G641" s="135" t="s">
        <v>935</v>
      </c>
      <c r="H641" s="135" t="s">
        <v>935</v>
      </c>
      <c r="I641" s="135">
        <v>275.92</v>
      </c>
      <c r="K641" s="3" t="str">
        <f>+VLOOKUP(C641,'GME TARIF'!D:D,1,FALSE)</f>
        <v>1006F0</v>
      </c>
    </row>
    <row r="642" spans="1:11" ht="21.95" customHeight="1" x14ac:dyDescent="0.2">
      <c r="A642" s="3">
        <v>711</v>
      </c>
      <c r="B642" s="2">
        <v>8023</v>
      </c>
      <c r="C642" s="131" t="s">
        <v>1070</v>
      </c>
      <c r="D642" s="132" t="s">
        <v>169</v>
      </c>
      <c r="E642" s="1">
        <v>15</v>
      </c>
      <c r="F642" s="1">
        <v>35</v>
      </c>
      <c r="G642" s="135">
        <v>447.98</v>
      </c>
      <c r="H642" s="135">
        <v>447.98</v>
      </c>
      <c r="I642" s="135">
        <v>6719.77</v>
      </c>
      <c r="J642" s="135">
        <v>268.79000000000002</v>
      </c>
      <c r="K642" s="3" t="str">
        <f>+VLOOKUP(C642,'GME TARIF'!D:D,1,FALSE)</f>
        <v>1006F1</v>
      </c>
    </row>
    <row r="643" spans="1:11" ht="21.95" customHeight="1" x14ac:dyDescent="0.2">
      <c r="A643" s="3">
        <v>712</v>
      </c>
      <c r="B643" s="2">
        <v>8024</v>
      </c>
      <c r="C643" s="131" t="s">
        <v>1071</v>
      </c>
      <c r="D643" s="132" t="s">
        <v>170</v>
      </c>
      <c r="E643" s="1">
        <v>50</v>
      </c>
      <c r="F643" s="1">
        <v>56</v>
      </c>
      <c r="G643" s="135">
        <v>3409.29</v>
      </c>
      <c r="H643" s="135">
        <v>236.46</v>
      </c>
      <c r="I643" s="135">
        <v>14995.98</v>
      </c>
      <c r="J643" s="135">
        <v>282.94</v>
      </c>
      <c r="K643" s="3" t="str">
        <f>+VLOOKUP(C643,'GME TARIF'!D:D,1,FALSE)</f>
        <v>1006F2</v>
      </c>
    </row>
    <row r="644" spans="1:11" ht="21.95" customHeight="1" x14ac:dyDescent="0.2">
      <c r="A644" s="3">
        <v>713</v>
      </c>
      <c r="B644" s="2">
        <v>8025</v>
      </c>
      <c r="C644" s="131" t="s">
        <v>1072</v>
      </c>
      <c r="D644" s="132" t="s">
        <v>171</v>
      </c>
      <c r="E644" s="1">
        <v>29</v>
      </c>
      <c r="F644" s="1">
        <v>35</v>
      </c>
      <c r="G644" s="135">
        <v>246.11</v>
      </c>
      <c r="H644" s="135">
        <v>246.11</v>
      </c>
      <c r="I644" s="135">
        <v>7137.32</v>
      </c>
      <c r="J644" s="135">
        <v>223.04</v>
      </c>
      <c r="K644" s="3" t="str">
        <f>+VLOOKUP(C644,'GME TARIF'!D:D,1,FALSE)</f>
        <v>1007A1</v>
      </c>
    </row>
    <row r="645" spans="1:11" ht="21.95" customHeight="1" x14ac:dyDescent="0.2">
      <c r="A645" s="3">
        <v>714</v>
      </c>
      <c r="B645" s="2">
        <v>8026</v>
      </c>
      <c r="C645" s="131" t="s">
        <v>1073</v>
      </c>
      <c r="D645" s="132" t="s">
        <v>172</v>
      </c>
      <c r="E645" s="1">
        <v>43</v>
      </c>
      <c r="F645" s="1">
        <v>49</v>
      </c>
      <c r="G645" s="135">
        <v>424.1</v>
      </c>
      <c r="H645" s="135">
        <v>424.1</v>
      </c>
      <c r="I645" s="135">
        <v>18236.43</v>
      </c>
      <c r="J645" s="135">
        <v>396.44</v>
      </c>
      <c r="K645" s="3" t="str">
        <f>+VLOOKUP(C645,'GME TARIF'!D:D,1,FALSE)</f>
        <v>1007A2</v>
      </c>
    </row>
    <row r="646" spans="1:11" ht="21.95" customHeight="1" x14ac:dyDescent="0.2">
      <c r="A646" s="3">
        <v>715</v>
      </c>
      <c r="B646" s="2">
        <v>8027</v>
      </c>
      <c r="C646" s="131" t="s">
        <v>7388</v>
      </c>
      <c r="D646" s="132" t="s">
        <v>173</v>
      </c>
      <c r="G646" s="135" t="s">
        <v>935</v>
      </c>
      <c r="H646" s="135" t="s">
        <v>935</v>
      </c>
      <c r="I646" s="135">
        <v>284.88</v>
      </c>
      <c r="K646" s="3" t="str">
        <f>+VLOOKUP(C646,'GME TARIF'!D:D,1,FALSE)</f>
        <v>1012A0</v>
      </c>
    </row>
    <row r="647" spans="1:11" ht="21.95" customHeight="1" x14ac:dyDescent="0.2">
      <c r="A647" s="3">
        <v>716</v>
      </c>
      <c r="B647" s="2">
        <v>8028</v>
      </c>
      <c r="C647" s="131" t="s">
        <v>10</v>
      </c>
      <c r="D647" s="132" t="s">
        <v>174</v>
      </c>
      <c r="E647" s="1">
        <v>1</v>
      </c>
      <c r="F647" s="1">
        <v>21</v>
      </c>
      <c r="G647" s="135" t="s">
        <v>935</v>
      </c>
      <c r="H647" s="135" t="s">
        <v>935</v>
      </c>
      <c r="I647" s="135">
        <v>1461.49</v>
      </c>
      <c r="J647" s="135">
        <v>132.86000000000001</v>
      </c>
      <c r="K647" s="3" t="str">
        <f>+VLOOKUP(C647,'GME TARIF'!D:D,1,FALSE)</f>
        <v>1012A1</v>
      </c>
    </row>
    <row r="648" spans="1:11" ht="21.95" customHeight="1" x14ac:dyDescent="0.2">
      <c r="A648" s="3">
        <v>717</v>
      </c>
      <c r="B648" s="2">
        <v>8029</v>
      </c>
      <c r="C648" s="131" t="s">
        <v>1074</v>
      </c>
      <c r="D648" s="132" t="s">
        <v>175</v>
      </c>
      <c r="E648" s="1">
        <v>1</v>
      </c>
      <c r="F648" s="1">
        <v>21</v>
      </c>
      <c r="G648" s="135" t="s">
        <v>935</v>
      </c>
      <c r="H648" s="135" t="s">
        <v>935</v>
      </c>
      <c r="I648" s="135">
        <v>1569.21</v>
      </c>
      <c r="J648" s="135">
        <v>142.66</v>
      </c>
      <c r="K648" s="3" t="str">
        <f>+VLOOKUP(C648,'GME TARIF'!D:D,1,FALSE)</f>
        <v>1012A2</v>
      </c>
    </row>
    <row r="649" spans="1:11" ht="21.95" customHeight="1" x14ac:dyDescent="0.2">
      <c r="A649" s="3">
        <v>718</v>
      </c>
      <c r="B649" s="2">
        <v>8030</v>
      </c>
      <c r="C649" s="131" t="s">
        <v>7707</v>
      </c>
      <c r="D649" s="132" t="s">
        <v>176</v>
      </c>
      <c r="G649" s="135" t="s">
        <v>935</v>
      </c>
      <c r="H649" s="135" t="s">
        <v>935</v>
      </c>
      <c r="I649" s="135">
        <v>551.37</v>
      </c>
      <c r="K649" s="3" t="str">
        <f>+VLOOKUP(C649,'GME TARIF'!D:D,1,FALSE)</f>
        <v>1012B0</v>
      </c>
    </row>
    <row r="650" spans="1:11" ht="21.95" customHeight="1" x14ac:dyDescent="0.2">
      <c r="A650" s="3">
        <v>719</v>
      </c>
      <c r="B650" s="2">
        <v>8031</v>
      </c>
      <c r="C650" s="131" t="s">
        <v>7708</v>
      </c>
      <c r="D650" s="132" t="s">
        <v>177</v>
      </c>
      <c r="E650" s="1">
        <v>1</v>
      </c>
      <c r="F650" s="1">
        <v>21</v>
      </c>
      <c r="G650" s="135" t="s">
        <v>935</v>
      </c>
      <c r="H650" s="135" t="s">
        <v>935</v>
      </c>
      <c r="I650" s="135">
        <v>2897.71</v>
      </c>
      <c r="J650" s="135">
        <v>263.43</v>
      </c>
      <c r="K650" s="3" t="str">
        <f>+VLOOKUP(C650,'GME TARIF'!D:D,1,FALSE)</f>
        <v>1012B1</v>
      </c>
    </row>
    <row r="651" spans="1:11" ht="21.95" customHeight="1" x14ac:dyDescent="0.2">
      <c r="A651" s="3">
        <v>720</v>
      </c>
      <c r="B651" s="2">
        <v>8032</v>
      </c>
      <c r="C651" s="131" t="s">
        <v>7709</v>
      </c>
      <c r="D651" s="132" t="s">
        <v>178</v>
      </c>
      <c r="E651" s="1">
        <v>1</v>
      </c>
      <c r="F651" s="1">
        <v>21</v>
      </c>
      <c r="H651" s="135" t="s">
        <v>935</v>
      </c>
      <c r="I651" s="135">
        <v>4102.9399999999996</v>
      </c>
      <c r="J651" s="135">
        <v>372.99</v>
      </c>
      <c r="K651" s="3" t="str">
        <f>+VLOOKUP(C651,'GME TARIF'!D:D,1,FALSE)</f>
        <v>1012B2</v>
      </c>
    </row>
    <row r="652" spans="1:11" ht="21.95" customHeight="1" x14ac:dyDescent="0.2">
      <c r="A652" s="3">
        <v>721</v>
      </c>
      <c r="B652" s="2">
        <v>8033</v>
      </c>
      <c r="C652" s="131" t="s">
        <v>179</v>
      </c>
      <c r="D652" s="132" t="s">
        <v>180</v>
      </c>
      <c r="E652" s="1">
        <v>8</v>
      </c>
      <c r="F652" s="1">
        <v>28</v>
      </c>
      <c r="G652" s="135">
        <v>374.59</v>
      </c>
      <c r="H652" s="135">
        <v>374.59</v>
      </c>
      <c r="I652" s="135">
        <v>2996.71</v>
      </c>
      <c r="J652" s="135">
        <v>166.48</v>
      </c>
      <c r="K652" s="3" t="str">
        <f>+VLOOKUP(C652,'GME TARIF'!D:D,1,FALSE)</f>
        <v>1012C1</v>
      </c>
    </row>
    <row r="653" spans="1:11" ht="21.95" customHeight="1" x14ac:dyDescent="0.2">
      <c r="A653" s="3">
        <v>722</v>
      </c>
      <c r="B653" s="2">
        <v>8034</v>
      </c>
      <c r="C653" s="131" t="s">
        <v>1075</v>
      </c>
      <c r="D653" s="132" t="s">
        <v>181</v>
      </c>
      <c r="E653" s="1">
        <v>8</v>
      </c>
      <c r="F653" s="1">
        <v>28</v>
      </c>
      <c r="G653" s="135">
        <v>398.53</v>
      </c>
      <c r="H653" s="135">
        <v>398.53</v>
      </c>
      <c r="I653" s="135">
        <v>3188.27</v>
      </c>
      <c r="J653" s="135">
        <v>177.13</v>
      </c>
      <c r="K653" s="3" t="str">
        <f>+VLOOKUP(C653,'GME TARIF'!D:D,1,FALSE)</f>
        <v>1012C2</v>
      </c>
    </row>
    <row r="654" spans="1:11" ht="21.95" customHeight="1" x14ac:dyDescent="0.2">
      <c r="A654" s="3">
        <v>723</v>
      </c>
      <c r="B654" s="2">
        <v>8035</v>
      </c>
      <c r="C654" s="131" t="s">
        <v>7711</v>
      </c>
      <c r="D654" s="132" t="s">
        <v>182</v>
      </c>
      <c r="E654" s="1">
        <v>8</v>
      </c>
      <c r="F654" s="1">
        <v>28</v>
      </c>
      <c r="G654" s="135">
        <v>507.29</v>
      </c>
      <c r="H654" s="135">
        <v>507.29</v>
      </c>
      <c r="I654" s="135">
        <v>4058.34</v>
      </c>
      <c r="J654" s="135">
        <v>225.46</v>
      </c>
      <c r="K654" s="3" t="str">
        <f>+VLOOKUP(C654,'GME TARIF'!D:D,1,FALSE)</f>
        <v>1012D1</v>
      </c>
    </row>
    <row r="655" spans="1:11" ht="21.95" customHeight="1" x14ac:dyDescent="0.2">
      <c r="A655" s="3">
        <v>724</v>
      </c>
      <c r="B655" s="2">
        <v>8036</v>
      </c>
      <c r="C655" s="131" t="s">
        <v>7712</v>
      </c>
      <c r="D655" s="132" t="s">
        <v>7710</v>
      </c>
      <c r="E655" s="1">
        <v>36</v>
      </c>
      <c r="F655" s="1">
        <v>42</v>
      </c>
      <c r="G655" s="135">
        <v>2667.99</v>
      </c>
      <c r="H655" s="135">
        <v>198.62</v>
      </c>
      <c r="I655" s="135">
        <v>9619.73</v>
      </c>
      <c r="J655" s="135">
        <v>246.66</v>
      </c>
      <c r="K655" s="3" t="str">
        <f>+VLOOKUP(C655,'GME TARIF'!D:D,1,FALSE)</f>
        <v>1012D2</v>
      </c>
    </row>
    <row r="656" spans="1:11" ht="21.95" customHeight="1" x14ac:dyDescent="0.2">
      <c r="A656" s="3">
        <v>728</v>
      </c>
      <c r="B656" s="2">
        <v>8500</v>
      </c>
      <c r="C656" s="131" t="s">
        <v>7389</v>
      </c>
      <c r="D656" s="132" t="s">
        <v>132</v>
      </c>
      <c r="G656" s="135" t="s">
        <v>935</v>
      </c>
      <c r="H656" s="135" t="s">
        <v>935</v>
      </c>
      <c r="I656" s="135">
        <v>135.31</v>
      </c>
      <c r="K656" s="3" t="str">
        <f>+VLOOKUP(C656,'GME TARIF'!D:D,1,FALSE)</f>
        <v>1103A0</v>
      </c>
    </row>
    <row r="657" spans="1:11" ht="21.95" customHeight="1" x14ac:dyDescent="0.2">
      <c r="A657" s="3">
        <v>729</v>
      </c>
      <c r="B657" s="2">
        <v>8501</v>
      </c>
      <c r="C657" s="131" t="s">
        <v>1076</v>
      </c>
      <c r="D657" s="132" t="s">
        <v>133</v>
      </c>
      <c r="E657" s="1">
        <v>8</v>
      </c>
      <c r="F657" s="1">
        <v>28</v>
      </c>
      <c r="G657" s="135">
        <v>461.03</v>
      </c>
      <c r="H657" s="135">
        <v>461.03</v>
      </c>
      <c r="I657" s="135">
        <v>3688.24</v>
      </c>
      <c r="J657" s="135">
        <v>204.9</v>
      </c>
      <c r="K657" s="3" t="str">
        <f>+VLOOKUP(C657,'GME TARIF'!D:D,1,FALSE)</f>
        <v>1103A1</v>
      </c>
    </row>
    <row r="658" spans="1:11" ht="21.95" customHeight="1" x14ac:dyDescent="0.2">
      <c r="A658" s="3">
        <v>730</v>
      </c>
      <c r="B658" s="2">
        <v>8502</v>
      </c>
      <c r="C658" s="131" t="s">
        <v>11</v>
      </c>
      <c r="D658" s="132" t="s">
        <v>134</v>
      </c>
      <c r="E658" s="1">
        <v>8</v>
      </c>
      <c r="F658" s="1">
        <v>28</v>
      </c>
      <c r="G658" s="135">
        <v>481.52</v>
      </c>
      <c r="H658" s="135">
        <v>481.52</v>
      </c>
      <c r="I658" s="135">
        <v>3852.18</v>
      </c>
      <c r="J658" s="135">
        <v>214.01</v>
      </c>
      <c r="K658" s="3" t="str">
        <f>+VLOOKUP(C658,'GME TARIF'!D:D,1,FALSE)</f>
        <v>1103A2</v>
      </c>
    </row>
    <row r="659" spans="1:11" ht="21.95" customHeight="1" x14ac:dyDescent="0.2">
      <c r="A659" s="3">
        <v>731</v>
      </c>
      <c r="B659" s="2">
        <v>8503</v>
      </c>
      <c r="C659" s="131" t="s">
        <v>7713</v>
      </c>
      <c r="D659" s="132" t="s">
        <v>135</v>
      </c>
      <c r="E659" s="1">
        <v>8</v>
      </c>
      <c r="F659" s="1">
        <v>28</v>
      </c>
      <c r="G659" s="135">
        <v>504.76</v>
      </c>
      <c r="H659" s="135">
        <v>504.76</v>
      </c>
      <c r="I659" s="135">
        <v>4038.07</v>
      </c>
      <c r="J659" s="135">
        <v>224.34</v>
      </c>
      <c r="K659" s="3" t="str">
        <f>+VLOOKUP(C659,'GME TARIF'!D:D,1,FALSE)</f>
        <v>1103B1</v>
      </c>
    </row>
    <row r="660" spans="1:11" ht="21.95" customHeight="1" x14ac:dyDescent="0.2">
      <c r="A660" s="3">
        <v>732</v>
      </c>
      <c r="B660" s="2">
        <v>8504</v>
      </c>
      <c r="C660" s="131" t="s">
        <v>7714</v>
      </c>
      <c r="D660" s="132" t="s">
        <v>136</v>
      </c>
      <c r="E660" s="1">
        <v>36</v>
      </c>
      <c r="F660" s="1">
        <v>42</v>
      </c>
      <c r="G660" s="135">
        <v>2571.3200000000002</v>
      </c>
      <c r="H660" s="135">
        <v>209.54</v>
      </c>
      <c r="I660" s="135">
        <v>9905.07</v>
      </c>
      <c r="J660" s="135">
        <v>253.98</v>
      </c>
      <c r="K660" s="3" t="str">
        <f>+VLOOKUP(C660,'GME TARIF'!D:D,1,FALSE)</f>
        <v>1103B2</v>
      </c>
    </row>
    <row r="661" spans="1:11" ht="21.95" customHeight="1" x14ac:dyDescent="0.2">
      <c r="A661" s="3">
        <v>733</v>
      </c>
      <c r="B661" s="2">
        <v>8505</v>
      </c>
      <c r="C661" s="131" t="s">
        <v>137</v>
      </c>
      <c r="D661" s="132" t="s">
        <v>138</v>
      </c>
      <c r="E661" s="1">
        <v>8</v>
      </c>
      <c r="F661" s="1">
        <v>28</v>
      </c>
      <c r="G661" s="135">
        <v>263.99</v>
      </c>
      <c r="H661" s="135">
        <v>263.99</v>
      </c>
      <c r="I661" s="135">
        <v>2111.96</v>
      </c>
      <c r="J661" s="135">
        <v>117.33</v>
      </c>
      <c r="K661" s="3" t="str">
        <f>+VLOOKUP(C661,'GME TARIF'!D:D,1,FALSE)</f>
        <v>1112A1</v>
      </c>
    </row>
    <row r="662" spans="1:11" ht="21.95" customHeight="1" x14ac:dyDescent="0.2">
      <c r="A662" s="3">
        <v>734</v>
      </c>
      <c r="B662" s="2">
        <v>8506</v>
      </c>
      <c r="C662" s="131" t="s">
        <v>139</v>
      </c>
      <c r="D662" s="132" t="s">
        <v>140</v>
      </c>
      <c r="E662" s="1">
        <v>8</v>
      </c>
      <c r="F662" s="1">
        <v>28</v>
      </c>
      <c r="G662" s="135">
        <v>435.33</v>
      </c>
      <c r="H662" s="135">
        <v>435.33</v>
      </c>
      <c r="I662" s="135">
        <v>3482.68</v>
      </c>
      <c r="J662" s="135">
        <v>193.48</v>
      </c>
      <c r="K662" s="3" t="str">
        <f>+VLOOKUP(C662,'GME TARIF'!D:D,1,FALSE)</f>
        <v>1112A2</v>
      </c>
    </row>
    <row r="663" spans="1:11" ht="21.95" customHeight="1" x14ac:dyDescent="0.2">
      <c r="A663" s="3">
        <v>735</v>
      </c>
      <c r="B663" s="2">
        <v>8507</v>
      </c>
      <c r="C663" s="131" t="s">
        <v>1077</v>
      </c>
      <c r="D663" s="132" t="s">
        <v>141</v>
      </c>
      <c r="E663" s="1">
        <v>8</v>
      </c>
      <c r="F663" s="1">
        <v>28</v>
      </c>
      <c r="G663" s="135">
        <v>305.83</v>
      </c>
      <c r="H663" s="135">
        <v>305.83</v>
      </c>
      <c r="I663" s="135">
        <v>2446.62</v>
      </c>
      <c r="J663" s="135">
        <v>135.91999999999999</v>
      </c>
      <c r="K663" s="3" t="str">
        <f>+VLOOKUP(C663,'GME TARIF'!D:D,1,FALSE)</f>
        <v>1115A1</v>
      </c>
    </row>
    <row r="664" spans="1:11" ht="21.95" customHeight="1" x14ac:dyDescent="0.2">
      <c r="A664" s="3">
        <v>736</v>
      </c>
      <c r="B664" s="2">
        <v>8508</v>
      </c>
      <c r="C664" s="131" t="s">
        <v>1078</v>
      </c>
      <c r="D664" s="132" t="s">
        <v>142</v>
      </c>
      <c r="E664" s="1">
        <v>8</v>
      </c>
      <c r="F664" s="1">
        <v>28</v>
      </c>
      <c r="G664" s="135">
        <v>427.94</v>
      </c>
      <c r="H664" s="135">
        <v>427.94</v>
      </c>
      <c r="I664" s="135">
        <v>3423.5</v>
      </c>
      <c r="J664" s="135">
        <v>190.19</v>
      </c>
      <c r="K664" s="3" t="str">
        <f>+VLOOKUP(C664,'GME TARIF'!D:D,1,FALSE)</f>
        <v>1115A2</v>
      </c>
    </row>
    <row r="665" spans="1:11" ht="21.95" customHeight="1" x14ac:dyDescent="0.2">
      <c r="A665" s="3">
        <v>737</v>
      </c>
      <c r="B665" s="2">
        <v>8509</v>
      </c>
      <c r="C665" s="131" t="s">
        <v>7715</v>
      </c>
      <c r="D665" s="132" t="s">
        <v>143</v>
      </c>
      <c r="E665" s="1">
        <v>8</v>
      </c>
      <c r="F665" s="1">
        <v>28</v>
      </c>
      <c r="G665" s="135">
        <v>455</v>
      </c>
      <c r="H665" s="135">
        <v>455</v>
      </c>
      <c r="I665" s="135">
        <v>3640.01</v>
      </c>
      <c r="J665" s="135">
        <v>202.22</v>
      </c>
      <c r="K665" s="3" t="str">
        <f>+VLOOKUP(C665,'GME TARIF'!D:D,1,FALSE)</f>
        <v>1115B1</v>
      </c>
    </row>
    <row r="666" spans="1:11" ht="21.95" customHeight="1" x14ac:dyDescent="0.2">
      <c r="A666" s="3">
        <v>738</v>
      </c>
      <c r="B666" s="2">
        <v>8510</v>
      </c>
      <c r="C666" s="131" t="s">
        <v>7716</v>
      </c>
      <c r="D666" s="132" t="s">
        <v>144</v>
      </c>
      <c r="E666" s="1">
        <v>43</v>
      </c>
      <c r="F666" s="1">
        <v>49</v>
      </c>
      <c r="G666" s="135">
        <v>2221.2600000000002</v>
      </c>
      <c r="H666" s="135">
        <v>202.68</v>
      </c>
      <c r="I666" s="135">
        <v>10733.8</v>
      </c>
      <c r="J666" s="135">
        <v>233.34</v>
      </c>
      <c r="K666" s="3" t="str">
        <f>+VLOOKUP(C666,'GME TARIF'!D:D,1,FALSE)</f>
        <v>1115B2</v>
      </c>
    </row>
    <row r="667" spans="1:11" ht="21.95" customHeight="1" x14ac:dyDescent="0.2">
      <c r="A667" s="3">
        <v>739</v>
      </c>
      <c r="B667" s="2">
        <v>8511</v>
      </c>
      <c r="C667" s="131" t="s">
        <v>7390</v>
      </c>
      <c r="D667" s="132" t="s">
        <v>146</v>
      </c>
      <c r="G667" s="135" t="s">
        <v>935</v>
      </c>
      <c r="H667" s="135" t="s">
        <v>935</v>
      </c>
      <c r="I667" s="135">
        <v>148.96</v>
      </c>
      <c r="K667" s="3" t="str">
        <f>+VLOOKUP(C667,'GME TARIF'!D:D,1,FALSE)</f>
        <v>1118A0</v>
      </c>
    </row>
    <row r="668" spans="1:11" ht="21.95" customHeight="1" x14ac:dyDescent="0.2">
      <c r="A668" s="3">
        <v>740</v>
      </c>
      <c r="B668" s="2">
        <v>8512</v>
      </c>
      <c r="C668" s="131" t="s">
        <v>147</v>
      </c>
      <c r="D668" s="132" t="s">
        <v>148</v>
      </c>
      <c r="E668" s="1">
        <v>29</v>
      </c>
      <c r="F668" s="1">
        <v>35</v>
      </c>
      <c r="G668" s="135">
        <v>248.86</v>
      </c>
      <c r="H668" s="135">
        <v>248.86</v>
      </c>
      <c r="I668" s="135">
        <v>7216.9</v>
      </c>
      <c r="J668" s="135">
        <v>225.53</v>
      </c>
      <c r="K668" s="3" t="str">
        <f>+VLOOKUP(C668,'GME TARIF'!D:D,1,FALSE)</f>
        <v>1118A1</v>
      </c>
    </row>
    <row r="669" spans="1:11" ht="21.95" customHeight="1" x14ac:dyDescent="0.2">
      <c r="A669" s="3">
        <v>741</v>
      </c>
      <c r="B669" s="2">
        <v>8513</v>
      </c>
      <c r="C669" s="131" t="s">
        <v>149</v>
      </c>
      <c r="D669" s="132" t="s">
        <v>150</v>
      </c>
      <c r="E669" s="1">
        <v>36</v>
      </c>
      <c r="F669" s="1">
        <v>42</v>
      </c>
      <c r="G669" s="135">
        <v>315.11</v>
      </c>
      <c r="H669" s="135">
        <v>315.11</v>
      </c>
      <c r="I669" s="135">
        <v>11343.81</v>
      </c>
      <c r="J669" s="135">
        <v>290.87</v>
      </c>
      <c r="K669" s="3" t="str">
        <f>+VLOOKUP(C669,'GME TARIF'!D:D,1,FALSE)</f>
        <v>1118A2</v>
      </c>
    </row>
    <row r="670" spans="1:11" ht="21.95" customHeight="1" x14ac:dyDescent="0.2">
      <c r="A670" s="3">
        <v>742</v>
      </c>
      <c r="B670" s="2">
        <v>8514</v>
      </c>
      <c r="C670" s="131" t="s">
        <v>7391</v>
      </c>
      <c r="D670" s="132" t="s">
        <v>152</v>
      </c>
      <c r="G670" s="135" t="s">
        <v>935</v>
      </c>
      <c r="H670" s="135" t="s">
        <v>935</v>
      </c>
      <c r="I670" s="135">
        <v>132.85</v>
      </c>
      <c r="K670" s="3" t="str">
        <f>+VLOOKUP(C670,'GME TARIF'!D:D,1,FALSE)</f>
        <v>1121A0</v>
      </c>
    </row>
    <row r="671" spans="1:11" ht="21.95" customHeight="1" x14ac:dyDescent="0.2">
      <c r="A671" s="3">
        <v>743</v>
      </c>
      <c r="B671" s="2">
        <v>8515</v>
      </c>
      <c r="C671" s="131" t="s">
        <v>153</v>
      </c>
      <c r="D671" s="132" t="s">
        <v>154</v>
      </c>
      <c r="E671" s="1">
        <v>8</v>
      </c>
      <c r="F671" s="1">
        <v>28</v>
      </c>
      <c r="G671" s="135">
        <v>452.71</v>
      </c>
      <c r="H671" s="135">
        <v>452.71</v>
      </c>
      <c r="I671" s="135">
        <v>3621.66</v>
      </c>
      <c r="J671" s="135">
        <v>201.2</v>
      </c>
      <c r="K671" s="3" t="str">
        <f>+VLOOKUP(C671,'GME TARIF'!D:D,1,FALSE)</f>
        <v>1121A1</v>
      </c>
    </row>
    <row r="672" spans="1:11" ht="21.95" customHeight="1" x14ac:dyDescent="0.2">
      <c r="A672" s="3">
        <v>744</v>
      </c>
      <c r="B672" s="2">
        <v>8516</v>
      </c>
      <c r="C672" s="131" t="s">
        <v>155</v>
      </c>
      <c r="D672" s="132" t="s">
        <v>156</v>
      </c>
      <c r="E672" s="1">
        <v>36</v>
      </c>
      <c r="F672" s="1">
        <v>42</v>
      </c>
      <c r="G672" s="135">
        <v>1766.27</v>
      </c>
      <c r="H672" s="135">
        <v>265.06</v>
      </c>
      <c r="I672" s="135">
        <v>11043.25</v>
      </c>
      <c r="J672" s="135">
        <v>283.16000000000003</v>
      </c>
      <c r="K672" s="3" t="str">
        <f>+VLOOKUP(C672,'GME TARIF'!D:D,1,FALSE)</f>
        <v>1121A2</v>
      </c>
    </row>
    <row r="673" spans="1:11" ht="21.95" customHeight="1" x14ac:dyDescent="0.2">
      <c r="A673" s="3">
        <v>745</v>
      </c>
      <c r="B673" s="2">
        <v>8517</v>
      </c>
      <c r="C673" s="131" t="s">
        <v>7392</v>
      </c>
      <c r="D673" s="132" t="s">
        <v>157</v>
      </c>
      <c r="G673" s="135" t="s">
        <v>935</v>
      </c>
      <c r="H673" s="135" t="s">
        <v>935</v>
      </c>
      <c r="I673" s="135">
        <v>156.32</v>
      </c>
      <c r="K673" s="3" t="str">
        <f>+VLOOKUP(C673,'GME TARIF'!D:D,1,FALSE)</f>
        <v>1123A0</v>
      </c>
    </row>
    <row r="674" spans="1:11" ht="21.95" customHeight="1" x14ac:dyDescent="0.2">
      <c r="A674" s="3">
        <v>746</v>
      </c>
      <c r="B674" s="2">
        <v>8518</v>
      </c>
      <c r="C674" s="131" t="s">
        <v>158</v>
      </c>
      <c r="D674" s="132" t="s">
        <v>159</v>
      </c>
      <c r="E674" s="1">
        <v>1</v>
      </c>
      <c r="F674" s="1">
        <v>21</v>
      </c>
      <c r="G674" s="135" t="s">
        <v>935</v>
      </c>
      <c r="H674" s="135" t="s">
        <v>935</v>
      </c>
      <c r="I674" s="135">
        <v>2584.06</v>
      </c>
      <c r="J674" s="135">
        <v>234.91</v>
      </c>
      <c r="K674" s="3" t="str">
        <f>+VLOOKUP(C674,'GME TARIF'!D:D,1,FALSE)</f>
        <v>1123A1</v>
      </c>
    </row>
    <row r="675" spans="1:11" ht="21.95" customHeight="1" x14ac:dyDescent="0.2">
      <c r="A675" s="3">
        <v>747</v>
      </c>
      <c r="B675" s="2">
        <v>8519</v>
      </c>
      <c r="C675" s="131" t="s">
        <v>160</v>
      </c>
      <c r="D675" s="132" t="s">
        <v>161</v>
      </c>
      <c r="E675" s="1">
        <v>1</v>
      </c>
      <c r="F675" s="1">
        <v>21</v>
      </c>
      <c r="G675" s="135" t="s">
        <v>935</v>
      </c>
      <c r="H675" s="135" t="s">
        <v>935</v>
      </c>
      <c r="I675" s="135">
        <v>2954.99</v>
      </c>
      <c r="J675" s="135">
        <v>268.64</v>
      </c>
      <c r="K675" s="3" t="str">
        <f>+VLOOKUP(C675,'GME TARIF'!D:D,1,FALSE)</f>
        <v>1123A2</v>
      </c>
    </row>
    <row r="676" spans="1:11" ht="21.95" customHeight="1" x14ac:dyDescent="0.2">
      <c r="A676" s="3">
        <v>748</v>
      </c>
      <c r="B676" s="2">
        <v>8700</v>
      </c>
      <c r="C676" s="131" t="s">
        <v>7393</v>
      </c>
      <c r="D676" s="132" t="s">
        <v>162</v>
      </c>
      <c r="G676" s="135" t="s">
        <v>935</v>
      </c>
      <c r="H676" s="135" t="s">
        <v>935</v>
      </c>
      <c r="I676" s="135">
        <v>197.29</v>
      </c>
      <c r="K676" s="3" t="str">
        <f>+VLOOKUP(C676,'GME TARIF'!D:D,1,FALSE)</f>
        <v>1603A0</v>
      </c>
    </row>
    <row r="677" spans="1:11" ht="21.95" customHeight="1" x14ac:dyDescent="0.2">
      <c r="A677" s="3">
        <v>749</v>
      </c>
      <c r="B677" s="2">
        <v>8701</v>
      </c>
      <c r="C677" s="131" t="s">
        <v>163</v>
      </c>
      <c r="D677" s="132" t="s">
        <v>106</v>
      </c>
      <c r="E677" s="1">
        <v>1</v>
      </c>
      <c r="F677" s="1">
        <v>21</v>
      </c>
      <c r="G677" s="135" t="s">
        <v>935</v>
      </c>
      <c r="H677" s="135" t="s">
        <v>935</v>
      </c>
      <c r="I677" s="135">
        <v>3264.81</v>
      </c>
      <c r="J677" s="135">
        <v>296.8</v>
      </c>
      <c r="K677" s="3" t="str">
        <f>+VLOOKUP(C677,'GME TARIF'!D:D,1,FALSE)</f>
        <v>1603A1</v>
      </c>
    </row>
    <row r="678" spans="1:11" ht="21.95" customHeight="1" x14ac:dyDescent="0.2">
      <c r="A678" s="3">
        <v>750</v>
      </c>
      <c r="B678" s="2">
        <v>8702</v>
      </c>
      <c r="C678" s="131" t="s">
        <v>107</v>
      </c>
      <c r="D678" s="132" t="s">
        <v>108</v>
      </c>
      <c r="E678" s="1">
        <v>1</v>
      </c>
      <c r="F678" s="1">
        <v>21</v>
      </c>
      <c r="G678" s="135" t="s">
        <v>935</v>
      </c>
      <c r="H678" s="135" t="s">
        <v>935</v>
      </c>
      <c r="I678" s="135">
        <v>3682.6</v>
      </c>
      <c r="J678" s="135">
        <v>334.78</v>
      </c>
      <c r="K678" s="3" t="str">
        <f>+VLOOKUP(C678,'GME TARIF'!D:D,1,FALSE)</f>
        <v>1603A2</v>
      </c>
    </row>
    <row r="679" spans="1:11" ht="21.95" customHeight="1" x14ac:dyDescent="0.2">
      <c r="A679" s="3">
        <v>753</v>
      </c>
      <c r="B679" s="2">
        <v>8703</v>
      </c>
      <c r="C679" s="131" t="s">
        <v>1079</v>
      </c>
      <c r="D679" s="132" t="s">
        <v>109</v>
      </c>
      <c r="E679" s="1">
        <v>1</v>
      </c>
      <c r="F679" s="1">
        <v>21</v>
      </c>
      <c r="G679" s="135">
        <v>140.21</v>
      </c>
      <c r="H679" s="135" t="s">
        <v>935</v>
      </c>
      <c r="I679" s="135">
        <v>1542.35</v>
      </c>
      <c r="J679" s="135">
        <v>140.21</v>
      </c>
      <c r="K679" s="3" t="str">
        <f>+VLOOKUP(C679,'GME TARIF'!D:D,1,FALSE)</f>
        <v>1606A1</v>
      </c>
    </row>
    <row r="680" spans="1:11" ht="21.95" customHeight="1" x14ac:dyDescent="0.2">
      <c r="A680" s="3">
        <v>754</v>
      </c>
      <c r="B680" s="2">
        <v>8704</v>
      </c>
      <c r="C680" s="131" t="s">
        <v>110</v>
      </c>
      <c r="D680" s="132" t="s">
        <v>111</v>
      </c>
      <c r="E680" s="1">
        <v>8</v>
      </c>
      <c r="F680" s="1">
        <v>28</v>
      </c>
      <c r="G680" s="135">
        <v>451.6</v>
      </c>
      <c r="H680" s="135">
        <v>451.6</v>
      </c>
      <c r="I680" s="135">
        <v>3612.8</v>
      </c>
      <c r="J680" s="135">
        <v>200.71</v>
      </c>
      <c r="K680" s="3" t="str">
        <f>+VLOOKUP(C680,'GME TARIF'!D:D,1,FALSE)</f>
        <v>1606A2</v>
      </c>
    </row>
    <row r="681" spans="1:11" ht="21.95" customHeight="1" x14ac:dyDescent="0.2">
      <c r="A681" s="3">
        <v>755</v>
      </c>
      <c r="B681" s="2">
        <v>8705</v>
      </c>
      <c r="C681" s="131" t="s">
        <v>7717</v>
      </c>
      <c r="D681" s="132" t="s">
        <v>112</v>
      </c>
      <c r="G681" s="135" t="s">
        <v>935</v>
      </c>
      <c r="H681" s="135" t="s">
        <v>935</v>
      </c>
      <c r="I681" s="135">
        <v>495.35</v>
      </c>
      <c r="K681" s="3" t="str">
        <f>+VLOOKUP(C681,'GME TARIF'!D:D,1,FALSE)</f>
        <v>1606B0</v>
      </c>
    </row>
    <row r="682" spans="1:11" ht="21.95" customHeight="1" x14ac:dyDescent="0.2">
      <c r="A682" s="3">
        <v>756</v>
      </c>
      <c r="B682" s="2">
        <v>8706</v>
      </c>
      <c r="C682" s="131" t="s">
        <v>7718</v>
      </c>
      <c r="D682" s="132" t="s">
        <v>113</v>
      </c>
      <c r="E682" s="1">
        <v>1</v>
      </c>
      <c r="F682" s="1">
        <v>21</v>
      </c>
      <c r="G682" s="135" t="s">
        <v>935</v>
      </c>
      <c r="H682" s="135" t="s">
        <v>935</v>
      </c>
      <c r="I682" s="135">
        <v>2795.39</v>
      </c>
      <c r="J682" s="135">
        <v>254.13</v>
      </c>
      <c r="K682" s="3" t="str">
        <f>+VLOOKUP(C682,'GME TARIF'!D:D,1,FALSE)</f>
        <v>1606B1</v>
      </c>
    </row>
    <row r="683" spans="1:11" ht="21.95" customHeight="1" x14ac:dyDescent="0.2">
      <c r="A683" s="3">
        <v>757</v>
      </c>
      <c r="B683" s="2">
        <v>8707</v>
      </c>
      <c r="C683" s="131" t="s">
        <v>7719</v>
      </c>
      <c r="D683" s="132" t="s">
        <v>114</v>
      </c>
      <c r="E683" s="1">
        <v>36</v>
      </c>
      <c r="F683" s="1">
        <v>42</v>
      </c>
      <c r="G683" s="135">
        <v>285.92</v>
      </c>
      <c r="H683" s="135">
        <v>285.92</v>
      </c>
      <c r="I683" s="135">
        <v>10293.26</v>
      </c>
      <c r="J683" s="135">
        <v>263.93</v>
      </c>
      <c r="K683" s="3" t="str">
        <f>+VLOOKUP(C683,'GME TARIF'!D:D,1,FALSE)</f>
        <v>1606B2</v>
      </c>
    </row>
    <row r="684" spans="1:11" ht="21.95" customHeight="1" x14ac:dyDescent="0.2">
      <c r="A684" s="3">
        <v>758</v>
      </c>
      <c r="B684" s="2">
        <v>8900</v>
      </c>
      <c r="C684" s="131" t="s">
        <v>1080</v>
      </c>
      <c r="D684" s="132" t="s">
        <v>115</v>
      </c>
      <c r="E684" s="1">
        <v>36</v>
      </c>
      <c r="F684" s="1">
        <v>42</v>
      </c>
      <c r="G684" s="135">
        <v>215.87</v>
      </c>
      <c r="H684" s="135">
        <v>215.87</v>
      </c>
      <c r="I684" s="135">
        <v>7771.27</v>
      </c>
      <c r="J684" s="135">
        <v>199.26</v>
      </c>
      <c r="K684" s="3" t="str">
        <f>+VLOOKUP(C684,'GME TARIF'!D:D,1,FALSE)</f>
        <v>1803A1</v>
      </c>
    </row>
    <row r="685" spans="1:11" ht="21.95" customHeight="1" x14ac:dyDescent="0.2">
      <c r="A685" s="3">
        <v>759</v>
      </c>
      <c r="B685" s="2">
        <v>8901</v>
      </c>
      <c r="C685" s="131" t="s">
        <v>1081</v>
      </c>
      <c r="D685" s="132" t="s">
        <v>1</v>
      </c>
      <c r="E685" s="1">
        <v>43</v>
      </c>
      <c r="F685" s="1">
        <v>49</v>
      </c>
      <c r="G685" s="135">
        <v>238.82</v>
      </c>
      <c r="H685" s="135">
        <v>238.82</v>
      </c>
      <c r="I685" s="135">
        <v>10269.1</v>
      </c>
      <c r="J685" s="135">
        <v>223.24</v>
      </c>
      <c r="K685" s="3" t="str">
        <f>+VLOOKUP(C685,'GME TARIF'!D:D,1,FALSE)</f>
        <v>1803A2</v>
      </c>
    </row>
    <row r="686" spans="1:11" ht="21.95" customHeight="1" x14ac:dyDescent="0.2">
      <c r="A686" s="3">
        <v>760</v>
      </c>
      <c r="B686" s="2">
        <v>8902</v>
      </c>
      <c r="C686" s="131" t="s">
        <v>116</v>
      </c>
      <c r="D686" s="132" t="s">
        <v>7446</v>
      </c>
      <c r="E686" s="1">
        <v>8</v>
      </c>
      <c r="F686" s="1">
        <v>28</v>
      </c>
      <c r="G686" s="135">
        <v>333.42</v>
      </c>
      <c r="H686" s="135">
        <v>333.42</v>
      </c>
      <c r="I686" s="135">
        <v>2667.35</v>
      </c>
      <c r="J686" s="135">
        <v>148.19</v>
      </c>
      <c r="K686" s="3" t="str">
        <f>+VLOOKUP(C686,'GME TARIF'!D:D,1,FALSE)</f>
        <v>1806A1</v>
      </c>
    </row>
    <row r="687" spans="1:11" ht="21.95" customHeight="1" x14ac:dyDescent="0.2">
      <c r="A687" s="3">
        <v>761</v>
      </c>
      <c r="B687" s="2">
        <v>8903</v>
      </c>
      <c r="C687" s="131" t="s">
        <v>1082</v>
      </c>
      <c r="D687" s="132" t="s">
        <v>117</v>
      </c>
      <c r="E687" s="1">
        <v>8</v>
      </c>
      <c r="F687" s="1">
        <v>28</v>
      </c>
      <c r="G687" s="135">
        <v>411.61</v>
      </c>
      <c r="H687" s="135">
        <v>411.61</v>
      </c>
      <c r="I687" s="135">
        <v>3292.9</v>
      </c>
      <c r="J687" s="135">
        <v>182.94</v>
      </c>
      <c r="K687" s="3" t="str">
        <f>+VLOOKUP(C687,'GME TARIF'!D:D,1,FALSE)</f>
        <v>1806A2</v>
      </c>
    </row>
    <row r="688" spans="1:11" ht="21.95" customHeight="1" x14ac:dyDescent="0.2">
      <c r="A688" s="3">
        <v>762</v>
      </c>
      <c r="B688" s="2">
        <v>8904</v>
      </c>
      <c r="C688" s="131" t="s">
        <v>7731</v>
      </c>
      <c r="D688" s="132" t="s">
        <v>118</v>
      </c>
      <c r="E688" s="1">
        <v>1</v>
      </c>
      <c r="F688" s="1">
        <v>21</v>
      </c>
      <c r="G688" s="135">
        <v>254.34</v>
      </c>
      <c r="H688" s="135" t="s">
        <v>935</v>
      </c>
      <c r="I688" s="135">
        <v>2797.79</v>
      </c>
      <c r="J688" s="135">
        <v>254.34</v>
      </c>
      <c r="K688" s="3" t="str">
        <f>+VLOOKUP(C688,'GME TARIF'!D:D,1,FALSE)</f>
        <v>1806B1</v>
      </c>
    </row>
    <row r="689" spans="1:11" ht="21.95" customHeight="1" x14ac:dyDescent="0.2">
      <c r="A689" s="3">
        <v>763</v>
      </c>
      <c r="B689" s="2">
        <v>8905</v>
      </c>
      <c r="C689" s="131" t="s">
        <v>7736</v>
      </c>
      <c r="D689" s="132" t="s">
        <v>119</v>
      </c>
      <c r="E689" s="1">
        <v>36</v>
      </c>
      <c r="F689" s="1">
        <v>42</v>
      </c>
      <c r="G689" s="135">
        <v>287.83999999999997</v>
      </c>
      <c r="H689" s="135">
        <v>287.83999999999997</v>
      </c>
      <c r="I689" s="135">
        <v>10362.27</v>
      </c>
      <c r="J689" s="135">
        <v>265.7</v>
      </c>
      <c r="K689" s="3" t="str">
        <f>+VLOOKUP(C689,'GME TARIF'!D:D,1,FALSE)</f>
        <v>1806B2</v>
      </c>
    </row>
    <row r="690" spans="1:11" ht="21.95" customHeight="1" x14ac:dyDescent="0.2">
      <c r="A690" s="3">
        <v>764</v>
      </c>
      <c r="B690" s="2">
        <v>9000</v>
      </c>
      <c r="C690" s="131" t="s">
        <v>7394</v>
      </c>
      <c r="D690" s="132" t="s">
        <v>120</v>
      </c>
      <c r="G690" s="135" t="s">
        <v>935</v>
      </c>
      <c r="H690" s="135" t="s">
        <v>935</v>
      </c>
      <c r="I690" s="135">
        <v>286.98</v>
      </c>
      <c r="K690" s="3" t="str">
        <f>+VLOOKUP(C690,'GME TARIF'!D:D,1,FALSE)</f>
        <v>1903A0</v>
      </c>
    </row>
    <row r="691" spans="1:11" ht="21.95" customHeight="1" x14ac:dyDescent="0.2">
      <c r="A691" s="3">
        <v>765</v>
      </c>
      <c r="B691" s="2">
        <v>9001</v>
      </c>
      <c r="C691" s="131" t="s">
        <v>121</v>
      </c>
      <c r="D691" s="132" t="s">
        <v>122</v>
      </c>
      <c r="E691" s="1">
        <v>29</v>
      </c>
      <c r="F691" s="1">
        <v>35</v>
      </c>
      <c r="G691" s="135">
        <v>200.39</v>
      </c>
      <c r="H691" s="135">
        <v>200.39</v>
      </c>
      <c r="I691" s="135">
        <v>5811.26</v>
      </c>
      <c r="J691" s="135">
        <v>181.6</v>
      </c>
      <c r="K691" s="3" t="str">
        <f>+VLOOKUP(C691,'GME TARIF'!D:D,1,FALSE)</f>
        <v>1903A1</v>
      </c>
    </row>
    <row r="692" spans="1:11" ht="21.95" customHeight="1" x14ac:dyDescent="0.2">
      <c r="A692" s="3">
        <v>766</v>
      </c>
      <c r="B692" s="2">
        <v>9002</v>
      </c>
      <c r="C692" s="131" t="s">
        <v>123</v>
      </c>
      <c r="D692" s="132" t="s">
        <v>124</v>
      </c>
      <c r="E692" s="1">
        <v>43</v>
      </c>
      <c r="F692" s="1">
        <v>49</v>
      </c>
      <c r="G692" s="135">
        <v>238.58</v>
      </c>
      <c r="H692" s="135">
        <v>238.58</v>
      </c>
      <c r="I692" s="135">
        <v>10259</v>
      </c>
      <c r="J692" s="135">
        <v>223.02</v>
      </c>
      <c r="K692" s="3" t="str">
        <f>+VLOOKUP(C692,'GME TARIF'!D:D,1,FALSE)</f>
        <v>1903A2</v>
      </c>
    </row>
    <row r="693" spans="1:11" ht="21.95" customHeight="1" x14ac:dyDescent="0.2">
      <c r="A693" s="3">
        <v>767</v>
      </c>
      <c r="B693" s="2">
        <v>9003</v>
      </c>
      <c r="C693" s="131" t="s">
        <v>7720</v>
      </c>
      <c r="D693" s="132" t="s">
        <v>125</v>
      </c>
      <c r="E693" s="1">
        <v>29</v>
      </c>
      <c r="F693" s="1">
        <v>35</v>
      </c>
      <c r="G693" s="135">
        <v>139.24</v>
      </c>
      <c r="H693" s="135">
        <v>139.24</v>
      </c>
      <c r="I693" s="135">
        <v>4037.91</v>
      </c>
      <c r="J693" s="135">
        <v>126.18</v>
      </c>
      <c r="K693" s="3" t="str">
        <f>+VLOOKUP(C693,'GME TARIF'!D:D,1,FALSE)</f>
        <v>1903B1</v>
      </c>
    </row>
    <row r="694" spans="1:11" ht="21.95" customHeight="1" x14ac:dyDescent="0.2">
      <c r="A694" s="3">
        <v>768</v>
      </c>
      <c r="B694" s="2">
        <v>9004</v>
      </c>
      <c r="C694" s="131" t="s">
        <v>7721</v>
      </c>
      <c r="D694" s="132" t="s">
        <v>126</v>
      </c>
      <c r="E694" s="1">
        <v>50</v>
      </c>
      <c r="F694" s="1">
        <v>56</v>
      </c>
      <c r="G694" s="135">
        <v>164.26</v>
      </c>
      <c r="H694" s="135">
        <v>164.26</v>
      </c>
      <c r="I694" s="135">
        <v>8213.15</v>
      </c>
      <c r="J694" s="135">
        <v>154.97</v>
      </c>
      <c r="K694" s="3" t="str">
        <f>+VLOOKUP(C694,'GME TARIF'!D:D,1,FALSE)</f>
        <v>1903B2</v>
      </c>
    </row>
    <row r="695" spans="1:11" ht="21.95" customHeight="1" x14ac:dyDescent="0.2">
      <c r="A695" s="3">
        <v>769</v>
      </c>
      <c r="B695" s="2">
        <v>9005</v>
      </c>
      <c r="C695" s="131" t="s">
        <v>127</v>
      </c>
      <c r="D695" s="132" t="s">
        <v>128</v>
      </c>
      <c r="E695" s="1">
        <v>50</v>
      </c>
      <c r="F695" s="1">
        <v>56</v>
      </c>
      <c r="G695" s="135">
        <v>314.69</v>
      </c>
      <c r="H695" s="135">
        <v>314.69</v>
      </c>
      <c r="I695" s="135">
        <v>15734.54</v>
      </c>
      <c r="J695" s="135">
        <v>296.88</v>
      </c>
      <c r="K695" s="3" t="str">
        <f>+VLOOKUP(C695,'GME TARIF'!D:D,1,FALSE)</f>
        <v>1903C1</v>
      </c>
    </row>
    <row r="696" spans="1:11" ht="21.95" customHeight="1" x14ac:dyDescent="0.2">
      <c r="A696" s="3">
        <v>770</v>
      </c>
      <c r="B696" s="2">
        <v>9006</v>
      </c>
      <c r="C696" s="131" t="s">
        <v>129</v>
      </c>
      <c r="D696" s="132" t="s">
        <v>130</v>
      </c>
      <c r="E696" s="1">
        <v>50</v>
      </c>
      <c r="F696" s="1">
        <v>56</v>
      </c>
      <c r="G696" s="135">
        <v>386.47</v>
      </c>
      <c r="H696" s="135">
        <v>386.47</v>
      </c>
      <c r="I696" s="135">
        <v>19323.28</v>
      </c>
      <c r="J696" s="135">
        <v>364.59</v>
      </c>
      <c r="K696" s="3" t="str">
        <f>+VLOOKUP(C696,'GME TARIF'!D:D,1,FALSE)</f>
        <v>1903C2</v>
      </c>
    </row>
    <row r="697" spans="1:11" ht="21.95" customHeight="1" x14ac:dyDescent="0.2">
      <c r="A697" s="3">
        <v>771</v>
      </c>
      <c r="B697" s="2">
        <v>9007</v>
      </c>
      <c r="C697" s="131" t="s">
        <v>7395</v>
      </c>
      <c r="D697" s="132" t="s">
        <v>80</v>
      </c>
      <c r="H697" s="135" t="s">
        <v>935</v>
      </c>
      <c r="I697" s="135">
        <v>283.16000000000003</v>
      </c>
      <c r="K697" s="3" t="str">
        <f>+VLOOKUP(C697,'GME TARIF'!D:D,1,FALSE)</f>
        <v>1906A0</v>
      </c>
    </row>
    <row r="698" spans="1:11" ht="21.95" customHeight="1" x14ac:dyDescent="0.2">
      <c r="A698" s="3">
        <v>772</v>
      </c>
      <c r="B698" s="2">
        <v>9008</v>
      </c>
      <c r="C698" s="131" t="s">
        <v>81</v>
      </c>
      <c r="D698" s="132" t="s">
        <v>82</v>
      </c>
      <c r="E698" s="1">
        <v>29</v>
      </c>
      <c r="F698" s="1">
        <v>35</v>
      </c>
      <c r="G698" s="135">
        <v>159.99</v>
      </c>
      <c r="H698" s="135">
        <v>159.99</v>
      </c>
      <c r="I698" s="135">
        <v>4639.76</v>
      </c>
      <c r="J698" s="135">
        <v>144.99</v>
      </c>
      <c r="K698" s="3" t="str">
        <f>+VLOOKUP(C698,'GME TARIF'!D:D,1,FALSE)</f>
        <v>1906A1</v>
      </c>
    </row>
    <row r="699" spans="1:11" ht="21.95" customHeight="1" x14ac:dyDescent="0.2">
      <c r="A699" s="3">
        <v>773</v>
      </c>
      <c r="B699" s="2">
        <v>9009</v>
      </c>
      <c r="C699" s="131" t="s">
        <v>83</v>
      </c>
      <c r="D699" s="132" t="s">
        <v>84</v>
      </c>
      <c r="E699" s="1">
        <v>36</v>
      </c>
      <c r="F699" s="1">
        <v>42</v>
      </c>
      <c r="G699" s="135">
        <v>226.91</v>
      </c>
      <c r="H699" s="135">
        <v>226.91</v>
      </c>
      <c r="I699" s="135">
        <v>8168.94</v>
      </c>
      <c r="J699" s="135">
        <v>209.46</v>
      </c>
      <c r="K699" s="3" t="str">
        <f>+VLOOKUP(C699,'GME TARIF'!D:D,1,FALSE)</f>
        <v>1906A2</v>
      </c>
    </row>
    <row r="700" spans="1:11" ht="21.95" customHeight="1" x14ac:dyDescent="0.2">
      <c r="A700" s="3">
        <v>774</v>
      </c>
      <c r="B700" s="2">
        <v>9010</v>
      </c>
      <c r="C700" s="131" t="s">
        <v>7722</v>
      </c>
      <c r="D700" s="132" t="s">
        <v>85</v>
      </c>
      <c r="H700" s="135" t="s">
        <v>935</v>
      </c>
      <c r="I700" s="135">
        <v>269.33</v>
      </c>
      <c r="K700" s="3" t="str">
        <f>+VLOOKUP(C700,'GME TARIF'!D:D,1,FALSE)</f>
        <v>1906B0</v>
      </c>
    </row>
    <row r="701" spans="1:11" ht="21.95" customHeight="1" x14ac:dyDescent="0.2">
      <c r="A701" s="3">
        <v>775</v>
      </c>
      <c r="B701" s="2">
        <v>9011</v>
      </c>
      <c r="C701" s="131" t="s">
        <v>7726</v>
      </c>
      <c r="D701" s="132" t="s">
        <v>86</v>
      </c>
      <c r="E701" s="1">
        <v>29</v>
      </c>
      <c r="F701" s="1">
        <v>35</v>
      </c>
      <c r="G701" s="135">
        <v>246.09</v>
      </c>
      <c r="H701" s="135">
        <v>246.09</v>
      </c>
      <c r="I701" s="135">
        <v>7136.53</v>
      </c>
      <c r="J701" s="135">
        <v>223.02</v>
      </c>
      <c r="K701" s="3" t="str">
        <f>+VLOOKUP(C701,'GME TARIF'!D:D,1,FALSE)</f>
        <v>1906B1</v>
      </c>
    </row>
    <row r="702" spans="1:11" ht="21.95" customHeight="1" x14ac:dyDescent="0.2">
      <c r="A702" s="3">
        <v>776</v>
      </c>
      <c r="B702" s="2">
        <v>9012</v>
      </c>
      <c r="C702" s="131" t="s">
        <v>7732</v>
      </c>
      <c r="D702" s="132" t="s">
        <v>7737</v>
      </c>
      <c r="E702" s="1">
        <v>50</v>
      </c>
      <c r="F702" s="1">
        <v>56</v>
      </c>
      <c r="G702" s="135">
        <v>264.74</v>
      </c>
      <c r="H702" s="135">
        <v>264.74</v>
      </c>
      <c r="I702" s="135">
        <v>13236.94</v>
      </c>
      <c r="J702" s="135">
        <v>249.75</v>
      </c>
      <c r="K702" s="3" t="str">
        <f>+VLOOKUP(C702,'GME TARIF'!D:D,1,FALSE)</f>
        <v>1906B2</v>
      </c>
    </row>
    <row r="703" spans="1:11" ht="21.95" customHeight="1" x14ac:dyDescent="0.2">
      <c r="A703" s="3">
        <v>780</v>
      </c>
      <c r="B703" s="2">
        <v>9013</v>
      </c>
      <c r="C703" s="131" t="s">
        <v>7396</v>
      </c>
      <c r="D703" s="132" t="s">
        <v>88</v>
      </c>
      <c r="G703" s="135" t="s">
        <v>935</v>
      </c>
      <c r="H703" s="135" t="s">
        <v>935</v>
      </c>
      <c r="I703" s="135">
        <v>181.65</v>
      </c>
      <c r="K703" s="3" t="str">
        <f>+VLOOKUP(C703,'GME TARIF'!D:D,1,FALSE)</f>
        <v>1909A0</v>
      </c>
    </row>
    <row r="704" spans="1:11" ht="21.95" customHeight="1" x14ac:dyDescent="0.2">
      <c r="A704" s="3">
        <v>781</v>
      </c>
      <c r="B704" s="2">
        <v>9014</v>
      </c>
      <c r="C704" s="131" t="s">
        <v>1083</v>
      </c>
      <c r="D704" s="132" t="s">
        <v>89</v>
      </c>
      <c r="E704" s="1">
        <v>1</v>
      </c>
      <c r="F704" s="1">
        <v>21</v>
      </c>
      <c r="G704" s="135" t="s">
        <v>935</v>
      </c>
      <c r="H704" s="135" t="s">
        <v>935</v>
      </c>
      <c r="I704" s="135">
        <v>2853.99</v>
      </c>
      <c r="J704" s="135">
        <v>259.45</v>
      </c>
      <c r="K704" s="3" t="str">
        <f>+VLOOKUP(C704,'GME TARIF'!D:D,1,FALSE)</f>
        <v>1909A1</v>
      </c>
    </row>
    <row r="705" spans="1:11" ht="21.95" customHeight="1" x14ac:dyDescent="0.2">
      <c r="A705" s="3">
        <v>782</v>
      </c>
      <c r="B705" s="2">
        <v>9015</v>
      </c>
      <c r="C705" s="131" t="s">
        <v>90</v>
      </c>
      <c r="D705" s="132" t="s">
        <v>91</v>
      </c>
      <c r="E705" s="1">
        <v>1</v>
      </c>
      <c r="F705" s="1">
        <v>21</v>
      </c>
      <c r="G705" s="135" t="s">
        <v>935</v>
      </c>
      <c r="H705" s="135" t="s">
        <v>935</v>
      </c>
      <c r="I705" s="135">
        <v>2898.92</v>
      </c>
      <c r="J705" s="135">
        <v>263.54000000000002</v>
      </c>
      <c r="K705" s="3" t="str">
        <f>+VLOOKUP(C705,'GME TARIF'!D:D,1,FALSE)</f>
        <v>1909A2</v>
      </c>
    </row>
    <row r="706" spans="1:11" ht="21.95" customHeight="1" x14ac:dyDescent="0.2">
      <c r="A706" s="3">
        <v>783</v>
      </c>
      <c r="B706" s="2">
        <v>9016</v>
      </c>
      <c r="C706" s="131" t="s">
        <v>7723</v>
      </c>
      <c r="D706" s="132" t="s">
        <v>92</v>
      </c>
      <c r="G706" s="135" t="s">
        <v>935</v>
      </c>
      <c r="H706" s="135" t="s">
        <v>935</v>
      </c>
      <c r="I706" s="135">
        <v>243.95</v>
      </c>
      <c r="K706" s="3" t="str">
        <f>+VLOOKUP(C706,'GME TARIF'!D:D,1,FALSE)</f>
        <v>1909B0</v>
      </c>
    </row>
    <row r="707" spans="1:11" ht="21.95" customHeight="1" x14ac:dyDescent="0.2">
      <c r="A707" s="3">
        <v>784</v>
      </c>
      <c r="B707" s="2">
        <v>9017</v>
      </c>
      <c r="C707" s="131" t="s">
        <v>7727</v>
      </c>
      <c r="D707" s="132" t="s">
        <v>93</v>
      </c>
      <c r="E707" s="1">
        <v>1</v>
      </c>
      <c r="F707" s="1">
        <v>21</v>
      </c>
      <c r="G707" s="135" t="s">
        <v>935</v>
      </c>
      <c r="H707" s="135" t="s">
        <v>935</v>
      </c>
      <c r="I707" s="135">
        <v>1673.38</v>
      </c>
      <c r="J707" s="135">
        <v>152.13</v>
      </c>
      <c r="K707" s="3" t="str">
        <f>+VLOOKUP(C707,'GME TARIF'!D:D,1,FALSE)</f>
        <v>1909B1</v>
      </c>
    </row>
    <row r="708" spans="1:11" ht="21.95" customHeight="1" x14ac:dyDescent="0.2">
      <c r="A708" s="3">
        <v>785</v>
      </c>
      <c r="B708" s="2">
        <v>9018</v>
      </c>
      <c r="C708" s="131" t="s">
        <v>7733</v>
      </c>
      <c r="D708" s="132" t="s">
        <v>94</v>
      </c>
      <c r="E708" s="1">
        <v>1</v>
      </c>
      <c r="F708" s="1">
        <v>21</v>
      </c>
      <c r="G708" s="135" t="s">
        <v>935</v>
      </c>
      <c r="H708" s="135" t="s">
        <v>935</v>
      </c>
      <c r="I708" s="135">
        <v>3714.6</v>
      </c>
      <c r="J708" s="135">
        <v>337.69</v>
      </c>
      <c r="K708" s="3" t="str">
        <f>+VLOOKUP(C708,'GME TARIF'!D:D,1,FALSE)</f>
        <v>1909B2</v>
      </c>
    </row>
    <row r="709" spans="1:11" ht="21.95" customHeight="1" x14ac:dyDescent="0.2">
      <c r="A709" s="3">
        <v>786</v>
      </c>
      <c r="B709" s="2">
        <v>9019</v>
      </c>
      <c r="C709" s="131" t="s">
        <v>7397</v>
      </c>
      <c r="D709" s="132" t="s">
        <v>95</v>
      </c>
      <c r="G709" s="135" t="s">
        <v>935</v>
      </c>
      <c r="H709" s="135" t="s">
        <v>935</v>
      </c>
      <c r="I709" s="135">
        <v>255.45</v>
      </c>
      <c r="K709" s="3" t="str">
        <f>+VLOOKUP(C709,'GME TARIF'!D:D,1,FALSE)</f>
        <v>1909C0</v>
      </c>
    </row>
    <row r="710" spans="1:11" ht="21.95" customHeight="1" x14ac:dyDescent="0.2">
      <c r="A710" s="3">
        <v>787</v>
      </c>
      <c r="B710" s="2">
        <v>9020</v>
      </c>
      <c r="C710" s="131" t="s">
        <v>96</v>
      </c>
      <c r="D710" s="132" t="s">
        <v>97</v>
      </c>
      <c r="E710" s="1">
        <v>15</v>
      </c>
      <c r="F710" s="1">
        <v>35</v>
      </c>
      <c r="G710" s="135">
        <v>278.64999999999998</v>
      </c>
      <c r="H710" s="135">
        <v>278.64999999999998</v>
      </c>
      <c r="I710" s="135">
        <v>4179.78</v>
      </c>
      <c r="J710" s="135">
        <v>167.19</v>
      </c>
      <c r="K710" s="3" t="str">
        <f>+VLOOKUP(C710,'GME TARIF'!D:D,1,FALSE)</f>
        <v>1909C1</v>
      </c>
    </row>
    <row r="711" spans="1:11" ht="21.95" customHeight="1" x14ac:dyDescent="0.2">
      <c r="A711" s="3">
        <v>788</v>
      </c>
      <c r="B711" s="2">
        <v>9021</v>
      </c>
      <c r="C711" s="131" t="s">
        <v>98</v>
      </c>
      <c r="D711" s="132" t="s">
        <v>99</v>
      </c>
      <c r="E711" s="1">
        <v>57</v>
      </c>
      <c r="F711" s="1">
        <v>63</v>
      </c>
      <c r="G711" s="135">
        <v>996.06</v>
      </c>
      <c r="H711" s="135">
        <v>227.41</v>
      </c>
      <c r="I711" s="135">
        <v>13730.94</v>
      </c>
      <c r="J711" s="135">
        <v>228.85</v>
      </c>
      <c r="K711" s="3" t="str">
        <f>+VLOOKUP(C711,'GME TARIF'!D:D,1,FALSE)</f>
        <v>1909C2</v>
      </c>
    </row>
    <row r="712" spans="1:11" ht="21.95" customHeight="1" x14ac:dyDescent="0.2">
      <c r="A712" s="3">
        <v>789</v>
      </c>
      <c r="B712" s="2">
        <v>9022</v>
      </c>
      <c r="C712" s="131" t="s">
        <v>7738</v>
      </c>
      <c r="D712" s="132" t="s">
        <v>100</v>
      </c>
      <c r="G712" s="135" t="s">
        <v>935</v>
      </c>
      <c r="H712" s="135" t="s">
        <v>935</v>
      </c>
      <c r="I712" s="135">
        <v>283.33</v>
      </c>
      <c r="K712" s="3" t="str">
        <f>+VLOOKUP(C712,'GME TARIF'!D:D,1,FALSE)</f>
        <v>1909D0</v>
      </c>
    </row>
    <row r="713" spans="1:11" ht="21.95" customHeight="1" x14ac:dyDescent="0.2">
      <c r="A713" s="3">
        <v>790</v>
      </c>
      <c r="B713" s="2">
        <v>9023</v>
      </c>
      <c r="C713" s="131" t="s">
        <v>7739</v>
      </c>
      <c r="D713" s="132" t="s">
        <v>101</v>
      </c>
      <c r="E713" s="1">
        <v>1</v>
      </c>
      <c r="F713" s="1">
        <v>21</v>
      </c>
      <c r="G713" s="135" t="s">
        <v>935</v>
      </c>
      <c r="H713" s="135" t="s">
        <v>935</v>
      </c>
      <c r="I713" s="135">
        <v>1724.01</v>
      </c>
      <c r="J713" s="135">
        <v>156.72999999999999</v>
      </c>
      <c r="K713" s="3" t="str">
        <f>+VLOOKUP(C713,'GME TARIF'!D:D,1,FALSE)</f>
        <v>1909D1</v>
      </c>
    </row>
    <row r="714" spans="1:11" ht="21.95" customHeight="1" x14ac:dyDescent="0.2">
      <c r="A714" s="3">
        <v>791</v>
      </c>
      <c r="B714" s="2">
        <v>9024</v>
      </c>
      <c r="C714" s="131" t="s">
        <v>7740</v>
      </c>
      <c r="D714" s="132" t="s">
        <v>102</v>
      </c>
      <c r="E714" s="1">
        <v>78</v>
      </c>
      <c r="F714" s="1">
        <v>84</v>
      </c>
      <c r="G714" s="135">
        <v>241.63</v>
      </c>
      <c r="H714" s="135">
        <v>241.63</v>
      </c>
      <c r="I714" s="135">
        <v>18846.919999999998</v>
      </c>
      <c r="J714" s="135">
        <v>232.68</v>
      </c>
      <c r="K714" s="3" t="str">
        <f>+VLOOKUP(C714,'GME TARIF'!D:D,1,FALSE)</f>
        <v>1909D2</v>
      </c>
    </row>
    <row r="715" spans="1:11" ht="21.95" customHeight="1" x14ac:dyDescent="0.2">
      <c r="A715" s="3">
        <v>792</v>
      </c>
      <c r="B715" s="2">
        <v>9025</v>
      </c>
      <c r="C715" s="131" t="s">
        <v>7741</v>
      </c>
      <c r="D715" s="132" t="s">
        <v>104</v>
      </c>
      <c r="G715" s="135" t="s">
        <v>935</v>
      </c>
      <c r="H715" s="135" t="s">
        <v>935</v>
      </c>
      <c r="I715" s="135">
        <v>351.04</v>
      </c>
      <c r="K715" s="3" t="str">
        <f>+VLOOKUP(C715,'GME TARIF'!D:D,1,FALSE)</f>
        <v>1909E0</v>
      </c>
    </row>
    <row r="716" spans="1:11" ht="21.95" customHeight="1" x14ac:dyDescent="0.2">
      <c r="A716" s="3">
        <v>793</v>
      </c>
      <c r="B716" s="2">
        <v>9026</v>
      </c>
      <c r="C716" s="131" t="s">
        <v>7742</v>
      </c>
      <c r="D716" s="132" t="s">
        <v>105</v>
      </c>
      <c r="E716" s="1">
        <v>99</v>
      </c>
      <c r="F716" s="1">
        <v>105</v>
      </c>
      <c r="G716" s="135">
        <v>260.43</v>
      </c>
      <c r="H716" s="135">
        <v>260.43</v>
      </c>
      <c r="I716" s="135">
        <v>25782.68</v>
      </c>
      <c r="J716" s="135">
        <v>252.77</v>
      </c>
      <c r="K716" s="3" t="str">
        <f>+VLOOKUP(C716,'GME TARIF'!D:D,1,FALSE)</f>
        <v>1909E1</v>
      </c>
    </row>
    <row r="717" spans="1:11" ht="21.95" customHeight="1" x14ac:dyDescent="0.2">
      <c r="A717" s="3">
        <v>794</v>
      </c>
      <c r="B717" s="2">
        <v>9027</v>
      </c>
      <c r="C717" s="131" t="s">
        <v>7743</v>
      </c>
      <c r="D717" s="132" t="s">
        <v>52</v>
      </c>
      <c r="E717" s="1">
        <v>113</v>
      </c>
      <c r="F717" s="1">
        <v>119</v>
      </c>
      <c r="G717" s="135">
        <v>266.57</v>
      </c>
      <c r="H717" s="135">
        <v>266.57</v>
      </c>
      <c r="I717" s="135">
        <v>30122.41</v>
      </c>
      <c r="J717" s="135">
        <v>259.68</v>
      </c>
      <c r="K717" s="3" t="str">
        <f>+VLOOKUP(C717,'GME TARIF'!D:D,1,FALSE)</f>
        <v>1909E2</v>
      </c>
    </row>
    <row r="718" spans="1:11" ht="21.95" customHeight="1" x14ac:dyDescent="0.2">
      <c r="A718" s="3">
        <v>795</v>
      </c>
      <c r="B718" s="2">
        <v>9028</v>
      </c>
      <c r="C718" s="131" t="s">
        <v>7398</v>
      </c>
      <c r="D718" s="132" t="s">
        <v>54</v>
      </c>
      <c r="G718" s="135" t="s">
        <v>935</v>
      </c>
      <c r="H718" s="135" t="s">
        <v>935</v>
      </c>
      <c r="I718" s="135">
        <v>296.48</v>
      </c>
      <c r="K718" s="3" t="str">
        <f>+VLOOKUP(C718,'GME TARIF'!D:D,1,FALSE)</f>
        <v>1909F0</v>
      </c>
    </row>
    <row r="719" spans="1:11" ht="21.95" customHeight="1" x14ac:dyDescent="0.2">
      <c r="A719" s="3">
        <v>796</v>
      </c>
      <c r="B719" s="2">
        <v>9029</v>
      </c>
      <c r="C719" s="131" t="s">
        <v>55</v>
      </c>
      <c r="D719" s="132" t="s">
        <v>56</v>
      </c>
      <c r="E719" s="1">
        <v>8</v>
      </c>
      <c r="F719" s="1">
        <v>28</v>
      </c>
      <c r="G719" s="135">
        <v>402.17</v>
      </c>
      <c r="H719" s="135">
        <v>402.17</v>
      </c>
      <c r="I719" s="135">
        <v>3217.38</v>
      </c>
      <c r="J719" s="135">
        <v>178.74</v>
      </c>
      <c r="K719" s="3" t="str">
        <f>+VLOOKUP(C719,'GME TARIF'!D:D,1,FALSE)</f>
        <v>1909F1</v>
      </c>
    </row>
    <row r="720" spans="1:11" ht="21.95" customHeight="1" x14ac:dyDescent="0.2">
      <c r="A720" s="3">
        <v>797</v>
      </c>
      <c r="B720" s="2">
        <v>9030</v>
      </c>
      <c r="C720" s="131" t="s">
        <v>57</v>
      </c>
      <c r="D720" s="132" t="s">
        <v>58</v>
      </c>
      <c r="E720" s="1">
        <v>50</v>
      </c>
      <c r="F720" s="1">
        <v>56</v>
      </c>
      <c r="G720" s="135">
        <v>1842.57</v>
      </c>
      <c r="H720" s="135">
        <v>196.4</v>
      </c>
      <c r="I720" s="135">
        <v>11466.2</v>
      </c>
      <c r="J720" s="135">
        <v>216.34</v>
      </c>
      <c r="K720" s="3" t="str">
        <f>+VLOOKUP(C720,'GME TARIF'!D:D,1,FALSE)</f>
        <v>1909F2</v>
      </c>
    </row>
    <row r="721" spans="1:11" ht="21.95" customHeight="1" x14ac:dyDescent="0.2">
      <c r="A721" s="3">
        <v>798</v>
      </c>
      <c r="B721" s="2">
        <v>9031</v>
      </c>
      <c r="C721" s="131" t="s">
        <v>7399</v>
      </c>
      <c r="D721" s="132" t="s">
        <v>60</v>
      </c>
      <c r="H721" s="135" t="s">
        <v>935</v>
      </c>
      <c r="I721" s="135">
        <v>296.10000000000002</v>
      </c>
      <c r="K721" s="3" t="str">
        <f>+VLOOKUP(C721,'GME TARIF'!D:D,1,FALSE)</f>
        <v>1909G0</v>
      </c>
    </row>
    <row r="722" spans="1:11" ht="21.95" customHeight="1" x14ac:dyDescent="0.2">
      <c r="A722" s="3">
        <v>801</v>
      </c>
      <c r="B722" s="2">
        <v>9032</v>
      </c>
      <c r="C722" s="131" t="s">
        <v>61</v>
      </c>
      <c r="D722" s="132" t="s">
        <v>62</v>
      </c>
      <c r="E722" s="1">
        <v>36</v>
      </c>
      <c r="F722" s="1">
        <v>42</v>
      </c>
      <c r="G722" s="135">
        <v>239.62</v>
      </c>
      <c r="H722" s="135">
        <v>239.62</v>
      </c>
      <c r="I722" s="135">
        <v>8626.2900000000009</v>
      </c>
      <c r="J722" s="135">
        <v>221.19</v>
      </c>
      <c r="K722" s="3" t="str">
        <f>+VLOOKUP(C722,'GME TARIF'!D:D,1,FALSE)</f>
        <v>1909G1</v>
      </c>
    </row>
    <row r="723" spans="1:11" ht="21.95" customHeight="1" x14ac:dyDescent="0.2">
      <c r="A723" s="3">
        <v>802</v>
      </c>
      <c r="B723" s="2">
        <v>9033</v>
      </c>
      <c r="C723" s="131" t="s">
        <v>1084</v>
      </c>
      <c r="D723" s="132" t="s">
        <v>63</v>
      </c>
      <c r="E723" s="1">
        <v>57</v>
      </c>
      <c r="F723" s="1">
        <v>63</v>
      </c>
      <c r="G723" s="135">
        <v>261.58</v>
      </c>
      <c r="H723" s="135">
        <v>261.58</v>
      </c>
      <c r="I723" s="135">
        <v>14910.26</v>
      </c>
      <c r="J723" s="135">
        <v>248.5</v>
      </c>
      <c r="K723" s="3" t="str">
        <f>+VLOOKUP(C723,'GME TARIF'!D:D,1,FALSE)</f>
        <v>1909G2</v>
      </c>
    </row>
    <row r="724" spans="1:11" ht="21.95" customHeight="1" x14ac:dyDescent="0.2">
      <c r="A724" s="3">
        <v>803</v>
      </c>
      <c r="B724" s="2">
        <v>9500</v>
      </c>
      <c r="C724" s="131" t="s">
        <v>1085</v>
      </c>
      <c r="D724" s="132" t="s">
        <v>64</v>
      </c>
      <c r="E724" s="1">
        <v>29</v>
      </c>
      <c r="F724" s="1">
        <v>35</v>
      </c>
      <c r="G724" s="135">
        <v>265.11</v>
      </c>
      <c r="H724" s="135">
        <v>265.11</v>
      </c>
      <c r="I724" s="135">
        <v>7688.16</v>
      </c>
      <c r="J724" s="135">
        <v>240.26</v>
      </c>
      <c r="K724" s="3" t="str">
        <f>+VLOOKUP(C724,'GME TARIF'!D:D,1,FALSE)</f>
        <v>2303A1</v>
      </c>
    </row>
    <row r="725" spans="1:11" ht="21.95" customHeight="1" x14ac:dyDescent="0.2">
      <c r="A725" s="3">
        <v>804</v>
      </c>
      <c r="B725" s="2">
        <v>9501</v>
      </c>
      <c r="C725" s="131" t="s">
        <v>1085</v>
      </c>
      <c r="D725" s="132" t="s">
        <v>65</v>
      </c>
      <c r="E725" s="1">
        <v>29</v>
      </c>
      <c r="F725" s="1">
        <v>35</v>
      </c>
      <c r="G725" s="135">
        <v>344.64</v>
      </c>
      <c r="H725" s="135">
        <v>344.64</v>
      </c>
      <c r="I725" s="135">
        <v>9994.61</v>
      </c>
      <c r="J725" s="135">
        <v>312.33</v>
      </c>
      <c r="K725" s="3" t="str">
        <f>+VLOOKUP(C725,'GME TARIF'!D:D,1,FALSE)</f>
        <v>2303A1</v>
      </c>
    </row>
    <row r="726" spans="1:11" ht="21.95" customHeight="1" x14ac:dyDescent="0.2">
      <c r="A726" s="3">
        <v>805</v>
      </c>
      <c r="B726" s="2">
        <v>9502</v>
      </c>
      <c r="C726" s="131" t="s">
        <v>7728</v>
      </c>
      <c r="D726" s="132" t="s">
        <v>66</v>
      </c>
      <c r="E726" s="1">
        <v>29</v>
      </c>
      <c r="F726" s="1">
        <v>35</v>
      </c>
      <c r="G726" s="135">
        <v>231.08</v>
      </c>
      <c r="H726" s="135">
        <v>231.08</v>
      </c>
      <c r="I726" s="135">
        <v>6701.32</v>
      </c>
      <c r="J726" s="135">
        <v>209.42</v>
      </c>
      <c r="K726" s="3" t="str">
        <f>+VLOOKUP(C726,'GME TARIF'!D:D,1,FALSE)</f>
        <v>2303B1</v>
      </c>
    </row>
    <row r="727" spans="1:11" ht="21.95" customHeight="1" x14ac:dyDescent="0.2">
      <c r="A727" s="3">
        <v>806</v>
      </c>
      <c r="B727" s="2">
        <v>9503</v>
      </c>
      <c r="C727" s="131" t="s">
        <v>7728</v>
      </c>
      <c r="D727" s="132" t="s">
        <v>67</v>
      </c>
      <c r="E727" s="1">
        <v>29</v>
      </c>
      <c r="F727" s="1">
        <v>35</v>
      </c>
      <c r="G727" s="135">
        <v>300.39999999999998</v>
      </c>
      <c r="H727" s="135" t="s">
        <v>8636</v>
      </c>
      <c r="I727" s="135">
        <v>8711.7099999999991</v>
      </c>
      <c r="J727" s="135">
        <v>272.24</v>
      </c>
      <c r="K727" s="3" t="str">
        <f>+VLOOKUP(C727,'GME TARIF'!D:D,1,FALSE)</f>
        <v>2303B1</v>
      </c>
    </row>
    <row r="728" spans="1:11" ht="21.95" customHeight="1" x14ac:dyDescent="0.2">
      <c r="A728" s="3">
        <v>807</v>
      </c>
      <c r="B728" s="2">
        <v>9504</v>
      </c>
      <c r="C728" s="131" t="s">
        <v>1086</v>
      </c>
      <c r="D728" s="132" t="s">
        <v>68</v>
      </c>
      <c r="E728" s="1">
        <v>22</v>
      </c>
      <c r="F728" s="1">
        <v>28</v>
      </c>
      <c r="G728" s="135">
        <v>309.51</v>
      </c>
      <c r="H728" s="135">
        <v>309.51</v>
      </c>
      <c r="I728" s="135">
        <v>6809.22</v>
      </c>
      <c r="J728" s="135">
        <v>272.37</v>
      </c>
      <c r="K728" s="3" t="str">
        <f>+VLOOKUP(C728,'GME TARIF'!D:D,1,FALSE)</f>
        <v>2303C1</v>
      </c>
    </row>
    <row r="729" spans="1:11" ht="21.95" customHeight="1" x14ac:dyDescent="0.2">
      <c r="A729" s="3">
        <v>808</v>
      </c>
      <c r="B729" s="2">
        <v>9505</v>
      </c>
      <c r="C729" s="131" t="s">
        <v>1086</v>
      </c>
      <c r="D729" s="132" t="s">
        <v>69</v>
      </c>
      <c r="E729" s="1">
        <v>22</v>
      </c>
      <c r="F729" s="1">
        <v>28</v>
      </c>
      <c r="G729" s="135">
        <v>402.36</v>
      </c>
      <c r="H729" s="135">
        <v>402.36</v>
      </c>
      <c r="I729" s="135">
        <v>8851.99</v>
      </c>
      <c r="J729" s="135">
        <v>354.08</v>
      </c>
      <c r="K729" s="3" t="str">
        <f>+VLOOKUP(C729,'GME TARIF'!D:D,1,FALSE)</f>
        <v>2303C1</v>
      </c>
    </row>
    <row r="730" spans="1:11" ht="21.95" customHeight="1" x14ac:dyDescent="0.2">
      <c r="A730" s="3">
        <v>809</v>
      </c>
      <c r="B730" s="2">
        <v>9506</v>
      </c>
      <c r="C730" s="131" t="s">
        <v>7400</v>
      </c>
      <c r="D730" s="132" t="s">
        <v>70</v>
      </c>
      <c r="G730" s="135" t="s">
        <v>935</v>
      </c>
      <c r="H730" s="135" t="s">
        <v>935</v>
      </c>
      <c r="I730" s="135">
        <v>392.23</v>
      </c>
      <c r="K730" s="3" t="str">
        <f>+VLOOKUP(C730,'GME TARIF'!D:D,1,FALSE)</f>
        <v>2309A0</v>
      </c>
    </row>
    <row r="731" spans="1:11" ht="21.95" customHeight="1" x14ac:dyDescent="0.2">
      <c r="A731" s="3">
        <v>810</v>
      </c>
      <c r="B731" s="2">
        <v>9507</v>
      </c>
      <c r="C731" s="131" t="s">
        <v>1087</v>
      </c>
      <c r="D731" s="132" t="s">
        <v>71</v>
      </c>
      <c r="E731" s="1">
        <v>1</v>
      </c>
      <c r="F731" s="1">
        <v>21</v>
      </c>
      <c r="G731" s="135" t="s">
        <v>935</v>
      </c>
      <c r="H731" s="135" t="s">
        <v>935</v>
      </c>
      <c r="I731" s="135">
        <v>2454.06</v>
      </c>
      <c r="J731" s="135">
        <v>223.1</v>
      </c>
      <c r="K731" s="3" t="str">
        <f>+VLOOKUP(C731,'GME TARIF'!D:D,1,FALSE)</f>
        <v>2309A1</v>
      </c>
    </row>
    <row r="732" spans="1:11" ht="21.95" customHeight="1" x14ac:dyDescent="0.2">
      <c r="A732" s="3">
        <v>811</v>
      </c>
      <c r="B732" s="2">
        <v>9508</v>
      </c>
      <c r="C732" s="131" t="s">
        <v>9</v>
      </c>
      <c r="D732" s="132" t="s">
        <v>72</v>
      </c>
      <c r="E732" s="1">
        <v>36</v>
      </c>
      <c r="F732" s="1">
        <v>42</v>
      </c>
      <c r="G732" s="135">
        <v>259.04000000000002</v>
      </c>
      <c r="H732" s="135">
        <v>259.04000000000002</v>
      </c>
      <c r="I732" s="135">
        <v>9325.49</v>
      </c>
      <c r="J732" s="135">
        <v>239.12</v>
      </c>
      <c r="K732" s="3" t="str">
        <f>+VLOOKUP(C732,'GME TARIF'!D:D,1,FALSE)</f>
        <v>2309A2</v>
      </c>
    </row>
    <row r="733" spans="1:11" ht="21.95" customHeight="1" x14ac:dyDescent="0.2">
      <c r="A733" s="3">
        <v>812</v>
      </c>
      <c r="B733" s="2">
        <v>9509</v>
      </c>
      <c r="C733" s="131" t="s">
        <v>7724</v>
      </c>
      <c r="D733" s="132" t="s">
        <v>73</v>
      </c>
      <c r="G733" s="135" t="s">
        <v>935</v>
      </c>
      <c r="H733" s="135" t="s">
        <v>935</v>
      </c>
      <c r="I733" s="135">
        <v>453.31</v>
      </c>
      <c r="K733" s="3" t="str">
        <f>+VLOOKUP(C733,'GME TARIF'!D:D,1,FALSE)</f>
        <v>2309B0</v>
      </c>
    </row>
    <row r="734" spans="1:11" ht="21.95" customHeight="1" x14ac:dyDescent="0.2">
      <c r="A734" s="3">
        <v>813</v>
      </c>
      <c r="B734" s="2">
        <v>9510</v>
      </c>
      <c r="C734" s="131" t="s">
        <v>7729</v>
      </c>
      <c r="D734" s="132" t="s">
        <v>74</v>
      </c>
      <c r="E734" s="1">
        <v>1</v>
      </c>
      <c r="F734" s="1">
        <v>21</v>
      </c>
      <c r="H734" s="135" t="s">
        <v>935</v>
      </c>
      <c r="I734" s="135">
        <v>3067.19</v>
      </c>
      <c r="J734" s="135">
        <v>278.83999999999997</v>
      </c>
      <c r="K734" s="3" t="str">
        <f>+VLOOKUP(C734,'GME TARIF'!D:D,1,FALSE)</f>
        <v>2309B1</v>
      </c>
    </row>
    <row r="735" spans="1:11" ht="21.95" customHeight="1" x14ac:dyDescent="0.2">
      <c r="A735" s="3">
        <v>814</v>
      </c>
      <c r="B735" s="2">
        <v>9511</v>
      </c>
      <c r="C735" s="131" t="s">
        <v>7734</v>
      </c>
      <c r="D735" s="132" t="s">
        <v>75</v>
      </c>
      <c r="E735" s="1">
        <v>1</v>
      </c>
      <c r="F735" s="1">
        <v>21</v>
      </c>
      <c r="H735" s="135" t="s">
        <v>935</v>
      </c>
      <c r="I735" s="135">
        <v>3424.41</v>
      </c>
      <c r="J735" s="135">
        <v>311.31</v>
      </c>
      <c r="K735" s="3" t="str">
        <f>+VLOOKUP(C735,'GME TARIF'!D:D,1,FALSE)</f>
        <v>2309B2</v>
      </c>
    </row>
    <row r="736" spans="1:11" ht="21.95" customHeight="1" x14ac:dyDescent="0.2">
      <c r="A736" s="3">
        <v>815</v>
      </c>
      <c r="B736" s="2">
        <v>9512</v>
      </c>
      <c r="C736" s="131" t="s">
        <v>7401</v>
      </c>
      <c r="D736" s="132" t="s">
        <v>76</v>
      </c>
      <c r="H736" s="135" t="s">
        <v>935</v>
      </c>
      <c r="I736" s="135">
        <v>191.87</v>
      </c>
      <c r="K736" s="3" t="str">
        <f>+VLOOKUP(C736,'GME TARIF'!D:D,1,FALSE)</f>
        <v>2315A0</v>
      </c>
    </row>
    <row r="737" spans="1:11" ht="21.95" customHeight="1" x14ac:dyDescent="0.2">
      <c r="A737" s="3">
        <v>816</v>
      </c>
      <c r="B737" s="2">
        <v>9513</v>
      </c>
      <c r="C737" s="131" t="s">
        <v>77</v>
      </c>
      <c r="D737" s="132" t="s">
        <v>78</v>
      </c>
      <c r="E737" s="1">
        <v>8</v>
      </c>
      <c r="F737" s="1">
        <v>28</v>
      </c>
      <c r="G737" s="135">
        <v>389.72</v>
      </c>
      <c r="H737" s="135">
        <v>389.72</v>
      </c>
      <c r="I737" s="135">
        <v>3117.79</v>
      </c>
      <c r="J737" s="135">
        <v>173.21</v>
      </c>
      <c r="K737" s="3" t="str">
        <f>+VLOOKUP(C737,'GME TARIF'!D:D,1,FALSE)</f>
        <v>2315A1</v>
      </c>
    </row>
    <row r="738" spans="1:11" ht="21.95" customHeight="1" x14ac:dyDescent="0.2">
      <c r="A738" s="3">
        <v>817</v>
      </c>
      <c r="B738" s="2">
        <v>9514</v>
      </c>
      <c r="C738" s="131" t="s">
        <v>79</v>
      </c>
      <c r="D738" s="132" t="s">
        <v>40</v>
      </c>
      <c r="E738" s="1">
        <v>43</v>
      </c>
      <c r="F738" s="1">
        <v>49</v>
      </c>
      <c r="G738" s="135">
        <v>1966.65</v>
      </c>
      <c r="H738" s="135">
        <v>164.45</v>
      </c>
      <c r="I738" s="135">
        <v>8873.52</v>
      </c>
      <c r="J738" s="135">
        <v>192.9</v>
      </c>
      <c r="K738" s="3" t="str">
        <f>+VLOOKUP(C738,'GME TARIF'!D:D,1,FALSE)</f>
        <v>2315A2</v>
      </c>
    </row>
    <row r="739" spans="1:11" ht="21.95" customHeight="1" x14ac:dyDescent="0.2">
      <c r="A739" s="3">
        <v>818</v>
      </c>
      <c r="B739" s="2">
        <v>9515</v>
      </c>
      <c r="C739" s="131" t="s">
        <v>7725</v>
      </c>
      <c r="D739" s="132" t="s">
        <v>41</v>
      </c>
      <c r="H739" s="135" t="s">
        <v>935</v>
      </c>
      <c r="I739" s="135">
        <v>242.37</v>
      </c>
      <c r="K739" s="3" t="str">
        <f>+VLOOKUP(C739,'GME TARIF'!D:D,1,FALSE)</f>
        <v>2315B0</v>
      </c>
    </row>
    <row r="740" spans="1:11" ht="21.95" customHeight="1" x14ac:dyDescent="0.2">
      <c r="A740" s="3">
        <v>819</v>
      </c>
      <c r="B740" s="2">
        <v>9516</v>
      </c>
      <c r="C740" s="131" t="s">
        <v>7730</v>
      </c>
      <c r="D740" s="132" t="s">
        <v>42</v>
      </c>
      <c r="E740" s="1">
        <v>15</v>
      </c>
      <c r="F740" s="1">
        <v>35</v>
      </c>
      <c r="G740" s="135">
        <v>352.44</v>
      </c>
      <c r="H740" s="135">
        <v>352.44</v>
      </c>
      <c r="I740" s="135">
        <v>5286.66</v>
      </c>
      <c r="J740" s="135">
        <v>211.47</v>
      </c>
      <c r="K740" s="3" t="str">
        <f>+VLOOKUP(C740,'GME TARIF'!D:D,1,FALSE)</f>
        <v>2315B1</v>
      </c>
    </row>
    <row r="741" spans="1:11" ht="21.95" customHeight="1" x14ac:dyDescent="0.2">
      <c r="A741" s="3">
        <v>820</v>
      </c>
      <c r="B741" s="2">
        <v>9517</v>
      </c>
      <c r="C741" s="131" t="s">
        <v>7735</v>
      </c>
      <c r="D741" s="132" t="s">
        <v>43</v>
      </c>
      <c r="E741" s="1">
        <v>50</v>
      </c>
      <c r="F741" s="1">
        <v>56</v>
      </c>
      <c r="G741" s="135">
        <v>2592.5500000000002</v>
      </c>
      <c r="H741" s="135">
        <v>192.44</v>
      </c>
      <c r="I741" s="135">
        <v>12021.93</v>
      </c>
      <c r="J741" s="135">
        <v>226.83</v>
      </c>
      <c r="K741" s="3" t="str">
        <f>+VLOOKUP(C741,'GME TARIF'!D:D,1,FALSE)</f>
        <v>2315B2</v>
      </c>
    </row>
    <row r="742" spans="1:11" ht="21.95" customHeight="1" x14ac:dyDescent="0.2">
      <c r="A742" s="3">
        <v>821</v>
      </c>
      <c r="B742" s="2">
        <v>9518</v>
      </c>
      <c r="C742" s="131" t="s">
        <v>7402</v>
      </c>
      <c r="D742" s="132" t="s">
        <v>44</v>
      </c>
      <c r="G742" s="135" t="s">
        <v>935</v>
      </c>
      <c r="H742" s="135" t="s">
        <v>935</v>
      </c>
      <c r="I742" s="135">
        <v>259.69</v>
      </c>
      <c r="K742" s="3" t="str">
        <f>+VLOOKUP(C742,'GME TARIF'!D:D,1,FALSE)</f>
        <v>2318A0</v>
      </c>
    </row>
    <row r="743" spans="1:11" ht="21.95" customHeight="1" x14ac:dyDescent="0.2">
      <c r="A743" s="3">
        <v>822</v>
      </c>
      <c r="B743" s="2">
        <v>9519</v>
      </c>
      <c r="C743" s="131" t="s">
        <v>45</v>
      </c>
      <c r="D743" s="132" t="s">
        <v>46</v>
      </c>
      <c r="E743" s="1">
        <v>8</v>
      </c>
      <c r="F743" s="1">
        <v>28</v>
      </c>
      <c r="G743" s="135">
        <v>481.86</v>
      </c>
      <c r="H743" s="135">
        <v>481.86</v>
      </c>
      <c r="I743" s="135">
        <v>3854.87</v>
      </c>
      <c r="J743" s="135">
        <v>214.16</v>
      </c>
      <c r="K743" s="3" t="str">
        <f>+VLOOKUP(C743,'GME TARIF'!D:D,1,FALSE)</f>
        <v>2318A1</v>
      </c>
    </row>
    <row r="744" spans="1:11" ht="21.95" customHeight="1" x14ac:dyDescent="0.2">
      <c r="A744" s="3">
        <v>823</v>
      </c>
      <c r="B744" s="2">
        <v>9520</v>
      </c>
      <c r="C744" s="131" t="s">
        <v>47</v>
      </c>
      <c r="D744" s="132" t="s">
        <v>48</v>
      </c>
      <c r="E744" s="1">
        <v>43</v>
      </c>
      <c r="F744" s="1">
        <v>49</v>
      </c>
      <c r="G744" s="135">
        <v>2494.2800000000002</v>
      </c>
      <c r="H744" s="135">
        <v>194.37</v>
      </c>
      <c r="I744" s="135">
        <v>10657.81</v>
      </c>
      <c r="J744" s="135">
        <v>231.69</v>
      </c>
      <c r="K744" s="3" t="str">
        <f>+VLOOKUP(C744,'GME TARIF'!D:D,1,FALSE)</f>
        <v>2318A2</v>
      </c>
    </row>
    <row r="745" spans="1:11" ht="21.95" customHeight="1" x14ac:dyDescent="0.2">
      <c r="A745" s="3">
        <v>824</v>
      </c>
      <c r="B745" s="2">
        <v>9800</v>
      </c>
      <c r="C745" s="131" t="s">
        <v>7403</v>
      </c>
      <c r="D745" s="132" t="s">
        <v>49</v>
      </c>
      <c r="G745" s="135" t="s">
        <v>935</v>
      </c>
      <c r="H745" s="135" t="s">
        <v>935</v>
      </c>
      <c r="I745" s="135">
        <v>143.88</v>
      </c>
      <c r="K745" s="3" t="str">
        <f>+VLOOKUP(C745,'GME TARIF'!D:D,1,FALSE)</f>
        <v>2703A0</v>
      </c>
    </row>
    <row r="746" spans="1:11" ht="21.95" customHeight="1" x14ac:dyDescent="0.2">
      <c r="A746" s="3">
        <v>825</v>
      </c>
      <c r="B746" s="2">
        <v>9801</v>
      </c>
      <c r="C746" s="131" t="s">
        <v>50</v>
      </c>
      <c r="D746" s="132" t="s">
        <v>51</v>
      </c>
      <c r="E746" s="1">
        <v>15</v>
      </c>
      <c r="F746" s="1">
        <v>35</v>
      </c>
      <c r="G746" s="135">
        <v>474.7</v>
      </c>
      <c r="H746" s="135">
        <v>474.7</v>
      </c>
      <c r="I746" s="135">
        <v>7120.5</v>
      </c>
      <c r="J746" s="135">
        <v>284.82</v>
      </c>
      <c r="K746" s="3" t="str">
        <f>+VLOOKUP(C746,'GME TARIF'!D:D,1,FALSE)</f>
        <v>2703A1</v>
      </c>
    </row>
    <row r="747" spans="1:11" ht="21.95" customHeight="1" x14ac:dyDescent="0.2">
      <c r="A747" s="3">
        <v>828</v>
      </c>
      <c r="B747" s="2">
        <v>9802</v>
      </c>
      <c r="C747" s="131" t="s">
        <v>8</v>
      </c>
      <c r="D747" s="132" t="s">
        <v>0</v>
      </c>
      <c r="E747" s="1">
        <v>15</v>
      </c>
      <c r="F747" s="1">
        <v>35</v>
      </c>
      <c r="G747" s="135">
        <v>536.23</v>
      </c>
      <c r="H747" s="135">
        <v>536.23</v>
      </c>
      <c r="I747" s="135">
        <v>8043.43</v>
      </c>
      <c r="J747" s="135">
        <v>321.74</v>
      </c>
      <c r="K747" s="3" t="str">
        <f>+VLOOKUP(C747,'GME TARIF'!D:D,1,FALSE)</f>
        <v>2703A2</v>
      </c>
    </row>
  </sheetData>
  <autoFilter ref="A1:K747"/>
  <sortState ref="A2:J747">
    <sortCondition ref="A3:A747"/>
  </sortState>
  <phoneticPr fontId="2" type="noConversion"/>
  <pageMargins left="0.7" right="0.7" top="0.75" bottom="0.75" header="0.3" footer="0.3"/>
  <pageSetup paperSize="9" orientation="portrait" horizontalDpi="4294967293" verticalDpi="0" r:id="rId1"/>
  <drawing r:id="rId2"/>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845"/>
  <sheetViews>
    <sheetView workbookViewId="0">
      <pane xSplit="7" ySplit="1" topLeftCell="H550" activePane="bottomRight" state="frozen"/>
      <selection pane="topRight" activeCell="H1" sqref="H1"/>
      <selection pane="bottomLeft" activeCell="A2" sqref="A2"/>
      <selection pane="bottomRight" activeCell="A597" sqref="A597:A598"/>
    </sheetView>
  </sheetViews>
  <sheetFormatPr baseColWidth="10" defaultRowHeight="12.75" x14ac:dyDescent="0.2"/>
  <cols>
    <col min="1" max="1" width="35.83203125" customWidth="1"/>
    <col min="2" max="2" width="8.1640625" style="7" customWidth="1"/>
    <col min="3" max="3" width="4" customWidth="1"/>
    <col min="4" max="4" width="8.33203125" customWidth="1"/>
    <col min="5" max="5" width="132.5" bestFit="1" customWidth="1"/>
    <col min="6" max="6" width="8.5" customWidth="1"/>
    <col min="7" max="7" width="3.33203125" customWidth="1"/>
    <col min="8" max="8" width="9.33203125" customWidth="1"/>
    <col min="9" max="9" width="11.33203125" bestFit="1" customWidth="1"/>
    <col min="10" max="10" width="13" style="134" bestFit="1" customWidth="1"/>
    <col min="11" max="11" width="12.1640625" style="134" bestFit="1" customWidth="1"/>
    <col min="12" max="12" width="14.83203125" style="134" customWidth="1"/>
    <col min="13" max="13" width="13.5" style="134" customWidth="1"/>
  </cols>
  <sheetData>
    <row r="1" spans="1:14" ht="63.75" x14ac:dyDescent="0.2">
      <c r="A1" t="s">
        <v>1131</v>
      </c>
      <c r="B1" s="7" t="s">
        <v>1130</v>
      </c>
      <c r="C1" t="s">
        <v>940</v>
      </c>
      <c r="D1" t="s">
        <v>894</v>
      </c>
      <c r="E1" t="s">
        <v>941</v>
      </c>
      <c r="F1" s="7" t="s">
        <v>8617</v>
      </c>
      <c r="G1" s="7" t="s">
        <v>8616</v>
      </c>
      <c r="H1" s="6" t="s">
        <v>895</v>
      </c>
      <c r="I1" s="6" t="s">
        <v>896</v>
      </c>
      <c r="J1" s="133" t="s">
        <v>897</v>
      </c>
      <c r="K1" s="133" t="s">
        <v>934</v>
      </c>
      <c r="L1" s="133" t="s">
        <v>898</v>
      </c>
      <c r="M1" s="133" t="s">
        <v>899</v>
      </c>
      <c r="N1" s="8" t="s">
        <v>8618</v>
      </c>
    </row>
    <row r="2" spans="1:14" x14ac:dyDescent="0.2">
      <c r="A2" t="s">
        <v>7265</v>
      </c>
      <c r="B2" s="7" t="s">
        <v>938</v>
      </c>
      <c r="C2" t="str">
        <f t="shared" ref="C2:C65" si="0">+LEFT(B2,2)</f>
        <v>01</v>
      </c>
      <c r="D2" t="str">
        <f t="shared" ref="D2:D65" si="1">+LEFT(B2,6)</f>
        <v>0103A1</v>
      </c>
      <c r="E2" t="str">
        <f t="shared" ref="E2:E65" si="2">+MID(B2,8,LEN(B2)-7)</f>
        <v>Etats végétatifs chroniques – Etats pauci-relationnels - niveau 1</v>
      </c>
      <c r="F2" t="str">
        <f>+VLOOKUP(D2,'Table GME'!C:K,1,FALSE)</f>
        <v>0103A1</v>
      </c>
      <c r="G2" t="str">
        <f t="shared" ref="G2:G65" si="3">+IF(D2=F2,"ok","non")</f>
        <v>ok</v>
      </c>
      <c r="H2">
        <f>+VLOOKUP(D2,'Table GME'!C:K,3,FALSE)</f>
        <v>1</v>
      </c>
      <c r="I2">
        <f>+VLOOKUP(D2,'Table GME'!C:K,4,FALSE)</f>
        <v>1</v>
      </c>
      <c r="J2" s="134">
        <f>+VLOOKUP(D2,'Table GME'!C:K,5,FALSE)</f>
        <v>301.43</v>
      </c>
      <c r="K2" s="134" t="str">
        <f>+VLOOKUP(D2,'Table GME'!C:K,6,FALSE)</f>
        <v>-</v>
      </c>
      <c r="L2" s="134">
        <f>+VLOOKUP(D2,'Table GME'!C:K,7,FALSE)</f>
        <v>301.43</v>
      </c>
      <c r="M2" s="134">
        <f>+VLOOKUP(D2,'Table GME'!C:K,8,FALSE)</f>
        <v>301.43</v>
      </c>
      <c r="N2" t="str">
        <f t="shared" ref="N2:N3" si="4">+IF(RIGHT(D2,1)="0","HDJ","")</f>
        <v/>
      </c>
    </row>
    <row r="3" spans="1:14" x14ac:dyDescent="0.2">
      <c r="A3" t="s">
        <v>7265</v>
      </c>
      <c r="B3" s="7" t="s">
        <v>939</v>
      </c>
      <c r="C3" t="str">
        <f t="shared" si="0"/>
        <v>01</v>
      </c>
      <c r="D3" t="str">
        <f t="shared" si="1"/>
        <v>0103A2</v>
      </c>
      <c r="E3" t="str">
        <f t="shared" si="2"/>
        <v>Etats végétatifs chroniques – Etats pauci-relationnels - niveau 2</v>
      </c>
      <c r="F3" t="str">
        <f>+VLOOKUP(D3,'Table GME'!C:K,1,FALSE)</f>
        <v>0103A2</v>
      </c>
      <c r="G3" t="str">
        <f t="shared" si="3"/>
        <v>ok</v>
      </c>
      <c r="H3">
        <f>+VLOOKUP(D3,'Table GME'!C:K,3,FALSE)</f>
        <v>1</v>
      </c>
      <c r="I3">
        <f>+VLOOKUP(D3,'Table GME'!C:K,4,FALSE)</f>
        <v>1</v>
      </c>
      <c r="J3" s="134">
        <f>+VLOOKUP(D3,'Table GME'!C:K,5,FALSE)</f>
        <v>344.77</v>
      </c>
      <c r="K3" s="134" t="str">
        <f>+VLOOKUP(D3,'Table GME'!C:K,6,FALSE)</f>
        <v>-</v>
      </c>
      <c r="L3" s="134">
        <f>+VLOOKUP(D3,'Table GME'!C:K,7,FALSE)</f>
        <v>344.77</v>
      </c>
      <c r="M3" s="134">
        <f>+VLOOKUP(D3,'Table GME'!C:K,8,FALSE)</f>
        <v>344.77</v>
      </c>
      <c r="N3" t="str">
        <f t="shared" si="4"/>
        <v/>
      </c>
    </row>
    <row r="4" spans="1:14" x14ac:dyDescent="0.2">
      <c r="A4" t="s">
        <v>7266</v>
      </c>
      <c r="B4" s="7" t="s">
        <v>1124</v>
      </c>
      <c r="C4" t="str">
        <f t="shared" si="0"/>
        <v>01</v>
      </c>
      <c r="D4" t="str">
        <f t="shared" si="1"/>
        <v>0106A0</v>
      </c>
      <c r="E4" t="str">
        <f t="shared" si="2"/>
        <v>Tumeurs malignes du système nerveux, score cog &lt;= 2 - zéro jour</v>
      </c>
      <c r="F4" t="str">
        <f>+VLOOKUP(D4,'Table GME'!C:K,1,FALSE)</f>
        <v>0106A0</v>
      </c>
      <c r="G4" t="str">
        <f t="shared" si="3"/>
        <v>ok</v>
      </c>
      <c r="H4">
        <f>+VLOOKUP(D4,'Table GME'!C:K,3,FALSE)</f>
        <v>0</v>
      </c>
      <c r="I4">
        <f>+VLOOKUP(D4,'Table GME'!C:K,4,FALSE)</f>
        <v>0</v>
      </c>
      <c r="J4" s="134" t="str">
        <f>+VLOOKUP(D4,'Table GME'!C:K,5,FALSE)</f>
        <v>-</v>
      </c>
      <c r="K4" s="134" t="str">
        <f>+VLOOKUP(D4,'Table GME'!C:K,6,FALSE)</f>
        <v>-</v>
      </c>
      <c r="L4" s="134">
        <f>+VLOOKUP(D4,'Table GME'!C:K,7,FALSE)</f>
        <v>244.28</v>
      </c>
      <c r="M4" s="134">
        <f>+VLOOKUP(D4,'Table GME'!C:K,8,FALSE)</f>
        <v>0</v>
      </c>
      <c r="N4" t="str">
        <f>+IF(RIGHT(D4,1)="0","HDJ","")</f>
        <v>HDJ</v>
      </c>
    </row>
    <row r="5" spans="1:14" x14ac:dyDescent="0.2">
      <c r="A5" t="s">
        <v>7266</v>
      </c>
      <c r="B5" s="7" t="s">
        <v>1125</v>
      </c>
      <c r="C5" t="str">
        <f t="shared" si="0"/>
        <v>01</v>
      </c>
      <c r="D5" t="str">
        <f t="shared" si="1"/>
        <v>0106A1</v>
      </c>
      <c r="E5" t="str">
        <f t="shared" si="2"/>
        <v>Tumeurs malignes du système nerveux, score cog &lt;= 2 - niveau 1</v>
      </c>
      <c r="F5" t="str">
        <f>+VLOOKUP(D5,'Table GME'!C:K,1,FALSE)</f>
        <v>0106A1</v>
      </c>
      <c r="G5" t="str">
        <f t="shared" si="3"/>
        <v>ok</v>
      </c>
      <c r="H5">
        <f>+VLOOKUP(D5,'Table GME'!C:K,3,FALSE)</f>
        <v>1</v>
      </c>
      <c r="I5">
        <f>+VLOOKUP(D5,'Table GME'!C:K,4,FALSE)</f>
        <v>21</v>
      </c>
      <c r="J5" s="134" t="str">
        <f>+VLOOKUP(D5,'Table GME'!C:K,5,FALSE)</f>
        <v>-</v>
      </c>
      <c r="K5" s="134" t="str">
        <f>+VLOOKUP(D5,'Table GME'!C:K,6,FALSE)</f>
        <v>-</v>
      </c>
      <c r="L5" s="134">
        <f>+VLOOKUP(D5,'Table GME'!C:K,7,FALSE)</f>
        <v>2282.48</v>
      </c>
      <c r="M5" s="134">
        <f>+VLOOKUP(D5,'Table GME'!C:K,8,FALSE)</f>
        <v>207.5</v>
      </c>
      <c r="N5" t="str">
        <f t="shared" ref="N5:N68" si="5">+IF(RIGHT(D5,1)="0","HDJ","")</f>
        <v/>
      </c>
    </row>
    <row r="6" spans="1:14" x14ac:dyDescent="0.2">
      <c r="A6" t="s">
        <v>7266</v>
      </c>
      <c r="B6" s="7" t="s">
        <v>1126</v>
      </c>
      <c r="C6" t="str">
        <f t="shared" si="0"/>
        <v>01</v>
      </c>
      <c r="D6" t="str">
        <f t="shared" si="1"/>
        <v>0106A2</v>
      </c>
      <c r="E6" t="str">
        <f t="shared" si="2"/>
        <v>Tumeurs malignes du système nerveux, score cog &lt;= 2 - niveau 2</v>
      </c>
      <c r="F6" t="str">
        <f>+VLOOKUP(D6,'Table GME'!C:K,1,FALSE)</f>
        <v>0106A2</v>
      </c>
      <c r="G6" t="str">
        <f t="shared" si="3"/>
        <v>ok</v>
      </c>
      <c r="H6">
        <f>+VLOOKUP(D6,'Table GME'!C:K,3,FALSE)</f>
        <v>1</v>
      </c>
      <c r="I6">
        <f>+VLOOKUP(D6,'Table GME'!C:K,4,FALSE)</f>
        <v>21</v>
      </c>
      <c r="J6" s="134" t="str">
        <f>+VLOOKUP(D6,'Table GME'!C:K,5,FALSE)</f>
        <v>-</v>
      </c>
      <c r="K6" s="134" t="str">
        <f>+VLOOKUP(D6,'Table GME'!C:K,6,FALSE)</f>
        <v>-</v>
      </c>
      <c r="L6" s="134">
        <f>+VLOOKUP(D6,'Table GME'!C:K,7,FALSE)</f>
        <v>2755.78</v>
      </c>
      <c r="M6" s="134">
        <f>+VLOOKUP(D6,'Table GME'!C:K,8,FALSE)</f>
        <v>250.53</v>
      </c>
      <c r="N6" t="str">
        <f t="shared" si="5"/>
        <v/>
      </c>
    </row>
    <row r="7" spans="1:14" x14ac:dyDescent="0.2">
      <c r="A7" t="s">
        <v>7266</v>
      </c>
      <c r="B7" s="7" t="s">
        <v>1127</v>
      </c>
      <c r="C7" t="str">
        <f t="shared" si="0"/>
        <v>01</v>
      </c>
      <c r="D7" t="str">
        <f t="shared" si="1"/>
        <v>0106B0</v>
      </c>
      <c r="E7" t="str">
        <f t="shared" si="2"/>
        <v>Tumeurs malignes du système nerveux, score cog &gt;= 3 - zéro jour</v>
      </c>
      <c r="F7" t="str">
        <f>+VLOOKUP(D7,'Table GME'!C:K,1,FALSE)</f>
        <v>0106B0</v>
      </c>
      <c r="G7" t="str">
        <f t="shared" si="3"/>
        <v>ok</v>
      </c>
      <c r="H7">
        <f>+VLOOKUP(D7,'Table GME'!C:K,3,FALSE)</f>
        <v>0</v>
      </c>
      <c r="I7">
        <f>+VLOOKUP(D7,'Table GME'!C:K,4,FALSE)</f>
        <v>0</v>
      </c>
      <c r="J7" s="134" t="str">
        <f>+VLOOKUP(D7,'Table GME'!C:K,5,FALSE)</f>
        <v>-</v>
      </c>
      <c r="K7" s="134" t="str">
        <f>+VLOOKUP(D7,'Table GME'!C:K,6,FALSE)</f>
        <v>-</v>
      </c>
      <c r="L7" s="134">
        <f>+VLOOKUP(D7,'Table GME'!C:K,7,FALSE)</f>
        <v>254.35</v>
      </c>
      <c r="M7" s="134">
        <f>+VLOOKUP(D7,'Table GME'!C:K,8,FALSE)</f>
        <v>0</v>
      </c>
      <c r="N7" t="str">
        <f t="shared" si="5"/>
        <v>HDJ</v>
      </c>
    </row>
    <row r="8" spans="1:14" x14ac:dyDescent="0.2">
      <c r="A8" t="s">
        <v>7266</v>
      </c>
      <c r="B8" s="7" t="s">
        <v>1128</v>
      </c>
      <c r="C8" t="str">
        <f t="shared" si="0"/>
        <v>01</v>
      </c>
      <c r="D8" t="str">
        <f t="shared" si="1"/>
        <v>0106B1</v>
      </c>
      <c r="E8" t="str">
        <f t="shared" si="2"/>
        <v>Tumeurs malignes du système nerveux, score cog &gt;= 3 - niveau 1</v>
      </c>
      <c r="F8" t="str">
        <f>+VLOOKUP(D8,'Table GME'!C:K,1,FALSE)</f>
        <v>0106B1</v>
      </c>
      <c r="G8" t="str">
        <f t="shared" si="3"/>
        <v>ok</v>
      </c>
      <c r="H8">
        <f>+VLOOKUP(D8,'Table GME'!C:K,3,FALSE)</f>
        <v>1</v>
      </c>
      <c r="I8">
        <f>+VLOOKUP(D8,'Table GME'!C:K,4,FALSE)</f>
        <v>21</v>
      </c>
      <c r="J8" s="134" t="str">
        <f>+VLOOKUP(D8,'Table GME'!C:K,5,FALSE)</f>
        <v>-</v>
      </c>
      <c r="K8" s="134" t="str">
        <f>+VLOOKUP(D8,'Table GME'!C:K,6,FALSE)</f>
        <v>-</v>
      </c>
      <c r="L8" s="134">
        <f>+VLOOKUP(D8,'Table GME'!C:K,7,FALSE)</f>
        <v>3283.54</v>
      </c>
      <c r="M8" s="134">
        <f>+VLOOKUP(D8,'Table GME'!C:K,8,FALSE)</f>
        <v>298.5</v>
      </c>
      <c r="N8" t="str">
        <f t="shared" si="5"/>
        <v/>
      </c>
    </row>
    <row r="9" spans="1:14" x14ac:dyDescent="0.2">
      <c r="A9" t="s">
        <v>7266</v>
      </c>
      <c r="B9" s="7" t="s">
        <v>1129</v>
      </c>
      <c r="C9" t="str">
        <f t="shared" si="0"/>
        <v>01</v>
      </c>
      <c r="D9" t="str">
        <f t="shared" si="1"/>
        <v>0106B2</v>
      </c>
      <c r="E9" t="str">
        <f t="shared" si="2"/>
        <v>Tumeurs malignes du système nerveux, score cog &gt;= 3 - niveau 2</v>
      </c>
      <c r="F9" t="str">
        <f>+VLOOKUP(D9,'Table GME'!C:K,1,FALSE)</f>
        <v>0106B2</v>
      </c>
      <c r="G9" t="str">
        <f t="shared" si="3"/>
        <v>ok</v>
      </c>
      <c r="H9">
        <f>+VLOOKUP(D9,'Table GME'!C:K,3,FALSE)</f>
        <v>1</v>
      </c>
      <c r="I9">
        <f>+VLOOKUP(D9,'Table GME'!C:K,4,FALSE)</f>
        <v>21</v>
      </c>
      <c r="J9" s="134" t="str">
        <f>+VLOOKUP(D9,'Table GME'!C:K,5,FALSE)</f>
        <v>-</v>
      </c>
      <c r="K9" s="134" t="str">
        <f>+VLOOKUP(D9,'Table GME'!C:K,6,FALSE)</f>
        <v>-</v>
      </c>
      <c r="L9" s="134">
        <f>+VLOOKUP(D9,'Table GME'!C:K,7,FALSE)</f>
        <v>3949.09</v>
      </c>
      <c r="M9" s="134">
        <f>+VLOOKUP(D9,'Table GME'!C:K,8,FALSE)</f>
        <v>359.01</v>
      </c>
      <c r="N9" t="str">
        <f t="shared" si="5"/>
        <v/>
      </c>
    </row>
    <row r="10" spans="1:14" x14ac:dyDescent="0.2">
      <c r="A10" t="s">
        <v>7267</v>
      </c>
      <c r="B10" s="7" t="s">
        <v>7268</v>
      </c>
      <c r="C10" t="str">
        <f t="shared" si="0"/>
        <v>01</v>
      </c>
      <c r="D10" t="str">
        <f t="shared" si="1"/>
        <v>0109A0</v>
      </c>
      <c r="E10" t="str">
        <f t="shared" si="2"/>
        <v>Lésions cérébrales traumatiques, age &lt;= 17 - zéro jour</v>
      </c>
      <c r="F10" t="str">
        <f>+VLOOKUP(D10,'Table GME'!C:K,1,FALSE)</f>
        <v>0109A0</v>
      </c>
      <c r="G10" t="str">
        <f t="shared" si="3"/>
        <v>ok</v>
      </c>
      <c r="H10">
        <f>+VLOOKUP(D10,'Table GME'!C:K,3,FALSE)</f>
        <v>0</v>
      </c>
      <c r="I10">
        <f>+VLOOKUP(D10,'Table GME'!C:K,4,FALSE)</f>
        <v>0</v>
      </c>
      <c r="J10" s="134" t="str">
        <f>+VLOOKUP(D10,'Table GME'!C:K,5,FALSE)</f>
        <v>-</v>
      </c>
      <c r="K10" s="134" t="str">
        <f>+VLOOKUP(D10,'Table GME'!C:K,6,FALSE)</f>
        <v>-</v>
      </c>
      <c r="L10" s="134">
        <f>+VLOOKUP(D10,'Table GME'!C:K,7,FALSE)</f>
        <v>276.99</v>
      </c>
      <c r="M10" s="134">
        <f>+VLOOKUP(D10,'Table GME'!C:K,8,FALSE)</f>
        <v>0</v>
      </c>
      <c r="N10" t="str">
        <f t="shared" si="5"/>
        <v>HDJ</v>
      </c>
    </row>
    <row r="11" spans="1:14" x14ac:dyDescent="0.2">
      <c r="A11" t="s">
        <v>7267</v>
      </c>
      <c r="B11" s="7" t="s">
        <v>7269</v>
      </c>
      <c r="C11" t="str">
        <f t="shared" si="0"/>
        <v>01</v>
      </c>
      <c r="D11" t="str">
        <f t="shared" si="1"/>
        <v>0109A1</v>
      </c>
      <c r="E11" t="str">
        <f t="shared" si="2"/>
        <v>Lésions cérébrales traumatiques, age &lt;= 17 - niveau 1</v>
      </c>
      <c r="F11" t="str">
        <f>+VLOOKUP(D11,'Table GME'!C:K,1,FALSE)</f>
        <v>0109A1</v>
      </c>
      <c r="G11" t="str">
        <f t="shared" si="3"/>
        <v>ok</v>
      </c>
      <c r="H11">
        <f>+VLOOKUP(D11,'Table GME'!C:K,3,FALSE)</f>
        <v>1</v>
      </c>
      <c r="I11">
        <f>+VLOOKUP(D11,'Table GME'!C:K,4,FALSE)</f>
        <v>21</v>
      </c>
      <c r="J11" s="134" t="str">
        <f>+VLOOKUP(D11,'Table GME'!C:K,5,FALSE)</f>
        <v>-</v>
      </c>
      <c r="K11" s="134" t="str">
        <f>+VLOOKUP(D11,'Table GME'!C:K,6,FALSE)</f>
        <v>-</v>
      </c>
      <c r="L11" s="134">
        <f>+VLOOKUP(D11,'Table GME'!C:K,7,FALSE)</f>
        <v>4201.6000000000004</v>
      </c>
      <c r="M11" s="134">
        <f>+VLOOKUP(D11,'Table GME'!C:K,8,FALSE)</f>
        <v>381.96</v>
      </c>
      <c r="N11" t="str">
        <f t="shared" si="5"/>
        <v/>
      </c>
    </row>
    <row r="12" spans="1:14" x14ac:dyDescent="0.2">
      <c r="A12" t="s">
        <v>7267</v>
      </c>
      <c r="B12" s="7" t="s">
        <v>7270</v>
      </c>
      <c r="C12" t="str">
        <f t="shared" si="0"/>
        <v>01</v>
      </c>
      <c r="D12" t="str">
        <f t="shared" si="1"/>
        <v>0109A2</v>
      </c>
      <c r="E12" t="str">
        <f t="shared" si="2"/>
        <v>Lésions cérébrales traumatiques, age &lt;= 17 - niveau 2</v>
      </c>
      <c r="F12" t="str">
        <f>+VLOOKUP(D12,'Table GME'!C:K,1,FALSE)</f>
        <v>0109A2</v>
      </c>
      <c r="G12" t="str">
        <f t="shared" si="3"/>
        <v>ok</v>
      </c>
      <c r="H12">
        <f>+VLOOKUP(D12,'Table GME'!C:K,3,FALSE)</f>
        <v>1</v>
      </c>
      <c r="I12">
        <f>+VLOOKUP(D12,'Table GME'!C:K,4,FALSE)</f>
        <v>21</v>
      </c>
      <c r="J12" s="134" t="str">
        <f>+VLOOKUP(D12,'Table GME'!C:K,5,FALSE)</f>
        <v>-</v>
      </c>
      <c r="K12" s="134" t="str">
        <f>+VLOOKUP(D12,'Table GME'!C:K,6,FALSE)</f>
        <v>-</v>
      </c>
      <c r="L12" s="134">
        <f>+VLOOKUP(D12,'Table GME'!C:K,7,FALSE)</f>
        <v>5555.89</v>
      </c>
      <c r="M12" s="134">
        <f>+VLOOKUP(D12,'Table GME'!C:K,8,FALSE)</f>
        <v>505.08</v>
      </c>
      <c r="N12" t="str">
        <f t="shared" si="5"/>
        <v/>
      </c>
    </row>
    <row r="13" spans="1:14" x14ac:dyDescent="0.2">
      <c r="A13" t="s">
        <v>7267</v>
      </c>
      <c r="B13" s="7" t="s">
        <v>7271</v>
      </c>
      <c r="C13" t="str">
        <f t="shared" si="0"/>
        <v>01</v>
      </c>
      <c r="D13" t="str">
        <f t="shared" si="1"/>
        <v>0109B0</v>
      </c>
      <c r="E13" t="str">
        <f t="shared" si="2"/>
        <v>Lésions cérébrales traumatiques, age [18,74], score phy &lt;= 8, score rr &lt;= 90 - zéro jour</v>
      </c>
      <c r="F13" t="str">
        <f>+VLOOKUP(D13,'Table GME'!C:K,1,FALSE)</f>
        <v>0109B0</v>
      </c>
      <c r="G13" t="str">
        <f t="shared" si="3"/>
        <v>ok</v>
      </c>
      <c r="H13">
        <f>+VLOOKUP(D13,'Table GME'!C:K,3,FALSE)</f>
        <v>0</v>
      </c>
      <c r="I13">
        <f>+VLOOKUP(D13,'Table GME'!C:K,4,FALSE)</f>
        <v>0</v>
      </c>
      <c r="J13" s="134" t="str">
        <f>+VLOOKUP(D13,'Table GME'!C:K,5,FALSE)</f>
        <v>-</v>
      </c>
      <c r="K13" s="134" t="str">
        <f>+VLOOKUP(D13,'Table GME'!C:K,6,FALSE)</f>
        <v>-</v>
      </c>
      <c r="L13" s="134">
        <f>+VLOOKUP(D13,'Table GME'!C:K,7,FALSE)</f>
        <v>214.53</v>
      </c>
      <c r="M13" s="134">
        <f>+VLOOKUP(D13,'Table GME'!C:K,8,FALSE)</f>
        <v>0</v>
      </c>
      <c r="N13" t="str">
        <f t="shared" si="5"/>
        <v>HDJ</v>
      </c>
    </row>
    <row r="14" spans="1:14" x14ac:dyDescent="0.2">
      <c r="A14" t="s">
        <v>7267</v>
      </c>
      <c r="B14" s="7" t="s">
        <v>7272</v>
      </c>
      <c r="C14" t="str">
        <f t="shared" si="0"/>
        <v>01</v>
      </c>
      <c r="D14" t="str">
        <f t="shared" si="1"/>
        <v>0109B1</v>
      </c>
      <c r="E14" t="str">
        <f t="shared" si="2"/>
        <v>Lésions cérébrales traumatiques, age [18,74], score phy &lt;= 8, score rr &lt;= 90 - niveau 1</v>
      </c>
      <c r="F14" t="str">
        <f>+VLOOKUP(D14,'Table GME'!C:K,1,FALSE)</f>
        <v>0109B1</v>
      </c>
      <c r="G14" t="str">
        <f t="shared" si="3"/>
        <v>ok</v>
      </c>
      <c r="H14">
        <f>+VLOOKUP(D14,'Table GME'!C:K,3,FALSE)</f>
        <v>1</v>
      </c>
      <c r="I14">
        <f>+VLOOKUP(D14,'Table GME'!C:K,4,FALSE)</f>
        <v>21</v>
      </c>
      <c r="J14" s="134" t="str">
        <f>+VLOOKUP(D14,'Table GME'!C:K,5,FALSE)</f>
        <v>-</v>
      </c>
      <c r="K14" s="134" t="str">
        <f>+VLOOKUP(D14,'Table GME'!C:K,6,FALSE)</f>
        <v>-</v>
      </c>
      <c r="L14" s="134">
        <f>+VLOOKUP(D14,'Table GME'!C:K,7,FALSE)</f>
        <v>2433.4499999999998</v>
      </c>
      <c r="M14" s="134">
        <f>+VLOOKUP(D14,'Table GME'!C:K,8,FALSE)</f>
        <v>221.22</v>
      </c>
      <c r="N14" t="str">
        <f t="shared" si="5"/>
        <v/>
      </c>
    </row>
    <row r="15" spans="1:14" x14ac:dyDescent="0.2">
      <c r="A15" t="s">
        <v>7267</v>
      </c>
      <c r="B15" s="7" t="s">
        <v>7273</v>
      </c>
      <c r="C15" t="str">
        <f t="shared" si="0"/>
        <v>01</v>
      </c>
      <c r="D15" t="str">
        <f t="shared" si="1"/>
        <v>0109B2</v>
      </c>
      <c r="E15" t="str">
        <f t="shared" si="2"/>
        <v>Lésions cérébrales traumatiques, age [18,74], score phy &lt;= 8, score rr &lt;= 90 - niveau 2</v>
      </c>
      <c r="F15" t="str">
        <f>+VLOOKUP(D15,'Table GME'!C:K,1,FALSE)</f>
        <v>0109B2</v>
      </c>
      <c r="G15" t="str">
        <f t="shared" si="3"/>
        <v>ok</v>
      </c>
      <c r="H15">
        <f>+VLOOKUP(D15,'Table GME'!C:K,3,FALSE)</f>
        <v>1</v>
      </c>
      <c r="I15">
        <f>+VLOOKUP(D15,'Table GME'!C:K,4,FALSE)</f>
        <v>21</v>
      </c>
      <c r="J15" s="134">
        <f>+VLOOKUP(D15,'Table GME'!C:K,5,FALSE)</f>
        <v>0</v>
      </c>
      <c r="K15" s="134" t="str">
        <f>+VLOOKUP(D15,'Table GME'!C:K,6,FALSE)</f>
        <v>-</v>
      </c>
      <c r="L15" s="134">
        <f>+VLOOKUP(D15,'Table GME'!C:K,7,FALSE)</f>
        <v>2602.17</v>
      </c>
      <c r="M15" s="134">
        <f>+VLOOKUP(D15,'Table GME'!C:K,8,FALSE)</f>
        <v>236.56</v>
      </c>
      <c r="N15" t="str">
        <f t="shared" si="5"/>
        <v/>
      </c>
    </row>
    <row r="16" spans="1:14" x14ac:dyDescent="0.2">
      <c r="A16" t="s">
        <v>7267</v>
      </c>
      <c r="B16" s="7" t="s">
        <v>7274</v>
      </c>
      <c r="C16" t="str">
        <f t="shared" si="0"/>
        <v>01</v>
      </c>
      <c r="D16" t="str">
        <f t="shared" si="1"/>
        <v>0109C0</v>
      </c>
      <c r="E16" t="str">
        <f t="shared" si="2"/>
        <v>Lésions cérébrales traumatiques, age [18,74], score phy &lt;= 8, score rr &gt;= 91 - zéro jour</v>
      </c>
      <c r="F16" t="str">
        <f>+VLOOKUP(D16,'Table GME'!C:K,1,FALSE)</f>
        <v>0109C0</v>
      </c>
      <c r="G16" t="str">
        <f t="shared" si="3"/>
        <v>ok</v>
      </c>
      <c r="H16">
        <f>+VLOOKUP(D16,'Table GME'!C:K,3,FALSE)</f>
        <v>0</v>
      </c>
      <c r="I16">
        <f>+VLOOKUP(D16,'Table GME'!C:K,4,FALSE)</f>
        <v>0</v>
      </c>
      <c r="J16" s="134" t="str">
        <f>+VLOOKUP(D16,'Table GME'!C:K,5,FALSE)</f>
        <v>-</v>
      </c>
      <c r="K16" s="134" t="str">
        <f>+VLOOKUP(D16,'Table GME'!C:K,6,FALSE)</f>
        <v>-</v>
      </c>
      <c r="L16" s="134">
        <f>+VLOOKUP(D16,'Table GME'!C:K,7,FALSE)</f>
        <v>267.85000000000002</v>
      </c>
      <c r="M16" s="134">
        <f>+VLOOKUP(D16,'Table GME'!C:K,8,FALSE)</f>
        <v>0</v>
      </c>
      <c r="N16" t="str">
        <f t="shared" si="5"/>
        <v>HDJ</v>
      </c>
    </row>
    <row r="17" spans="1:14" x14ac:dyDescent="0.2">
      <c r="A17" t="s">
        <v>7267</v>
      </c>
      <c r="B17" s="7" t="s">
        <v>7275</v>
      </c>
      <c r="C17" t="str">
        <f t="shared" si="0"/>
        <v>01</v>
      </c>
      <c r="D17" t="str">
        <f t="shared" si="1"/>
        <v>0109C1</v>
      </c>
      <c r="E17" t="str">
        <f t="shared" si="2"/>
        <v>Lésions cérébrales traumatiques, age [18,74], score phy &lt;= 8, score rr &gt;= 91 - niveau 1</v>
      </c>
      <c r="F17" t="str">
        <f>+VLOOKUP(D17,'Table GME'!C:K,1,FALSE)</f>
        <v>0109C1</v>
      </c>
      <c r="G17" t="str">
        <f t="shared" si="3"/>
        <v>ok</v>
      </c>
      <c r="H17">
        <f>+VLOOKUP(D17,'Table GME'!C:K,3,FALSE)</f>
        <v>1</v>
      </c>
      <c r="I17">
        <f>+VLOOKUP(D17,'Table GME'!C:K,4,FALSE)</f>
        <v>21</v>
      </c>
      <c r="J17" s="134">
        <f>+VLOOKUP(D17,'Table GME'!C:K,5,FALSE)</f>
        <v>0</v>
      </c>
      <c r="K17" s="134" t="str">
        <f>+VLOOKUP(D17,'Table GME'!C:K,6,FALSE)</f>
        <v>-</v>
      </c>
      <c r="L17" s="134">
        <f>+VLOOKUP(D17,'Table GME'!C:K,7,FALSE)</f>
        <v>2780.78</v>
      </c>
      <c r="M17" s="134">
        <f>+VLOOKUP(D17,'Table GME'!C:K,8,FALSE)</f>
        <v>252.8</v>
      </c>
      <c r="N17" t="str">
        <f t="shared" si="5"/>
        <v/>
      </c>
    </row>
    <row r="18" spans="1:14" x14ac:dyDescent="0.2">
      <c r="A18" t="s">
        <v>7267</v>
      </c>
      <c r="B18" s="7" t="s">
        <v>7276</v>
      </c>
      <c r="C18" t="str">
        <f t="shared" si="0"/>
        <v>01</v>
      </c>
      <c r="D18" t="str">
        <f t="shared" si="1"/>
        <v>0109C2</v>
      </c>
      <c r="E18" t="str">
        <f t="shared" si="2"/>
        <v>Lésions cérébrales traumatiques, age [18,74], score phy &lt;= 8, score rr &gt;= 91 - niveau 2</v>
      </c>
      <c r="F18" t="str">
        <f>+VLOOKUP(D18,'Table GME'!C:K,1,FALSE)</f>
        <v>0109C2</v>
      </c>
      <c r="G18" t="str">
        <f t="shared" si="3"/>
        <v>ok</v>
      </c>
      <c r="H18">
        <f>+VLOOKUP(D18,'Table GME'!C:K,3,FALSE)</f>
        <v>1</v>
      </c>
      <c r="I18">
        <f>+VLOOKUP(D18,'Table GME'!C:K,4,FALSE)</f>
        <v>21</v>
      </c>
      <c r="J18" s="134" t="str">
        <f>+VLOOKUP(D18,'Table GME'!C:K,5,FALSE)</f>
        <v>-</v>
      </c>
      <c r="K18" s="134" t="str">
        <f>+VLOOKUP(D18,'Table GME'!C:K,6,FALSE)</f>
        <v>-</v>
      </c>
      <c r="L18" s="134">
        <f>+VLOOKUP(D18,'Table GME'!C:K,7,FALSE)</f>
        <v>3017.35</v>
      </c>
      <c r="M18" s="134">
        <f>+VLOOKUP(D18,'Table GME'!C:K,8,FALSE)</f>
        <v>274.3</v>
      </c>
      <c r="N18" t="str">
        <f t="shared" si="5"/>
        <v/>
      </c>
    </row>
    <row r="19" spans="1:14" x14ac:dyDescent="0.2">
      <c r="A19" t="s">
        <v>7267</v>
      </c>
      <c r="B19" s="7" t="s">
        <v>7277</v>
      </c>
      <c r="C19" t="str">
        <f t="shared" si="0"/>
        <v>01</v>
      </c>
      <c r="D19" t="str">
        <f t="shared" si="1"/>
        <v>0109D0</v>
      </c>
      <c r="E19" t="str">
        <f t="shared" si="2"/>
        <v>Lésions cérébrales traumatiques, age [18,74], score phy [9,12] - zéro jour</v>
      </c>
      <c r="F19" t="str">
        <f>+VLOOKUP(D19,'Table GME'!C:K,1,FALSE)</f>
        <v>0109D0</v>
      </c>
      <c r="G19" t="str">
        <f t="shared" si="3"/>
        <v>ok</v>
      </c>
      <c r="H19">
        <f>+VLOOKUP(D19,'Table GME'!C:K,3,FALSE)</f>
        <v>0</v>
      </c>
      <c r="I19">
        <f>+VLOOKUP(D19,'Table GME'!C:K,4,FALSE)</f>
        <v>0</v>
      </c>
      <c r="J19" s="134" t="str">
        <f>+VLOOKUP(D19,'Table GME'!C:K,5,FALSE)</f>
        <v>-</v>
      </c>
      <c r="K19" s="134" t="str">
        <f>+VLOOKUP(D19,'Table GME'!C:K,6,FALSE)</f>
        <v>-</v>
      </c>
      <c r="L19" s="134">
        <f>+VLOOKUP(D19,'Table GME'!C:K,7,FALSE)</f>
        <v>280.24</v>
      </c>
      <c r="M19" s="134">
        <f>+VLOOKUP(D19,'Table GME'!C:K,8,FALSE)</f>
        <v>0</v>
      </c>
      <c r="N19" t="str">
        <f t="shared" si="5"/>
        <v>HDJ</v>
      </c>
    </row>
    <row r="20" spans="1:14" x14ac:dyDescent="0.2">
      <c r="A20" t="s">
        <v>7267</v>
      </c>
      <c r="B20" s="7" t="s">
        <v>7278</v>
      </c>
      <c r="C20" t="str">
        <f t="shared" si="0"/>
        <v>01</v>
      </c>
      <c r="D20" t="str">
        <f t="shared" si="1"/>
        <v>0109D1</v>
      </c>
      <c r="E20" t="str">
        <f t="shared" si="2"/>
        <v>Lésions cérébrales traumatiques, age [18,74], score phy [9,12] - niveau 1</v>
      </c>
      <c r="F20" t="str">
        <f>+VLOOKUP(D20,'Table GME'!C:K,1,FALSE)</f>
        <v>0109D1</v>
      </c>
      <c r="G20" t="str">
        <f t="shared" si="3"/>
        <v>ok</v>
      </c>
      <c r="H20">
        <f>+VLOOKUP(D20,'Table GME'!C:K,3,FALSE)</f>
        <v>36</v>
      </c>
      <c r="I20">
        <f>+VLOOKUP(D20,'Table GME'!C:K,4,FALSE)</f>
        <v>42</v>
      </c>
      <c r="J20" s="134">
        <f>+VLOOKUP(D20,'Table GME'!C:K,5,FALSE)</f>
        <v>345.56</v>
      </c>
      <c r="K20" s="134">
        <f>+VLOOKUP(D20,'Table GME'!C:K,6,FALSE)</f>
        <v>345.56</v>
      </c>
      <c r="L20" s="134">
        <f>+VLOOKUP(D20,'Table GME'!C:K,7,FALSE)</f>
        <v>12440.27</v>
      </c>
      <c r="M20" s="134">
        <f>+VLOOKUP(D20,'Table GME'!C:K,8,FALSE)</f>
        <v>318.98</v>
      </c>
      <c r="N20" t="str">
        <f t="shared" si="5"/>
        <v/>
      </c>
    </row>
    <row r="21" spans="1:14" x14ac:dyDescent="0.2">
      <c r="A21" t="s">
        <v>7267</v>
      </c>
      <c r="B21" s="7" t="s">
        <v>7279</v>
      </c>
      <c r="C21" t="str">
        <f t="shared" si="0"/>
        <v>01</v>
      </c>
      <c r="D21" t="str">
        <f t="shared" si="1"/>
        <v>0109D2</v>
      </c>
      <c r="E21" t="str">
        <f t="shared" si="2"/>
        <v>Lésions cérébrales traumatiques, age [18,74], score phy [9,12] - niveau 2</v>
      </c>
      <c r="F21" t="str">
        <f>+VLOOKUP(D21,'Table GME'!C:K,1,FALSE)</f>
        <v>0109D2</v>
      </c>
      <c r="G21" t="str">
        <f t="shared" si="3"/>
        <v>ok</v>
      </c>
      <c r="H21">
        <f>+VLOOKUP(D21,'Table GME'!C:K,3,FALSE)</f>
        <v>50</v>
      </c>
      <c r="I21">
        <f>+VLOOKUP(D21,'Table GME'!C:K,4,FALSE)</f>
        <v>56</v>
      </c>
      <c r="J21" s="134">
        <f>+VLOOKUP(D21,'Table GME'!C:K,5,FALSE)</f>
        <v>361.56</v>
      </c>
      <c r="K21" s="134">
        <f>+VLOOKUP(D21,'Table GME'!C:K,6,FALSE)</f>
        <v>361.56</v>
      </c>
      <c r="L21" s="134">
        <f>+VLOOKUP(D21,'Table GME'!C:K,7,FALSE)</f>
        <v>18078.18</v>
      </c>
      <c r="M21" s="134">
        <f>+VLOOKUP(D21,'Table GME'!C:K,8,FALSE)</f>
        <v>341.1</v>
      </c>
      <c r="N21" t="str">
        <f t="shared" si="5"/>
        <v/>
      </c>
    </row>
    <row r="22" spans="1:14" x14ac:dyDescent="0.2">
      <c r="A22" t="s">
        <v>7267</v>
      </c>
      <c r="B22" s="7" t="s">
        <v>7280</v>
      </c>
      <c r="C22" t="str">
        <f t="shared" si="0"/>
        <v>01</v>
      </c>
      <c r="D22" t="str">
        <f t="shared" si="1"/>
        <v>0109E0</v>
      </c>
      <c r="E22" t="str">
        <f t="shared" si="2"/>
        <v>Lésions cérébrales traumatiques, age [18,74], score phy &gt;= 13, score rr &lt;= 60 - zéro jour</v>
      </c>
      <c r="F22" t="str">
        <f>+VLOOKUP(D22,'Table GME'!C:K,1,FALSE)</f>
        <v>0109E0</v>
      </c>
      <c r="G22" t="str">
        <f t="shared" si="3"/>
        <v>ok</v>
      </c>
      <c r="H22">
        <f>+VLOOKUP(D22,'Table GME'!C:K,3,FALSE)</f>
        <v>0</v>
      </c>
      <c r="I22">
        <f>+VLOOKUP(D22,'Table GME'!C:K,4,FALSE)</f>
        <v>0</v>
      </c>
      <c r="J22" s="134" t="str">
        <f>+VLOOKUP(D22,'Table GME'!C:K,5,FALSE)</f>
        <v>-</v>
      </c>
      <c r="K22" s="134" t="str">
        <f>+VLOOKUP(D22,'Table GME'!C:K,6,FALSE)</f>
        <v>-</v>
      </c>
      <c r="L22" s="134">
        <f>+VLOOKUP(D22,'Table GME'!C:K,7,FALSE)</f>
        <v>270.24</v>
      </c>
      <c r="M22" s="134">
        <f>+VLOOKUP(D22,'Table GME'!C:K,8,FALSE)</f>
        <v>0</v>
      </c>
      <c r="N22" t="str">
        <f t="shared" si="5"/>
        <v>HDJ</v>
      </c>
    </row>
    <row r="23" spans="1:14" x14ac:dyDescent="0.2">
      <c r="A23" t="s">
        <v>7267</v>
      </c>
      <c r="B23" s="7" t="s">
        <v>7281</v>
      </c>
      <c r="C23" t="str">
        <f t="shared" si="0"/>
        <v>01</v>
      </c>
      <c r="D23" t="str">
        <f t="shared" si="1"/>
        <v>0109E1</v>
      </c>
      <c r="E23" t="str">
        <f t="shared" si="2"/>
        <v>Lésions cérébrales traumatiques, age [18,74], score phy &gt;= 13, score rr &lt;= 60 - niveau 1</v>
      </c>
      <c r="F23" t="str">
        <f>+VLOOKUP(D23,'Table GME'!C:K,1,FALSE)</f>
        <v>0109E1</v>
      </c>
      <c r="G23" t="str">
        <f t="shared" si="3"/>
        <v>ok</v>
      </c>
      <c r="H23">
        <f>+VLOOKUP(D23,'Table GME'!C:K,3,FALSE)</f>
        <v>64</v>
      </c>
      <c r="I23">
        <f>+VLOOKUP(D23,'Table GME'!C:K,4,FALSE)</f>
        <v>70</v>
      </c>
      <c r="J23" s="134">
        <f>+VLOOKUP(D23,'Table GME'!C:K,5,FALSE)</f>
        <v>285.58</v>
      </c>
      <c r="K23" s="134">
        <f>+VLOOKUP(D23,'Table GME'!C:K,6,FALSE)</f>
        <v>285.58</v>
      </c>
      <c r="L23" s="134">
        <f>+VLOOKUP(D23,'Table GME'!C:K,7,FALSE)</f>
        <v>18277.310000000001</v>
      </c>
      <c r="M23" s="134">
        <f>+VLOOKUP(D23,'Table GME'!C:K,8,FALSE)</f>
        <v>272.8</v>
      </c>
      <c r="N23" t="str">
        <f t="shared" si="5"/>
        <v/>
      </c>
    </row>
    <row r="24" spans="1:14" x14ac:dyDescent="0.2">
      <c r="A24" t="s">
        <v>7267</v>
      </c>
      <c r="B24" s="7" t="s">
        <v>7282</v>
      </c>
      <c r="C24" t="str">
        <f t="shared" si="0"/>
        <v>01</v>
      </c>
      <c r="D24" t="str">
        <f t="shared" si="1"/>
        <v>0109E2</v>
      </c>
      <c r="E24" t="str">
        <f t="shared" si="2"/>
        <v>Lésions cérébrales traumatiques, age [18,74], score phy &gt;= 13, score rr &lt;= 60 - niveau 2</v>
      </c>
      <c r="F24" t="str">
        <f>+VLOOKUP(D24,'Table GME'!C:K,1,FALSE)</f>
        <v>0109E2</v>
      </c>
      <c r="G24" t="str">
        <f t="shared" si="3"/>
        <v>ok</v>
      </c>
      <c r="H24">
        <f>+VLOOKUP(D24,'Table GME'!C:K,3,FALSE)</f>
        <v>127</v>
      </c>
      <c r="I24">
        <f>+VLOOKUP(D24,'Table GME'!C:K,4,FALSE)</f>
        <v>133</v>
      </c>
      <c r="J24" s="134">
        <f>+VLOOKUP(D24,'Table GME'!C:K,5,FALSE)</f>
        <v>326.12</v>
      </c>
      <c r="K24" s="134">
        <f>+VLOOKUP(D24,'Table GME'!C:K,6,FALSE)</f>
        <v>326.12</v>
      </c>
      <c r="L24" s="134">
        <f>+VLOOKUP(D24,'Table GME'!C:K,7,FALSE)</f>
        <v>41416.959999999999</v>
      </c>
      <c r="M24" s="134">
        <f>+VLOOKUP(D24,'Table GME'!C:K,8,FALSE)</f>
        <v>318.58999999999997</v>
      </c>
      <c r="N24" t="str">
        <f t="shared" si="5"/>
        <v/>
      </c>
    </row>
    <row r="25" spans="1:14" x14ac:dyDescent="0.2">
      <c r="A25" t="s">
        <v>7267</v>
      </c>
      <c r="B25" s="7" t="s">
        <v>7283</v>
      </c>
      <c r="C25" t="str">
        <f t="shared" si="0"/>
        <v>01</v>
      </c>
      <c r="D25" t="str">
        <f t="shared" si="1"/>
        <v>0109F1</v>
      </c>
      <c r="E25" t="str">
        <f t="shared" si="2"/>
        <v>Lésions cérébrales traumatiques, age [18,74], score phy &gt;= 13, score rr &gt;= 61 - niveau 1</v>
      </c>
      <c r="F25" t="str">
        <f>+VLOOKUP(D25,'Table GME'!C:K,1,FALSE)</f>
        <v>0109F1</v>
      </c>
      <c r="G25" t="str">
        <f t="shared" si="3"/>
        <v>ok</v>
      </c>
      <c r="H25">
        <f>+VLOOKUP(D25,'Table GME'!C:K,3,FALSE)</f>
        <v>57</v>
      </c>
      <c r="I25">
        <f>+VLOOKUP(D25,'Table GME'!C:K,4,FALSE)</f>
        <v>63</v>
      </c>
      <c r="J25" s="134">
        <f>+VLOOKUP(D25,'Table GME'!C:K,5,FALSE)</f>
        <v>366.39</v>
      </c>
      <c r="K25" s="134">
        <f>+VLOOKUP(D25,'Table GME'!C:K,6,FALSE)</f>
        <v>366.39</v>
      </c>
      <c r="L25" s="134">
        <f>+VLOOKUP(D25,'Table GME'!C:K,7,FALSE)</f>
        <v>20884.41</v>
      </c>
      <c r="M25" s="134">
        <f>+VLOOKUP(D25,'Table GME'!C:K,8,FALSE)</f>
        <v>348.07</v>
      </c>
      <c r="N25" t="str">
        <f t="shared" si="5"/>
        <v/>
      </c>
    </row>
    <row r="26" spans="1:14" x14ac:dyDescent="0.2">
      <c r="A26" t="s">
        <v>7267</v>
      </c>
      <c r="B26" s="7" t="s">
        <v>7284</v>
      </c>
      <c r="C26" t="str">
        <f t="shared" si="0"/>
        <v>01</v>
      </c>
      <c r="D26" t="str">
        <f t="shared" si="1"/>
        <v>0109F2</v>
      </c>
      <c r="E26" t="str">
        <f t="shared" si="2"/>
        <v>Lésions cérébrales traumatiques, age [18,74], score phy &gt;= 13, score rr &gt;= 61 - niveau 2</v>
      </c>
      <c r="F26" t="str">
        <f>+VLOOKUP(D26,'Table GME'!C:K,1,FALSE)</f>
        <v>0109F2</v>
      </c>
      <c r="G26" t="str">
        <f t="shared" si="3"/>
        <v>ok</v>
      </c>
      <c r="H26">
        <f>+VLOOKUP(D26,'Table GME'!C:K,3,FALSE)</f>
        <v>92</v>
      </c>
      <c r="I26">
        <f>+VLOOKUP(D26,'Table GME'!C:K,4,FALSE)</f>
        <v>98</v>
      </c>
      <c r="J26" s="134">
        <f>+VLOOKUP(D26,'Table GME'!C:K,5,FALSE)</f>
        <v>392.05</v>
      </c>
      <c r="K26" s="134">
        <f>+VLOOKUP(D26,'Table GME'!C:K,6,FALSE)</f>
        <v>392.05</v>
      </c>
      <c r="L26" s="134">
        <f>+VLOOKUP(D26,'Table GME'!C:K,7,FALSE)</f>
        <v>36068.870000000003</v>
      </c>
      <c r="M26" s="134">
        <f>+VLOOKUP(D26,'Table GME'!C:K,8,FALSE)</f>
        <v>379.67</v>
      </c>
      <c r="N26" t="str">
        <f t="shared" si="5"/>
        <v/>
      </c>
    </row>
    <row r="27" spans="1:14" x14ac:dyDescent="0.2">
      <c r="A27" t="s">
        <v>7267</v>
      </c>
      <c r="B27" s="7" t="s">
        <v>7285</v>
      </c>
      <c r="C27" t="str">
        <f t="shared" si="0"/>
        <v>01</v>
      </c>
      <c r="D27" t="str">
        <f t="shared" si="1"/>
        <v>0109G1</v>
      </c>
      <c r="E27" t="str">
        <f t="shared" si="2"/>
        <v>Lésions cérébrales traumatiques, age &gt;= 75, score phy &lt;= 12 - niveau 1</v>
      </c>
      <c r="F27" t="str">
        <f>+VLOOKUP(D27,'Table GME'!C:K,1,FALSE)</f>
        <v>0109G1</v>
      </c>
      <c r="G27" t="str">
        <f t="shared" si="3"/>
        <v>ok</v>
      </c>
      <c r="H27">
        <f>+VLOOKUP(D27,'Table GME'!C:K,3,FALSE)</f>
        <v>15</v>
      </c>
      <c r="I27">
        <f>+VLOOKUP(D27,'Table GME'!C:K,4,FALSE)</f>
        <v>35</v>
      </c>
      <c r="J27" s="134">
        <f>+VLOOKUP(D27,'Table GME'!C:K,5,FALSE)</f>
        <v>339.58</v>
      </c>
      <c r="K27" s="134">
        <f>+VLOOKUP(D27,'Table GME'!C:K,6,FALSE)</f>
        <v>339.58</v>
      </c>
      <c r="L27" s="134">
        <f>+VLOOKUP(D27,'Table GME'!C:K,7,FALSE)</f>
        <v>5093.7299999999996</v>
      </c>
      <c r="M27" s="134">
        <f>+VLOOKUP(D27,'Table GME'!C:K,8,FALSE)</f>
        <v>203.75</v>
      </c>
      <c r="N27" t="str">
        <f t="shared" si="5"/>
        <v/>
      </c>
    </row>
    <row r="28" spans="1:14" x14ac:dyDescent="0.2">
      <c r="A28" t="s">
        <v>7267</v>
      </c>
      <c r="B28" s="7" t="s">
        <v>7286</v>
      </c>
      <c r="C28" t="str">
        <f t="shared" si="0"/>
        <v>01</v>
      </c>
      <c r="D28" t="str">
        <f t="shared" si="1"/>
        <v>0109G2</v>
      </c>
      <c r="E28" t="str">
        <f t="shared" si="2"/>
        <v>Lésions cérébrales traumatiques, age &gt;= 75, score phy &lt;= 12 - niveau 2</v>
      </c>
      <c r="F28" t="str">
        <f>+VLOOKUP(D28,'Table GME'!C:K,1,FALSE)</f>
        <v>0109G2</v>
      </c>
      <c r="G28" t="str">
        <f t="shared" si="3"/>
        <v>ok</v>
      </c>
      <c r="H28">
        <f>+VLOOKUP(D28,'Table GME'!C:K,3,FALSE)</f>
        <v>36</v>
      </c>
      <c r="I28">
        <f>+VLOOKUP(D28,'Table GME'!C:K,4,FALSE)</f>
        <v>42</v>
      </c>
      <c r="J28" s="134">
        <f>+VLOOKUP(D28,'Table GME'!C:K,5,FALSE)</f>
        <v>2966.83</v>
      </c>
      <c r="K28" s="134">
        <f>+VLOOKUP(D28,'Table GME'!C:K,6,FALSE)</f>
        <v>151.91999999999999</v>
      </c>
      <c r="L28" s="134">
        <f>+VLOOKUP(D28,'Table GME'!C:K,7,FALSE)</f>
        <v>8284.08</v>
      </c>
      <c r="M28" s="134">
        <f>+VLOOKUP(D28,'Table GME'!C:K,8,FALSE)</f>
        <v>212.41</v>
      </c>
      <c r="N28" t="str">
        <f t="shared" si="5"/>
        <v/>
      </c>
    </row>
    <row r="29" spans="1:14" x14ac:dyDescent="0.2">
      <c r="A29" t="s">
        <v>7267</v>
      </c>
      <c r="B29" s="7" t="s">
        <v>7287</v>
      </c>
      <c r="C29" t="str">
        <f t="shared" si="0"/>
        <v>01</v>
      </c>
      <c r="D29" t="str">
        <f t="shared" si="1"/>
        <v>0109H1</v>
      </c>
      <c r="E29" t="str">
        <f t="shared" si="2"/>
        <v>Lésions cérébrales traumatiques, age &gt;= 75, score phy &gt;= 13 - niveau 1</v>
      </c>
      <c r="F29" t="str">
        <f>+VLOOKUP(D29,'Table GME'!C:K,1,FALSE)</f>
        <v>0109H1</v>
      </c>
      <c r="G29" t="str">
        <f t="shared" si="3"/>
        <v>ok</v>
      </c>
      <c r="H29">
        <f>+VLOOKUP(D29,'Table GME'!C:K,3,FALSE)</f>
        <v>36</v>
      </c>
      <c r="I29">
        <f>+VLOOKUP(D29,'Table GME'!C:K,4,FALSE)</f>
        <v>42</v>
      </c>
      <c r="J29" s="134">
        <f>+VLOOKUP(D29,'Table GME'!C:K,5,FALSE)</f>
        <v>266.87</v>
      </c>
      <c r="K29" s="134">
        <f>+VLOOKUP(D29,'Table GME'!C:K,6,FALSE)</f>
        <v>266.87</v>
      </c>
      <c r="L29" s="134">
        <f>+VLOOKUP(D29,'Table GME'!C:K,7,FALSE)</f>
        <v>9607.4</v>
      </c>
      <c r="M29" s="134">
        <f>+VLOOKUP(D29,'Table GME'!C:K,8,FALSE)</f>
        <v>246.34</v>
      </c>
      <c r="N29" t="str">
        <f t="shared" si="5"/>
        <v/>
      </c>
    </row>
    <row r="30" spans="1:14" x14ac:dyDescent="0.2">
      <c r="A30" t="s">
        <v>7267</v>
      </c>
      <c r="B30" s="7" t="s">
        <v>7288</v>
      </c>
      <c r="C30" t="str">
        <f t="shared" si="0"/>
        <v>01</v>
      </c>
      <c r="D30" t="str">
        <f t="shared" si="1"/>
        <v>0109H2</v>
      </c>
      <c r="E30" t="str">
        <f t="shared" si="2"/>
        <v>Lésions cérébrales traumatiques, age &gt;= 75, score phy &gt;= 13 - niveau 2</v>
      </c>
      <c r="F30" t="str">
        <f>+VLOOKUP(D30,'Table GME'!C:K,1,FALSE)</f>
        <v>0109H2</v>
      </c>
      <c r="G30" t="str">
        <f t="shared" si="3"/>
        <v>ok</v>
      </c>
      <c r="H30">
        <f>+VLOOKUP(D30,'Table GME'!C:K,3,FALSE)</f>
        <v>57</v>
      </c>
      <c r="I30">
        <f>+VLOOKUP(D30,'Table GME'!C:K,4,FALSE)</f>
        <v>63</v>
      </c>
      <c r="J30" s="134">
        <f>+VLOOKUP(D30,'Table GME'!C:K,5,FALSE)</f>
        <v>273.37</v>
      </c>
      <c r="K30" s="134">
        <f>+VLOOKUP(D30,'Table GME'!C:K,6,FALSE)</f>
        <v>273.37</v>
      </c>
      <c r="L30" s="134">
        <f>+VLOOKUP(D30,'Table GME'!C:K,7,FALSE)</f>
        <v>15581.9</v>
      </c>
      <c r="M30" s="134">
        <f>+VLOOKUP(D30,'Table GME'!C:K,8,FALSE)</f>
        <v>259.7</v>
      </c>
      <c r="N30" t="str">
        <f t="shared" si="5"/>
        <v/>
      </c>
    </row>
    <row r="31" spans="1:14" x14ac:dyDescent="0.2">
      <c r="A31" t="s">
        <v>7417</v>
      </c>
      <c r="B31" s="7" t="s">
        <v>7418</v>
      </c>
      <c r="C31" t="str">
        <f t="shared" si="0"/>
        <v>01</v>
      </c>
      <c r="D31" t="str">
        <f t="shared" si="1"/>
        <v>0115A0</v>
      </c>
      <c r="E31" t="str">
        <f t="shared" si="2"/>
        <v>Certaines affections cérébrales, age &lt;= 17 - zéro jour</v>
      </c>
      <c r="F31" t="str">
        <f>+VLOOKUP(D31,'Table GME'!C:K,1,FALSE)</f>
        <v>0115A0</v>
      </c>
      <c r="G31" t="str">
        <f t="shared" si="3"/>
        <v>ok</v>
      </c>
      <c r="H31">
        <f>+VLOOKUP(D31,'Table GME'!C:K,3,FALSE)</f>
        <v>0</v>
      </c>
      <c r="I31">
        <f>+VLOOKUP(D31,'Table GME'!C:K,4,FALSE)</f>
        <v>0</v>
      </c>
      <c r="J31" s="134" t="str">
        <f>+VLOOKUP(D31,'Table GME'!C:K,5,FALSE)</f>
        <v>-</v>
      </c>
      <c r="K31" s="134" t="str">
        <f>+VLOOKUP(D31,'Table GME'!C:K,6,FALSE)</f>
        <v>-</v>
      </c>
      <c r="L31" s="134">
        <f>+VLOOKUP(D31,'Table GME'!C:K,7,FALSE)</f>
        <v>291.79000000000002</v>
      </c>
      <c r="M31" s="134">
        <f>+VLOOKUP(D31,'Table GME'!C:K,8,FALSE)</f>
        <v>0</v>
      </c>
      <c r="N31" t="str">
        <f t="shared" si="5"/>
        <v>HDJ</v>
      </c>
    </row>
    <row r="32" spans="1:14" x14ac:dyDescent="0.2">
      <c r="A32" t="s">
        <v>7417</v>
      </c>
      <c r="B32" s="7" t="s">
        <v>7419</v>
      </c>
      <c r="C32" t="str">
        <f t="shared" si="0"/>
        <v>01</v>
      </c>
      <c r="D32" t="str">
        <f t="shared" si="1"/>
        <v>0115A1</v>
      </c>
      <c r="E32" t="str">
        <f t="shared" si="2"/>
        <v>Certaines affections cérébrales, age &lt;= 17 - niveau 1</v>
      </c>
      <c r="F32" t="str">
        <f>+VLOOKUP(D32,'Table GME'!C:K,1,FALSE)</f>
        <v>0115A1</v>
      </c>
      <c r="G32" t="str">
        <f t="shared" si="3"/>
        <v>ok</v>
      </c>
      <c r="H32">
        <f>+VLOOKUP(D32,'Table GME'!C:K,3,FALSE)</f>
        <v>1</v>
      </c>
      <c r="I32">
        <f>+VLOOKUP(D32,'Table GME'!C:K,4,FALSE)</f>
        <v>21</v>
      </c>
      <c r="J32" s="134" t="str">
        <f>+VLOOKUP(D32,'Table GME'!C:K,5,FALSE)</f>
        <v>-</v>
      </c>
      <c r="K32" s="134" t="str">
        <f>+VLOOKUP(D32,'Table GME'!C:K,6,FALSE)</f>
        <v>-</v>
      </c>
      <c r="L32" s="134">
        <f>+VLOOKUP(D32,'Table GME'!C:K,7,FALSE)</f>
        <v>2697.62</v>
      </c>
      <c r="M32" s="134">
        <f>+VLOOKUP(D32,'Table GME'!C:K,8,FALSE)</f>
        <v>245.24</v>
      </c>
      <c r="N32" t="str">
        <f t="shared" si="5"/>
        <v/>
      </c>
    </row>
    <row r="33" spans="1:14" x14ac:dyDescent="0.2">
      <c r="A33" t="s">
        <v>7417</v>
      </c>
      <c r="B33" s="7" t="s">
        <v>7420</v>
      </c>
      <c r="C33" t="str">
        <f t="shared" si="0"/>
        <v>01</v>
      </c>
      <c r="D33" t="str">
        <f t="shared" si="1"/>
        <v>0115A2</v>
      </c>
      <c r="E33" t="str">
        <f t="shared" si="2"/>
        <v>Certaines affections cérébrales, age &lt;= 17 - niveau 2</v>
      </c>
      <c r="F33" t="str">
        <f>+VLOOKUP(D33,'Table GME'!C:K,1,FALSE)</f>
        <v>0115A2</v>
      </c>
      <c r="G33" t="str">
        <f t="shared" si="3"/>
        <v>ok</v>
      </c>
      <c r="H33">
        <f>+VLOOKUP(D33,'Table GME'!C:K,3,FALSE)</f>
        <v>1</v>
      </c>
      <c r="I33">
        <f>+VLOOKUP(D33,'Table GME'!C:K,4,FALSE)</f>
        <v>21</v>
      </c>
      <c r="J33" s="134" t="str">
        <f>+VLOOKUP(D33,'Table GME'!C:K,5,FALSE)</f>
        <v>-</v>
      </c>
      <c r="K33" s="134" t="str">
        <f>+VLOOKUP(D33,'Table GME'!C:K,6,FALSE)</f>
        <v>-</v>
      </c>
      <c r="L33" s="134">
        <f>+VLOOKUP(D33,'Table GME'!C:K,7,FALSE)</f>
        <v>3069.12</v>
      </c>
      <c r="M33" s="134">
        <f>+VLOOKUP(D33,'Table GME'!C:K,8,FALSE)</f>
        <v>279.01</v>
      </c>
      <c r="N33" t="str">
        <f t="shared" si="5"/>
        <v/>
      </c>
    </row>
    <row r="34" spans="1:14" x14ac:dyDescent="0.2">
      <c r="A34" t="s">
        <v>7417</v>
      </c>
      <c r="B34" s="7" t="s">
        <v>7421</v>
      </c>
      <c r="C34" t="str">
        <f t="shared" si="0"/>
        <v>01</v>
      </c>
      <c r="D34" t="str">
        <f t="shared" si="1"/>
        <v>0115B0</v>
      </c>
      <c r="E34" t="str">
        <f t="shared" si="2"/>
        <v>Certaines affections cérébrales, age &gt;= 18, score phy &lt;= 8, score cog &lt;= 6 - zéro jour</v>
      </c>
      <c r="F34" t="str">
        <f>+VLOOKUP(D34,'Table GME'!C:K,1,FALSE)</f>
        <v>0115B0</v>
      </c>
      <c r="G34" t="str">
        <f t="shared" si="3"/>
        <v>ok</v>
      </c>
      <c r="H34">
        <f>+VLOOKUP(D34,'Table GME'!C:K,3,FALSE)</f>
        <v>0</v>
      </c>
      <c r="I34">
        <f>+VLOOKUP(D34,'Table GME'!C:K,4,FALSE)</f>
        <v>0</v>
      </c>
      <c r="J34" s="134">
        <f>+VLOOKUP(D34,'Table GME'!C:K,5,FALSE)</f>
        <v>0</v>
      </c>
      <c r="K34" s="134" t="str">
        <f>+VLOOKUP(D34,'Table GME'!C:K,6,FALSE)</f>
        <v>-</v>
      </c>
      <c r="L34" s="134">
        <f>+VLOOKUP(D34,'Table GME'!C:K,7,FALSE)</f>
        <v>235.19</v>
      </c>
      <c r="M34" s="134">
        <f>+VLOOKUP(D34,'Table GME'!C:K,8,FALSE)</f>
        <v>0</v>
      </c>
      <c r="N34" t="str">
        <f t="shared" si="5"/>
        <v>HDJ</v>
      </c>
    </row>
    <row r="35" spans="1:14" x14ac:dyDescent="0.2">
      <c r="A35" t="s">
        <v>7417</v>
      </c>
      <c r="B35" s="7" t="s">
        <v>7422</v>
      </c>
      <c r="C35" t="str">
        <f t="shared" si="0"/>
        <v>01</v>
      </c>
      <c r="D35" t="str">
        <f t="shared" si="1"/>
        <v>0115B1</v>
      </c>
      <c r="E35" t="str">
        <f t="shared" si="2"/>
        <v>Certaines affections cérébrales, age &gt;= 18, score phy &lt;= 8, score cog &lt;= 6 - niveau 1</v>
      </c>
      <c r="F35" t="str">
        <f>+VLOOKUP(D35,'Table GME'!C:K,1,FALSE)</f>
        <v>0115B1</v>
      </c>
      <c r="G35" t="str">
        <f t="shared" si="3"/>
        <v>ok</v>
      </c>
      <c r="H35">
        <f>+VLOOKUP(D35,'Table GME'!C:K,3,FALSE)</f>
        <v>8</v>
      </c>
      <c r="I35">
        <f>+VLOOKUP(D35,'Table GME'!C:K,4,FALSE)</f>
        <v>28</v>
      </c>
      <c r="J35" s="134">
        <f>+VLOOKUP(D35,'Table GME'!C:K,5,FALSE)</f>
        <v>483.44</v>
      </c>
      <c r="K35" s="134">
        <f>+VLOOKUP(D35,'Table GME'!C:K,6,FALSE)</f>
        <v>483.44</v>
      </c>
      <c r="L35" s="134">
        <f>+VLOOKUP(D35,'Table GME'!C:K,7,FALSE)</f>
        <v>3867.51</v>
      </c>
      <c r="M35" s="134">
        <f>+VLOOKUP(D35,'Table GME'!C:K,8,FALSE)</f>
        <v>214.86</v>
      </c>
      <c r="N35" t="str">
        <f t="shared" si="5"/>
        <v/>
      </c>
    </row>
    <row r="36" spans="1:14" x14ac:dyDescent="0.2">
      <c r="A36" t="s">
        <v>7417</v>
      </c>
      <c r="B36" s="7" t="s">
        <v>7423</v>
      </c>
      <c r="C36" t="str">
        <f t="shared" si="0"/>
        <v>01</v>
      </c>
      <c r="D36" t="str">
        <f t="shared" si="1"/>
        <v>0115B2</v>
      </c>
      <c r="E36" t="str">
        <f t="shared" si="2"/>
        <v>Certaines affections cérébrales, age &gt;= 18, score phy &lt;= 8, score cog &lt;= 6 - niveau 2</v>
      </c>
      <c r="F36" t="str">
        <f>+VLOOKUP(D36,'Table GME'!C:K,1,FALSE)</f>
        <v>0115B2</v>
      </c>
      <c r="G36" t="str">
        <f t="shared" si="3"/>
        <v>ok</v>
      </c>
      <c r="H36">
        <f>+VLOOKUP(D36,'Table GME'!C:K,3,FALSE)</f>
        <v>8</v>
      </c>
      <c r="I36">
        <f>+VLOOKUP(D36,'Table GME'!C:K,4,FALSE)</f>
        <v>28</v>
      </c>
      <c r="J36" s="134">
        <f>+VLOOKUP(D36,'Table GME'!C:K,5,FALSE)</f>
        <v>660.77</v>
      </c>
      <c r="K36" s="134">
        <f>+VLOOKUP(D36,'Table GME'!C:K,6,FALSE)</f>
        <v>660.77</v>
      </c>
      <c r="L36" s="134">
        <f>+VLOOKUP(D36,'Table GME'!C:K,7,FALSE)</f>
        <v>5286.19</v>
      </c>
      <c r="M36" s="134">
        <f>+VLOOKUP(D36,'Table GME'!C:K,8,FALSE)</f>
        <v>293.68</v>
      </c>
      <c r="N36" t="str">
        <f t="shared" si="5"/>
        <v/>
      </c>
    </row>
    <row r="37" spans="1:14" x14ac:dyDescent="0.2">
      <c r="A37" t="s">
        <v>7417</v>
      </c>
      <c r="B37" s="7" t="s">
        <v>7424</v>
      </c>
      <c r="C37" t="str">
        <f t="shared" si="0"/>
        <v>01</v>
      </c>
      <c r="D37" t="str">
        <f t="shared" si="1"/>
        <v>0115C0</v>
      </c>
      <c r="E37" t="str">
        <f t="shared" si="2"/>
        <v>Certaines affections cérébrales, age &gt;= 18, score phy [9,12], score cog &lt;= 6, score rr &lt;= 60 - zéro jour</v>
      </c>
      <c r="F37" t="str">
        <f>+VLOOKUP(D37,'Table GME'!C:K,1,FALSE)</f>
        <v>0115C0</v>
      </c>
      <c r="G37" t="str">
        <f t="shared" si="3"/>
        <v>ok</v>
      </c>
      <c r="H37">
        <f>+VLOOKUP(D37,'Table GME'!C:K,3,FALSE)</f>
        <v>0</v>
      </c>
      <c r="I37">
        <f>+VLOOKUP(D37,'Table GME'!C:K,4,FALSE)</f>
        <v>0</v>
      </c>
      <c r="J37" s="134" t="str">
        <f>+VLOOKUP(D37,'Table GME'!C:K,5,FALSE)</f>
        <v>-</v>
      </c>
      <c r="K37" s="134" t="str">
        <f>+VLOOKUP(D37,'Table GME'!C:K,6,FALSE)</f>
        <v>-</v>
      </c>
      <c r="L37" s="134">
        <f>+VLOOKUP(D37,'Table GME'!C:K,7,FALSE)</f>
        <v>213.44</v>
      </c>
      <c r="M37" s="134">
        <f>+VLOOKUP(D37,'Table GME'!C:K,8,FALSE)</f>
        <v>0</v>
      </c>
      <c r="N37" t="str">
        <f t="shared" si="5"/>
        <v>HDJ</v>
      </c>
    </row>
    <row r="38" spans="1:14" x14ac:dyDescent="0.2">
      <c r="A38" t="s">
        <v>7417</v>
      </c>
      <c r="B38" s="7" t="s">
        <v>7425</v>
      </c>
      <c r="C38" t="str">
        <f t="shared" si="0"/>
        <v>01</v>
      </c>
      <c r="D38" t="str">
        <f t="shared" si="1"/>
        <v>0115C1</v>
      </c>
      <c r="E38" t="str">
        <f t="shared" si="2"/>
        <v>Certaines affections cérébrales, age &gt;= 18, score phy [9,12], score cog &lt;= 6, score rr &lt;= 60 - niveau 1</v>
      </c>
      <c r="F38" t="str">
        <f>+VLOOKUP(D38,'Table GME'!C:K,1,FALSE)</f>
        <v>0115C1</v>
      </c>
      <c r="G38" t="str">
        <f t="shared" si="3"/>
        <v>ok</v>
      </c>
      <c r="H38">
        <f>+VLOOKUP(D38,'Table GME'!C:K,3,FALSE)</f>
        <v>15</v>
      </c>
      <c r="I38">
        <f>+VLOOKUP(D38,'Table GME'!C:K,4,FALSE)</f>
        <v>35</v>
      </c>
      <c r="J38" s="134">
        <f>+VLOOKUP(D38,'Table GME'!C:K,5,FALSE)</f>
        <v>345.44</v>
      </c>
      <c r="K38" s="134">
        <f>+VLOOKUP(D38,'Table GME'!C:K,6,FALSE)</f>
        <v>345.44</v>
      </c>
      <c r="L38" s="134">
        <f>+VLOOKUP(D38,'Table GME'!C:K,7,FALSE)</f>
        <v>5181.67</v>
      </c>
      <c r="M38" s="134">
        <f>+VLOOKUP(D38,'Table GME'!C:K,8,FALSE)</f>
        <v>207.27</v>
      </c>
      <c r="N38" t="str">
        <f t="shared" si="5"/>
        <v/>
      </c>
    </row>
    <row r="39" spans="1:14" x14ac:dyDescent="0.2">
      <c r="A39" t="s">
        <v>7417</v>
      </c>
      <c r="B39" s="7" t="s">
        <v>7426</v>
      </c>
      <c r="C39" t="str">
        <f t="shared" si="0"/>
        <v>01</v>
      </c>
      <c r="D39" t="str">
        <f t="shared" si="1"/>
        <v>0115C2</v>
      </c>
      <c r="E39" t="str">
        <f t="shared" si="2"/>
        <v>Certaines affections cérébrales, age &gt;= 18, score phy [9,12], score cog &lt;= 6, score rr &lt;= 60 - niveau 2</v>
      </c>
      <c r="F39" t="str">
        <f>+VLOOKUP(D39,'Table GME'!C:K,1,FALSE)</f>
        <v>0115C2</v>
      </c>
      <c r="G39" t="str">
        <f t="shared" si="3"/>
        <v>ok</v>
      </c>
      <c r="H39">
        <f>+VLOOKUP(D39,'Table GME'!C:K,3,FALSE)</f>
        <v>43</v>
      </c>
      <c r="I39">
        <f>+VLOOKUP(D39,'Table GME'!C:K,4,FALSE)</f>
        <v>49</v>
      </c>
      <c r="J39" s="134">
        <f>+VLOOKUP(D39,'Table GME'!C:K,5,FALSE)</f>
        <v>2348.87</v>
      </c>
      <c r="K39" s="134">
        <f>+VLOOKUP(D39,'Table GME'!C:K,6,FALSE)</f>
        <v>202.34</v>
      </c>
      <c r="L39" s="134">
        <f>+VLOOKUP(D39,'Table GME'!C:K,7,FALSE)</f>
        <v>10847.28</v>
      </c>
      <c r="M39" s="134">
        <f>+VLOOKUP(D39,'Table GME'!C:K,8,FALSE)</f>
        <v>235.81</v>
      </c>
      <c r="N39" t="str">
        <f t="shared" si="5"/>
        <v/>
      </c>
    </row>
    <row r="40" spans="1:14" x14ac:dyDescent="0.2">
      <c r="A40" t="s">
        <v>7417</v>
      </c>
      <c r="B40" s="7" t="s">
        <v>7427</v>
      </c>
      <c r="C40" t="str">
        <f t="shared" si="0"/>
        <v>01</v>
      </c>
      <c r="D40" t="str">
        <f t="shared" si="1"/>
        <v>0115D0</v>
      </c>
      <c r="E40" t="str">
        <f t="shared" si="2"/>
        <v>Certaines affections cérébrales, age &gt;= 18, score phy [9,12], score cog &lt;= 6, score rr &gt;= 61 - zéro jour</v>
      </c>
      <c r="F40" t="str">
        <f>+VLOOKUP(D40,'Table GME'!C:K,1,FALSE)</f>
        <v>0115d0</v>
      </c>
      <c r="G40" t="str">
        <f t="shared" si="3"/>
        <v>ok</v>
      </c>
      <c r="H40">
        <f>+VLOOKUP(D40,'Table GME'!C:K,3,FALSE)</f>
        <v>0</v>
      </c>
      <c r="I40">
        <f>+VLOOKUP(D40,'Table GME'!C:K,4,FALSE)</f>
        <v>0</v>
      </c>
      <c r="J40" s="134" t="str">
        <f>+VLOOKUP(D40,'Table GME'!C:K,5,FALSE)</f>
        <v>-</v>
      </c>
      <c r="K40" s="134" t="str">
        <f>+VLOOKUP(D40,'Table GME'!C:K,6,FALSE)</f>
        <v>-</v>
      </c>
      <c r="L40" s="134">
        <f>+VLOOKUP(D40,'Table GME'!C:K,7,FALSE)</f>
        <v>236.53</v>
      </c>
      <c r="M40" s="134">
        <f>+VLOOKUP(D40,'Table GME'!C:K,8,FALSE)</f>
        <v>0</v>
      </c>
      <c r="N40" t="str">
        <f t="shared" si="5"/>
        <v>HDJ</v>
      </c>
    </row>
    <row r="41" spans="1:14" x14ac:dyDescent="0.2">
      <c r="A41" t="s">
        <v>7417</v>
      </c>
      <c r="B41" s="7" t="s">
        <v>7428</v>
      </c>
      <c r="C41" t="str">
        <f t="shared" si="0"/>
        <v>01</v>
      </c>
      <c r="D41" t="str">
        <f t="shared" si="1"/>
        <v>0115D1</v>
      </c>
      <c r="E41" t="str">
        <f t="shared" si="2"/>
        <v>Certaines affections cérébrales, age &gt;= 18, score phy [9,12], score cog &lt;= 6, score rr &gt;= 61 - niveau 1</v>
      </c>
      <c r="F41" t="str">
        <f>+VLOOKUP(D41,'Table GME'!C:K,1,FALSE)</f>
        <v>0115d1</v>
      </c>
      <c r="G41" t="str">
        <f t="shared" si="3"/>
        <v>ok</v>
      </c>
      <c r="H41">
        <f>+VLOOKUP(D41,'Table GME'!C:K,3,FALSE)</f>
        <v>29</v>
      </c>
      <c r="I41">
        <f>+VLOOKUP(D41,'Table GME'!C:K,4,FALSE)</f>
        <v>35</v>
      </c>
      <c r="J41" s="134">
        <f>+VLOOKUP(D41,'Table GME'!C:K,5,FALSE)</f>
        <v>251.53</v>
      </c>
      <c r="K41" s="134">
        <f>+VLOOKUP(D41,'Table GME'!C:K,6,FALSE)</f>
        <v>251.53</v>
      </c>
      <c r="L41" s="134">
        <f>+VLOOKUP(D41,'Table GME'!C:K,7,FALSE)</f>
        <v>7294.37</v>
      </c>
      <c r="M41" s="134">
        <f>+VLOOKUP(D41,'Table GME'!C:K,8,FALSE)</f>
        <v>227.95</v>
      </c>
      <c r="N41" t="str">
        <f t="shared" si="5"/>
        <v/>
      </c>
    </row>
    <row r="42" spans="1:14" x14ac:dyDescent="0.2">
      <c r="A42" t="s">
        <v>7417</v>
      </c>
      <c r="B42" s="7" t="s">
        <v>7429</v>
      </c>
      <c r="C42" t="str">
        <f t="shared" si="0"/>
        <v>01</v>
      </c>
      <c r="D42" t="str">
        <f t="shared" si="1"/>
        <v>0115D2</v>
      </c>
      <c r="E42" t="str">
        <f t="shared" si="2"/>
        <v>Certaines affections cérébrales, age &gt;= 18, score phy [9,12], score cog &lt;= 6, score rr &gt;= 61 - niveau 2</v>
      </c>
      <c r="F42" t="str">
        <f>+VLOOKUP(D42,'Table GME'!C:K,1,FALSE)</f>
        <v>0115d2</v>
      </c>
      <c r="G42" t="str">
        <f t="shared" si="3"/>
        <v>ok</v>
      </c>
      <c r="H42">
        <f>+VLOOKUP(D42,'Table GME'!C:K,3,FALSE)</f>
        <v>43</v>
      </c>
      <c r="I42">
        <f>+VLOOKUP(D42,'Table GME'!C:K,4,FALSE)</f>
        <v>49</v>
      </c>
      <c r="J42" s="134">
        <f>+VLOOKUP(D42,'Table GME'!C:K,5,FALSE)</f>
        <v>280.97000000000003</v>
      </c>
      <c r="K42" s="134">
        <f>+VLOOKUP(D42,'Table GME'!C:K,6,FALSE)</f>
        <v>280.97000000000003</v>
      </c>
      <c r="L42" s="134">
        <f>+VLOOKUP(D42,'Table GME'!C:K,7,FALSE)</f>
        <v>12081.51</v>
      </c>
      <c r="M42" s="134">
        <f>+VLOOKUP(D42,'Table GME'!C:K,8,FALSE)</f>
        <v>262.64</v>
      </c>
      <c r="N42" t="str">
        <f t="shared" si="5"/>
        <v/>
      </c>
    </row>
    <row r="43" spans="1:14" x14ac:dyDescent="0.2">
      <c r="A43" t="s">
        <v>7417</v>
      </c>
      <c r="B43" s="7" t="s">
        <v>7430</v>
      </c>
      <c r="C43" t="str">
        <f t="shared" si="0"/>
        <v>01</v>
      </c>
      <c r="D43" t="str">
        <f t="shared" si="1"/>
        <v>0115E0</v>
      </c>
      <c r="E43" t="str">
        <f t="shared" si="2"/>
        <v>Certaines affections cérébrales, age &gt;= 18, score phy &gt;= 13, score cog &lt;= 6 - zéro jour</v>
      </c>
      <c r="F43" t="str">
        <f>+VLOOKUP(D43,'Table GME'!C:K,1,FALSE)</f>
        <v>0115e0</v>
      </c>
      <c r="G43" t="str">
        <f t="shared" si="3"/>
        <v>ok</v>
      </c>
      <c r="H43">
        <f>+VLOOKUP(D43,'Table GME'!C:K,3,FALSE)</f>
        <v>0</v>
      </c>
      <c r="I43">
        <f>+VLOOKUP(D43,'Table GME'!C:K,4,FALSE)</f>
        <v>0</v>
      </c>
      <c r="J43" s="134" t="str">
        <f>+VLOOKUP(D43,'Table GME'!C:K,5,FALSE)</f>
        <v>-</v>
      </c>
      <c r="K43" s="134" t="str">
        <f>+VLOOKUP(D43,'Table GME'!C:K,6,FALSE)</f>
        <v>-</v>
      </c>
      <c r="L43" s="134">
        <f>+VLOOKUP(D43,'Table GME'!C:K,7,FALSE)</f>
        <v>221.71</v>
      </c>
      <c r="M43" s="134">
        <f>+VLOOKUP(D43,'Table GME'!C:K,8,FALSE)</f>
        <v>0</v>
      </c>
      <c r="N43" t="str">
        <f t="shared" si="5"/>
        <v>HDJ</v>
      </c>
    </row>
    <row r="44" spans="1:14" x14ac:dyDescent="0.2">
      <c r="A44" t="s">
        <v>7417</v>
      </c>
      <c r="B44" s="7" t="s">
        <v>7431</v>
      </c>
      <c r="C44" t="str">
        <f t="shared" si="0"/>
        <v>01</v>
      </c>
      <c r="D44" t="str">
        <f t="shared" si="1"/>
        <v>0115E1</v>
      </c>
      <c r="E44" t="str">
        <f t="shared" si="2"/>
        <v>Certaines affections cérébrales, age &gt;= 18, score phy &gt;= 13, score cog &lt;= 6 - niveau 1</v>
      </c>
      <c r="F44" t="str">
        <f>+VLOOKUP(D44,'Table GME'!C:K,1,FALSE)</f>
        <v>0115e1</v>
      </c>
      <c r="G44" t="str">
        <f t="shared" si="3"/>
        <v>ok</v>
      </c>
      <c r="H44">
        <f>+VLOOKUP(D44,'Table GME'!C:K,3,FALSE)</f>
        <v>43</v>
      </c>
      <c r="I44">
        <f>+VLOOKUP(D44,'Table GME'!C:K,4,FALSE)</f>
        <v>49</v>
      </c>
      <c r="J44" s="134">
        <f>+VLOOKUP(D44,'Table GME'!C:K,5,FALSE)</f>
        <v>276.33</v>
      </c>
      <c r="K44" s="134">
        <f>+VLOOKUP(D44,'Table GME'!C:K,6,FALSE)</f>
        <v>276.33</v>
      </c>
      <c r="L44" s="134">
        <f>+VLOOKUP(D44,'Table GME'!C:K,7,FALSE)</f>
        <v>11882.34</v>
      </c>
      <c r="M44" s="134">
        <f>+VLOOKUP(D44,'Table GME'!C:K,8,FALSE)</f>
        <v>258.31</v>
      </c>
      <c r="N44" t="str">
        <f t="shared" si="5"/>
        <v/>
      </c>
    </row>
    <row r="45" spans="1:14" x14ac:dyDescent="0.2">
      <c r="A45" t="s">
        <v>7417</v>
      </c>
      <c r="B45" s="7" t="s">
        <v>7432</v>
      </c>
      <c r="C45" t="str">
        <f t="shared" si="0"/>
        <v>01</v>
      </c>
      <c r="D45" t="str">
        <f t="shared" si="1"/>
        <v>0115E2</v>
      </c>
      <c r="E45" t="str">
        <f t="shared" si="2"/>
        <v>Certaines affections cérébrales, age &gt;= 18, score phy &gt;= 13, score cog &lt;= 6 - niveau 2</v>
      </c>
      <c r="F45" t="str">
        <f>+VLOOKUP(D45,'Table GME'!C:K,1,FALSE)</f>
        <v>0115e2</v>
      </c>
      <c r="G45" t="str">
        <f t="shared" si="3"/>
        <v>ok</v>
      </c>
      <c r="H45">
        <f>+VLOOKUP(D45,'Table GME'!C:K,3,FALSE)</f>
        <v>57</v>
      </c>
      <c r="I45">
        <f>+VLOOKUP(D45,'Table GME'!C:K,4,FALSE)</f>
        <v>63</v>
      </c>
      <c r="J45" s="134">
        <f>+VLOOKUP(D45,'Table GME'!C:K,5,FALSE)</f>
        <v>353.72</v>
      </c>
      <c r="K45" s="134">
        <f>+VLOOKUP(D45,'Table GME'!C:K,6,FALSE)</f>
        <v>353.72</v>
      </c>
      <c r="L45" s="134">
        <f>+VLOOKUP(D45,'Table GME'!C:K,7,FALSE)</f>
        <v>20161.84</v>
      </c>
      <c r="M45" s="134">
        <f>+VLOOKUP(D45,'Table GME'!C:K,8,FALSE)</f>
        <v>336.03</v>
      </c>
      <c r="N45" t="str">
        <f t="shared" si="5"/>
        <v/>
      </c>
    </row>
    <row r="46" spans="1:14" x14ac:dyDescent="0.2">
      <c r="A46" t="s">
        <v>7417</v>
      </c>
      <c r="B46" s="7" t="s">
        <v>7433</v>
      </c>
      <c r="C46" t="str">
        <f t="shared" si="0"/>
        <v>01</v>
      </c>
      <c r="D46" t="str">
        <f t="shared" si="1"/>
        <v>0115F0</v>
      </c>
      <c r="E46" t="str">
        <f t="shared" si="2"/>
        <v>Certaines affections cérébrales, age &gt;= 18, score cog &gt;= 7 - zéro jour</v>
      </c>
      <c r="F46" t="str">
        <f>+VLOOKUP(D46,'Table GME'!C:K,1,FALSE)</f>
        <v>0115F0</v>
      </c>
      <c r="G46" t="str">
        <f t="shared" si="3"/>
        <v>ok</v>
      </c>
      <c r="H46">
        <f>+VLOOKUP(D46,'Table GME'!C:K,3,FALSE)</f>
        <v>0</v>
      </c>
      <c r="I46">
        <f>+VLOOKUP(D46,'Table GME'!C:K,4,FALSE)</f>
        <v>0</v>
      </c>
      <c r="J46" s="134" t="str">
        <f>+VLOOKUP(D46,'Table GME'!C:K,5,FALSE)</f>
        <v>-</v>
      </c>
      <c r="K46" s="134" t="str">
        <f>+VLOOKUP(D46,'Table GME'!C:K,6,FALSE)</f>
        <v>-</v>
      </c>
      <c r="L46" s="134">
        <f>+VLOOKUP(D46,'Table GME'!C:K,7,FALSE)</f>
        <v>308.22000000000003</v>
      </c>
      <c r="M46" s="134">
        <f>+VLOOKUP(D46,'Table GME'!C:K,8,FALSE)</f>
        <v>0</v>
      </c>
      <c r="N46" t="str">
        <f t="shared" si="5"/>
        <v>HDJ</v>
      </c>
    </row>
    <row r="47" spans="1:14" x14ac:dyDescent="0.2">
      <c r="A47" t="s">
        <v>7417</v>
      </c>
      <c r="B47" s="7" t="s">
        <v>7434</v>
      </c>
      <c r="C47" t="str">
        <f t="shared" si="0"/>
        <v>01</v>
      </c>
      <c r="D47" t="str">
        <f t="shared" si="1"/>
        <v>0115F1</v>
      </c>
      <c r="E47" t="str">
        <f t="shared" si="2"/>
        <v>Certaines affections cérébrales, age &gt;= 18, score cog &gt;= 7 - niveau 1</v>
      </c>
      <c r="F47" t="str">
        <f>+VLOOKUP(D47,'Table GME'!C:K,1,FALSE)</f>
        <v>0115F1</v>
      </c>
      <c r="G47" t="str">
        <f t="shared" si="3"/>
        <v>ok</v>
      </c>
      <c r="H47">
        <f>+VLOOKUP(D47,'Table GME'!C:K,3,FALSE)</f>
        <v>43</v>
      </c>
      <c r="I47">
        <f>+VLOOKUP(D47,'Table GME'!C:K,4,FALSE)</f>
        <v>49</v>
      </c>
      <c r="J47" s="134">
        <f>+VLOOKUP(D47,'Table GME'!C:K,5,FALSE)</f>
        <v>293.02999999999997</v>
      </c>
      <c r="K47" s="134">
        <f>+VLOOKUP(D47,'Table GME'!C:K,6,FALSE)</f>
        <v>293.02999999999997</v>
      </c>
      <c r="L47" s="134">
        <f>+VLOOKUP(D47,'Table GME'!C:K,7,FALSE)</f>
        <v>12600.49</v>
      </c>
      <c r="M47" s="134">
        <f>+VLOOKUP(D47,'Table GME'!C:K,8,FALSE)</f>
        <v>273.92</v>
      </c>
      <c r="N47" t="str">
        <f t="shared" si="5"/>
        <v/>
      </c>
    </row>
    <row r="48" spans="1:14" x14ac:dyDescent="0.2">
      <c r="A48" t="s">
        <v>7417</v>
      </c>
      <c r="B48" s="7" t="s">
        <v>7435</v>
      </c>
      <c r="C48" t="str">
        <f t="shared" si="0"/>
        <v>01</v>
      </c>
      <c r="D48" t="str">
        <f t="shared" si="1"/>
        <v>0115F2</v>
      </c>
      <c r="E48" t="str">
        <f t="shared" si="2"/>
        <v>Certaines affections cérébrales, age &gt;= 18, score cog &gt;= 7 - niveau 2</v>
      </c>
      <c r="F48" t="str">
        <f>+VLOOKUP(D48,'Table GME'!C:K,1,FALSE)</f>
        <v>0115F2</v>
      </c>
      <c r="G48" t="str">
        <f t="shared" si="3"/>
        <v>ok</v>
      </c>
      <c r="H48">
        <f>+VLOOKUP(D48,'Table GME'!C:K,3,FALSE)</f>
        <v>64</v>
      </c>
      <c r="I48">
        <f>+VLOOKUP(D48,'Table GME'!C:K,4,FALSE)</f>
        <v>70</v>
      </c>
      <c r="J48" s="134">
        <f>+VLOOKUP(D48,'Table GME'!C:K,5,FALSE)</f>
        <v>302.64</v>
      </c>
      <c r="K48" s="134">
        <f>+VLOOKUP(D48,'Table GME'!C:K,6,FALSE)</f>
        <v>302.64</v>
      </c>
      <c r="L48" s="134">
        <f>+VLOOKUP(D48,'Table GME'!C:K,7,FALSE)</f>
        <v>19369.099999999999</v>
      </c>
      <c r="M48" s="134">
        <f>+VLOOKUP(D48,'Table GME'!C:K,8,FALSE)</f>
        <v>289.08999999999997</v>
      </c>
      <c r="N48" t="str">
        <f t="shared" si="5"/>
        <v/>
      </c>
    </row>
    <row r="49" spans="1:14" x14ac:dyDescent="0.2">
      <c r="A49" t="s">
        <v>7453</v>
      </c>
      <c r="B49" s="7" t="s">
        <v>7454</v>
      </c>
      <c r="C49" t="str">
        <f t="shared" si="0"/>
        <v>01</v>
      </c>
      <c r="D49" t="str">
        <f t="shared" si="1"/>
        <v>0118A0</v>
      </c>
      <c r="E49" t="str">
        <f t="shared" si="2"/>
        <v>Paralysies cérébrales, age &lt;= 17, score phy &lt;= 12, score rr &lt;= 90 - zéro jour</v>
      </c>
      <c r="F49" t="str">
        <f>+VLOOKUP(D49,'Table GME'!C:K,1,FALSE)</f>
        <v>0118A0</v>
      </c>
      <c r="G49" t="str">
        <f t="shared" si="3"/>
        <v>ok</v>
      </c>
      <c r="H49">
        <f>+VLOOKUP(D49,'Table GME'!C:K,3,FALSE)</f>
        <v>0</v>
      </c>
      <c r="I49">
        <f>+VLOOKUP(D49,'Table GME'!C:K,4,FALSE)</f>
        <v>0</v>
      </c>
      <c r="J49" s="134">
        <f>+VLOOKUP(D49,'Table GME'!C:K,5,FALSE)</f>
        <v>0</v>
      </c>
      <c r="K49" s="134" t="str">
        <f>+VLOOKUP(D49,'Table GME'!C:K,6,FALSE)</f>
        <v>-</v>
      </c>
      <c r="L49" s="134">
        <f>+VLOOKUP(D49,'Table GME'!C:K,7,FALSE)</f>
        <v>226.71</v>
      </c>
      <c r="M49" s="134">
        <f>+VLOOKUP(D49,'Table GME'!C:K,8,FALSE)</f>
        <v>0</v>
      </c>
      <c r="N49" t="str">
        <f t="shared" si="5"/>
        <v>HDJ</v>
      </c>
    </row>
    <row r="50" spans="1:14" x14ac:dyDescent="0.2">
      <c r="A50" t="s">
        <v>7453</v>
      </c>
      <c r="B50" s="7" t="s">
        <v>7455</v>
      </c>
      <c r="C50" t="str">
        <f t="shared" si="0"/>
        <v>01</v>
      </c>
      <c r="D50" t="str">
        <f t="shared" si="1"/>
        <v>0118A1</v>
      </c>
      <c r="E50" t="str">
        <f t="shared" si="2"/>
        <v>Paralysies cérébrales, age &lt;= 17, score phy &lt;= 12, score rr &lt;= 90 - niveau 1</v>
      </c>
      <c r="F50" t="str">
        <f>+VLOOKUP(D50,'Table GME'!C:K,1,FALSE)</f>
        <v>0118A1</v>
      </c>
      <c r="G50" t="str">
        <f t="shared" si="3"/>
        <v>ok</v>
      </c>
      <c r="H50">
        <f>+VLOOKUP(D50,'Table GME'!C:K,3,FALSE)</f>
        <v>1</v>
      </c>
      <c r="I50">
        <f>+VLOOKUP(D50,'Table GME'!C:K,4,FALSE)</f>
        <v>21</v>
      </c>
      <c r="J50" s="134">
        <f>+VLOOKUP(D50,'Table GME'!C:K,5,FALSE)</f>
        <v>0</v>
      </c>
      <c r="K50" s="134" t="str">
        <f>+VLOOKUP(D50,'Table GME'!C:K,6,FALSE)</f>
        <v>-</v>
      </c>
      <c r="L50" s="134">
        <f>+VLOOKUP(D50,'Table GME'!C:K,7,FALSE)</f>
        <v>2425.67</v>
      </c>
      <c r="M50" s="134">
        <f>+VLOOKUP(D50,'Table GME'!C:K,8,FALSE)</f>
        <v>220.52</v>
      </c>
      <c r="N50" t="str">
        <f t="shared" si="5"/>
        <v/>
      </c>
    </row>
    <row r="51" spans="1:14" x14ac:dyDescent="0.2">
      <c r="A51" t="s">
        <v>7453</v>
      </c>
      <c r="B51" s="7" t="s">
        <v>7456</v>
      </c>
      <c r="C51" t="str">
        <f t="shared" si="0"/>
        <v>01</v>
      </c>
      <c r="D51" t="str">
        <f t="shared" si="1"/>
        <v>0118A2</v>
      </c>
      <c r="E51" t="str">
        <f t="shared" si="2"/>
        <v>Paralysies cérébrales, age &lt;= 17, score phy &lt;= 12, score rr &lt;= 90 - niveau 2</v>
      </c>
      <c r="F51" t="str">
        <f>+VLOOKUP(D51,'Table GME'!C:K,1,FALSE)</f>
        <v>0118A2</v>
      </c>
      <c r="G51" t="str">
        <f t="shared" si="3"/>
        <v>ok</v>
      </c>
      <c r="H51">
        <f>+VLOOKUP(D51,'Table GME'!C:K,3,FALSE)</f>
        <v>1</v>
      </c>
      <c r="I51">
        <f>+VLOOKUP(D51,'Table GME'!C:K,4,FALSE)</f>
        <v>21</v>
      </c>
      <c r="J51" s="134">
        <f>+VLOOKUP(D51,'Table GME'!C:K,5,FALSE)</f>
        <v>0</v>
      </c>
      <c r="K51" s="134" t="str">
        <f>+VLOOKUP(D51,'Table GME'!C:K,6,FALSE)</f>
        <v>-</v>
      </c>
      <c r="L51" s="134">
        <f>+VLOOKUP(D51,'Table GME'!C:K,7,FALSE)</f>
        <v>2906.97</v>
      </c>
      <c r="M51" s="134">
        <f>+VLOOKUP(D51,'Table GME'!C:K,8,FALSE)</f>
        <v>264.27</v>
      </c>
      <c r="N51" t="str">
        <f t="shared" si="5"/>
        <v/>
      </c>
    </row>
    <row r="52" spans="1:14" x14ac:dyDescent="0.2">
      <c r="A52" t="s">
        <v>7453</v>
      </c>
      <c r="B52" s="7" t="s">
        <v>7457</v>
      </c>
      <c r="C52" t="str">
        <f t="shared" si="0"/>
        <v>01</v>
      </c>
      <c r="D52" t="str">
        <f t="shared" si="1"/>
        <v>0118B0</v>
      </c>
      <c r="E52" t="str">
        <f t="shared" si="2"/>
        <v>Paralysies cérébrales, age &lt;= 17, score phy &lt;= 12, score rr &gt;= 91 - zéro jour</v>
      </c>
      <c r="F52" t="str">
        <f>+VLOOKUP(D52,'Table GME'!C:K,1,FALSE)</f>
        <v>0118b0</v>
      </c>
      <c r="G52" t="str">
        <f t="shared" si="3"/>
        <v>ok</v>
      </c>
      <c r="H52">
        <f>+VLOOKUP(D52,'Table GME'!C:K,3,FALSE)</f>
        <v>0</v>
      </c>
      <c r="I52">
        <f>+VLOOKUP(D52,'Table GME'!C:K,4,FALSE)</f>
        <v>0</v>
      </c>
      <c r="J52" s="134">
        <f>+VLOOKUP(D52,'Table GME'!C:K,5,FALSE)</f>
        <v>0</v>
      </c>
      <c r="K52" s="134" t="str">
        <f>+VLOOKUP(D52,'Table GME'!C:K,6,FALSE)</f>
        <v>-</v>
      </c>
      <c r="L52" s="134">
        <f>+VLOOKUP(D52,'Table GME'!C:K,7,FALSE)</f>
        <v>252.71</v>
      </c>
      <c r="M52" s="134">
        <f>+VLOOKUP(D52,'Table GME'!C:K,8,FALSE)</f>
        <v>0</v>
      </c>
      <c r="N52" t="str">
        <f t="shared" si="5"/>
        <v>HDJ</v>
      </c>
    </row>
    <row r="53" spans="1:14" x14ac:dyDescent="0.2">
      <c r="A53" t="s">
        <v>7453</v>
      </c>
      <c r="B53" s="7" t="s">
        <v>7458</v>
      </c>
      <c r="C53" t="str">
        <f t="shared" si="0"/>
        <v>01</v>
      </c>
      <c r="D53" t="str">
        <f t="shared" si="1"/>
        <v>0118B1</v>
      </c>
      <c r="E53" t="str">
        <f t="shared" si="2"/>
        <v>Paralysies cérébrales, age &lt;= 17, score phy &lt;= 12, score rr &gt;= 91 - niveau 1</v>
      </c>
      <c r="F53" t="str">
        <f>+VLOOKUP(D53,'Table GME'!C:K,1,FALSE)</f>
        <v>0118b1</v>
      </c>
      <c r="G53" t="str">
        <f t="shared" si="3"/>
        <v>ok</v>
      </c>
      <c r="H53">
        <f>+VLOOKUP(D53,'Table GME'!C:K,3,FALSE)</f>
        <v>1</v>
      </c>
      <c r="I53">
        <f>+VLOOKUP(D53,'Table GME'!C:K,4,FALSE)</f>
        <v>21</v>
      </c>
      <c r="J53" s="134">
        <f>+VLOOKUP(D53,'Table GME'!C:K,5,FALSE)</f>
        <v>0</v>
      </c>
      <c r="K53" s="134" t="str">
        <f>+VLOOKUP(D53,'Table GME'!C:K,6,FALSE)</f>
        <v>-</v>
      </c>
      <c r="L53" s="134">
        <f>+VLOOKUP(D53,'Table GME'!C:K,7,FALSE)</f>
        <v>3865.27</v>
      </c>
      <c r="M53" s="134">
        <f>+VLOOKUP(D53,'Table GME'!C:K,8,FALSE)</f>
        <v>351.39</v>
      </c>
      <c r="N53" t="str">
        <f t="shared" si="5"/>
        <v/>
      </c>
    </row>
    <row r="54" spans="1:14" x14ac:dyDescent="0.2">
      <c r="A54" t="s">
        <v>7453</v>
      </c>
      <c r="B54" s="7" t="s">
        <v>7459</v>
      </c>
      <c r="C54" t="str">
        <f t="shared" si="0"/>
        <v>01</v>
      </c>
      <c r="D54" t="str">
        <f t="shared" si="1"/>
        <v>0118B2</v>
      </c>
      <c r="E54" t="str">
        <f t="shared" si="2"/>
        <v>Paralysies cérébrales, age &lt;= 17, score phy &lt;= 12, score rr &gt;= 91 - niveau 2</v>
      </c>
      <c r="F54" t="str">
        <f>+VLOOKUP(D54,'Table GME'!C:K,1,FALSE)</f>
        <v>0118b2</v>
      </c>
      <c r="G54" t="str">
        <f t="shared" si="3"/>
        <v>ok</v>
      </c>
      <c r="H54">
        <f>+VLOOKUP(D54,'Table GME'!C:K,3,FALSE)</f>
        <v>1</v>
      </c>
      <c r="I54">
        <f>+VLOOKUP(D54,'Table GME'!C:K,4,FALSE)</f>
        <v>21</v>
      </c>
      <c r="J54" s="134">
        <f>+VLOOKUP(D54,'Table GME'!C:K,5,FALSE)</f>
        <v>0</v>
      </c>
      <c r="K54" s="134" t="str">
        <f>+VLOOKUP(D54,'Table GME'!C:K,6,FALSE)</f>
        <v>-</v>
      </c>
      <c r="L54" s="134">
        <f>+VLOOKUP(D54,'Table GME'!C:K,7,FALSE)</f>
        <v>4632.2</v>
      </c>
      <c r="M54" s="134">
        <f>+VLOOKUP(D54,'Table GME'!C:K,8,FALSE)</f>
        <v>421.11</v>
      </c>
      <c r="N54" t="str">
        <f t="shared" si="5"/>
        <v/>
      </c>
    </row>
    <row r="55" spans="1:14" x14ac:dyDescent="0.2">
      <c r="A55" t="s">
        <v>7453</v>
      </c>
      <c r="B55" s="7" t="s">
        <v>7460</v>
      </c>
      <c r="C55" t="str">
        <f t="shared" si="0"/>
        <v>01</v>
      </c>
      <c r="D55" t="str">
        <f t="shared" si="1"/>
        <v>0118C0</v>
      </c>
      <c r="E55" t="str">
        <f t="shared" si="2"/>
        <v>Paralysies cérébrales, age &lt;= 17, score phy &gt;= 13 - zéro jour</v>
      </c>
      <c r="F55" t="str">
        <f>+VLOOKUP(D55,'Table GME'!C:K,1,FALSE)</f>
        <v>0118C0</v>
      </c>
      <c r="G55" t="str">
        <f t="shared" si="3"/>
        <v>ok</v>
      </c>
      <c r="H55">
        <f>+VLOOKUP(D55,'Table GME'!C:K,3,FALSE)</f>
        <v>0</v>
      </c>
      <c r="I55">
        <f>+VLOOKUP(D55,'Table GME'!C:K,4,FALSE)</f>
        <v>0</v>
      </c>
      <c r="J55" s="134">
        <f>+VLOOKUP(D55,'Table GME'!C:K,5,FALSE)</f>
        <v>0</v>
      </c>
      <c r="K55" s="134" t="str">
        <f>+VLOOKUP(D55,'Table GME'!C:K,6,FALSE)</f>
        <v>-</v>
      </c>
      <c r="L55" s="134">
        <f>+VLOOKUP(D55,'Table GME'!C:K,7,FALSE)</f>
        <v>358.76</v>
      </c>
      <c r="M55" s="134">
        <f>+VLOOKUP(D55,'Table GME'!C:K,8,FALSE)</f>
        <v>0</v>
      </c>
      <c r="N55" t="str">
        <f t="shared" si="5"/>
        <v>HDJ</v>
      </c>
    </row>
    <row r="56" spans="1:14" x14ac:dyDescent="0.2">
      <c r="A56" t="s">
        <v>7453</v>
      </c>
      <c r="B56" s="7" t="s">
        <v>7461</v>
      </c>
      <c r="C56" t="str">
        <f t="shared" si="0"/>
        <v>01</v>
      </c>
      <c r="D56" t="str">
        <f t="shared" si="1"/>
        <v>0118C1</v>
      </c>
      <c r="E56" t="str">
        <f t="shared" si="2"/>
        <v>Paralysies cérébrales, age &lt;= 17, score phy &gt;= 13 - niveau 1</v>
      </c>
      <c r="F56" t="str">
        <f>+VLOOKUP(D56,'Table GME'!C:K,1,FALSE)</f>
        <v>0118C1</v>
      </c>
      <c r="G56" t="str">
        <f t="shared" si="3"/>
        <v>ok</v>
      </c>
      <c r="H56">
        <f>+VLOOKUP(D56,'Table GME'!C:K,3,FALSE)</f>
        <v>1</v>
      </c>
      <c r="I56">
        <f>+VLOOKUP(D56,'Table GME'!C:K,4,FALSE)</f>
        <v>21</v>
      </c>
      <c r="J56" s="134" t="str">
        <f>+VLOOKUP(D56,'Table GME'!C:K,5,FALSE)</f>
        <v>-</v>
      </c>
      <c r="K56" s="134" t="str">
        <f>+VLOOKUP(D56,'Table GME'!C:K,6,FALSE)</f>
        <v>-</v>
      </c>
      <c r="L56" s="134">
        <f>+VLOOKUP(D56,'Table GME'!C:K,7,FALSE)</f>
        <v>4595.99</v>
      </c>
      <c r="M56" s="134">
        <f>+VLOOKUP(D56,'Table GME'!C:K,8,FALSE)</f>
        <v>417.82</v>
      </c>
      <c r="N56" t="str">
        <f t="shared" si="5"/>
        <v/>
      </c>
    </row>
    <row r="57" spans="1:14" x14ac:dyDescent="0.2">
      <c r="A57" t="s">
        <v>7453</v>
      </c>
      <c r="B57" s="7" t="s">
        <v>7462</v>
      </c>
      <c r="C57" t="str">
        <f t="shared" si="0"/>
        <v>01</v>
      </c>
      <c r="D57" t="str">
        <f t="shared" si="1"/>
        <v>0118C2</v>
      </c>
      <c r="E57" t="str">
        <f t="shared" si="2"/>
        <v>Paralysies cérébrales, age &lt;= 17, score phy &gt;= 13 - niveau 2</v>
      </c>
      <c r="F57" t="str">
        <f>+VLOOKUP(D57,'Table GME'!C:K,1,FALSE)</f>
        <v>0118C2</v>
      </c>
      <c r="G57" t="str">
        <f t="shared" si="3"/>
        <v>ok</v>
      </c>
      <c r="H57">
        <f>+VLOOKUP(D57,'Table GME'!C:K,3,FALSE)</f>
        <v>1</v>
      </c>
      <c r="I57">
        <f>+VLOOKUP(D57,'Table GME'!C:K,4,FALSE)</f>
        <v>21</v>
      </c>
      <c r="J57" s="134" t="str">
        <f>+VLOOKUP(D57,'Table GME'!C:K,5,FALSE)</f>
        <v>-</v>
      </c>
      <c r="K57" s="134" t="str">
        <f>+VLOOKUP(D57,'Table GME'!C:K,6,FALSE)</f>
        <v>-</v>
      </c>
      <c r="L57" s="134">
        <f>+VLOOKUP(D57,'Table GME'!C:K,7,FALSE)</f>
        <v>5507.91</v>
      </c>
      <c r="M57" s="134">
        <f>+VLOOKUP(D57,'Table GME'!C:K,8,FALSE)</f>
        <v>500.72</v>
      </c>
      <c r="N57" t="str">
        <f t="shared" si="5"/>
        <v/>
      </c>
    </row>
    <row r="58" spans="1:14" x14ac:dyDescent="0.2">
      <c r="A58" t="s">
        <v>7453</v>
      </c>
      <c r="B58" s="7" t="s">
        <v>7463</v>
      </c>
      <c r="C58" t="str">
        <f t="shared" si="0"/>
        <v>01</v>
      </c>
      <c r="D58" t="str">
        <f t="shared" si="1"/>
        <v>0118D0</v>
      </c>
      <c r="E58" t="str">
        <f t="shared" si="2"/>
        <v>Paralysies cérébrales, age &gt;= 18 - zéro jour</v>
      </c>
      <c r="F58" t="str">
        <f>+VLOOKUP(D58,'Table GME'!C:K,1,FALSE)</f>
        <v>0118d0</v>
      </c>
      <c r="G58" t="str">
        <f t="shared" si="3"/>
        <v>ok</v>
      </c>
      <c r="H58">
        <f>+VLOOKUP(D58,'Table GME'!C:K,3,FALSE)</f>
        <v>0</v>
      </c>
      <c r="I58">
        <f>+VLOOKUP(D58,'Table GME'!C:K,4,FALSE)</f>
        <v>0</v>
      </c>
      <c r="J58" s="134" t="str">
        <f>+VLOOKUP(D58,'Table GME'!C:K,5,FALSE)</f>
        <v>-</v>
      </c>
      <c r="K58" s="134" t="str">
        <f>+VLOOKUP(D58,'Table GME'!C:K,6,FALSE)</f>
        <v>-</v>
      </c>
      <c r="L58" s="134">
        <f>+VLOOKUP(D58,'Table GME'!C:K,7,FALSE)</f>
        <v>251.87</v>
      </c>
      <c r="M58" s="134">
        <f>+VLOOKUP(D58,'Table GME'!C:K,8,FALSE)</f>
        <v>0</v>
      </c>
      <c r="N58" t="str">
        <f t="shared" si="5"/>
        <v>HDJ</v>
      </c>
    </row>
    <row r="59" spans="1:14" x14ac:dyDescent="0.2">
      <c r="A59" t="s">
        <v>7453</v>
      </c>
      <c r="B59" s="7" t="s">
        <v>7464</v>
      </c>
      <c r="C59" t="str">
        <f t="shared" si="0"/>
        <v>01</v>
      </c>
      <c r="D59" t="str">
        <f t="shared" si="1"/>
        <v>0118D1</v>
      </c>
      <c r="E59" t="str">
        <f t="shared" si="2"/>
        <v>Paralysies cérébrales, age &gt;= 18 - niveau 1</v>
      </c>
      <c r="F59" t="str">
        <f>+VLOOKUP(D59,'Table GME'!C:K,1,FALSE)</f>
        <v>0118d1</v>
      </c>
      <c r="G59" t="str">
        <f t="shared" si="3"/>
        <v>ok</v>
      </c>
      <c r="H59">
        <f>+VLOOKUP(D59,'Table GME'!C:K,3,FALSE)</f>
        <v>1</v>
      </c>
      <c r="I59">
        <f>+VLOOKUP(D59,'Table GME'!C:K,4,FALSE)</f>
        <v>21</v>
      </c>
      <c r="J59" s="134" t="str">
        <f>+VLOOKUP(D59,'Table GME'!C:K,5,FALSE)</f>
        <v>-</v>
      </c>
      <c r="K59" s="134" t="str">
        <f>+VLOOKUP(D59,'Table GME'!C:K,6,FALSE)</f>
        <v>-</v>
      </c>
      <c r="L59" s="134">
        <f>+VLOOKUP(D59,'Table GME'!C:K,7,FALSE)</f>
        <v>2877.83</v>
      </c>
      <c r="M59" s="134">
        <f>+VLOOKUP(D59,'Table GME'!C:K,8,FALSE)</f>
        <v>261.62</v>
      </c>
      <c r="N59" t="str">
        <f t="shared" si="5"/>
        <v/>
      </c>
    </row>
    <row r="60" spans="1:14" x14ac:dyDescent="0.2">
      <c r="A60" t="s">
        <v>7453</v>
      </c>
      <c r="B60" s="7" t="s">
        <v>7465</v>
      </c>
      <c r="C60" t="str">
        <f t="shared" si="0"/>
        <v>01</v>
      </c>
      <c r="D60" t="str">
        <f t="shared" si="1"/>
        <v>0118D2</v>
      </c>
      <c r="E60" t="str">
        <f t="shared" si="2"/>
        <v>Paralysies cérébrales, age &gt;= 18 - niveau 2</v>
      </c>
      <c r="F60" t="str">
        <f>+VLOOKUP(D60,'Table GME'!C:K,1,FALSE)</f>
        <v>0118d2</v>
      </c>
      <c r="G60" t="str">
        <f t="shared" si="3"/>
        <v>ok</v>
      </c>
      <c r="H60">
        <f>+VLOOKUP(D60,'Table GME'!C:K,3,FALSE)</f>
        <v>1</v>
      </c>
      <c r="I60">
        <f>+VLOOKUP(D60,'Table GME'!C:K,4,FALSE)</f>
        <v>21</v>
      </c>
      <c r="J60" s="134">
        <f>+VLOOKUP(D60,'Table GME'!C:K,5,FALSE)</f>
        <v>0</v>
      </c>
      <c r="K60" s="134" t="str">
        <f>+VLOOKUP(D60,'Table GME'!C:K,6,FALSE)</f>
        <v>-</v>
      </c>
      <c r="L60" s="134">
        <f>+VLOOKUP(D60,'Table GME'!C:K,7,FALSE)</f>
        <v>3448.84</v>
      </c>
      <c r="M60" s="134">
        <f>+VLOOKUP(D60,'Table GME'!C:K,8,FALSE)</f>
        <v>313.52999999999997</v>
      </c>
      <c r="N60" t="str">
        <f t="shared" si="5"/>
        <v/>
      </c>
    </row>
    <row r="61" spans="1:14" x14ac:dyDescent="0.2">
      <c r="A61" t="s">
        <v>7746</v>
      </c>
      <c r="B61" s="7" t="s">
        <v>7747</v>
      </c>
      <c r="C61" t="str">
        <f t="shared" si="0"/>
        <v>01</v>
      </c>
      <c r="D61" t="str">
        <f t="shared" si="1"/>
        <v>0121A0</v>
      </c>
      <c r="E61" t="str">
        <f t="shared" si="2"/>
        <v>Polyneuropathies, score phy &lt;= 8 - zéro jour</v>
      </c>
      <c r="F61" t="str">
        <f>+VLOOKUP(D61,'Table GME'!C:K,1,FALSE)</f>
        <v>0121A0</v>
      </c>
      <c r="G61" t="str">
        <f t="shared" si="3"/>
        <v>ok</v>
      </c>
      <c r="H61">
        <f>+VLOOKUP(D61,'Table GME'!C:K,3,FALSE)</f>
        <v>0</v>
      </c>
      <c r="I61">
        <f>+VLOOKUP(D61,'Table GME'!C:K,4,FALSE)</f>
        <v>0</v>
      </c>
      <c r="J61" s="134" t="str">
        <f>+VLOOKUP(D61,'Table GME'!C:K,5,FALSE)</f>
        <v>-</v>
      </c>
      <c r="K61" s="134" t="str">
        <f>+VLOOKUP(D61,'Table GME'!C:K,6,FALSE)</f>
        <v>-</v>
      </c>
      <c r="L61" s="134">
        <f>+VLOOKUP(D61,'Table GME'!C:K,7,FALSE)</f>
        <v>214.76</v>
      </c>
      <c r="M61" s="134">
        <f>+VLOOKUP(D61,'Table GME'!C:K,8,FALSE)</f>
        <v>0</v>
      </c>
      <c r="N61" t="str">
        <f t="shared" si="5"/>
        <v>HDJ</v>
      </c>
    </row>
    <row r="62" spans="1:14" x14ac:dyDescent="0.2">
      <c r="A62" t="s">
        <v>7746</v>
      </c>
      <c r="B62" s="7" t="s">
        <v>7748</v>
      </c>
      <c r="C62" t="str">
        <f t="shared" si="0"/>
        <v>01</v>
      </c>
      <c r="D62" t="str">
        <f t="shared" si="1"/>
        <v>0121A1</v>
      </c>
      <c r="E62" t="str">
        <f t="shared" si="2"/>
        <v>Polyneuropathies, score phy &lt;= 8 - niveau 1</v>
      </c>
      <c r="F62" t="str">
        <f>+VLOOKUP(D62,'Table GME'!C:K,1,FALSE)</f>
        <v>0121A1</v>
      </c>
      <c r="G62" t="str">
        <f t="shared" si="3"/>
        <v>ok</v>
      </c>
      <c r="H62">
        <f>+VLOOKUP(D62,'Table GME'!C:K,3,FALSE)</f>
        <v>1</v>
      </c>
      <c r="I62">
        <f>+VLOOKUP(D62,'Table GME'!C:K,4,FALSE)</f>
        <v>21</v>
      </c>
      <c r="J62" s="134" t="str">
        <f>+VLOOKUP(D62,'Table GME'!C:K,5,FALSE)</f>
        <v>-</v>
      </c>
      <c r="K62" s="134" t="str">
        <f>+VLOOKUP(D62,'Table GME'!C:K,6,FALSE)</f>
        <v>-</v>
      </c>
      <c r="L62" s="134">
        <f>+VLOOKUP(D62,'Table GME'!C:K,7,FALSE)</f>
        <v>2443.62</v>
      </c>
      <c r="M62" s="134">
        <f>+VLOOKUP(D62,'Table GME'!C:K,8,FALSE)</f>
        <v>222.15</v>
      </c>
      <c r="N62" t="str">
        <f t="shared" si="5"/>
        <v/>
      </c>
    </row>
    <row r="63" spans="1:14" x14ac:dyDescent="0.2">
      <c r="A63" t="s">
        <v>7746</v>
      </c>
      <c r="B63" s="7" t="s">
        <v>7749</v>
      </c>
      <c r="C63" t="str">
        <f t="shared" si="0"/>
        <v>01</v>
      </c>
      <c r="D63" t="str">
        <f t="shared" si="1"/>
        <v>0121A2</v>
      </c>
      <c r="E63" t="str">
        <f t="shared" si="2"/>
        <v>Polyneuropathies, score phy &lt;= 8 - niveau 2</v>
      </c>
      <c r="F63" t="str">
        <f>+VLOOKUP(D63,'Table GME'!C:K,1,FALSE)</f>
        <v>0121A2</v>
      </c>
      <c r="G63" t="str">
        <f t="shared" si="3"/>
        <v>ok</v>
      </c>
      <c r="H63">
        <f>+VLOOKUP(D63,'Table GME'!C:K,3,FALSE)</f>
        <v>1</v>
      </c>
      <c r="I63">
        <f>+VLOOKUP(D63,'Table GME'!C:K,4,FALSE)</f>
        <v>21</v>
      </c>
      <c r="J63" s="134">
        <f>+VLOOKUP(D63,'Table GME'!C:K,5,FALSE)</f>
        <v>0</v>
      </c>
      <c r="K63" s="134" t="str">
        <f>+VLOOKUP(D63,'Table GME'!C:K,6,FALSE)</f>
        <v>-</v>
      </c>
      <c r="L63" s="134">
        <f>+VLOOKUP(D63,'Table GME'!C:K,7,FALSE)</f>
        <v>2860.06</v>
      </c>
      <c r="M63" s="134">
        <f>+VLOOKUP(D63,'Table GME'!C:K,8,FALSE)</f>
        <v>260.01</v>
      </c>
      <c r="N63" t="str">
        <f t="shared" si="5"/>
        <v/>
      </c>
    </row>
    <row r="64" spans="1:14" x14ac:dyDescent="0.2">
      <c r="A64" t="s">
        <v>7746</v>
      </c>
      <c r="B64" s="7" t="s">
        <v>7750</v>
      </c>
      <c r="C64" t="str">
        <f t="shared" si="0"/>
        <v>01</v>
      </c>
      <c r="D64" t="str">
        <f t="shared" si="1"/>
        <v>0121B0</v>
      </c>
      <c r="E64" t="str">
        <f t="shared" si="2"/>
        <v>Polyneuropathies, score phy [9,12] - zéro jour</v>
      </c>
      <c r="F64" t="str">
        <f>+VLOOKUP(D64,'Table GME'!C:K,1,FALSE)</f>
        <v>0121b0</v>
      </c>
      <c r="G64" t="str">
        <f t="shared" si="3"/>
        <v>ok</v>
      </c>
      <c r="H64">
        <f>+VLOOKUP(D64,'Table GME'!C:K,3,FALSE)</f>
        <v>0</v>
      </c>
      <c r="I64">
        <f>+VLOOKUP(D64,'Table GME'!C:K,4,FALSE)</f>
        <v>0</v>
      </c>
      <c r="J64" s="134" t="str">
        <f>+VLOOKUP(D64,'Table GME'!C:K,5,FALSE)</f>
        <v>-</v>
      </c>
      <c r="K64" s="134" t="str">
        <f>+VLOOKUP(D64,'Table GME'!C:K,6,FALSE)</f>
        <v>-</v>
      </c>
      <c r="L64" s="134">
        <f>+VLOOKUP(D64,'Table GME'!C:K,7,FALSE)</f>
        <v>188.53</v>
      </c>
      <c r="M64" s="134">
        <f>+VLOOKUP(D64,'Table GME'!C:K,8,FALSE)</f>
        <v>0</v>
      </c>
      <c r="N64" t="str">
        <f t="shared" si="5"/>
        <v>HDJ</v>
      </c>
    </row>
    <row r="65" spans="1:14" x14ac:dyDescent="0.2">
      <c r="A65" t="s">
        <v>7746</v>
      </c>
      <c r="B65" s="7" t="s">
        <v>7751</v>
      </c>
      <c r="C65" t="str">
        <f t="shared" si="0"/>
        <v>01</v>
      </c>
      <c r="D65" t="str">
        <f t="shared" si="1"/>
        <v>0121B1</v>
      </c>
      <c r="E65" t="str">
        <f t="shared" si="2"/>
        <v>Polyneuropathies, score phy [9,12] - niveau 1</v>
      </c>
      <c r="F65" t="str">
        <f>+VLOOKUP(D65,'Table GME'!C:K,1,FALSE)</f>
        <v>0121b1</v>
      </c>
      <c r="G65" t="str">
        <f t="shared" si="3"/>
        <v>ok</v>
      </c>
      <c r="H65">
        <f>+VLOOKUP(D65,'Table GME'!C:K,3,FALSE)</f>
        <v>29</v>
      </c>
      <c r="I65">
        <f>+VLOOKUP(D65,'Table GME'!C:K,4,FALSE)</f>
        <v>35</v>
      </c>
      <c r="J65" s="134">
        <f>+VLOOKUP(D65,'Table GME'!C:K,5,FALSE)</f>
        <v>244.52</v>
      </c>
      <c r="K65" s="134">
        <f>+VLOOKUP(D65,'Table GME'!C:K,6,FALSE)</f>
        <v>244.52</v>
      </c>
      <c r="L65" s="134">
        <f>+VLOOKUP(D65,'Table GME'!C:K,7,FALSE)</f>
        <v>7091.18</v>
      </c>
      <c r="M65" s="134">
        <f>+VLOOKUP(D65,'Table GME'!C:K,8,FALSE)</f>
        <v>221.6</v>
      </c>
      <c r="N65" t="str">
        <f t="shared" si="5"/>
        <v/>
      </c>
    </row>
    <row r="66" spans="1:14" x14ac:dyDescent="0.2">
      <c r="A66" t="s">
        <v>7746</v>
      </c>
      <c r="B66" s="7" t="s">
        <v>7752</v>
      </c>
      <c r="C66" t="str">
        <f t="shared" ref="C66:C129" si="6">+LEFT(B66,2)</f>
        <v>01</v>
      </c>
      <c r="D66" t="str">
        <f t="shared" ref="D66:D129" si="7">+LEFT(B66,6)</f>
        <v>0121B2</v>
      </c>
      <c r="E66" t="str">
        <f t="shared" ref="E66:E129" si="8">+MID(B66,8,LEN(B66)-7)</f>
        <v>Polyneuropathies, score phy [9,12] - niveau 2</v>
      </c>
      <c r="F66" t="str">
        <f>+VLOOKUP(D66,'Table GME'!C:K,1,FALSE)</f>
        <v>0121b2</v>
      </c>
      <c r="G66" t="str">
        <f t="shared" ref="G66:G129" si="9">+IF(D66=F66,"ok","non")</f>
        <v>ok</v>
      </c>
      <c r="H66">
        <f>+VLOOKUP(D66,'Table GME'!C:K,3,FALSE)</f>
        <v>43</v>
      </c>
      <c r="I66">
        <f>+VLOOKUP(D66,'Table GME'!C:K,4,FALSE)</f>
        <v>49</v>
      </c>
      <c r="J66" s="134">
        <f>+VLOOKUP(D66,'Table GME'!C:K,5,FALSE)</f>
        <v>278.87</v>
      </c>
      <c r="K66" s="134">
        <f>+VLOOKUP(D66,'Table GME'!C:K,6,FALSE)</f>
        <v>278.87</v>
      </c>
      <c r="L66" s="134">
        <f>+VLOOKUP(D66,'Table GME'!C:K,7,FALSE)</f>
        <v>11991.36</v>
      </c>
      <c r="M66" s="134">
        <f>+VLOOKUP(D66,'Table GME'!C:K,8,FALSE)</f>
        <v>260.68</v>
      </c>
      <c r="N66" t="str">
        <f t="shared" si="5"/>
        <v/>
      </c>
    </row>
    <row r="67" spans="1:14" x14ac:dyDescent="0.2">
      <c r="A67" t="s">
        <v>7746</v>
      </c>
      <c r="B67" s="7" t="s">
        <v>7753</v>
      </c>
      <c r="C67" t="str">
        <f t="shared" si="6"/>
        <v>01</v>
      </c>
      <c r="D67" t="str">
        <f t="shared" si="7"/>
        <v>0121C0</v>
      </c>
      <c r="E67" t="str">
        <f t="shared" si="8"/>
        <v>Polyneuropathies, score phy &gt;= 13 - zéro jour</v>
      </c>
      <c r="F67" t="str">
        <f>+VLOOKUP(D67,'Table GME'!C:K,1,FALSE)</f>
        <v>0121C0</v>
      </c>
      <c r="G67" t="str">
        <f t="shared" si="9"/>
        <v>ok</v>
      </c>
      <c r="H67">
        <f>+VLOOKUP(D67,'Table GME'!C:K,3,FALSE)</f>
        <v>0</v>
      </c>
      <c r="I67">
        <f>+VLOOKUP(D67,'Table GME'!C:K,4,FALSE)</f>
        <v>0</v>
      </c>
      <c r="J67" s="134" t="str">
        <f>+VLOOKUP(D67,'Table GME'!C:K,5,FALSE)</f>
        <v>-</v>
      </c>
      <c r="K67" s="134" t="str">
        <f>+VLOOKUP(D67,'Table GME'!C:K,6,FALSE)</f>
        <v>-</v>
      </c>
      <c r="L67" s="134">
        <f>+VLOOKUP(D67,'Table GME'!C:K,7,FALSE)</f>
        <v>136.94</v>
      </c>
      <c r="M67" s="134">
        <f>+VLOOKUP(D67,'Table GME'!C:K,8,FALSE)</f>
        <v>0</v>
      </c>
      <c r="N67" t="str">
        <f t="shared" si="5"/>
        <v>HDJ</v>
      </c>
    </row>
    <row r="68" spans="1:14" x14ac:dyDescent="0.2">
      <c r="A68" t="s">
        <v>7746</v>
      </c>
      <c r="B68" s="7" t="s">
        <v>7754</v>
      </c>
      <c r="C68" t="str">
        <f t="shared" si="6"/>
        <v>01</v>
      </c>
      <c r="D68" t="str">
        <f t="shared" si="7"/>
        <v>0121C1</v>
      </c>
      <c r="E68" t="str">
        <f t="shared" si="8"/>
        <v>Polyneuropathies, score phy &gt;= 13 - niveau 1</v>
      </c>
      <c r="F68" t="str">
        <f>+VLOOKUP(D68,'Table GME'!C:K,1,FALSE)</f>
        <v>0121C1</v>
      </c>
      <c r="G68" t="str">
        <f t="shared" si="9"/>
        <v>ok</v>
      </c>
      <c r="H68">
        <f>+VLOOKUP(D68,'Table GME'!C:K,3,FALSE)</f>
        <v>43</v>
      </c>
      <c r="I68">
        <f>+VLOOKUP(D68,'Table GME'!C:K,4,FALSE)</f>
        <v>49</v>
      </c>
      <c r="J68" s="134">
        <f>+VLOOKUP(D68,'Table GME'!C:K,5,FALSE)</f>
        <v>276.29000000000002</v>
      </c>
      <c r="K68" s="134">
        <f>+VLOOKUP(D68,'Table GME'!C:K,6,FALSE)</f>
        <v>276.29000000000002</v>
      </c>
      <c r="L68" s="134">
        <f>+VLOOKUP(D68,'Table GME'!C:K,7,FALSE)</f>
        <v>11880.61</v>
      </c>
      <c r="M68" s="134">
        <f>+VLOOKUP(D68,'Table GME'!C:K,8,FALSE)</f>
        <v>258.27</v>
      </c>
      <c r="N68" t="str">
        <f t="shared" si="5"/>
        <v/>
      </c>
    </row>
    <row r="69" spans="1:14" x14ac:dyDescent="0.2">
      <c r="A69" t="s">
        <v>7746</v>
      </c>
      <c r="B69" s="7" t="s">
        <v>7755</v>
      </c>
      <c r="C69" t="str">
        <f t="shared" si="6"/>
        <v>01</v>
      </c>
      <c r="D69" t="str">
        <f t="shared" si="7"/>
        <v>0121C2</v>
      </c>
      <c r="E69" t="str">
        <f t="shared" si="8"/>
        <v>Polyneuropathies, score phy &gt;= 13 - niveau 2</v>
      </c>
      <c r="F69" t="str">
        <f>+VLOOKUP(D69,'Table GME'!C:K,1,FALSE)</f>
        <v>0121C2</v>
      </c>
      <c r="G69" t="str">
        <f t="shared" si="9"/>
        <v>ok</v>
      </c>
      <c r="H69">
        <f>+VLOOKUP(D69,'Table GME'!C:K,3,FALSE)</f>
        <v>64</v>
      </c>
      <c r="I69">
        <f>+VLOOKUP(D69,'Table GME'!C:K,4,FALSE)</f>
        <v>70</v>
      </c>
      <c r="J69" s="134">
        <f>+VLOOKUP(D69,'Table GME'!C:K,5,FALSE)</f>
        <v>316.37</v>
      </c>
      <c r="K69" s="134">
        <f>+VLOOKUP(D69,'Table GME'!C:K,6,FALSE)</f>
        <v>316.37</v>
      </c>
      <c r="L69" s="134">
        <f>+VLOOKUP(D69,'Table GME'!C:K,7,FALSE)</f>
        <v>20247.98</v>
      </c>
      <c r="M69" s="134">
        <f>+VLOOKUP(D69,'Table GME'!C:K,8,FALSE)</f>
        <v>302.20999999999998</v>
      </c>
      <c r="N69" t="str">
        <f t="shared" ref="N69:N132" si="10">+IF(RIGHT(D69,1)="0","HDJ","")</f>
        <v/>
      </c>
    </row>
    <row r="70" spans="1:14" x14ac:dyDescent="0.2">
      <c r="A70" t="s">
        <v>7756</v>
      </c>
      <c r="B70" s="7" t="s">
        <v>7757</v>
      </c>
      <c r="C70" t="str">
        <f t="shared" si="6"/>
        <v>01</v>
      </c>
      <c r="D70" t="str">
        <f t="shared" si="7"/>
        <v>0124A0</v>
      </c>
      <c r="E70" t="str">
        <f t="shared" si="8"/>
        <v>Affections des nerfs (à l’exclusion des polyneuropathies), score phy &lt;= 8 - zéro jour</v>
      </c>
      <c r="F70" t="str">
        <f>+VLOOKUP(D70,'Table GME'!C:K,1,FALSE)</f>
        <v>0124A0</v>
      </c>
      <c r="G70" t="str">
        <f t="shared" si="9"/>
        <v>ok</v>
      </c>
      <c r="H70">
        <f>+VLOOKUP(D70,'Table GME'!C:K,3,FALSE)</f>
        <v>0</v>
      </c>
      <c r="I70">
        <f>+VLOOKUP(D70,'Table GME'!C:K,4,FALSE)</f>
        <v>0</v>
      </c>
      <c r="J70" s="134">
        <f>+VLOOKUP(D70,'Table GME'!C:K,5,FALSE)</f>
        <v>0</v>
      </c>
      <c r="K70" s="134" t="str">
        <f>+VLOOKUP(D70,'Table GME'!C:K,6,FALSE)</f>
        <v>-</v>
      </c>
      <c r="L70" s="134">
        <f>+VLOOKUP(D70,'Table GME'!C:K,7,FALSE)</f>
        <v>222.47</v>
      </c>
      <c r="M70" s="134">
        <f>+VLOOKUP(D70,'Table GME'!C:K,8,FALSE)</f>
        <v>0</v>
      </c>
      <c r="N70" t="str">
        <f t="shared" si="10"/>
        <v>HDJ</v>
      </c>
    </row>
    <row r="71" spans="1:14" x14ac:dyDescent="0.2">
      <c r="A71" t="s">
        <v>7756</v>
      </c>
      <c r="B71" s="7" t="s">
        <v>7758</v>
      </c>
      <c r="C71" t="str">
        <f t="shared" si="6"/>
        <v>01</v>
      </c>
      <c r="D71" t="str">
        <f t="shared" si="7"/>
        <v>0124A1</v>
      </c>
      <c r="E71" t="str">
        <f t="shared" si="8"/>
        <v>Affections des nerfs (à l’exclusion des polyneuropathies), score phy &lt;= 8 - niveau 1</v>
      </c>
      <c r="F71" t="str">
        <f>+VLOOKUP(D71,'Table GME'!C:K,1,FALSE)</f>
        <v>0124A1</v>
      </c>
      <c r="G71" t="str">
        <f t="shared" si="9"/>
        <v>ok</v>
      </c>
      <c r="H71">
        <f>+VLOOKUP(D71,'Table GME'!C:K,3,FALSE)</f>
        <v>1</v>
      </c>
      <c r="I71">
        <f>+VLOOKUP(D71,'Table GME'!C:K,4,FALSE)</f>
        <v>21</v>
      </c>
      <c r="J71" s="134" t="str">
        <f>+VLOOKUP(D71,'Table GME'!C:K,5,FALSE)</f>
        <v>-</v>
      </c>
      <c r="K71" s="134" t="str">
        <f>+VLOOKUP(D71,'Table GME'!C:K,6,FALSE)</f>
        <v>-</v>
      </c>
      <c r="L71" s="134">
        <f>+VLOOKUP(D71,'Table GME'!C:K,7,FALSE)</f>
        <v>2339.8000000000002</v>
      </c>
      <c r="M71" s="134">
        <f>+VLOOKUP(D71,'Table GME'!C:K,8,FALSE)</f>
        <v>212.71</v>
      </c>
      <c r="N71" t="str">
        <f t="shared" si="10"/>
        <v/>
      </c>
    </row>
    <row r="72" spans="1:14" x14ac:dyDescent="0.2">
      <c r="A72" t="s">
        <v>7756</v>
      </c>
      <c r="B72" s="7" t="s">
        <v>7759</v>
      </c>
      <c r="C72" t="str">
        <f t="shared" si="6"/>
        <v>01</v>
      </c>
      <c r="D72" t="str">
        <f t="shared" si="7"/>
        <v>0124A2</v>
      </c>
      <c r="E72" t="str">
        <f t="shared" si="8"/>
        <v>Affections des nerfs (à l’exclusion des polyneuropathies), score phy &lt;= 8 - niveau 2</v>
      </c>
      <c r="F72" t="str">
        <f>+VLOOKUP(D72,'Table GME'!C:K,1,FALSE)</f>
        <v>0124A2</v>
      </c>
      <c r="G72" t="str">
        <f t="shared" si="9"/>
        <v>ok</v>
      </c>
      <c r="H72">
        <f>+VLOOKUP(D72,'Table GME'!C:K,3,FALSE)</f>
        <v>1</v>
      </c>
      <c r="I72">
        <f>+VLOOKUP(D72,'Table GME'!C:K,4,FALSE)</f>
        <v>21</v>
      </c>
      <c r="J72" s="134">
        <f>+VLOOKUP(D72,'Table GME'!C:K,5,FALSE)</f>
        <v>0</v>
      </c>
      <c r="K72" s="134" t="str">
        <f>+VLOOKUP(D72,'Table GME'!C:K,6,FALSE)</f>
        <v>-</v>
      </c>
      <c r="L72" s="134">
        <f>+VLOOKUP(D72,'Table GME'!C:K,7,FALSE)</f>
        <v>3012</v>
      </c>
      <c r="M72" s="134">
        <f>+VLOOKUP(D72,'Table GME'!C:K,8,FALSE)</f>
        <v>273.82</v>
      </c>
      <c r="N72" t="str">
        <f t="shared" si="10"/>
        <v/>
      </c>
    </row>
    <row r="73" spans="1:14" x14ac:dyDescent="0.2">
      <c r="A73" t="s">
        <v>7756</v>
      </c>
      <c r="B73" s="7" t="s">
        <v>7760</v>
      </c>
      <c r="C73" t="str">
        <f t="shared" si="6"/>
        <v>01</v>
      </c>
      <c r="D73" t="str">
        <f t="shared" si="7"/>
        <v>0124B0</v>
      </c>
      <c r="E73" t="str">
        <f t="shared" si="8"/>
        <v>Affections des nerfs (à l’exclusion des polyneuropathies), score phy &gt;= 9 - zéro jour</v>
      </c>
      <c r="F73" t="str">
        <f>+VLOOKUP(D73,'Table GME'!C:K,1,FALSE)</f>
        <v>0124b0</v>
      </c>
      <c r="G73" t="str">
        <f t="shared" si="9"/>
        <v>ok</v>
      </c>
      <c r="H73">
        <f>+VLOOKUP(D73,'Table GME'!C:K,3,FALSE)</f>
        <v>0</v>
      </c>
      <c r="I73">
        <f>+VLOOKUP(D73,'Table GME'!C:K,4,FALSE)</f>
        <v>0</v>
      </c>
      <c r="J73" s="134" t="str">
        <f>+VLOOKUP(D73,'Table GME'!C:K,5,FALSE)</f>
        <v>-</v>
      </c>
      <c r="K73" s="134" t="str">
        <f>+VLOOKUP(D73,'Table GME'!C:K,6,FALSE)</f>
        <v>-</v>
      </c>
      <c r="L73" s="134">
        <f>+VLOOKUP(D73,'Table GME'!C:K,7,FALSE)</f>
        <v>368.14</v>
      </c>
      <c r="M73" s="134">
        <f>+VLOOKUP(D73,'Table GME'!C:K,8,FALSE)</f>
        <v>0</v>
      </c>
      <c r="N73" t="str">
        <f t="shared" si="10"/>
        <v>HDJ</v>
      </c>
    </row>
    <row r="74" spans="1:14" x14ac:dyDescent="0.2">
      <c r="A74" t="s">
        <v>7756</v>
      </c>
      <c r="B74" s="7" t="s">
        <v>7761</v>
      </c>
      <c r="C74" t="str">
        <f t="shared" si="6"/>
        <v>01</v>
      </c>
      <c r="D74" t="str">
        <f t="shared" si="7"/>
        <v>0124B1</v>
      </c>
      <c r="E74" t="str">
        <f t="shared" si="8"/>
        <v>Affections des nerfs (à l’exclusion des polyneuropathies), score phy &gt;= 9 - niveau 1</v>
      </c>
      <c r="F74" t="str">
        <f>+VLOOKUP(D74,'Table GME'!C:K,1,FALSE)</f>
        <v>0124b1</v>
      </c>
      <c r="G74" t="str">
        <f t="shared" si="9"/>
        <v>ok</v>
      </c>
      <c r="H74">
        <f>+VLOOKUP(D74,'Table GME'!C:K,3,FALSE)</f>
        <v>1</v>
      </c>
      <c r="I74">
        <f>+VLOOKUP(D74,'Table GME'!C:K,4,FALSE)</f>
        <v>21</v>
      </c>
      <c r="J74" s="134">
        <f>+VLOOKUP(D74,'Table GME'!C:K,5,FALSE)</f>
        <v>0</v>
      </c>
      <c r="K74" s="134" t="str">
        <f>+VLOOKUP(D74,'Table GME'!C:K,6,FALSE)</f>
        <v>-</v>
      </c>
      <c r="L74" s="134">
        <f>+VLOOKUP(D74,'Table GME'!C:K,7,FALSE)</f>
        <v>3266.6</v>
      </c>
      <c r="M74" s="134">
        <f>+VLOOKUP(D74,'Table GME'!C:K,8,FALSE)</f>
        <v>296.95999999999998</v>
      </c>
      <c r="N74" t="str">
        <f t="shared" si="10"/>
        <v/>
      </c>
    </row>
    <row r="75" spans="1:14" x14ac:dyDescent="0.2">
      <c r="A75" t="s">
        <v>7756</v>
      </c>
      <c r="B75" s="7" t="s">
        <v>7762</v>
      </c>
      <c r="C75" t="str">
        <f t="shared" si="6"/>
        <v>01</v>
      </c>
      <c r="D75" t="str">
        <f t="shared" si="7"/>
        <v>0124B2</v>
      </c>
      <c r="E75" t="str">
        <f t="shared" si="8"/>
        <v>Affections des nerfs (à l’exclusion des polyneuropathies), score phy &gt;= 9 - niveau 2</v>
      </c>
      <c r="F75" t="str">
        <f>+VLOOKUP(D75,'Table GME'!C:K,1,FALSE)</f>
        <v>0124b2</v>
      </c>
      <c r="G75" t="str">
        <f t="shared" si="9"/>
        <v>ok</v>
      </c>
      <c r="H75">
        <f>+VLOOKUP(D75,'Table GME'!C:K,3,FALSE)</f>
        <v>1</v>
      </c>
      <c r="I75">
        <f>+VLOOKUP(D75,'Table GME'!C:K,4,FALSE)</f>
        <v>21</v>
      </c>
      <c r="J75" s="134" t="str">
        <f>+VLOOKUP(D75,'Table GME'!C:K,5,FALSE)</f>
        <v>-</v>
      </c>
      <c r="K75" s="134" t="str">
        <f>+VLOOKUP(D75,'Table GME'!C:K,6,FALSE)</f>
        <v>-</v>
      </c>
      <c r="L75" s="134">
        <f>+VLOOKUP(D75,'Table GME'!C:K,7,FALSE)</f>
        <v>4205.05</v>
      </c>
      <c r="M75" s="134">
        <f>+VLOOKUP(D75,'Table GME'!C:K,8,FALSE)</f>
        <v>382.28</v>
      </c>
      <c r="N75" t="str">
        <f t="shared" si="10"/>
        <v/>
      </c>
    </row>
    <row r="76" spans="1:14" x14ac:dyDescent="0.2">
      <c r="A76" t="s">
        <v>7767</v>
      </c>
      <c r="B76" s="7" t="s">
        <v>7768</v>
      </c>
      <c r="C76" t="str">
        <f t="shared" si="6"/>
        <v>01</v>
      </c>
      <c r="D76" t="str">
        <f t="shared" si="7"/>
        <v>0127A0</v>
      </c>
      <c r="E76" t="str">
        <f t="shared" si="8"/>
        <v>Maladies d'Alzheimer et démences apparentées, score phy &lt;= 12 - zéro jour</v>
      </c>
      <c r="F76" t="str">
        <f>+VLOOKUP(D76,'Table GME'!C:K,1,FALSE)</f>
        <v>0127A0</v>
      </c>
      <c r="G76" t="str">
        <f t="shared" si="9"/>
        <v>ok</v>
      </c>
      <c r="H76">
        <f>+VLOOKUP(D76,'Table GME'!C:K,3,FALSE)</f>
        <v>0</v>
      </c>
      <c r="I76">
        <f>+VLOOKUP(D76,'Table GME'!C:K,4,FALSE)</f>
        <v>0</v>
      </c>
      <c r="J76" s="134" t="str">
        <f>+VLOOKUP(D76,'Table GME'!C:K,5,FALSE)</f>
        <v>-</v>
      </c>
      <c r="K76" s="134" t="str">
        <f>+VLOOKUP(D76,'Table GME'!C:K,6,FALSE)</f>
        <v>-</v>
      </c>
      <c r="L76" s="134">
        <f>+VLOOKUP(D76,'Table GME'!C:K,7,FALSE)</f>
        <v>283.88</v>
      </c>
      <c r="M76" s="134">
        <f>+VLOOKUP(D76,'Table GME'!C:K,8,FALSE)</f>
        <v>0</v>
      </c>
      <c r="N76" t="str">
        <f t="shared" si="10"/>
        <v>HDJ</v>
      </c>
    </row>
    <row r="77" spans="1:14" x14ac:dyDescent="0.2">
      <c r="A77" t="s">
        <v>7767</v>
      </c>
      <c r="B77" s="7" t="s">
        <v>7769</v>
      </c>
      <c r="C77" t="str">
        <f t="shared" si="6"/>
        <v>01</v>
      </c>
      <c r="D77" t="str">
        <f t="shared" si="7"/>
        <v>0127A1</v>
      </c>
      <c r="E77" t="str">
        <f t="shared" si="8"/>
        <v>Maladies d'Alzheimer et démences apparentées, score phy &lt;= 12 - niveau 1</v>
      </c>
      <c r="F77" t="str">
        <f>+VLOOKUP(D77,'Table GME'!C:K,1,FALSE)</f>
        <v>0127A1</v>
      </c>
      <c r="G77" t="str">
        <f t="shared" si="9"/>
        <v>ok</v>
      </c>
      <c r="H77">
        <f>+VLOOKUP(D77,'Table GME'!C:K,3,FALSE)</f>
        <v>29</v>
      </c>
      <c r="I77">
        <f>+VLOOKUP(D77,'Table GME'!C:K,4,FALSE)</f>
        <v>35</v>
      </c>
      <c r="J77" s="134">
        <f>+VLOOKUP(D77,'Table GME'!C:K,5,FALSE)</f>
        <v>216.15</v>
      </c>
      <c r="K77" s="134">
        <f>+VLOOKUP(D77,'Table GME'!C:K,6,FALSE)</f>
        <v>216.15</v>
      </c>
      <c r="L77" s="134">
        <f>+VLOOKUP(D77,'Table GME'!C:K,7,FALSE)</f>
        <v>6268.38</v>
      </c>
      <c r="M77" s="134">
        <f>+VLOOKUP(D77,'Table GME'!C:K,8,FALSE)</f>
        <v>195.89</v>
      </c>
      <c r="N77" t="str">
        <f t="shared" si="10"/>
        <v/>
      </c>
    </row>
    <row r="78" spans="1:14" x14ac:dyDescent="0.2">
      <c r="A78" t="s">
        <v>7767</v>
      </c>
      <c r="B78" s="7" t="s">
        <v>7770</v>
      </c>
      <c r="C78" t="str">
        <f t="shared" si="6"/>
        <v>01</v>
      </c>
      <c r="D78" t="str">
        <f t="shared" si="7"/>
        <v>0127A2</v>
      </c>
      <c r="E78" t="str">
        <f t="shared" si="8"/>
        <v>Maladies d'Alzheimer et démences apparentées, score phy &lt;= 12 - niveau 2</v>
      </c>
      <c r="F78" t="str">
        <f>+VLOOKUP(D78,'Table GME'!C:K,1,FALSE)</f>
        <v>0127A2</v>
      </c>
      <c r="G78" t="str">
        <f t="shared" si="9"/>
        <v>ok</v>
      </c>
      <c r="H78">
        <f>+VLOOKUP(D78,'Table GME'!C:K,3,FALSE)</f>
        <v>50</v>
      </c>
      <c r="I78">
        <f>+VLOOKUP(D78,'Table GME'!C:K,4,FALSE)</f>
        <v>56</v>
      </c>
      <c r="J78" s="134">
        <f>+VLOOKUP(D78,'Table GME'!C:K,5,FALSE)</f>
        <v>236.96</v>
      </c>
      <c r="K78" s="134">
        <f>+VLOOKUP(D78,'Table GME'!C:K,6,FALSE)</f>
        <v>236.96</v>
      </c>
      <c r="L78" s="134">
        <f>+VLOOKUP(D78,'Table GME'!C:K,7,FALSE)</f>
        <v>11847.76</v>
      </c>
      <c r="M78" s="134">
        <f>+VLOOKUP(D78,'Table GME'!C:K,8,FALSE)</f>
        <v>223.54</v>
      </c>
      <c r="N78" t="str">
        <f t="shared" si="10"/>
        <v/>
      </c>
    </row>
    <row r="79" spans="1:14" x14ac:dyDescent="0.2">
      <c r="A79" t="s">
        <v>7767</v>
      </c>
      <c r="B79" s="7" t="s">
        <v>7771</v>
      </c>
      <c r="C79" t="str">
        <f t="shared" si="6"/>
        <v>01</v>
      </c>
      <c r="D79" t="str">
        <f t="shared" si="7"/>
        <v>0127B0</v>
      </c>
      <c r="E79" t="str">
        <f t="shared" si="8"/>
        <v>Maladies d'Alzheimer et démences apparentées, score phy &gt;= 13 - zéro jour</v>
      </c>
      <c r="F79" t="str">
        <f>+VLOOKUP(D79,'Table GME'!C:K,1,FALSE)</f>
        <v>0127b0</v>
      </c>
      <c r="G79" t="str">
        <f t="shared" si="9"/>
        <v>ok</v>
      </c>
      <c r="H79">
        <f>+VLOOKUP(D79,'Table GME'!C:K,3,FALSE)</f>
        <v>0</v>
      </c>
      <c r="I79">
        <f>+VLOOKUP(D79,'Table GME'!C:K,4,FALSE)</f>
        <v>0</v>
      </c>
      <c r="J79" s="134" t="str">
        <f>+VLOOKUP(D79,'Table GME'!C:K,5,FALSE)</f>
        <v>-</v>
      </c>
      <c r="K79" s="134" t="str">
        <f>+VLOOKUP(D79,'Table GME'!C:K,6,FALSE)</f>
        <v>-</v>
      </c>
      <c r="L79" s="134">
        <f>+VLOOKUP(D79,'Table GME'!C:K,7,FALSE)</f>
        <v>401.86</v>
      </c>
      <c r="M79" s="134">
        <f>+VLOOKUP(D79,'Table GME'!C:K,8,FALSE)</f>
        <v>0</v>
      </c>
      <c r="N79" t="str">
        <f t="shared" si="10"/>
        <v>HDJ</v>
      </c>
    </row>
    <row r="80" spans="1:14" x14ac:dyDescent="0.2">
      <c r="A80" t="s">
        <v>7767</v>
      </c>
      <c r="B80" s="7" t="s">
        <v>7772</v>
      </c>
      <c r="C80" t="str">
        <f t="shared" si="6"/>
        <v>01</v>
      </c>
      <c r="D80" t="str">
        <f t="shared" si="7"/>
        <v>0127B1</v>
      </c>
      <c r="E80" t="str">
        <f t="shared" si="8"/>
        <v>Maladies d'Alzheimer et démences apparentées, score phy &gt;= 13 - niveau 1</v>
      </c>
      <c r="F80" t="str">
        <f>+VLOOKUP(D80,'Table GME'!C:K,1,FALSE)</f>
        <v>0127b1</v>
      </c>
      <c r="G80" t="str">
        <f t="shared" si="9"/>
        <v>ok</v>
      </c>
      <c r="H80">
        <f>+VLOOKUP(D80,'Table GME'!C:K,3,FALSE)</f>
        <v>36</v>
      </c>
      <c r="I80">
        <f>+VLOOKUP(D80,'Table GME'!C:K,4,FALSE)</f>
        <v>42</v>
      </c>
      <c r="J80" s="134">
        <f>+VLOOKUP(D80,'Table GME'!C:K,5,FALSE)</f>
        <v>260.82</v>
      </c>
      <c r="K80" s="134">
        <f>+VLOOKUP(D80,'Table GME'!C:K,6,FALSE)</f>
        <v>260.82</v>
      </c>
      <c r="L80" s="134">
        <f>+VLOOKUP(D80,'Table GME'!C:K,7,FALSE)</f>
        <v>9389.66</v>
      </c>
      <c r="M80" s="134">
        <f>+VLOOKUP(D80,'Table GME'!C:K,8,FALSE)</f>
        <v>240.76</v>
      </c>
      <c r="N80" t="str">
        <f t="shared" si="10"/>
        <v/>
      </c>
    </row>
    <row r="81" spans="1:14" x14ac:dyDescent="0.2">
      <c r="A81" t="s">
        <v>7767</v>
      </c>
      <c r="B81" s="7" t="s">
        <v>7773</v>
      </c>
      <c r="C81" t="str">
        <f t="shared" si="6"/>
        <v>01</v>
      </c>
      <c r="D81" t="str">
        <f t="shared" si="7"/>
        <v>0127B2</v>
      </c>
      <c r="E81" t="str">
        <f t="shared" si="8"/>
        <v>Maladies d'Alzheimer et démences apparentées, score phy &gt;= 13 - niveau 2</v>
      </c>
      <c r="F81" t="str">
        <f>+VLOOKUP(D81,'Table GME'!C:K,1,FALSE)</f>
        <v>0127b2</v>
      </c>
      <c r="G81" t="str">
        <f t="shared" si="9"/>
        <v>ok</v>
      </c>
      <c r="H81">
        <f>+VLOOKUP(D81,'Table GME'!C:K,3,FALSE)</f>
        <v>57</v>
      </c>
      <c r="I81">
        <f>+VLOOKUP(D81,'Table GME'!C:K,4,FALSE)</f>
        <v>63</v>
      </c>
      <c r="J81" s="134">
        <f>+VLOOKUP(D81,'Table GME'!C:K,5,FALSE)</f>
        <v>289.20999999999998</v>
      </c>
      <c r="K81" s="134">
        <f>+VLOOKUP(D81,'Table GME'!C:K,6,FALSE)</f>
        <v>289.20999999999998</v>
      </c>
      <c r="L81" s="134">
        <f>+VLOOKUP(D81,'Table GME'!C:K,7,FALSE)</f>
        <v>16485.11</v>
      </c>
      <c r="M81" s="134">
        <f>+VLOOKUP(D81,'Table GME'!C:K,8,FALSE)</f>
        <v>274.75</v>
      </c>
      <c r="N81" t="str">
        <f t="shared" si="10"/>
        <v/>
      </c>
    </row>
    <row r="82" spans="1:14" x14ac:dyDescent="0.2">
      <c r="A82" t="s">
        <v>7774</v>
      </c>
      <c r="B82" s="7" t="s">
        <v>7775</v>
      </c>
      <c r="C82" t="str">
        <f t="shared" si="6"/>
        <v>01</v>
      </c>
      <c r="D82" t="str">
        <f t="shared" si="7"/>
        <v>0130A0</v>
      </c>
      <c r="E82" t="str">
        <f t="shared" si="8"/>
        <v>Autres affections neuro-dégénératives (à l’exclusion des Maladies d'Alzheimer et démences apparentées), age &lt;= 74, score phy &lt;= 8 - zéro jour</v>
      </c>
      <c r="F82" t="str">
        <f>+VLOOKUP(D82,'Table GME'!C:K,1,FALSE)</f>
        <v>0130A0</v>
      </c>
      <c r="G82" t="str">
        <f t="shared" si="9"/>
        <v>ok</v>
      </c>
      <c r="H82">
        <f>+VLOOKUP(D82,'Table GME'!C:K,3,FALSE)</f>
        <v>0</v>
      </c>
      <c r="I82">
        <f>+VLOOKUP(D82,'Table GME'!C:K,4,FALSE)</f>
        <v>0</v>
      </c>
      <c r="J82" s="134" t="str">
        <f>+VLOOKUP(D82,'Table GME'!C:K,5,FALSE)</f>
        <v>-</v>
      </c>
      <c r="K82" s="134" t="str">
        <f>+VLOOKUP(D82,'Table GME'!C:K,6,FALSE)</f>
        <v>-</v>
      </c>
      <c r="L82" s="134">
        <f>+VLOOKUP(D82,'Table GME'!C:K,7,FALSE)</f>
        <v>227.63</v>
      </c>
      <c r="M82" s="134">
        <f>+VLOOKUP(D82,'Table GME'!C:K,8,FALSE)</f>
        <v>0</v>
      </c>
      <c r="N82" t="str">
        <f t="shared" si="10"/>
        <v>HDJ</v>
      </c>
    </row>
    <row r="83" spans="1:14" x14ac:dyDescent="0.2">
      <c r="A83" t="s">
        <v>7774</v>
      </c>
      <c r="B83" s="7" t="s">
        <v>7776</v>
      </c>
      <c r="C83" t="str">
        <f t="shared" si="6"/>
        <v>01</v>
      </c>
      <c r="D83" t="str">
        <f t="shared" si="7"/>
        <v>0130A1</v>
      </c>
      <c r="E83" t="str">
        <f t="shared" si="8"/>
        <v>Autres affections neuro-dégénératives (à l’exclusion des Maladies d'Alzheimer et démences apparentées), age &lt;= 74, score phy &lt;= 8 - niveau 1</v>
      </c>
      <c r="F83" t="str">
        <f>+VLOOKUP(D83,'Table GME'!C:K,1,FALSE)</f>
        <v>0130A1</v>
      </c>
      <c r="G83" t="str">
        <f t="shared" si="9"/>
        <v>ok</v>
      </c>
      <c r="H83">
        <f>+VLOOKUP(D83,'Table GME'!C:K,3,FALSE)</f>
        <v>1</v>
      </c>
      <c r="I83">
        <f>+VLOOKUP(D83,'Table GME'!C:K,4,FALSE)</f>
        <v>21</v>
      </c>
      <c r="J83" s="134" t="str">
        <f>+VLOOKUP(D83,'Table GME'!C:K,5,FALSE)</f>
        <v>-</v>
      </c>
      <c r="K83" s="134" t="str">
        <f>+VLOOKUP(D83,'Table GME'!C:K,6,FALSE)</f>
        <v>-</v>
      </c>
      <c r="L83" s="134">
        <f>+VLOOKUP(D83,'Table GME'!C:K,7,FALSE)</f>
        <v>2348</v>
      </c>
      <c r="M83" s="134">
        <f>+VLOOKUP(D83,'Table GME'!C:K,8,FALSE)</f>
        <v>213.45</v>
      </c>
      <c r="N83" t="str">
        <f t="shared" si="10"/>
        <v/>
      </c>
    </row>
    <row r="84" spans="1:14" x14ac:dyDescent="0.2">
      <c r="A84" t="s">
        <v>7774</v>
      </c>
      <c r="B84" s="7" t="s">
        <v>7778</v>
      </c>
      <c r="C84" t="str">
        <f t="shared" si="6"/>
        <v>01</v>
      </c>
      <c r="D84" t="str">
        <f t="shared" si="7"/>
        <v>0130A2</v>
      </c>
      <c r="E84" t="str">
        <f t="shared" si="8"/>
        <v>Autres affections neuro-dégénératives (à l’exclusion des Maladies d'Alzheimer et démences apparentées), age &lt;= 74, score phy &lt;= 8 - niveau 2</v>
      </c>
      <c r="F84" t="str">
        <f>+VLOOKUP(D84,'Table GME'!C:K,1,FALSE)</f>
        <v>0130A2</v>
      </c>
      <c r="G84" t="str">
        <f t="shared" si="9"/>
        <v>ok</v>
      </c>
      <c r="H84">
        <f>+VLOOKUP(D84,'Table GME'!C:K,3,FALSE)</f>
        <v>1</v>
      </c>
      <c r="I84">
        <f>+VLOOKUP(D84,'Table GME'!C:K,4,FALSE)</f>
        <v>21</v>
      </c>
      <c r="J84" s="134" t="str">
        <f>+VLOOKUP(D84,'Table GME'!C:K,5,FALSE)</f>
        <v>-</v>
      </c>
      <c r="K84" s="134" t="str">
        <f>+VLOOKUP(D84,'Table GME'!C:K,6,FALSE)</f>
        <v>-</v>
      </c>
      <c r="L84" s="134">
        <f>+VLOOKUP(D84,'Table GME'!C:K,7,FALSE)</f>
        <v>2387.4699999999998</v>
      </c>
      <c r="M84" s="134">
        <f>+VLOOKUP(D84,'Table GME'!C:K,8,FALSE)</f>
        <v>217.04</v>
      </c>
      <c r="N84" t="str">
        <f t="shared" si="10"/>
        <v/>
      </c>
    </row>
    <row r="85" spans="1:14" x14ac:dyDescent="0.2">
      <c r="A85" t="s">
        <v>7774</v>
      </c>
      <c r="B85" s="7" t="s">
        <v>7777</v>
      </c>
      <c r="C85" t="str">
        <f t="shared" si="6"/>
        <v>01</v>
      </c>
      <c r="D85" t="str">
        <f t="shared" si="7"/>
        <v>0130B0</v>
      </c>
      <c r="E85" t="str">
        <f t="shared" si="8"/>
        <v>Autres affections neuro-dégénératives (à l’exclusion des Maladies d'Alzheimer et démences apparentées), age &lt;= 74, score phy [9,12] - zéro jour</v>
      </c>
      <c r="F85" t="str">
        <f>+VLOOKUP(D85,'Table GME'!C:K,1,FALSE)</f>
        <v>0130b0</v>
      </c>
      <c r="G85" t="str">
        <f t="shared" si="9"/>
        <v>ok</v>
      </c>
      <c r="H85">
        <f>+VLOOKUP(D85,'Table GME'!C:K,3,FALSE)</f>
        <v>0</v>
      </c>
      <c r="I85">
        <f>+VLOOKUP(D85,'Table GME'!C:K,4,FALSE)</f>
        <v>0</v>
      </c>
      <c r="J85" s="134" t="str">
        <f>+VLOOKUP(D85,'Table GME'!C:K,5,FALSE)</f>
        <v>-</v>
      </c>
      <c r="K85" s="134" t="str">
        <f>+VLOOKUP(D85,'Table GME'!C:K,6,FALSE)</f>
        <v>-</v>
      </c>
      <c r="L85" s="134">
        <f>+VLOOKUP(D85,'Table GME'!C:K,7,FALSE)</f>
        <v>244.42</v>
      </c>
      <c r="M85" s="134">
        <f>+VLOOKUP(D85,'Table GME'!C:K,8,FALSE)</f>
        <v>0</v>
      </c>
      <c r="N85" t="str">
        <f t="shared" si="10"/>
        <v>HDJ</v>
      </c>
    </row>
    <row r="86" spans="1:14" x14ac:dyDescent="0.2">
      <c r="A86" t="s">
        <v>7774</v>
      </c>
      <c r="B86" s="7" t="s">
        <v>7779</v>
      </c>
      <c r="C86" t="str">
        <f t="shared" si="6"/>
        <v>01</v>
      </c>
      <c r="D86" t="str">
        <f t="shared" si="7"/>
        <v>0130B1</v>
      </c>
      <c r="E86" t="str">
        <f t="shared" si="8"/>
        <v>Autres affections neuro-dégénératives (à l’exclusion des Maladies d'Alzheimer et démences apparentées), age &lt;= 74, score phy [9,12] - niveau 1</v>
      </c>
      <c r="F86" t="str">
        <f>+VLOOKUP(D86,'Table GME'!C:K,1,FALSE)</f>
        <v>0130b1</v>
      </c>
      <c r="G86" t="str">
        <f t="shared" si="9"/>
        <v>ok</v>
      </c>
      <c r="H86">
        <f>+VLOOKUP(D86,'Table GME'!C:K,3,FALSE)</f>
        <v>15</v>
      </c>
      <c r="I86">
        <f>+VLOOKUP(D86,'Table GME'!C:K,4,FALSE)</f>
        <v>35</v>
      </c>
      <c r="J86" s="134">
        <f>+VLOOKUP(D86,'Table GME'!C:K,5,FALSE)</f>
        <v>402.4</v>
      </c>
      <c r="K86" s="134">
        <f>+VLOOKUP(D86,'Table GME'!C:K,6,FALSE)</f>
        <v>402.4</v>
      </c>
      <c r="L86" s="134">
        <f>+VLOOKUP(D86,'Table GME'!C:K,7,FALSE)</f>
        <v>6036.04</v>
      </c>
      <c r="M86" s="134">
        <f>+VLOOKUP(D86,'Table GME'!C:K,8,FALSE)</f>
        <v>241.44</v>
      </c>
      <c r="N86" t="str">
        <f t="shared" si="10"/>
        <v/>
      </c>
    </row>
    <row r="87" spans="1:14" x14ac:dyDescent="0.2">
      <c r="A87" t="s">
        <v>7774</v>
      </c>
      <c r="B87" s="7" t="s">
        <v>7780</v>
      </c>
      <c r="C87" t="str">
        <f t="shared" si="6"/>
        <v>01</v>
      </c>
      <c r="D87" t="str">
        <f t="shared" si="7"/>
        <v>0130B2</v>
      </c>
      <c r="E87" t="str">
        <f t="shared" si="8"/>
        <v>Autres affections neuro-dégénératives (à l’exclusion des Maladies d'Alzheimer et démences apparentées), age &lt;= 74, score phy [9,12] - niveau 2</v>
      </c>
      <c r="F87" t="str">
        <f>+VLOOKUP(D87,'Table GME'!C:K,1,FALSE)</f>
        <v>0130b2</v>
      </c>
      <c r="G87" t="str">
        <f t="shared" si="9"/>
        <v>ok</v>
      </c>
      <c r="H87">
        <f>+VLOOKUP(D87,'Table GME'!C:K,3,FALSE)</f>
        <v>29</v>
      </c>
      <c r="I87">
        <f>+VLOOKUP(D87,'Table GME'!C:K,4,FALSE)</f>
        <v>35</v>
      </c>
      <c r="J87" s="134">
        <f>+VLOOKUP(D87,'Table GME'!C:K,5,FALSE)</f>
        <v>4216.0600000000004</v>
      </c>
      <c r="K87" s="134">
        <f>+VLOOKUP(D87,'Table GME'!C:K,6,FALSE)</f>
        <v>130</v>
      </c>
      <c r="L87" s="134">
        <f>+VLOOKUP(D87,'Table GME'!C:K,7,FALSE)</f>
        <v>7856.01</v>
      </c>
      <c r="M87" s="134">
        <f>+VLOOKUP(D87,'Table GME'!C:K,8,FALSE)</f>
        <v>245.5</v>
      </c>
      <c r="N87" t="str">
        <f t="shared" si="10"/>
        <v/>
      </c>
    </row>
    <row r="88" spans="1:14" x14ac:dyDescent="0.2">
      <c r="A88" t="s">
        <v>7774</v>
      </c>
      <c r="B88" s="7" t="s">
        <v>7781</v>
      </c>
      <c r="C88" t="str">
        <f t="shared" si="6"/>
        <v>01</v>
      </c>
      <c r="D88" t="str">
        <f t="shared" si="7"/>
        <v>0130C0</v>
      </c>
      <c r="E88" t="str">
        <f t="shared" si="8"/>
        <v>Autres affections neuro-dégénératives (à l’exclusion des Maladies d'Alzheimer et démences apparentées), age &lt;= 74, score phy &gt;= 13 - zéro jour</v>
      </c>
      <c r="F88" t="str">
        <f>+VLOOKUP(D88,'Table GME'!C:K,1,FALSE)</f>
        <v>0130C0</v>
      </c>
      <c r="G88" t="str">
        <f t="shared" si="9"/>
        <v>ok</v>
      </c>
      <c r="H88">
        <f>+VLOOKUP(D88,'Table GME'!C:K,3,FALSE)</f>
        <v>0</v>
      </c>
      <c r="I88">
        <f>+VLOOKUP(D88,'Table GME'!C:K,4,FALSE)</f>
        <v>0</v>
      </c>
      <c r="J88" s="134" t="str">
        <f>+VLOOKUP(D88,'Table GME'!C:K,5,FALSE)</f>
        <v>-</v>
      </c>
      <c r="K88" s="134" t="str">
        <f>+VLOOKUP(D88,'Table GME'!C:K,6,FALSE)</f>
        <v>-</v>
      </c>
      <c r="L88" s="134">
        <f>+VLOOKUP(D88,'Table GME'!C:K,7,FALSE)</f>
        <v>264.92</v>
      </c>
      <c r="M88" s="134">
        <f>+VLOOKUP(D88,'Table GME'!C:K,8,FALSE)</f>
        <v>0</v>
      </c>
      <c r="N88" t="str">
        <f t="shared" si="10"/>
        <v>HDJ</v>
      </c>
    </row>
    <row r="89" spans="1:14" x14ac:dyDescent="0.2">
      <c r="A89" t="s">
        <v>7774</v>
      </c>
      <c r="B89" s="7" t="s">
        <v>8433</v>
      </c>
      <c r="C89" t="str">
        <f t="shared" si="6"/>
        <v>01</v>
      </c>
      <c r="D89" t="str">
        <f t="shared" si="7"/>
        <v>0130C1</v>
      </c>
      <c r="E89" t="str">
        <f t="shared" si="8"/>
        <v>Autres affections neuro-dégénératives (à l’exclusion des Maladies d'Alzheimer et démences apparentées), age &lt;= 74, score phy &gt;= 13 - niveau 1</v>
      </c>
      <c r="F89" t="str">
        <f>+VLOOKUP(D89,'Table GME'!C:K,1,FALSE)</f>
        <v>0130C1</v>
      </c>
      <c r="G89" t="str">
        <f t="shared" si="9"/>
        <v>ok</v>
      </c>
      <c r="H89">
        <f>+VLOOKUP(D89,'Table GME'!C:K,3,FALSE)</f>
        <v>36</v>
      </c>
      <c r="I89">
        <f>+VLOOKUP(D89,'Table GME'!C:K,4,FALSE)</f>
        <v>42</v>
      </c>
      <c r="J89" s="134">
        <f>+VLOOKUP(D89,'Table GME'!C:K,5,FALSE)</f>
        <v>287.23</v>
      </c>
      <c r="K89" s="134">
        <f>+VLOOKUP(D89,'Table GME'!C:K,6,FALSE)</f>
        <v>287.23</v>
      </c>
      <c r="L89" s="134">
        <f>+VLOOKUP(D89,'Table GME'!C:K,7,FALSE)</f>
        <v>10340.34</v>
      </c>
      <c r="M89" s="134">
        <f>+VLOOKUP(D89,'Table GME'!C:K,8,FALSE)</f>
        <v>265.14</v>
      </c>
      <c r="N89" t="str">
        <f t="shared" si="10"/>
        <v/>
      </c>
    </row>
    <row r="90" spans="1:14" x14ac:dyDescent="0.2">
      <c r="A90" t="s">
        <v>7774</v>
      </c>
      <c r="B90" s="7" t="s">
        <v>7782</v>
      </c>
      <c r="C90" t="str">
        <f t="shared" si="6"/>
        <v>01</v>
      </c>
      <c r="D90" t="str">
        <f t="shared" si="7"/>
        <v>0130C2</v>
      </c>
      <c r="E90" t="str">
        <f t="shared" si="8"/>
        <v>Autres affections neuro-dégénératives (à l’exclusion des Maladies d'Alzheimer et démences apparentées), age &lt;= 74, score phy &gt;= 13 - niveau 2</v>
      </c>
      <c r="F90" t="str">
        <f>+VLOOKUP(D90,'Table GME'!C:K,1,FALSE)</f>
        <v>0130C2</v>
      </c>
      <c r="G90" t="str">
        <f t="shared" si="9"/>
        <v>ok</v>
      </c>
      <c r="H90">
        <f>+VLOOKUP(D90,'Table GME'!C:K,3,FALSE)</f>
        <v>43</v>
      </c>
      <c r="I90">
        <f>+VLOOKUP(D90,'Table GME'!C:K,4,FALSE)</f>
        <v>49</v>
      </c>
      <c r="J90" s="134">
        <f>+VLOOKUP(D90,'Table GME'!C:K,5,FALSE)</f>
        <v>325.39</v>
      </c>
      <c r="K90" s="134">
        <f>+VLOOKUP(D90,'Table GME'!C:K,6,FALSE)</f>
        <v>325.39</v>
      </c>
      <c r="L90" s="134">
        <f>+VLOOKUP(D90,'Table GME'!C:K,7,FALSE)</f>
        <v>13991.84</v>
      </c>
      <c r="M90" s="134">
        <f>+VLOOKUP(D90,'Table GME'!C:K,8,FALSE)</f>
        <v>304.17</v>
      </c>
      <c r="N90" t="str">
        <f t="shared" si="10"/>
        <v/>
      </c>
    </row>
    <row r="91" spans="1:14" x14ac:dyDescent="0.2">
      <c r="A91" t="s">
        <v>7774</v>
      </c>
      <c r="B91" s="7" t="s">
        <v>7783</v>
      </c>
      <c r="C91" t="str">
        <f t="shared" si="6"/>
        <v>01</v>
      </c>
      <c r="D91" t="str">
        <f t="shared" si="7"/>
        <v>0130D0</v>
      </c>
      <c r="E91" t="str">
        <f t="shared" si="8"/>
        <v>Autres affections neuro-dégénératives (à l’exclusion des Maladies d'Alzheimer et démences apparentées), age &gt;= 75, score phy &lt;= 8 - zéro jour</v>
      </c>
      <c r="F91" t="str">
        <f>+VLOOKUP(D91,'Table GME'!C:K,1,FALSE)</f>
        <v>0130D0</v>
      </c>
      <c r="G91" t="str">
        <f t="shared" si="9"/>
        <v>ok</v>
      </c>
      <c r="H91">
        <f>+VLOOKUP(D91,'Table GME'!C:K,3,FALSE)</f>
        <v>0</v>
      </c>
      <c r="I91">
        <f>+VLOOKUP(D91,'Table GME'!C:K,4,FALSE)</f>
        <v>0</v>
      </c>
      <c r="J91" s="134" t="str">
        <f>+VLOOKUP(D91,'Table GME'!C:K,5,FALSE)</f>
        <v>-</v>
      </c>
      <c r="K91" s="134" t="str">
        <f>+VLOOKUP(D91,'Table GME'!C:K,6,FALSE)</f>
        <v>-</v>
      </c>
      <c r="L91" s="134">
        <f>+VLOOKUP(D91,'Table GME'!C:K,7,FALSE)</f>
        <v>244.22</v>
      </c>
      <c r="M91" s="134">
        <f>+VLOOKUP(D91,'Table GME'!C:K,8,FALSE)</f>
        <v>0</v>
      </c>
      <c r="N91" t="str">
        <f t="shared" si="10"/>
        <v>HDJ</v>
      </c>
    </row>
    <row r="92" spans="1:14" x14ac:dyDescent="0.2">
      <c r="A92" t="s">
        <v>7774</v>
      </c>
      <c r="B92" s="7" t="s">
        <v>7784</v>
      </c>
      <c r="C92" t="str">
        <f t="shared" si="6"/>
        <v>01</v>
      </c>
      <c r="D92" t="str">
        <f t="shared" si="7"/>
        <v>0130D1</v>
      </c>
      <c r="E92" t="str">
        <f t="shared" si="8"/>
        <v>Autres affections neuro-dégénératives (à l’exclusion des Maladies d'Alzheimer et démences apparentées), age &gt;= 75, score phy &lt;= 8 - niveau 1</v>
      </c>
      <c r="F92" t="str">
        <f>+VLOOKUP(D92,'Table GME'!C:K,1,FALSE)</f>
        <v>0130D1</v>
      </c>
      <c r="G92" t="str">
        <f t="shared" si="9"/>
        <v>ok</v>
      </c>
      <c r="H92">
        <f>+VLOOKUP(D92,'Table GME'!C:K,3,FALSE)</f>
        <v>8</v>
      </c>
      <c r="I92">
        <f>+VLOOKUP(D92,'Table GME'!C:K,4,FALSE)</f>
        <v>28</v>
      </c>
      <c r="J92" s="134">
        <f>+VLOOKUP(D92,'Table GME'!C:K,5,FALSE)</f>
        <v>438.59</v>
      </c>
      <c r="K92" s="134">
        <f>+VLOOKUP(D92,'Table GME'!C:K,6,FALSE)</f>
        <v>438.59</v>
      </c>
      <c r="L92" s="134">
        <f>+VLOOKUP(D92,'Table GME'!C:K,7,FALSE)</f>
        <v>3508.76</v>
      </c>
      <c r="M92" s="134">
        <f>+VLOOKUP(D92,'Table GME'!C:K,8,FALSE)</f>
        <v>194.93</v>
      </c>
      <c r="N92" t="str">
        <f t="shared" si="10"/>
        <v/>
      </c>
    </row>
    <row r="93" spans="1:14" x14ac:dyDescent="0.2">
      <c r="A93" t="s">
        <v>7774</v>
      </c>
      <c r="B93" s="7" t="s">
        <v>7785</v>
      </c>
      <c r="C93" t="str">
        <f t="shared" si="6"/>
        <v>01</v>
      </c>
      <c r="D93" t="str">
        <f t="shared" si="7"/>
        <v>0130D2</v>
      </c>
      <c r="E93" t="str">
        <f t="shared" si="8"/>
        <v>Autres affections neuro-dégénératives (à l’exclusion des Maladies d'Alzheimer et démences apparentées), age &gt;= 75, score phy &lt;= 8 - niveau 2</v>
      </c>
      <c r="F93" t="str">
        <f>+VLOOKUP(D93,'Table GME'!C:K,1,FALSE)</f>
        <v>0130D2</v>
      </c>
      <c r="G93" t="str">
        <f t="shared" si="9"/>
        <v>ok</v>
      </c>
      <c r="H93">
        <f>+VLOOKUP(D93,'Table GME'!C:K,3,FALSE)</f>
        <v>15</v>
      </c>
      <c r="I93">
        <f>+VLOOKUP(D93,'Table GME'!C:K,4,FALSE)</f>
        <v>35</v>
      </c>
      <c r="J93" s="134">
        <f>+VLOOKUP(D93,'Table GME'!C:K,5,FALSE)</f>
        <v>1585.91</v>
      </c>
      <c r="K93" s="134">
        <f>+VLOOKUP(D93,'Table GME'!C:K,6,FALSE)</f>
        <v>274.69</v>
      </c>
      <c r="L93" s="134">
        <f>+VLOOKUP(D93,'Table GME'!C:K,7,FALSE)</f>
        <v>5431.6</v>
      </c>
      <c r="M93" s="134">
        <f>+VLOOKUP(D93,'Table GME'!C:K,8,FALSE)</f>
        <v>217.26</v>
      </c>
      <c r="N93" t="str">
        <f t="shared" si="10"/>
        <v/>
      </c>
    </row>
    <row r="94" spans="1:14" x14ac:dyDescent="0.2">
      <c r="A94" t="s">
        <v>7774</v>
      </c>
      <c r="B94" s="7" t="s">
        <v>7786</v>
      </c>
      <c r="C94" t="str">
        <f t="shared" si="6"/>
        <v>01</v>
      </c>
      <c r="D94" t="str">
        <f t="shared" si="7"/>
        <v>0130E0</v>
      </c>
      <c r="E94" t="str">
        <f t="shared" si="8"/>
        <v>Autres affections neuro-dégénératives (à l’exclusion des Maladies d'Alzheimer et démences apparentées), age &gt;= 75, score phy &gt;= 9 - zéro jour</v>
      </c>
      <c r="F94" t="str">
        <f>+VLOOKUP(D94,'Table GME'!C:K,1,FALSE)</f>
        <v>0130E0</v>
      </c>
      <c r="G94" t="str">
        <f t="shared" si="9"/>
        <v>ok</v>
      </c>
      <c r="H94">
        <f>+VLOOKUP(D94,'Table GME'!C:K,3,FALSE)</f>
        <v>0</v>
      </c>
      <c r="I94">
        <f>+VLOOKUP(D94,'Table GME'!C:K,4,FALSE)</f>
        <v>0</v>
      </c>
      <c r="J94" s="134" t="str">
        <f>+VLOOKUP(D94,'Table GME'!C:K,5,FALSE)</f>
        <v>-</v>
      </c>
      <c r="K94" s="134" t="str">
        <f>+VLOOKUP(D94,'Table GME'!C:K,6,FALSE)</f>
        <v>-</v>
      </c>
      <c r="L94" s="134">
        <f>+VLOOKUP(D94,'Table GME'!C:K,7,FALSE)</f>
        <v>277.55</v>
      </c>
      <c r="M94" s="134">
        <f>+VLOOKUP(D94,'Table GME'!C:K,8,FALSE)</f>
        <v>0</v>
      </c>
      <c r="N94" t="str">
        <f t="shared" si="10"/>
        <v>HDJ</v>
      </c>
    </row>
    <row r="95" spans="1:14" x14ac:dyDescent="0.2">
      <c r="A95" t="s">
        <v>7774</v>
      </c>
      <c r="B95" s="7" t="s">
        <v>7787</v>
      </c>
      <c r="C95" t="str">
        <f t="shared" si="6"/>
        <v>01</v>
      </c>
      <c r="D95" t="str">
        <f t="shared" si="7"/>
        <v>0130E1</v>
      </c>
      <c r="E95" t="str">
        <f t="shared" si="8"/>
        <v>Autres affections neuro-dégénératives (à l’exclusion des Maladies d'Alzheimer et démences apparentées), age &gt;= 75, score phy &gt;= 9 - niveau 1</v>
      </c>
      <c r="F95" t="str">
        <f>+VLOOKUP(D95,'Table GME'!C:K,1,FALSE)</f>
        <v>0130E1</v>
      </c>
      <c r="G95" t="str">
        <f t="shared" si="9"/>
        <v>ok</v>
      </c>
      <c r="H95">
        <f>+VLOOKUP(D95,'Table GME'!C:K,3,FALSE)</f>
        <v>15</v>
      </c>
      <c r="I95">
        <f>+VLOOKUP(D95,'Table GME'!C:K,4,FALSE)</f>
        <v>35</v>
      </c>
      <c r="J95" s="134">
        <f>+VLOOKUP(D95,'Table GME'!C:K,5,FALSE)</f>
        <v>358.21</v>
      </c>
      <c r="K95" s="134">
        <f>+VLOOKUP(D95,'Table GME'!C:K,6,FALSE)</f>
        <v>358.21</v>
      </c>
      <c r="L95" s="134">
        <f>+VLOOKUP(D95,'Table GME'!C:K,7,FALSE)</f>
        <v>5373.18</v>
      </c>
      <c r="M95" s="134">
        <f>+VLOOKUP(D95,'Table GME'!C:K,8,FALSE)</f>
        <v>214.93</v>
      </c>
      <c r="N95" t="str">
        <f t="shared" si="10"/>
        <v/>
      </c>
    </row>
    <row r="96" spans="1:14" x14ac:dyDescent="0.2">
      <c r="A96" t="s">
        <v>7774</v>
      </c>
      <c r="B96" s="7" t="s">
        <v>7788</v>
      </c>
      <c r="C96" t="str">
        <f t="shared" si="6"/>
        <v>01</v>
      </c>
      <c r="D96" t="str">
        <f t="shared" si="7"/>
        <v>0130E2</v>
      </c>
      <c r="E96" t="str">
        <f t="shared" si="8"/>
        <v>Autres affections neuro-dégénératives (à l’exclusion des Maladies d'Alzheimer et démences apparentées), age &gt;= 75, score phy &gt;= 9 - niveau 2</v>
      </c>
      <c r="F96" t="str">
        <f>+VLOOKUP(D96,'Table GME'!C:K,1,FALSE)</f>
        <v>0130E2</v>
      </c>
      <c r="G96" t="str">
        <f t="shared" si="9"/>
        <v>ok</v>
      </c>
      <c r="H96">
        <f>+VLOOKUP(D96,'Table GME'!C:K,3,FALSE)</f>
        <v>43</v>
      </c>
      <c r="I96">
        <f>+VLOOKUP(D96,'Table GME'!C:K,4,FALSE)</f>
        <v>49</v>
      </c>
      <c r="J96" s="134">
        <f>+VLOOKUP(D96,'Table GME'!C:K,5,FALSE)</f>
        <v>2179.48</v>
      </c>
      <c r="K96" s="134">
        <f>+VLOOKUP(D96,'Table GME'!C:K,6,FALSE)</f>
        <v>228.12</v>
      </c>
      <c r="L96" s="134">
        <f>+VLOOKUP(D96,'Table GME'!C:K,7,FALSE)</f>
        <v>11760.58</v>
      </c>
      <c r="M96" s="134">
        <f>+VLOOKUP(D96,'Table GME'!C:K,8,FALSE)</f>
        <v>255.66</v>
      </c>
      <c r="N96" t="str">
        <f t="shared" si="10"/>
        <v/>
      </c>
    </row>
    <row r="97" spans="1:14" x14ac:dyDescent="0.2">
      <c r="A97" t="s">
        <v>7789</v>
      </c>
      <c r="B97" s="7" t="s">
        <v>7790</v>
      </c>
      <c r="C97" t="str">
        <f t="shared" si="6"/>
        <v>01</v>
      </c>
      <c r="D97" t="str">
        <f t="shared" si="7"/>
        <v>0134A0</v>
      </c>
      <c r="E97" t="str">
        <f t="shared" si="8"/>
        <v>Lésions médullaires traumatiques avec tétraplégie, score phy &lt;= 12 - zéro jour</v>
      </c>
      <c r="F97" t="str">
        <f>+VLOOKUP(D97,'Table GME'!C:K,1,FALSE)</f>
        <v>0134A0</v>
      </c>
      <c r="G97" t="str">
        <f t="shared" si="9"/>
        <v>ok</v>
      </c>
      <c r="H97">
        <f>+VLOOKUP(D97,'Table GME'!C:K,3,FALSE)</f>
        <v>0</v>
      </c>
      <c r="I97">
        <f>+VLOOKUP(D97,'Table GME'!C:K,4,FALSE)</f>
        <v>0</v>
      </c>
      <c r="J97" s="134" t="str">
        <f>+VLOOKUP(D97,'Table GME'!C:K,5,FALSE)</f>
        <v>-</v>
      </c>
      <c r="K97" s="134" t="str">
        <f>+VLOOKUP(D97,'Table GME'!C:K,6,FALSE)</f>
        <v>-</v>
      </c>
      <c r="L97" s="134">
        <f>+VLOOKUP(D97,'Table GME'!C:K,7,FALSE)</f>
        <v>242.08</v>
      </c>
      <c r="M97" s="134">
        <f>+VLOOKUP(D97,'Table GME'!C:K,8,FALSE)</f>
        <v>0</v>
      </c>
      <c r="N97" t="str">
        <f t="shared" si="10"/>
        <v>HDJ</v>
      </c>
    </row>
    <row r="98" spans="1:14" x14ac:dyDescent="0.2">
      <c r="A98" t="s">
        <v>7789</v>
      </c>
      <c r="B98" s="7" t="s">
        <v>7791</v>
      </c>
      <c r="C98" t="str">
        <f t="shared" si="6"/>
        <v>01</v>
      </c>
      <c r="D98" t="str">
        <f t="shared" si="7"/>
        <v>0134A1</v>
      </c>
      <c r="E98" t="str">
        <f t="shared" si="8"/>
        <v>Lésions médullaires traumatiques avec tétraplégie, score phy &lt;= 12 - niveau 1</v>
      </c>
      <c r="F98" t="str">
        <f>+VLOOKUP(D98,'Table GME'!C:K,1,FALSE)</f>
        <v>0134A1</v>
      </c>
      <c r="G98" t="str">
        <f t="shared" si="9"/>
        <v>ok</v>
      </c>
      <c r="H98">
        <f>+VLOOKUP(D98,'Table GME'!C:K,3,FALSE)</f>
        <v>1</v>
      </c>
      <c r="I98">
        <f>+VLOOKUP(D98,'Table GME'!C:K,4,FALSE)</f>
        <v>21</v>
      </c>
      <c r="J98" s="134" t="str">
        <f>+VLOOKUP(D98,'Table GME'!C:K,5,FALSE)</f>
        <v>-</v>
      </c>
      <c r="K98" s="134" t="str">
        <f>+VLOOKUP(D98,'Table GME'!C:K,6,FALSE)</f>
        <v>-</v>
      </c>
      <c r="L98" s="134">
        <f>+VLOOKUP(D98,'Table GME'!C:K,7,FALSE)</f>
        <v>2739.52</v>
      </c>
      <c r="M98" s="134">
        <f>+VLOOKUP(D98,'Table GME'!C:K,8,FALSE)</f>
        <v>249.05</v>
      </c>
      <c r="N98" t="str">
        <f t="shared" si="10"/>
        <v/>
      </c>
    </row>
    <row r="99" spans="1:14" x14ac:dyDescent="0.2">
      <c r="A99" t="s">
        <v>7789</v>
      </c>
      <c r="B99" s="7" t="s">
        <v>7792</v>
      </c>
      <c r="C99" t="str">
        <f t="shared" si="6"/>
        <v>01</v>
      </c>
      <c r="D99" t="str">
        <f t="shared" si="7"/>
        <v>0134A2</v>
      </c>
      <c r="E99" t="str">
        <f t="shared" si="8"/>
        <v>Lésions médullaires traumatiques avec tétraplégie, score phy &lt;= 12 - niveau 2</v>
      </c>
      <c r="F99" t="str">
        <f>+VLOOKUP(D99,'Table GME'!C:K,1,FALSE)</f>
        <v>0134A2</v>
      </c>
      <c r="G99" t="str">
        <f t="shared" si="9"/>
        <v>ok</v>
      </c>
      <c r="H99">
        <f>+VLOOKUP(D99,'Table GME'!C:K,3,FALSE)</f>
        <v>50</v>
      </c>
      <c r="I99">
        <f>+VLOOKUP(D99,'Table GME'!C:K,4,FALSE)</f>
        <v>56</v>
      </c>
      <c r="J99" s="134">
        <f>+VLOOKUP(D99,'Table GME'!C:K,5,FALSE)</f>
        <v>272.8</v>
      </c>
      <c r="K99" s="134">
        <f>+VLOOKUP(D99,'Table GME'!C:K,6,FALSE)</f>
        <v>272.8</v>
      </c>
      <c r="L99" s="134">
        <f>+VLOOKUP(D99,'Table GME'!C:K,7,FALSE)</f>
        <v>13639.89</v>
      </c>
      <c r="M99" s="134">
        <f>+VLOOKUP(D99,'Table GME'!C:K,8,FALSE)</f>
        <v>257.36</v>
      </c>
      <c r="N99" t="str">
        <f t="shared" si="10"/>
        <v/>
      </c>
    </row>
    <row r="100" spans="1:14" x14ac:dyDescent="0.2">
      <c r="A100" t="s">
        <v>7789</v>
      </c>
      <c r="B100" s="7" t="s">
        <v>7793</v>
      </c>
      <c r="C100" t="str">
        <f t="shared" si="6"/>
        <v>01</v>
      </c>
      <c r="D100" t="str">
        <f t="shared" si="7"/>
        <v>0134B0</v>
      </c>
      <c r="E100" t="str">
        <f t="shared" si="8"/>
        <v>Lésions médullaires traumatiques avec tétraplégie, score phy &gt;= 13 - zéro jour</v>
      </c>
      <c r="F100" t="str">
        <f>+VLOOKUP(D100,'Table GME'!C:K,1,FALSE)</f>
        <v>0134b0</v>
      </c>
      <c r="G100" t="str">
        <f t="shared" si="9"/>
        <v>ok</v>
      </c>
      <c r="H100">
        <f>+VLOOKUP(D100,'Table GME'!C:K,3,FALSE)</f>
        <v>0</v>
      </c>
      <c r="I100">
        <f>+VLOOKUP(D100,'Table GME'!C:K,4,FALSE)</f>
        <v>0</v>
      </c>
      <c r="J100" s="134" t="str">
        <f>+VLOOKUP(D100,'Table GME'!C:K,5,FALSE)</f>
        <v>-</v>
      </c>
      <c r="K100" s="134" t="str">
        <f>+VLOOKUP(D100,'Table GME'!C:K,6,FALSE)</f>
        <v>-</v>
      </c>
      <c r="L100" s="134">
        <f>+VLOOKUP(D100,'Table GME'!C:K,7,FALSE)</f>
        <v>290.56</v>
      </c>
      <c r="M100" s="134">
        <f>+VLOOKUP(D100,'Table GME'!C:K,8,FALSE)</f>
        <v>0</v>
      </c>
      <c r="N100" t="str">
        <f t="shared" si="10"/>
        <v>HDJ</v>
      </c>
    </row>
    <row r="101" spans="1:14" x14ac:dyDescent="0.2">
      <c r="A101" t="s">
        <v>7789</v>
      </c>
      <c r="B101" s="7" t="s">
        <v>7794</v>
      </c>
      <c r="C101" t="str">
        <f t="shared" si="6"/>
        <v>01</v>
      </c>
      <c r="D101" t="str">
        <f t="shared" si="7"/>
        <v>0134B1</v>
      </c>
      <c r="E101" t="str">
        <f t="shared" si="8"/>
        <v>Lésions médullaires traumatiques avec tétraplégie, score phy &gt;= 13 - niveau 1</v>
      </c>
      <c r="F101" t="str">
        <f>+VLOOKUP(D101,'Table GME'!C:K,1,FALSE)</f>
        <v>0134b1</v>
      </c>
      <c r="G101" t="str">
        <f t="shared" si="9"/>
        <v>ok</v>
      </c>
      <c r="H101">
        <f>+VLOOKUP(D101,'Table GME'!C:K,3,FALSE)</f>
        <v>1</v>
      </c>
      <c r="I101">
        <f>+VLOOKUP(D101,'Table GME'!C:K,4,FALSE)</f>
        <v>21</v>
      </c>
      <c r="J101" s="134" t="str">
        <f>+VLOOKUP(D101,'Table GME'!C:K,5,FALSE)</f>
        <v>-</v>
      </c>
      <c r="K101" s="134" t="str">
        <f>+VLOOKUP(D101,'Table GME'!C:K,6,FALSE)</f>
        <v>-</v>
      </c>
      <c r="L101" s="134">
        <f>+VLOOKUP(D101,'Table GME'!C:K,7,FALSE)</f>
        <v>3899.64</v>
      </c>
      <c r="M101" s="134">
        <f>+VLOOKUP(D101,'Table GME'!C:K,8,FALSE)</f>
        <v>354.51</v>
      </c>
      <c r="N101" t="str">
        <f t="shared" si="10"/>
        <v/>
      </c>
    </row>
    <row r="102" spans="1:14" x14ac:dyDescent="0.2">
      <c r="A102" t="s">
        <v>7789</v>
      </c>
      <c r="B102" s="7" t="s">
        <v>7795</v>
      </c>
      <c r="C102" t="str">
        <f t="shared" si="6"/>
        <v>01</v>
      </c>
      <c r="D102" t="str">
        <f t="shared" si="7"/>
        <v>0134B2</v>
      </c>
      <c r="E102" t="str">
        <f t="shared" si="8"/>
        <v>Lésions médullaires traumatiques avec tétraplégie, score phy &gt;= 13 - niveau 2</v>
      </c>
      <c r="F102" t="str">
        <f>+VLOOKUP(D102,'Table GME'!C:K,1,FALSE)</f>
        <v>0134b2</v>
      </c>
      <c r="G102" t="str">
        <f t="shared" si="9"/>
        <v>ok</v>
      </c>
      <c r="H102">
        <f>+VLOOKUP(D102,'Table GME'!C:K,3,FALSE)</f>
        <v>92</v>
      </c>
      <c r="I102">
        <f>+VLOOKUP(D102,'Table GME'!C:K,4,FALSE)</f>
        <v>98</v>
      </c>
      <c r="J102" s="134">
        <f>+VLOOKUP(D102,'Table GME'!C:K,5,FALSE)</f>
        <v>393.2</v>
      </c>
      <c r="K102" s="134">
        <f>+VLOOKUP(D102,'Table GME'!C:K,6,FALSE)</f>
        <v>393.2</v>
      </c>
      <c r="L102" s="134">
        <f>+VLOOKUP(D102,'Table GME'!C:K,7,FALSE)</f>
        <v>36174.559999999998</v>
      </c>
      <c r="M102" s="134">
        <f>+VLOOKUP(D102,'Table GME'!C:K,8,FALSE)</f>
        <v>380.78</v>
      </c>
      <c r="N102" t="str">
        <f t="shared" si="10"/>
        <v/>
      </c>
    </row>
    <row r="103" spans="1:14" x14ac:dyDescent="0.2">
      <c r="A103" t="s">
        <v>7796</v>
      </c>
      <c r="B103" s="7" t="s">
        <v>7797</v>
      </c>
      <c r="C103" t="str">
        <f t="shared" si="6"/>
        <v>01</v>
      </c>
      <c r="D103" t="str">
        <f t="shared" si="7"/>
        <v>0135A0</v>
      </c>
      <c r="E103" t="str">
        <f t="shared" si="8"/>
        <v>Affections médullaires non traumatiques avec tétraplégie - zéro jour</v>
      </c>
      <c r="F103" t="str">
        <f>+VLOOKUP(D103,'Table GME'!C:K,1,FALSE)</f>
        <v>0135A0</v>
      </c>
      <c r="G103" t="str">
        <f t="shared" si="9"/>
        <v>ok</v>
      </c>
      <c r="H103">
        <f>+VLOOKUP(D103,'Table GME'!C:K,3,FALSE)</f>
        <v>0</v>
      </c>
      <c r="I103">
        <f>+VLOOKUP(D103,'Table GME'!C:K,4,FALSE)</f>
        <v>0</v>
      </c>
      <c r="J103" s="134">
        <f>+VLOOKUP(D103,'Table GME'!C:K,5,FALSE)</f>
        <v>0</v>
      </c>
      <c r="K103" s="134" t="str">
        <f>+VLOOKUP(D103,'Table GME'!C:K,6,FALSE)</f>
        <v>-</v>
      </c>
      <c r="L103" s="134">
        <f>+VLOOKUP(D103,'Table GME'!C:K,7,FALSE)</f>
        <v>274.45999999999998</v>
      </c>
      <c r="M103" s="134">
        <f>+VLOOKUP(D103,'Table GME'!C:K,8,FALSE)</f>
        <v>0</v>
      </c>
      <c r="N103" t="str">
        <f t="shared" si="10"/>
        <v>HDJ</v>
      </c>
    </row>
    <row r="104" spans="1:14" x14ac:dyDescent="0.2">
      <c r="A104" t="s">
        <v>7796</v>
      </c>
      <c r="B104" s="7" t="s">
        <v>7798</v>
      </c>
      <c r="C104" t="str">
        <f t="shared" si="6"/>
        <v>01</v>
      </c>
      <c r="D104" t="str">
        <f t="shared" si="7"/>
        <v>0135A1</v>
      </c>
      <c r="E104" t="str">
        <f t="shared" si="8"/>
        <v>Affections médullaires non traumatiques avec tétraplégie - niveau 1</v>
      </c>
      <c r="F104" t="str">
        <f>+VLOOKUP(D104,'Table GME'!C:K,1,FALSE)</f>
        <v>0135A1</v>
      </c>
      <c r="G104" t="str">
        <f t="shared" si="9"/>
        <v>ok</v>
      </c>
      <c r="H104">
        <f>+VLOOKUP(D104,'Table GME'!C:K,3,FALSE)</f>
        <v>1</v>
      </c>
      <c r="I104">
        <f>+VLOOKUP(D104,'Table GME'!C:K,4,FALSE)</f>
        <v>21</v>
      </c>
      <c r="J104" s="134">
        <f>+VLOOKUP(D104,'Table GME'!C:K,5,FALSE)</f>
        <v>0</v>
      </c>
      <c r="K104" s="134" t="str">
        <f>+VLOOKUP(D104,'Table GME'!C:K,6,FALSE)</f>
        <v>-</v>
      </c>
      <c r="L104" s="134">
        <f>+VLOOKUP(D104,'Table GME'!C:K,7,FALSE)</f>
        <v>3858.92</v>
      </c>
      <c r="M104" s="134">
        <f>+VLOOKUP(D104,'Table GME'!C:K,8,FALSE)</f>
        <v>350.81</v>
      </c>
      <c r="N104" t="str">
        <f t="shared" si="10"/>
        <v/>
      </c>
    </row>
    <row r="105" spans="1:14" x14ac:dyDescent="0.2">
      <c r="A105" t="s">
        <v>7796</v>
      </c>
      <c r="B105" s="7" t="s">
        <v>7799</v>
      </c>
      <c r="C105" t="str">
        <f t="shared" si="6"/>
        <v>01</v>
      </c>
      <c r="D105" t="str">
        <f t="shared" si="7"/>
        <v>0135A2</v>
      </c>
      <c r="E105" t="str">
        <f t="shared" si="8"/>
        <v>Affections médullaires non traumatiques avec tétraplégie - niveau 2</v>
      </c>
      <c r="F105" t="str">
        <f>+VLOOKUP(D105,'Table GME'!C:K,1,FALSE)</f>
        <v>0135A2</v>
      </c>
      <c r="G105" t="str">
        <f t="shared" si="9"/>
        <v>ok</v>
      </c>
      <c r="H105">
        <f>+VLOOKUP(D105,'Table GME'!C:K,3,FALSE)</f>
        <v>1</v>
      </c>
      <c r="I105">
        <f>+VLOOKUP(D105,'Table GME'!C:K,4,FALSE)</f>
        <v>21</v>
      </c>
      <c r="J105" s="134">
        <f>+VLOOKUP(D105,'Table GME'!C:K,5,FALSE)</f>
        <v>0</v>
      </c>
      <c r="K105" s="134" t="str">
        <f>+VLOOKUP(D105,'Table GME'!C:K,6,FALSE)</f>
        <v>-</v>
      </c>
      <c r="L105" s="134">
        <f>+VLOOKUP(D105,'Table GME'!C:K,7,FALSE)</f>
        <v>4708.79</v>
      </c>
      <c r="M105" s="134">
        <f>+VLOOKUP(D105,'Table GME'!C:K,8,FALSE)</f>
        <v>428.07</v>
      </c>
      <c r="N105" t="str">
        <f t="shared" si="10"/>
        <v/>
      </c>
    </row>
    <row r="106" spans="1:14" x14ac:dyDescent="0.2">
      <c r="A106" t="s">
        <v>7800</v>
      </c>
      <c r="B106" s="7" t="s">
        <v>7801</v>
      </c>
      <c r="C106" t="str">
        <f t="shared" si="6"/>
        <v>01</v>
      </c>
      <c r="D106" t="str">
        <f t="shared" si="7"/>
        <v>0137A0</v>
      </c>
      <c r="E106" t="str">
        <f t="shared" si="8"/>
        <v>Lésions médullaires traumatiques avec paraplégie, score phy &lt;= 12, score rr &lt;= 90 - zéro jour</v>
      </c>
      <c r="F106" t="str">
        <f>+VLOOKUP(D106,'Table GME'!C:K,1,FALSE)</f>
        <v>0137A0</v>
      </c>
      <c r="G106" t="str">
        <f t="shared" si="9"/>
        <v>ok</v>
      </c>
      <c r="H106">
        <f>+VLOOKUP(D106,'Table GME'!C:K,3,FALSE)</f>
        <v>0</v>
      </c>
      <c r="I106">
        <f>+VLOOKUP(D106,'Table GME'!C:K,4,FALSE)</f>
        <v>0</v>
      </c>
      <c r="J106" s="134" t="str">
        <f>+VLOOKUP(D106,'Table GME'!C:K,5,FALSE)</f>
        <v>-</v>
      </c>
      <c r="K106" s="134" t="str">
        <f>+VLOOKUP(D106,'Table GME'!C:K,6,FALSE)</f>
        <v>-</v>
      </c>
      <c r="L106" s="134">
        <f>+VLOOKUP(D106,'Table GME'!C:K,7,FALSE)</f>
        <v>194.37</v>
      </c>
      <c r="M106" s="134">
        <f>+VLOOKUP(D106,'Table GME'!C:K,8,FALSE)</f>
        <v>0</v>
      </c>
      <c r="N106" t="str">
        <f t="shared" si="10"/>
        <v>HDJ</v>
      </c>
    </row>
    <row r="107" spans="1:14" x14ac:dyDescent="0.2">
      <c r="A107" t="s">
        <v>7800</v>
      </c>
      <c r="B107" s="7" t="s">
        <v>7802</v>
      </c>
      <c r="C107" t="str">
        <f t="shared" si="6"/>
        <v>01</v>
      </c>
      <c r="D107" t="str">
        <f t="shared" si="7"/>
        <v>0137A1</v>
      </c>
      <c r="E107" t="str">
        <f t="shared" si="8"/>
        <v>Lésions médullaires traumatiques avec paraplégie, score phy &lt;= 12, score rr &lt;= 90 - niveau 1</v>
      </c>
      <c r="F107" t="str">
        <f>+VLOOKUP(D107,'Table GME'!C:K,1,FALSE)</f>
        <v>0137A1</v>
      </c>
      <c r="G107" t="str">
        <f t="shared" si="9"/>
        <v>ok</v>
      </c>
      <c r="H107">
        <f>+VLOOKUP(D107,'Table GME'!C:K,3,FALSE)</f>
        <v>1</v>
      </c>
      <c r="I107">
        <f>+VLOOKUP(D107,'Table GME'!C:K,4,FALSE)</f>
        <v>21</v>
      </c>
      <c r="J107" s="134">
        <f>+VLOOKUP(D107,'Table GME'!C:K,5,FALSE)</f>
        <v>0</v>
      </c>
      <c r="K107" s="134" t="str">
        <f>+VLOOKUP(D107,'Table GME'!C:K,6,FALSE)</f>
        <v>-</v>
      </c>
      <c r="L107" s="134">
        <f>+VLOOKUP(D107,'Table GME'!C:K,7,FALSE)</f>
        <v>2973.62</v>
      </c>
      <c r="M107" s="134">
        <f>+VLOOKUP(D107,'Table GME'!C:K,8,FALSE)</f>
        <v>270.33</v>
      </c>
      <c r="N107" t="str">
        <f t="shared" si="10"/>
        <v/>
      </c>
    </row>
    <row r="108" spans="1:14" x14ac:dyDescent="0.2">
      <c r="A108" t="s">
        <v>7800</v>
      </c>
      <c r="B108" s="7" t="s">
        <v>7803</v>
      </c>
      <c r="C108" t="str">
        <f t="shared" si="6"/>
        <v>01</v>
      </c>
      <c r="D108" t="str">
        <f t="shared" si="7"/>
        <v>0137A2</v>
      </c>
      <c r="E108" t="str">
        <f t="shared" si="8"/>
        <v>Lésions médullaires traumatiques avec paraplégie, score phy &lt;= 12, score rr &lt;= 90 - niveau 2</v>
      </c>
      <c r="F108" t="str">
        <f>+VLOOKUP(D108,'Table GME'!C:K,1,FALSE)</f>
        <v>0137A2</v>
      </c>
      <c r="G108" t="str">
        <f t="shared" si="9"/>
        <v>ok</v>
      </c>
      <c r="H108">
        <f>+VLOOKUP(D108,'Table GME'!C:K,3,FALSE)</f>
        <v>1</v>
      </c>
      <c r="I108">
        <f>+VLOOKUP(D108,'Table GME'!C:K,4,FALSE)</f>
        <v>21</v>
      </c>
      <c r="J108" s="134" t="str">
        <f>+VLOOKUP(D108,'Table GME'!C:K,5,FALSE)</f>
        <v>-</v>
      </c>
      <c r="K108" s="134" t="str">
        <f>+VLOOKUP(D108,'Table GME'!C:K,6,FALSE)</f>
        <v>-</v>
      </c>
      <c r="L108" s="134">
        <f>+VLOOKUP(D108,'Table GME'!C:K,7,FALSE)</f>
        <v>3270.24</v>
      </c>
      <c r="M108" s="134">
        <f>+VLOOKUP(D108,'Table GME'!C:K,8,FALSE)</f>
        <v>297.29000000000002</v>
      </c>
      <c r="N108" t="str">
        <f t="shared" si="10"/>
        <v/>
      </c>
    </row>
    <row r="109" spans="1:14" x14ac:dyDescent="0.2">
      <c r="A109" t="s">
        <v>7800</v>
      </c>
      <c r="B109" s="7" t="s">
        <v>7804</v>
      </c>
      <c r="C109" t="str">
        <f t="shared" si="6"/>
        <v>01</v>
      </c>
      <c r="D109" t="str">
        <f t="shared" si="7"/>
        <v>0137B0</v>
      </c>
      <c r="E109" t="str">
        <f t="shared" si="8"/>
        <v>Lésions médullaires traumatiques avec paraplégie, score phy &lt;= 12, score rr &gt;= 91 - zéro jour</v>
      </c>
      <c r="F109" t="str">
        <f>+VLOOKUP(D109,'Table GME'!C:K,1,FALSE)</f>
        <v>0137b0</v>
      </c>
      <c r="G109" t="str">
        <f t="shared" si="9"/>
        <v>ok</v>
      </c>
      <c r="H109">
        <f>+VLOOKUP(D109,'Table GME'!C:K,3,FALSE)</f>
        <v>0</v>
      </c>
      <c r="I109">
        <f>+VLOOKUP(D109,'Table GME'!C:K,4,FALSE)</f>
        <v>0</v>
      </c>
      <c r="J109" s="134">
        <f>+VLOOKUP(D109,'Table GME'!C:K,5,FALSE)</f>
        <v>0</v>
      </c>
      <c r="K109" s="134" t="str">
        <f>+VLOOKUP(D109,'Table GME'!C:K,6,FALSE)</f>
        <v>-</v>
      </c>
      <c r="L109" s="134">
        <f>+VLOOKUP(D109,'Table GME'!C:K,7,FALSE)</f>
        <v>211.49</v>
      </c>
      <c r="M109" s="134">
        <f>+VLOOKUP(D109,'Table GME'!C:K,8,FALSE)</f>
        <v>0</v>
      </c>
      <c r="N109" t="str">
        <f t="shared" si="10"/>
        <v>HDJ</v>
      </c>
    </row>
    <row r="110" spans="1:14" x14ac:dyDescent="0.2">
      <c r="A110" t="s">
        <v>7800</v>
      </c>
      <c r="B110" s="7" t="s">
        <v>7805</v>
      </c>
      <c r="C110" t="str">
        <f t="shared" si="6"/>
        <v>01</v>
      </c>
      <c r="D110" t="str">
        <f t="shared" si="7"/>
        <v>0137B1</v>
      </c>
      <c r="E110" t="str">
        <f t="shared" si="8"/>
        <v>Lésions médullaires traumatiques avec paraplégie, score phy &lt;= 12, score rr &gt;= 91 - niveau 1</v>
      </c>
      <c r="F110" t="str">
        <f>+VLOOKUP(D110,'Table GME'!C:K,1,FALSE)</f>
        <v>0137b1</v>
      </c>
      <c r="G110" t="str">
        <f t="shared" si="9"/>
        <v>ok</v>
      </c>
      <c r="H110">
        <f>+VLOOKUP(D110,'Table GME'!C:K,3,FALSE)</f>
        <v>1</v>
      </c>
      <c r="I110">
        <f>+VLOOKUP(D110,'Table GME'!C:K,4,FALSE)</f>
        <v>21</v>
      </c>
      <c r="J110" s="134" t="str">
        <f>+VLOOKUP(D110,'Table GME'!C:K,5,FALSE)</f>
        <v>-</v>
      </c>
      <c r="K110" s="134" t="str">
        <f>+VLOOKUP(D110,'Table GME'!C:K,6,FALSE)</f>
        <v>-</v>
      </c>
      <c r="L110" s="134">
        <f>+VLOOKUP(D110,'Table GME'!C:K,7,FALSE)</f>
        <v>2984.9</v>
      </c>
      <c r="M110" s="134">
        <f>+VLOOKUP(D110,'Table GME'!C:K,8,FALSE)</f>
        <v>271.35000000000002</v>
      </c>
      <c r="N110" t="str">
        <f t="shared" si="10"/>
        <v/>
      </c>
    </row>
    <row r="111" spans="1:14" x14ac:dyDescent="0.2">
      <c r="A111" t="s">
        <v>7800</v>
      </c>
      <c r="B111" s="7" t="s">
        <v>7806</v>
      </c>
      <c r="C111" t="str">
        <f t="shared" si="6"/>
        <v>01</v>
      </c>
      <c r="D111" t="str">
        <f t="shared" si="7"/>
        <v>0137B2</v>
      </c>
      <c r="E111" t="str">
        <f t="shared" si="8"/>
        <v>Lésions médullaires traumatiques avec paraplégie, score phy &lt;= 12, score rr &gt;= 91 - niveau 2</v>
      </c>
      <c r="F111" t="str">
        <f>+VLOOKUP(D111,'Table GME'!C:K,1,FALSE)</f>
        <v>0137b2</v>
      </c>
      <c r="G111" t="str">
        <f t="shared" si="9"/>
        <v>ok</v>
      </c>
      <c r="H111">
        <f>+VLOOKUP(D111,'Table GME'!C:K,3,FALSE)</f>
        <v>1</v>
      </c>
      <c r="I111">
        <f>+VLOOKUP(D111,'Table GME'!C:K,4,FALSE)</f>
        <v>21</v>
      </c>
      <c r="J111" s="134" t="str">
        <f>+VLOOKUP(D111,'Table GME'!C:K,5,FALSE)</f>
        <v>-</v>
      </c>
      <c r="K111" s="134" t="str">
        <f>+VLOOKUP(D111,'Table GME'!C:K,6,FALSE)</f>
        <v>-</v>
      </c>
      <c r="L111" s="134">
        <f>+VLOOKUP(D111,'Table GME'!C:K,7,FALSE)</f>
        <v>3282.64</v>
      </c>
      <c r="M111" s="134">
        <f>+VLOOKUP(D111,'Table GME'!C:K,8,FALSE)</f>
        <v>298.42</v>
      </c>
      <c r="N111" t="str">
        <f t="shared" si="10"/>
        <v/>
      </c>
    </row>
    <row r="112" spans="1:14" x14ac:dyDescent="0.2">
      <c r="A112" t="s">
        <v>7800</v>
      </c>
      <c r="B112" s="7" t="s">
        <v>7807</v>
      </c>
      <c r="C112" t="str">
        <f t="shared" si="6"/>
        <v>01</v>
      </c>
      <c r="D112" t="str">
        <f t="shared" si="7"/>
        <v>0137C0</v>
      </c>
      <c r="E112" t="str">
        <f t="shared" si="8"/>
        <v>Lésions médullaires traumatiques avec paraplégie, score phy &gt;= 13 - zéro jour</v>
      </c>
      <c r="F112" t="str">
        <f>+VLOOKUP(D112,'Table GME'!C:K,1,FALSE)</f>
        <v>0137C0</v>
      </c>
      <c r="G112" t="str">
        <f t="shared" si="9"/>
        <v>ok</v>
      </c>
      <c r="H112">
        <f>+VLOOKUP(D112,'Table GME'!C:K,3,FALSE)</f>
        <v>0</v>
      </c>
      <c r="I112">
        <f>+VLOOKUP(D112,'Table GME'!C:K,4,FALSE)</f>
        <v>0</v>
      </c>
      <c r="J112" s="134" t="str">
        <f>+VLOOKUP(D112,'Table GME'!C:K,5,FALSE)</f>
        <v>-</v>
      </c>
      <c r="K112" s="134" t="str">
        <f>+VLOOKUP(D112,'Table GME'!C:K,6,FALSE)</f>
        <v>-</v>
      </c>
      <c r="L112" s="134">
        <f>+VLOOKUP(D112,'Table GME'!C:K,7,FALSE)</f>
        <v>318.54000000000002</v>
      </c>
      <c r="M112" s="134">
        <f>+VLOOKUP(D112,'Table GME'!C:K,8,FALSE)</f>
        <v>0</v>
      </c>
      <c r="N112" t="str">
        <f t="shared" si="10"/>
        <v>HDJ</v>
      </c>
    </row>
    <row r="113" spans="1:14" x14ac:dyDescent="0.2">
      <c r="A113" t="s">
        <v>7800</v>
      </c>
      <c r="B113" s="7" t="s">
        <v>7808</v>
      </c>
      <c r="C113" t="str">
        <f t="shared" si="6"/>
        <v>01</v>
      </c>
      <c r="D113" t="str">
        <f t="shared" si="7"/>
        <v>0137C1</v>
      </c>
      <c r="E113" t="str">
        <f t="shared" si="8"/>
        <v>Lésions médullaires traumatiques avec paraplégie, score phy &gt;= 13 - niveau 1</v>
      </c>
      <c r="F113" t="str">
        <f>+VLOOKUP(D113,'Table GME'!C:K,1,FALSE)</f>
        <v>0137C1</v>
      </c>
      <c r="G113" t="str">
        <f t="shared" si="9"/>
        <v>ok</v>
      </c>
      <c r="H113">
        <f>+VLOOKUP(D113,'Table GME'!C:K,3,FALSE)</f>
        <v>57</v>
      </c>
      <c r="I113">
        <f>+VLOOKUP(D113,'Table GME'!C:K,4,FALSE)</f>
        <v>63</v>
      </c>
      <c r="J113" s="134">
        <f>+VLOOKUP(D113,'Table GME'!C:K,5,FALSE)</f>
        <v>342.51</v>
      </c>
      <c r="K113" s="134">
        <f>+VLOOKUP(D113,'Table GME'!C:K,6,FALSE)</f>
        <v>342.51</v>
      </c>
      <c r="L113" s="134">
        <f>+VLOOKUP(D113,'Table GME'!C:K,7,FALSE)</f>
        <v>19522.98</v>
      </c>
      <c r="M113" s="134">
        <f>+VLOOKUP(D113,'Table GME'!C:K,8,FALSE)</f>
        <v>325.38</v>
      </c>
      <c r="N113" t="str">
        <f t="shared" si="10"/>
        <v/>
      </c>
    </row>
    <row r="114" spans="1:14" x14ac:dyDescent="0.2">
      <c r="A114" t="s">
        <v>7800</v>
      </c>
      <c r="B114" s="7" t="s">
        <v>7809</v>
      </c>
      <c r="C114" t="str">
        <f t="shared" si="6"/>
        <v>01</v>
      </c>
      <c r="D114" t="str">
        <f t="shared" si="7"/>
        <v>0137C2</v>
      </c>
      <c r="E114" t="str">
        <f t="shared" si="8"/>
        <v>Lésions médullaires traumatiques avec paraplégie, score phy &gt;= 13 - niveau 2</v>
      </c>
      <c r="F114" t="str">
        <f>+VLOOKUP(D114,'Table GME'!C:K,1,FALSE)</f>
        <v>0137C2</v>
      </c>
      <c r="G114" t="str">
        <f t="shared" si="9"/>
        <v>ok</v>
      </c>
      <c r="H114">
        <f>+VLOOKUP(D114,'Table GME'!C:K,3,FALSE)</f>
        <v>71</v>
      </c>
      <c r="I114">
        <f>+VLOOKUP(D114,'Table GME'!C:K,4,FALSE)</f>
        <v>77</v>
      </c>
      <c r="J114" s="134">
        <f>+VLOOKUP(D114,'Table GME'!C:K,5,FALSE)</f>
        <v>399.81</v>
      </c>
      <c r="K114" s="134">
        <f>+VLOOKUP(D114,'Table GME'!C:K,6,FALSE)</f>
        <v>399.81</v>
      </c>
      <c r="L114" s="134">
        <f>+VLOOKUP(D114,'Table GME'!C:K,7,FALSE)</f>
        <v>28386.33</v>
      </c>
      <c r="M114" s="134">
        <f>+VLOOKUP(D114,'Table GME'!C:K,8,FALSE)</f>
        <v>383.6</v>
      </c>
      <c r="N114" t="str">
        <f t="shared" si="10"/>
        <v/>
      </c>
    </row>
    <row r="115" spans="1:14" x14ac:dyDescent="0.2">
      <c r="A115" t="s">
        <v>7810</v>
      </c>
      <c r="B115" s="7" t="s">
        <v>7811</v>
      </c>
      <c r="C115" t="str">
        <f t="shared" si="6"/>
        <v>01</v>
      </c>
      <c r="D115" t="str">
        <f t="shared" si="7"/>
        <v>0138A0</v>
      </c>
      <c r="E115" t="str">
        <f t="shared" si="8"/>
        <v>Affections médullaires non traumatiques avec paraplégie - zéro jour</v>
      </c>
      <c r="F115" t="str">
        <f>+VLOOKUP(D115,'Table GME'!C:K,1,FALSE)</f>
        <v>0138A0</v>
      </c>
      <c r="G115" t="str">
        <f t="shared" si="9"/>
        <v>ok</v>
      </c>
      <c r="H115">
        <f>+VLOOKUP(D115,'Table GME'!C:K,3,FALSE)</f>
        <v>0</v>
      </c>
      <c r="I115">
        <f>+VLOOKUP(D115,'Table GME'!C:K,4,FALSE)</f>
        <v>0</v>
      </c>
      <c r="J115" s="134" t="str">
        <f>+VLOOKUP(D115,'Table GME'!C:K,5,FALSE)</f>
        <v>-</v>
      </c>
      <c r="K115" s="134" t="str">
        <f>+VLOOKUP(D115,'Table GME'!C:K,6,FALSE)</f>
        <v>-</v>
      </c>
      <c r="L115" s="134">
        <f>+VLOOKUP(D115,'Table GME'!C:K,7,FALSE)</f>
        <v>211.52</v>
      </c>
      <c r="M115" s="134">
        <f>+VLOOKUP(D115,'Table GME'!C:K,8,FALSE)</f>
        <v>0</v>
      </c>
      <c r="N115" t="str">
        <f t="shared" si="10"/>
        <v>HDJ</v>
      </c>
    </row>
    <row r="116" spans="1:14" x14ac:dyDescent="0.2">
      <c r="A116" t="s">
        <v>7810</v>
      </c>
      <c r="B116" s="7" t="s">
        <v>7812</v>
      </c>
      <c r="C116" t="str">
        <f t="shared" si="6"/>
        <v>01</v>
      </c>
      <c r="D116" t="str">
        <f t="shared" si="7"/>
        <v>0138A1</v>
      </c>
      <c r="E116" t="str">
        <f t="shared" si="8"/>
        <v>Affections médullaires non traumatiques avec paraplégie - niveau 1</v>
      </c>
      <c r="F116" t="str">
        <f>+VLOOKUP(D116,'Table GME'!C:K,1,FALSE)</f>
        <v>0138A1</v>
      </c>
      <c r="G116" t="str">
        <f t="shared" si="9"/>
        <v>ok</v>
      </c>
      <c r="H116">
        <f>+VLOOKUP(D116,'Table GME'!C:K,3,FALSE)</f>
        <v>36</v>
      </c>
      <c r="I116">
        <f>+VLOOKUP(D116,'Table GME'!C:K,4,FALSE)</f>
        <v>42</v>
      </c>
      <c r="J116" s="134">
        <f>+VLOOKUP(D116,'Table GME'!C:K,5,FALSE)</f>
        <v>274.08</v>
      </c>
      <c r="K116" s="134">
        <f>+VLOOKUP(D116,'Table GME'!C:K,6,FALSE)</f>
        <v>274.08</v>
      </c>
      <c r="L116" s="134">
        <f>+VLOOKUP(D116,'Table GME'!C:K,7,FALSE)</f>
        <v>9866.8799999999992</v>
      </c>
      <c r="M116" s="134">
        <f>+VLOOKUP(D116,'Table GME'!C:K,8,FALSE)</f>
        <v>253</v>
      </c>
      <c r="N116" t="str">
        <f t="shared" si="10"/>
        <v/>
      </c>
    </row>
    <row r="117" spans="1:14" x14ac:dyDescent="0.2">
      <c r="A117" t="s">
        <v>7810</v>
      </c>
      <c r="B117" s="7" t="s">
        <v>7813</v>
      </c>
      <c r="C117" t="str">
        <f t="shared" si="6"/>
        <v>01</v>
      </c>
      <c r="D117" t="str">
        <f t="shared" si="7"/>
        <v>0138A2</v>
      </c>
      <c r="E117" t="str">
        <f t="shared" si="8"/>
        <v>Affections médullaires non traumatiques avec paraplégie - niveau 2</v>
      </c>
      <c r="F117" t="str">
        <f>+VLOOKUP(D117,'Table GME'!C:K,1,FALSE)</f>
        <v>0138A2</v>
      </c>
      <c r="G117" t="str">
        <f t="shared" si="9"/>
        <v>ok</v>
      </c>
      <c r="H117">
        <f>+VLOOKUP(D117,'Table GME'!C:K,3,FALSE)</f>
        <v>64</v>
      </c>
      <c r="I117">
        <f>+VLOOKUP(D117,'Table GME'!C:K,4,FALSE)</f>
        <v>70</v>
      </c>
      <c r="J117" s="134">
        <f>+VLOOKUP(D117,'Table GME'!C:K,5,FALSE)</f>
        <v>305.17</v>
      </c>
      <c r="K117" s="134">
        <f>+VLOOKUP(D117,'Table GME'!C:K,6,FALSE)</f>
        <v>305.17</v>
      </c>
      <c r="L117" s="134">
        <f>+VLOOKUP(D117,'Table GME'!C:K,7,FALSE)</f>
        <v>19531.03</v>
      </c>
      <c r="M117" s="134">
        <f>+VLOOKUP(D117,'Table GME'!C:K,8,FALSE)</f>
        <v>291.51</v>
      </c>
      <c r="N117" t="str">
        <f t="shared" si="10"/>
        <v/>
      </c>
    </row>
    <row r="118" spans="1:14" x14ac:dyDescent="0.2">
      <c r="A118" t="s">
        <v>7814</v>
      </c>
      <c r="B118" s="7" t="s">
        <v>7815</v>
      </c>
      <c r="C118" t="str">
        <f t="shared" si="6"/>
        <v>01</v>
      </c>
      <c r="D118" t="str">
        <f t="shared" si="7"/>
        <v>0139A0</v>
      </c>
      <c r="E118" t="str">
        <f t="shared" si="8"/>
        <v>Autres affections médullaires - zéro jour</v>
      </c>
      <c r="F118" t="str">
        <f>+VLOOKUP(D118,'Table GME'!C:K,1,FALSE)</f>
        <v>0139A0</v>
      </c>
      <c r="G118" t="str">
        <f t="shared" si="9"/>
        <v>ok</v>
      </c>
      <c r="H118">
        <f>+VLOOKUP(D118,'Table GME'!C:K,3,FALSE)</f>
        <v>0</v>
      </c>
      <c r="I118">
        <f>+VLOOKUP(D118,'Table GME'!C:K,4,FALSE)</f>
        <v>0</v>
      </c>
      <c r="J118" s="134">
        <f>+VLOOKUP(D118,'Table GME'!C:K,5,FALSE)</f>
        <v>0</v>
      </c>
      <c r="K118" s="134" t="str">
        <f>+VLOOKUP(D118,'Table GME'!C:K,6,FALSE)</f>
        <v>-</v>
      </c>
      <c r="L118" s="134">
        <f>+VLOOKUP(D118,'Table GME'!C:K,7,FALSE)</f>
        <v>269.88</v>
      </c>
      <c r="M118" s="134">
        <f>+VLOOKUP(D118,'Table GME'!C:K,8,FALSE)</f>
        <v>0</v>
      </c>
      <c r="N118" t="str">
        <f t="shared" si="10"/>
        <v>HDJ</v>
      </c>
    </row>
    <row r="119" spans="1:14" x14ac:dyDescent="0.2">
      <c r="A119" t="s">
        <v>7814</v>
      </c>
      <c r="B119" s="7" t="s">
        <v>7816</v>
      </c>
      <c r="C119" t="str">
        <f t="shared" si="6"/>
        <v>01</v>
      </c>
      <c r="D119" t="str">
        <f t="shared" si="7"/>
        <v>0139A1</v>
      </c>
      <c r="E119" t="str">
        <f t="shared" si="8"/>
        <v>Autres affections médullaires - niveau 1</v>
      </c>
      <c r="F119" t="str">
        <f>+VLOOKUP(D119,'Table GME'!C:K,1,FALSE)</f>
        <v>0139A1</v>
      </c>
      <c r="G119" t="str">
        <f t="shared" si="9"/>
        <v>ok</v>
      </c>
      <c r="H119">
        <f>+VLOOKUP(D119,'Table GME'!C:K,3,FALSE)</f>
        <v>22</v>
      </c>
      <c r="I119">
        <f>+VLOOKUP(D119,'Table GME'!C:K,4,FALSE)</f>
        <v>28</v>
      </c>
      <c r="J119" s="134">
        <f>+VLOOKUP(D119,'Table GME'!C:K,5,FALSE)</f>
        <v>250.63</v>
      </c>
      <c r="K119" s="134">
        <f>+VLOOKUP(D119,'Table GME'!C:K,6,FALSE)</f>
        <v>250.63</v>
      </c>
      <c r="L119" s="134">
        <f>+VLOOKUP(D119,'Table GME'!C:K,7,FALSE)</f>
        <v>5513.8</v>
      </c>
      <c r="M119" s="134">
        <f>+VLOOKUP(D119,'Table GME'!C:K,8,FALSE)</f>
        <v>220.55</v>
      </c>
      <c r="N119" t="str">
        <f t="shared" si="10"/>
        <v/>
      </c>
    </row>
    <row r="120" spans="1:14" x14ac:dyDescent="0.2">
      <c r="A120" t="s">
        <v>7814</v>
      </c>
      <c r="B120" s="7" t="s">
        <v>7817</v>
      </c>
      <c r="C120" t="str">
        <f t="shared" si="6"/>
        <v>01</v>
      </c>
      <c r="D120" t="str">
        <f t="shared" si="7"/>
        <v>0139A2</v>
      </c>
      <c r="E120" t="str">
        <f t="shared" si="8"/>
        <v>Autres affections médullaires - niveau 2</v>
      </c>
      <c r="F120" t="str">
        <f>+VLOOKUP(D120,'Table GME'!C:K,1,FALSE)</f>
        <v>0139A2</v>
      </c>
      <c r="G120" t="str">
        <f t="shared" si="9"/>
        <v>ok</v>
      </c>
      <c r="H120">
        <f>+VLOOKUP(D120,'Table GME'!C:K,3,FALSE)</f>
        <v>43</v>
      </c>
      <c r="I120">
        <f>+VLOOKUP(D120,'Table GME'!C:K,4,FALSE)</f>
        <v>49</v>
      </c>
      <c r="J120" s="134">
        <f>+VLOOKUP(D120,'Table GME'!C:K,5,FALSE)</f>
        <v>285.60000000000002</v>
      </c>
      <c r="K120" s="134">
        <f>+VLOOKUP(D120,'Table GME'!C:K,6,FALSE)</f>
        <v>285.60000000000002</v>
      </c>
      <c r="L120" s="134">
        <f>+VLOOKUP(D120,'Table GME'!C:K,7,FALSE)</f>
        <v>12281</v>
      </c>
      <c r="M120" s="134">
        <f>+VLOOKUP(D120,'Table GME'!C:K,8,FALSE)</f>
        <v>266.98</v>
      </c>
      <c r="N120" t="str">
        <f t="shared" si="10"/>
        <v/>
      </c>
    </row>
    <row r="121" spans="1:14" x14ac:dyDescent="0.2">
      <c r="A121" t="s">
        <v>7818</v>
      </c>
      <c r="B121" s="7" t="s">
        <v>7819</v>
      </c>
      <c r="C121" t="str">
        <f t="shared" si="6"/>
        <v>01</v>
      </c>
      <c r="D121" t="str">
        <f t="shared" si="7"/>
        <v>0145A0</v>
      </c>
      <c r="E121" t="str">
        <f t="shared" si="8"/>
        <v>Autres affections du système nerveux, age &lt;= 17 - zéro jour</v>
      </c>
      <c r="F121" t="str">
        <f>+VLOOKUP(D121,'Table GME'!C:K,1,FALSE)</f>
        <v>0145A0</v>
      </c>
      <c r="G121" t="str">
        <f t="shared" si="9"/>
        <v>ok</v>
      </c>
      <c r="H121">
        <f>+VLOOKUP(D121,'Table GME'!C:K,3,FALSE)</f>
        <v>0</v>
      </c>
      <c r="I121">
        <f>+VLOOKUP(D121,'Table GME'!C:K,4,FALSE)</f>
        <v>0</v>
      </c>
      <c r="J121" s="134" t="str">
        <f>+VLOOKUP(D121,'Table GME'!C:K,5,FALSE)</f>
        <v>-</v>
      </c>
      <c r="K121" s="134" t="str">
        <f>+VLOOKUP(D121,'Table GME'!C:K,6,FALSE)</f>
        <v>-</v>
      </c>
      <c r="L121" s="134">
        <f>+VLOOKUP(D121,'Table GME'!C:K,7,FALSE)</f>
        <v>284</v>
      </c>
      <c r="M121" s="134">
        <f>+VLOOKUP(D121,'Table GME'!C:K,8,FALSE)</f>
        <v>0</v>
      </c>
      <c r="N121" t="str">
        <f t="shared" si="10"/>
        <v>HDJ</v>
      </c>
    </row>
    <row r="122" spans="1:14" x14ac:dyDescent="0.2">
      <c r="A122" t="s">
        <v>7818</v>
      </c>
      <c r="B122" s="7" t="s">
        <v>7820</v>
      </c>
      <c r="C122" t="str">
        <f t="shared" si="6"/>
        <v>01</v>
      </c>
      <c r="D122" t="str">
        <f t="shared" si="7"/>
        <v>0145A1</v>
      </c>
      <c r="E122" t="str">
        <f t="shared" si="8"/>
        <v>Autres affections du système nerveux, age &lt;= 17 - niveau 1</v>
      </c>
      <c r="F122" t="str">
        <f>+VLOOKUP(D122,'Table GME'!C:K,1,FALSE)</f>
        <v>0145A1</v>
      </c>
      <c r="G122" t="str">
        <f t="shared" si="9"/>
        <v>ok</v>
      </c>
      <c r="H122">
        <f>+VLOOKUP(D122,'Table GME'!C:K,3,FALSE)</f>
        <v>1</v>
      </c>
      <c r="I122">
        <f>+VLOOKUP(D122,'Table GME'!C:K,4,FALSE)</f>
        <v>21</v>
      </c>
      <c r="J122" s="134" t="str">
        <f>+VLOOKUP(D122,'Table GME'!C:K,5,FALSE)</f>
        <v>-</v>
      </c>
      <c r="K122" s="134" t="str">
        <f>+VLOOKUP(D122,'Table GME'!C:K,6,FALSE)</f>
        <v>-</v>
      </c>
      <c r="L122" s="134">
        <f>+VLOOKUP(D122,'Table GME'!C:K,7,FALSE)</f>
        <v>4939.46</v>
      </c>
      <c r="M122" s="134">
        <f>+VLOOKUP(D122,'Table GME'!C:K,8,FALSE)</f>
        <v>449.04</v>
      </c>
      <c r="N122" t="str">
        <f t="shared" si="10"/>
        <v/>
      </c>
    </row>
    <row r="123" spans="1:14" x14ac:dyDescent="0.2">
      <c r="A123" t="s">
        <v>7818</v>
      </c>
      <c r="B123" s="7" t="s">
        <v>7821</v>
      </c>
      <c r="C123" t="str">
        <f t="shared" si="6"/>
        <v>01</v>
      </c>
      <c r="D123" t="str">
        <f t="shared" si="7"/>
        <v>0145A2</v>
      </c>
      <c r="E123" t="str">
        <f t="shared" si="8"/>
        <v>Autres affections du système nerveux, age &lt;= 17 - niveau 2</v>
      </c>
      <c r="F123" t="str">
        <f>+VLOOKUP(D123,'Table GME'!C:K,1,FALSE)</f>
        <v>0145A2</v>
      </c>
      <c r="G123" t="str">
        <f t="shared" si="9"/>
        <v>ok</v>
      </c>
      <c r="H123">
        <f>+VLOOKUP(D123,'Table GME'!C:K,3,FALSE)</f>
        <v>1</v>
      </c>
      <c r="I123">
        <f>+VLOOKUP(D123,'Table GME'!C:K,4,FALSE)</f>
        <v>21</v>
      </c>
      <c r="J123" s="134" t="str">
        <f>+VLOOKUP(D123,'Table GME'!C:K,5,FALSE)</f>
        <v>-</v>
      </c>
      <c r="K123" s="134" t="str">
        <f>+VLOOKUP(D123,'Table GME'!C:K,6,FALSE)</f>
        <v>-</v>
      </c>
      <c r="L123" s="134">
        <f>+VLOOKUP(D123,'Table GME'!C:K,7,FALSE)</f>
        <v>5842.47</v>
      </c>
      <c r="M123" s="134">
        <f>+VLOOKUP(D123,'Table GME'!C:K,8,FALSE)</f>
        <v>531.13</v>
      </c>
      <c r="N123" t="str">
        <f t="shared" si="10"/>
        <v/>
      </c>
    </row>
    <row r="124" spans="1:14" x14ac:dyDescent="0.2">
      <c r="A124" t="s">
        <v>7818</v>
      </c>
      <c r="B124" s="7" t="s">
        <v>7822</v>
      </c>
      <c r="C124" t="str">
        <f t="shared" si="6"/>
        <v>01</v>
      </c>
      <c r="D124" t="str">
        <f t="shared" si="7"/>
        <v>0145B0</v>
      </c>
      <c r="E124" t="str">
        <f t="shared" si="8"/>
        <v>Autres affections du système nerveux, age [18,74], score phy &lt;= 8 - zéro jour</v>
      </c>
      <c r="F124" t="str">
        <f>+VLOOKUP(D124,'Table GME'!C:K,1,FALSE)</f>
        <v>0145b0</v>
      </c>
      <c r="G124" t="str">
        <f t="shared" si="9"/>
        <v>ok</v>
      </c>
      <c r="H124">
        <f>+VLOOKUP(D124,'Table GME'!C:K,3,FALSE)</f>
        <v>0</v>
      </c>
      <c r="I124">
        <f>+VLOOKUP(D124,'Table GME'!C:K,4,FALSE)</f>
        <v>0</v>
      </c>
      <c r="J124" s="134">
        <f>+VLOOKUP(D124,'Table GME'!C:K,5,FALSE)</f>
        <v>0</v>
      </c>
      <c r="K124" s="134" t="str">
        <f>+VLOOKUP(D124,'Table GME'!C:K,6,FALSE)</f>
        <v>-</v>
      </c>
      <c r="L124" s="134">
        <f>+VLOOKUP(D124,'Table GME'!C:K,7,FALSE)</f>
        <v>250.5</v>
      </c>
      <c r="M124" s="134">
        <f>+VLOOKUP(D124,'Table GME'!C:K,8,FALSE)</f>
        <v>0</v>
      </c>
      <c r="N124" t="str">
        <f t="shared" si="10"/>
        <v>HDJ</v>
      </c>
    </row>
    <row r="125" spans="1:14" x14ac:dyDescent="0.2">
      <c r="A125" t="s">
        <v>7818</v>
      </c>
      <c r="B125" s="7" t="s">
        <v>7823</v>
      </c>
      <c r="C125" t="str">
        <f t="shared" si="6"/>
        <v>01</v>
      </c>
      <c r="D125" t="str">
        <f t="shared" si="7"/>
        <v>0145B1</v>
      </c>
      <c r="E125" t="str">
        <f t="shared" si="8"/>
        <v>Autres affections du système nerveux, age [18,74], score phy &lt;= 8 - niveau 1</v>
      </c>
      <c r="F125" t="str">
        <f>+VLOOKUP(D125,'Table GME'!C:K,1,FALSE)</f>
        <v>0145b1</v>
      </c>
      <c r="G125" t="str">
        <f t="shared" si="9"/>
        <v>ok</v>
      </c>
      <c r="H125">
        <f>+VLOOKUP(D125,'Table GME'!C:K,3,FALSE)</f>
        <v>1</v>
      </c>
      <c r="I125">
        <f>+VLOOKUP(D125,'Table GME'!C:K,4,FALSE)</f>
        <v>21</v>
      </c>
      <c r="J125" s="134">
        <f>+VLOOKUP(D125,'Table GME'!C:K,5,FALSE)</f>
        <v>0</v>
      </c>
      <c r="K125" s="134" t="str">
        <f>+VLOOKUP(D125,'Table GME'!C:K,6,FALSE)</f>
        <v>-</v>
      </c>
      <c r="L125" s="134">
        <f>+VLOOKUP(D125,'Table GME'!C:K,7,FALSE)</f>
        <v>2576.17</v>
      </c>
      <c r="M125" s="134">
        <f>+VLOOKUP(D125,'Table GME'!C:K,8,FALSE)</f>
        <v>234.2</v>
      </c>
      <c r="N125" t="str">
        <f t="shared" si="10"/>
        <v/>
      </c>
    </row>
    <row r="126" spans="1:14" x14ac:dyDescent="0.2">
      <c r="A126" t="s">
        <v>7818</v>
      </c>
      <c r="B126" s="7" t="s">
        <v>7824</v>
      </c>
      <c r="C126" t="str">
        <f t="shared" si="6"/>
        <v>01</v>
      </c>
      <c r="D126" t="str">
        <f t="shared" si="7"/>
        <v>0145B2</v>
      </c>
      <c r="E126" t="str">
        <f t="shared" si="8"/>
        <v>Autres affections du système nerveux, age [18,74], score phy &lt;= 8 - niveau 2</v>
      </c>
      <c r="F126" t="str">
        <f>+VLOOKUP(D126,'Table GME'!C:K,1,FALSE)</f>
        <v>0145b2</v>
      </c>
      <c r="G126" t="str">
        <f t="shared" si="9"/>
        <v>ok</v>
      </c>
      <c r="H126">
        <f>+VLOOKUP(D126,'Table GME'!C:K,3,FALSE)</f>
        <v>1</v>
      </c>
      <c r="I126">
        <f>+VLOOKUP(D126,'Table GME'!C:K,4,FALSE)</f>
        <v>21</v>
      </c>
      <c r="J126" s="134">
        <f>+VLOOKUP(D126,'Table GME'!C:K,5,FALSE)</f>
        <v>0</v>
      </c>
      <c r="K126" s="134" t="str">
        <f>+VLOOKUP(D126,'Table GME'!C:K,6,FALSE)</f>
        <v>-</v>
      </c>
      <c r="L126" s="134">
        <f>+VLOOKUP(D126,'Table GME'!C:K,7,FALSE)</f>
        <v>2696.28</v>
      </c>
      <c r="M126" s="134">
        <f>+VLOOKUP(D126,'Table GME'!C:K,8,FALSE)</f>
        <v>245.12</v>
      </c>
      <c r="N126" t="str">
        <f t="shared" si="10"/>
        <v/>
      </c>
    </row>
    <row r="127" spans="1:14" x14ac:dyDescent="0.2">
      <c r="A127" t="s">
        <v>7818</v>
      </c>
      <c r="B127" s="7" t="s">
        <v>7825</v>
      </c>
      <c r="C127" t="str">
        <f t="shared" si="6"/>
        <v>01</v>
      </c>
      <c r="D127" t="str">
        <f t="shared" si="7"/>
        <v>0145C0</v>
      </c>
      <c r="E127" t="str">
        <f t="shared" si="8"/>
        <v>Autres affections du système nerveux, age [18,74], score phy [9,12] - zéro jour</v>
      </c>
      <c r="F127" t="str">
        <f>+VLOOKUP(D127,'Table GME'!C:K,1,FALSE)</f>
        <v>0145C0</v>
      </c>
      <c r="G127" t="str">
        <f t="shared" si="9"/>
        <v>ok</v>
      </c>
      <c r="H127">
        <f>+VLOOKUP(D127,'Table GME'!C:K,3,FALSE)</f>
        <v>0</v>
      </c>
      <c r="I127">
        <f>+VLOOKUP(D127,'Table GME'!C:K,4,FALSE)</f>
        <v>0</v>
      </c>
      <c r="J127" s="134">
        <f>+VLOOKUP(D127,'Table GME'!C:K,5,FALSE)</f>
        <v>0</v>
      </c>
      <c r="K127" s="134" t="str">
        <f>+VLOOKUP(D127,'Table GME'!C:K,6,FALSE)</f>
        <v>-</v>
      </c>
      <c r="L127" s="134">
        <f>+VLOOKUP(D127,'Table GME'!C:K,7,FALSE)</f>
        <v>254.29</v>
      </c>
      <c r="M127" s="134">
        <f>+VLOOKUP(D127,'Table GME'!C:K,8,FALSE)</f>
        <v>0</v>
      </c>
      <c r="N127" t="str">
        <f t="shared" si="10"/>
        <v>HDJ</v>
      </c>
    </row>
    <row r="128" spans="1:14" x14ac:dyDescent="0.2">
      <c r="A128" t="s">
        <v>7818</v>
      </c>
      <c r="B128" s="7" t="s">
        <v>7826</v>
      </c>
      <c r="C128" t="str">
        <f t="shared" si="6"/>
        <v>01</v>
      </c>
      <c r="D128" t="str">
        <f t="shared" si="7"/>
        <v>0145C1</v>
      </c>
      <c r="E128" t="str">
        <f t="shared" si="8"/>
        <v>Autres affections du système nerveux, age [18,74], score phy [9,12] - niveau 1</v>
      </c>
      <c r="F128" t="str">
        <f>+VLOOKUP(D128,'Table GME'!C:K,1,FALSE)</f>
        <v>0145C1</v>
      </c>
      <c r="G128" t="str">
        <f t="shared" si="9"/>
        <v>ok</v>
      </c>
      <c r="H128">
        <f>+VLOOKUP(D128,'Table GME'!C:K,3,FALSE)</f>
        <v>29</v>
      </c>
      <c r="I128">
        <f>+VLOOKUP(D128,'Table GME'!C:K,4,FALSE)</f>
        <v>35</v>
      </c>
      <c r="J128" s="134">
        <f>+VLOOKUP(D128,'Table GME'!C:K,5,FALSE)</f>
        <v>282.11</v>
      </c>
      <c r="K128" s="134">
        <f>+VLOOKUP(D128,'Table GME'!C:K,6,FALSE)</f>
        <v>282.11</v>
      </c>
      <c r="L128" s="134">
        <f>+VLOOKUP(D128,'Table GME'!C:K,7,FALSE)</f>
        <v>8181.05</v>
      </c>
      <c r="M128" s="134">
        <f>+VLOOKUP(D128,'Table GME'!C:K,8,FALSE)</f>
        <v>255.66</v>
      </c>
      <c r="N128" t="str">
        <f t="shared" si="10"/>
        <v/>
      </c>
    </row>
    <row r="129" spans="1:14" x14ac:dyDescent="0.2">
      <c r="A129" t="s">
        <v>7818</v>
      </c>
      <c r="B129" s="7" t="s">
        <v>7827</v>
      </c>
      <c r="C129" t="str">
        <f t="shared" si="6"/>
        <v>01</v>
      </c>
      <c r="D129" t="str">
        <f t="shared" si="7"/>
        <v>0145C2</v>
      </c>
      <c r="E129" t="str">
        <f t="shared" si="8"/>
        <v>Autres affections du système nerveux, age [18,74], score phy [9,12] - niveau 2</v>
      </c>
      <c r="F129" t="str">
        <f>+VLOOKUP(D129,'Table GME'!C:K,1,FALSE)</f>
        <v>0145C2</v>
      </c>
      <c r="G129" t="str">
        <f t="shared" si="9"/>
        <v>ok</v>
      </c>
      <c r="H129">
        <f>+VLOOKUP(D129,'Table GME'!C:K,3,FALSE)</f>
        <v>43</v>
      </c>
      <c r="I129">
        <f>+VLOOKUP(D129,'Table GME'!C:K,4,FALSE)</f>
        <v>49</v>
      </c>
      <c r="J129" s="134">
        <f>+VLOOKUP(D129,'Table GME'!C:K,5,FALSE)</f>
        <v>286.25</v>
      </c>
      <c r="K129" s="134">
        <f>+VLOOKUP(D129,'Table GME'!C:K,6,FALSE)</f>
        <v>286.25</v>
      </c>
      <c r="L129" s="134">
        <f>+VLOOKUP(D129,'Table GME'!C:K,7,FALSE)</f>
        <v>12308.6</v>
      </c>
      <c r="M129" s="134">
        <f>+VLOOKUP(D129,'Table GME'!C:K,8,FALSE)</f>
        <v>267.58</v>
      </c>
      <c r="N129" t="str">
        <f t="shared" si="10"/>
        <v/>
      </c>
    </row>
    <row r="130" spans="1:14" x14ac:dyDescent="0.2">
      <c r="A130" t="s">
        <v>7818</v>
      </c>
      <c r="B130" s="7" t="s">
        <v>7828</v>
      </c>
      <c r="C130" t="str">
        <f t="shared" ref="C130:C193" si="11">+LEFT(B130,2)</f>
        <v>01</v>
      </c>
      <c r="D130" t="str">
        <f t="shared" ref="D130:D193" si="12">+LEFT(B130,6)</f>
        <v>0145D0</v>
      </c>
      <c r="E130" t="str">
        <f t="shared" ref="E130:E193" si="13">+MID(B130,8,LEN(B130)-7)</f>
        <v>Autres affections du système nerveux, age [18,74], score phy &gt;= 13, score rr &lt;= 60 - zéro jour</v>
      </c>
      <c r="F130" t="str">
        <f>+VLOOKUP(D130,'Table GME'!C:K,1,FALSE)</f>
        <v>0145D0</v>
      </c>
      <c r="G130" t="str">
        <f t="shared" ref="G130:G193" si="14">+IF(D130=F130,"ok","non")</f>
        <v>ok</v>
      </c>
      <c r="H130">
        <f>+VLOOKUP(D130,'Table GME'!C:K,3,FALSE)</f>
        <v>0</v>
      </c>
      <c r="I130">
        <f>+VLOOKUP(D130,'Table GME'!C:K,4,FALSE)</f>
        <v>0</v>
      </c>
      <c r="J130" s="134" t="str">
        <f>+VLOOKUP(D130,'Table GME'!C:K,5,FALSE)</f>
        <v>-</v>
      </c>
      <c r="K130" s="134" t="str">
        <f>+VLOOKUP(D130,'Table GME'!C:K,6,FALSE)</f>
        <v>-</v>
      </c>
      <c r="L130" s="134">
        <f>+VLOOKUP(D130,'Table GME'!C:K,7,FALSE)</f>
        <v>263.33999999999997</v>
      </c>
      <c r="M130" s="134">
        <f>+VLOOKUP(D130,'Table GME'!C:K,8,FALSE)</f>
        <v>0</v>
      </c>
      <c r="N130" t="str">
        <f t="shared" si="10"/>
        <v>HDJ</v>
      </c>
    </row>
    <row r="131" spans="1:14" x14ac:dyDescent="0.2">
      <c r="A131" t="s">
        <v>7818</v>
      </c>
      <c r="B131" s="7" t="s">
        <v>7829</v>
      </c>
      <c r="C131" t="str">
        <f t="shared" si="11"/>
        <v>01</v>
      </c>
      <c r="D131" t="str">
        <f t="shared" si="12"/>
        <v>0145D1</v>
      </c>
      <c r="E131" t="str">
        <f t="shared" si="13"/>
        <v>Autres affections du système nerveux, age [18,74], score phy &gt;= 13, score rr &lt;= 60 - niveau 1</v>
      </c>
      <c r="F131" t="str">
        <f>+VLOOKUP(D131,'Table GME'!C:K,1,FALSE)</f>
        <v>0145D1</v>
      </c>
      <c r="G131" t="str">
        <f t="shared" si="14"/>
        <v>ok</v>
      </c>
      <c r="H131">
        <f>+VLOOKUP(D131,'Table GME'!C:K,3,FALSE)</f>
        <v>36</v>
      </c>
      <c r="I131">
        <f>+VLOOKUP(D131,'Table GME'!C:K,4,FALSE)</f>
        <v>42</v>
      </c>
      <c r="J131" s="134">
        <f>+VLOOKUP(D131,'Table GME'!C:K,5,FALSE)</f>
        <v>285.98</v>
      </c>
      <c r="K131" s="134">
        <f>+VLOOKUP(D131,'Table GME'!C:K,6,FALSE)</f>
        <v>285.98</v>
      </c>
      <c r="L131" s="134">
        <f>+VLOOKUP(D131,'Table GME'!C:K,7,FALSE)</f>
        <v>10295.26</v>
      </c>
      <c r="M131" s="134">
        <f>+VLOOKUP(D131,'Table GME'!C:K,8,FALSE)</f>
        <v>263.98</v>
      </c>
      <c r="N131" t="str">
        <f t="shared" si="10"/>
        <v/>
      </c>
    </row>
    <row r="132" spans="1:14" x14ac:dyDescent="0.2">
      <c r="A132" t="s">
        <v>7818</v>
      </c>
      <c r="B132" s="7" t="s">
        <v>7830</v>
      </c>
      <c r="C132" t="str">
        <f t="shared" si="11"/>
        <v>01</v>
      </c>
      <c r="D132" t="str">
        <f t="shared" si="12"/>
        <v>0145D2</v>
      </c>
      <c r="E132" t="str">
        <f t="shared" si="13"/>
        <v>Autres affections du système nerveux, age [18,74], score phy &gt;= 13, score rr &lt;= 60 - niveau 2</v>
      </c>
      <c r="F132" t="str">
        <f>+VLOOKUP(D132,'Table GME'!C:K,1,FALSE)</f>
        <v>0145D2</v>
      </c>
      <c r="G132" t="str">
        <f t="shared" si="14"/>
        <v>ok</v>
      </c>
      <c r="H132">
        <f>+VLOOKUP(D132,'Table GME'!C:K,3,FALSE)</f>
        <v>64</v>
      </c>
      <c r="I132">
        <f>+VLOOKUP(D132,'Table GME'!C:K,4,FALSE)</f>
        <v>70</v>
      </c>
      <c r="J132" s="134">
        <f>+VLOOKUP(D132,'Table GME'!C:K,5,FALSE)</f>
        <v>679.23</v>
      </c>
      <c r="K132" s="134">
        <f>+VLOOKUP(D132,'Table GME'!C:K,6,FALSE)</f>
        <v>274.74</v>
      </c>
      <c r="L132" s="134">
        <f>+VLOOKUP(D132,'Table GME'!C:K,7,FALSE)</f>
        <v>17988.09</v>
      </c>
      <c r="M132" s="134">
        <f>+VLOOKUP(D132,'Table GME'!C:K,8,FALSE)</f>
        <v>268.48</v>
      </c>
      <c r="N132" t="str">
        <f t="shared" si="10"/>
        <v/>
      </c>
    </row>
    <row r="133" spans="1:14" x14ac:dyDescent="0.2">
      <c r="A133" t="s">
        <v>7818</v>
      </c>
      <c r="B133" s="7" t="s">
        <v>7831</v>
      </c>
      <c r="C133" t="str">
        <f t="shared" si="11"/>
        <v>01</v>
      </c>
      <c r="D133" t="str">
        <f t="shared" si="12"/>
        <v>0145E1</v>
      </c>
      <c r="E133" t="str">
        <f t="shared" si="13"/>
        <v>Autres affections du système nerveux, age [18,74], score phy &gt;= 13, score rr &gt;= 61 - niveau 1</v>
      </c>
      <c r="F133" t="str">
        <f>+VLOOKUP(D133,'Table GME'!C:K,1,FALSE)</f>
        <v>0145E1</v>
      </c>
      <c r="G133" t="str">
        <f t="shared" si="14"/>
        <v>ok</v>
      </c>
      <c r="H133">
        <f>+VLOOKUP(D133,'Table GME'!C:K,3,FALSE)</f>
        <v>36</v>
      </c>
      <c r="I133">
        <f>+VLOOKUP(D133,'Table GME'!C:K,4,FALSE)</f>
        <v>42</v>
      </c>
      <c r="J133" s="134">
        <f>+VLOOKUP(D133,'Table GME'!C:K,5,FALSE)</f>
        <v>310.72000000000003</v>
      </c>
      <c r="K133" s="134">
        <f>+VLOOKUP(D133,'Table GME'!C:K,6,FALSE)</f>
        <v>310.72000000000003</v>
      </c>
      <c r="L133" s="134">
        <f>+VLOOKUP(D133,'Table GME'!C:K,7,FALSE)</f>
        <v>11185.83</v>
      </c>
      <c r="M133" s="134">
        <f>+VLOOKUP(D133,'Table GME'!C:K,8,FALSE)</f>
        <v>286.82</v>
      </c>
      <c r="N133" t="str">
        <f t="shared" ref="N133:N196" si="15">+IF(RIGHT(D133,1)="0","HDJ","")</f>
        <v/>
      </c>
    </row>
    <row r="134" spans="1:14" x14ac:dyDescent="0.2">
      <c r="A134" t="s">
        <v>7818</v>
      </c>
      <c r="B134" s="7" t="s">
        <v>7832</v>
      </c>
      <c r="C134" t="str">
        <f t="shared" si="11"/>
        <v>01</v>
      </c>
      <c r="D134" t="str">
        <f t="shared" si="12"/>
        <v>0145E2</v>
      </c>
      <c r="E134" t="str">
        <f t="shared" si="13"/>
        <v>Autres affections du système nerveux, age [18,74], score phy &gt;= 13, score rr &gt;= 61 - niveau 2</v>
      </c>
      <c r="F134" t="str">
        <f>+VLOOKUP(D134,'Table GME'!C:K,1,FALSE)</f>
        <v>0145E2</v>
      </c>
      <c r="G134" t="str">
        <f t="shared" si="14"/>
        <v>ok</v>
      </c>
      <c r="H134">
        <f>+VLOOKUP(D134,'Table GME'!C:K,3,FALSE)</f>
        <v>85</v>
      </c>
      <c r="I134">
        <f>+VLOOKUP(D134,'Table GME'!C:K,4,FALSE)</f>
        <v>91</v>
      </c>
      <c r="J134" s="134">
        <f>+VLOOKUP(D134,'Table GME'!C:K,5,FALSE)</f>
        <v>374.1</v>
      </c>
      <c r="K134" s="134">
        <f>+VLOOKUP(D134,'Table GME'!C:K,6,FALSE)</f>
        <v>374.1</v>
      </c>
      <c r="L134" s="134">
        <f>+VLOOKUP(D134,'Table GME'!C:K,7,FALSE)</f>
        <v>31798.33</v>
      </c>
      <c r="M134" s="134">
        <f>+VLOOKUP(D134,'Table GME'!C:K,8,FALSE)</f>
        <v>361.34</v>
      </c>
      <c r="N134" t="str">
        <f t="shared" si="15"/>
        <v/>
      </c>
    </row>
    <row r="135" spans="1:14" x14ac:dyDescent="0.2">
      <c r="A135" t="s">
        <v>7818</v>
      </c>
      <c r="B135" s="7" t="s">
        <v>7833</v>
      </c>
      <c r="C135" t="str">
        <f t="shared" si="11"/>
        <v>01</v>
      </c>
      <c r="D135" t="str">
        <f t="shared" si="12"/>
        <v>0145F0</v>
      </c>
      <c r="E135" t="str">
        <f t="shared" si="13"/>
        <v>Autres affections du système nerveux, age &gt;= 75, score phy &lt;= 8 - zéro jour</v>
      </c>
      <c r="F135" t="str">
        <f>+VLOOKUP(D135,'Table GME'!C:K,1,FALSE)</f>
        <v>0145F0</v>
      </c>
      <c r="G135" t="str">
        <f t="shared" si="14"/>
        <v>ok</v>
      </c>
      <c r="H135">
        <f>+VLOOKUP(D135,'Table GME'!C:K,3,FALSE)</f>
        <v>0</v>
      </c>
      <c r="I135">
        <f>+VLOOKUP(D135,'Table GME'!C:K,4,FALSE)</f>
        <v>0</v>
      </c>
      <c r="J135" s="134" t="str">
        <f>+VLOOKUP(D135,'Table GME'!C:K,5,FALSE)</f>
        <v>-</v>
      </c>
      <c r="K135" s="134" t="str">
        <f>+VLOOKUP(D135,'Table GME'!C:K,6,FALSE)</f>
        <v>-</v>
      </c>
      <c r="L135" s="134">
        <f>+VLOOKUP(D135,'Table GME'!C:K,7,FALSE)</f>
        <v>201.38</v>
      </c>
      <c r="M135" s="134">
        <f>+VLOOKUP(D135,'Table GME'!C:K,8,FALSE)</f>
        <v>0</v>
      </c>
      <c r="N135" t="str">
        <f t="shared" si="15"/>
        <v>HDJ</v>
      </c>
    </row>
    <row r="136" spans="1:14" x14ac:dyDescent="0.2">
      <c r="A136" t="s">
        <v>7818</v>
      </c>
      <c r="B136" s="7" t="s">
        <v>7834</v>
      </c>
      <c r="C136" t="str">
        <f t="shared" si="11"/>
        <v>01</v>
      </c>
      <c r="D136" t="str">
        <f t="shared" si="12"/>
        <v>0145F1</v>
      </c>
      <c r="E136" t="str">
        <f t="shared" si="13"/>
        <v>Autres affections du système nerveux, age &gt;= 75, score phy &lt;= 8 - niveau 1</v>
      </c>
      <c r="F136" t="str">
        <f>+VLOOKUP(D136,'Table GME'!C:K,1,FALSE)</f>
        <v>0145F1</v>
      </c>
      <c r="G136" t="str">
        <f t="shared" si="14"/>
        <v>ok</v>
      </c>
      <c r="H136">
        <f>+VLOOKUP(D136,'Table GME'!C:K,3,FALSE)</f>
        <v>8</v>
      </c>
      <c r="I136">
        <f>+VLOOKUP(D136,'Table GME'!C:K,4,FALSE)</f>
        <v>28</v>
      </c>
      <c r="J136" s="134">
        <f>+VLOOKUP(D136,'Table GME'!C:K,5,FALSE)</f>
        <v>432.64</v>
      </c>
      <c r="K136" s="134">
        <f>+VLOOKUP(D136,'Table GME'!C:K,6,FALSE)</f>
        <v>432.64</v>
      </c>
      <c r="L136" s="134">
        <f>+VLOOKUP(D136,'Table GME'!C:K,7,FALSE)</f>
        <v>3461.08</v>
      </c>
      <c r="M136" s="134">
        <f>+VLOOKUP(D136,'Table GME'!C:K,8,FALSE)</f>
        <v>192.28</v>
      </c>
      <c r="N136" t="str">
        <f t="shared" si="15"/>
        <v/>
      </c>
    </row>
    <row r="137" spans="1:14" x14ac:dyDescent="0.2">
      <c r="A137" t="s">
        <v>7818</v>
      </c>
      <c r="B137" s="7" t="s">
        <v>7835</v>
      </c>
      <c r="C137" t="str">
        <f t="shared" si="11"/>
        <v>01</v>
      </c>
      <c r="D137" t="str">
        <f t="shared" si="12"/>
        <v>0145F2</v>
      </c>
      <c r="E137" t="str">
        <f t="shared" si="13"/>
        <v>Autres affections du système nerveux, age &gt;= 75, score phy &lt;= 8 - niveau 2</v>
      </c>
      <c r="F137" t="str">
        <f>+VLOOKUP(D137,'Table GME'!C:K,1,FALSE)</f>
        <v>0145F2</v>
      </c>
      <c r="G137" t="str">
        <f t="shared" si="14"/>
        <v>ok</v>
      </c>
      <c r="H137">
        <f>+VLOOKUP(D137,'Table GME'!C:K,3,FALSE)</f>
        <v>36</v>
      </c>
      <c r="I137">
        <f>+VLOOKUP(D137,'Table GME'!C:K,4,FALSE)</f>
        <v>42</v>
      </c>
      <c r="J137" s="134">
        <f>+VLOOKUP(D137,'Table GME'!C:K,5,FALSE)</f>
        <v>2300.6999999999998</v>
      </c>
      <c r="K137" s="134">
        <f>+VLOOKUP(D137,'Table GME'!C:K,6,FALSE)</f>
        <v>165.77</v>
      </c>
      <c r="L137" s="134">
        <f>+VLOOKUP(D137,'Table GME'!C:K,7,FALSE)</f>
        <v>8102.64</v>
      </c>
      <c r="M137" s="134">
        <f>+VLOOKUP(D137,'Table GME'!C:K,8,FALSE)</f>
        <v>207.76</v>
      </c>
      <c r="N137" t="str">
        <f t="shared" si="15"/>
        <v/>
      </c>
    </row>
    <row r="138" spans="1:14" x14ac:dyDescent="0.2">
      <c r="A138" t="s">
        <v>7818</v>
      </c>
      <c r="B138" s="7" t="s">
        <v>7836</v>
      </c>
      <c r="C138" t="str">
        <f t="shared" si="11"/>
        <v>01</v>
      </c>
      <c r="D138" t="str">
        <f t="shared" si="12"/>
        <v>0145G0</v>
      </c>
      <c r="E138" t="str">
        <f t="shared" si="13"/>
        <v>Autres affections du système nerveux, age &gt;= 75, score phy [9,12] - zéro jour</v>
      </c>
      <c r="F138" t="str">
        <f>+VLOOKUP(D138,'Table GME'!C:K,1,FALSE)</f>
        <v>0145G0</v>
      </c>
      <c r="G138" t="str">
        <f t="shared" si="14"/>
        <v>ok</v>
      </c>
      <c r="H138">
        <f>+VLOOKUP(D138,'Table GME'!C:K,3,FALSE)</f>
        <v>0</v>
      </c>
      <c r="I138">
        <f>+VLOOKUP(D138,'Table GME'!C:K,4,FALSE)</f>
        <v>0</v>
      </c>
      <c r="J138" s="134" t="str">
        <f>+VLOOKUP(D138,'Table GME'!C:K,5,FALSE)</f>
        <v>-</v>
      </c>
      <c r="K138" s="134" t="str">
        <f>+VLOOKUP(D138,'Table GME'!C:K,6,FALSE)</f>
        <v>-</v>
      </c>
      <c r="L138" s="134">
        <f>+VLOOKUP(D138,'Table GME'!C:K,7,FALSE)</f>
        <v>261.99</v>
      </c>
      <c r="M138" s="134">
        <f>+VLOOKUP(D138,'Table GME'!C:K,8,FALSE)</f>
        <v>0</v>
      </c>
      <c r="N138" t="str">
        <f t="shared" si="15"/>
        <v>HDJ</v>
      </c>
    </row>
    <row r="139" spans="1:14" x14ac:dyDescent="0.2">
      <c r="A139" t="s">
        <v>7818</v>
      </c>
      <c r="B139" s="7" t="s">
        <v>7837</v>
      </c>
      <c r="C139" t="str">
        <f t="shared" si="11"/>
        <v>01</v>
      </c>
      <c r="D139" t="str">
        <f t="shared" si="12"/>
        <v>0145G1</v>
      </c>
      <c r="E139" t="str">
        <f t="shared" si="13"/>
        <v>Autres affections du système nerveux, age &gt;= 75, score phy [9,12] - niveau 1</v>
      </c>
      <c r="F139" t="str">
        <f>+VLOOKUP(D139,'Table GME'!C:K,1,FALSE)</f>
        <v>0145G1</v>
      </c>
      <c r="G139" t="str">
        <f t="shared" si="14"/>
        <v>ok</v>
      </c>
      <c r="H139">
        <f>+VLOOKUP(D139,'Table GME'!C:K,3,FALSE)</f>
        <v>15</v>
      </c>
      <c r="I139">
        <f>+VLOOKUP(D139,'Table GME'!C:K,4,FALSE)</f>
        <v>35</v>
      </c>
      <c r="J139" s="134">
        <f>+VLOOKUP(D139,'Table GME'!C:K,5,FALSE)</f>
        <v>361.3</v>
      </c>
      <c r="K139" s="134">
        <f>+VLOOKUP(D139,'Table GME'!C:K,6,FALSE)</f>
        <v>361.3</v>
      </c>
      <c r="L139" s="134">
        <f>+VLOOKUP(D139,'Table GME'!C:K,7,FALSE)</f>
        <v>5419.44</v>
      </c>
      <c r="M139" s="134">
        <f>+VLOOKUP(D139,'Table GME'!C:K,8,FALSE)</f>
        <v>216.78</v>
      </c>
      <c r="N139" t="str">
        <f t="shared" si="15"/>
        <v/>
      </c>
    </row>
    <row r="140" spans="1:14" x14ac:dyDescent="0.2">
      <c r="A140" t="s">
        <v>7818</v>
      </c>
      <c r="B140" s="7" t="s">
        <v>7838</v>
      </c>
      <c r="C140" t="str">
        <f t="shared" si="11"/>
        <v>01</v>
      </c>
      <c r="D140" t="str">
        <f t="shared" si="12"/>
        <v>0145G2</v>
      </c>
      <c r="E140" t="str">
        <f t="shared" si="13"/>
        <v>Autres affections du système nerveux, age &gt;= 75, score phy [9,12] - niveau 2</v>
      </c>
      <c r="F140" t="str">
        <f>+VLOOKUP(D140,'Table GME'!C:K,1,FALSE)</f>
        <v>0145G2</v>
      </c>
      <c r="G140" t="str">
        <f t="shared" si="14"/>
        <v>ok</v>
      </c>
      <c r="H140">
        <f>+VLOOKUP(D140,'Table GME'!C:K,3,FALSE)</f>
        <v>43</v>
      </c>
      <c r="I140">
        <f>+VLOOKUP(D140,'Table GME'!C:K,4,FALSE)</f>
        <v>49</v>
      </c>
      <c r="J140" s="134">
        <f>+VLOOKUP(D140,'Table GME'!C:K,5,FALSE)</f>
        <v>2795.09</v>
      </c>
      <c r="K140" s="134">
        <f>+VLOOKUP(D140,'Table GME'!C:K,6,FALSE)</f>
        <v>187.45</v>
      </c>
      <c r="L140" s="134">
        <f>+VLOOKUP(D140,'Table GME'!C:K,7,FALSE)</f>
        <v>10668.13</v>
      </c>
      <c r="M140" s="134">
        <f>+VLOOKUP(D140,'Table GME'!C:K,8,FALSE)</f>
        <v>231.92</v>
      </c>
      <c r="N140" t="str">
        <f t="shared" si="15"/>
        <v/>
      </c>
    </row>
    <row r="141" spans="1:14" x14ac:dyDescent="0.2">
      <c r="A141" t="s">
        <v>7818</v>
      </c>
      <c r="B141" s="7" t="s">
        <v>7839</v>
      </c>
      <c r="C141" t="str">
        <f t="shared" si="11"/>
        <v>01</v>
      </c>
      <c r="D141" t="str">
        <f t="shared" si="12"/>
        <v>0145H0</v>
      </c>
      <c r="E141" t="str">
        <f t="shared" si="13"/>
        <v>Autres affections du système nerveux, age &gt;= 75, score phy &gt;= 13 - zéro jour</v>
      </c>
      <c r="F141" t="str">
        <f>+VLOOKUP(D141,'Table GME'!C:K,1,FALSE)</f>
        <v>0145H0</v>
      </c>
      <c r="G141" t="str">
        <f t="shared" si="14"/>
        <v>ok</v>
      </c>
      <c r="H141">
        <f>+VLOOKUP(D141,'Table GME'!C:K,3,FALSE)</f>
        <v>0</v>
      </c>
      <c r="I141">
        <f>+VLOOKUP(D141,'Table GME'!C:K,4,FALSE)</f>
        <v>0</v>
      </c>
      <c r="J141" s="134" t="str">
        <f>+VLOOKUP(D141,'Table GME'!C:K,5,FALSE)</f>
        <v>-</v>
      </c>
      <c r="K141" s="134" t="str">
        <f>+VLOOKUP(D141,'Table GME'!C:K,6,FALSE)</f>
        <v>-</v>
      </c>
      <c r="L141" s="134">
        <f>+VLOOKUP(D141,'Table GME'!C:K,7,FALSE)</f>
        <v>205.25</v>
      </c>
      <c r="M141" s="134">
        <f>+VLOOKUP(D141,'Table GME'!C:K,8,FALSE)</f>
        <v>0</v>
      </c>
      <c r="N141" t="str">
        <f t="shared" si="15"/>
        <v>HDJ</v>
      </c>
    </row>
    <row r="142" spans="1:14" x14ac:dyDescent="0.2">
      <c r="A142" t="s">
        <v>7818</v>
      </c>
      <c r="B142" s="7" t="s">
        <v>7840</v>
      </c>
      <c r="C142" t="str">
        <f t="shared" si="11"/>
        <v>01</v>
      </c>
      <c r="D142" t="str">
        <f t="shared" si="12"/>
        <v>0145H1</v>
      </c>
      <c r="E142" t="str">
        <f t="shared" si="13"/>
        <v>Autres affections du système nerveux, age &gt;= 75, score phy &gt;= 13 - niveau 1</v>
      </c>
      <c r="F142" t="str">
        <f>+VLOOKUP(D142,'Table GME'!C:K,1,FALSE)</f>
        <v>0145H1</v>
      </c>
      <c r="G142" t="str">
        <f t="shared" si="14"/>
        <v>ok</v>
      </c>
      <c r="H142">
        <f>+VLOOKUP(D142,'Table GME'!C:K,3,FALSE)</f>
        <v>29</v>
      </c>
      <c r="I142">
        <f>+VLOOKUP(D142,'Table GME'!C:K,4,FALSE)</f>
        <v>35</v>
      </c>
      <c r="J142" s="134">
        <f>+VLOOKUP(D142,'Table GME'!C:K,5,FALSE)</f>
        <v>252.35</v>
      </c>
      <c r="K142" s="134">
        <f>+VLOOKUP(D142,'Table GME'!C:K,6,FALSE)</f>
        <v>252.35</v>
      </c>
      <c r="L142" s="134">
        <f>+VLOOKUP(D142,'Table GME'!C:K,7,FALSE)</f>
        <v>7318.15</v>
      </c>
      <c r="M142" s="134">
        <f>+VLOOKUP(D142,'Table GME'!C:K,8,FALSE)</f>
        <v>228.69</v>
      </c>
      <c r="N142" t="str">
        <f t="shared" si="15"/>
        <v/>
      </c>
    </row>
    <row r="143" spans="1:14" x14ac:dyDescent="0.2">
      <c r="A143" t="s">
        <v>7818</v>
      </c>
      <c r="B143" s="7" t="s">
        <v>7841</v>
      </c>
      <c r="C143" t="str">
        <f t="shared" si="11"/>
        <v>01</v>
      </c>
      <c r="D143" t="str">
        <f t="shared" si="12"/>
        <v>0145H2</v>
      </c>
      <c r="E143" t="str">
        <f t="shared" si="13"/>
        <v>Autres affections du système nerveux, age &gt;= 75, score phy &gt;= 13 - niveau 2</v>
      </c>
      <c r="F143" t="str">
        <f>+VLOOKUP(D143,'Table GME'!C:K,1,FALSE)</f>
        <v>0145H2</v>
      </c>
      <c r="G143" t="str">
        <f t="shared" si="14"/>
        <v>ok</v>
      </c>
      <c r="H143">
        <f>+VLOOKUP(D143,'Table GME'!C:K,3,FALSE)</f>
        <v>50</v>
      </c>
      <c r="I143">
        <f>+VLOOKUP(D143,'Table GME'!C:K,4,FALSE)</f>
        <v>56</v>
      </c>
      <c r="J143" s="134">
        <f>+VLOOKUP(D143,'Table GME'!C:K,5,FALSE)</f>
        <v>271.70999999999998</v>
      </c>
      <c r="K143" s="134">
        <f>+VLOOKUP(D143,'Table GME'!C:K,6,FALSE)</f>
        <v>271.70999999999998</v>
      </c>
      <c r="L143" s="134">
        <f>+VLOOKUP(D143,'Table GME'!C:K,7,FALSE)</f>
        <v>13585.62</v>
      </c>
      <c r="M143" s="134">
        <f>+VLOOKUP(D143,'Table GME'!C:K,8,FALSE)</f>
        <v>256.33</v>
      </c>
      <c r="N143" t="str">
        <f t="shared" si="15"/>
        <v/>
      </c>
    </row>
    <row r="144" spans="1:14" x14ac:dyDescent="0.2">
      <c r="A144" t="s">
        <v>7842</v>
      </c>
      <c r="B144" s="7" t="s">
        <v>7843</v>
      </c>
      <c r="C144" t="str">
        <f t="shared" si="11"/>
        <v>01</v>
      </c>
      <c r="D144" t="str">
        <f t="shared" si="12"/>
        <v>0146A0</v>
      </c>
      <c r="E144" t="str">
        <f t="shared" si="13"/>
        <v>Accidents vasculaires cérébraux avec tétraplégie - zéro jour</v>
      </c>
      <c r="F144" t="str">
        <f>+VLOOKUP(D144,'Table GME'!C:K,1,FALSE)</f>
        <v>0146A0</v>
      </c>
      <c r="G144" t="str">
        <f t="shared" si="14"/>
        <v>ok</v>
      </c>
      <c r="H144">
        <f>+VLOOKUP(D144,'Table GME'!C:K,3,FALSE)</f>
        <v>0</v>
      </c>
      <c r="I144">
        <f>+VLOOKUP(D144,'Table GME'!C:K,4,FALSE)</f>
        <v>0</v>
      </c>
      <c r="J144" s="134" t="str">
        <f>+VLOOKUP(D144,'Table GME'!C:K,5,FALSE)</f>
        <v>-</v>
      </c>
      <c r="K144" s="134" t="str">
        <f>+VLOOKUP(D144,'Table GME'!C:K,6,FALSE)</f>
        <v>-</v>
      </c>
      <c r="L144" s="134">
        <f>+VLOOKUP(D144,'Table GME'!C:K,7,FALSE)</f>
        <v>265.48</v>
      </c>
      <c r="M144" s="134">
        <f>+VLOOKUP(D144,'Table GME'!C:K,8,FALSE)</f>
        <v>0</v>
      </c>
      <c r="N144" t="str">
        <f t="shared" si="15"/>
        <v>HDJ</v>
      </c>
    </row>
    <row r="145" spans="1:14" x14ac:dyDescent="0.2">
      <c r="A145" t="s">
        <v>7842</v>
      </c>
      <c r="B145" s="7" t="s">
        <v>7844</v>
      </c>
      <c r="C145" t="str">
        <f t="shared" si="11"/>
        <v>01</v>
      </c>
      <c r="D145" t="str">
        <f t="shared" si="12"/>
        <v>0146A1</v>
      </c>
      <c r="E145" t="str">
        <f t="shared" si="13"/>
        <v>Accidents vasculaires cérébraux avec tétraplégie - niveau 1</v>
      </c>
      <c r="F145" t="str">
        <f>+VLOOKUP(D145,'Table GME'!C:K,1,FALSE)</f>
        <v>0146A1</v>
      </c>
      <c r="G145" t="str">
        <f t="shared" si="14"/>
        <v>ok</v>
      </c>
      <c r="H145">
        <f>+VLOOKUP(D145,'Table GME'!C:K,3,FALSE)</f>
        <v>1</v>
      </c>
      <c r="I145">
        <f>+VLOOKUP(D145,'Table GME'!C:K,4,FALSE)</f>
        <v>21</v>
      </c>
      <c r="J145" s="134" t="str">
        <f>+VLOOKUP(D145,'Table GME'!C:K,5,FALSE)</f>
        <v>-</v>
      </c>
      <c r="K145" s="134" t="str">
        <f>+VLOOKUP(D145,'Table GME'!C:K,6,FALSE)</f>
        <v>-</v>
      </c>
      <c r="L145" s="134">
        <f>+VLOOKUP(D145,'Table GME'!C:K,7,FALSE)</f>
        <v>3815.16</v>
      </c>
      <c r="M145" s="134">
        <f>+VLOOKUP(D145,'Table GME'!C:K,8,FALSE)</f>
        <v>346.83</v>
      </c>
      <c r="N145" t="str">
        <f t="shared" si="15"/>
        <v/>
      </c>
    </row>
    <row r="146" spans="1:14" x14ac:dyDescent="0.2">
      <c r="A146" t="s">
        <v>7842</v>
      </c>
      <c r="B146" s="7" t="s">
        <v>7845</v>
      </c>
      <c r="C146" t="str">
        <f t="shared" si="11"/>
        <v>01</v>
      </c>
      <c r="D146" t="str">
        <f t="shared" si="12"/>
        <v>0146A2</v>
      </c>
      <c r="E146" t="str">
        <f t="shared" si="13"/>
        <v>Accidents vasculaires cérébraux avec tétraplégie - niveau 2</v>
      </c>
      <c r="F146" t="str">
        <f>+VLOOKUP(D146,'Table GME'!C:K,1,FALSE)</f>
        <v>0146A2</v>
      </c>
      <c r="G146" t="str">
        <f t="shared" si="14"/>
        <v>ok</v>
      </c>
      <c r="H146">
        <f>+VLOOKUP(D146,'Table GME'!C:K,3,FALSE)</f>
        <v>106</v>
      </c>
      <c r="I146">
        <f>+VLOOKUP(D146,'Table GME'!C:K,4,FALSE)</f>
        <v>112</v>
      </c>
      <c r="J146" s="134">
        <f>+VLOOKUP(D146,'Table GME'!C:K,5,FALSE)</f>
        <v>405.44</v>
      </c>
      <c r="K146" s="134">
        <f>+VLOOKUP(D146,'Table GME'!C:K,6,FALSE)</f>
        <v>405.44</v>
      </c>
      <c r="L146" s="134">
        <f>+VLOOKUP(D146,'Table GME'!C:K,7,FALSE)</f>
        <v>42976.29</v>
      </c>
      <c r="M146" s="134">
        <f>+VLOOKUP(D146,'Table GME'!C:K,8,FALSE)</f>
        <v>394.28</v>
      </c>
      <c r="N146" t="str">
        <f t="shared" si="15"/>
        <v/>
      </c>
    </row>
    <row r="147" spans="1:14" x14ac:dyDescent="0.2">
      <c r="A147" t="s">
        <v>7846</v>
      </c>
      <c r="B147" s="7" t="s">
        <v>7847</v>
      </c>
      <c r="C147" t="str">
        <f t="shared" si="11"/>
        <v>01</v>
      </c>
      <c r="D147" t="str">
        <f t="shared" si="12"/>
        <v>0147A0</v>
      </c>
      <c r="E147" t="str">
        <f t="shared" si="13"/>
        <v>Accidents vasculaires cérébraux avec hémiplégie, score phy &lt;= 8, score rr &lt;= 90 - zéro jour</v>
      </c>
      <c r="F147" t="str">
        <f>+VLOOKUP(D147,'Table GME'!C:K,1,FALSE)</f>
        <v>0147A0</v>
      </c>
      <c r="G147" t="str">
        <f t="shared" si="14"/>
        <v>ok</v>
      </c>
      <c r="H147">
        <f>+VLOOKUP(D147,'Table GME'!C:K,3,FALSE)</f>
        <v>0</v>
      </c>
      <c r="I147">
        <f>+VLOOKUP(D147,'Table GME'!C:K,4,FALSE)</f>
        <v>0</v>
      </c>
      <c r="J147" s="134" t="str">
        <f>+VLOOKUP(D147,'Table GME'!C:K,5,FALSE)</f>
        <v>-</v>
      </c>
      <c r="K147" s="134" t="str">
        <f>+VLOOKUP(D147,'Table GME'!C:K,6,FALSE)</f>
        <v>-</v>
      </c>
      <c r="L147" s="134">
        <f>+VLOOKUP(D147,'Table GME'!C:K,7,FALSE)</f>
        <v>222.92</v>
      </c>
      <c r="M147" s="134">
        <f>+VLOOKUP(D147,'Table GME'!C:K,8,FALSE)</f>
        <v>0</v>
      </c>
      <c r="N147" t="str">
        <f t="shared" si="15"/>
        <v>HDJ</v>
      </c>
    </row>
    <row r="148" spans="1:14" x14ac:dyDescent="0.2">
      <c r="A148" t="s">
        <v>7846</v>
      </c>
      <c r="B148" s="7" t="s">
        <v>7848</v>
      </c>
      <c r="C148" t="str">
        <f t="shared" si="11"/>
        <v>01</v>
      </c>
      <c r="D148" t="str">
        <f t="shared" si="12"/>
        <v>0147A1</v>
      </c>
      <c r="E148" t="str">
        <f t="shared" si="13"/>
        <v>Accidents vasculaires cérébraux avec hémiplégie, score phy &lt;= 8, score rr &lt;= 90 - niveau 1</v>
      </c>
      <c r="F148" t="str">
        <f>+VLOOKUP(D148,'Table GME'!C:K,1,FALSE)</f>
        <v>0147A1</v>
      </c>
      <c r="G148" t="str">
        <f t="shared" si="14"/>
        <v>ok</v>
      </c>
      <c r="H148">
        <f>+VLOOKUP(D148,'Table GME'!C:K,3,FALSE)</f>
        <v>1</v>
      </c>
      <c r="I148">
        <f>+VLOOKUP(D148,'Table GME'!C:K,4,FALSE)</f>
        <v>21</v>
      </c>
      <c r="J148" s="134" t="str">
        <f>+VLOOKUP(D148,'Table GME'!C:K,5,FALSE)</f>
        <v>-</v>
      </c>
      <c r="K148" s="134" t="str">
        <f>+VLOOKUP(D148,'Table GME'!C:K,6,FALSE)</f>
        <v>-</v>
      </c>
      <c r="L148" s="134">
        <f>+VLOOKUP(D148,'Table GME'!C:K,7,FALSE)</f>
        <v>2376.19</v>
      </c>
      <c r="M148" s="134">
        <f>+VLOOKUP(D148,'Table GME'!C:K,8,FALSE)</f>
        <v>216.02</v>
      </c>
      <c r="N148" t="str">
        <f t="shared" si="15"/>
        <v/>
      </c>
    </row>
    <row r="149" spans="1:14" x14ac:dyDescent="0.2">
      <c r="A149" t="s">
        <v>7846</v>
      </c>
      <c r="B149" s="7" t="s">
        <v>7849</v>
      </c>
      <c r="C149" t="str">
        <f t="shared" si="11"/>
        <v>01</v>
      </c>
      <c r="D149" t="str">
        <f t="shared" si="12"/>
        <v>0147A2</v>
      </c>
      <c r="E149" t="str">
        <f t="shared" si="13"/>
        <v>Accidents vasculaires cérébraux avec hémiplégie, score phy &lt;= 8, score rr &lt;= 90 - niveau 2</v>
      </c>
      <c r="F149" t="str">
        <f>+VLOOKUP(D149,'Table GME'!C:K,1,FALSE)</f>
        <v>0147A2</v>
      </c>
      <c r="G149" t="str">
        <f t="shared" si="14"/>
        <v>ok</v>
      </c>
      <c r="H149">
        <f>+VLOOKUP(D149,'Table GME'!C:K,3,FALSE)</f>
        <v>50</v>
      </c>
      <c r="I149">
        <f>+VLOOKUP(D149,'Table GME'!C:K,4,FALSE)</f>
        <v>56</v>
      </c>
      <c r="J149" s="134">
        <f>+VLOOKUP(D149,'Table GME'!C:K,5,FALSE)</f>
        <v>257.31</v>
      </c>
      <c r="K149" s="134">
        <f>+VLOOKUP(D149,'Table GME'!C:K,6,FALSE)</f>
        <v>257.31</v>
      </c>
      <c r="L149" s="134">
        <f>+VLOOKUP(D149,'Table GME'!C:K,7,FALSE)</f>
        <v>12865.26</v>
      </c>
      <c r="M149" s="134">
        <f>+VLOOKUP(D149,'Table GME'!C:K,8,FALSE)</f>
        <v>242.74</v>
      </c>
      <c r="N149" t="str">
        <f t="shared" si="15"/>
        <v/>
      </c>
    </row>
    <row r="150" spans="1:14" x14ac:dyDescent="0.2">
      <c r="A150" t="s">
        <v>7846</v>
      </c>
      <c r="B150" s="7" t="s">
        <v>7853</v>
      </c>
      <c r="C150" t="str">
        <f t="shared" si="11"/>
        <v>01</v>
      </c>
      <c r="D150" t="str">
        <f t="shared" si="12"/>
        <v>0147B0</v>
      </c>
      <c r="E150" t="str">
        <f t="shared" si="13"/>
        <v>Accidents vasculaires cérébraux avec hémiplégie, score phy &gt;= 9, score cog &lt;= 4, score rr &lt;= 90 -zéro jour</v>
      </c>
      <c r="F150" t="str">
        <f>+VLOOKUP(D150,'Table GME'!C:K,1,FALSE)</f>
        <v>0147b0</v>
      </c>
      <c r="G150" t="str">
        <f t="shared" si="14"/>
        <v>ok</v>
      </c>
      <c r="H150">
        <f>+VLOOKUP(D150,'Table GME'!C:K,3,FALSE)</f>
        <v>0</v>
      </c>
      <c r="I150">
        <f>+VLOOKUP(D150,'Table GME'!C:K,4,FALSE)</f>
        <v>0</v>
      </c>
      <c r="J150" s="134" t="str">
        <f>+VLOOKUP(D150,'Table GME'!C:K,5,FALSE)</f>
        <v>-</v>
      </c>
      <c r="K150" s="134" t="str">
        <f>+VLOOKUP(D150,'Table GME'!C:K,6,FALSE)</f>
        <v>-</v>
      </c>
      <c r="L150" s="134">
        <f>+VLOOKUP(D150,'Table GME'!C:K,7,FALSE)</f>
        <v>258.51</v>
      </c>
      <c r="M150" s="134">
        <f>+VLOOKUP(D150,'Table GME'!C:K,8,FALSE)</f>
        <v>0</v>
      </c>
      <c r="N150" t="str">
        <f t="shared" si="15"/>
        <v>HDJ</v>
      </c>
    </row>
    <row r="151" spans="1:14" x14ac:dyDescent="0.2">
      <c r="A151" t="s">
        <v>7846</v>
      </c>
      <c r="B151" s="7" t="s">
        <v>7854</v>
      </c>
      <c r="C151" t="str">
        <f t="shared" si="11"/>
        <v>01</v>
      </c>
      <c r="D151" t="str">
        <f t="shared" si="12"/>
        <v>0147B1</v>
      </c>
      <c r="E151" t="str">
        <f t="shared" si="13"/>
        <v>Accidents vasculaires cérébraux avec hémiplégie, score phy &gt;= 9, score cog &lt;= 4, score rr &lt;= 90 -niveau 1</v>
      </c>
      <c r="F151" t="str">
        <f>+VLOOKUP(D151,'Table GME'!C:K,1,FALSE)</f>
        <v>0147b1</v>
      </c>
      <c r="G151" t="str">
        <f t="shared" si="14"/>
        <v>ok</v>
      </c>
      <c r="H151">
        <f>+VLOOKUP(D151,'Table GME'!C:K,3,FALSE)</f>
        <v>43</v>
      </c>
      <c r="I151">
        <f>+VLOOKUP(D151,'Table GME'!C:K,4,FALSE)</f>
        <v>49</v>
      </c>
      <c r="J151" s="134">
        <f>+VLOOKUP(D151,'Table GME'!C:K,5,FALSE)</f>
        <v>248.9</v>
      </c>
      <c r="K151" s="134">
        <f>+VLOOKUP(D151,'Table GME'!C:K,6,FALSE)</f>
        <v>248.9</v>
      </c>
      <c r="L151" s="134">
        <f>+VLOOKUP(D151,'Table GME'!C:K,7,FALSE)</f>
        <v>10702.78</v>
      </c>
      <c r="M151" s="134">
        <f>+VLOOKUP(D151,'Table GME'!C:K,8,FALSE)</f>
        <v>232.67</v>
      </c>
      <c r="N151" t="str">
        <f t="shared" si="15"/>
        <v/>
      </c>
    </row>
    <row r="152" spans="1:14" x14ac:dyDescent="0.2">
      <c r="A152" t="s">
        <v>7846</v>
      </c>
      <c r="B152" s="7" t="s">
        <v>7855</v>
      </c>
      <c r="C152" t="str">
        <f t="shared" si="11"/>
        <v>01</v>
      </c>
      <c r="D152" t="str">
        <f t="shared" si="12"/>
        <v>0147B2</v>
      </c>
      <c r="E152" t="str">
        <f t="shared" si="13"/>
        <v>Accidents vasculaires cérébraux avec hémiplégie, score phy &gt;= 9, score cog &lt;= 4, score rr &lt;= 90 -niveau 2</v>
      </c>
      <c r="F152" t="str">
        <f>+VLOOKUP(D152,'Table GME'!C:K,1,FALSE)</f>
        <v>0147b2</v>
      </c>
      <c r="G152" t="str">
        <f t="shared" si="14"/>
        <v>ok</v>
      </c>
      <c r="H152">
        <f>+VLOOKUP(D152,'Table GME'!C:K,3,FALSE)</f>
        <v>64</v>
      </c>
      <c r="I152">
        <f>+VLOOKUP(D152,'Table GME'!C:K,4,FALSE)</f>
        <v>70</v>
      </c>
      <c r="J152" s="134">
        <f>+VLOOKUP(D152,'Table GME'!C:K,5,FALSE)</f>
        <v>287.7</v>
      </c>
      <c r="K152" s="134">
        <f>+VLOOKUP(D152,'Table GME'!C:K,6,FALSE)</f>
        <v>287.7</v>
      </c>
      <c r="L152" s="134">
        <f>+VLOOKUP(D152,'Table GME'!C:K,7,FALSE)</f>
        <v>18412.490000000002</v>
      </c>
      <c r="M152" s="134">
        <f>+VLOOKUP(D152,'Table GME'!C:K,8,FALSE)</f>
        <v>274.81</v>
      </c>
      <c r="N152" t="str">
        <f t="shared" si="15"/>
        <v/>
      </c>
    </row>
    <row r="153" spans="1:14" x14ac:dyDescent="0.2">
      <c r="A153" t="s">
        <v>7846</v>
      </c>
      <c r="B153" s="7" t="s">
        <v>7856</v>
      </c>
      <c r="C153" t="str">
        <f t="shared" si="11"/>
        <v>01</v>
      </c>
      <c r="D153" t="str">
        <f t="shared" si="12"/>
        <v>0147C0</v>
      </c>
      <c r="E153" t="str">
        <f t="shared" si="13"/>
        <v>Accidents vasculaires cérébraux avec hémiplégie, score phy &gt;= 9, score cog &gt;= 5, score rr &lt;= 90 -zéro jour</v>
      </c>
      <c r="F153" t="str">
        <f>+VLOOKUP(D153,'Table GME'!C:K,1,FALSE)</f>
        <v>0147C0</v>
      </c>
      <c r="G153" t="str">
        <f t="shared" si="14"/>
        <v>ok</v>
      </c>
      <c r="H153">
        <f>+VLOOKUP(D153,'Table GME'!C:K,3,FALSE)</f>
        <v>0</v>
      </c>
      <c r="I153">
        <f>+VLOOKUP(D153,'Table GME'!C:K,4,FALSE)</f>
        <v>0</v>
      </c>
      <c r="J153" s="134" t="str">
        <f>+VLOOKUP(D153,'Table GME'!C:K,5,FALSE)</f>
        <v>-</v>
      </c>
      <c r="K153" s="134" t="str">
        <f>+VLOOKUP(D153,'Table GME'!C:K,6,FALSE)</f>
        <v>-</v>
      </c>
      <c r="L153" s="134">
        <f>+VLOOKUP(D153,'Table GME'!C:K,7,FALSE)</f>
        <v>201.8</v>
      </c>
      <c r="M153" s="134">
        <f>+VLOOKUP(D153,'Table GME'!C:K,8,FALSE)</f>
        <v>0</v>
      </c>
      <c r="N153" t="str">
        <f t="shared" si="15"/>
        <v>HDJ</v>
      </c>
    </row>
    <row r="154" spans="1:14" x14ac:dyDescent="0.2">
      <c r="A154" t="s">
        <v>7846</v>
      </c>
      <c r="B154" s="7" t="s">
        <v>7857</v>
      </c>
      <c r="C154" t="str">
        <f t="shared" si="11"/>
        <v>01</v>
      </c>
      <c r="D154" t="str">
        <f t="shared" si="12"/>
        <v>0147C1</v>
      </c>
      <c r="E154" t="str">
        <f t="shared" si="13"/>
        <v>Accidents vasculaires cérébraux avec hémiplégie, score phy &gt;= 9, score cog &gt;= 5, score rr &lt;= 90 -niveau 1</v>
      </c>
      <c r="F154" t="str">
        <f>+VLOOKUP(D154,'Table GME'!C:K,1,FALSE)</f>
        <v>0147C1</v>
      </c>
      <c r="G154" t="str">
        <f t="shared" si="14"/>
        <v>ok</v>
      </c>
      <c r="H154">
        <f>+VLOOKUP(D154,'Table GME'!C:K,3,FALSE)</f>
        <v>43</v>
      </c>
      <c r="I154">
        <f>+VLOOKUP(D154,'Table GME'!C:K,4,FALSE)</f>
        <v>49</v>
      </c>
      <c r="J154" s="134">
        <f>+VLOOKUP(D154,'Table GME'!C:K,5,FALSE)</f>
        <v>270.08999999999997</v>
      </c>
      <c r="K154" s="134">
        <f>+VLOOKUP(D154,'Table GME'!C:K,6,FALSE)</f>
        <v>270.08999999999997</v>
      </c>
      <c r="L154" s="134">
        <f>+VLOOKUP(D154,'Table GME'!C:K,7,FALSE)</f>
        <v>11614.02</v>
      </c>
      <c r="M154" s="134">
        <f>+VLOOKUP(D154,'Table GME'!C:K,8,FALSE)</f>
        <v>252.48</v>
      </c>
      <c r="N154" t="str">
        <f t="shared" si="15"/>
        <v/>
      </c>
    </row>
    <row r="155" spans="1:14" x14ac:dyDescent="0.2">
      <c r="A155" t="s">
        <v>7846</v>
      </c>
      <c r="B155" s="7" t="s">
        <v>7858</v>
      </c>
      <c r="C155" t="str">
        <f t="shared" si="11"/>
        <v>01</v>
      </c>
      <c r="D155" t="str">
        <f t="shared" si="12"/>
        <v>0147C2</v>
      </c>
      <c r="E155" t="str">
        <f t="shared" si="13"/>
        <v>Accidents vasculaires cérébraux avec hémiplégie, score phy &gt;= 9, score cog &gt;= 5, score rr &lt;= 90 -niveau 2</v>
      </c>
      <c r="F155" t="str">
        <f>+VLOOKUP(D155,'Table GME'!C:K,1,FALSE)</f>
        <v>0147C2</v>
      </c>
      <c r="G155" t="str">
        <f t="shared" si="14"/>
        <v>ok</v>
      </c>
      <c r="H155">
        <f>+VLOOKUP(D155,'Table GME'!C:K,3,FALSE)</f>
        <v>71</v>
      </c>
      <c r="I155">
        <f>+VLOOKUP(D155,'Table GME'!C:K,4,FALSE)</f>
        <v>77</v>
      </c>
      <c r="J155" s="134">
        <f>+VLOOKUP(D155,'Table GME'!C:K,5,FALSE)</f>
        <v>285.37</v>
      </c>
      <c r="K155" s="134">
        <f>+VLOOKUP(D155,'Table GME'!C:K,6,FALSE)</f>
        <v>285.37</v>
      </c>
      <c r="L155" s="134">
        <f>+VLOOKUP(D155,'Table GME'!C:K,7,FALSE)</f>
        <v>20261.169999999998</v>
      </c>
      <c r="M155" s="134">
        <f>+VLOOKUP(D155,'Table GME'!C:K,8,FALSE)</f>
        <v>273.8</v>
      </c>
      <c r="N155" t="str">
        <f t="shared" si="15"/>
        <v/>
      </c>
    </row>
    <row r="156" spans="1:14" x14ac:dyDescent="0.2">
      <c r="A156" t="s">
        <v>7846</v>
      </c>
      <c r="B156" s="7" t="s">
        <v>7850</v>
      </c>
      <c r="C156" t="str">
        <f t="shared" si="11"/>
        <v>01</v>
      </c>
      <c r="D156" t="str">
        <f t="shared" si="12"/>
        <v>0147D0</v>
      </c>
      <c r="E156" t="str">
        <f t="shared" si="13"/>
        <v>Accidents vasculaires cérébraux avec hémiplégie, score phy &lt;= 8, score rr &gt;= 91 - zéro jour</v>
      </c>
      <c r="F156" t="str">
        <f>+VLOOKUP(D156,'Table GME'!C:K,1,FALSE)</f>
        <v>0147D0</v>
      </c>
      <c r="G156" t="str">
        <f t="shared" si="14"/>
        <v>ok</v>
      </c>
      <c r="H156">
        <f>+VLOOKUP(D156,'Table GME'!C:K,3,FALSE)</f>
        <v>0</v>
      </c>
      <c r="I156">
        <f>+VLOOKUP(D156,'Table GME'!C:K,4,FALSE)</f>
        <v>0</v>
      </c>
      <c r="J156" s="134" t="str">
        <f>+VLOOKUP(D156,'Table GME'!C:K,5,FALSE)</f>
        <v>-</v>
      </c>
      <c r="K156" s="134" t="str">
        <f>+VLOOKUP(D156,'Table GME'!C:K,6,FALSE)</f>
        <v>-</v>
      </c>
      <c r="L156" s="134">
        <f>+VLOOKUP(D156,'Table GME'!C:K,7,FALSE)</f>
        <v>232.99</v>
      </c>
      <c r="M156" s="134">
        <f>+VLOOKUP(D156,'Table GME'!C:K,8,FALSE)</f>
        <v>0</v>
      </c>
      <c r="N156" t="str">
        <f t="shared" si="15"/>
        <v>HDJ</v>
      </c>
    </row>
    <row r="157" spans="1:14" x14ac:dyDescent="0.2">
      <c r="A157" t="s">
        <v>7846</v>
      </c>
      <c r="B157" s="7" t="s">
        <v>7851</v>
      </c>
      <c r="C157" t="str">
        <f t="shared" si="11"/>
        <v>01</v>
      </c>
      <c r="D157" t="str">
        <f t="shared" si="12"/>
        <v>0147D1</v>
      </c>
      <c r="E157" t="str">
        <f t="shared" si="13"/>
        <v>Accidents vasculaires cérébraux avec hémiplégie, score phy &lt;= 8, score rr &gt;= 91 - niveau 1</v>
      </c>
      <c r="F157" t="str">
        <f>+VLOOKUP(D157,'Table GME'!C:K,1,FALSE)</f>
        <v>0147D1</v>
      </c>
      <c r="G157" t="str">
        <f t="shared" si="14"/>
        <v>ok</v>
      </c>
      <c r="H157">
        <f>+VLOOKUP(D157,'Table GME'!C:K,3,FALSE)</f>
        <v>1</v>
      </c>
      <c r="I157">
        <f>+VLOOKUP(D157,'Table GME'!C:K,4,FALSE)</f>
        <v>21</v>
      </c>
      <c r="J157" s="134" t="str">
        <f>+VLOOKUP(D157,'Table GME'!C:K,5,FALSE)</f>
        <v>-</v>
      </c>
      <c r="K157" s="134" t="str">
        <f>+VLOOKUP(D157,'Table GME'!C:K,6,FALSE)</f>
        <v>-</v>
      </c>
      <c r="L157" s="134">
        <f>+VLOOKUP(D157,'Table GME'!C:K,7,FALSE)</f>
        <v>2637.06</v>
      </c>
      <c r="M157" s="134">
        <f>+VLOOKUP(D157,'Table GME'!C:K,8,FALSE)</f>
        <v>239.73</v>
      </c>
      <c r="N157" t="str">
        <f t="shared" si="15"/>
        <v/>
      </c>
    </row>
    <row r="158" spans="1:14" x14ac:dyDescent="0.2">
      <c r="A158" t="s">
        <v>7846</v>
      </c>
      <c r="B158" s="7" t="s">
        <v>7852</v>
      </c>
      <c r="C158" t="str">
        <f t="shared" si="11"/>
        <v>01</v>
      </c>
      <c r="D158" t="str">
        <f t="shared" si="12"/>
        <v>0147D2</v>
      </c>
      <c r="E158" t="str">
        <f t="shared" si="13"/>
        <v>Accidents vasculaires cérébraux avec hémiplégie, score phy &lt;= 8, score rr &gt;= 91 - niveau 2</v>
      </c>
      <c r="F158" t="str">
        <f>+VLOOKUP(D158,'Table GME'!C:K,1,FALSE)</f>
        <v>0147D2</v>
      </c>
      <c r="G158" t="str">
        <f t="shared" si="14"/>
        <v>ok</v>
      </c>
      <c r="H158">
        <f>+VLOOKUP(D158,'Table GME'!C:K,3,FALSE)</f>
        <v>50</v>
      </c>
      <c r="I158">
        <f>+VLOOKUP(D158,'Table GME'!C:K,4,FALSE)</f>
        <v>56</v>
      </c>
      <c r="J158" s="134">
        <f>+VLOOKUP(D158,'Table GME'!C:K,5,FALSE)</f>
        <v>285.55</v>
      </c>
      <c r="K158" s="134">
        <f>+VLOOKUP(D158,'Table GME'!C:K,6,FALSE)</f>
        <v>285.55</v>
      </c>
      <c r="L158" s="134">
        <f>+VLOOKUP(D158,'Table GME'!C:K,7,FALSE)</f>
        <v>14277.68</v>
      </c>
      <c r="M158" s="134">
        <f>+VLOOKUP(D158,'Table GME'!C:K,8,FALSE)</f>
        <v>269.39</v>
      </c>
      <c r="N158" t="str">
        <f t="shared" si="15"/>
        <v/>
      </c>
    </row>
    <row r="159" spans="1:14" x14ac:dyDescent="0.2">
      <c r="A159" t="s">
        <v>7846</v>
      </c>
      <c r="B159" s="7" t="s">
        <v>7859</v>
      </c>
      <c r="C159" t="str">
        <f t="shared" si="11"/>
        <v>01</v>
      </c>
      <c r="D159" t="str">
        <f t="shared" si="12"/>
        <v>0147E0</v>
      </c>
      <c r="E159" t="str">
        <f t="shared" si="13"/>
        <v>Accidents vasculaires cérébraux avec hémiplégie, score phy &gt;= 9, score cog &lt;= 4, score rr &gt;= 91 -zéro jour</v>
      </c>
      <c r="F159" t="str">
        <f>+VLOOKUP(D159,'Table GME'!C:K,1,FALSE)</f>
        <v>0147E0</v>
      </c>
      <c r="G159" t="str">
        <f t="shared" si="14"/>
        <v>ok</v>
      </c>
      <c r="H159">
        <f>+VLOOKUP(D159,'Table GME'!C:K,3,FALSE)</f>
        <v>0</v>
      </c>
      <c r="I159">
        <f>+VLOOKUP(D159,'Table GME'!C:K,4,FALSE)</f>
        <v>0</v>
      </c>
      <c r="J159" s="134" t="str">
        <f>+VLOOKUP(D159,'Table GME'!C:K,5,FALSE)</f>
        <v>-</v>
      </c>
      <c r="K159" s="134" t="str">
        <f>+VLOOKUP(D159,'Table GME'!C:K,6,FALSE)</f>
        <v>-</v>
      </c>
      <c r="L159" s="134">
        <f>+VLOOKUP(D159,'Table GME'!C:K,7,FALSE)</f>
        <v>220.91</v>
      </c>
      <c r="M159" s="134">
        <f>+VLOOKUP(D159,'Table GME'!C:K,8,FALSE)</f>
        <v>0</v>
      </c>
      <c r="N159" t="str">
        <f t="shared" si="15"/>
        <v>HDJ</v>
      </c>
    </row>
    <row r="160" spans="1:14" x14ac:dyDescent="0.2">
      <c r="A160" t="s">
        <v>7846</v>
      </c>
      <c r="B160" s="7" t="s">
        <v>7860</v>
      </c>
      <c r="C160" t="str">
        <f t="shared" si="11"/>
        <v>01</v>
      </c>
      <c r="D160" t="str">
        <f t="shared" si="12"/>
        <v>0147E1</v>
      </c>
      <c r="E160" t="str">
        <f t="shared" si="13"/>
        <v>Accidents vasculaires cérébraux avec hémiplégie, score phy &gt;= 9, score cog &lt;= 4, score rr &gt;= 91 -niveau 1</v>
      </c>
      <c r="F160" t="str">
        <f>+VLOOKUP(D160,'Table GME'!C:K,1,FALSE)</f>
        <v>0147E1</v>
      </c>
      <c r="G160" t="str">
        <f t="shared" si="14"/>
        <v>ok</v>
      </c>
      <c r="H160">
        <f>+VLOOKUP(D160,'Table GME'!C:K,3,FALSE)</f>
        <v>50</v>
      </c>
      <c r="I160">
        <f>+VLOOKUP(D160,'Table GME'!C:K,4,FALSE)</f>
        <v>56</v>
      </c>
      <c r="J160" s="134">
        <f>+VLOOKUP(D160,'Table GME'!C:K,5,FALSE)</f>
        <v>267.76</v>
      </c>
      <c r="K160" s="134">
        <f>+VLOOKUP(D160,'Table GME'!C:K,6,FALSE)</f>
        <v>267.76</v>
      </c>
      <c r="L160" s="134">
        <f>+VLOOKUP(D160,'Table GME'!C:K,7,FALSE)</f>
        <v>13387.93</v>
      </c>
      <c r="M160" s="134">
        <f>+VLOOKUP(D160,'Table GME'!C:K,8,FALSE)</f>
        <v>252.6</v>
      </c>
      <c r="N160" t="str">
        <f t="shared" si="15"/>
        <v/>
      </c>
    </row>
    <row r="161" spans="1:14" x14ac:dyDescent="0.2">
      <c r="A161" t="s">
        <v>7846</v>
      </c>
      <c r="B161" s="7" t="s">
        <v>7861</v>
      </c>
      <c r="C161" t="str">
        <f t="shared" si="11"/>
        <v>01</v>
      </c>
      <c r="D161" t="str">
        <f t="shared" si="12"/>
        <v>0147E2</v>
      </c>
      <c r="E161" t="str">
        <f t="shared" si="13"/>
        <v>Accidents vasculaires cérébraux avec hémiplégie, score phy &gt;= 9, score cog &lt;= 4, score rr &gt;= 91 -niveau 2</v>
      </c>
      <c r="F161" t="str">
        <f>+VLOOKUP(D161,'Table GME'!C:K,1,FALSE)</f>
        <v>0147E2</v>
      </c>
      <c r="G161" t="str">
        <f t="shared" si="14"/>
        <v>ok</v>
      </c>
      <c r="H161">
        <f>+VLOOKUP(D161,'Table GME'!C:K,3,FALSE)</f>
        <v>78</v>
      </c>
      <c r="I161">
        <f>+VLOOKUP(D161,'Table GME'!C:K,4,FALSE)</f>
        <v>84</v>
      </c>
      <c r="J161" s="134">
        <f>+VLOOKUP(D161,'Table GME'!C:K,5,FALSE)</f>
        <v>271.54000000000002</v>
      </c>
      <c r="K161" s="134">
        <f>+VLOOKUP(D161,'Table GME'!C:K,6,FALSE)</f>
        <v>271.54000000000002</v>
      </c>
      <c r="L161" s="134">
        <f>+VLOOKUP(D161,'Table GME'!C:K,7,FALSE)</f>
        <v>21179.86</v>
      </c>
      <c r="M161" s="134">
        <f>+VLOOKUP(D161,'Table GME'!C:K,8,FALSE)</f>
        <v>261.48</v>
      </c>
      <c r="N161" t="str">
        <f t="shared" si="15"/>
        <v/>
      </c>
    </row>
    <row r="162" spans="1:14" x14ac:dyDescent="0.2">
      <c r="A162" t="s">
        <v>7846</v>
      </c>
      <c r="B162" s="7" t="s">
        <v>7862</v>
      </c>
      <c r="C162" t="str">
        <f t="shared" si="11"/>
        <v>01</v>
      </c>
      <c r="D162" t="str">
        <f t="shared" si="12"/>
        <v>0147F0</v>
      </c>
      <c r="E162" t="str">
        <f t="shared" si="13"/>
        <v>Accidents vasculaires cérébraux avec hémiplégie, score phy &gt;= 9, score cog &gt;= 5, score rr &gt;= 91 -zéro jour</v>
      </c>
      <c r="F162" t="str">
        <f>+VLOOKUP(D162,'Table GME'!C:K,1,FALSE)</f>
        <v>0147F0</v>
      </c>
      <c r="G162" t="str">
        <f t="shared" si="14"/>
        <v>ok</v>
      </c>
      <c r="H162">
        <f>+VLOOKUP(D162,'Table GME'!C:K,3,FALSE)</f>
        <v>0</v>
      </c>
      <c r="I162">
        <f>+VLOOKUP(D162,'Table GME'!C:K,4,FALSE)</f>
        <v>0</v>
      </c>
      <c r="J162" s="134" t="str">
        <f>+VLOOKUP(D162,'Table GME'!C:K,5,FALSE)</f>
        <v>-</v>
      </c>
      <c r="K162" s="134" t="str">
        <f>+VLOOKUP(D162,'Table GME'!C:K,6,FALSE)</f>
        <v>-</v>
      </c>
      <c r="L162" s="134">
        <f>+VLOOKUP(D162,'Table GME'!C:K,7,FALSE)</f>
        <v>228.63</v>
      </c>
      <c r="M162" s="134">
        <f>+VLOOKUP(D162,'Table GME'!C:K,8,FALSE)</f>
        <v>0</v>
      </c>
      <c r="N162" t="str">
        <f t="shared" si="15"/>
        <v>HDJ</v>
      </c>
    </row>
    <row r="163" spans="1:14" x14ac:dyDescent="0.2">
      <c r="A163" t="s">
        <v>7846</v>
      </c>
      <c r="B163" s="7" t="s">
        <v>7863</v>
      </c>
      <c r="C163" t="str">
        <f t="shared" si="11"/>
        <v>01</v>
      </c>
      <c r="D163" t="str">
        <f t="shared" si="12"/>
        <v>0147F1</v>
      </c>
      <c r="E163" t="str">
        <f t="shared" si="13"/>
        <v>Accidents vasculaires cérébraux avec hémiplégie, score phy &gt;= 9, score cog &gt;= 5, score rr &gt;= 91 -niveau 1</v>
      </c>
      <c r="F163" t="str">
        <f>+VLOOKUP(D163,'Table GME'!C:K,1,FALSE)</f>
        <v>0147F1</v>
      </c>
      <c r="G163" t="str">
        <f t="shared" si="14"/>
        <v>ok</v>
      </c>
      <c r="H163">
        <f>+VLOOKUP(D163,'Table GME'!C:K,3,FALSE)</f>
        <v>64</v>
      </c>
      <c r="I163">
        <f>+VLOOKUP(D163,'Table GME'!C:K,4,FALSE)</f>
        <v>70</v>
      </c>
      <c r="J163" s="134">
        <f>+VLOOKUP(D163,'Table GME'!C:K,5,FALSE)</f>
        <v>319.45999999999998</v>
      </c>
      <c r="K163" s="134">
        <f>+VLOOKUP(D163,'Table GME'!C:K,6,FALSE)</f>
        <v>319.45999999999998</v>
      </c>
      <c r="L163" s="134">
        <f>+VLOOKUP(D163,'Table GME'!C:K,7,FALSE)</f>
        <v>20445.310000000001</v>
      </c>
      <c r="M163" s="134">
        <f>+VLOOKUP(D163,'Table GME'!C:K,8,FALSE)</f>
        <v>305.14999999999998</v>
      </c>
      <c r="N163" t="str">
        <f t="shared" si="15"/>
        <v/>
      </c>
    </row>
    <row r="164" spans="1:14" x14ac:dyDescent="0.2">
      <c r="A164" t="s">
        <v>7846</v>
      </c>
      <c r="B164" s="7" t="s">
        <v>7864</v>
      </c>
      <c r="C164" t="str">
        <f t="shared" si="11"/>
        <v>01</v>
      </c>
      <c r="D164" t="str">
        <f t="shared" si="12"/>
        <v>0147F2</v>
      </c>
      <c r="E164" t="str">
        <f t="shared" si="13"/>
        <v>Accidents vasculaires cérébraux avec hémiplégie, score phy &gt;= 9, score cog &gt;= 5, score rr &gt;= 91 -niveau 2</v>
      </c>
      <c r="F164" t="str">
        <f>+VLOOKUP(D164,'Table GME'!C:K,1,FALSE)</f>
        <v>0147F2</v>
      </c>
      <c r="G164" t="str">
        <f t="shared" si="14"/>
        <v>ok</v>
      </c>
      <c r="H164">
        <f>+VLOOKUP(D164,'Table GME'!C:K,3,FALSE)</f>
        <v>92</v>
      </c>
      <c r="I164">
        <f>+VLOOKUP(D164,'Table GME'!C:K,4,FALSE)</f>
        <v>98</v>
      </c>
      <c r="J164" s="134">
        <f>+VLOOKUP(D164,'Table GME'!C:K,5,FALSE)</f>
        <v>332.4</v>
      </c>
      <c r="K164" s="134">
        <f>+VLOOKUP(D164,'Table GME'!C:K,6,FALSE)</f>
        <v>332.4</v>
      </c>
      <c r="L164" s="134">
        <f>+VLOOKUP(D164,'Table GME'!C:K,7,FALSE)</f>
        <v>30580.9</v>
      </c>
      <c r="M164" s="134">
        <f>+VLOOKUP(D164,'Table GME'!C:K,8,FALSE)</f>
        <v>321.89999999999998</v>
      </c>
      <c r="N164" t="str">
        <f t="shared" si="15"/>
        <v/>
      </c>
    </row>
    <row r="165" spans="1:14" x14ac:dyDescent="0.2">
      <c r="A165" t="s">
        <v>7865</v>
      </c>
      <c r="B165" s="7" t="s">
        <v>7866</v>
      </c>
      <c r="C165" t="str">
        <f t="shared" si="11"/>
        <v>01</v>
      </c>
      <c r="D165" t="str">
        <f t="shared" si="12"/>
        <v>0148A0</v>
      </c>
      <c r="E165" t="str">
        <f t="shared" si="13"/>
        <v>Accidents vasculaires cérébraux autres, score phy &lt;= 8, score rr &lt;= 90 - zéro jour</v>
      </c>
      <c r="F165" t="str">
        <f>+VLOOKUP(D165,'Table GME'!C:K,1,FALSE)</f>
        <v>0148A0</v>
      </c>
      <c r="G165" t="str">
        <f t="shared" si="14"/>
        <v>ok</v>
      </c>
      <c r="H165">
        <f>+VLOOKUP(D165,'Table GME'!C:K,3,FALSE)</f>
        <v>0</v>
      </c>
      <c r="I165">
        <f>+VLOOKUP(D165,'Table GME'!C:K,4,FALSE)</f>
        <v>0</v>
      </c>
      <c r="J165" s="134" t="str">
        <f>+VLOOKUP(D165,'Table GME'!C:K,5,FALSE)</f>
        <v>-</v>
      </c>
      <c r="K165" s="134" t="str">
        <f>+VLOOKUP(D165,'Table GME'!C:K,6,FALSE)</f>
        <v>-</v>
      </c>
      <c r="L165" s="134">
        <f>+VLOOKUP(D165,'Table GME'!C:K,7,FALSE)</f>
        <v>181.11</v>
      </c>
      <c r="M165" s="134">
        <f>+VLOOKUP(D165,'Table GME'!C:K,8,FALSE)</f>
        <v>0</v>
      </c>
      <c r="N165" t="str">
        <f t="shared" si="15"/>
        <v>HDJ</v>
      </c>
    </row>
    <row r="166" spans="1:14" x14ac:dyDescent="0.2">
      <c r="A166" t="s">
        <v>7865</v>
      </c>
      <c r="B166" s="7" t="s">
        <v>7867</v>
      </c>
      <c r="C166" t="str">
        <f t="shared" si="11"/>
        <v>01</v>
      </c>
      <c r="D166" t="str">
        <f t="shared" si="12"/>
        <v>0148A1</v>
      </c>
      <c r="E166" t="str">
        <f t="shared" si="13"/>
        <v>Accidents vasculaires cérébraux autres, score phy &lt;= 8, score rr &lt;= 90 - niveau 1</v>
      </c>
      <c r="F166" t="str">
        <f>+VLOOKUP(D166,'Table GME'!C:K,1,FALSE)</f>
        <v>0148A1</v>
      </c>
      <c r="G166" t="str">
        <f t="shared" si="14"/>
        <v>ok</v>
      </c>
      <c r="H166">
        <f>+VLOOKUP(D166,'Table GME'!C:K,3,FALSE)</f>
        <v>8</v>
      </c>
      <c r="I166">
        <f>+VLOOKUP(D166,'Table GME'!C:K,4,FALSE)</f>
        <v>28</v>
      </c>
      <c r="J166" s="134">
        <f>+VLOOKUP(D166,'Table GME'!C:K,5,FALSE)</f>
        <v>411.43</v>
      </c>
      <c r="K166" s="134">
        <f>+VLOOKUP(D166,'Table GME'!C:K,6,FALSE)</f>
        <v>411.43</v>
      </c>
      <c r="L166" s="134">
        <f>+VLOOKUP(D166,'Table GME'!C:K,7,FALSE)</f>
        <v>3291.48</v>
      </c>
      <c r="M166" s="134">
        <f>+VLOOKUP(D166,'Table GME'!C:K,8,FALSE)</f>
        <v>182.86</v>
      </c>
      <c r="N166" t="str">
        <f t="shared" si="15"/>
        <v/>
      </c>
    </row>
    <row r="167" spans="1:14" x14ac:dyDescent="0.2">
      <c r="A167" t="s">
        <v>7865</v>
      </c>
      <c r="B167" s="7" t="s">
        <v>7868</v>
      </c>
      <c r="C167" t="str">
        <f t="shared" si="11"/>
        <v>01</v>
      </c>
      <c r="D167" t="str">
        <f t="shared" si="12"/>
        <v>0148A2</v>
      </c>
      <c r="E167" t="str">
        <f t="shared" si="13"/>
        <v>Accidents vasculaires cérébraux autres, score phy &lt;= 8, score rr &lt;= 90 - niveau 2</v>
      </c>
      <c r="F167" t="str">
        <f>+VLOOKUP(D167,'Table GME'!C:K,1,FALSE)</f>
        <v>0148A2</v>
      </c>
      <c r="G167" t="str">
        <f t="shared" si="14"/>
        <v>ok</v>
      </c>
      <c r="H167">
        <f>+VLOOKUP(D167,'Table GME'!C:K,3,FALSE)</f>
        <v>36</v>
      </c>
      <c r="I167">
        <f>+VLOOKUP(D167,'Table GME'!C:K,4,FALSE)</f>
        <v>42</v>
      </c>
      <c r="J167" s="134">
        <f>+VLOOKUP(D167,'Table GME'!C:K,5,FALSE)</f>
        <v>1948.33</v>
      </c>
      <c r="K167" s="134">
        <f>+VLOOKUP(D167,'Table GME'!C:K,6,FALSE)</f>
        <v>191.88</v>
      </c>
      <c r="L167" s="134">
        <f>+VLOOKUP(D167,'Table GME'!C:K,7,FALSE)</f>
        <v>8664.08</v>
      </c>
      <c r="M167" s="134">
        <f>+VLOOKUP(D167,'Table GME'!C:K,8,FALSE)</f>
        <v>222.16</v>
      </c>
      <c r="N167" t="str">
        <f t="shared" si="15"/>
        <v/>
      </c>
    </row>
    <row r="168" spans="1:14" x14ac:dyDescent="0.2">
      <c r="A168" t="s">
        <v>7865</v>
      </c>
      <c r="B168" s="7" t="s">
        <v>7869</v>
      </c>
      <c r="C168" t="str">
        <f t="shared" si="11"/>
        <v>01</v>
      </c>
      <c r="D168" t="str">
        <f t="shared" si="12"/>
        <v>0148B0</v>
      </c>
      <c r="E168" t="str">
        <f t="shared" si="13"/>
        <v>Accidents vasculaires cérébraux autres, score phy &gt;= 9, score cog &lt;= 4, score rr &lt;= 90 - zéro jour</v>
      </c>
      <c r="F168" t="str">
        <f>+VLOOKUP(D168,'Table GME'!C:K,1,FALSE)</f>
        <v>0148b0</v>
      </c>
      <c r="G168" t="str">
        <f t="shared" si="14"/>
        <v>ok</v>
      </c>
      <c r="H168">
        <f>+VLOOKUP(D168,'Table GME'!C:K,3,FALSE)</f>
        <v>0</v>
      </c>
      <c r="I168">
        <f>+VLOOKUP(D168,'Table GME'!C:K,4,FALSE)</f>
        <v>0</v>
      </c>
      <c r="J168" s="134" t="str">
        <f>+VLOOKUP(D168,'Table GME'!C:K,5,FALSE)</f>
        <v>-</v>
      </c>
      <c r="K168" s="134" t="str">
        <f>+VLOOKUP(D168,'Table GME'!C:K,6,FALSE)</f>
        <v>-</v>
      </c>
      <c r="L168" s="134">
        <f>+VLOOKUP(D168,'Table GME'!C:K,7,FALSE)</f>
        <v>276.48</v>
      </c>
      <c r="M168" s="134">
        <f>+VLOOKUP(D168,'Table GME'!C:K,8,FALSE)</f>
        <v>0</v>
      </c>
      <c r="N168" t="str">
        <f t="shared" si="15"/>
        <v>HDJ</v>
      </c>
    </row>
    <row r="169" spans="1:14" x14ac:dyDescent="0.2">
      <c r="A169" t="s">
        <v>7865</v>
      </c>
      <c r="B169" s="7" t="s">
        <v>7870</v>
      </c>
      <c r="C169" t="str">
        <f t="shared" si="11"/>
        <v>01</v>
      </c>
      <c r="D169" t="str">
        <f t="shared" si="12"/>
        <v>0148B1</v>
      </c>
      <c r="E169" t="str">
        <f t="shared" si="13"/>
        <v>Accidents vasculaires cérébraux autres, score phy &gt;= 9, score cog &lt;= 4, score rr &lt;= 90 - niveau 1</v>
      </c>
      <c r="F169" t="str">
        <f>+VLOOKUP(D169,'Table GME'!C:K,1,FALSE)</f>
        <v>0148b1</v>
      </c>
      <c r="G169" t="str">
        <f t="shared" si="14"/>
        <v>ok</v>
      </c>
      <c r="H169">
        <f>+VLOOKUP(D169,'Table GME'!C:K,3,FALSE)</f>
        <v>15</v>
      </c>
      <c r="I169">
        <f>+VLOOKUP(D169,'Table GME'!C:K,4,FALSE)</f>
        <v>35</v>
      </c>
      <c r="J169" s="134">
        <f>+VLOOKUP(D169,'Table GME'!C:K,5,FALSE)</f>
        <v>367.59</v>
      </c>
      <c r="K169" s="134">
        <f>+VLOOKUP(D169,'Table GME'!C:K,6,FALSE)</f>
        <v>367.59</v>
      </c>
      <c r="L169" s="134">
        <f>+VLOOKUP(D169,'Table GME'!C:K,7,FALSE)</f>
        <v>5513.79</v>
      </c>
      <c r="M169" s="134">
        <f>+VLOOKUP(D169,'Table GME'!C:K,8,FALSE)</f>
        <v>220.55</v>
      </c>
      <c r="N169" t="str">
        <f t="shared" si="15"/>
        <v/>
      </c>
    </row>
    <row r="170" spans="1:14" x14ac:dyDescent="0.2">
      <c r="A170" t="s">
        <v>7865</v>
      </c>
      <c r="B170" s="7" t="s">
        <v>7871</v>
      </c>
      <c r="C170" t="str">
        <f t="shared" si="11"/>
        <v>01</v>
      </c>
      <c r="D170" t="str">
        <f t="shared" si="12"/>
        <v>0148B2</v>
      </c>
      <c r="E170" t="str">
        <f t="shared" si="13"/>
        <v>Accidents vasculaires cérébraux autres, score phy &gt;= 9, score cog &lt;= 4, score rr &lt;= 90 - niveau 2</v>
      </c>
      <c r="F170" t="str">
        <f>+VLOOKUP(D170,'Table GME'!C:K,1,FALSE)</f>
        <v>0148b2</v>
      </c>
      <c r="G170" t="str">
        <f t="shared" si="14"/>
        <v>ok</v>
      </c>
      <c r="H170">
        <f>+VLOOKUP(D170,'Table GME'!C:K,3,FALSE)</f>
        <v>50</v>
      </c>
      <c r="I170">
        <f>+VLOOKUP(D170,'Table GME'!C:K,4,FALSE)</f>
        <v>56</v>
      </c>
      <c r="J170" s="134">
        <f>+VLOOKUP(D170,'Table GME'!C:K,5,FALSE)</f>
        <v>2615.6</v>
      </c>
      <c r="K170" s="134">
        <f>+VLOOKUP(D170,'Table GME'!C:K,6,FALSE)</f>
        <v>207.01</v>
      </c>
      <c r="L170" s="134">
        <f>+VLOOKUP(D170,'Table GME'!C:K,7,FALSE)</f>
        <v>12759.27</v>
      </c>
      <c r="M170" s="134">
        <f>+VLOOKUP(D170,'Table GME'!C:K,8,FALSE)</f>
        <v>240.74</v>
      </c>
      <c r="N170" t="str">
        <f t="shared" si="15"/>
        <v/>
      </c>
    </row>
    <row r="171" spans="1:14" x14ac:dyDescent="0.2">
      <c r="A171" t="s">
        <v>7865</v>
      </c>
      <c r="B171" s="7" t="s">
        <v>7872</v>
      </c>
      <c r="C171" t="str">
        <f t="shared" si="11"/>
        <v>01</v>
      </c>
      <c r="D171" t="str">
        <f t="shared" si="12"/>
        <v>0148C0</v>
      </c>
      <c r="E171" t="str">
        <f t="shared" si="13"/>
        <v>Accidents vasculaires cérébraux autres, score phy &gt;= 9, score cog &gt;= 5, score rr &lt;= 90 - zéro jour</v>
      </c>
      <c r="F171" t="str">
        <f>+VLOOKUP(D171,'Table GME'!C:K,1,FALSE)</f>
        <v>0148C0</v>
      </c>
      <c r="G171" t="str">
        <f t="shared" si="14"/>
        <v>ok</v>
      </c>
      <c r="H171">
        <f>+VLOOKUP(D171,'Table GME'!C:K,3,FALSE)</f>
        <v>0</v>
      </c>
      <c r="I171">
        <f>+VLOOKUP(D171,'Table GME'!C:K,4,FALSE)</f>
        <v>0</v>
      </c>
      <c r="J171" s="134" t="str">
        <f>+VLOOKUP(D171,'Table GME'!C:K,5,FALSE)</f>
        <v>-</v>
      </c>
      <c r="K171" s="134" t="str">
        <f>+VLOOKUP(D171,'Table GME'!C:K,6,FALSE)</f>
        <v>-</v>
      </c>
      <c r="L171" s="134">
        <f>+VLOOKUP(D171,'Table GME'!C:K,7,FALSE)</f>
        <v>287.89999999999998</v>
      </c>
      <c r="M171" s="134">
        <f>+VLOOKUP(D171,'Table GME'!C:K,8,FALSE)</f>
        <v>0</v>
      </c>
      <c r="N171" t="str">
        <f t="shared" si="15"/>
        <v>HDJ</v>
      </c>
    </row>
    <row r="172" spans="1:14" x14ac:dyDescent="0.2">
      <c r="A172" t="s">
        <v>7865</v>
      </c>
      <c r="B172" s="7" t="s">
        <v>7873</v>
      </c>
      <c r="C172" t="str">
        <f t="shared" si="11"/>
        <v>01</v>
      </c>
      <c r="D172" t="str">
        <f t="shared" si="12"/>
        <v>0148C1</v>
      </c>
      <c r="E172" t="str">
        <f t="shared" si="13"/>
        <v>Accidents vasculaires cérébraux autres, score phy &gt;= 9, score cog &gt;= 5, score rr &lt;= 90 - niveau 1</v>
      </c>
      <c r="F172" t="str">
        <f>+VLOOKUP(D172,'Table GME'!C:K,1,FALSE)</f>
        <v>0148C1</v>
      </c>
      <c r="G172" t="str">
        <f t="shared" si="14"/>
        <v>ok</v>
      </c>
      <c r="H172">
        <f>+VLOOKUP(D172,'Table GME'!C:K,3,FALSE)</f>
        <v>36</v>
      </c>
      <c r="I172">
        <f>+VLOOKUP(D172,'Table GME'!C:K,4,FALSE)</f>
        <v>42</v>
      </c>
      <c r="J172" s="134">
        <f>+VLOOKUP(D172,'Table GME'!C:K,5,FALSE)</f>
        <v>248.8</v>
      </c>
      <c r="K172" s="134">
        <f>+VLOOKUP(D172,'Table GME'!C:K,6,FALSE)</f>
        <v>248.8</v>
      </c>
      <c r="L172" s="134">
        <f>+VLOOKUP(D172,'Table GME'!C:K,7,FALSE)</f>
        <v>8956.68</v>
      </c>
      <c r="M172" s="134">
        <f>+VLOOKUP(D172,'Table GME'!C:K,8,FALSE)</f>
        <v>229.66</v>
      </c>
      <c r="N172" t="str">
        <f t="shared" si="15"/>
        <v/>
      </c>
    </row>
    <row r="173" spans="1:14" x14ac:dyDescent="0.2">
      <c r="A173" t="s">
        <v>7865</v>
      </c>
      <c r="B173" s="7" t="s">
        <v>7874</v>
      </c>
      <c r="C173" t="str">
        <f t="shared" si="11"/>
        <v>01</v>
      </c>
      <c r="D173" t="str">
        <f t="shared" si="12"/>
        <v>0148C2</v>
      </c>
      <c r="E173" t="str">
        <f t="shared" si="13"/>
        <v>Accidents vasculaires cérébraux autres, score phy &gt;= 9, score cog &gt;= 5, score rr &lt;= 90 - niveau 2</v>
      </c>
      <c r="F173" t="str">
        <f>+VLOOKUP(D173,'Table GME'!C:K,1,FALSE)</f>
        <v>0148C2</v>
      </c>
      <c r="G173" t="str">
        <f t="shared" si="14"/>
        <v>ok</v>
      </c>
      <c r="H173">
        <f>+VLOOKUP(D173,'Table GME'!C:K,3,FALSE)</f>
        <v>64</v>
      </c>
      <c r="I173">
        <f>+VLOOKUP(D173,'Table GME'!C:K,4,FALSE)</f>
        <v>70</v>
      </c>
      <c r="J173" s="134">
        <f>+VLOOKUP(D173,'Table GME'!C:K,5,FALSE)</f>
        <v>286.85000000000002</v>
      </c>
      <c r="K173" s="134">
        <f>+VLOOKUP(D173,'Table GME'!C:K,6,FALSE)</f>
        <v>286.85000000000002</v>
      </c>
      <c r="L173" s="134">
        <f>+VLOOKUP(D173,'Table GME'!C:K,7,FALSE)</f>
        <v>18358.189999999999</v>
      </c>
      <c r="M173" s="134">
        <f>+VLOOKUP(D173,'Table GME'!C:K,8,FALSE)</f>
        <v>274</v>
      </c>
      <c r="N173" t="str">
        <f t="shared" si="15"/>
        <v/>
      </c>
    </row>
    <row r="174" spans="1:14" x14ac:dyDescent="0.2">
      <c r="A174" t="s">
        <v>7865</v>
      </c>
      <c r="B174" s="7" t="s">
        <v>7875</v>
      </c>
      <c r="C174" t="str">
        <f t="shared" si="11"/>
        <v>01</v>
      </c>
      <c r="D174" t="str">
        <f t="shared" si="12"/>
        <v>0148D0</v>
      </c>
      <c r="E174" t="str">
        <f t="shared" si="13"/>
        <v>Accidents vasculaires cérébraux autres, score phy &lt;= 8, score rr &gt;= 91 - zéro jour</v>
      </c>
      <c r="F174" t="str">
        <f>+VLOOKUP(D174,'Table GME'!C:K,1,FALSE)</f>
        <v>0148D0</v>
      </c>
      <c r="G174" t="str">
        <f t="shared" si="14"/>
        <v>ok</v>
      </c>
      <c r="H174">
        <f>+VLOOKUP(D174,'Table GME'!C:K,3,FALSE)</f>
        <v>0</v>
      </c>
      <c r="I174">
        <f>+VLOOKUP(D174,'Table GME'!C:K,4,FALSE)</f>
        <v>0</v>
      </c>
      <c r="J174" s="134" t="str">
        <f>+VLOOKUP(D174,'Table GME'!C:K,5,FALSE)</f>
        <v>-</v>
      </c>
      <c r="K174" s="134" t="str">
        <f>+VLOOKUP(D174,'Table GME'!C:K,6,FALSE)</f>
        <v>-</v>
      </c>
      <c r="L174" s="134">
        <f>+VLOOKUP(D174,'Table GME'!C:K,7,FALSE)</f>
        <v>242.24</v>
      </c>
      <c r="M174" s="134">
        <f>+VLOOKUP(D174,'Table GME'!C:K,8,FALSE)</f>
        <v>0</v>
      </c>
      <c r="N174" t="str">
        <f t="shared" si="15"/>
        <v>HDJ</v>
      </c>
    </row>
    <row r="175" spans="1:14" x14ac:dyDescent="0.2">
      <c r="A175" t="s">
        <v>7865</v>
      </c>
      <c r="B175" s="7" t="s">
        <v>7876</v>
      </c>
      <c r="C175" t="str">
        <f t="shared" si="11"/>
        <v>01</v>
      </c>
      <c r="D175" t="str">
        <f t="shared" si="12"/>
        <v>0148D1</v>
      </c>
      <c r="E175" t="str">
        <f t="shared" si="13"/>
        <v>Accidents vasculaires cérébraux autres, score phy &lt;= 8, score rr &gt;= 91 - niveau 1</v>
      </c>
      <c r="F175" t="str">
        <f>+VLOOKUP(D175,'Table GME'!C:K,1,FALSE)</f>
        <v>0148D1</v>
      </c>
      <c r="G175" t="str">
        <f t="shared" si="14"/>
        <v>ok</v>
      </c>
      <c r="H175">
        <f>+VLOOKUP(D175,'Table GME'!C:K,3,FALSE)</f>
        <v>8</v>
      </c>
      <c r="I175">
        <f>+VLOOKUP(D175,'Table GME'!C:K,4,FALSE)</f>
        <v>28</v>
      </c>
      <c r="J175" s="134">
        <f>+VLOOKUP(D175,'Table GME'!C:K,5,FALSE)</f>
        <v>514.47</v>
      </c>
      <c r="K175" s="134">
        <f>+VLOOKUP(D175,'Table GME'!C:K,6,FALSE)</f>
        <v>514.47</v>
      </c>
      <c r="L175" s="134">
        <f>+VLOOKUP(D175,'Table GME'!C:K,7,FALSE)</f>
        <v>4115.78</v>
      </c>
      <c r="M175" s="134">
        <f>+VLOOKUP(D175,'Table GME'!C:K,8,FALSE)</f>
        <v>228.65</v>
      </c>
      <c r="N175" t="str">
        <f t="shared" si="15"/>
        <v/>
      </c>
    </row>
    <row r="176" spans="1:14" x14ac:dyDescent="0.2">
      <c r="A176" t="s">
        <v>7865</v>
      </c>
      <c r="B176" s="7" t="s">
        <v>7877</v>
      </c>
      <c r="C176" t="str">
        <f t="shared" si="11"/>
        <v>01</v>
      </c>
      <c r="D176" t="str">
        <f t="shared" si="12"/>
        <v>0148D2</v>
      </c>
      <c r="E176" t="str">
        <f t="shared" si="13"/>
        <v>Accidents vasculaires cérébraux autres, score phy &lt;= 8, score rr &gt;= 91 - niveau 2</v>
      </c>
      <c r="F176" t="str">
        <f>+VLOOKUP(D176,'Table GME'!C:K,1,FALSE)</f>
        <v>0148D2</v>
      </c>
      <c r="G176" t="str">
        <f t="shared" si="14"/>
        <v>ok</v>
      </c>
      <c r="H176">
        <f>+VLOOKUP(D176,'Table GME'!C:K,3,FALSE)</f>
        <v>36</v>
      </c>
      <c r="I176">
        <f>+VLOOKUP(D176,'Table GME'!C:K,4,FALSE)</f>
        <v>42</v>
      </c>
      <c r="J176" s="134">
        <f>+VLOOKUP(D176,'Table GME'!C:K,5,FALSE)</f>
        <v>2746.18</v>
      </c>
      <c r="K176" s="134">
        <f>+VLOOKUP(D176,'Table GME'!C:K,6,FALSE)</f>
        <v>195.66</v>
      </c>
      <c r="L176" s="134">
        <f>+VLOOKUP(D176,'Table GME'!C:K,7,FALSE)</f>
        <v>9594.19</v>
      </c>
      <c r="M176" s="134">
        <f>+VLOOKUP(D176,'Table GME'!C:K,8,FALSE)</f>
        <v>246</v>
      </c>
      <c r="N176" t="str">
        <f t="shared" si="15"/>
        <v/>
      </c>
    </row>
    <row r="177" spans="1:14" x14ac:dyDescent="0.2">
      <c r="A177" t="s">
        <v>7865</v>
      </c>
      <c r="B177" s="7" t="s">
        <v>7878</v>
      </c>
      <c r="C177" t="str">
        <f t="shared" si="11"/>
        <v>01</v>
      </c>
      <c r="D177" t="str">
        <f t="shared" si="12"/>
        <v>0148E0</v>
      </c>
      <c r="E177" t="str">
        <f t="shared" si="13"/>
        <v>Accidents vasculaires cérébraux autres, score phy &gt;= 9, score cog &lt;= 4, score rr &gt;= 91 - zéro jour</v>
      </c>
      <c r="F177" t="str">
        <f>+VLOOKUP(D177,'Table GME'!C:K,1,FALSE)</f>
        <v>0148e0</v>
      </c>
      <c r="G177" t="str">
        <f t="shared" si="14"/>
        <v>ok</v>
      </c>
      <c r="H177">
        <f>+VLOOKUP(D177,'Table GME'!C:K,3,FALSE)</f>
        <v>0</v>
      </c>
      <c r="I177">
        <f>+VLOOKUP(D177,'Table GME'!C:K,4,FALSE)</f>
        <v>0</v>
      </c>
      <c r="J177" s="134" t="str">
        <f>+VLOOKUP(D177,'Table GME'!C:K,5,FALSE)</f>
        <v>-</v>
      </c>
      <c r="K177" s="134" t="str">
        <f>+VLOOKUP(D177,'Table GME'!C:K,6,FALSE)</f>
        <v>-</v>
      </c>
      <c r="L177" s="134">
        <f>+VLOOKUP(D177,'Table GME'!C:K,7,FALSE)</f>
        <v>195.97</v>
      </c>
      <c r="M177" s="134">
        <f>+VLOOKUP(D177,'Table GME'!C:K,8,FALSE)</f>
        <v>0</v>
      </c>
      <c r="N177" t="str">
        <f t="shared" si="15"/>
        <v>HDJ</v>
      </c>
    </row>
    <row r="178" spans="1:14" x14ac:dyDescent="0.2">
      <c r="A178" t="s">
        <v>7865</v>
      </c>
      <c r="B178" s="7" t="s">
        <v>7879</v>
      </c>
      <c r="C178" t="str">
        <f t="shared" si="11"/>
        <v>01</v>
      </c>
      <c r="D178" t="str">
        <f t="shared" si="12"/>
        <v>0148E1</v>
      </c>
      <c r="E178" t="str">
        <f t="shared" si="13"/>
        <v>Accidents vasculaires cérébraux autres, score phy &gt;= 9, score cog &lt;= 4, score rr &gt;= 91 - niveau 1</v>
      </c>
      <c r="F178" t="str">
        <f>+VLOOKUP(D178,'Table GME'!C:K,1,FALSE)</f>
        <v>0148e1</v>
      </c>
      <c r="G178" t="str">
        <f t="shared" si="14"/>
        <v>ok</v>
      </c>
      <c r="H178">
        <f>+VLOOKUP(D178,'Table GME'!C:K,3,FALSE)</f>
        <v>43</v>
      </c>
      <c r="I178">
        <f>+VLOOKUP(D178,'Table GME'!C:K,4,FALSE)</f>
        <v>49</v>
      </c>
      <c r="J178" s="134">
        <f>+VLOOKUP(D178,'Table GME'!C:K,5,FALSE)</f>
        <v>260.48</v>
      </c>
      <c r="K178" s="134">
        <f>+VLOOKUP(D178,'Table GME'!C:K,6,FALSE)</f>
        <v>260.48</v>
      </c>
      <c r="L178" s="134">
        <f>+VLOOKUP(D178,'Table GME'!C:K,7,FALSE)</f>
        <v>11200.52</v>
      </c>
      <c r="M178" s="134">
        <f>+VLOOKUP(D178,'Table GME'!C:K,8,FALSE)</f>
        <v>243.49</v>
      </c>
      <c r="N178" t="str">
        <f t="shared" si="15"/>
        <v/>
      </c>
    </row>
    <row r="179" spans="1:14" x14ac:dyDescent="0.2">
      <c r="A179" t="s">
        <v>7865</v>
      </c>
      <c r="B179" s="7" t="s">
        <v>7880</v>
      </c>
      <c r="C179" t="str">
        <f t="shared" si="11"/>
        <v>01</v>
      </c>
      <c r="D179" t="str">
        <f t="shared" si="12"/>
        <v>0148E2</v>
      </c>
      <c r="E179" t="str">
        <f t="shared" si="13"/>
        <v>Accidents vasculaires cérébraux autres, score phy &gt;= 9, score cog &lt;= 4, score rr &gt;= 91 - niveau 2</v>
      </c>
      <c r="F179" t="str">
        <f>+VLOOKUP(D179,'Table GME'!C:K,1,FALSE)</f>
        <v>0148e2</v>
      </c>
      <c r="G179" t="str">
        <f t="shared" si="14"/>
        <v>ok</v>
      </c>
      <c r="H179">
        <f>+VLOOKUP(D179,'Table GME'!C:K,3,FALSE)</f>
        <v>57</v>
      </c>
      <c r="I179">
        <f>+VLOOKUP(D179,'Table GME'!C:K,4,FALSE)</f>
        <v>63</v>
      </c>
      <c r="J179" s="134">
        <f>+VLOOKUP(D179,'Table GME'!C:K,5,FALSE)</f>
        <v>267.29000000000002</v>
      </c>
      <c r="K179" s="134">
        <f>+VLOOKUP(D179,'Table GME'!C:K,6,FALSE)</f>
        <v>267.29000000000002</v>
      </c>
      <c r="L179" s="134">
        <f>+VLOOKUP(D179,'Table GME'!C:K,7,FALSE)</f>
        <v>15235.55</v>
      </c>
      <c r="M179" s="134">
        <f>+VLOOKUP(D179,'Table GME'!C:K,8,FALSE)</f>
        <v>253.93</v>
      </c>
      <c r="N179" t="str">
        <f t="shared" si="15"/>
        <v/>
      </c>
    </row>
    <row r="180" spans="1:14" x14ac:dyDescent="0.2">
      <c r="A180" t="s">
        <v>7865</v>
      </c>
      <c r="B180" s="7" t="s">
        <v>7881</v>
      </c>
      <c r="C180" t="str">
        <f t="shared" si="11"/>
        <v>01</v>
      </c>
      <c r="D180" t="str">
        <f t="shared" si="12"/>
        <v>0148F0</v>
      </c>
      <c r="E180" t="str">
        <f t="shared" si="13"/>
        <v>Accidents vasculaires cérébraux autres, score phy &gt;= 9, score cog &gt;= 5, score rr &gt;= 91 - zéro jour</v>
      </c>
      <c r="F180" t="str">
        <f>+VLOOKUP(D180,'Table GME'!C:K,1,FALSE)</f>
        <v>0148F0</v>
      </c>
      <c r="G180" t="str">
        <f t="shared" si="14"/>
        <v>ok</v>
      </c>
      <c r="H180">
        <f>+VLOOKUP(D180,'Table GME'!C:K,3,FALSE)</f>
        <v>0</v>
      </c>
      <c r="I180">
        <f>+VLOOKUP(D180,'Table GME'!C:K,4,FALSE)</f>
        <v>0</v>
      </c>
      <c r="J180" s="134" t="str">
        <f>+VLOOKUP(D180,'Table GME'!C:K,5,FALSE)</f>
        <v>-</v>
      </c>
      <c r="K180" s="134" t="str">
        <f>+VLOOKUP(D180,'Table GME'!C:K,6,FALSE)</f>
        <v>-</v>
      </c>
      <c r="L180" s="134">
        <f>+VLOOKUP(D180,'Table GME'!C:K,7,FALSE)</f>
        <v>298.89999999999998</v>
      </c>
      <c r="M180" s="134">
        <f>+VLOOKUP(D180,'Table GME'!C:K,8,FALSE)</f>
        <v>0</v>
      </c>
      <c r="N180" t="str">
        <f t="shared" si="15"/>
        <v>HDJ</v>
      </c>
    </row>
    <row r="181" spans="1:14" x14ac:dyDescent="0.2">
      <c r="A181" t="s">
        <v>7865</v>
      </c>
      <c r="B181" s="7" t="s">
        <v>7882</v>
      </c>
      <c r="C181" t="str">
        <f t="shared" si="11"/>
        <v>01</v>
      </c>
      <c r="D181" t="str">
        <f t="shared" si="12"/>
        <v>0148F1</v>
      </c>
      <c r="E181" t="str">
        <f t="shared" si="13"/>
        <v>Accidents vasculaires cérébraux autres, score phy &gt;= 9, score cog &gt;= 5, score rr &gt;= 91 - niveau 1</v>
      </c>
      <c r="F181" t="str">
        <f>+VLOOKUP(D181,'Table GME'!C:K,1,FALSE)</f>
        <v>0148F1</v>
      </c>
      <c r="G181" t="str">
        <f t="shared" si="14"/>
        <v>ok</v>
      </c>
      <c r="H181">
        <f>+VLOOKUP(D181,'Table GME'!C:K,3,FALSE)</f>
        <v>43</v>
      </c>
      <c r="I181">
        <f>+VLOOKUP(D181,'Table GME'!C:K,4,FALSE)</f>
        <v>49</v>
      </c>
      <c r="J181" s="134">
        <f>+VLOOKUP(D181,'Table GME'!C:K,5,FALSE)</f>
        <v>298.42</v>
      </c>
      <c r="K181" s="134">
        <f>+VLOOKUP(D181,'Table GME'!C:K,6,FALSE)</f>
        <v>298.42</v>
      </c>
      <c r="L181" s="134">
        <f>+VLOOKUP(D181,'Table GME'!C:K,7,FALSE)</f>
        <v>12831.98</v>
      </c>
      <c r="M181" s="134">
        <f>+VLOOKUP(D181,'Table GME'!C:K,8,FALSE)</f>
        <v>278.95999999999998</v>
      </c>
      <c r="N181" t="str">
        <f t="shared" si="15"/>
        <v/>
      </c>
    </row>
    <row r="182" spans="1:14" x14ac:dyDescent="0.2">
      <c r="A182" t="s">
        <v>7865</v>
      </c>
      <c r="B182" s="7" t="s">
        <v>7883</v>
      </c>
      <c r="C182" t="str">
        <f t="shared" si="11"/>
        <v>01</v>
      </c>
      <c r="D182" t="str">
        <f t="shared" si="12"/>
        <v>0148F2</v>
      </c>
      <c r="E182" t="str">
        <f t="shared" si="13"/>
        <v>Accidents vasculaires cérébraux autres, score phy &gt;= 9, score cog &gt;= 5, score rr &gt;= 91 - niveau 2</v>
      </c>
      <c r="F182" t="str">
        <f>+VLOOKUP(D182,'Table GME'!C:K,1,FALSE)</f>
        <v>0148F2</v>
      </c>
      <c r="G182" t="str">
        <f t="shared" si="14"/>
        <v>ok</v>
      </c>
      <c r="H182">
        <f>+VLOOKUP(D182,'Table GME'!C:K,3,FALSE)</f>
        <v>64</v>
      </c>
      <c r="I182">
        <f>+VLOOKUP(D182,'Table GME'!C:K,4,FALSE)</f>
        <v>70</v>
      </c>
      <c r="J182" s="134">
        <f>+VLOOKUP(D182,'Table GME'!C:K,5,FALSE)</f>
        <v>395.02</v>
      </c>
      <c r="K182" s="134">
        <f>+VLOOKUP(D182,'Table GME'!C:K,6,FALSE)</f>
        <v>395.02</v>
      </c>
      <c r="L182" s="134">
        <f>+VLOOKUP(D182,'Table GME'!C:K,7,FALSE)</f>
        <v>25281.56</v>
      </c>
      <c r="M182" s="134">
        <f>+VLOOKUP(D182,'Table GME'!C:K,8,FALSE)</f>
        <v>377.34</v>
      </c>
      <c r="N182" t="str">
        <f t="shared" si="15"/>
        <v/>
      </c>
    </row>
    <row r="183" spans="1:14" x14ac:dyDescent="0.2">
      <c r="A183" t="s">
        <v>7884</v>
      </c>
      <c r="B183" s="7" t="s">
        <v>7885</v>
      </c>
      <c r="C183" t="str">
        <f t="shared" si="11"/>
        <v>02</v>
      </c>
      <c r="D183" t="str">
        <f t="shared" si="12"/>
        <v>0203A1</v>
      </c>
      <c r="E183" t="str">
        <f t="shared" si="13"/>
        <v>Affections oculaires, post-chir - niveau 1</v>
      </c>
      <c r="F183" t="str">
        <f>+VLOOKUP(D183,'Table GME'!C:K,1,FALSE)</f>
        <v>0203A1</v>
      </c>
      <c r="G183" t="str">
        <f t="shared" si="14"/>
        <v>ok</v>
      </c>
      <c r="H183">
        <f>+VLOOKUP(D183,'Table GME'!C:K,3,FALSE)</f>
        <v>1</v>
      </c>
      <c r="I183">
        <f>+VLOOKUP(D183,'Table GME'!C:K,4,FALSE)</f>
        <v>21</v>
      </c>
      <c r="J183" s="134">
        <f>+VLOOKUP(D183,'Table GME'!C:K,5,FALSE)</f>
        <v>148.75</v>
      </c>
      <c r="K183" s="134" t="str">
        <f>+VLOOKUP(D183,'Table GME'!C:K,6,FALSE)</f>
        <v>-</v>
      </c>
      <c r="L183" s="134">
        <f>+VLOOKUP(D183,'Table GME'!C:K,7,FALSE)</f>
        <v>1636.27</v>
      </c>
      <c r="M183" s="134">
        <f>+VLOOKUP(D183,'Table GME'!C:K,8,FALSE)</f>
        <v>148.75</v>
      </c>
      <c r="N183" t="str">
        <f t="shared" si="15"/>
        <v/>
      </c>
    </row>
    <row r="184" spans="1:14" x14ac:dyDescent="0.2">
      <c r="A184" t="s">
        <v>7884</v>
      </c>
      <c r="B184" s="7" t="s">
        <v>7886</v>
      </c>
      <c r="C184" t="str">
        <f t="shared" si="11"/>
        <v>02</v>
      </c>
      <c r="D184" t="str">
        <f t="shared" si="12"/>
        <v>0203A2</v>
      </c>
      <c r="E184" t="str">
        <f t="shared" si="13"/>
        <v>Affections oculaires, post-chir - niveau 2</v>
      </c>
      <c r="F184" t="str">
        <f>+VLOOKUP(D184,'Table GME'!C:K,1,FALSE)</f>
        <v>0203A2</v>
      </c>
      <c r="G184" t="str">
        <f t="shared" si="14"/>
        <v>ok</v>
      </c>
      <c r="H184">
        <f>+VLOOKUP(D184,'Table GME'!C:K,3,FALSE)</f>
        <v>29</v>
      </c>
      <c r="I184">
        <f>+VLOOKUP(D184,'Table GME'!C:K,4,FALSE)</f>
        <v>35</v>
      </c>
      <c r="J184" s="134">
        <f>+VLOOKUP(D184,'Table GME'!C:K,5,FALSE)</f>
        <v>300.24</v>
      </c>
      <c r="K184" s="134">
        <f>+VLOOKUP(D184,'Table GME'!C:K,6,FALSE)</f>
        <v>300.24</v>
      </c>
      <c r="L184" s="134">
        <f>+VLOOKUP(D184,'Table GME'!C:K,7,FALSE)</f>
        <v>8706.9599999999991</v>
      </c>
      <c r="M184" s="134">
        <f>+VLOOKUP(D184,'Table GME'!C:K,8,FALSE)</f>
        <v>272.08999999999997</v>
      </c>
      <c r="N184" t="str">
        <f t="shared" si="15"/>
        <v/>
      </c>
    </row>
    <row r="185" spans="1:14" x14ac:dyDescent="0.2">
      <c r="A185" t="s">
        <v>7884</v>
      </c>
      <c r="B185" s="7" t="s">
        <v>7887</v>
      </c>
      <c r="C185" t="str">
        <f t="shared" si="11"/>
        <v>02</v>
      </c>
      <c r="D185" t="str">
        <f t="shared" si="12"/>
        <v>0203B0</v>
      </c>
      <c r="E185" t="str">
        <f t="shared" si="13"/>
        <v>Affections oculaires, hors post-chir - zéro jour</v>
      </c>
      <c r="F185" t="str">
        <f>+VLOOKUP(D185,'Table GME'!C:K,1,FALSE)</f>
        <v>0203b0</v>
      </c>
      <c r="G185" t="str">
        <f t="shared" si="14"/>
        <v>ok</v>
      </c>
      <c r="H185">
        <f>+VLOOKUP(D185,'Table GME'!C:K,3,FALSE)</f>
        <v>0</v>
      </c>
      <c r="I185">
        <f>+VLOOKUP(D185,'Table GME'!C:K,4,FALSE)</f>
        <v>0</v>
      </c>
      <c r="J185" s="134" t="str">
        <f>+VLOOKUP(D185,'Table GME'!C:K,5,FALSE)</f>
        <v>-</v>
      </c>
      <c r="K185" s="134" t="str">
        <f>+VLOOKUP(D185,'Table GME'!C:K,6,FALSE)</f>
        <v>-</v>
      </c>
      <c r="L185" s="134">
        <f>+VLOOKUP(D185,'Table GME'!C:K,7,FALSE)</f>
        <v>211.91</v>
      </c>
      <c r="M185" s="134">
        <f>+VLOOKUP(D185,'Table GME'!C:K,8,FALSE)</f>
        <v>0</v>
      </c>
      <c r="N185" t="str">
        <f t="shared" si="15"/>
        <v>HDJ</v>
      </c>
    </row>
    <row r="186" spans="1:14" x14ac:dyDescent="0.2">
      <c r="A186" t="s">
        <v>7884</v>
      </c>
      <c r="B186" s="7" t="s">
        <v>7888</v>
      </c>
      <c r="C186" t="str">
        <f t="shared" si="11"/>
        <v>02</v>
      </c>
      <c r="D186" t="str">
        <f t="shared" si="12"/>
        <v>0203B1</v>
      </c>
      <c r="E186" t="str">
        <f t="shared" si="13"/>
        <v>Affections oculaires, hors post-chir - niveau 1</v>
      </c>
      <c r="F186" t="str">
        <f>+VLOOKUP(D186,'Table GME'!C:K,1,FALSE)</f>
        <v>0203b1</v>
      </c>
      <c r="G186" t="str">
        <f t="shared" si="14"/>
        <v>ok</v>
      </c>
      <c r="H186">
        <f>+VLOOKUP(D186,'Table GME'!C:K,3,FALSE)</f>
        <v>29</v>
      </c>
      <c r="I186">
        <f>+VLOOKUP(D186,'Table GME'!C:K,4,FALSE)</f>
        <v>35</v>
      </c>
      <c r="J186" s="134">
        <f>+VLOOKUP(D186,'Table GME'!C:K,5,FALSE)</f>
        <v>218.64</v>
      </c>
      <c r="K186" s="134">
        <f>+VLOOKUP(D186,'Table GME'!C:K,6,FALSE)</f>
        <v>218.64</v>
      </c>
      <c r="L186" s="134">
        <f>+VLOOKUP(D186,'Table GME'!C:K,7,FALSE)</f>
        <v>6340.61</v>
      </c>
      <c r="M186" s="134">
        <f>+VLOOKUP(D186,'Table GME'!C:K,8,FALSE)</f>
        <v>198.14</v>
      </c>
      <c r="N186" t="str">
        <f t="shared" si="15"/>
        <v/>
      </c>
    </row>
    <row r="187" spans="1:14" x14ac:dyDescent="0.2">
      <c r="A187" t="s">
        <v>7884</v>
      </c>
      <c r="B187" s="7" t="s">
        <v>7889</v>
      </c>
      <c r="C187" t="str">
        <f t="shared" si="11"/>
        <v>02</v>
      </c>
      <c r="D187" t="str">
        <f t="shared" si="12"/>
        <v>0203B2</v>
      </c>
      <c r="E187" t="str">
        <f t="shared" si="13"/>
        <v>Affections oculaires, hors post-chir - niveau 2</v>
      </c>
      <c r="F187" t="str">
        <f>+VLOOKUP(D187,'Table GME'!C:K,1,FALSE)</f>
        <v>0203b2</v>
      </c>
      <c r="G187" t="str">
        <f t="shared" si="14"/>
        <v>ok</v>
      </c>
      <c r="H187">
        <f>+VLOOKUP(D187,'Table GME'!C:K,3,FALSE)</f>
        <v>43</v>
      </c>
      <c r="I187">
        <f>+VLOOKUP(D187,'Table GME'!C:K,4,FALSE)</f>
        <v>49</v>
      </c>
      <c r="J187" s="134">
        <f>+VLOOKUP(D187,'Table GME'!C:K,5,FALSE)</f>
        <v>236.53</v>
      </c>
      <c r="K187" s="134">
        <f>+VLOOKUP(D187,'Table GME'!C:K,6,FALSE)</f>
        <v>236.53</v>
      </c>
      <c r="L187" s="134">
        <f>+VLOOKUP(D187,'Table GME'!C:K,7,FALSE)</f>
        <v>10170.780000000001</v>
      </c>
      <c r="M187" s="134">
        <f>+VLOOKUP(D187,'Table GME'!C:K,8,FALSE)</f>
        <v>221.1</v>
      </c>
      <c r="N187" t="str">
        <f t="shared" si="15"/>
        <v/>
      </c>
    </row>
    <row r="188" spans="1:14" x14ac:dyDescent="0.2">
      <c r="A188" t="s">
        <v>7890</v>
      </c>
      <c r="B188" s="7" t="s">
        <v>7891</v>
      </c>
      <c r="C188" t="str">
        <f t="shared" si="11"/>
        <v>03</v>
      </c>
      <c r="D188" t="str">
        <f t="shared" si="12"/>
        <v>0303A0</v>
      </c>
      <c r="E188" t="str">
        <f t="shared" si="13"/>
        <v>Tumeurs malignes des voies aérodigestives supérieures, score phy &lt;= 4 - zéro jour</v>
      </c>
      <c r="F188" t="str">
        <f>+VLOOKUP(D188,'Table GME'!C:K,1,FALSE)</f>
        <v>0303A0</v>
      </c>
      <c r="G188" t="str">
        <f t="shared" si="14"/>
        <v>ok</v>
      </c>
      <c r="H188">
        <f>+VLOOKUP(D188,'Table GME'!C:K,3,FALSE)</f>
        <v>0</v>
      </c>
      <c r="I188">
        <f>+VLOOKUP(D188,'Table GME'!C:K,4,FALSE)</f>
        <v>0</v>
      </c>
      <c r="J188" s="134" t="str">
        <f>+VLOOKUP(D188,'Table GME'!C:K,5,FALSE)</f>
        <v>-</v>
      </c>
      <c r="K188" s="134" t="str">
        <f>+VLOOKUP(D188,'Table GME'!C:K,6,FALSE)</f>
        <v>-</v>
      </c>
      <c r="L188" s="134">
        <f>+VLOOKUP(D188,'Table GME'!C:K,7,FALSE)</f>
        <v>209.1</v>
      </c>
      <c r="M188" s="134">
        <f>+VLOOKUP(D188,'Table GME'!C:K,8,FALSE)</f>
        <v>0</v>
      </c>
      <c r="N188" t="str">
        <f t="shared" si="15"/>
        <v>HDJ</v>
      </c>
    </row>
    <row r="189" spans="1:14" x14ac:dyDescent="0.2">
      <c r="A189" t="s">
        <v>7890</v>
      </c>
      <c r="B189" s="7" t="s">
        <v>7892</v>
      </c>
      <c r="C189" t="str">
        <f t="shared" si="11"/>
        <v>03</v>
      </c>
      <c r="D189" t="str">
        <f t="shared" si="12"/>
        <v>0303A1</v>
      </c>
      <c r="E189" t="str">
        <f t="shared" si="13"/>
        <v>Tumeurs malignes des voies aérodigestives supérieures, score phy &lt;= 4 - niveau 1</v>
      </c>
      <c r="F189" t="str">
        <f>+VLOOKUP(D189,'Table GME'!C:K,1,FALSE)</f>
        <v>0303A1</v>
      </c>
      <c r="G189" t="str">
        <f t="shared" si="14"/>
        <v>ok</v>
      </c>
      <c r="H189">
        <f>+VLOOKUP(D189,'Table GME'!C:K,3,FALSE)</f>
        <v>1</v>
      </c>
      <c r="I189">
        <f>+VLOOKUP(D189,'Table GME'!C:K,4,FALSE)</f>
        <v>21</v>
      </c>
      <c r="J189" s="134" t="str">
        <f>+VLOOKUP(D189,'Table GME'!C:K,5,FALSE)</f>
        <v>-</v>
      </c>
      <c r="K189" s="134" t="str">
        <f>+VLOOKUP(D189,'Table GME'!C:K,6,FALSE)</f>
        <v>-</v>
      </c>
      <c r="L189" s="134">
        <f>+VLOOKUP(D189,'Table GME'!C:K,7,FALSE)</f>
        <v>1842.2</v>
      </c>
      <c r="M189" s="134">
        <f>+VLOOKUP(D189,'Table GME'!C:K,8,FALSE)</f>
        <v>167.47</v>
      </c>
      <c r="N189" t="str">
        <f t="shared" si="15"/>
        <v/>
      </c>
    </row>
    <row r="190" spans="1:14" x14ac:dyDescent="0.2">
      <c r="A190" t="s">
        <v>7890</v>
      </c>
      <c r="B190" s="7" t="s">
        <v>7893</v>
      </c>
      <c r="C190" t="str">
        <f t="shared" si="11"/>
        <v>03</v>
      </c>
      <c r="D190" t="str">
        <f t="shared" si="12"/>
        <v>0303A2</v>
      </c>
      <c r="E190" t="str">
        <f t="shared" si="13"/>
        <v>Tumeurs malignes des voies aérodigestives supérieures, score phy &lt;= 4 - niveau 2</v>
      </c>
      <c r="F190" t="str">
        <f>+VLOOKUP(D190,'Table GME'!C:K,1,FALSE)</f>
        <v>0303A2</v>
      </c>
      <c r="G190" t="str">
        <f t="shared" si="14"/>
        <v>ok</v>
      </c>
      <c r="H190">
        <f>+VLOOKUP(D190,'Table GME'!C:K,3,FALSE)</f>
        <v>1</v>
      </c>
      <c r="I190">
        <f>+VLOOKUP(D190,'Table GME'!C:K,4,FALSE)</f>
        <v>21</v>
      </c>
      <c r="J190" s="134" t="str">
        <f>+VLOOKUP(D190,'Table GME'!C:K,5,FALSE)</f>
        <v>-</v>
      </c>
      <c r="K190" s="134" t="str">
        <f>+VLOOKUP(D190,'Table GME'!C:K,6,FALSE)</f>
        <v>-</v>
      </c>
      <c r="L190" s="134">
        <f>+VLOOKUP(D190,'Table GME'!C:K,7,FALSE)</f>
        <v>2112.92</v>
      </c>
      <c r="M190" s="134">
        <f>+VLOOKUP(D190,'Table GME'!C:K,8,FALSE)</f>
        <v>192.08</v>
      </c>
      <c r="N190" t="str">
        <f t="shared" si="15"/>
        <v/>
      </c>
    </row>
    <row r="191" spans="1:14" x14ac:dyDescent="0.2">
      <c r="A191" t="s">
        <v>7890</v>
      </c>
      <c r="B191" s="7" t="s">
        <v>7894</v>
      </c>
      <c r="C191" t="str">
        <f t="shared" si="11"/>
        <v>03</v>
      </c>
      <c r="D191" t="str">
        <f t="shared" si="12"/>
        <v>0303B0</v>
      </c>
      <c r="E191" t="str">
        <f t="shared" si="13"/>
        <v>Tumeurs malignes des voies aérodigestives supérieures, score phy &gt;= 5 - zéro jour</v>
      </c>
      <c r="F191" t="str">
        <f>+VLOOKUP(D191,'Table GME'!C:K,1,FALSE)</f>
        <v>0303b0</v>
      </c>
      <c r="G191" t="str">
        <f t="shared" si="14"/>
        <v>ok</v>
      </c>
      <c r="H191">
        <f>+VLOOKUP(D191,'Table GME'!C:K,3,FALSE)</f>
        <v>0</v>
      </c>
      <c r="I191">
        <f>+VLOOKUP(D191,'Table GME'!C:K,4,FALSE)</f>
        <v>0</v>
      </c>
      <c r="J191" s="134" t="str">
        <f>+VLOOKUP(D191,'Table GME'!C:K,5,FALSE)</f>
        <v>-</v>
      </c>
      <c r="K191" s="134" t="str">
        <f>+VLOOKUP(D191,'Table GME'!C:K,6,FALSE)</f>
        <v>-</v>
      </c>
      <c r="L191" s="134">
        <f>+VLOOKUP(D191,'Table GME'!C:K,7,FALSE)</f>
        <v>252.45</v>
      </c>
      <c r="M191" s="134">
        <f>+VLOOKUP(D191,'Table GME'!C:K,8,FALSE)</f>
        <v>0</v>
      </c>
      <c r="N191" t="str">
        <f t="shared" si="15"/>
        <v>HDJ</v>
      </c>
    </row>
    <row r="192" spans="1:14" x14ac:dyDescent="0.2">
      <c r="A192" t="s">
        <v>7890</v>
      </c>
      <c r="B192" s="7" t="s">
        <v>7895</v>
      </c>
      <c r="C192" t="str">
        <f t="shared" si="11"/>
        <v>03</v>
      </c>
      <c r="D192" t="str">
        <f t="shared" si="12"/>
        <v>0303B1</v>
      </c>
      <c r="E192" t="str">
        <f t="shared" si="13"/>
        <v>Tumeurs malignes des voies aérodigestives supérieures, score phy &gt;= 5 - niveau 1</v>
      </c>
      <c r="F192" t="str">
        <f>+VLOOKUP(D192,'Table GME'!C:K,1,FALSE)</f>
        <v>0303b1</v>
      </c>
      <c r="G192" t="str">
        <f t="shared" si="14"/>
        <v>ok</v>
      </c>
      <c r="H192">
        <f>+VLOOKUP(D192,'Table GME'!C:K,3,FALSE)</f>
        <v>1</v>
      </c>
      <c r="I192">
        <f>+VLOOKUP(D192,'Table GME'!C:K,4,FALSE)</f>
        <v>21</v>
      </c>
      <c r="J192" s="134" t="str">
        <f>+VLOOKUP(D192,'Table GME'!C:K,5,FALSE)</f>
        <v>-</v>
      </c>
      <c r="K192" s="134" t="str">
        <f>+VLOOKUP(D192,'Table GME'!C:K,6,FALSE)</f>
        <v>-</v>
      </c>
      <c r="L192" s="134">
        <f>+VLOOKUP(D192,'Table GME'!C:K,7,FALSE)</f>
        <v>2240.69</v>
      </c>
      <c r="M192" s="134">
        <f>+VLOOKUP(D192,'Table GME'!C:K,8,FALSE)</f>
        <v>203.7</v>
      </c>
      <c r="N192" t="str">
        <f t="shared" si="15"/>
        <v/>
      </c>
    </row>
    <row r="193" spans="1:14" x14ac:dyDescent="0.2">
      <c r="A193" t="s">
        <v>7890</v>
      </c>
      <c r="B193" s="7" t="s">
        <v>7896</v>
      </c>
      <c r="C193" t="str">
        <f t="shared" si="11"/>
        <v>03</v>
      </c>
      <c r="D193" t="str">
        <f t="shared" si="12"/>
        <v>0303B2</v>
      </c>
      <c r="E193" t="str">
        <f t="shared" si="13"/>
        <v>Tumeurs malignes des voies aérodigestives supérieures, score phy &gt;= 5 - niveau 2</v>
      </c>
      <c r="F193" t="str">
        <f>+VLOOKUP(D193,'Table GME'!C:K,1,FALSE)</f>
        <v>0303b2</v>
      </c>
      <c r="G193" t="str">
        <f t="shared" si="14"/>
        <v>ok</v>
      </c>
      <c r="H193">
        <f>+VLOOKUP(D193,'Table GME'!C:K,3,FALSE)</f>
        <v>43</v>
      </c>
      <c r="I193">
        <f>+VLOOKUP(D193,'Table GME'!C:K,4,FALSE)</f>
        <v>49</v>
      </c>
      <c r="J193" s="134">
        <f>+VLOOKUP(D193,'Table GME'!C:K,5,FALSE)</f>
        <v>256.8</v>
      </c>
      <c r="K193" s="134">
        <f>+VLOOKUP(D193,'Table GME'!C:K,6,FALSE)</f>
        <v>256.8</v>
      </c>
      <c r="L193" s="134">
        <f>+VLOOKUP(D193,'Table GME'!C:K,7,FALSE)</f>
        <v>11042.24</v>
      </c>
      <c r="M193" s="134">
        <f>+VLOOKUP(D193,'Table GME'!C:K,8,FALSE)</f>
        <v>240.05</v>
      </c>
      <c r="N193" t="str">
        <f t="shared" si="15"/>
        <v/>
      </c>
    </row>
    <row r="194" spans="1:14" x14ac:dyDescent="0.2">
      <c r="A194" t="s">
        <v>7897</v>
      </c>
      <c r="B194" s="7" t="s">
        <v>7898</v>
      </c>
      <c r="C194" t="str">
        <f t="shared" ref="C194:C257" si="16">+LEFT(B194,2)</f>
        <v>03</v>
      </c>
      <c r="D194" t="str">
        <f t="shared" ref="D194:D257" si="17">+LEFT(B194,6)</f>
        <v>0306A0</v>
      </c>
      <c r="E194" t="str">
        <f t="shared" ref="E194:E257" si="18">+MID(B194,8,LEN(B194)-7)</f>
        <v>Affections non malignes des oreilles, du nez, de la gorge, de la bouche et des dents, age &lt;= 17 - zéro jour</v>
      </c>
      <c r="F194" t="str">
        <f>+VLOOKUP(D194,'Table GME'!C:K,1,FALSE)</f>
        <v>0306A0</v>
      </c>
      <c r="G194" t="str">
        <f t="shared" ref="G194:G257" si="19">+IF(D194=F194,"ok","non")</f>
        <v>ok</v>
      </c>
      <c r="H194">
        <f>+VLOOKUP(D194,'Table GME'!C:K,3,FALSE)</f>
        <v>0</v>
      </c>
      <c r="I194">
        <f>+VLOOKUP(D194,'Table GME'!C:K,4,FALSE)</f>
        <v>0</v>
      </c>
      <c r="J194" s="134" t="str">
        <f>+VLOOKUP(D194,'Table GME'!C:K,5,FALSE)</f>
        <v>-</v>
      </c>
      <c r="K194" s="134" t="str">
        <f>+VLOOKUP(D194,'Table GME'!C:K,6,FALSE)</f>
        <v>-</v>
      </c>
      <c r="L194" s="134">
        <f>+VLOOKUP(D194,'Table GME'!C:K,7,FALSE)</f>
        <v>204.22</v>
      </c>
      <c r="M194" s="134">
        <f>+VLOOKUP(D194,'Table GME'!C:K,8,FALSE)</f>
        <v>0</v>
      </c>
      <c r="N194" t="str">
        <f t="shared" si="15"/>
        <v>HDJ</v>
      </c>
    </row>
    <row r="195" spans="1:14" x14ac:dyDescent="0.2">
      <c r="A195" t="s">
        <v>7897</v>
      </c>
      <c r="B195" s="7" t="s">
        <v>7899</v>
      </c>
      <c r="C195" t="str">
        <f t="shared" si="16"/>
        <v>03</v>
      </c>
      <c r="D195" t="str">
        <f t="shared" si="17"/>
        <v>0306A1</v>
      </c>
      <c r="E195" t="str">
        <f t="shared" si="18"/>
        <v>Affections non malignes des oreilles, du nez, de la gorge, de la bouche et des dents, age &lt;= 17 - niveau 1</v>
      </c>
      <c r="F195" t="str">
        <f>+VLOOKUP(D195,'Table GME'!C:K,1,FALSE)</f>
        <v>0306A1</v>
      </c>
      <c r="G195" t="str">
        <f t="shared" si="19"/>
        <v>ok</v>
      </c>
      <c r="H195">
        <f>+VLOOKUP(D195,'Table GME'!C:K,3,FALSE)</f>
        <v>1</v>
      </c>
      <c r="I195">
        <f>+VLOOKUP(D195,'Table GME'!C:K,4,FALSE)</f>
        <v>21</v>
      </c>
      <c r="J195" s="134" t="str">
        <f>+VLOOKUP(D195,'Table GME'!C:K,5,FALSE)</f>
        <v>-</v>
      </c>
      <c r="K195" s="134" t="str">
        <f>+VLOOKUP(D195,'Table GME'!C:K,6,FALSE)</f>
        <v>-</v>
      </c>
      <c r="L195" s="134">
        <f>+VLOOKUP(D195,'Table GME'!C:K,7,FALSE)</f>
        <v>1728.99</v>
      </c>
      <c r="M195" s="134">
        <f>+VLOOKUP(D195,'Table GME'!C:K,8,FALSE)</f>
        <v>157.18</v>
      </c>
      <c r="N195" t="str">
        <f t="shared" si="15"/>
        <v/>
      </c>
    </row>
    <row r="196" spans="1:14" x14ac:dyDescent="0.2">
      <c r="A196" t="s">
        <v>7897</v>
      </c>
      <c r="B196" s="7" t="s">
        <v>7900</v>
      </c>
      <c r="C196" t="str">
        <f t="shared" si="16"/>
        <v>03</v>
      </c>
      <c r="D196" t="str">
        <f t="shared" si="17"/>
        <v>0306A2</v>
      </c>
      <c r="E196" t="str">
        <f t="shared" si="18"/>
        <v>Affections non malignes des oreilles, du nez, de la gorge, de la bouche et des dents, age &lt;= 17 - niveau 2</v>
      </c>
      <c r="F196" t="str">
        <f>+VLOOKUP(D196,'Table GME'!C:K,1,FALSE)</f>
        <v>0306A2</v>
      </c>
      <c r="G196" t="str">
        <f t="shared" si="19"/>
        <v>ok</v>
      </c>
      <c r="H196">
        <f>+VLOOKUP(D196,'Table GME'!C:K,3,FALSE)</f>
        <v>1</v>
      </c>
      <c r="I196">
        <f>+VLOOKUP(D196,'Table GME'!C:K,4,FALSE)</f>
        <v>21</v>
      </c>
      <c r="J196" s="134" t="str">
        <f>+VLOOKUP(D196,'Table GME'!C:K,5,FALSE)</f>
        <v>-</v>
      </c>
      <c r="K196" s="134" t="str">
        <f>+VLOOKUP(D196,'Table GME'!C:K,6,FALSE)</f>
        <v>-</v>
      </c>
      <c r="L196" s="134">
        <f>+VLOOKUP(D196,'Table GME'!C:K,7,FALSE)</f>
        <v>2680.18</v>
      </c>
      <c r="M196" s="134">
        <f>+VLOOKUP(D196,'Table GME'!C:K,8,FALSE)</f>
        <v>243.65</v>
      </c>
      <c r="N196" t="str">
        <f t="shared" si="15"/>
        <v/>
      </c>
    </row>
    <row r="197" spans="1:14" x14ac:dyDescent="0.2">
      <c r="A197" t="s">
        <v>7897</v>
      </c>
      <c r="B197" s="7" t="s">
        <v>7901</v>
      </c>
      <c r="C197" t="str">
        <f t="shared" si="16"/>
        <v>03</v>
      </c>
      <c r="D197" t="str">
        <f t="shared" si="17"/>
        <v>0306B0</v>
      </c>
      <c r="E197" t="str">
        <f t="shared" si="18"/>
        <v>Affections non malignes des oreilles, du nez, de la gorge, de la bouche et des dents, age &gt;= 18 - zéro jour</v>
      </c>
      <c r="F197" t="str">
        <f>+VLOOKUP(D197,'Table GME'!C:K,1,FALSE)</f>
        <v>0306b0</v>
      </c>
      <c r="G197" t="str">
        <f t="shared" si="19"/>
        <v>ok</v>
      </c>
      <c r="H197">
        <f>+VLOOKUP(D197,'Table GME'!C:K,3,FALSE)</f>
        <v>0</v>
      </c>
      <c r="I197">
        <f>+VLOOKUP(D197,'Table GME'!C:K,4,FALSE)</f>
        <v>0</v>
      </c>
      <c r="J197" s="134" t="str">
        <f>+VLOOKUP(D197,'Table GME'!C:K,5,FALSE)</f>
        <v>-</v>
      </c>
      <c r="K197" s="134" t="str">
        <f>+VLOOKUP(D197,'Table GME'!C:K,6,FALSE)</f>
        <v>-</v>
      </c>
      <c r="L197" s="134">
        <f>+VLOOKUP(D197,'Table GME'!C:K,7,FALSE)</f>
        <v>237.54</v>
      </c>
      <c r="M197" s="134">
        <f>+VLOOKUP(D197,'Table GME'!C:K,8,FALSE)</f>
        <v>0</v>
      </c>
      <c r="N197" t="str">
        <f t="shared" ref="N197:N260" si="20">+IF(RIGHT(D197,1)="0","HDJ","")</f>
        <v>HDJ</v>
      </c>
    </row>
    <row r="198" spans="1:14" x14ac:dyDescent="0.2">
      <c r="A198" t="s">
        <v>7897</v>
      </c>
      <c r="B198" s="7" t="s">
        <v>7902</v>
      </c>
      <c r="C198" t="str">
        <f t="shared" si="16"/>
        <v>03</v>
      </c>
      <c r="D198" t="str">
        <f t="shared" si="17"/>
        <v>0306B1</v>
      </c>
      <c r="E198" t="str">
        <f t="shared" si="18"/>
        <v>Affections non malignes des oreilles, du nez, de la gorge, de la bouche et des dents, age &gt;= 18 - niveau 1</v>
      </c>
      <c r="F198" t="str">
        <f>+VLOOKUP(D198,'Table GME'!C:K,1,FALSE)</f>
        <v>0306b1</v>
      </c>
      <c r="G198" t="str">
        <f t="shared" si="19"/>
        <v>ok</v>
      </c>
      <c r="H198">
        <f>+VLOOKUP(D198,'Table GME'!C:K,3,FALSE)</f>
        <v>8</v>
      </c>
      <c r="I198">
        <f>+VLOOKUP(D198,'Table GME'!C:K,4,FALSE)</f>
        <v>28</v>
      </c>
      <c r="J198" s="134">
        <f>+VLOOKUP(D198,'Table GME'!C:K,5,FALSE)</f>
        <v>413.82</v>
      </c>
      <c r="K198" s="134">
        <f>+VLOOKUP(D198,'Table GME'!C:K,6,FALSE)</f>
        <v>413.82</v>
      </c>
      <c r="L198" s="134">
        <f>+VLOOKUP(D198,'Table GME'!C:K,7,FALSE)</f>
        <v>3310.57</v>
      </c>
      <c r="M198" s="134">
        <f>+VLOOKUP(D198,'Table GME'!C:K,8,FALSE)</f>
        <v>183.92</v>
      </c>
      <c r="N198" t="str">
        <f t="shared" si="20"/>
        <v/>
      </c>
    </row>
    <row r="199" spans="1:14" x14ac:dyDescent="0.2">
      <c r="A199" t="s">
        <v>7897</v>
      </c>
      <c r="B199" s="7" t="s">
        <v>7903</v>
      </c>
      <c r="C199" t="str">
        <f t="shared" si="16"/>
        <v>03</v>
      </c>
      <c r="D199" t="str">
        <f t="shared" si="17"/>
        <v>0306B2</v>
      </c>
      <c r="E199" t="str">
        <f t="shared" si="18"/>
        <v>Affections non malignes des oreilles, du nez, de la gorge, de la bouche et des dents, age &gt;= 18 - niveau 2</v>
      </c>
      <c r="F199" t="str">
        <f>+VLOOKUP(D199,'Table GME'!C:K,1,FALSE)</f>
        <v>0306b2</v>
      </c>
      <c r="G199" t="str">
        <f t="shared" si="19"/>
        <v>ok</v>
      </c>
      <c r="H199">
        <f>+VLOOKUP(D199,'Table GME'!C:K,3,FALSE)</f>
        <v>36</v>
      </c>
      <c r="I199">
        <f>+VLOOKUP(D199,'Table GME'!C:K,4,FALSE)</f>
        <v>42</v>
      </c>
      <c r="J199" s="134">
        <f>+VLOOKUP(D199,'Table GME'!C:K,5,FALSE)</f>
        <v>1857.18</v>
      </c>
      <c r="K199" s="134">
        <f>+VLOOKUP(D199,'Table GME'!C:K,6,FALSE)</f>
        <v>207.63</v>
      </c>
      <c r="L199" s="134">
        <f>+VLOOKUP(D199,'Table GME'!C:K,7,FALSE)</f>
        <v>9124.1200000000008</v>
      </c>
      <c r="M199" s="134">
        <f>+VLOOKUP(D199,'Table GME'!C:K,8,FALSE)</f>
        <v>233.95</v>
      </c>
      <c r="N199" t="str">
        <f t="shared" si="20"/>
        <v/>
      </c>
    </row>
    <row r="200" spans="1:14" x14ac:dyDescent="0.2">
      <c r="A200" t="s">
        <v>7904</v>
      </c>
      <c r="B200" s="7" t="s">
        <v>7905</v>
      </c>
      <c r="C200" t="str">
        <f t="shared" si="16"/>
        <v>04</v>
      </c>
      <c r="D200" t="str">
        <f t="shared" si="17"/>
        <v>0403A0</v>
      </c>
      <c r="E200" t="str">
        <f t="shared" si="18"/>
        <v>Tumeurs malignes de l'appareil respiratoire, score phy &lt;= 4 - zéro jour</v>
      </c>
      <c r="F200" t="str">
        <f>+VLOOKUP(D200,'Table GME'!C:K,1,FALSE)</f>
        <v>0403A0</v>
      </c>
      <c r="G200" t="str">
        <f t="shared" si="19"/>
        <v>ok</v>
      </c>
      <c r="H200">
        <f>+VLOOKUP(D200,'Table GME'!C:K,3,FALSE)</f>
        <v>0</v>
      </c>
      <c r="I200">
        <f>+VLOOKUP(D200,'Table GME'!C:K,4,FALSE)</f>
        <v>0</v>
      </c>
      <c r="J200" s="134" t="str">
        <f>+VLOOKUP(D200,'Table GME'!C:K,5,FALSE)</f>
        <v>-</v>
      </c>
      <c r="K200" s="134" t="str">
        <f>+VLOOKUP(D200,'Table GME'!C:K,6,FALSE)</f>
        <v>-</v>
      </c>
      <c r="L200" s="134">
        <f>+VLOOKUP(D200,'Table GME'!C:K,7,FALSE)</f>
        <v>138.49</v>
      </c>
      <c r="M200" s="134">
        <f>+VLOOKUP(D200,'Table GME'!C:K,8,FALSE)</f>
        <v>0</v>
      </c>
      <c r="N200" t="str">
        <f t="shared" si="20"/>
        <v>HDJ</v>
      </c>
    </row>
    <row r="201" spans="1:14" x14ac:dyDescent="0.2">
      <c r="A201" t="s">
        <v>7904</v>
      </c>
      <c r="B201" s="7" t="s">
        <v>7906</v>
      </c>
      <c r="C201" t="str">
        <f t="shared" si="16"/>
        <v>04</v>
      </c>
      <c r="D201" t="str">
        <f t="shared" si="17"/>
        <v>0403A1</v>
      </c>
      <c r="E201" t="str">
        <f t="shared" si="18"/>
        <v>Tumeurs malignes de l'appareil respiratoire, score phy &lt;= 4 - niveau 1</v>
      </c>
      <c r="F201" t="str">
        <f>+VLOOKUP(D201,'Table GME'!C:K,1,FALSE)</f>
        <v>0403A1</v>
      </c>
      <c r="G201" t="str">
        <f t="shared" si="19"/>
        <v>ok</v>
      </c>
      <c r="H201">
        <f>+VLOOKUP(D201,'Table GME'!C:K,3,FALSE)</f>
        <v>8</v>
      </c>
      <c r="I201">
        <f>+VLOOKUP(D201,'Table GME'!C:K,4,FALSE)</f>
        <v>28</v>
      </c>
      <c r="J201" s="134">
        <f>+VLOOKUP(D201,'Table GME'!C:K,5,FALSE)</f>
        <v>475.6</v>
      </c>
      <c r="K201" s="134">
        <f>+VLOOKUP(D201,'Table GME'!C:K,6,FALSE)</f>
        <v>475.6</v>
      </c>
      <c r="L201" s="134">
        <f>+VLOOKUP(D201,'Table GME'!C:K,7,FALSE)</f>
        <v>3804.83</v>
      </c>
      <c r="M201" s="134">
        <f>+VLOOKUP(D201,'Table GME'!C:K,8,FALSE)</f>
        <v>211.38</v>
      </c>
      <c r="N201" t="str">
        <f t="shared" si="20"/>
        <v/>
      </c>
    </row>
    <row r="202" spans="1:14" x14ac:dyDescent="0.2">
      <c r="A202" t="s">
        <v>7904</v>
      </c>
      <c r="B202" s="7" t="s">
        <v>7907</v>
      </c>
      <c r="C202" t="str">
        <f t="shared" si="16"/>
        <v>04</v>
      </c>
      <c r="D202" t="str">
        <f t="shared" si="17"/>
        <v>0403A2</v>
      </c>
      <c r="E202" t="str">
        <f t="shared" si="18"/>
        <v>Tumeurs malignes de l'appareil respiratoire, score phy &lt;= 4 - niveau 2</v>
      </c>
      <c r="F202" t="str">
        <f>+VLOOKUP(D202,'Table GME'!C:K,1,FALSE)</f>
        <v>0403A2</v>
      </c>
      <c r="G202" t="str">
        <f t="shared" si="19"/>
        <v>ok</v>
      </c>
      <c r="H202">
        <f>+VLOOKUP(D202,'Table GME'!C:K,3,FALSE)</f>
        <v>43</v>
      </c>
      <c r="I202">
        <f>+VLOOKUP(D202,'Table GME'!C:K,4,FALSE)</f>
        <v>49</v>
      </c>
      <c r="J202" s="134">
        <f>+VLOOKUP(D202,'Table GME'!C:K,5,FALSE)</f>
        <v>2581.77</v>
      </c>
      <c r="K202" s="134">
        <f>+VLOOKUP(D202,'Table GME'!C:K,6,FALSE)</f>
        <v>174.72</v>
      </c>
      <c r="L202" s="134">
        <f>+VLOOKUP(D202,'Table GME'!C:K,7,FALSE)</f>
        <v>9920.09</v>
      </c>
      <c r="M202" s="134">
        <f>+VLOOKUP(D202,'Table GME'!C:K,8,FALSE)</f>
        <v>215.65</v>
      </c>
      <c r="N202" t="str">
        <f t="shared" si="20"/>
        <v/>
      </c>
    </row>
    <row r="203" spans="1:14" x14ac:dyDescent="0.2">
      <c r="A203" t="s">
        <v>7904</v>
      </c>
      <c r="B203" s="7" t="s">
        <v>7908</v>
      </c>
      <c r="C203" t="str">
        <f t="shared" si="16"/>
        <v>04</v>
      </c>
      <c r="D203" t="str">
        <f t="shared" si="17"/>
        <v>0403B1</v>
      </c>
      <c r="E203" t="str">
        <f t="shared" si="18"/>
        <v>Tumeurs malignes de l'appareil respiratoire, score phy &gt;= 5, score cog &lt;= 2 - niveau 1</v>
      </c>
      <c r="F203" t="str">
        <f>+VLOOKUP(D203,'Table GME'!C:K,1,FALSE)</f>
        <v>0403b1</v>
      </c>
      <c r="G203" t="str">
        <f t="shared" si="19"/>
        <v>ok</v>
      </c>
      <c r="H203">
        <f>+VLOOKUP(D203,'Table GME'!C:K,3,FALSE)</f>
        <v>8</v>
      </c>
      <c r="I203">
        <f>+VLOOKUP(D203,'Table GME'!C:K,4,FALSE)</f>
        <v>28</v>
      </c>
      <c r="J203" s="134">
        <f>+VLOOKUP(D203,'Table GME'!C:K,5,FALSE)</f>
        <v>498.48</v>
      </c>
      <c r="K203" s="134">
        <f>+VLOOKUP(D203,'Table GME'!C:K,6,FALSE)</f>
        <v>498.48</v>
      </c>
      <c r="L203" s="134">
        <f>+VLOOKUP(D203,'Table GME'!C:K,7,FALSE)</f>
        <v>3987.82</v>
      </c>
      <c r="M203" s="134">
        <f>+VLOOKUP(D203,'Table GME'!C:K,8,FALSE)</f>
        <v>221.55</v>
      </c>
      <c r="N203" t="str">
        <f t="shared" si="20"/>
        <v/>
      </c>
    </row>
    <row r="204" spans="1:14" x14ac:dyDescent="0.2">
      <c r="A204" t="s">
        <v>7904</v>
      </c>
      <c r="B204" s="7" t="s">
        <v>7909</v>
      </c>
      <c r="C204" t="str">
        <f t="shared" si="16"/>
        <v>04</v>
      </c>
      <c r="D204" t="str">
        <f t="shared" si="17"/>
        <v>0403B2</v>
      </c>
      <c r="E204" t="str">
        <f t="shared" si="18"/>
        <v>Tumeurs malignes de l'appareil respiratoire, score phy &gt;= 5, score cog &lt;= 2 - niveau 2</v>
      </c>
      <c r="F204" t="str">
        <f>+VLOOKUP(D204,'Table GME'!C:K,1,FALSE)</f>
        <v>0403b2</v>
      </c>
      <c r="G204" t="str">
        <f t="shared" si="19"/>
        <v>ok</v>
      </c>
      <c r="H204">
        <f>+VLOOKUP(D204,'Table GME'!C:K,3,FALSE)</f>
        <v>36</v>
      </c>
      <c r="I204">
        <f>+VLOOKUP(D204,'Table GME'!C:K,4,FALSE)</f>
        <v>42</v>
      </c>
      <c r="J204" s="134">
        <f>+VLOOKUP(D204,'Table GME'!C:K,5,FALSE)</f>
        <v>2819.77</v>
      </c>
      <c r="K204" s="134">
        <f>+VLOOKUP(D204,'Table GME'!C:K,6,FALSE)</f>
        <v>166.86</v>
      </c>
      <c r="L204" s="134">
        <f>+VLOOKUP(D204,'Table GME'!C:K,7,FALSE)</f>
        <v>8660.02</v>
      </c>
      <c r="M204" s="134">
        <f>+VLOOKUP(D204,'Table GME'!C:K,8,FALSE)</f>
        <v>222.05</v>
      </c>
      <c r="N204" t="str">
        <f t="shared" si="20"/>
        <v/>
      </c>
    </row>
    <row r="205" spans="1:14" x14ac:dyDescent="0.2">
      <c r="A205" t="s">
        <v>7904</v>
      </c>
      <c r="B205" s="7" t="s">
        <v>7910</v>
      </c>
      <c r="C205" t="str">
        <f t="shared" si="16"/>
        <v>04</v>
      </c>
      <c r="D205" t="str">
        <f t="shared" si="17"/>
        <v>0403C1</v>
      </c>
      <c r="E205" t="str">
        <f t="shared" si="18"/>
        <v>Tumeurs malignes de l'appareil respiratoire, score phy &gt;= 5, score cog &gt;= 3 - niveau 1</v>
      </c>
      <c r="F205" t="str">
        <f>+VLOOKUP(D205,'Table GME'!C:K,1,FALSE)</f>
        <v>0403C1</v>
      </c>
      <c r="G205" t="str">
        <f t="shared" si="19"/>
        <v>ok</v>
      </c>
      <c r="H205">
        <f>+VLOOKUP(D205,'Table GME'!C:K,3,FALSE)</f>
        <v>8</v>
      </c>
      <c r="I205">
        <f>+VLOOKUP(D205,'Table GME'!C:K,4,FALSE)</f>
        <v>28</v>
      </c>
      <c r="J205" s="134">
        <f>+VLOOKUP(D205,'Table GME'!C:K,5,FALSE)</f>
        <v>486.04</v>
      </c>
      <c r="K205" s="134">
        <f>+VLOOKUP(D205,'Table GME'!C:K,6,FALSE)</f>
        <v>486.04</v>
      </c>
      <c r="L205" s="134">
        <f>+VLOOKUP(D205,'Table GME'!C:K,7,FALSE)</f>
        <v>3888.28</v>
      </c>
      <c r="M205" s="134">
        <f>+VLOOKUP(D205,'Table GME'!C:K,8,FALSE)</f>
        <v>216.02</v>
      </c>
      <c r="N205" t="str">
        <f t="shared" si="20"/>
        <v/>
      </c>
    </row>
    <row r="206" spans="1:14" x14ac:dyDescent="0.2">
      <c r="A206" t="s">
        <v>7904</v>
      </c>
      <c r="B206" s="7" t="s">
        <v>7911</v>
      </c>
      <c r="C206" t="str">
        <f t="shared" si="16"/>
        <v>04</v>
      </c>
      <c r="D206" t="str">
        <f t="shared" si="17"/>
        <v>0403C2</v>
      </c>
      <c r="E206" t="str">
        <f t="shared" si="18"/>
        <v>Tumeurs malignes de l'appareil respiratoire, score phy &gt;= 5, score cog &gt;= 3 - niveau 2</v>
      </c>
      <c r="F206" t="str">
        <f>+VLOOKUP(D206,'Table GME'!C:K,1,FALSE)</f>
        <v>0403C2</v>
      </c>
      <c r="G206" t="str">
        <f t="shared" si="19"/>
        <v>ok</v>
      </c>
      <c r="H206">
        <f>+VLOOKUP(D206,'Table GME'!C:K,3,FALSE)</f>
        <v>36</v>
      </c>
      <c r="I206">
        <f>+VLOOKUP(D206,'Table GME'!C:K,4,FALSE)</f>
        <v>42</v>
      </c>
      <c r="J206" s="134">
        <f>+VLOOKUP(D206,'Table GME'!C:K,5,FALSE)</f>
        <v>2749.39</v>
      </c>
      <c r="K206" s="134">
        <f>+VLOOKUP(D206,'Table GME'!C:K,6,FALSE)</f>
        <v>162.69999999999999</v>
      </c>
      <c r="L206" s="134">
        <f>+VLOOKUP(D206,'Table GME'!C:K,7,FALSE)</f>
        <v>8443.8700000000008</v>
      </c>
      <c r="M206" s="134">
        <f>+VLOOKUP(D206,'Table GME'!C:K,8,FALSE)</f>
        <v>216.51</v>
      </c>
      <c r="N206" t="str">
        <f t="shared" si="20"/>
        <v/>
      </c>
    </row>
    <row r="207" spans="1:14" x14ac:dyDescent="0.2">
      <c r="A207" t="s">
        <v>7912</v>
      </c>
      <c r="B207" s="7" t="s">
        <v>7913</v>
      </c>
      <c r="C207" t="str">
        <f t="shared" si="16"/>
        <v>04</v>
      </c>
      <c r="D207" t="str">
        <f t="shared" si="17"/>
        <v>0406A0</v>
      </c>
      <c r="E207" t="str">
        <f t="shared" si="18"/>
        <v>Insuffisances respiratoires chroniques et bronchopathies obstructives, score phy &lt;= 4, score cog &lt;= 2, - zéro jour</v>
      </c>
      <c r="F207" t="str">
        <f>+VLOOKUP(D207,'Table GME'!C:K,1,FALSE)</f>
        <v>0406A0</v>
      </c>
      <c r="G207" t="str">
        <f t="shared" si="19"/>
        <v>ok</v>
      </c>
      <c r="H207">
        <f>+VLOOKUP(D207,'Table GME'!C:K,3,FALSE)</f>
        <v>0</v>
      </c>
      <c r="I207">
        <f>+VLOOKUP(D207,'Table GME'!C:K,4,FALSE)</f>
        <v>0</v>
      </c>
      <c r="J207" s="134" t="str">
        <f>+VLOOKUP(D207,'Table GME'!C:K,5,FALSE)</f>
        <v>-</v>
      </c>
      <c r="K207" s="134" t="str">
        <f>+VLOOKUP(D207,'Table GME'!C:K,6,FALSE)</f>
        <v>-</v>
      </c>
      <c r="L207" s="134">
        <f>+VLOOKUP(D207,'Table GME'!C:K,7,FALSE)</f>
        <v>231.85</v>
      </c>
      <c r="M207" s="134">
        <f>+VLOOKUP(D207,'Table GME'!C:K,8,FALSE)</f>
        <v>0</v>
      </c>
      <c r="N207" t="str">
        <f t="shared" si="20"/>
        <v>HDJ</v>
      </c>
    </row>
    <row r="208" spans="1:14" x14ac:dyDescent="0.2">
      <c r="A208" t="s">
        <v>7912</v>
      </c>
      <c r="B208" s="7" t="s">
        <v>7914</v>
      </c>
      <c r="C208" t="str">
        <f t="shared" si="16"/>
        <v>04</v>
      </c>
      <c r="D208" t="str">
        <f t="shared" si="17"/>
        <v>0406A1</v>
      </c>
      <c r="E208" t="str">
        <f t="shared" si="18"/>
        <v>Insuffisances respiratoires chroniques et bronchopathies obstructives, score phy &lt;= 4, score cog &lt;= 2- niveau 1</v>
      </c>
      <c r="F208" t="str">
        <f>+VLOOKUP(D208,'Table GME'!C:K,1,FALSE)</f>
        <v>0406A1</v>
      </c>
      <c r="G208" t="str">
        <f t="shared" si="19"/>
        <v>ok</v>
      </c>
      <c r="H208">
        <f>+VLOOKUP(D208,'Table GME'!C:K,3,FALSE)</f>
        <v>15</v>
      </c>
      <c r="I208">
        <f>+VLOOKUP(D208,'Table GME'!C:K,4,FALSE)</f>
        <v>35</v>
      </c>
      <c r="J208" s="134">
        <f>+VLOOKUP(D208,'Table GME'!C:K,5,FALSE)</f>
        <v>326.26</v>
      </c>
      <c r="K208" s="134">
        <f>+VLOOKUP(D208,'Table GME'!C:K,6,FALSE)</f>
        <v>326.26</v>
      </c>
      <c r="L208" s="134">
        <f>+VLOOKUP(D208,'Table GME'!C:K,7,FALSE)</f>
        <v>4893.92</v>
      </c>
      <c r="M208" s="134">
        <f>+VLOOKUP(D208,'Table GME'!C:K,8,FALSE)</f>
        <v>195.76</v>
      </c>
      <c r="N208" t="str">
        <f t="shared" si="20"/>
        <v/>
      </c>
    </row>
    <row r="209" spans="1:14" x14ac:dyDescent="0.2">
      <c r="A209" t="s">
        <v>7912</v>
      </c>
      <c r="B209" s="7" t="s">
        <v>7915</v>
      </c>
      <c r="C209" t="str">
        <f t="shared" si="16"/>
        <v>04</v>
      </c>
      <c r="D209" t="str">
        <f t="shared" si="17"/>
        <v>0406A2</v>
      </c>
      <c r="E209" t="str">
        <f t="shared" si="18"/>
        <v>Insuffisances respiratoires chroniques et bronchopathies obstructives, score phy &lt;= 4, score cog &lt;= 2- niveau 2</v>
      </c>
      <c r="F209" t="str">
        <f>+VLOOKUP(D209,'Table GME'!C:K,1,FALSE)</f>
        <v>0406A2</v>
      </c>
      <c r="G209" t="str">
        <f t="shared" si="19"/>
        <v>ok</v>
      </c>
      <c r="H209">
        <f>+VLOOKUP(D209,'Table GME'!C:K,3,FALSE)</f>
        <v>15</v>
      </c>
      <c r="I209">
        <f>+VLOOKUP(D209,'Table GME'!C:K,4,FALSE)</f>
        <v>35</v>
      </c>
      <c r="J209" s="134">
        <f>+VLOOKUP(D209,'Table GME'!C:K,5,FALSE)</f>
        <v>352.13</v>
      </c>
      <c r="K209" s="134">
        <f>+VLOOKUP(D209,'Table GME'!C:K,6,FALSE)</f>
        <v>352.13</v>
      </c>
      <c r="L209" s="134">
        <f>+VLOOKUP(D209,'Table GME'!C:K,7,FALSE)</f>
        <v>5281.92</v>
      </c>
      <c r="M209" s="134">
        <f>+VLOOKUP(D209,'Table GME'!C:K,8,FALSE)</f>
        <v>211.28</v>
      </c>
      <c r="N209" t="str">
        <f t="shared" si="20"/>
        <v/>
      </c>
    </row>
    <row r="210" spans="1:14" x14ac:dyDescent="0.2">
      <c r="A210" t="s">
        <v>7912</v>
      </c>
      <c r="B210" s="7" t="s">
        <v>7916</v>
      </c>
      <c r="C210" t="str">
        <f t="shared" si="16"/>
        <v>04</v>
      </c>
      <c r="D210" t="str">
        <f t="shared" si="17"/>
        <v>0406B0</v>
      </c>
      <c r="E210" t="str">
        <f t="shared" si="18"/>
        <v>Insuffisances respiratoires chroniques et bronchopathies obstructives, score phy &lt;= 4, score cog &gt;= 3 - zéro jour</v>
      </c>
      <c r="F210" t="str">
        <f>+VLOOKUP(D210,'Table GME'!C:K,1,FALSE)</f>
        <v>0406b0</v>
      </c>
      <c r="G210" t="str">
        <f t="shared" si="19"/>
        <v>ok</v>
      </c>
      <c r="H210">
        <f>+VLOOKUP(D210,'Table GME'!C:K,3,FALSE)</f>
        <v>0</v>
      </c>
      <c r="I210">
        <f>+VLOOKUP(D210,'Table GME'!C:K,4,FALSE)</f>
        <v>0</v>
      </c>
      <c r="J210" s="134" t="str">
        <f>+VLOOKUP(D210,'Table GME'!C:K,5,FALSE)</f>
        <v>-</v>
      </c>
      <c r="K210" s="134" t="str">
        <f>+VLOOKUP(D210,'Table GME'!C:K,6,FALSE)</f>
        <v>-</v>
      </c>
      <c r="L210" s="134">
        <f>+VLOOKUP(D210,'Table GME'!C:K,7,FALSE)</f>
        <v>290.56</v>
      </c>
      <c r="M210" s="134">
        <f>+VLOOKUP(D210,'Table GME'!C:K,8,FALSE)</f>
        <v>0</v>
      </c>
      <c r="N210" t="str">
        <f t="shared" si="20"/>
        <v>HDJ</v>
      </c>
    </row>
    <row r="211" spans="1:14" x14ac:dyDescent="0.2">
      <c r="A211" t="s">
        <v>7912</v>
      </c>
      <c r="B211" s="7" t="s">
        <v>7917</v>
      </c>
      <c r="C211" t="str">
        <f t="shared" si="16"/>
        <v>04</v>
      </c>
      <c r="D211" t="str">
        <f t="shared" si="17"/>
        <v>0406B1</v>
      </c>
      <c r="E211" t="str">
        <f t="shared" si="18"/>
        <v>Insuffisances respiratoires chroniques et bronchopathies obstructives, score phy &lt;= 4, score cog &gt;= 3- niveau 1</v>
      </c>
      <c r="F211" t="str">
        <f>+VLOOKUP(D211,'Table GME'!C:K,1,FALSE)</f>
        <v>0406b1</v>
      </c>
      <c r="G211" t="str">
        <f t="shared" si="19"/>
        <v>ok</v>
      </c>
      <c r="H211">
        <f>+VLOOKUP(D211,'Table GME'!C:K,3,FALSE)</f>
        <v>15</v>
      </c>
      <c r="I211">
        <f>+VLOOKUP(D211,'Table GME'!C:K,4,FALSE)</f>
        <v>35</v>
      </c>
      <c r="J211" s="134">
        <f>+VLOOKUP(D211,'Table GME'!C:K,5,FALSE)</f>
        <v>364.34</v>
      </c>
      <c r="K211" s="134">
        <f>+VLOOKUP(D211,'Table GME'!C:K,6,FALSE)</f>
        <v>364.34</v>
      </c>
      <c r="L211" s="134">
        <f>+VLOOKUP(D211,'Table GME'!C:K,7,FALSE)</f>
        <v>5465.12</v>
      </c>
      <c r="M211" s="134">
        <f>+VLOOKUP(D211,'Table GME'!C:K,8,FALSE)</f>
        <v>218.6</v>
      </c>
      <c r="N211" t="str">
        <f t="shared" si="20"/>
        <v/>
      </c>
    </row>
    <row r="212" spans="1:14" x14ac:dyDescent="0.2">
      <c r="A212" t="s">
        <v>7912</v>
      </c>
      <c r="B212" s="7" t="s">
        <v>7918</v>
      </c>
      <c r="C212" t="str">
        <f t="shared" si="16"/>
        <v>04</v>
      </c>
      <c r="D212" t="str">
        <f t="shared" si="17"/>
        <v>0406B2</v>
      </c>
      <c r="E212" t="str">
        <f t="shared" si="18"/>
        <v>Insuffisances respiratoires chroniques et bronchopathies obstructives, score phy &lt;= 4, score cog &gt;= 3- niveau 2</v>
      </c>
      <c r="F212" t="str">
        <f>+VLOOKUP(D212,'Table GME'!C:K,1,FALSE)</f>
        <v>0406b2</v>
      </c>
      <c r="G212" t="str">
        <f t="shared" si="19"/>
        <v>ok</v>
      </c>
      <c r="H212">
        <f>+VLOOKUP(D212,'Table GME'!C:K,3,FALSE)</f>
        <v>15</v>
      </c>
      <c r="I212">
        <f>+VLOOKUP(D212,'Table GME'!C:K,4,FALSE)</f>
        <v>35</v>
      </c>
      <c r="J212" s="134">
        <f>+VLOOKUP(D212,'Table GME'!C:K,5,FALSE)</f>
        <v>408.03</v>
      </c>
      <c r="K212" s="134">
        <f>+VLOOKUP(D212,'Table GME'!C:K,6,FALSE)</f>
        <v>408.03</v>
      </c>
      <c r="L212" s="134">
        <f>+VLOOKUP(D212,'Table GME'!C:K,7,FALSE)</f>
        <v>6120.41</v>
      </c>
      <c r="M212" s="134">
        <f>+VLOOKUP(D212,'Table GME'!C:K,8,FALSE)</f>
        <v>244.82</v>
      </c>
      <c r="N212" t="str">
        <f t="shared" si="20"/>
        <v/>
      </c>
    </row>
    <row r="213" spans="1:14" x14ac:dyDescent="0.2">
      <c r="A213" t="s">
        <v>7912</v>
      </c>
      <c r="B213" s="7" t="s">
        <v>7919</v>
      </c>
      <c r="C213" t="str">
        <f t="shared" si="16"/>
        <v>04</v>
      </c>
      <c r="D213" t="str">
        <f t="shared" si="17"/>
        <v>0406C0</v>
      </c>
      <c r="E213" t="str">
        <f t="shared" si="18"/>
        <v>Insuffisances respiratoires chroniques et bronchopathies obstructives, score phy &gt;= 5, score cog &lt;= 2 - zéro jour</v>
      </c>
      <c r="F213" t="str">
        <f>+VLOOKUP(D213,'Table GME'!C:K,1,FALSE)</f>
        <v>0406C0</v>
      </c>
      <c r="G213" t="str">
        <f t="shared" si="19"/>
        <v>ok</v>
      </c>
      <c r="H213">
        <f>+VLOOKUP(D213,'Table GME'!C:K,3,FALSE)</f>
        <v>0</v>
      </c>
      <c r="I213">
        <f>+VLOOKUP(D213,'Table GME'!C:K,4,FALSE)</f>
        <v>0</v>
      </c>
      <c r="J213" s="134" t="str">
        <f>+VLOOKUP(D213,'Table GME'!C:K,5,FALSE)</f>
        <v>-</v>
      </c>
      <c r="K213" s="134" t="str">
        <f>+VLOOKUP(D213,'Table GME'!C:K,6,FALSE)</f>
        <v>-</v>
      </c>
      <c r="L213" s="134">
        <f>+VLOOKUP(D213,'Table GME'!C:K,7,FALSE)</f>
        <v>283.83999999999997</v>
      </c>
      <c r="M213" s="134">
        <f>+VLOOKUP(D213,'Table GME'!C:K,8,FALSE)</f>
        <v>0</v>
      </c>
      <c r="N213" t="str">
        <f t="shared" si="20"/>
        <v>HDJ</v>
      </c>
    </row>
    <row r="214" spans="1:14" x14ac:dyDescent="0.2">
      <c r="A214" t="s">
        <v>7912</v>
      </c>
      <c r="B214" s="7" t="s">
        <v>7920</v>
      </c>
      <c r="C214" t="str">
        <f t="shared" si="16"/>
        <v>04</v>
      </c>
      <c r="D214" t="str">
        <f t="shared" si="17"/>
        <v>0406C1</v>
      </c>
      <c r="E214" t="str">
        <f t="shared" si="18"/>
        <v>Insuffisances respiratoires chroniques et bronchopathies obstructives, score phy &gt;= 5, score cog &lt;= 2 - niveau 1</v>
      </c>
      <c r="F214" t="str">
        <f>+VLOOKUP(D214,'Table GME'!C:K,1,FALSE)</f>
        <v>0406C1</v>
      </c>
      <c r="G214" t="str">
        <f t="shared" si="19"/>
        <v>ok</v>
      </c>
      <c r="H214">
        <f>+VLOOKUP(D214,'Table GME'!C:K,3,FALSE)</f>
        <v>15</v>
      </c>
      <c r="I214">
        <f>+VLOOKUP(D214,'Table GME'!C:K,4,FALSE)</f>
        <v>35</v>
      </c>
      <c r="J214" s="134">
        <f>+VLOOKUP(D214,'Table GME'!C:K,5,FALSE)</f>
        <v>363.56</v>
      </c>
      <c r="K214" s="134">
        <f>+VLOOKUP(D214,'Table GME'!C:K,6,FALSE)</f>
        <v>363.56</v>
      </c>
      <c r="L214" s="134">
        <f>+VLOOKUP(D214,'Table GME'!C:K,7,FALSE)</f>
        <v>5453.39</v>
      </c>
      <c r="M214" s="134">
        <f>+VLOOKUP(D214,'Table GME'!C:K,8,FALSE)</f>
        <v>218.14</v>
      </c>
      <c r="N214" t="str">
        <f t="shared" si="20"/>
        <v/>
      </c>
    </row>
    <row r="215" spans="1:14" x14ac:dyDescent="0.2">
      <c r="A215" t="s">
        <v>7912</v>
      </c>
      <c r="B215" s="7" t="s">
        <v>7921</v>
      </c>
      <c r="C215" t="str">
        <f t="shared" si="16"/>
        <v>04</v>
      </c>
      <c r="D215" t="str">
        <f t="shared" si="17"/>
        <v>0406C2</v>
      </c>
      <c r="E215" t="str">
        <f t="shared" si="18"/>
        <v>Insuffisances respiratoires chroniques et bronchopathies obstructives, score phy &gt;= 5, score cog &lt;= 2 - niveau 2</v>
      </c>
      <c r="F215" t="str">
        <f>+VLOOKUP(D215,'Table GME'!C:K,1,FALSE)</f>
        <v>0406C2</v>
      </c>
      <c r="G215" t="str">
        <f t="shared" si="19"/>
        <v>ok</v>
      </c>
      <c r="H215">
        <f>+VLOOKUP(D215,'Table GME'!C:K,3,FALSE)</f>
        <v>36</v>
      </c>
      <c r="I215">
        <f>+VLOOKUP(D215,'Table GME'!C:K,4,FALSE)</f>
        <v>42</v>
      </c>
      <c r="J215" s="134">
        <f>+VLOOKUP(D215,'Table GME'!C:K,5,FALSE)</f>
        <v>2520.34</v>
      </c>
      <c r="K215" s="134">
        <f>+VLOOKUP(D215,'Table GME'!C:K,6,FALSE)</f>
        <v>209.5</v>
      </c>
      <c r="L215" s="134">
        <f>+VLOOKUP(D215,'Table GME'!C:K,7,FALSE)</f>
        <v>9852.9699999999993</v>
      </c>
      <c r="M215" s="134">
        <f>+VLOOKUP(D215,'Table GME'!C:K,8,FALSE)</f>
        <v>252.64</v>
      </c>
      <c r="N215" t="str">
        <f t="shared" si="20"/>
        <v/>
      </c>
    </row>
    <row r="216" spans="1:14" x14ac:dyDescent="0.2">
      <c r="A216" t="s">
        <v>7912</v>
      </c>
      <c r="B216" s="7" t="s">
        <v>7924</v>
      </c>
      <c r="C216" t="str">
        <f t="shared" si="16"/>
        <v>04</v>
      </c>
      <c r="D216" t="str">
        <f t="shared" si="17"/>
        <v>0406D0</v>
      </c>
      <c r="E216" t="str">
        <f t="shared" si="18"/>
        <v>Insuffisances respiratoires chroniques et bronchopathies obstructives, score phy &gt;= 5, score cog &gt;= 3 - zéro jour</v>
      </c>
      <c r="F216" t="str">
        <f>+VLOOKUP(D216,'Table GME'!C:K,1,FALSE)</f>
        <v>0406D0</v>
      </c>
      <c r="G216" t="str">
        <f t="shared" si="19"/>
        <v>ok</v>
      </c>
      <c r="H216">
        <f>+VLOOKUP(D216,'Table GME'!C:K,3,FALSE)</f>
        <v>0</v>
      </c>
      <c r="I216">
        <f>+VLOOKUP(D216,'Table GME'!C:K,4,FALSE)</f>
        <v>0</v>
      </c>
      <c r="J216" s="134" t="str">
        <f>+VLOOKUP(D216,'Table GME'!C:K,5,FALSE)</f>
        <v>-</v>
      </c>
      <c r="K216" s="134" t="str">
        <f>+VLOOKUP(D216,'Table GME'!C:K,6,FALSE)</f>
        <v>-</v>
      </c>
      <c r="L216" s="134">
        <f>+VLOOKUP(D216,'Table GME'!C:K,7,FALSE)</f>
        <v>300.55</v>
      </c>
      <c r="M216" s="134">
        <f>+VLOOKUP(D216,'Table GME'!C:K,8,FALSE)</f>
        <v>0</v>
      </c>
      <c r="N216" t="str">
        <f t="shared" si="20"/>
        <v>HDJ</v>
      </c>
    </row>
    <row r="217" spans="1:14" x14ac:dyDescent="0.2">
      <c r="A217" t="s">
        <v>7912</v>
      </c>
      <c r="B217" s="7" t="s">
        <v>7922</v>
      </c>
      <c r="C217" t="str">
        <f t="shared" si="16"/>
        <v>04</v>
      </c>
      <c r="D217" t="str">
        <f t="shared" si="17"/>
        <v>0406D1</v>
      </c>
      <c r="E217" t="str">
        <f t="shared" si="18"/>
        <v>Insuffisances respiratoires chroniques et bronchopathies obstructives, score phy &gt;= 5, score cog &gt;= 3 - niveau 1</v>
      </c>
      <c r="F217" t="str">
        <f>+VLOOKUP(D217,'Table GME'!C:K,1,FALSE)</f>
        <v>0406D1</v>
      </c>
      <c r="G217" t="str">
        <f t="shared" si="19"/>
        <v>ok</v>
      </c>
      <c r="H217">
        <f>+VLOOKUP(D217,'Table GME'!C:K,3,FALSE)</f>
        <v>15</v>
      </c>
      <c r="I217">
        <f>+VLOOKUP(D217,'Table GME'!C:K,4,FALSE)</f>
        <v>35</v>
      </c>
      <c r="J217" s="134">
        <f>+VLOOKUP(D217,'Table GME'!C:K,5,FALSE)</f>
        <v>384.99</v>
      </c>
      <c r="K217" s="134">
        <f>+VLOOKUP(D217,'Table GME'!C:K,6,FALSE)</f>
        <v>384.99</v>
      </c>
      <c r="L217" s="134">
        <f>+VLOOKUP(D217,'Table GME'!C:K,7,FALSE)</f>
        <v>5774.89</v>
      </c>
      <c r="M217" s="134">
        <f>+VLOOKUP(D217,'Table GME'!C:K,8,FALSE)</f>
        <v>231</v>
      </c>
      <c r="N217" t="str">
        <f t="shared" si="20"/>
        <v/>
      </c>
    </row>
    <row r="218" spans="1:14" x14ac:dyDescent="0.2">
      <c r="A218" t="s">
        <v>7912</v>
      </c>
      <c r="B218" s="7" t="s">
        <v>7923</v>
      </c>
      <c r="C218" t="str">
        <f t="shared" si="16"/>
        <v>04</v>
      </c>
      <c r="D218" t="str">
        <f t="shared" si="17"/>
        <v>0406D2</v>
      </c>
      <c r="E218" t="str">
        <f t="shared" si="18"/>
        <v>Insuffisances respiratoires chroniques et bronchopathies obstructives, score phy &gt;= 5, score cog &gt;= 3 - niveau 2</v>
      </c>
      <c r="F218" t="str">
        <f>+VLOOKUP(D218,'Table GME'!C:K,1,FALSE)</f>
        <v>0406D2</v>
      </c>
      <c r="G218" t="str">
        <f t="shared" si="19"/>
        <v>ok</v>
      </c>
      <c r="H218">
        <f>+VLOOKUP(D218,'Table GME'!C:K,3,FALSE)</f>
        <v>43</v>
      </c>
      <c r="I218">
        <f>+VLOOKUP(D218,'Table GME'!C:K,4,FALSE)</f>
        <v>49</v>
      </c>
      <c r="J218" s="134">
        <f>+VLOOKUP(D218,'Table GME'!C:K,5,FALSE)</f>
        <v>1490.19</v>
      </c>
      <c r="K218" s="134">
        <f>+VLOOKUP(D218,'Table GME'!C:K,6,FALSE)</f>
        <v>306.05</v>
      </c>
      <c r="L218" s="134">
        <f>+VLOOKUP(D218,'Table GME'!C:K,7,FALSE)</f>
        <v>14344.3</v>
      </c>
      <c r="M218" s="134">
        <f>+VLOOKUP(D218,'Table GME'!C:K,8,FALSE)</f>
        <v>311.83</v>
      </c>
      <c r="N218" t="str">
        <f t="shared" si="20"/>
        <v/>
      </c>
    </row>
    <row r="219" spans="1:14" x14ac:dyDescent="0.2">
      <c r="A219" t="s">
        <v>7925</v>
      </c>
      <c r="B219" s="7" t="s">
        <v>7926</v>
      </c>
      <c r="C219" t="str">
        <f t="shared" si="16"/>
        <v>04</v>
      </c>
      <c r="D219" t="str">
        <f t="shared" si="17"/>
        <v>0409A0</v>
      </c>
      <c r="E219" t="str">
        <f t="shared" si="18"/>
        <v>Asthmes, age &lt;= 17 - zéro jour</v>
      </c>
      <c r="F219" t="str">
        <f>+VLOOKUP(D219,'Table GME'!C:K,1,FALSE)</f>
        <v>0409A0</v>
      </c>
      <c r="G219" t="str">
        <f t="shared" si="19"/>
        <v>ok</v>
      </c>
      <c r="H219">
        <f>+VLOOKUP(D219,'Table GME'!C:K,3,FALSE)</f>
        <v>0</v>
      </c>
      <c r="I219">
        <f>+VLOOKUP(D219,'Table GME'!C:K,4,FALSE)</f>
        <v>0</v>
      </c>
      <c r="J219" s="134" t="str">
        <f>+VLOOKUP(D219,'Table GME'!C:K,5,FALSE)</f>
        <v>-</v>
      </c>
      <c r="K219" s="134" t="str">
        <f>+VLOOKUP(D219,'Table GME'!C:K,6,FALSE)</f>
        <v>-</v>
      </c>
      <c r="L219" s="134">
        <f>+VLOOKUP(D219,'Table GME'!C:K,7,FALSE)</f>
        <v>240.75</v>
      </c>
      <c r="M219" s="134">
        <f>+VLOOKUP(D219,'Table GME'!C:K,8,FALSE)</f>
        <v>0</v>
      </c>
      <c r="N219" t="str">
        <f t="shared" si="20"/>
        <v>HDJ</v>
      </c>
    </row>
    <row r="220" spans="1:14" x14ac:dyDescent="0.2">
      <c r="A220" t="s">
        <v>7925</v>
      </c>
      <c r="B220" s="7" t="s">
        <v>7927</v>
      </c>
      <c r="C220" t="str">
        <f t="shared" si="16"/>
        <v>04</v>
      </c>
      <c r="D220" t="str">
        <f t="shared" si="17"/>
        <v>0409A1</v>
      </c>
      <c r="E220" t="str">
        <f t="shared" si="18"/>
        <v>Asthmes, age &lt;= 17 - niveau 1</v>
      </c>
      <c r="F220" t="str">
        <f>+VLOOKUP(D220,'Table GME'!C:K,1,FALSE)</f>
        <v>0409A1</v>
      </c>
      <c r="G220" t="str">
        <f t="shared" si="19"/>
        <v>ok</v>
      </c>
      <c r="H220">
        <f>+VLOOKUP(D220,'Table GME'!C:K,3,FALSE)</f>
        <v>8</v>
      </c>
      <c r="I220">
        <f>+VLOOKUP(D220,'Table GME'!C:K,4,FALSE)</f>
        <v>28</v>
      </c>
      <c r="J220" s="134">
        <f>+VLOOKUP(D220,'Table GME'!C:K,5,FALSE)</f>
        <v>388.11</v>
      </c>
      <c r="K220" s="134">
        <f>+VLOOKUP(D220,'Table GME'!C:K,6,FALSE)</f>
        <v>388.11</v>
      </c>
      <c r="L220" s="134">
        <f>+VLOOKUP(D220,'Table GME'!C:K,7,FALSE)</f>
        <v>3104.88</v>
      </c>
      <c r="M220" s="134">
        <f>+VLOOKUP(D220,'Table GME'!C:K,8,FALSE)</f>
        <v>172.49</v>
      </c>
      <c r="N220" t="str">
        <f t="shared" si="20"/>
        <v/>
      </c>
    </row>
    <row r="221" spans="1:14" x14ac:dyDescent="0.2">
      <c r="A221" t="s">
        <v>7925</v>
      </c>
      <c r="B221" s="7" t="s">
        <v>7928</v>
      </c>
      <c r="C221" t="str">
        <f t="shared" si="16"/>
        <v>04</v>
      </c>
      <c r="D221" t="str">
        <f t="shared" si="17"/>
        <v>0409A2</v>
      </c>
      <c r="E221" t="str">
        <f t="shared" si="18"/>
        <v>Asthmes, age &lt;= 17 - niveau 2</v>
      </c>
      <c r="F221" t="str">
        <f>+VLOOKUP(D221,'Table GME'!C:K,1,FALSE)</f>
        <v>0409A2</v>
      </c>
      <c r="G221" t="str">
        <f t="shared" si="19"/>
        <v>ok</v>
      </c>
      <c r="H221">
        <f>+VLOOKUP(D221,'Table GME'!C:K,3,FALSE)</f>
        <v>29</v>
      </c>
      <c r="I221">
        <f>+VLOOKUP(D221,'Table GME'!C:K,4,FALSE)</f>
        <v>35</v>
      </c>
      <c r="J221" s="134">
        <f>+VLOOKUP(D221,'Table GME'!C:K,5,FALSE)</f>
        <v>2159.14</v>
      </c>
      <c r="K221" s="134">
        <f>+VLOOKUP(D221,'Table GME'!C:K,6,FALSE)</f>
        <v>135.11000000000001</v>
      </c>
      <c r="L221" s="134">
        <f>+VLOOKUP(D221,'Table GME'!C:K,7,FALSE)</f>
        <v>5942.11</v>
      </c>
      <c r="M221" s="134">
        <f>+VLOOKUP(D221,'Table GME'!C:K,8,FALSE)</f>
        <v>185.69</v>
      </c>
      <c r="N221" t="str">
        <f t="shared" si="20"/>
        <v/>
      </c>
    </row>
    <row r="222" spans="1:14" x14ac:dyDescent="0.2">
      <c r="A222" t="s">
        <v>7925</v>
      </c>
      <c r="B222" s="7" t="s">
        <v>7929</v>
      </c>
      <c r="C222" t="str">
        <f t="shared" si="16"/>
        <v>04</v>
      </c>
      <c r="D222" t="str">
        <f t="shared" si="17"/>
        <v>0409B0</v>
      </c>
      <c r="E222" t="str">
        <f t="shared" si="18"/>
        <v>Asthmes, age &gt;= 18 - zéro jour</v>
      </c>
      <c r="F222" t="str">
        <f>+VLOOKUP(D222,'Table GME'!C:K,1,FALSE)</f>
        <v>0409b0</v>
      </c>
      <c r="G222" t="str">
        <f t="shared" si="19"/>
        <v>ok</v>
      </c>
      <c r="H222">
        <f>+VLOOKUP(D222,'Table GME'!C:K,3,FALSE)</f>
        <v>0</v>
      </c>
      <c r="I222">
        <f>+VLOOKUP(D222,'Table GME'!C:K,4,FALSE)</f>
        <v>0</v>
      </c>
      <c r="J222" s="134" t="str">
        <f>+VLOOKUP(D222,'Table GME'!C:K,5,FALSE)</f>
        <v>-</v>
      </c>
      <c r="K222" s="134" t="str">
        <f>+VLOOKUP(D222,'Table GME'!C:K,6,FALSE)</f>
        <v>-</v>
      </c>
      <c r="L222" s="134">
        <f>+VLOOKUP(D222,'Table GME'!C:K,7,FALSE)</f>
        <v>315.66000000000003</v>
      </c>
      <c r="M222" s="134">
        <f>+VLOOKUP(D222,'Table GME'!C:K,8,FALSE)</f>
        <v>0</v>
      </c>
      <c r="N222" t="str">
        <f t="shared" si="20"/>
        <v>HDJ</v>
      </c>
    </row>
    <row r="223" spans="1:14" x14ac:dyDescent="0.2">
      <c r="A223" t="s">
        <v>7925</v>
      </c>
      <c r="B223" s="7" t="s">
        <v>7930</v>
      </c>
      <c r="C223" t="str">
        <f t="shared" si="16"/>
        <v>04</v>
      </c>
      <c r="D223" t="str">
        <f t="shared" si="17"/>
        <v>0409B1</v>
      </c>
      <c r="E223" t="str">
        <f t="shared" si="18"/>
        <v>Asthmes, age &gt;= 18 - niveau 1</v>
      </c>
      <c r="F223" t="str">
        <f>+VLOOKUP(D223,'Table GME'!C:K,1,FALSE)</f>
        <v>0409b1</v>
      </c>
      <c r="G223" t="str">
        <f t="shared" si="19"/>
        <v>ok</v>
      </c>
      <c r="H223">
        <f>+VLOOKUP(D223,'Table GME'!C:K,3,FALSE)</f>
        <v>15</v>
      </c>
      <c r="I223">
        <f>+VLOOKUP(D223,'Table GME'!C:K,4,FALSE)</f>
        <v>35</v>
      </c>
      <c r="J223" s="134">
        <f>+VLOOKUP(D223,'Table GME'!C:K,5,FALSE)</f>
        <v>370.22</v>
      </c>
      <c r="K223" s="134">
        <f>+VLOOKUP(D223,'Table GME'!C:K,6,FALSE)</f>
        <v>370.22</v>
      </c>
      <c r="L223" s="134">
        <f>+VLOOKUP(D223,'Table GME'!C:K,7,FALSE)</f>
        <v>5553.26</v>
      </c>
      <c r="M223" s="134">
        <f>+VLOOKUP(D223,'Table GME'!C:K,8,FALSE)</f>
        <v>222.13</v>
      </c>
      <c r="N223" t="str">
        <f t="shared" si="20"/>
        <v/>
      </c>
    </row>
    <row r="224" spans="1:14" x14ac:dyDescent="0.2">
      <c r="A224" t="s">
        <v>7925</v>
      </c>
      <c r="B224" s="7" t="s">
        <v>7931</v>
      </c>
      <c r="C224" t="str">
        <f t="shared" si="16"/>
        <v>04</v>
      </c>
      <c r="D224" t="str">
        <f t="shared" si="17"/>
        <v>0409B2</v>
      </c>
      <c r="E224" t="str">
        <f t="shared" si="18"/>
        <v>Asthmes, age &gt;= 18 - niveau 2</v>
      </c>
      <c r="F224" t="str">
        <f>+VLOOKUP(D224,'Table GME'!C:K,1,FALSE)</f>
        <v>0409b2</v>
      </c>
      <c r="G224" t="str">
        <f t="shared" si="19"/>
        <v>ok</v>
      </c>
      <c r="H224">
        <f>+VLOOKUP(D224,'Table GME'!C:K,3,FALSE)</f>
        <v>22</v>
      </c>
      <c r="I224">
        <f>+VLOOKUP(D224,'Table GME'!C:K,4,FALSE)</f>
        <v>42</v>
      </c>
      <c r="J224" s="134">
        <f>+VLOOKUP(D224,'Table GME'!C:K,5,FALSE)</f>
        <v>1355.75</v>
      </c>
      <c r="K224" s="134">
        <f>+VLOOKUP(D224,'Table GME'!C:K,6,FALSE)</f>
        <v>299.82</v>
      </c>
      <c r="L224" s="134">
        <f>+VLOOKUP(D224,'Table GME'!C:K,7,FALSE)</f>
        <v>7652.02</v>
      </c>
      <c r="M224" s="134">
        <f>+VLOOKUP(D224,'Table GME'!C:K,8,FALSE)</f>
        <v>239.13</v>
      </c>
      <c r="N224" t="str">
        <f t="shared" si="20"/>
        <v/>
      </c>
    </row>
    <row r="225" spans="1:14" x14ac:dyDescent="0.2">
      <c r="A225" t="s">
        <v>7932</v>
      </c>
      <c r="B225" s="7" t="s">
        <v>7933</v>
      </c>
      <c r="C225" t="str">
        <f t="shared" si="16"/>
        <v>04</v>
      </c>
      <c r="D225" t="str">
        <f t="shared" si="17"/>
        <v>0412A1</v>
      </c>
      <c r="E225" t="str">
        <f t="shared" si="18"/>
        <v>Tuberculoses pulmonaires - niveau 1</v>
      </c>
      <c r="F225" t="str">
        <f>+VLOOKUP(D225,'Table GME'!C:K,1,FALSE)</f>
        <v>0412A1</v>
      </c>
      <c r="G225" t="str">
        <f t="shared" si="19"/>
        <v>ok</v>
      </c>
      <c r="H225">
        <f>+VLOOKUP(D225,'Table GME'!C:K,3,FALSE)</f>
        <v>43</v>
      </c>
      <c r="I225">
        <f>+VLOOKUP(D225,'Table GME'!C:K,4,FALSE)</f>
        <v>49</v>
      </c>
      <c r="J225" s="134">
        <f>+VLOOKUP(D225,'Table GME'!C:K,5,FALSE)</f>
        <v>244.95</v>
      </c>
      <c r="K225" s="134">
        <f>+VLOOKUP(D225,'Table GME'!C:K,6,FALSE)</f>
        <v>244.95</v>
      </c>
      <c r="L225" s="134">
        <f>+VLOOKUP(D225,'Table GME'!C:K,7,FALSE)</f>
        <v>10533.05</v>
      </c>
      <c r="M225" s="134">
        <f>+VLOOKUP(D225,'Table GME'!C:K,8,FALSE)</f>
        <v>228.98</v>
      </c>
      <c r="N225" t="str">
        <f t="shared" si="20"/>
        <v/>
      </c>
    </row>
    <row r="226" spans="1:14" x14ac:dyDescent="0.2">
      <c r="A226" t="s">
        <v>7932</v>
      </c>
      <c r="B226" s="7" t="s">
        <v>7934</v>
      </c>
      <c r="C226" t="str">
        <f t="shared" si="16"/>
        <v>04</v>
      </c>
      <c r="D226" t="str">
        <f t="shared" si="17"/>
        <v>0412A2</v>
      </c>
      <c r="E226" t="str">
        <f t="shared" si="18"/>
        <v>Tuberculoses pulmonaires - niveau 2</v>
      </c>
      <c r="F226" t="str">
        <f>+VLOOKUP(D226,'Table GME'!C:K,1,FALSE)</f>
        <v>0412A2</v>
      </c>
      <c r="G226" t="str">
        <f t="shared" si="19"/>
        <v>ok</v>
      </c>
      <c r="H226">
        <f>+VLOOKUP(D226,'Table GME'!C:K,3,FALSE)</f>
        <v>64</v>
      </c>
      <c r="I226">
        <f>+VLOOKUP(D226,'Table GME'!C:K,4,FALSE)</f>
        <v>70</v>
      </c>
      <c r="J226" s="134">
        <f>+VLOOKUP(D226,'Table GME'!C:K,5,FALSE)</f>
        <v>259.35000000000002</v>
      </c>
      <c r="K226" s="134">
        <f>+VLOOKUP(D226,'Table GME'!C:K,6,FALSE)</f>
        <v>259.35000000000002</v>
      </c>
      <c r="L226" s="134">
        <f>+VLOOKUP(D226,'Table GME'!C:K,7,FALSE)</f>
        <v>16598.47</v>
      </c>
      <c r="M226" s="134">
        <f>+VLOOKUP(D226,'Table GME'!C:K,8,FALSE)</f>
        <v>247.74</v>
      </c>
      <c r="N226" t="str">
        <f t="shared" si="20"/>
        <v/>
      </c>
    </row>
    <row r="227" spans="1:14" x14ac:dyDescent="0.2">
      <c r="A227" t="s">
        <v>7935</v>
      </c>
      <c r="B227" s="7" t="s">
        <v>7936</v>
      </c>
      <c r="C227" t="str">
        <f t="shared" si="16"/>
        <v>04</v>
      </c>
      <c r="D227" t="str">
        <f t="shared" si="17"/>
        <v>0415A0</v>
      </c>
      <c r="E227" t="str">
        <f t="shared" si="18"/>
        <v>Infections broncho-pulmonaires (non tuberculeuses), score phy &lt;= 12 - zéro jour</v>
      </c>
      <c r="F227" t="str">
        <f>+VLOOKUP(D227,'Table GME'!C:K,1,FALSE)</f>
        <v>0415A0</v>
      </c>
      <c r="G227" t="str">
        <f t="shared" si="19"/>
        <v>ok</v>
      </c>
      <c r="H227">
        <f>+VLOOKUP(D227,'Table GME'!C:K,3,FALSE)</f>
        <v>0</v>
      </c>
      <c r="I227">
        <f>+VLOOKUP(D227,'Table GME'!C:K,4,FALSE)</f>
        <v>0</v>
      </c>
      <c r="J227" s="134" t="str">
        <f>+VLOOKUP(D227,'Table GME'!C:K,5,FALSE)</f>
        <v>-</v>
      </c>
      <c r="K227" s="134" t="str">
        <f>+VLOOKUP(D227,'Table GME'!C:K,6,FALSE)</f>
        <v>-</v>
      </c>
      <c r="L227" s="134">
        <f>+VLOOKUP(D227,'Table GME'!C:K,7,FALSE)</f>
        <v>369.87</v>
      </c>
      <c r="M227" s="134">
        <f>+VLOOKUP(D227,'Table GME'!C:K,8,FALSE)</f>
        <v>0</v>
      </c>
      <c r="N227" t="str">
        <f t="shared" si="20"/>
        <v>HDJ</v>
      </c>
    </row>
    <row r="228" spans="1:14" x14ac:dyDescent="0.2">
      <c r="A228" t="s">
        <v>7935</v>
      </c>
      <c r="B228" s="7" t="s">
        <v>7937</v>
      </c>
      <c r="C228" t="str">
        <f t="shared" si="16"/>
        <v>04</v>
      </c>
      <c r="D228" t="str">
        <f t="shared" si="17"/>
        <v>0415A1</v>
      </c>
      <c r="E228" t="str">
        <f t="shared" si="18"/>
        <v>Infections broncho-pulmonaires (non tuberculeuses), score phy &lt;= 12 - niveau 1</v>
      </c>
      <c r="F228" t="str">
        <f>+VLOOKUP(D228,'Table GME'!C:K,1,FALSE)</f>
        <v>0415A1</v>
      </c>
      <c r="G228" t="str">
        <f t="shared" si="19"/>
        <v>ok</v>
      </c>
      <c r="H228">
        <f>+VLOOKUP(D228,'Table GME'!C:K,3,FALSE)</f>
        <v>8</v>
      </c>
      <c r="I228">
        <f>+VLOOKUP(D228,'Table GME'!C:K,4,FALSE)</f>
        <v>28</v>
      </c>
      <c r="J228" s="134">
        <f>+VLOOKUP(D228,'Table GME'!C:K,5,FALSE)</f>
        <v>462.77</v>
      </c>
      <c r="K228" s="134">
        <f>+VLOOKUP(D228,'Table GME'!C:K,6,FALSE)</f>
        <v>462.77</v>
      </c>
      <c r="L228" s="134">
        <f>+VLOOKUP(D228,'Table GME'!C:K,7,FALSE)</f>
        <v>3702.15</v>
      </c>
      <c r="M228" s="134">
        <f>+VLOOKUP(D228,'Table GME'!C:K,8,FALSE)</f>
        <v>205.67</v>
      </c>
      <c r="N228" t="str">
        <f t="shared" si="20"/>
        <v/>
      </c>
    </row>
    <row r="229" spans="1:14" x14ac:dyDescent="0.2">
      <c r="A229" t="s">
        <v>7935</v>
      </c>
      <c r="B229" s="7" t="s">
        <v>7938</v>
      </c>
      <c r="C229" t="str">
        <f t="shared" si="16"/>
        <v>04</v>
      </c>
      <c r="D229" t="str">
        <f t="shared" si="17"/>
        <v>0415A2</v>
      </c>
      <c r="E229" t="str">
        <f t="shared" si="18"/>
        <v>Infections broncho-pulmonaires (non tuberculeuses), score phy &lt;= 12 - niveau 2</v>
      </c>
      <c r="F229" t="str">
        <f>+VLOOKUP(D229,'Table GME'!C:K,1,FALSE)</f>
        <v>0415A2</v>
      </c>
      <c r="G229" t="str">
        <f t="shared" si="19"/>
        <v>ok</v>
      </c>
      <c r="H229">
        <f>+VLOOKUP(D229,'Table GME'!C:K,3,FALSE)</f>
        <v>8</v>
      </c>
      <c r="I229">
        <f>+VLOOKUP(D229,'Table GME'!C:K,4,FALSE)</f>
        <v>28</v>
      </c>
      <c r="J229" s="134">
        <f>+VLOOKUP(D229,'Table GME'!C:K,5,FALSE)</f>
        <v>544.01</v>
      </c>
      <c r="K229" s="134">
        <f>+VLOOKUP(D229,'Table GME'!C:K,6,FALSE)</f>
        <v>544.01</v>
      </c>
      <c r="L229" s="134">
        <f>+VLOOKUP(D229,'Table GME'!C:K,7,FALSE)</f>
        <v>4352.0600000000004</v>
      </c>
      <c r="M229" s="134">
        <f>+VLOOKUP(D229,'Table GME'!C:K,8,FALSE)</f>
        <v>241.78</v>
      </c>
      <c r="N229" t="str">
        <f t="shared" si="20"/>
        <v/>
      </c>
    </row>
    <row r="230" spans="1:14" x14ac:dyDescent="0.2">
      <c r="A230" t="s">
        <v>7935</v>
      </c>
      <c r="B230" s="7" t="s">
        <v>7939</v>
      </c>
      <c r="C230" t="str">
        <f t="shared" si="16"/>
        <v>04</v>
      </c>
      <c r="D230" t="str">
        <f t="shared" si="17"/>
        <v>0415B1</v>
      </c>
      <c r="E230" t="str">
        <f t="shared" si="18"/>
        <v>Infections broncho-pulmonaires (non tuberculeuses), score phy &gt;= 13 - niveau 1</v>
      </c>
      <c r="F230" t="str">
        <f>+VLOOKUP(D230,'Table GME'!C:K,1,FALSE)</f>
        <v>0415b1</v>
      </c>
      <c r="G230" t="str">
        <f t="shared" si="19"/>
        <v>ok</v>
      </c>
      <c r="H230">
        <f>+VLOOKUP(D230,'Table GME'!C:K,3,FALSE)</f>
        <v>8</v>
      </c>
      <c r="I230">
        <f>+VLOOKUP(D230,'Table GME'!C:K,4,FALSE)</f>
        <v>28</v>
      </c>
      <c r="J230" s="134">
        <f>+VLOOKUP(D230,'Table GME'!C:K,5,FALSE)</f>
        <v>523.53</v>
      </c>
      <c r="K230" s="134">
        <f>+VLOOKUP(D230,'Table GME'!C:K,6,FALSE)</f>
        <v>523.53</v>
      </c>
      <c r="L230" s="134">
        <f>+VLOOKUP(D230,'Table GME'!C:K,7,FALSE)</f>
        <v>4188.2299999999996</v>
      </c>
      <c r="M230" s="134">
        <f>+VLOOKUP(D230,'Table GME'!C:K,8,FALSE)</f>
        <v>232.68</v>
      </c>
      <c r="N230" t="str">
        <f t="shared" si="20"/>
        <v/>
      </c>
    </row>
    <row r="231" spans="1:14" x14ac:dyDescent="0.2">
      <c r="A231" t="s">
        <v>7935</v>
      </c>
      <c r="B231" s="7" t="s">
        <v>7940</v>
      </c>
      <c r="C231" t="str">
        <f t="shared" si="16"/>
        <v>04</v>
      </c>
      <c r="D231" t="str">
        <f t="shared" si="17"/>
        <v>0415B2</v>
      </c>
      <c r="E231" t="str">
        <f t="shared" si="18"/>
        <v>Infections broncho-pulmonaires (non tuberculeuses), score phy &gt;= 13 - niveau 2</v>
      </c>
      <c r="F231" t="str">
        <f>+VLOOKUP(D231,'Table GME'!C:K,1,FALSE)</f>
        <v>0415b2</v>
      </c>
      <c r="G231" t="str">
        <f t="shared" si="19"/>
        <v>ok</v>
      </c>
      <c r="H231">
        <f>+VLOOKUP(D231,'Table GME'!C:K,3,FALSE)</f>
        <v>36</v>
      </c>
      <c r="I231">
        <f>+VLOOKUP(D231,'Table GME'!C:K,4,FALSE)</f>
        <v>42</v>
      </c>
      <c r="J231" s="134">
        <f>+VLOOKUP(D231,'Table GME'!C:K,5,FALSE)</f>
        <v>2777.25</v>
      </c>
      <c r="K231" s="134">
        <f>+VLOOKUP(D231,'Table GME'!C:K,6,FALSE)</f>
        <v>201.57</v>
      </c>
      <c r="L231" s="134">
        <f>+VLOOKUP(D231,'Table GME'!C:K,7,FALSE)</f>
        <v>9832.18</v>
      </c>
      <c r="M231" s="134">
        <f>+VLOOKUP(D231,'Table GME'!C:K,8,FALSE)</f>
        <v>252.11</v>
      </c>
      <c r="N231" t="str">
        <f t="shared" si="20"/>
        <v/>
      </c>
    </row>
    <row r="232" spans="1:14" x14ac:dyDescent="0.2">
      <c r="A232" t="s">
        <v>7941</v>
      </c>
      <c r="B232" s="7" t="s">
        <v>7942</v>
      </c>
      <c r="C232" t="str">
        <f t="shared" si="16"/>
        <v>04</v>
      </c>
      <c r="D232" t="str">
        <f t="shared" si="17"/>
        <v>0418A1</v>
      </c>
      <c r="E232" t="str">
        <f t="shared" si="18"/>
        <v>Embolies pulmonaires, score phy &lt;= 8 - niveau 1</v>
      </c>
      <c r="F232" t="str">
        <f>+VLOOKUP(D232,'Table GME'!C:K,1,FALSE)</f>
        <v>0418A1</v>
      </c>
      <c r="G232" t="str">
        <f t="shared" si="19"/>
        <v>ok</v>
      </c>
      <c r="H232">
        <f>+VLOOKUP(D232,'Table GME'!C:K,3,FALSE)</f>
        <v>8</v>
      </c>
      <c r="I232">
        <f>+VLOOKUP(D232,'Table GME'!C:K,4,FALSE)</f>
        <v>28</v>
      </c>
      <c r="J232" s="134">
        <f>+VLOOKUP(D232,'Table GME'!C:K,5,FALSE)</f>
        <v>487.2</v>
      </c>
      <c r="K232" s="134">
        <f>+VLOOKUP(D232,'Table GME'!C:K,6,FALSE)</f>
        <v>487.2</v>
      </c>
      <c r="L232" s="134">
        <f>+VLOOKUP(D232,'Table GME'!C:K,7,FALSE)</f>
        <v>3897.59</v>
      </c>
      <c r="M232" s="134">
        <f>+VLOOKUP(D232,'Table GME'!C:K,8,FALSE)</f>
        <v>216.53</v>
      </c>
      <c r="N232" t="str">
        <f t="shared" si="20"/>
        <v/>
      </c>
    </row>
    <row r="233" spans="1:14" x14ac:dyDescent="0.2">
      <c r="A233" t="s">
        <v>7941</v>
      </c>
      <c r="B233" s="7" t="s">
        <v>7943</v>
      </c>
      <c r="C233" t="str">
        <f t="shared" si="16"/>
        <v>04</v>
      </c>
      <c r="D233" t="str">
        <f t="shared" si="17"/>
        <v>0418A2</v>
      </c>
      <c r="E233" t="str">
        <f t="shared" si="18"/>
        <v>Embolies pulmonaires, score phy &lt;= 8 - niveau 2</v>
      </c>
      <c r="F233" t="str">
        <f>+VLOOKUP(D233,'Table GME'!C:K,1,FALSE)</f>
        <v>0418A2</v>
      </c>
      <c r="G233" t="str">
        <f t="shared" si="19"/>
        <v>ok</v>
      </c>
      <c r="H233">
        <f>+VLOOKUP(D233,'Table GME'!C:K,3,FALSE)</f>
        <v>15</v>
      </c>
      <c r="I233">
        <f>+VLOOKUP(D233,'Table GME'!C:K,4,FALSE)</f>
        <v>35</v>
      </c>
      <c r="J233" s="134">
        <f>+VLOOKUP(D233,'Table GME'!C:K,5,FALSE)</f>
        <v>1696.37</v>
      </c>
      <c r="K233" s="134">
        <f>+VLOOKUP(D233,'Table GME'!C:K,6,FALSE)</f>
        <v>314.45999999999998</v>
      </c>
      <c r="L233" s="134">
        <f>+VLOOKUP(D233,'Table GME'!C:K,7,FALSE)</f>
        <v>6098.8</v>
      </c>
      <c r="M233" s="134">
        <f>+VLOOKUP(D233,'Table GME'!C:K,8,FALSE)</f>
        <v>243.95</v>
      </c>
      <c r="N233" t="str">
        <f t="shared" si="20"/>
        <v/>
      </c>
    </row>
    <row r="234" spans="1:14" x14ac:dyDescent="0.2">
      <c r="A234" t="s">
        <v>7941</v>
      </c>
      <c r="B234" s="7" t="s">
        <v>7944</v>
      </c>
      <c r="C234" t="str">
        <f t="shared" si="16"/>
        <v>04</v>
      </c>
      <c r="D234" t="str">
        <f t="shared" si="17"/>
        <v>0418B1</v>
      </c>
      <c r="E234" t="str">
        <f t="shared" si="18"/>
        <v>Embolies pulmonaires, score phy &gt;= 9 - niveau 1</v>
      </c>
      <c r="F234" t="str">
        <f>+VLOOKUP(D234,'Table GME'!C:K,1,FALSE)</f>
        <v>0418b1</v>
      </c>
      <c r="G234" t="str">
        <f t="shared" si="19"/>
        <v>ok</v>
      </c>
      <c r="H234">
        <f>+VLOOKUP(D234,'Table GME'!C:K,3,FALSE)</f>
        <v>15</v>
      </c>
      <c r="I234">
        <f>+VLOOKUP(D234,'Table GME'!C:K,4,FALSE)</f>
        <v>35</v>
      </c>
      <c r="J234" s="134">
        <f>+VLOOKUP(D234,'Table GME'!C:K,5,FALSE)</f>
        <v>352.48</v>
      </c>
      <c r="K234" s="134">
        <f>+VLOOKUP(D234,'Table GME'!C:K,6,FALSE)</f>
        <v>352.48</v>
      </c>
      <c r="L234" s="134">
        <f>+VLOOKUP(D234,'Table GME'!C:K,7,FALSE)</f>
        <v>5287.15</v>
      </c>
      <c r="M234" s="134">
        <f>+VLOOKUP(D234,'Table GME'!C:K,8,FALSE)</f>
        <v>211.49</v>
      </c>
      <c r="N234" t="str">
        <f t="shared" si="20"/>
        <v/>
      </c>
    </row>
    <row r="235" spans="1:14" x14ac:dyDescent="0.2">
      <c r="A235" t="s">
        <v>7941</v>
      </c>
      <c r="B235" s="7" t="s">
        <v>7945</v>
      </c>
      <c r="C235" t="str">
        <f t="shared" si="16"/>
        <v>04</v>
      </c>
      <c r="D235" t="str">
        <f t="shared" si="17"/>
        <v>0418B2</v>
      </c>
      <c r="E235" t="str">
        <f t="shared" si="18"/>
        <v>Embolies pulmonaires, score phy &gt;= 9 - niveau 2</v>
      </c>
      <c r="F235" t="str">
        <f>+VLOOKUP(D235,'Table GME'!C:K,1,FALSE)</f>
        <v>0418b2</v>
      </c>
      <c r="G235" t="str">
        <f t="shared" si="19"/>
        <v>ok</v>
      </c>
      <c r="H235">
        <f>+VLOOKUP(D235,'Table GME'!C:K,3,FALSE)</f>
        <v>43</v>
      </c>
      <c r="I235">
        <f>+VLOOKUP(D235,'Table GME'!C:K,4,FALSE)</f>
        <v>49</v>
      </c>
      <c r="J235" s="134">
        <f>+VLOOKUP(D235,'Table GME'!C:K,5,FALSE)</f>
        <v>2450.6</v>
      </c>
      <c r="K235" s="134">
        <f>+VLOOKUP(D235,'Table GME'!C:K,6,FALSE)</f>
        <v>202.61</v>
      </c>
      <c r="L235" s="134">
        <f>+VLOOKUP(D235,'Table GME'!C:K,7,FALSE)</f>
        <v>10960.26</v>
      </c>
      <c r="M235" s="134">
        <f>+VLOOKUP(D235,'Table GME'!C:K,8,FALSE)</f>
        <v>238.27</v>
      </c>
      <c r="N235" t="str">
        <f t="shared" si="20"/>
        <v/>
      </c>
    </row>
    <row r="236" spans="1:14" x14ac:dyDescent="0.2">
      <c r="A236" t="s">
        <v>7946</v>
      </c>
      <c r="B236" s="7" t="s">
        <v>7947</v>
      </c>
      <c r="C236" t="str">
        <f t="shared" si="16"/>
        <v>04</v>
      </c>
      <c r="D236" t="str">
        <f t="shared" si="17"/>
        <v>0424A0</v>
      </c>
      <c r="E236" t="str">
        <f t="shared" si="18"/>
        <v>Autres affections de l'appareil respiratoire, score phy &lt;= 12 - zéro jour</v>
      </c>
      <c r="F236" t="str">
        <f>+VLOOKUP(D236,'Table GME'!C:K,1,FALSE)</f>
        <v>0424A0</v>
      </c>
      <c r="G236" t="str">
        <f t="shared" si="19"/>
        <v>ok</v>
      </c>
      <c r="H236">
        <f>+VLOOKUP(D236,'Table GME'!C:K,3,FALSE)</f>
        <v>0</v>
      </c>
      <c r="I236">
        <f>+VLOOKUP(D236,'Table GME'!C:K,4,FALSE)</f>
        <v>0</v>
      </c>
      <c r="J236" s="134">
        <f>+VLOOKUP(D236,'Table GME'!C:K,5,FALSE)</f>
        <v>0</v>
      </c>
      <c r="K236" s="134" t="str">
        <f>+VLOOKUP(D236,'Table GME'!C:K,6,FALSE)</f>
        <v>-</v>
      </c>
      <c r="L236" s="134">
        <f>+VLOOKUP(D236,'Table GME'!C:K,7,FALSE)</f>
        <v>285.06</v>
      </c>
      <c r="M236" s="134">
        <f>+VLOOKUP(D236,'Table GME'!C:K,8,FALSE)</f>
        <v>0</v>
      </c>
      <c r="N236" t="str">
        <f t="shared" si="20"/>
        <v>HDJ</v>
      </c>
    </row>
    <row r="237" spans="1:14" x14ac:dyDescent="0.2">
      <c r="A237" t="s">
        <v>7946</v>
      </c>
      <c r="B237" s="7" t="s">
        <v>7948</v>
      </c>
      <c r="C237" t="str">
        <f t="shared" si="16"/>
        <v>04</v>
      </c>
      <c r="D237" t="str">
        <f t="shared" si="17"/>
        <v>0424A1</v>
      </c>
      <c r="E237" t="str">
        <f t="shared" si="18"/>
        <v>Autres affections de l'appareil respiratoire, score phy &lt;= 12 - niveau 1</v>
      </c>
      <c r="F237" t="str">
        <f>+VLOOKUP(D237,'Table GME'!C:K,1,FALSE)</f>
        <v>0424A1</v>
      </c>
      <c r="G237" t="str">
        <f t="shared" si="19"/>
        <v>ok</v>
      </c>
      <c r="H237">
        <f>+VLOOKUP(D237,'Table GME'!C:K,3,FALSE)</f>
        <v>1</v>
      </c>
      <c r="I237">
        <f>+VLOOKUP(D237,'Table GME'!C:K,4,FALSE)</f>
        <v>21</v>
      </c>
      <c r="J237" s="134" t="str">
        <f>+VLOOKUP(D237,'Table GME'!C:K,5,FALSE)</f>
        <v>-</v>
      </c>
      <c r="K237" s="134" t="str">
        <f>+VLOOKUP(D237,'Table GME'!C:K,6,FALSE)</f>
        <v>-</v>
      </c>
      <c r="L237" s="134">
        <f>+VLOOKUP(D237,'Table GME'!C:K,7,FALSE)</f>
        <v>2207.5300000000002</v>
      </c>
      <c r="M237" s="134">
        <f>+VLOOKUP(D237,'Table GME'!C:K,8,FALSE)</f>
        <v>200.68</v>
      </c>
      <c r="N237" t="str">
        <f t="shared" si="20"/>
        <v/>
      </c>
    </row>
    <row r="238" spans="1:14" x14ac:dyDescent="0.2">
      <c r="A238" t="s">
        <v>7946</v>
      </c>
      <c r="B238" s="7" t="s">
        <v>7949</v>
      </c>
      <c r="C238" t="str">
        <f t="shared" si="16"/>
        <v>04</v>
      </c>
      <c r="D238" t="str">
        <f t="shared" si="17"/>
        <v>0424A2</v>
      </c>
      <c r="E238" t="str">
        <f t="shared" si="18"/>
        <v>Autres affections de l'appareil respiratoire, score phy &lt;= 12 - niveau 2</v>
      </c>
      <c r="F238" t="str">
        <f>+VLOOKUP(D238,'Table GME'!C:K,1,FALSE)</f>
        <v>0424A2</v>
      </c>
      <c r="G238" t="str">
        <f t="shared" si="19"/>
        <v>ok</v>
      </c>
      <c r="H238">
        <f>+VLOOKUP(D238,'Table GME'!C:K,3,FALSE)</f>
        <v>36</v>
      </c>
      <c r="I238">
        <f>+VLOOKUP(D238,'Table GME'!C:K,4,FALSE)</f>
        <v>42</v>
      </c>
      <c r="J238" s="134">
        <f>+VLOOKUP(D238,'Table GME'!C:K,5,FALSE)</f>
        <v>231.02</v>
      </c>
      <c r="K238" s="134">
        <f>+VLOOKUP(D238,'Table GME'!C:K,6,FALSE)</f>
        <v>231.02</v>
      </c>
      <c r="L238" s="134">
        <f>+VLOOKUP(D238,'Table GME'!C:K,7,FALSE)</f>
        <v>8316.68</v>
      </c>
      <c r="M238" s="134">
        <f>+VLOOKUP(D238,'Table GME'!C:K,8,FALSE)</f>
        <v>213.25</v>
      </c>
      <c r="N238" t="str">
        <f t="shared" si="20"/>
        <v/>
      </c>
    </row>
    <row r="239" spans="1:14" x14ac:dyDescent="0.2">
      <c r="A239" t="s">
        <v>7946</v>
      </c>
      <c r="B239" s="7" t="s">
        <v>7950</v>
      </c>
      <c r="C239" t="str">
        <f t="shared" si="16"/>
        <v>04</v>
      </c>
      <c r="D239" t="str">
        <f t="shared" si="17"/>
        <v>0424B1</v>
      </c>
      <c r="E239" t="str">
        <f t="shared" si="18"/>
        <v>Autres affections de l'appareil respiratoire, score phy &gt;= 13 - niveau 1</v>
      </c>
      <c r="F239" t="str">
        <f>+VLOOKUP(D239,'Table GME'!C:K,1,FALSE)</f>
        <v>0424b1</v>
      </c>
      <c r="G239" t="str">
        <f t="shared" si="19"/>
        <v>ok</v>
      </c>
      <c r="H239">
        <f>+VLOOKUP(D239,'Table GME'!C:K,3,FALSE)</f>
        <v>1</v>
      </c>
      <c r="I239">
        <f>+VLOOKUP(D239,'Table GME'!C:K,4,FALSE)</f>
        <v>21</v>
      </c>
      <c r="J239" s="134">
        <f>+VLOOKUP(D239,'Table GME'!C:K,5,FALSE)</f>
        <v>264.77</v>
      </c>
      <c r="K239" s="134" t="str">
        <f>+VLOOKUP(D239,'Table GME'!C:K,6,FALSE)</f>
        <v>-</v>
      </c>
      <c r="L239" s="134">
        <f>+VLOOKUP(D239,'Table GME'!C:K,7,FALSE)</f>
        <v>2912.49</v>
      </c>
      <c r="M239" s="134">
        <f>+VLOOKUP(D239,'Table GME'!C:K,8,FALSE)</f>
        <v>264.77</v>
      </c>
      <c r="N239" t="str">
        <f t="shared" si="20"/>
        <v/>
      </c>
    </row>
    <row r="240" spans="1:14" x14ac:dyDescent="0.2">
      <c r="A240" t="s">
        <v>7946</v>
      </c>
      <c r="B240" s="7" t="s">
        <v>7951</v>
      </c>
      <c r="C240" t="str">
        <f t="shared" si="16"/>
        <v>04</v>
      </c>
      <c r="D240" t="str">
        <f t="shared" si="17"/>
        <v>0424B2</v>
      </c>
      <c r="E240" t="str">
        <f t="shared" si="18"/>
        <v>Autres affections de l'appareil respiratoire, score phy &gt;= 13 - niveau 2</v>
      </c>
      <c r="F240" t="str">
        <f>+VLOOKUP(D240,'Table GME'!C:K,1,FALSE)</f>
        <v>0424b2</v>
      </c>
      <c r="G240" t="str">
        <f t="shared" si="19"/>
        <v>ok</v>
      </c>
      <c r="H240">
        <f>+VLOOKUP(D240,'Table GME'!C:K,3,FALSE)</f>
        <v>1</v>
      </c>
      <c r="I240">
        <f>+VLOOKUP(D240,'Table GME'!C:K,4,FALSE)</f>
        <v>21</v>
      </c>
      <c r="J240" s="134" t="str">
        <f>+VLOOKUP(D240,'Table GME'!C:K,5,FALSE)</f>
        <v>-</v>
      </c>
      <c r="K240" s="134" t="str">
        <f>+VLOOKUP(D240,'Table GME'!C:K,6,FALSE)</f>
        <v>-</v>
      </c>
      <c r="L240" s="134">
        <f>+VLOOKUP(D240,'Table GME'!C:K,7,FALSE)</f>
        <v>3185.79</v>
      </c>
      <c r="M240" s="134">
        <f>+VLOOKUP(D240,'Table GME'!C:K,8,FALSE)</f>
        <v>289.62</v>
      </c>
      <c r="N240" t="str">
        <f t="shared" si="20"/>
        <v/>
      </c>
    </row>
    <row r="241" spans="1:14" x14ac:dyDescent="0.2">
      <c r="A241" t="s">
        <v>7952</v>
      </c>
      <c r="B241" s="7" t="s">
        <v>7953</v>
      </c>
      <c r="C241" t="str">
        <f t="shared" si="16"/>
        <v>05</v>
      </c>
      <c r="D241" t="str">
        <f t="shared" si="17"/>
        <v>0503A0</v>
      </c>
      <c r="E241" t="str">
        <f t="shared" si="18"/>
        <v>Valvulopathies, score rr &lt;= 60 - zéro jour</v>
      </c>
      <c r="F241" t="str">
        <f>+VLOOKUP(D241,'Table GME'!C:K,1,FALSE)</f>
        <v>0503A0</v>
      </c>
      <c r="G241" t="str">
        <f t="shared" si="19"/>
        <v>ok</v>
      </c>
      <c r="H241">
        <f>+VLOOKUP(D241,'Table GME'!C:K,3,FALSE)</f>
        <v>0</v>
      </c>
      <c r="I241">
        <f>+VLOOKUP(D241,'Table GME'!C:K,4,FALSE)</f>
        <v>0</v>
      </c>
      <c r="J241" s="134">
        <f>+VLOOKUP(D241,'Table GME'!C:K,5,FALSE)</f>
        <v>0</v>
      </c>
      <c r="K241" s="134" t="str">
        <f>+VLOOKUP(D241,'Table GME'!C:K,6,FALSE)</f>
        <v>-</v>
      </c>
      <c r="L241" s="134">
        <f>+VLOOKUP(D241,'Table GME'!C:K,7,FALSE)</f>
        <v>151.65</v>
      </c>
      <c r="M241" s="134">
        <f>+VLOOKUP(D241,'Table GME'!C:K,8,FALSE)</f>
        <v>0</v>
      </c>
      <c r="N241" t="str">
        <f t="shared" si="20"/>
        <v>HDJ</v>
      </c>
    </row>
    <row r="242" spans="1:14" x14ac:dyDescent="0.2">
      <c r="A242" t="s">
        <v>7952</v>
      </c>
      <c r="B242" s="7" t="s">
        <v>7954</v>
      </c>
      <c r="C242" t="str">
        <f t="shared" si="16"/>
        <v>05</v>
      </c>
      <c r="D242" t="str">
        <f t="shared" si="17"/>
        <v>0503A1</v>
      </c>
      <c r="E242" t="str">
        <f t="shared" si="18"/>
        <v>Valvulopathies, score rr &lt;= 60 - niveau 1</v>
      </c>
      <c r="F242" t="str">
        <f>+VLOOKUP(D242,'Table GME'!C:K,1,FALSE)</f>
        <v>0503A1</v>
      </c>
      <c r="G242" t="str">
        <f t="shared" si="19"/>
        <v>ok</v>
      </c>
      <c r="H242">
        <f>+VLOOKUP(D242,'Table GME'!C:K,3,FALSE)</f>
        <v>8</v>
      </c>
      <c r="I242">
        <f>+VLOOKUP(D242,'Table GME'!C:K,4,FALSE)</f>
        <v>28</v>
      </c>
      <c r="J242" s="134">
        <f>+VLOOKUP(D242,'Table GME'!C:K,5,FALSE)</f>
        <v>458.89</v>
      </c>
      <c r="K242" s="134">
        <f>+VLOOKUP(D242,'Table GME'!C:K,6,FALSE)</f>
        <v>458.89</v>
      </c>
      <c r="L242" s="134">
        <f>+VLOOKUP(D242,'Table GME'!C:K,7,FALSE)</f>
        <v>3671.12</v>
      </c>
      <c r="M242" s="134">
        <f>+VLOOKUP(D242,'Table GME'!C:K,8,FALSE)</f>
        <v>203.95</v>
      </c>
      <c r="N242" t="str">
        <f t="shared" si="20"/>
        <v/>
      </c>
    </row>
    <row r="243" spans="1:14" x14ac:dyDescent="0.2">
      <c r="A243" t="s">
        <v>7952</v>
      </c>
      <c r="B243" s="7" t="s">
        <v>7955</v>
      </c>
      <c r="C243" t="str">
        <f t="shared" si="16"/>
        <v>05</v>
      </c>
      <c r="D243" t="str">
        <f t="shared" si="17"/>
        <v>0503A2</v>
      </c>
      <c r="E243" t="str">
        <f t="shared" si="18"/>
        <v>Valvulopathies, score rr &lt;= 60 - niveau 2</v>
      </c>
      <c r="F243" t="str">
        <f>+VLOOKUP(D243,'Table GME'!C:K,1,FALSE)</f>
        <v>0503A2</v>
      </c>
      <c r="G243" t="str">
        <f t="shared" si="19"/>
        <v>ok</v>
      </c>
      <c r="H243">
        <f>+VLOOKUP(D243,'Table GME'!C:K,3,FALSE)</f>
        <v>15</v>
      </c>
      <c r="I243">
        <f>+VLOOKUP(D243,'Table GME'!C:K,4,FALSE)</f>
        <v>35</v>
      </c>
      <c r="J243" s="134">
        <f>+VLOOKUP(D243,'Table GME'!C:K,5,FALSE)</f>
        <v>1305.43</v>
      </c>
      <c r="K243" s="134">
        <f>+VLOOKUP(D243,'Table GME'!C:K,6,FALSE)</f>
        <v>337.96</v>
      </c>
      <c r="L243" s="134">
        <f>+VLOOKUP(D243,'Table GME'!C:K,7,FALSE)</f>
        <v>6036.81</v>
      </c>
      <c r="M243" s="134">
        <f>+VLOOKUP(D243,'Table GME'!C:K,8,FALSE)</f>
        <v>241.47</v>
      </c>
      <c r="N243" t="str">
        <f t="shared" si="20"/>
        <v/>
      </c>
    </row>
    <row r="244" spans="1:14" x14ac:dyDescent="0.2">
      <c r="A244" t="s">
        <v>7952</v>
      </c>
      <c r="B244" s="7" t="s">
        <v>7956</v>
      </c>
      <c r="C244" t="str">
        <f t="shared" si="16"/>
        <v>05</v>
      </c>
      <c r="D244" t="str">
        <f t="shared" si="17"/>
        <v>0503B0</v>
      </c>
      <c r="E244" t="str">
        <f t="shared" si="18"/>
        <v>Valvulopathies, score rr &gt;= 61 - zéro jour</v>
      </c>
      <c r="F244" t="str">
        <f>+VLOOKUP(D244,'Table GME'!C:K,1,FALSE)</f>
        <v>0503b0</v>
      </c>
      <c r="G244" t="str">
        <f t="shared" si="19"/>
        <v>ok</v>
      </c>
      <c r="H244">
        <f>+VLOOKUP(D244,'Table GME'!C:K,3,FALSE)</f>
        <v>0</v>
      </c>
      <c r="I244">
        <f>+VLOOKUP(D244,'Table GME'!C:K,4,FALSE)</f>
        <v>0</v>
      </c>
      <c r="J244" s="134" t="str">
        <f>+VLOOKUP(D244,'Table GME'!C:K,5,FALSE)</f>
        <v>-</v>
      </c>
      <c r="K244" s="134" t="str">
        <f>+VLOOKUP(D244,'Table GME'!C:K,6,FALSE)</f>
        <v>-</v>
      </c>
      <c r="L244" s="134">
        <f>+VLOOKUP(D244,'Table GME'!C:K,7,FALSE)</f>
        <v>198.71</v>
      </c>
      <c r="M244" s="134">
        <f>+VLOOKUP(D244,'Table GME'!C:K,8,FALSE)</f>
        <v>0</v>
      </c>
      <c r="N244" t="str">
        <f t="shared" si="20"/>
        <v>HDJ</v>
      </c>
    </row>
    <row r="245" spans="1:14" x14ac:dyDescent="0.2">
      <c r="A245" t="s">
        <v>7952</v>
      </c>
      <c r="B245" s="7" t="s">
        <v>7957</v>
      </c>
      <c r="C245" t="str">
        <f t="shared" si="16"/>
        <v>05</v>
      </c>
      <c r="D245" t="str">
        <f t="shared" si="17"/>
        <v>0503B1</v>
      </c>
      <c r="E245" t="str">
        <f t="shared" si="18"/>
        <v>Valvulopathies, score rr &gt;= 61 - niveau 1</v>
      </c>
      <c r="F245" t="str">
        <f>+VLOOKUP(D245,'Table GME'!C:K,1,FALSE)</f>
        <v>0503b1</v>
      </c>
      <c r="G245" t="str">
        <f t="shared" si="19"/>
        <v>ok</v>
      </c>
      <c r="H245">
        <f>+VLOOKUP(D245,'Table GME'!C:K,3,FALSE)</f>
        <v>8</v>
      </c>
      <c r="I245">
        <f>+VLOOKUP(D245,'Table GME'!C:K,4,FALSE)</f>
        <v>28</v>
      </c>
      <c r="J245" s="134">
        <f>+VLOOKUP(D245,'Table GME'!C:K,5,FALSE)</f>
        <v>508.18</v>
      </c>
      <c r="K245" s="134">
        <f>+VLOOKUP(D245,'Table GME'!C:K,6,FALSE)</f>
        <v>508.18</v>
      </c>
      <c r="L245" s="134">
        <f>+VLOOKUP(D245,'Table GME'!C:K,7,FALSE)</f>
        <v>4065.45</v>
      </c>
      <c r="M245" s="134">
        <f>+VLOOKUP(D245,'Table GME'!C:K,8,FALSE)</f>
        <v>225.86</v>
      </c>
      <c r="N245" t="str">
        <f t="shared" si="20"/>
        <v/>
      </c>
    </row>
    <row r="246" spans="1:14" x14ac:dyDescent="0.2">
      <c r="A246" t="s">
        <v>7952</v>
      </c>
      <c r="B246" s="7" t="s">
        <v>7958</v>
      </c>
      <c r="C246" t="str">
        <f t="shared" si="16"/>
        <v>05</v>
      </c>
      <c r="D246" t="str">
        <f t="shared" si="17"/>
        <v>0503B2</v>
      </c>
      <c r="E246" t="str">
        <f t="shared" si="18"/>
        <v>Valvulopathies, score rr &gt;= 61 - niveau 2</v>
      </c>
      <c r="F246" t="str">
        <f>+VLOOKUP(D246,'Table GME'!C:K,1,FALSE)</f>
        <v>0503b2</v>
      </c>
      <c r="G246" t="str">
        <f t="shared" si="19"/>
        <v>ok</v>
      </c>
      <c r="H246">
        <f>+VLOOKUP(D246,'Table GME'!C:K,3,FALSE)</f>
        <v>15</v>
      </c>
      <c r="I246">
        <f>+VLOOKUP(D246,'Table GME'!C:K,4,FALSE)</f>
        <v>35</v>
      </c>
      <c r="J246" s="134">
        <f>+VLOOKUP(D246,'Table GME'!C:K,5,FALSE)</f>
        <v>1398.25</v>
      </c>
      <c r="K246" s="134">
        <f>+VLOOKUP(D246,'Table GME'!C:K,6,FALSE)</f>
        <v>381.03</v>
      </c>
      <c r="L246" s="134">
        <f>+VLOOKUP(D246,'Table GME'!C:K,7,FALSE)</f>
        <v>6732.66</v>
      </c>
      <c r="M246" s="134">
        <f>+VLOOKUP(D246,'Table GME'!C:K,8,FALSE)</f>
        <v>269.31</v>
      </c>
      <c r="N246" t="str">
        <f t="shared" si="20"/>
        <v/>
      </c>
    </row>
    <row r="247" spans="1:14" x14ac:dyDescent="0.2">
      <c r="A247" t="s">
        <v>7959</v>
      </c>
      <c r="B247" s="7" t="s">
        <v>7960</v>
      </c>
      <c r="C247" t="str">
        <f t="shared" si="16"/>
        <v>05</v>
      </c>
      <c r="D247" t="str">
        <f t="shared" si="17"/>
        <v>0506A0</v>
      </c>
      <c r="E247" t="str">
        <f t="shared" si="18"/>
        <v>Coronaropathies avec pontage, score rr &lt;= 60 - zéro jour</v>
      </c>
      <c r="F247" t="str">
        <f>+VLOOKUP(D247,'Table GME'!C:K,1,FALSE)</f>
        <v>0506A0</v>
      </c>
      <c r="G247" t="str">
        <f t="shared" si="19"/>
        <v>ok</v>
      </c>
      <c r="H247">
        <f>+VLOOKUP(D247,'Table GME'!C:K,3,FALSE)</f>
        <v>0</v>
      </c>
      <c r="I247">
        <f>+VLOOKUP(D247,'Table GME'!C:K,4,FALSE)</f>
        <v>0</v>
      </c>
      <c r="J247" s="134" t="str">
        <f>+VLOOKUP(D247,'Table GME'!C:K,5,FALSE)</f>
        <v>-</v>
      </c>
      <c r="K247" s="134" t="str">
        <f>+VLOOKUP(D247,'Table GME'!C:K,6,FALSE)</f>
        <v>-</v>
      </c>
      <c r="L247" s="134">
        <f>+VLOOKUP(D247,'Table GME'!C:K,7,FALSE)</f>
        <v>162.07</v>
      </c>
      <c r="M247" s="134">
        <f>+VLOOKUP(D247,'Table GME'!C:K,8,FALSE)</f>
        <v>0</v>
      </c>
      <c r="N247" t="str">
        <f t="shared" si="20"/>
        <v>HDJ</v>
      </c>
    </row>
    <row r="248" spans="1:14" x14ac:dyDescent="0.2">
      <c r="A248" t="s">
        <v>7959</v>
      </c>
      <c r="B248" s="7" t="s">
        <v>7961</v>
      </c>
      <c r="C248" t="str">
        <f t="shared" si="16"/>
        <v>05</v>
      </c>
      <c r="D248" t="str">
        <f t="shared" si="17"/>
        <v>0506A1</v>
      </c>
      <c r="E248" t="str">
        <f t="shared" si="18"/>
        <v>Coronaropathies avec pontage, score rr &lt;= 60 - niveau 1</v>
      </c>
      <c r="F248" t="str">
        <f>+VLOOKUP(D248,'Table GME'!C:K,1,FALSE)</f>
        <v>0506A1</v>
      </c>
      <c r="G248" t="str">
        <f t="shared" si="19"/>
        <v>ok</v>
      </c>
      <c r="H248">
        <f>+VLOOKUP(D248,'Table GME'!C:K,3,FALSE)</f>
        <v>8</v>
      </c>
      <c r="I248">
        <f>+VLOOKUP(D248,'Table GME'!C:K,4,FALSE)</f>
        <v>28</v>
      </c>
      <c r="J248" s="134">
        <f>+VLOOKUP(D248,'Table GME'!C:K,5,FALSE)</f>
        <v>490.82</v>
      </c>
      <c r="K248" s="134">
        <f>+VLOOKUP(D248,'Table GME'!C:K,6,FALSE)</f>
        <v>490.82</v>
      </c>
      <c r="L248" s="134">
        <f>+VLOOKUP(D248,'Table GME'!C:K,7,FALSE)</f>
        <v>3926.52</v>
      </c>
      <c r="M248" s="134">
        <f>+VLOOKUP(D248,'Table GME'!C:K,8,FALSE)</f>
        <v>218.14</v>
      </c>
      <c r="N248" t="str">
        <f t="shared" si="20"/>
        <v/>
      </c>
    </row>
    <row r="249" spans="1:14" x14ac:dyDescent="0.2">
      <c r="A249" t="s">
        <v>7959</v>
      </c>
      <c r="B249" s="7" t="s">
        <v>7962</v>
      </c>
      <c r="C249" t="str">
        <f t="shared" si="16"/>
        <v>05</v>
      </c>
      <c r="D249" t="str">
        <f t="shared" si="17"/>
        <v>0506A2</v>
      </c>
      <c r="E249" t="str">
        <f t="shared" si="18"/>
        <v>Coronaropathies avec pontage, score rr &lt;= 60 - niveau 2</v>
      </c>
      <c r="F249" t="str">
        <f>+VLOOKUP(D249,'Table GME'!C:K,1,FALSE)</f>
        <v>0506A2</v>
      </c>
      <c r="G249" t="str">
        <f t="shared" si="19"/>
        <v>ok</v>
      </c>
      <c r="H249">
        <f>+VLOOKUP(D249,'Table GME'!C:K,3,FALSE)</f>
        <v>8</v>
      </c>
      <c r="I249">
        <f>+VLOOKUP(D249,'Table GME'!C:K,4,FALSE)</f>
        <v>28</v>
      </c>
      <c r="J249" s="134">
        <f>+VLOOKUP(D249,'Table GME'!C:K,5,FALSE)</f>
        <v>517.04</v>
      </c>
      <c r="K249" s="134">
        <f>+VLOOKUP(D249,'Table GME'!C:K,6,FALSE)</f>
        <v>517.04</v>
      </c>
      <c r="L249" s="134">
        <f>+VLOOKUP(D249,'Table GME'!C:K,7,FALSE)</f>
        <v>4136.33</v>
      </c>
      <c r="M249" s="134">
        <f>+VLOOKUP(D249,'Table GME'!C:K,8,FALSE)</f>
        <v>229.8</v>
      </c>
      <c r="N249" t="str">
        <f t="shared" si="20"/>
        <v/>
      </c>
    </row>
    <row r="250" spans="1:14" x14ac:dyDescent="0.2">
      <c r="A250" t="s">
        <v>7959</v>
      </c>
      <c r="B250" s="7" t="s">
        <v>7963</v>
      </c>
      <c r="C250" t="str">
        <f t="shared" si="16"/>
        <v>05</v>
      </c>
      <c r="D250" t="str">
        <f t="shared" si="17"/>
        <v>0506B0</v>
      </c>
      <c r="E250" t="str">
        <f t="shared" si="18"/>
        <v>Coronaropathies avec pontage, score rr &gt;= 61 - zéro jour</v>
      </c>
      <c r="F250" t="str">
        <f>+VLOOKUP(D250,'Table GME'!C:K,1,FALSE)</f>
        <v>0506b0</v>
      </c>
      <c r="G250" t="str">
        <f t="shared" si="19"/>
        <v>ok</v>
      </c>
      <c r="H250">
        <f>+VLOOKUP(D250,'Table GME'!C:K,3,FALSE)</f>
        <v>0</v>
      </c>
      <c r="I250">
        <f>+VLOOKUP(D250,'Table GME'!C:K,4,FALSE)</f>
        <v>0</v>
      </c>
      <c r="J250" s="134" t="str">
        <f>+VLOOKUP(D250,'Table GME'!C:K,5,FALSE)</f>
        <v>-</v>
      </c>
      <c r="K250" s="134" t="str">
        <f>+VLOOKUP(D250,'Table GME'!C:K,6,FALSE)</f>
        <v>-</v>
      </c>
      <c r="L250" s="134">
        <f>+VLOOKUP(D250,'Table GME'!C:K,7,FALSE)</f>
        <v>173.87</v>
      </c>
      <c r="M250" s="134">
        <f>+VLOOKUP(D250,'Table GME'!C:K,8,FALSE)</f>
        <v>0</v>
      </c>
      <c r="N250" t="str">
        <f t="shared" si="20"/>
        <v>HDJ</v>
      </c>
    </row>
    <row r="251" spans="1:14" x14ac:dyDescent="0.2">
      <c r="A251" t="s">
        <v>7959</v>
      </c>
      <c r="B251" s="7" t="s">
        <v>7964</v>
      </c>
      <c r="C251" t="str">
        <f t="shared" si="16"/>
        <v>05</v>
      </c>
      <c r="D251" t="str">
        <f t="shared" si="17"/>
        <v>0506B1</v>
      </c>
      <c r="E251" t="str">
        <f t="shared" si="18"/>
        <v>Coronaropathies avec pontage, score rr &gt;= 61 - niveau 1</v>
      </c>
      <c r="F251" t="str">
        <f>+VLOOKUP(D251,'Table GME'!C:K,1,FALSE)</f>
        <v>0506b1</v>
      </c>
      <c r="G251" t="str">
        <f t="shared" si="19"/>
        <v>ok</v>
      </c>
      <c r="H251">
        <f>+VLOOKUP(D251,'Table GME'!C:K,3,FALSE)</f>
        <v>8</v>
      </c>
      <c r="I251">
        <f>+VLOOKUP(D251,'Table GME'!C:K,4,FALSE)</f>
        <v>28</v>
      </c>
      <c r="J251" s="134">
        <f>+VLOOKUP(D251,'Table GME'!C:K,5,FALSE)</f>
        <v>524.23</v>
      </c>
      <c r="K251" s="134">
        <f>+VLOOKUP(D251,'Table GME'!C:K,6,FALSE)</f>
        <v>524.23</v>
      </c>
      <c r="L251" s="134">
        <f>+VLOOKUP(D251,'Table GME'!C:K,7,FALSE)</f>
        <v>4193.88</v>
      </c>
      <c r="M251" s="134">
        <f>+VLOOKUP(D251,'Table GME'!C:K,8,FALSE)</f>
        <v>232.99</v>
      </c>
      <c r="N251" t="str">
        <f t="shared" si="20"/>
        <v/>
      </c>
    </row>
    <row r="252" spans="1:14" x14ac:dyDescent="0.2">
      <c r="A252" t="s">
        <v>7959</v>
      </c>
      <c r="B252" s="7" t="s">
        <v>7965</v>
      </c>
      <c r="C252" t="str">
        <f t="shared" si="16"/>
        <v>05</v>
      </c>
      <c r="D252" t="str">
        <f t="shared" si="17"/>
        <v>0506B2</v>
      </c>
      <c r="E252" t="str">
        <f t="shared" si="18"/>
        <v>Coronaropathies avec pontage, score rr &gt;= 61 - niveau 2</v>
      </c>
      <c r="F252" t="str">
        <f>+VLOOKUP(D252,'Table GME'!C:K,1,FALSE)</f>
        <v>0506b2</v>
      </c>
      <c r="G252" t="str">
        <f t="shared" si="19"/>
        <v>ok</v>
      </c>
      <c r="H252">
        <f>+VLOOKUP(D252,'Table GME'!C:K,3,FALSE)</f>
        <v>8</v>
      </c>
      <c r="I252">
        <f>+VLOOKUP(D252,'Table GME'!C:K,4,FALSE)</f>
        <v>28</v>
      </c>
      <c r="J252" s="134">
        <f>+VLOOKUP(D252,'Table GME'!C:K,5,FALSE)</f>
        <v>548.95000000000005</v>
      </c>
      <c r="K252" s="134">
        <f>+VLOOKUP(D252,'Table GME'!C:K,6,FALSE)</f>
        <v>548.95000000000005</v>
      </c>
      <c r="L252" s="134">
        <f>+VLOOKUP(D252,'Table GME'!C:K,7,FALSE)</f>
        <v>4391.6000000000004</v>
      </c>
      <c r="M252" s="134">
        <f>+VLOOKUP(D252,'Table GME'!C:K,8,FALSE)</f>
        <v>243.98</v>
      </c>
      <c r="N252" t="str">
        <f t="shared" si="20"/>
        <v/>
      </c>
    </row>
    <row r="253" spans="1:14" x14ac:dyDescent="0.2">
      <c r="A253" t="s">
        <v>7966</v>
      </c>
      <c r="B253" s="7" t="s">
        <v>7975</v>
      </c>
      <c r="C253" t="str">
        <f t="shared" si="16"/>
        <v>05</v>
      </c>
      <c r="D253" t="str">
        <f t="shared" si="17"/>
        <v>0509A0</v>
      </c>
      <c r="E253" t="str">
        <f t="shared" si="18"/>
        <v>Coronaropathies (à l’exclusion des coronaropathies avec pontage), score phy &lt;= 8, score rr &lt;= 90 - zéro jour</v>
      </c>
      <c r="F253" t="str">
        <f>+VLOOKUP(D253,'Table GME'!C:K,1,FALSE)</f>
        <v>0509A0</v>
      </c>
      <c r="G253" t="str">
        <f t="shared" si="19"/>
        <v>ok</v>
      </c>
      <c r="H253">
        <f>+VLOOKUP(D253,'Table GME'!C:K,3,FALSE)</f>
        <v>0</v>
      </c>
      <c r="I253">
        <f>+VLOOKUP(D253,'Table GME'!C:K,4,FALSE)</f>
        <v>0</v>
      </c>
      <c r="J253" s="134" t="str">
        <f>+VLOOKUP(D253,'Table GME'!C:K,5,FALSE)</f>
        <v>-</v>
      </c>
      <c r="K253" s="134" t="str">
        <f>+VLOOKUP(D253,'Table GME'!C:K,6,FALSE)</f>
        <v>-</v>
      </c>
      <c r="L253" s="134">
        <f>+VLOOKUP(D253,'Table GME'!C:K,7,FALSE)</f>
        <v>176.95</v>
      </c>
      <c r="M253" s="134">
        <f>+VLOOKUP(D253,'Table GME'!C:K,8,FALSE)</f>
        <v>0</v>
      </c>
      <c r="N253" t="str">
        <f t="shared" si="20"/>
        <v>HDJ</v>
      </c>
    </row>
    <row r="254" spans="1:14" x14ac:dyDescent="0.2">
      <c r="A254" t="s">
        <v>7966</v>
      </c>
      <c r="B254" s="7" t="s">
        <v>7967</v>
      </c>
      <c r="C254" t="str">
        <f t="shared" si="16"/>
        <v>05</v>
      </c>
      <c r="D254" t="str">
        <f t="shared" si="17"/>
        <v>0509A1</v>
      </c>
      <c r="E254" t="str">
        <f t="shared" si="18"/>
        <v>Coronaropathies (à l’exclusion des coronaropathies avec pontage), score phy &lt;= 8, score rr &lt;= 90, - niveau 1</v>
      </c>
      <c r="F254" t="str">
        <f>+VLOOKUP(D254,'Table GME'!C:K,1,FALSE)</f>
        <v>0509A1</v>
      </c>
      <c r="G254" t="str">
        <f t="shared" si="19"/>
        <v>ok</v>
      </c>
      <c r="H254">
        <f>+VLOOKUP(D254,'Table GME'!C:K,3,FALSE)</f>
        <v>8</v>
      </c>
      <c r="I254">
        <f>+VLOOKUP(D254,'Table GME'!C:K,4,FALSE)</f>
        <v>28</v>
      </c>
      <c r="J254" s="134">
        <f>+VLOOKUP(D254,'Table GME'!C:K,5,FALSE)</f>
        <v>375.82</v>
      </c>
      <c r="K254" s="134">
        <f>+VLOOKUP(D254,'Table GME'!C:K,6,FALSE)</f>
        <v>375.82</v>
      </c>
      <c r="L254" s="134">
        <f>+VLOOKUP(D254,'Table GME'!C:K,7,FALSE)</f>
        <v>3006.53</v>
      </c>
      <c r="M254" s="134">
        <f>+VLOOKUP(D254,'Table GME'!C:K,8,FALSE)</f>
        <v>167.03</v>
      </c>
      <c r="N254" t="str">
        <f t="shared" si="20"/>
        <v/>
      </c>
    </row>
    <row r="255" spans="1:14" x14ac:dyDescent="0.2">
      <c r="A255" t="s">
        <v>7966</v>
      </c>
      <c r="B255" s="7" t="s">
        <v>7971</v>
      </c>
      <c r="C255" t="str">
        <f t="shared" si="16"/>
        <v>05</v>
      </c>
      <c r="D255" t="str">
        <f t="shared" si="17"/>
        <v>0509A2</v>
      </c>
      <c r="E255" t="str">
        <f t="shared" si="18"/>
        <v>Coronaropathies (à l’exclusion des coronaropathies avec pontage), score phy &lt;= 8, score rr &lt;= 90, - niveau 2</v>
      </c>
      <c r="F255" t="str">
        <f>+VLOOKUP(D255,'Table GME'!C:K,1,FALSE)</f>
        <v>0509A2</v>
      </c>
      <c r="G255" t="str">
        <f t="shared" si="19"/>
        <v>ok</v>
      </c>
      <c r="H255">
        <f>+VLOOKUP(D255,'Table GME'!C:K,3,FALSE)</f>
        <v>8</v>
      </c>
      <c r="I255">
        <f>+VLOOKUP(D255,'Table GME'!C:K,4,FALSE)</f>
        <v>28</v>
      </c>
      <c r="J255" s="134">
        <f>+VLOOKUP(D255,'Table GME'!C:K,5,FALSE)</f>
        <v>404.53</v>
      </c>
      <c r="K255" s="134">
        <f>+VLOOKUP(D255,'Table GME'!C:K,6,FALSE)</f>
        <v>404.53</v>
      </c>
      <c r="L255" s="134">
        <f>+VLOOKUP(D255,'Table GME'!C:K,7,FALSE)</f>
        <v>3236.21</v>
      </c>
      <c r="M255" s="134">
        <f>+VLOOKUP(D255,'Table GME'!C:K,8,FALSE)</f>
        <v>179.79</v>
      </c>
      <c r="N255" t="str">
        <f t="shared" si="20"/>
        <v/>
      </c>
    </row>
    <row r="256" spans="1:14" x14ac:dyDescent="0.2">
      <c r="A256" t="s">
        <v>7966</v>
      </c>
      <c r="B256" s="7" t="s">
        <v>7976</v>
      </c>
      <c r="C256" t="str">
        <f t="shared" si="16"/>
        <v>05</v>
      </c>
      <c r="D256" t="str">
        <f t="shared" si="17"/>
        <v>0509B0</v>
      </c>
      <c r="E256" t="str">
        <f t="shared" si="18"/>
        <v>Coronaropathies (à l’exclusion des coronaropathies avec pontage), score phy &lt;= 8, score rr &gt;= 91 - zéro jour</v>
      </c>
      <c r="F256" t="str">
        <f>+VLOOKUP(D256,'Table GME'!C:K,1,FALSE)</f>
        <v>0509b0</v>
      </c>
      <c r="G256" t="str">
        <f t="shared" si="19"/>
        <v>ok</v>
      </c>
      <c r="H256">
        <f>+VLOOKUP(D256,'Table GME'!C:K,3,FALSE)</f>
        <v>0</v>
      </c>
      <c r="I256">
        <f>+VLOOKUP(D256,'Table GME'!C:K,4,FALSE)</f>
        <v>0</v>
      </c>
      <c r="J256" s="134">
        <f>+VLOOKUP(D256,'Table GME'!C:K,5,FALSE)</f>
        <v>0</v>
      </c>
      <c r="K256" s="134" t="str">
        <f>+VLOOKUP(D256,'Table GME'!C:K,6,FALSE)</f>
        <v>-</v>
      </c>
      <c r="L256" s="134">
        <f>+VLOOKUP(D256,'Table GME'!C:K,7,FALSE)</f>
        <v>164.89</v>
      </c>
      <c r="M256" s="134">
        <f>+VLOOKUP(D256,'Table GME'!C:K,8,FALSE)</f>
        <v>0</v>
      </c>
      <c r="N256" t="str">
        <f t="shared" si="20"/>
        <v>HDJ</v>
      </c>
    </row>
    <row r="257" spans="1:14" x14ac:dyDescent="0.2">
      <c r="A257" t="s">
        <v>7966</v>
      </c>
      <c r="B257" s="7" t="s">
        <v>7968</v>
      </c>
      <c r="C257" t="str">
        <f t="shared" si="16"/>
        <v>05</v>
      </c>
      <c r="D257" t="str">
        <f t="shared" si="17"/>
        <v>0509B1</v>
      </c>
      <c r="E257" t="str">
        <f t="shared" si="18"/>
        <v>Coronaropathies (à l’exclusion des coronaropathies avec pontage), score phy &lt;= 8, score rr &gt;= 91, - niveau 1</v>
      </c>
      <c r="F257" t="str">
        <f>+VLOOKUP(D257,'Table GME'!C:K,1,FALSE)</f>
        <v>0509b1</v>
      </c>
      <c r="G257" t="str">
        <f t="shared" si="19"/>
        <v>ok</v>
      </c>
      <c r="H257">
        <f>+VLOOKUP(D257,'Table GME'!C:K,3,FALSE)</f>
        <v>8</v>
      </c>
      <c r="I257">
        <f>+VLOOKUP(D257,'Table GME'!C:K,4,FALSE)</f>
        <v>28</v>
      </c>
      <c r="J257" s="134">
        <f>+VLOOKUP(D257,'Table GME'!C:K,5,FALSE)</f>
        <v>436.6</v>
      </c>
      <c r="K257" s="134">
        <f>+VLOOKUP(D257,'Table GME'!C:K,6,FALSE)</f>
        <v>436.6</v>
      </c>
      <c r="L257" s="134">
        <f>+VLOOKUP(D257,'Table GME'!C:K,7,FALSE)</f>
        <v>3492.82</v>
      </c>
      <c r="M257" s="134">
        <f>+VLOOKUP(D257,'Table GME'!C:K,8,FALSE)</f>
        <v>194.05</v>
      </c>
      <c r="N257" t="str">
        <f t="shared" si="20"/>
        <v/>
      </c>
    </row>
    <row r="258" spans="1:14" x14ac:dyDescent="0.2">
      <c r="A258" t="s">
        <v>7966</v>
      </c>
      <c r="B258" s="7" t="s">
        <v>7972</v>
      </c>
      <c r="C258" t="str">
        <f t="shared" ref="C258:C321" si="21">+LEFT(B258,2)</f>
        <v>05</v>
      </c>
      <c r="D258" t="str">
        <f t="shared" ref="D258:D321" si="22">+LEFT(B258,6)</f>
        <v>0509B2</v>
      </c>
      <c r="E258" t="str">
        <f t="shared" ref="E258:E321" si="23">+MID(B258,8,LEN(B258)-7)</f>
        <v>Coronaropathies (à l’exclusion des coronaropathies avec pontage), score phy &lt;= 8, score rr &gt;= 91 - niveau 2</v>
      </c>
      <c r="F258" t="str">
        <f>+VLOOKUP(D258,'Table GME'!C:K,1,FALSE)</f>
        <v>0509b2</v>
      </c>
      <c r="G258" t="str">
        <f t="shared" ref="G258:G321" si="24">+IF(D258=F258,"ok","non")</f>
        <v>ok</v>
      </c>
      <c r="H258">
        <f>+VLOOKUP(D258,'Table GME'!C:K,3,FALSE)</f>
        <v>15</v>
      </c>
      <c r="I258">
        <f>+VLOOKUP(D258,'Table GME'!C:K,4,FALSE)</f>
        <v>35</v>
      </c>
      <c r="J258" s="134">
        <f>+VLOOKUP(D258,'Table GME'!C:K,5,FALSE)</f>
        <v>1763.91</v>
      </c>
      <c r="K258" s="134">
        <f>+VLOOKUP(D258,'Table GME'!C:K,6,FALSE)</f>
        <v>246.99</v>
      </c>
      <c r="L258" s="134">
        <f>+VLOOKUP(D258,'Table GME'!C:K,7,FALSE)</f>
        <v>5221.7299999999996</v>
      </c>
      <c r="M258" s="134">
        <f>+VLOOKUP(D258,'Table GME'!C:K,8,FALSE)</f>
        <v>208.87</v>
      </c>
      <c r="N258" t="str">
        <f t="shared" si="20"/>
        <v/>
      </c>
    </row>
    <row r="259" spans="1:14" x14ac:dyDescent="0.2">
      <c r="A259" t="s">
        <v>7966</v>
      </c>
      <c r="B259" s="7" t="s">
        <v>7977</v>
      </c>
      <c r="C259" t="str">
        <f t="shared" si="21"/>
        <v>05</v>
      </c>
      <c r="D259" t="str">
        <f t="shared" si="22"/>
        <v>0509C0</v>
      </c>
      <c r="E259" t="str">
        <f t="shared" si="23"/>
        <v>Coronaropathies (à l’exclusion des coronaropathies avec pontage), score phy &gt;= 9, score rr &lt;= 60 - zéro jour</v>
      </c>
      <c r="F259" t="str">
        <f>+VLOOKUP(D259,'Table GME'!C:K,1,FALSE)</f>
        <v>0509C0</v>
      </c>
      <c r="G259" t="str">
        <f t="shared" si="24"/>
        <v>ok</v>
      </c>
      <c r="H259">
        <f>+VLOOKUP(D259,'Table GME'!C:K,3,FALSE)</f>
        <v>0</v>
      </c>
      <c r="I259">
        <f>+VLOOKUP(D259,'Table GME'!C:K,4,FALSE)</f>
        <v>0</v>
      </c>
      <c r="J259" s="134" t="str">
        <f>+VLOOKUP(D259,'Table GME'!C:K,5,FALSE)</f>
        <v>-</v>
      </c>
      <c r="K259" s="134" t="str">
        <f>+VLOOKUP(D259,'Table GME'!C:K,6,FALSE)</f>
        <v>-</v>
      </c>
      <c r="L259" s="134">
        <f>+VLOOKUP(D259,'Table GME'!C:K,7,FALSE)</f>
        <v>191.68</v>
      </c>
      <c r="M259" s="134">
        <f>+VLOOKUP(D259,'Table GME'!C:K,8,FALSE)</f>
        <v>0</v>
      </c>
      <c r="N259" t="str">
        <f t="shared" si="20"/>
        <v>HDJ</v>
      </c>
    </row>
    <row r="260" spans="1:14" x14ac:dyDescent="0.2">
      <c r="A260" t="s">
        <v>7966</v>
      </c>
      <c r="B260" s="7" t="s">
        <v>7969</v>
      </c>
      <c r="C260" t="str">
        <f t="shared" si="21"/>
        <v>05</v>
      </c>
      <c r="D260" t="str">
        <f t="shared" si="22"/>
        <v>0509C1</v>
      </c>
      <c r="E260" t="str">
        <f t="shared" si="23"/>
        <v>Coronaropathies (à l’exclusion des coronaropathies avec pontage), score phy &gt;= 9, score rr &lt;= 60, - niveau 1</v>
      </c>
      <c r="F260" t="str">
        <f>+VLOOKUP(D260,'Table GME'!C:K,1,FALSE)</f>
        <v>0509C1</v>
      </c>
      <c r="G260" t="str">
        <f t="shared" si="24"/>
        <v>ok</v>
      </c>
      <c r="H260">
        <f>+VLOOKUP(D260,'Table GME'!C:K,3,FALSE)</f>
        <v>8</v>
      </c>
      <c r="I260">
        <f>+VLOOKUP(D260,'Table GME'!C:K,4,FALSE)</f>
        <v>28</v>
      </c>
      <c r="J260" s="134">
        <f>+VLOOKUP(D260,'Table GME'!C:K,5,FALSE)</f>
        <v>517.61</v>
      </c>
      <c r="K260" s="134">
        <f>+VLOOKUP(D260,'Table GME'!C:K,6,FALSE)</f>
        <v>517.61</v>
      </c>
      <c r="L260" s="134">
        <f>+VLOOKUP(D260,'Table GME'!C:K,7,FALSE)</f>
        <v>4140.8999999999996</v>
      </c>
      <c r="M260" s="134">
        <f>+VLOOKUP(D260,'Table GME'!C:K,8,FALSE)</f>
        <v>230.05</v>
      </c>
      <c r="N260" t="str">
        <f t="shared" si="20"/>
        <v/>
      </c>
    </row>
    <row r="261" spans="1:14" x14ac:dyDescent="0.2">
      <c r="A261" t="s">
        <v>7966</v>
      </c>
      <c r="B261" s="7" t="s">
        <v>7973</v>
      </c>
      <c r="C261" t="str">
        <f t="shared" si="21"/>
        <v>05</v>
      </c>
      <c r="D261" t="str">
        <f t="shared" si="22"/>
        <v>0509C2</v>
      </c>
      <c r="E261" t="str">
        <f t="shared" si="23"/>
        <v>Coronaropathies (à l’exclusion des coronaropathies avec pontage), score phy &gt;= 9, score rr &lt;= 60 - niveau 2</v>
      </c>
      <c r="F261" t="str">
        <f>+VLOOKUP(D261,'Table GME'!C:K,1,FALSE)</f>
        <v>0509C2</v>
      </c>
      <c r="G261" t="str">
        <f t="shared" si="24"/>
        <v>ok</v>
      </c>
      <c r="H261">
        <f>+VLOOKUP(D261,'Table GME'!C:K,3,FALSE)</f>
        <v>36</v>
      </c>
      <c r="I261">
        <f>+VLOOKUP(D261,'Table GME'!C:K,4,FALSE)</f>
        <v>42</v>
      </c>
      <c r="J261" s="134">
        <f>+VLOOKUP(D261,'Table GME'!C:K,5,FALSE)</f>
        <v>2761.79</v>
      </c>
      <c r="K261" s="134">
        <f>+VLOOKUP(D261,'Table GME'!C:K,6,FALSE)</f>
        <v>197.02</v>
      </c>
      <c r="L261" s="134">
        <f>+VLOOKUP(D261,'Table GME'!C:K,7,FALSE)</f>
        <v>9657.34</v>
      </c>
      <c r="M261" s="134">
        <f>+VLOOKUP(D261,'Table GME'!C:K,8,FALSE)</f>
        <v>247.62</v>
      </c>
      <c r="N261" t="str">
        <f t="shared" ref="N261:N324" si="25">+IF(RIGHT(D261,1)="0","HDJ","")</f>
        <v/>
      </c>
    </row>
    <row r="262" spans="1:14" x14ac:dyDescent="0.2">
      <c r="A262" t="s">
        <v>7966</v>
      </c>
      <c r="B262" s="7" t="s">
        <v>7978</v>
      </c>
      <c r="C262" t="str">
        <f t="shared" si="21"/>
        <v>05</v>
      </c>
      <c r="D262" t="str">
        <f t="shared" si="22"/>
        <v>0509D0</v>
      </c>
      <c r="E262" t="str">
        <f t="shared" si="23"/>
        <v>Coronaropathies (à l’exclusion des coronaropathies avec pontage), score phy &gt;= 9, score rr &gt;= 61 - zéro jour</v>
      </c>
      <c r="F262" t="str">
        <f>+VLOOKUP(D262,'Table GME'!C:K,1,FALSE)</f>
        <v>0509D0</v>
      </c>
      <c r="G262" t="str">
        <f t="shared" si="24"/>
        <v>ok</v>
      </c>
      <c r="H262">
        <f>+VLOOKUP(D262,'Table GME'!C:K,3,FALSE)</f>
        <v>0</v>
      </c>
      <c r="I262">
        <f>+VLOOKUP(D262,'Table GME'!C:K,4,FALSE)</f>
        <v>0</v>
      </c>
      <c r="J262" s="134" t="str">
        <f>+VLOOKUP(D262,'Table GME'!C:K,5,FALSE)</f>
        <v>-</v>
      </c>
      <c r="K262" s="134" t="str">
        <f>+VLOOKUP(D262,'Table GME'!C:K,6,FALSE)</f>
        <v>-</v>
      </c>
      <c r="L262" s="134">
        <f>+VLOOKUP(D262,'Table GME'!C:K,7,FALSE)</f>
        <v>192.16</v>
      </c>
      <c r="M262" s="134">
        <f>+VLOOKUP(D262,'Table GME'!C:K,8,FALSE)</f>
        <v>0</v>
      </c>
      <c r="N262" t="str">
        <f t="shared" si="25"/>
        <v>HDJ</v>
      </c>
    </row>
    <row r="263" spans="1:14" x14ac:dyDescent="0.2">
      <c r="A263" t="s">
        <v>7966</v>
      </c>
      <c r="B263" s="7" t="s">
        <v>7970</v>
      </c>
      <c r="C263" t="str">
        <f t="shared" si="21"/>
        <v>05</v>
      </c>
      <c r="D263" t="str">
        <f t="shared" si="22"/>
        <v>0509D1</v>
      </c>
      <c r="E263" t="str">
        <f t="shared" si="23"/>
        <v>Coronaropathies (à l’exclusion des coronaropathies avec pontage), score phy &gt;= 9, score rr &gt;= 61, - niveau 1</v>
      </c>
      <c r="F263" t="str">
        <f>+VLOOKUP(D263,'Table GME'!C:K,1,FALSE)</f>
        <v>0509D1</v>
      </c>
      <c r="G263" t="str">
        <f t="shared" si="24"/>
        <v>ok</v>
      </c>
      <c r="H263">
        <f>+VLOOKUP(D263,'Table GME'!C:K,3,FALSE)</f>
        <v>15</v>
      </c>
      <c r="I263">
        <f>+VLOOKUP(D263,'Table GME'!C:K,4,FALSE)</f>
        <v>35</v>
      </c>
      <c r="J263" s="134">
        <f>+VLOOKUP(D263,'Table GME'!C:K,5,FALSE)</f>
        <v>384.08</v>
      </c>
      <c r="K263" s="134">
        <f>+VLOOKUP(D263,'Table GME'!C:K,6,FALSE)</f>
        <v>384.08</v>
      </c>
      <c r="L263" s="134">
        <f>+VLOOKUP(D263,'Table GME'!C:K,7,FALSE)</f>
        <v>5761.25</v>
      </c>
      <c r="M263" s="134">
        <f>+VLOOKUP(D263,'Table GME'!C:K,8,FALSE)</f>
        <v>230.45</v>
      </c>
      <c r="N263" t="str">
        <f t="shared" si="25"/>
        <v/>
      </c>
    </row>
    <row r="264" spans="1:14" x14ac:dyDescent="0.2">
      <c r="A264" t="s">
        <v>7966</v>
      </c>
      <c r="B264" s="7" t="s">
        <v>7974</v>
      </c>
      <c r="C264" t="str">
        <f t="shared" si="21"/>
        <v>05</v>
      </c>
      <c r="D264" t="str">
        <f t="shared" si="22"/>
        <v>0509D2</v>
      </c>
      <c r="E264" t="str">
        <f t="shared" si="23"/>
        <v>Coronaropathies (à l’exclusion des coronaropathies avec pontage), score phy &gt;= 9, score rr &gt;= 61 - niveau 2</v>
      </c>
      <c r="F264" t="str">
        <f>+VLOOKUP(D264,'Table GME'!C:K,1,FALSE)</f>
        <v>0509D2</v>
      </c>
      <c r="G264" t="str">
        <f t="shared" si="24"/>
        <v>ok</v>
      </c>
      <c r="H264">
        <f>+VLOOKUP(D264,'Table GME'!C:K,3,FALSE)</f>
        <v>36</v>
      </c>
      <c r="I264">
        <f>+VLOOKUP(D264,'Table GME'!C:K,4,FALSE)</f>
        <v>42</v>
      </c>
      <c r="J264" s="134">
        <f>+VLOOKUP(D264,'Table GME'!C:K,5,FALSE)</f>
        <v>3152.66</v>
      </c>
      <c r="K264" s="134">
        <f>+VLOOKUP(D264,'Table GME'!C:K,6,FALSE)</f>
        <v>186.33</v>
      </c>
      <c r="L264" s="134">
        <f>+VLOOKUP(D264,'Table GME'!C:K,7,FALSE)</f>
        <v>9674.14</v>
      </c>
      <c r="M264" s="134">
        <f>+VLOOKUP(D264,'Table GME'!C:K,8,FALSE)</f>
        <v>248.05</v>
      </c>
      <c r="N264" t="str">
        <f t="shared" si="25"/>
        <v/>
      </c>
    </row>
    <row r="265" spans="1:14" x14ac:dyDescent="0.2">
      <c r="A265" t="s">
        <v>7979</v>
      </c>
      <c r="B265" s="7" t="s">
        <v>7980</v>
      </c>
      <c r="C265" t="str">
        <f t="shared" si="21"/>
        <v>05</v>
      </c>
      <c r="D265" t="str">
        <f t="shared" si="22"/>
        <v>0512A0</v>
      </c>
      <c r="E265" t="str">
        <f t="shared" si="23"/>
        <v>Insuffisances cardiaques, score phy &lt;= 12 - zéro jour</v>
      </c>
      <c r="F265" t="str">
        <f>+VLOOKUP(D265,'Table GME'!C:K,1,FALSE)</f>
        <v>0512A0</v>
      </c>
      <c r="G265" t="str">
        <f t="shared" si="24"/>
        <v>ok</v>
      </c>
      <c r="H265">
        <f>+VLOOKUP(D265,'Table GME'!C:K,3,FALSE)</f>
        <v>0</v>
      </c>
      <c r="I265">
        <f>+VLOOKUP(D265,'Table GME'!C:K,4,FALSE)</f>
        <v>0</v>
      </c>
      <c r="J265" s="134" t="str">
        <f>+VLOOKUP(D265,'Table GME'!C:K,5,FALSE)</f>
        <v>-</v>
      </c>
      <c r="K265" s="134" t="str">
        <f>+VLOOKUP(D265,'Table GME'!C:K,6,FALSE)</f>
        <v>-</v>
      </c>
      <c r="L265" s="134">
        <f>+VLOOKUP(D265,'Table GME'!C:K,7,FALSE)</f>
        <v>166.24</v>
      </c>
      <c r="M265" s="134">
        <f>+VLOOKUP(D265,'Table GME'!C:K,8,FALSE)</f>
        <v>0</v>
      </c>
      <c r="N265" t="str">
        <f t="shared" si="25"/>
        <v>HDJ</v>
      </c>
    </row>
    <row r="266" spans="1:14" x14ac:dyDescent="0.2">
      <c r="A266" t="s">
        <v>7979</v>
      </c>
      <c r="B266" s="7" t="s">
        <v>7981</v>
      </c>
      <c r="C266" t="str">
        <f t="shared" si="21"/>
        <v>05</v>
      </c>
      <c r="D266" t="str">
        <f t="shared" si="22"/>
        <v>0512A1</v>
      </c>
      <c r="E266" t="str">
        <f t="shared" si="23"/>
        <v>Insuffisances cardiaques, score phy &lt;= 12 - niveau 1</v>
      </c>
      <c r="F266" t="str">
        <f>+VLOOKUP(D266,'Table GME'!C:K,1,FALSE)</f>
        <v>0512A1</v>
      </c>
      <c r="G266" t="str">
        <f t="shared" si="24"/>
        <v>ok</v>
      </c>
      <c r="H266">
        <f>+VLOOKUP(D266,'Table GME'!C:K,3,FALSE)</f>
        <v>8</v>
      </c>
      <c r="I266">
        <f>+VLOOKUP(D266,'Table GME'!C:K,4,FALSE)</f>
        <v>28</v>
      </c>
      <c r="J266" s="134">
        <f>+VLOOKUP(D266,'Table GME'!C:K,5,FALSE)</f>
        <v>428.25</v>
      </c>
      <c r="K266" s="134">
        <f>+VLOOKUP(D266,'Table GME'!C:K,6,FALSE)</f>
        <v>428.25</v>
      </c>
      <c r="L266" s="134">
        <f>+VLOOKUP(D266,'Table GME'!C:K,7,FALSE)</f>
        <v>3425.97</v>
      </c>
      <c r="M266" s="134">
        <f>+VLOOKUP(D266,'Table GME'!C:K,8,FALSE)</f>
        <v>190.33</v>
      </c>
      <c r="N266" t="str">
        <f t="shared" si="25"/>
        <v/>
      </c>
    </row>
    <row r="267" spans="1:14" x14ac:dyDescent="0.2">
      <c r="A267" t="s">
        <v>7979</v>
      </c>
      <c r="B267" s="7" t="s">
        <v>7982</v>
      </c>
      <c r="C267" t="str">
        <f t="shared" si="21"/>
        <v>05</v>
      </c>
      <c r="D267" t="str">
        <f t="shared" si="22"/>
        <v>0512A2</v>
      </c>
      <c r="E267" t="str">
        <f t="shared" si="23"/>
        <v>Insuffisances cardiaques, score phy &lt;= 12 - niveau 2</v>
      </c>
      <c r="F267" t="str">
        <f>+VLOOKUP(D267,'Table GME'!C:K,1,FALSE)</f>
        <v>0512A2</v>
      </c>
      <c r="G267" t="str">
        <f t="shared" si="24"/>
        <v>ok</v>
      </c>
      <c r="H267">
        <f>+VLOOKUP(D267,'Table GME'!C:K,3,FALSE)</f>
        <v>36</v>
      </c>
      <c r="I267">
        <f>+VLOOKUP(D267,'Table GME'!C:K,4,FALSE)</f>
        <v>42</v>
      </c>
      <c r="J267" s="134">
        <f>+VLOOKUP(D267,'Table GME'!C:K,5,FALSE)</f>
        <v>2114.4</v>
      </c>
      <c r="K267" s="134">
        <f>+VLOOKUP(D267,'Table GME'!C:K,6,FALSE)</f>
        <v>187.37</v>
      </c>
      <c r="L267" s="134">
        <f>+VLOOKUP(D267,'Table GME'!C:K,7,FALSE)</f>
        <v>8672.25</v>
      </c>
      <c r="M267" s="134">
        <f>+VLOOKUP(D267,'Table GME'!C:K,8,FALSE)</f>
        <v>222.37</v>
      </c>
      <c r="N267" t="str">
        <f t="shared" si="25"/>
        <v/>
      </c>
    </row>
    <row r="268" spans="1:14" x14ac:dyDescent="0.2">
      <c r="A268" t="s">
        <v>7979</v>
      </c>
      <c r="B268" s="7" t="s">
        <v>7983</v>
      </c>
      <c r="C268" t="str">
        <f t="shared" si="21"/>
        <v>05</v>
      </c>
      <c r="D268" t="str">
        <f t="shared" si="22"/>
        <v>0512B1</v>
      </c>
      <c r="E268" t="str">
        <f t="shared" si="23"/>
        <v>Insuffisances cardiaques, score phy &gt;= 13 - niveau 1</v>
      </c>
      <c r="F268" t="str">
        <f>+VLOOKUP(D268,'Table GME'!C:K,1,FALSE)</f>
        <v>0512b1</v>
      </c>
      <c r="G268" t="str">
        <f t="shared" si="24"/>
        <v>ok</v>
      </c>
      <c r="H268">
        <f>+VLOOKUP(D268,'Table GME'!C:K,3,FALSE)</f>
        <v>8</v>
      </c>
      <c r="I268">
        <f>+VLOOKUP(D268,'Table GME'!C:K,4,FALSE)</f>
        <v>28</v>
      </c>
      <c r="J268" s="134">
        <f>+VLOOKUP(D268,'Table GME'!C:K,5,FALSE)</f>
        <v>491.66</v>
      </c>
      <c r="K268" s="134">
        <f>+VLOOKUP(D268,'Table GME'!C:K,6,FALSE)</f>
        <v>491.66</v>
      </c>
      <c r="L268" s="134">
        <f>+VLOOKUP(D268,'Table GME'!C:K,7,FALSE)</f>
        <v>3933.26</v>
      </c>
      <c r="M268" s="134">
        <f>+VLOOKUP(D268,'Table GME'!C:K,8,FALSE)</f>
        <v>218.51</v>
      </c>
      <c r="N268" t="str">
        <f t="shared" si="25"/>
        <v/>
      </c>
    </row>
    <row r="269" spans="1:14" x14ac:dyDescent="0.2">
      <c r="A269" t="s">
        <v>7979</v>
      </c>
      <c r="B269" s="7" t="s">
        <v>7984</v>
      </c>
      <c r="C269" t="str">
        <f t="shared" si="21"/>
        <v>05</v>
      </c>
      <c r="D269" t="str">
        <f t="shared" si="22"/>
        <v>0512B2</v>
      </c>
      <c r="E269" t="str">
        <f t="shared" si="23"/>
        <v>Insuffisances cardiaques, score phy &gt;= 13 - niveau 2</v>
      </c>
      <c r="F269" t="str">
        <f>+VLOOKUP(D269,'Table GME'!C:K,1,FALSE)</f>
        <v>0512b2</v>
      </c>
      <c r="G269" t="str">
        <f t="shared" si="24"/>
        <v>ok</v>
      </c>
      <c r="H269">
        <f>+VLOOKUP(D269,'Table GME'!C:K,3,FALSE)</f>
        <v>36</v>
      </c>
      <c r="I269">
        <f>+VLOOKUP(D269,'Table GME'!C:K,4,FALSE)</f>
        <v>42</v>
      </c>
      <c r="J269" s="134">
        <f>+VLOOKUP(D269,'Table GME'!C:K,5,FALSE)</f>
        <v>2227.84</v>
      </c>
      <c r="K269" s="134">
        <f>+VLOOKUP(D269,'Table GME'!C:K,6,FALSE)</f>
        <v>243.63</v>
      </c>
      <c r="L269" s="134">
        <f>+VLOOKUP(D269,'Table GME'!C:K,7,FALSE)</f>
        <v>10754.94</v>
      </c>
      <c r="M269" s="134">
        <f>+VLOOKUP(D269,'Table GME'!C:K,8,FALSE)</f>
        <v>275.77</v>
      </c>
      <c r="N269" t="str">
        <f t="shared" si="25"/>
        <v/>
      </c>
    </row>
    <row r="270" spans="1:14" x14ac:dyDescent="0.2">
      <c r="A270" t="s">
        <v>7985</v>
      </c>
      <c r="B270" s="7" t="s">
        <v>7986</v>
      </c>
      <c r="C270" t="str">
        <f t="shared" si="21"/>
        <v>05</v>
      </c>
      <c r="D270" t="str">
        <f t="shared" si="22"/>
        <v>0515A0</v>
      </c>
      <c r="E270" t="str">
        <f t="shared" si="23"/>
        <v>Artériopathies (à l’exclusion des amputations), score phy &lt;= 8 - zéro jour</v>
      </c>
      <c r="F270" t="str">
        <f>+VLOOKUP(D270,'Table GME'!C:K,1,FALSE)</f>
        <v>0515A0</v>
      </c>
      <c r="G270" t="str">
        <f t="shared" si="24"/>
        <v>ok</v>
      </c>
      <c r="H270">
        <f>+VLOOKUP(D270,'Table GME'!C:K,3,FALSE)</f>
        <v>0</v>
      </c>
      <c r="I270">
        <f>+VLOOKUP(D270,'Table GME'!C:K,4,FALSE)</f>
        <v>0</v>
      </c>
      <c r="J270" s="134" t="str">
        <f>+VLOOKUP(D270,'Table GME'!C:K,5,FALSE)</f>
        <v>-</v>
      </c>
      <c r="K270" s="134" t="str">
        <f>+VLOOKUP(D270,'Table GME'!C:K,6,FALSE)</f>
        <v>-</v>
      </c>
      <c r="L270" s="134">
        <f>+VLOOKUP(D270,'Table GME'!C:K,7,FALSE)</f>
        <v>180.12</v>
      </c>
      <c r="M270" s="134">
        <f>+VLOOKUP(D270,'Table GME'!C:K,8,FALSE)</f>
        <v>0</v>
      </c>
      <c r="N270" t="str">
        <f t="shared" si="25"/>
        <v>HDJ</v>
      </c>
    </row>
    <row r="271" spans="1:14" x14ac:dyDescent="0.2">
      <c r="A271" t="s">
        <v>7985</v>
      </c>
      <c r="B271" s="7" t="s">
        <v>7987</v>
      </c>
      <c r="C271" t="str">
        <f t="shared" si="21"/>
        <v>05</v>
      </c>
      <c r="D271" t="str">
        <f t="shared" si="22"/>
        <v>0515A1</v>
      </c>
      <c r="E271" t="str">
        <f t="shared" si="23"/>
        <v>Artériopathies (à l’exclusion des amputations), score phy &lt;= 8 - niveau 1</v>
      </c>
      <c r="F271" t="str">
        <f>+VLOOKUP(D271,'Table GME'!C:K,1,FALSE)</f>
        <v>0515A1</v>
      </c>
      <c r="G271" t="str">
        <f t="shared" si="24"/>
        <v>ok</v>
      </c>
      <c r="H271">
        <f>+VLOOKUP(D271,'Table GME'!C:K,3,FALSE)</f>
        <v>8</v>
      </c>
      <c r="I271">
        <f>+VLOOKUP(D271,'Table GME'!C:K,4,FALSE)</f>
        <v>28</v>
      </c>
      <c r="J271" s="134">
        <f>+VLOOKUP(D271,'Table GME'!C:K,5,FALSE)</f>
        <v>465.76</v>
      </c>
      <c r="K271" s="134">
        <f>+VLOOKUP(D271,'Table GME'!C:K,6,FALSE)</f>
        <v>465.76</v>
      </c>
      <c r="L271" s="134">
        <f>+VLOOKUP(D271,'Table GME'!C:K,7,FALSE)</f>
        <v>3726.09</v>
      </c>
      <c r="M271" s="134">
        <f>+VLOOKUP(D271,'Table GME'!C:K,8,FALSE)</f>
        <v>207.01</v>
      </c>
      <c r="N271" t="str">
        <f t="shared" si="25"/>
        <v/>
      </c>
    </row>
    <row r="272" spans="1:14" x14ac:dyDescent="0.2">
      <c r="A272" t="s">
        <v>7985</v>
      </c>
      <c r="B272" s="7" t="s">
        <v>7988</v>
      </c>
      <c r="C272" t="str">
        <f t="shared" si="21"/>
        <v>05</v>
      </c>
      <c r="D272" t="str">
        <f t="shared" si="22"/>
        <v>0515A2</v>
      </c>
      <c r="E272" t="str">
        <f t="shared" si="23"/>
        <v>Artériopathies (à l’exclusion des amputations), score phy &lt;= 8 - niveau 2</v>
      </c>
      <c r="F272" t="str">
        <f>+VLOOKUP(D272,'Table GME'!C:K,1,FALSE)</f>
        <v>0515A2</v>
      </c>
      <c r="G272" t="str">
        <f t="shared" si="24"/>
        <v>ok</v>
      </c>
      <c r="H272">
        <f>+VLOOKUP(D272,'Table GME'!C:K,3,FALSE)</f>
        <v>36</v>
      </c>
      <c r="I272">
        <f>+VLOOKUP(D272,'Table GME'!C:K,4,FALSE)</f>
        <v>42</v>
      </c>
      <c r="J272" s="134">
        <f>+VLOOKUP(D272,'Table GME'!C:K,5,FALSE)</f>
        <v>2585.52</v>
      </c>
      <c r="K272" s="134">
        <f>+VLOOKUP(D272,'Table GME'!C:K,6,FALSE)</f>
        <v>162.94</v>
      </c>
      <c r="L272" s="134">
        <f>+VLOOKUP(D272,'Table GME'!C:K,7,FALSE)</f>
        <v>8288.3799999999992</v>
      </c>
      <c r="M272" s="134">
        <f>+VLOOKUP(D272,'Table GME'!C:K,8,FALSE)</f>
        <v>212.52</v>
      </c>
      <c r="N272" t="str">
        <f t="shared" si="25"/>
        <v/>
      </c>
    </row>
    <row r="273" spans="1:14" x14ac:dyDescent="0.2">
      <c r="A273" t="s">
        <v>7985</v>
      </c>
      <c r="B273" s="7" t="s">
        <v>7989</v>
      </c>
      <c r="C273" t="str">
        <f t="shared" si="21"/>
        <v>05</v>
      </c>
      <c r="D273" t="str">
        <f t="shared" si="22"/>
        <v>0515B1</v>
      </c>
      <c r="E273" t="str">
        <f t="shared" si="23"/>
        <v>Artériopathies (à l’exclusion des amputations), score phy &gt;= 9 - niveau 1</v>
      </c>
      <c r="F273" t="str">
        <f>+VLOOKUP(D273,'Table GME'!C:K,1,FALSE)</f>
        <v>0515b1</v>
      </c>
      <c r="G273" t="str">
        <f t="shared" si="24"/>
        <v>ok</v>
      </c>
      <c r="H273">
        <f>+VLOOKUP(D273,'Table GME'!C:K,3,FALSE)</f>
        <v>8</v>
      </c>
      <c r="I273">
        <f>+VLOOKUP(D273,'Table GME'!C:K,4,FALSE)</f>
        <v>28</v>
      </c>
      <c r="J273" s="134">
        <f>+VLOOKUP(D273,'Table GME'!C:K,5,FALSE)</f>
        <v>498.15</v>
      </c>
      <c r="K273" s="134">
        <f>+VLOOKUP(D273,'Table GME'!C:K,6,FALSE)</f>
        <v>498.15</v>
      </c>
      <c r="L273" s="134">
        <f>+VLOOKUP(D273,'Table GME'!C:K,7,FALSE)</f>
        <v>3985.16</v>
      </c>
      <c r="M273" s="134">
        <f>+VLOOKUP(D273,'Table GME'!C:K,8,FALSE)</f>
        <v>221.4</v>
      </c>
      <c r="N273" t="str">
        <f t="shared" si="25"/>
        <v/>
      </c>
    </row>
    <row r="274" spans="1:14" x14ac:dyDescent="0.2">
      <c r="A274" t="s">
        <v>7985</v>
      </c>
      <c r="B274" s="7" t="s">
        <v>7990</v>
      </c>
      <c r="C274" t="str">
        <f t="shared" si="21"/>
        <v>05</v>
      </c>
      <c r="D274" t="str">
        <f t="shared" si="22"/>
        <v>0515B2</v>
      </c>
      <c r="E274" t="str">
        <f t="shared" si="23"/>
        <v>Artériopathies (à l’exclusion des amputations), score phy &gt;= 9 - niveau 2</v>
      </c>
      <c r="F274" t="str">
        <f>+VLOOKUP(D274,'Table GME'!C:K,1,FALSE)</f>
        <v>0515b2</v>
      </c>
      <c r="G274" t="str">
        <f t="shared" si="24"/>
        <v>ok</v>
      </c>
      <c r="H274">
        <f>+VLOOKUP(D274,'Table GME'!C:K,3,FALSE)</f>
        <v>43</v>
      </c>
      <c r="I274">
        <f>+VLOOKUP(D274,'Table GME'!C:K,4,FALSE)</f>
        <v>49</v>
      </c>
      <c r="J274" s="134">
        <f>+VLOOKUP(D274,'Table GME'!C:K,5,FALSE)</f>
        <v>2447.37</v>
      </c>
      <c r="K274" s="134">
        <f>+VLOOKUP(D274,'Table GME'!C:K,6,FALSE)</f>
        <v>219.68</v>
      </c>
      <c r="L274" s="134">
        <f>+VLOOKUP(D274,'Table GME'!C:K,7,FALSE)</f>
        <v>11674.11</v>
      </c>
      <c r="M274" s="134">
        <f>+VLOOKUP(D274,'Table GME'!C:K,8,FALSE)</f>
        <v>253.79</v>
      </c>
      <c r="N274" t="str">
        <f t="shared" si="25"/>
        <v/>
      </c>
    </row>
    <row r="275" spans="1:14" x14ac:dyDescent="0.2">
      <c r="A275" t="s">
        <v>7991</v>
      </c>
      <c r="B275" s="7" t="s">
        <v>7992</v>
      </c>
      <c r="C275" t="str">
        <f t="shared" si="21"/>
        <v>05</v>
      </c>
      <c r="D275" t="str">
        <f t="shared" si="22"/>
        <v>0518A0</v>
      </c>
      <c r="E275" t="str">
        <f t="shared" si="23"/>
        <v>Autres affections cardiaques, age &lt;= 74, score phy &lt;= 8 - zéro jour</v>
      </c>
      <c r="F275" t="str">
        <f>+VLOOKUP(D275,'Table GME'!C:K,1,FALSE)</f>
        <v>0518A0</v>
      </c>
      <c r="G275" t="str">
        <f t="shared" si="24"/>
        <v>ok</v>
      </c>
      <c r="H275">
        <f>+VLOOKUP(D275,'Table GME'!C:K,3,FALSE)</f>
        <v>0</v>
      </c>
      <c r="I275">
        <f>+VLOOKUP(D275,'Table GME'!C:K,4,FALSE)</f>
        <v>0</v>
      </c>
      <c r="J275" s="134" t="str">
        <f>+VLOOKUP(D275,'Table GME'!C:K,5,FALSE)</f>
        <v>-</v>
      </c>
      <c r="K275" s="134" t="str">
        <f>+VLOOKUP(D275,'Table GME'!C:K,6,FALSE)</f>
        <v>-</v>
      </c>
      <c r="L275" s="134">
        <f>+VLOOKUP(D275,'Table GME'!C:K,7,FALSE)</f>
        <v>183.45</v>
      </c>
      <c r="M275" s="134">
        <f>+VLOOKUP(D275,'Table GME'!C:K,8,FALSE)</f>
        <v>0</v>
      </c>
      <c r="N275" t="str">
        <f t="shared" si="25"/>
        <v>HDJ</v>
      </c>
    </row>
    <row r="276" spans="1:14" x14ac:dyDescent="0.2">
      <c r="A276" t="s">
        <v>7991</v>
      </c>
      <c r="B276" s="7" t="s">
        <v>7993</v>
      </c>
      <c r="C276" t="str">
        <f t="shared" si="21"/>
        <v>05</v>
      </c>
      <c r="D276" t="str">
        <f t="shared" si="22"/>
        <v>0518A1</v>
      </c>
      <c r="E276" t="str">
        <f t="shared" si="23"/>
        <v>Autres affections cardiaques, age &lt;= 74, score phy &lt;= 8 - niveau 1</v>
      </c>
      <c r="F276" t="str">
        <f>+VLOOKUP(D276,'Table GME'!C:K,1,FALSE)</f>
        <v>0518A1</v>
      </c>
      <c r="G276" t="str">
        <f t="shared" si="24"/>
        <v>ok</v>
      </c>
      <c r="H276">
        <f>+VLOOKUP(D276,'Table GME'!C:K,3,FALSE)</f>
        <v>8</v>
      </c>
      <c r="I276">
        <f>+VLOOKUP(D276,'Table GME'!C:K,4,FALSE)</f>
        <v>28</v>
      </c>
      <c r="J276" s="134">
        <f>+VLOOKUP(D276,'Table GME'!C:K,5,FALSE)</f>
        <v>439.24</v>
      </c>
      <c r="K276" s="134">
        <f>+VLOOKUP(D276,'Table GME'!C:K,6,FALSE)</f>
        <v>439.24</v>
      </c>
      <c r="L276" s="134">
        <f>+VLOOKUP(D276,'Table GME'!C:K,7,FALSE)</f>
        <v>3513.92</v>
      </c>
      <c r="M276" s="134">
        <f>+VLOOKUP(D276,'Table GME'!C:K,8,FALSE)</f>
        <v>195.22</v>
      </c>
      <c r="N276" t="str">
        <f t="shared" si="25"/>
        <v/>
      </c>
    </row>
    <row r="277" spans="1:14" x14ac:dyDescent="0.2">
      <c r="A277" t="s">
        <v>7991</v>
      </c>
      <c r="B277" s="7" t="s">
        <v>7994</v>
      </c>
      <c r="C277" t="str">
        <f t="shared" si="21"/>
        <v>05</v>
      </c>
      <c r="D277" t="str">
        <f t="shared" si="22"/>
        <v>0518A2</v>
      </c>
      <c r="E277" t="str">
        <f t="shared" si="23"/>
        <v>Autres affections cardiaques, age &lt;= 74, score phy &lt;= 8 - niveau 2</v>
      </c>
      <c r="F277" t="str">
        <f>+VLOOKUP(D277,'Table GME'!C:K,1,FALSE)</f>
        <v>0518A2</v>
      </c>
      <c r="G277" t="str">
        <f t="shared" si="24"/>
        <v>ok</v>
      </c>
      <c r="H277">
        <f>+VLOOKUP(D277,'Table GME'!C:K,3,FALSE)</f>
        <v>8</v>
      </c>
      <c r="I277">
        <f>+VLOOKUP(D277,'Table GME'!C:K,4,FALSE)</f>
        <v>28</v>
      </c>
      <c r="J277" s="134">
        <f>+VLOOKUP(D277,'Table GME'!C:K,5,FALSE)</f>
        <v>457.02</v>
      </c>
      <c r="K277" s="134">
        <f>+VLOOKUP(D277,'Table GME'!C:K,6,FALSE)</f>
        <v>457.02</v>
      </c>
      <c r="L277" s="134">
        <f>+VLOOKUP(D277,'Table GME'!C:K,7,FALSE)</f>
        <v>3656.13</v>
      </c>
      <c r="M277" s="134">
        <f>+VLOOKUP(D277,'Table GME'!C:K,8,FALSE)</f>
        <v>203.12</v>
      </c>
      <c r="N277" t="str">
        <f t="shared" si="25"/>
        <v/>
      </c>
    </row>
    <row r="278" spans="1:14" x14ac:dyDescent="0.2">
      <c r="A278" t="s">
        <v>7991</v>
      </c>
      <c r="B278" s="7" t="s">
        <v>7995</v>
      </c>
      <c r="C278" t="str">
        <f t="shared" si="21"/>
        <v>05</v>
      </c>
      <c r="D278" t="str">
        <f t="shared" si="22"/>
        <v>0518B0</v>
      </c>
      <c r="E278" t="str">
        <f t="shared" si="23"/>
        <v>Autres affections cardiaques, age &gt;= 75, score phy &lt;= 8 - zéro jour</v>
      </c>
      <c r="F278" t="str">
        <f>+VLOOKUP(D278,'Table GME'!C:K,1,FALSE)</f>
        <v>0518b0</v>
      </c>
      <c r="G278" t="str">
        <f t="shared" si="24"/>
        <v>ok</v>
      </c>
      <c r="H278">
        <f>+VLOOKUP(D278,'Table GME'!C:K,3,FALSE)</f>
        <v>0</v>
      </c>
      <c r="I278">
        <f>+VLOOKUP(D278,'Table GME'!C:K,4,FALSE)</f>
        <v>0</v>
      </c>
      <c r="J278" s="134" t="str">
        <f>+VLOOKUP(D278,'Table GME'!C:K,5,FALSE)</f>
        <v>-</v>
      </c>
      <c r="K278" s="134" t="str">
        <f>+VLOOKUP(D278,'Table GME'!C:K,6,FALSE)</f>
        <v>-</v>
      </c>
      <c r="L278" s="134">
        <f>+VLOOKUP(D278,'Table GME'!C:K,7,FALSE)</f>
        <v>164.73</v>
      </c>
      <c r="M278" s="134">
        <f>+VLOOKUP(D278,'Table GME'!C:K,8,FALSE)</f>
        <v>0</v>
      </c>
      <c r="N278" t="str">
        <f t="shared" si="25"/>
        <v>HDJ</v>
      </c>
    </row>
    <row r="279" spans="1:14" x14ac:dyDescent="0.2">
      <c r="A279" t="s">
        <v>7991</v>
      </c>
      <c r="B279" s="7" t="s">
        <v>7996</v>
      </c>
      <c r="C279" t="str">
        <f t="shared" si="21"/>
        <v>05</v>
      </c>
      <c r="D279" t="str">
        <f t="shared" si="22"/>
        <v>0518B1</v>
      </c>
      <c r="E279" t="str">
        <f t="shared" si="23"/>
        <v>Autres affections cardiaques, age &gt;= 75, score phy &lt;= 8 - niveau 1</v>
      </c>
      <c r="F279" t="str">
        <f>+VLOOKUP(D279,'Table GME'!C:K,1,FALSE)</f>
        <v>0518b1</v>
      </c>
      <c r="G279" t="str">
        <f t="shared" si="24"/>
        <v>ok</v>
      </c>
      <c r="H279">
        <f>+VLOOKUP(D279,'Table GME'!C:K,3,FALSE)</f>
        <v>8</v>
      </c>
      <c r="I279">
        <f>+VLOOKUP(D279,'Table GME'!C:K,4,FALSE)</f>
        <v>28</v>
      </c>
      <c r="J279" s="134">
        <f>+VLOOKUP(D279,'Table GME'!C:K,5,FALSE)</f>
        <v>423.09</v>
      </c>
      <c r="K279" s="134">
        <f>+VLOOKUP(D279,'Table GME'!C:K,6,FALSE)</f>
        <v>423.09</v>
      </c>
      <c r="L279" s="134">
        <f>+VLOOKUP(D279,'Table GME'!C:K,7,FALSE)</f>
        <v>3384.72</v>
      </c>
      <c r="M279" s="134">
        <f>+VLOOKUP(D279,'Table GME'!C:K,8,FALSE)</f>
        <v>188.04</v>
      </c>
      <c r="N279" t="str">
        <f t="shared" si="25"/>
        <v/>
      </c>
    </row>
    <row r="280" spans="1:14" x14ac:dyDescent="0.2">
      <c r="A280" t="s">
        <v>7991</v>
      </c>
      <c r="B280" s="7" t="s">
        <v>7997</v>
      </c>
      <c r="C280" t="str">
        <f t="shared" si="21"/>
        <v>05</v>
      </c>
      <c r="D280" t="str">
        <f t="shared" si="22"/>
        <v>0518B2</v>
      </c>
      <c r="E280" t="str">
        <f t="shared" si="23"/>
        <v>Autres affections cardiaques, age &gt;= 75, score phy &lt;= 8 - niveau 2</v>
      </c>
      <c r="F280" t="str">
        <f>+VLOOKUP(D280,'Table GME'!C:K,1,FALSE)</f>
        <v>0518b2</v>
      </c>
      <c r="G280" t="str">
        <f t="shared" si="24"/>
        <v>ok</v>
      </c>
      <c r="H280">
        <f>+VLOOKUP(D280,'Table GME'!C:K,3,FALSE)</f>
        <v>8</v>
      </c>
      <c r="I280">
        <f>+VLOOKUP(D280,'Table GME'!C:K,4,FALSE)</f>
        <v>28</v>
      </c>
      <c r="J280" s="134">
        <f>+VLOOKUP(D280,'Table GME'!C:K,5,FALSE)</f>
        <v>440.21</v>
      </c>
      <c r="K280" s="134">
        <f>+VLOOKUP(D280,'Table GME'!C:K,6,FALSE)</f>
        <v>440.21</v>
      </c>
      <c r="L280" s="134">
        <f>+VLOOKUP(D280,'Table GME'!C:K,7,FALSE)</f>
        <v>3521.7</v>
      </c>
      <c r="M280" s="134">
        <f>+VLOOKUP(D280,'Table GME'!C:K,8,FALSE)</f>
        <v>195.65</v>
      </c>
      <c r="N280" t="str">
        <f t="shared" si="25"/>
        <v/>
      </c>
    </row>
    <row r="281" spans="1:14" x14ac:dyDescent="0.2">
      <c r="A281" t="s">
        <v>7991</v>
      </c>
      <c r="B281" s="7" t="s">
        <v>7998</v>
      </c>
      <c r="C281" t="str">
        <f t="shared" si="21"/>
        <v>05</v>
      </c>
      <c r="D281" t="str">
        <f t="shared" si="22"/>
        <v>0518C0</v>
      </c>
      <c r="E281" t="str">
        <f t="shared" si="23"/>
        <v>Autres affections cardiaques, score phy &gt;= 9 - zéro jour</v>
      </c>
      <c r="F281" t="str">
        <f>+VLOOKUP(D281,'Table GME'!C:K,1,FALSE)</f>
        <v>0518C0</v>
      </c>
      <c r="G281" t="str">
        <f t="shared" si="24"/>
        <v>ok</v>
      </c>
      <c r="H281">
        <f>+VLOOKUP(D281,'Table GME'!C:K,3,FALSE)</f>
        <v>0</v>
      </c>
      <c r="I281">
        <f>+VLOOKUP(D281,'Table GME'!C:K,4,FALSE)</f>
        <v>0</v>
      </c>
      <c r="J281" s="134" t="str">
        <f>+VLOOKUP(D281,'Table GME'!C:K,5,FALSE)</f>
        <v>-</v>
      </c>
      <c r="K281" s="134" t="str">
        <f>+VLOOKUP(D281,'Table GME'!C:K,6,FALSE)</f>
        <v>-</v>
      </c>
      <c r="L281" s="134">
        <f>+VLOOKUP(D281,'Table GME'!C:K,7,FALSE)</f>
        <v>197.45</v>
      </c>
      <c r="M281" s="134">
        <f>+VLOOKUP(D281,'Table GME'!C:K,8,FALSE)</f>
        <v>0</v>
      </c>
      <c r="N281" t="str">
        <f t="shared" si="25"/>
        <v>HDJ</v>
      </c>
    </row>
    <row r="282" spans="1:14" x14ac:dyDescent="0.2">
      <c r="A282" t="s">
        <v>7991</v>
      </c>
      <c r="B282" s="7" t="s">
        <v>7999</v>
      </c>
      <c r="C282" t="str">
        <f t="shared" si="21"/>
        <v>05</v>
      </c>
      <c r="D282" t="str">
        <f t="shared" si="22"/>
        <v>0518C1</v>
      </c>
      <c r="E282" t="str">
        <f t="shared" si="23"/>
        <v>Autres affections cardiaques, score phy &gt;= 9 - niveau 1</v>
      </c>
      <c r="F282" t="str">
        <f>+VLOOKUP(D282,'Table GME'!C:K,1,FALSE)</f>
        <v>0518C1</v>
      </c>
      <c r="G282" t="str">
        <f t="shared" si="24"/>
        <v>ok</v>
      </c>
      <c r="H282">
        <f>+VLOOKUP(D282,'Table GME'!C:K,3,FALSE)</f>
        <v>8</v>
      </c>
      <c r="I282">
        <f>+VLOOKUP(D282,'Table GME'!C:K,4,FALSE)</f>
        <v>28</v>
      </c>
      <c r="J282" s="134">
        <f>+VLOOKUP(D282,'Table GME'!C:K,5,FALSE)</f>
        <v>508.62</v>
      </c>
      <c r="K282" s="134">
        <f>+VLOOKUP(D282,'Table GME'!C:K,6,FALSE)</f>
        <v>508.62</v>
      </c>
      <c r="L282" s="134">
        <f>+VLOOKUP(D282,'Table GME'!C:K,7,FALSE)</f>
        <v>4068.94</v>
      </c>
      <c r="M282" s="134">
        <f>+VLOOKUP(D282,'Table GME'!C:K,8,FALSE)</f>
        <v>226.05</v>
      </c>
      <c r="N282" t="str">
        <f t="shared" si="25"/>
        <v/>
      </c>
    </row>
    <row r="283" spans="1:14" x14ac:dyDescent="0.2">
      <c r="A283" t="s">
        <v>7991</v>
      </c>
      <c r="B283" s="7" t="s">
        <v>8000</v>
      </c>
      <c r="C283" t="str">
        <f t="shared" si="21"/>
        <v>05</v>
      </c>
      <c r="D283" t="str">
        <f t="shared" si="22"/>
        <v>0518C2</v>
      </c>
      <c r="E283" t="str">
        <f t="shared" si="23"/>
        <v>Autres affections cardiaques, score phy &gt;= 9 - niveau 2</v>
      </c>
      <c r="F283" t="str">
        <f>+VLOOKUP(D283,'Table GME'!C:K,1,FALSE)</f>
        <v>0518C2</v>
      </c>
      <c r="G283" t="str">
        <f t="shared" si="24"/>
        <v>ok</v>
      </c>
      <c r="H283">
        <f>+VLOOKUP(D283,'Table GME'!C:K,3,FALSE)</f>
        <v>36</v>
      </c>
      <c r="I283">
        <f>+VLOOKUP(D283,'Table GME'!C:K,4,FALSE)</f>
        <v>42</v>
      </c>
      <c r="J283" s="134">
        <f>+VLOOKUP(D283,'Table GME'!C:K,5,FALSE)</f>
        <v>2741.33</v>
      </c>
      <c r="K283" s="134">
        <f>+VLOOKUP(D283,'Table GME'!C:K,6,FALSE)</f>
        <v>189.66</v>
      </c>
      <c r="L283" s="134">
        <f>+VLOOKUP(D283,'Table GME'!C:K,7,FALSE)</f>
        <v>9379.3799999999992</v>
      </c>
      <c r="M283" s="134">
        <f>+VLOOKUP(D283,'Table GME'!C:K,8,FALSE)</f>
        <v>240.5</v>
      </c>
      <c r="N283" t="str">
        <f t="shared" si="25"/>
        <v/>
      </c>
    </row>
    <row r="284" spans="1:14" x14ac:dyDescent="0.2">
      <c r="A284" t="s">
        <v>8001</v>
      </c>
      <c r="B284" s="7" t="s">
        <v>8002</v>
      </c>
      <c r="C284" t="str">
        <f t="shared" si="21"/>
        <v>05</v>
      </c>
      <c r="D284" t="str">
        <f t="shared" si="22"/>
        <v>0521A0</v>
      </c>
      <c r="E284" t="str">
        <f t="shared" si="23"/>
        <v>Autres affections vasculaires, score phy &lt;= 8 - zéro jour</v>
      </c>
      <c r="F284" t="str">
        <f>+VLOOKUP(D284,'Table GME'!C:K,1,FALSE)</f>
        <v>0521A0</v>
      </c>
      <c r="G284" t="str">
        <f t="shared" si="24"/>
        <v>ok</v>
      </c>
      <c r="H284">
        <f>+VLOOKUP(D284,'Table GME'!C:K,3,FALSE)</f>
        <v>0</v>
      </c>
      <c r="I284">
        <f>+VLOOKUP(D284,'Table GME'!C:K,4,FALSE)</f>
        <v>0</v>
      </c>
      <c r="J284" s="134" t="str">
        <f>+VLOOKUP(D284,'Table GME'!C:K,5,FALSE)</f>
        <v>-</v>
      </c>
      <c r="K284" s="134" t="str">
        <f>+VLOOKUP(D284,'Table GME'!C:K,6,FALSE)</f>
        <v>-</v>
      </c>
      <c r="L284" s="134">
        <f>+VLOOKUP(D284,'Table GME'!C:K,7,FALSE)</f>
        <v>251.06</v>
      </c>
      <c r="M284" s="134">
        <f>+VLOOKUP(D284,'Table GME'!C:K,8,FALSE)</f>
        <v>0</v>
      </c>
      <c r="N284" t="str">
        <f t="shared" si="25"/>
        <v>HDJ</v>
      </c>
    </row>
    <row r="285" spans="1:14" x14ac:dyDescent="0.2">
      <c r="A285" t="s">
        <v>8001</v>
      </c>
      <c r="B285" s="7" t="s">
        <v>8003</v>
      </c>
      <c r="C285" t="str">
        <f t="shared" si="21"/>
        <v>05</v>
      </c>
      <c r="D285" t="str">
        <f t="shared" si="22"/>
        <v>0521A1</v>
      </c>
      <c r="E285" t="str">
        <f t="shared" si="23"/>
        <v>Autres affections vasculaires, score phy &lt;= 8 - niveau 1</v>
      </c>
      <c r="F285" t="str">
        <f>+VLOOKUP(D285,'Table GME'!C:K,1,FALSE)</f>
        <v>0521A1</v>
      </c>
      <c r="G285" t="str">
        <f t="shared" si="24"/>
        <v>ok</v>
      </c>
      <c r="H285">
        <f>+VLOOKUP(D285,'Table GME'!C:K,3,FALSE)</f>
        <v>8</v>
      </c>
      <c r="I285">
        <f>+VLOOKUP(D285,'Table GME'!C:K,4,FALSE)</f>
        <v>28</v>
      </c>
      <c r="J285" s="134">
        <f>+VLOOKUP(D285,'Table GME'!C:K,5,FALSE)</f>
        <v>429.9</v>
      </c>
      <c r="K285" s="134">
        <f>+VLOOKUP(D285,'Table GME'!C:K,6,FALSE)</f>
        <v>429.9</v>
      </c>
      <c r="L285" s="134">
        <f>+VLOOKUP(D285,'Table GME'!C:K,7,FALSE)</f>
        <v>3439.17</v>
      </c>
      <c r="M285" s="134">
        <f>+VLOOKUP(D285,'Table GME'!C:K,8,FALSE)</f>
        <v>191.06</v>
      </c>
      <c r="N285" t="str">
        <f t="shared" si="25"/>
        <v/>
      </c>
    </row>
    <row r="286" spans="1:14" x14ac:dyDescent="0.2">
      <c r="A286" t="s">
        <v>8001</v>
      </c>
      <c r="B286" s="7" t="s">
        <v>8004</v>
      </c>
      <c r="C286" t="str">
        <f t="shared" si="21"/>
        <v>05</v>
      </c>
      <c r="D286" t="str">
        <f t="shared" si="22"/>
        <v>0521A2</v>
      </c>
      <c r="E286" t="str">
        <f t="shared" si="23"/>
        <v>Autres affections vasculaires, score phy &lt;= 8 - niveau 2</v>
      </c>
      <c r="F286" t="str">
        <f>+VLOOKUP(D286,'Table GME'!C:K,1,FALSE)</f>
        <v>0521A2</v>
      </c>
      <c r="G286" t="str">
        <f t="shared" si="24"/>
        <v>ok</v>
      </c>
      <c r="H286">
        <f>+VLOOKUP(D286,'Table GME'!C:K,3,FALSE)</f>
        <v>8</v>
      </c>
      <c r="I286">
        <f>+VLOOKUP(D286,'Table GME'!C:K,4,FALSE)</f>
        <v>28</v>
      </c>
      <c r="J286" s="134">
        <f>+VLOOKUP(D286,'Table GME'!C:K,5,FALSE)</f>
        <v>466.67</v>
      </c>
      <c r="K286" s="134">
        <f>+VLOOKUP(D286,'Table GME'!C:K,6,FALSE)</f>
        <v>466.67</v>
      </c>
      <c r="L286" s="134">
        <f>+VLOOKUP(D286,'Table GME'!C:K,7,FALSE)</f>
        <v>3733.37</v>
      </c>
      <c r="M286" s="134">
        <f>+VLOOKUP(D286,'Table GME'!C:K,8,FALSE)</f>
        <v>207.41</v>
      </c>
      <c r="N286" t="str">
        <f t="shared" si="25"/>
        <v/>
      </c>
    </row>
    <row r="287" spans="1:14" x14ac:dyDescent="0.2">
      <c r="A287" t="s">
        <v>8001</v>
      </c>
      <c r="B287" s="7" t="s">
        <v>8005</v>
      </c>
      <c r="C287" t="str">
        <f t="shared" si="21"/>
        <v>05</v>
      </c>
      <c r="D287" t="str">
        <f t="shared" si="22"/>
        <v>0521B0</v>
      </c>
      <c r="E287" t="str">
        <f t="shared" si="23"/>
        <v>Autres affections vasculaires, score phy &gt;= 9 - zéro jour</v>
      </c>
      <c r="F287" t="str">
        <f>+VLOOKUP(D287,'Table GME'!C:K,1,FALSE)</f>
        <v>0521b0</v>
      </c>
      <c r="G287" t="str">
        <f t="shared" si="24"/>
        <v>ok</v>
      </c>
      <c r="H287">
        <f>+VLOOKUP(D287,'Table GME'!C:K,3,FALSE)</f>
        <v>0</v>
      </c>
      <c r="I287">
        <f>+VLOOKUP(D287,'Table GME'!C:K,4,FALSE)</f>
        <v>0</v>
      </c>
      <c r="J287" s="134" t="str">
        <f>+VLOOKUP(D287,'Table GME'!C:K,5,FALSE)</f>
        <v>-</v>
      </c>
      <c r="K287" s="134" t="str">
        <f>+VLOOKUP(D287,'Table GME'!C:K,6,FALSE)</f>
        <v>-</v>
      </c>
      <c r="L287" s="134">
        <f>+VLOOKUP(D287,'Table GME'!C:K,7,FALSE)</f>
        <v>178.39</v>
      </c>
      <c r="M287" s="134">
        <f>+VLOOKUP(D287,'Table GME'!C:K,8,FALSE)</f>
        <v>0</v>
      </c>
      <c r="N287" t="str">
        <f t="shared" si="25"/>
        <v>HDJ</v>
      </c>
    </row>
    <row r="288" spans="1:14" x14ac:dyDescent="0.2">
      <c r="A288" t="s">
        <v>8001</v>
      </c>
      <c r="B288" s="7" t="s">
        <v>8006</v>
      </c>
      <c r="C288" t="str">
        <f t="shared" si="21"/>
        <v>05</v>
      </c>
      <c r="D288" t="str">
        <f t="shared" si="22"/>
        <v>0521B1</v>
      </c>
      <c r="E288" t="str">
        <f t="shared" si="23"/>
        <v>Autres affections vasculaires, score phy &gt;= 9 - niveau 1</v>
      </c>
      <c r="F288" t="str">
        <f>+VLOOKUP(D288,'Table GME'!C:K,1,FALSE)</f>
        <v>0521b1</v>
      </c>
      <c r="G288" t="str">
        <f t="shared" si="24"/>
        <v>ok</v>
      </c>
      <c r="H288">
        <f>+VLOOKUP(D288,'Table GME'!C:K,3,FALSE)</f>
        <v>15</v>
      </c>
      <c r="I288">
        <f>+VLOOKUP(D288,'Table GME'!C:K,4,FALSE)</f>
        <v>35</v>
      </c>
      <c r="J288" s="134">
        <f>+VLOOKUP(D288,'Table GME'!C:K,5,FALSE)</f>
        <v>325.38</v>
      </c>
      <c r="K288" s="134">
        <f>+VLOOKUP(D288,'Table GME'!C:K,6,FALSE)</f>
        <v>325.38</v>
      </c>
      <c r="L288" s="134">
        <f>+VLOOKUP(D288,'Table GME'!C:K,7,FALSE)</f>
        <v>4880.63</v>
      </c>
      <c r="M288" s="134">
        <f>+VLOOKUP(D288,'Table GME'!C:K,8,FALSE)</f>
        <v>195.23</v>
      </c>
      <c r="N288" t="str">
        <f t="shared" si="25"/>
        <v/>
      </c>
    </row>
    <row r="289" spans="1:14" x14ac:dyDescent="0.2">
      <c r="A289" t="s">
        <v>8001</v>
      </c>
      <c r="B289" s="7" t="s">
        <v>8007</v>
      </c>
      <c r="C289" t="str">
        <f t="shared" si="21"/>
        <v>05</v>
      </c>
      <c r="D289" t="str">
        <f t="shared" si="22"/>
        <v>0521B2</v>
      </c>
      <c r="E289" t="str">
        <f t="shared" si="23"/>
        <v>Autres affections vasculaires, score phy &gt;= 9 - niveau 2</v>
      </c>
      <c r="F289" t="str">
        <f>+VLOOKUP(D289,'Table GME'!C:K,1,FALSE)</f>
        <v>0521b2</v>
      </c>
      <c r="G289" t="str">
        <f t="shared" si="24"/>
        <v>ok</v>
      </c>
      <c r="H289">
        <f>+VLOOKUP(D289,'Table GME'!C:K,3,FALSE)</f>
        <v>43</v>
      </c>
      <c r="I289">
        <f>+VLOOKUP(D289,'Table GME'!C:K,4,FALSE)</f>
        <v>49</v>
      </c>
      <c r="J289" s="134">
        <f>+VLOOKUP(D289,'Table GME'!C:K,5,FALSE)</f>
        <v>2026.06</v>
      </c>
      <c r="K289" s="134">
        <f>+VLOOKUP(D289,'Table GME'!C:K,6,FALSE)</f>
        <v>203.9</v>
      </c>
      <c r="L289" s="134">
        <f>+VLOOKUP(D289,'Table GME'!C:K,7,FALSE)</f>
        <v>10589.77</v>
      </c>
      <c r="M289" s="134">
        <f>+VLOOKUP(D289,'Table GME'!C:K,8,FALSE)</f>
        <v>230.21</v>
      </c>
      <c r="N289" t="str">
        <f t="shared" si="25"/>
        <v/>
      </c>
    </row>
    <row r="290" spans="1:14" x14ac:dyDescent="0.2">
      <c r="A290" t="s">
        <v>8008</v>
      </c>
      <c r="B290" s="7" t="s">
        <v>8009</v>
      </c>
      <c r="C290" t="str">
        <f t="shared" si="21"/>
        <v>06</v>
      </c>
      <c r="D290" t="str">
        <f t="shared" si="22"/>
        <v>0603A1</v>
      </c>
      <c r="E290" t="str">
        <f t="shared" si="23"/>
        <v>Tumeurs malignes des organes digestifs, score cog &lt;= 2 - niveau 1</v>
      </c>
      <c r="F290" t="str">
        <f>+VLOOKUP(D290,'Table GME'!C:K,1,FALSE)</f>
        <v>0603A1</v>
      </c>
      <c r="G290" t="str">
        <f t="shared" si="24"/>
        <v>ok</v>
      </c>
      <c r="H290">
        <f>+VLOOKUP(D290,'Table GME'!C:K,3,FALSE)</f>
        <v>8</v>
      </c>
      <c r="I290">
        <f>+VLOOKUP(D290,'Table GME'!C:K,4,FALSE)</f>
        <v>28</v>
      </c>
      <c r="J290" s="134">
        <f>+VLOOKUP(D290,'Table GME'!C:K,5,FALSE)</f>
        <v>432.09</v>
      </c>
      <c r="K290" s="134">
        <f>+VLOOKUP(D290,'Table GME'!C:K,6,FALSE)</f>
        <v>432.09</v>
      </c>
      <c r="L290" s="134">
        <f>+VLOOKUP(D290,'Table GME'!C:K,7,FALSE)</f>
        <v>3456.72</v>
      </c>
      <c r="M290" s="134">
        <f>+VLOOKUP(D290,'Table GME'!C:K,8,FALSE)</f>
        <v>192.04</v>
      </c>
      <c r="N290" t="str">
        <f t="shared" si="25"/>
        <v/>
      </c>
    </row>
    <row r="291" spans="1:14" x14ac:dyDescent="0.2">
      <c r="A291" t="s">
        <v>8008</v>
      </c>
      <c r="B291" s="7" t="s">
        <v>8010</v>
      </c>
      <c r="C291" t="str">
        <f t="shared" si="21"/>
        <v>06</v>
      </c>
      <c r="D291" t="str">
        <f t="shared" si="22"/>
        <v>0603A2</v>
      </c>
      <c r="E291" t="str">
        <f t="shared" si="23"/>
        <v>Tumeurs malignes des organes digestifs, score cog &lt;= 2 - niveau 2</v>
      </c>
      <c r="F291" t="str">
        <f>+VLOOKUP(D291,'Table GME'!C:K,1,FALSE)</f>
        <v>0603A2</v>
      </c>
      <c r="G291" t="str">
        <f t="shared" si="24"/>
        <v>ok</v>
      </c>
      <c r="H291">
        <f>+VLOOKUP(D291,'Table GME'!C:K,3,FALSE)</f>
        <v>8</v>
      </c>
      <c r="I291">
        <f>+VLOOKUP(D291,'Table GME'!C:K,4,FALSE)</f>
        <v>28</v>
      </c>
      <c r="J291" s="134">
        <f>+VLOOKUP(D291,'Table GME'!C:K,5,FALSE)</f>
        <v>580.22</v>
      </c>
      <c r="K291" s="134">
        <f>+VLOOKUP(D291,'Table GME'!C:K,6,FALSE)</f>
        <v>580.22</v>
      </c>
      <c r="L291" s="134">
        <f>+VLOOKUP(D291,'Table GME'!C:K,7,FALSE)</f>
        <v>4641.79</v>
      </c>
      <c r="M291" s="134">
        <f>+VLOOKUP(D291,'Table GME'!C:K,8,FALSE)</f>
        <v>257.88</v>
      </c>
      <c r="N291" t="str">
        <f t="shared" si="25"/>
        <v/>
      </c>
    </row>
    <row r="292" spans="1:14" x14ac:dyDescent="0.2">
      <c r="A292" t="s">
        <v>8008</v>
      </c>
      <c r="B292" s="7" t="s">
        <v>8011</v>
      </c>
      <c r="C292" t="str">
        <f t="shared" si="21"/>
        <v>06</v>
      </c>
      <c r="D292" t="str">
        <f t="shared" si="22"/>
        <v>0603B1</v>
      </c>
      <c r="E292" t="str">
        <f t="shared" si="23"/>
        <v>Tumeurs malignes des organes digestifs, score cog &gt;= 3, hors post-chir - niveau 1</v>
      </c>
      <c r="F292" t="str">
        <f>+VLOOKUP(D292,'Table GME'!C:K,1,FALSE)</f>
        <v>0603b1</v>
      </c>
      <c r="G292" t="str">
        <f t="shared" si="24"/>
        <v>ok</v>
      </c>
      <c r="H292">
        <f>+VLOOKUP(D292,'Table GME'!C:K,3,FALSE)</f>
        <v>8</v>
      </c>
      <c r="I292">
        <f>+VLOOKUP(D292,'Table GME'!C:K,4,FALSE)</f>
        <v>28</v>
      </c>
      <c r="J292" s="134">
        <f>+VLOOKUP(D292,'Table GME'!C:K,5,FALSE)</f>
        <v>503.2</v>
      </c>
      <c r="K292" s="134">
        <f>+VLOOKUP(D292,'Table GME'!C:K,6,FALSE)</f>
        <v>503.2</v>
      </c>
      <c r="L292" s="134">
        <f>+VLOOKUP(D292,'Table GME'!C:K,7,FALSE)</f>
        <v>4025.58</v>
      </c>
      <c r="M292" s="134">
        <f>+VLOOKUP(D292,'Table GME'!C:K,8,FALSE)</f>
        <v>223.64</v>
      </c>
      <c r="N292" t="str">
        <f t="shared" si="25"/>
        <v/>
      </c>
    </row>
    <row r="293" spans="1:14" x14ac:dyDescent="0.2">
      <c r="A293" t="s">
        <v>8008</v>
      </c>
      <c r="B293" s="7" t="s">
        <v>8012</v>
      </c>
      <c r="C293" t="str">
        <f t="shared" si="21"/>
        <v>06</v>
      </c>
      <c r="D293" t="str">
        <f t="shared" si="22"/>
        <v>0603B2</v>
      </c>
      <c r="E293" t="str">
        <f t="shared" si="23"/>
        <v>Tumeurs malignes des organes digestifs, score cog &gt;= 3, hors post-chir - niveau 2</v>
      </c>
      <c r="F293" t="str">
        <f>+VLOOKUP(D293,'Table GME'!C:K,1,FALSE)</f>
        <v>0603b2</v>
      </c>
      <c r="G293" t="str">
        <f t="shared" si="24"/>
        <v>ok</v>
      </c>
      <c r="H293">
        <f>+VLOOKUP(D293,'Table GME'!C:K,3,FALSE)</f>
        <v>36</v>
      </c>
      <c r="I293">
        <f>+VLOOKUP(D293,'Table GME'!C:K,4,FALSE)</f>
        <v>42</v>
      </c>
      <c r="J293" s="134">
        <f>+VLOOKUP(D293,'Table GME'!C:K,5,FALSE)</f>
        <v>2643.63</v>
      </c>
      <c r="K293" s="134">
        <f>+VLOOKUP(D293,'Table GME'!C:K,6,FALSE)</f>
        <v>197.42</v>
      </c>
      <c r="L293" s="134">
        <f>+VLOOKUP(D293,'Table GME'!C:K,7,FALSE)</f>
        <v>9553.4</v>
      </c>
      <c r="M293" s="134">
        <f>+VLOOKUP(D293,'Table GME'!C:K,8,FALSE)</f>
        <v>244.96</v>
      </c>
      <c r="N293" t="str">
        <f t="shared" si="25"/>
        <v/>
      </c>
    </row>
    <row r="294" spans="1:14" x14ac:dyDescent="0.2">
      <c r="A294" t="s">
        <v>8008</v>
      </c>
      <c r="B294" s="7" t="s">
        <v>8013</v>
      </c>
      <c r="C294" t="str">
        <f t="shared" si="21"/>
        <v>06</v>
      </c>
      <c r="D294" t="str">
        <f t="shared" si="22"/>
        <v>0603C1</v>
      </c>
      <c r="E294" t="str">
        <f t="shared" si="23"/>
        <v>Tumeurs malignes des organes digestifs, score cog &gt;= 3, post-chir - niveau 1</v>
      </c>
      <c r="F294" t="str">
        <f>+VLOOKUP(D294,'Table GME'!C:K,1,FALSE)</f>
        <v>0603C1</v>
      </c>
      <c r="G294" t="str">
        <f t="shared" si="24"/>
        <v>ok</v>
      </c>
      <c r="H294">
        <f>+VLOOKUP(D294,'Table GME'!C:K,3,FALSE)</f>
        <v>15</v>
      </c>
      <c r="I294">
        <f>+VLOOKUP(D294,'Table GME'!C:K,4,FALSE)</f>
        <v>35</v>
      </c>
      <c r="J294" s="134">
        <f>+VLOOKUP(D294,'Table GME'!C:K,5,FALSE)</f>
        <v>357.23</v>
      </c>
      <c r="K294" s="134">
        <f>+VLOOKUP(D294,'Table GME'!C:K,6,FALSE)</f>
        <v>357.23</v>
      </c>
      <c r="L294" s="134">
        <f>+VLOOKUP(D294,'Table GME'!C:K,7,FALSE)</f>
        <v>5358.44</v>
      </c>
      <c r="M294" s="134">
        <f>+VLOOKUP(D294,'Table GME'!C:K,8,FALSE)</f>
        <v>214.34</v>
      </c>
      <c r="N294" t="str">
        <f t="shared" si="25"/>
        <v/>
      </c>
    </row>
    <row r="295" spans="1:14" x14ac:dyDescent="0.2">
      <c r="A295" t="s">
        <v>8008</v>
      </c>
      <c r="B295" s="7" t="s">
        <v>8014</v>
      </c>
      <c r="C295" t="str">
        <f t="shared" si="21"/>
        <v>06</v>
      </c>
      <c r="D295" t="str">
        <f t="shared" si="22"/>
        <v>0603C2</v>
      </c>
      <c r="E295" t="str">
        <f t="shared" si="23"/>
        <v>Tumeurs malignes des organes digestifs, score cog &gt;= 3, post-chir - niveau 2</v>
      </c>
      <c r="F295" t="str">
        <f>+VLOOKUP(D295,'Table GME'!C:K,1,FALSE)</f>
        <v>0603C2</v>
      </c>
      <c r="G295" t="str">
        <f t="shared" si="24"/>
        <v>ok</v>
      </c>
      <c r="H295">
        <f>+VLOOKUP(D295,'Table GME'!C:K,3,FALSE)</f>
        <v>36</v>
      </c>
      <c r="I295">
        <f>+VLOOKUP(D295,'Table GME'!C:K,4,FALSE)</f>
        <v>42</v>
      </c>
      <c r="J295" s="134">
        <f>+VLOOKUP(D295,'Table GME'!C:K,5,FALSE)</f>
        <v>3110.42</v>
      </c>
      <c r="K295" s="134">
        <f>+VLOOKUP(D295,'Table GME'!C:K,6,FALSE)</f>
        <v>160.57</v>
      </c>
      <c r="L295" s="134">
        <f>+VLOOKUP(D295,'Table GME'!C:K,7,FALSE)</f>
        <v>8730.48</v>
      </c>
      <c r="M295" s="134">
        <f>+VLOOKUP(D295,'Table GME'!C:K,8,FALSE)</f>
        <v>223.86</v>
      </c>
      <c r="N295" t="str">
        <f t="shared" si="25"/>
        <v/>
      </c>
    </row>
    <row r="296" spans="1:14" x14ac:dyDescent="0.2">
      <c r="A296" t="s">
        <v>8015</v>
      </c>
      <c r="B296" s="7" t="s">
        <v>8016</v>
      </c>
      <c r="C296" t="str">
        <f t="shared" si="21"/>
        <v>06</v>
      </c>
      <c r="D296" t="str">
        <f t="shared" si="22"/>
        <v>0612A1</v>
      </c>
      <c r="E296" t="str">
        <f t="shared" si="23"/>
        <v>Affections non malignes du foie et du pancréas, score phy &lt;= 8 - niveau 1</v>
      </c>
      <c r="F296" t="str">
        <f>+VLOOKUP(D296,'Table GME'!C:K,1,FALSE)</f>
        <v>0612A1</v>
      </c>
      <c r="G296" t="str">
        <f t="shared" si="24"/>
        <v>ok</v>
      </c>
      <c r="H296">
        <f>+VLOOKUP(D296,'Table GME'!C:K,3,FALSE)</f>
        <v>8</v>
      </c>
      <c r="I296">
        <f>+VLOOKUP(D296,'Table GME'!C:K,4,FALSE)</f>
        <v>28</v>
      </c>
      <c r="J296" s="134">
        <f>+VLOOKUP(D296,'Table GME'!C:K,5,FALSE)</f>
        <v>445.83</v>
      </c>
      <c r="K296" s="134">
        <f>+VLOOKUP(D296,'Table GME'!C:K,6,FALSE)</f>
        <v>445.83</v>
      </c>
      <c r="L296" s="134">
        <f>+VLOOKUP(D296,'Table GME'!C:K,7,FALSE)</f>
        <v>3566.6</v>
      </c>
      <c r="M296" s="134">
        <f>+VLOOKUP(D296,'Table GME'!C:K,8,FALSE)</f>
        <v>198.14</v>
      </c>
      <c r="N296" t="str">
        <f t="shared" si="25"/>
        <v/>
      </c>
    </row>
    <row r="297" spans="1:14" x14ac:dyDescent="0.2">
      <c r="A297" t="s">
        <v>8015</v>
      </c>
      <c r="B297" s="7" t="s">
        <v>8017</v>
      </c>
      <c r="C297" t="str">
        <f t="shared" si="21"/>
        <v>06</v>
      </c>
      <c r="D297" t="str">
        <f t="shared" si="22"/>
        <v>0612A2</v>
      </c>
      <c r="E297" t="str">
        <f t="shared" si="23"/>
        <v>Affections non malignes du foie et du pancréas, score phy &lt;= 8 - niveau 2</v>
      </c>
      <c r="F297" t="str">
        <f>+VLOOKUP(D297,'Table GME'!C:K,1,FALSE)</f>
        <v>0612A2</v>
      </c>
      <c r="G297" t="str">
        <f t="shared" si="24"/>
        <v>ok</v>
      </c>
      <c r="H297">
        <f>+VLOOKUP(D297,'Table GME'!C:K,3,FALSE)</f>
        <v>15</v>
      </c>
      <c r="I297">
        <f>+VLOOKUP(D297,'Table GME'!C:K,4,FALSE)</f>
        <v>35</v>
      </c>
      <c r="J297" s="134">
        <f>+VLOOKUP(D297,'Table GME'!C:K,5,FALSE)</f>
        <v>1568.31</v>
      </c>
      <c r="K297" s="134">
        <f>+VLOOKUP(D297,'Table GME'!C:K,6,FALSE)</f>
        <v>285.47000000000003</v>
      </c>
      <c r="L297" s="134">
        <f>+VLOOKUP(D297,'Table GME'!C:K,7,FALSE)</f>
        <v>5564.9</v>
      </c>
      <c r="M297" s="134">
        <f>+VLOOKUP(D297,'Table GME'!C:K,8,FALSE)</f>
        <v>222.6</v>
      </c>
      <c r="N297" t="str">
        <f t="shared" si="25"/>
        <v/>
      </c>
    </row>
    <row r="298" spans="1:14" x14ac:dyDescent="0.2">
      <c r="A298" t="s">
        <v>8015</v>
      </c>
      <c r="B298" s="7" t="s">
        <v>8018</v>
      </c>
      <c r="C298" t="str">
        <f t="shared" si="21"/>
        <v>06</v>
      </c>
      <c r="D298" t="str">
        <f t="shared" si="22"/>
        <v>0612B1</v>
      </c>
      <c r="E298" t="str">
        <f t="shared" si="23"/>
        <v>Affections non malignes du foie et du pancréas, score phy &gt;= 9 - niveau 1</v>
      </c>
      <c r="F298" t="str">
        <f>+VLOOKUP(D298,'Table GME'!C:K,1,FALSE)</f>
        <v>0612b1</v>
      </c>
      <c r="G298" t="str">
        <f t="shared" si="24"/>
        <v>ok</v>
      </c>
      <c r="H298">
        <f>+VLOOKUP(D298,'Table GME'!C:K,3,FALSE)</f>
        <v>8</v>
      </c>
      <c r="I298">
        <f>+VLOOKUP(D298,'Table GME'!C:K,4,FALSE)</f>
        <v>28</v>
      </c>
      <c r="J298" s="134">
        <f>+VLOOKUP(D298,'Table GME'!C:K,5,FALSE)</f>
        <v>502.13</v>
      </c>
      <c r="K298" s="134">
        <f>+VLOOKUP(D298,'Table GME'!C:K,6,FALSE)</f>
        <v>502.13</v>
      </c>
      <c r="L298" s="134">
        <f>+VLOOKUP(D298,'Table GME'!C:K,7,FALSE)</f>
        <v>4017.06</v>
      </c>
      <c r="M298" s="134">
        <f>+VLOOKUP(D298,'Table GME'!C:K,8,FALSE)</f>
        <v>223.17</v>
      </c>
      <c r="N298" t="str">
        <f t="shared" si="25"/>
        <v/>
      </c>
    </row>
    <row r="299" spans="1:14" x14ac:dyDescent="0.2">
      <c r="A299" t="s">
        <v>8015</v>
      </c>
      <c r="B299" s="7" t="s">
        <v>8019</v>
      </c>
      <c r="C299" t="str">
        <f t="shared" si="21"/>
        <v>06</v>
      </c>
      <c r="D299" t="str">
        <f t="shared" si="22"/>
        <v>0612B2</v>
      </c>
      <c r="E299" t="str">
        <f t="shared" si="23"/>
        <v>Affections non malignes du foie et du pancréas, score phy &gt;= 9 - niveau 2</v>
      </c>
      <c r="F299" t="str">
        <f>+VLOOKUP(D299,'Table GME'!C:K,1,FALSE)</f>
        <v>0612b2</v>
      </c>
      <c r="G299" t="str">
        <f t="shared" si="24"/>
        <v>ok</v>
      </c>
      <c r="H299">
        <f>+VLOOKUP(D299,'Table GME'!C:K,3,FALSE)</f>
        <v>36</v>
      </c>
      <c r="I299">
        <f>+VLOOKUP(D299,'Table GME'!C:K,4,FALSE)</f>
        <v>42</v>
      </c>
      <c r="J299" s="134">
        <f>+VLOOKUP(D299,'Table GME'!C:K,5,FALSE)</f>
        <v>2704.36</v>
      </c>
      <c r="K299" s="134">
        <f>+VLOOKUP(D299,'Table GME'!C:K,6,FALSE)</f>
        <v>187.53</v>
      </c>
      <c r="L299" s="134">
        <f>+VLOOKUP(D299,'Table GME'!C:K,7,FALSE)</f>
        <v>9267.8700000000008</v>
      </c>
      <c r="M299" s="134">
        <f>+VLOOKUP(D299,'Table GME'!C:K,8,FALSE)</f>
        <v>237.64</v>
      </c>
      <c r="N299" t="str">
        <f t="shared" si="25"/>
        <v/>
      </c>
    </row>
    <row r="300" spans="1:14" x14ac:dyDescent="0.2">
      <c r="A300" t="s">
        <v>8020</v>
      </c>
      <c r="B300" s="7" t="s">
        <v>8021</v>
      </c>
      <c r="C300" t="str">
        <f t="shared" si="21"/>
        <v>06</v>
      </c>
      <c r="D300" t="str">
        <f t="shared" si="22"/>
        <v>0615A1</v>
      </c>
      <c r="E300" t="str">
        <f t="shared" si="23"/>
        <v>Affections non malignes des voies biliaires, score phy &lt;= 8 - niveau 1</v>
      </c>
      <c r="F300" t="str">
        <f>+VLOOKUP(D300,'Table GME'!C:K,1,FALSE)</f>
        <v>0615A1</v>
      </c>
      <c r="G300" t="str">
        <f t="shared" si="24"/>
        <v>ok</v>
      </c>
      <c r="H300">
        <f>+VLOOKUP(D300,'Table GME'!C:K,3,FALSE)</f>
        <v>8</v>
      </c>
      <c r="I300">
        <f>+VLOOKUP(D300,'Table GME'!C:K,4,FALSE)</f>
        <v>28</v>
      </c>
      <c r="J300" s="134">
        <f>+VLOOKUP(D300,'Table GME'!C:K,5,FALSE)</f>
        <v>447.8</v>
      </c>
      <c r="K300" s="134">
        <f>+VLOOKUP(D300,'Table GME'!C:K,6,FALSE)</f>
        <v>447.8</v>
      </c>
      <c r="L300" s="134">
        <f>+VLOOKUP(D300,'Table GME'!C:K,7,FALSE)</f>
        <v>3582.43</v>
      </c>
      <c r="M300" s="134">
        <f>+VLOOKUP(D300,'Table GME'!C:K,8,FALSE)</f>
        <v>199.02</v>
      </c>
      <c r="N300" t="str">
        <f t="shared" si="25"/>
        <v/>
      </c>
    </row>
    <row r="301" spans="1:14" x14ac:dyDescent="0.2">
      <c r="B301" s="7" t="s">
        <v>8022</v>
      </c>
      <c r="C301" t="str">
        <f t="shared" si="21"/>
        <v>06</v>
      </c>
      <c r="D301" t="str">
        <f t="shared" si="22"/>
        <v>0615A2</v>
      </c>
      <c r="E301" t="str">
        <f t="shared" si="23"/>
        <v>Affections non malignes des voies biliaires, score phy &lt;= 8 - niveau 2</v>
      </c>
      <c r="F301" t="str">
        <f>+VLOOKUP(D301,'Table GME'!C:K,1,FALSE)</f>
        <v>0615A2</v>
      </c>
      <c r="G301" t="str">
        <f t="shared" si="24"/>
        <v>ok</v>
      </c>
      <c r="H301">
        <f>+VLOOKUP(D301,'Table GME'!C:K,3,FALSE)</f>
        <v>8</v>
      </c>
      <c r="I301">
        <f>+VLOOKUP(D301,'Table GME'!C:K,4,FALSE)</f>
        <v>28</v>
      </c>
      <c r="J301" s="134">
        <f>+VLOOKUP(D301,'Table GME'!C:K,5,FALSE)</f>
        <v>464.83</v>
      </c>
      <c r="K301" s="134">
        <f>+VLOOKUP(D301,'Table GME'!C:K,6,FALSE)</f>
        <v>464.83</v>
      </c>
      <c r="L301" s="134">
        <f>+VLOOKUP(D301,'Table GME'!C:K,7,FALSE)</f>
        <v>3718.64</v>
      </c>
      <c r="M301" s="134">
        <f>+VLOOKUP(D301,'Table GME'!C:K,8,FALSE)</f>
        <v>206.59</v>
      </c>
      <c r="N301" t="str">
        <f t="shared" si="25"/>
        <v/>
      </c>
    </row>
    <row r="302" spans="1:14" x14ac:dyDescent="0.2">
      <c r="B302" s="7" t="s">
        <v>8023</v>
      </c>
      <c r="C302" t="str">
        <f t="shared" si="21"/>
        <v>06</v>
      </c>
      <c r="D302" t="str">
        <f t="shared" si="22"/>
        <v>0615B1</v>
      </c>
      <c r="E302" t="str">
        <f t="shared" si="23"/>
        <v>Affections non malignes des voies biliaires, score phy &gt;= 9 - niveau 1</v>
      </c>
      <c r="F302" t="str">
        <f>+VLOOKUP(D302,'Table GME'!C:K,1,FALSE)</f>
        <v>0615b1</v>
      </c>
      <c r="G302" t="str">
        <f t="shared" si="24"/>
        <v>ok</v>
      </c>
      <c r="H302">
        <f>+VLOOKUP(D302,'Table GME'!C:K,3,FALSE)</f>
        <v>15</v>
      </c>
      <c r="I302">
        <f>+VLOOKUP(D302,'Table GME'!C:K,4,FALSE)</f>
        <v>35</v>
      </c>
      <c r="J302" s="134">
        <f>+VLOOKUP(D302,'Table GME'!C:K,5,FALSE)</f>
        <v>362.8</v>
      </c>
      <c r="K302" s="134">
        <f>+VLOOKUP(D302,'Table GME'!C:K,6,FALSE)</f>
        <v>362.8</v>
      </c>
      <c r="L302" s="134">
        <f>+VLOOKUP(D302,'Table GME'!C:K,7,FALSE)</f>
        <v>5441.94</v>
      </c>
      <c r="M302" s="134">
        <f>+VLOOKUP(D302,'Table GME'!C:K,8,FALSE)</f>
        <v>217.68</v>
      </c>
      <c r="N302" t="str">
        <f t="shared" si="25"/>
        <v/>
      </c>
    </row>
    <row r="303" spans="1:14" x14ac:dyDescent="0.2">
      <c r="B303" s="7" t="s">
        <v>8024</v>
      </c>
      <c r="C303" t="str">
        <f t="shared" si="21"/>
        <v>06</v>
      </c>
      <c r="D303" t="str">
        <f t="shared" si="22"/>
        <v>0615B2</v>
      </c>
      <c r="E303" t="str">
        <f t="shared" si="23"/>
        <v>Affections non malignes des voies biliaires, score phy &gt;= 9 - niveau 2</v>
      </c>
      <c r="F303" t="str">
        <f>+VLOOKUP(D303,'Table GME'!C:K,1,FALSE)</f>
        <v>0615b2</v>
      </c>
      <c r="G303" t="str">
        <f t="shared" si="24"/>
        <v>ok</v>
      </c>
      <c r="H303">
        <f>+VLOOKUP(D303,'Table GME'!C:K,3,FALSE)</f>
        <v>36</v>
      </c>
      <c r="I303">
        <f>+VLOOKUP(D303,'Table GME'!C:K,4,FALSE)</f>
        <v>42</v>
      </c>
      <c r="J303" s="134">
        <f>+VLOOKUP(D303,'Table GME'!C:K,5,FALSE)</f>
        <v>3195.08</v>
      </c>
      <c r="K303" s="134">
        <f>+VLOOKUP(D303,'Table GME'!C:K,6,FALSE)</f>
        <v>160.49</v>
      </c>
      <c r="L303" s="134">
        <f>+VLOOKUP(D303,'Table GME'!C:K,7,FALSE)</f>
        <v>8812.2199999999993</v>
      </c>
      <c r="M303" s="134">
        <f>+VLOOKUP(D303,'Table GME'!C:K,8,FALSE)</f>
        <v>225.95</v>
      </c>
      <c r="N303" t="str">
        <f t="shared" si="25"/>
        <v/>
      </c>
    </row>
    <row r="304" spans="1:14" x14ac:dyDescent="0.2">
      <c r="A304" t="s">
        <v>8025</v>
      </c>
      <c r="B304" s="7" t="s">
        <v>8026</v>
      </c>
      <c r="C304" t="str">
        <f t="shared" si="21"/>
        <v>06</v>
      </c>
      <c r="D304" t="str">
        <f t="shared" si="22"/>
        <v>0617A1</v>
      </c>
      <c r="E304" t="str">
        <f t="shared" si="23"/>
        <v>Occlusions, perforations et abcès du tube digestif - niveau 1</v>
      </c>
      <c r="F304" t="str">
        <f>+VLOOKUP(D304,'Table GME'!C:K,1,FALSE)</f>
        <v>0617A1</v>
      </c>
      <c r="G304" t="str">
        <f t="shared" si="24"/>
        <v>ok</v>
      </c>
      <c r="H304">
        <f>+VLOOKUP(D304,'Table GME'!C:K,3,FALSE)</f>
        <v>8</v>
      </c>
      <c r="I304">
        <f>+VLOOKUP(D304,'Table GME'!C:K,4,FALSE)</f>
        <v>28</v>
      </c>
      <c r="J304" s="134">
        <f>+VLOOKUP(D304,'Table GME'!C:K,5,FALSE)</f>
        <v>448.56</v>
      </c>
      <c r="K304" s="134">
        <f>+VLOOKUP(D304,'Table GME'!C:K,6,FALSE)</f>
        <v>448.56</v>
      </c>
      <c r="L304" s="134">
        <f>+VLOOKUP(D304,'Table GME'!C:K,7,FALSE)</f>
        <v>3588.5</v>
      </c>
      <c r="M304" s="134">
        <f>+VLOOKUP(D304,'Table GME'!C:K,8,FALSE)</f>
        <v>199.36</v>
      </c>
      <c r="N304" t="str">
        <f t="shared" si="25"/>
        <v/>
      </c>
    </row>
    <row r="305" spans="1:14" x14ac:dyDescent="0.2">
      <c r="B305" s="7" t="s">
        <v>8027</v>
      </c>
      <c r="C305" t="str">
        <f t="shared" si="21"/>
        <v>06</v>
      </c>
      <c r="D305" t="str">
        <f t="shared" si="22"/>
        <v>0617A2</v>
      </c>
      <c r="E305" t="str">
        <f t="shared" si="23"/>
        <v>Occlusions, perforations et abcès du tube digestif - niveau 2</v>
      </c>
      <c r="F305" t="str">
        <f>+VLOOKUP(D305,'Table GME'!C:K,1,FALSE)</f>
        <v>0617A2</v>
      </c>
      <c r="G305" t="str">
        <f t="shared" si="24"/>
        <v>ok</v>
      </c>
      <c r="H305">
        <f>+VLOOKUP(D305,'Table GME'!C:K,3,FALSE)</f>
        <v>36</v>
      </c>
      <c r="I305">
        <f>+VLOOKUP(D305,'Table GME'!C:K,4,FALSE)</f>
        <v>42</v>
      </c>
      <c r="J305" s="134">
        <f>+VLOOKUP(D305,'Table GME'!C:K,5,FALSE)</f>
        <v>2011.82</v>
      </c>
      <c r="K305" s="134">
        <f>+VLOOKUP(D305,'Table GME'!C:K,6,FALSE)</f>
        <v>225.24</v>
      </c>
      <c r="L305" s="134">
        <f>+VLOOKUP(D305,'Table GME'!C:K,7,FALSE)</f>
        <v>9895.2199999999993</v>
      </c>
      <c r="M305" s="134">
        <f>+VLOOKUP(D305,'Table GME'!C:K,8,FALSE)</f>
        <v>253.72</v>
      </c>
      <c r="N305" t="str">
        <f t="shared" si="25"/>
        <v/>
      </c>
    </row>
    <row r="306" spans="1:14" x14ac:dyDescent="0.2">
      <c r="A306" t="s">
        <v>8028</v>
      </c>
      <c r="B306" s="7" t="s">
        <v>8029</v>
      </c>
      <c r="C306" t="str">
        <f t="shared" si="21"/>
        <v>06</v>
      </c>
      <c r="D306" t="str">
        <f t="shared" si="22"/>
        <v>0618A1</v>
      </c>
      <c r="E306" t="str">
        <f t="shared" si="23"/>
        <v>Hernies pariétales non compliquées, score phy &lt;= 8 - niveau 1</v>
      </c>
      <c r="F306" t="str">
        <f>+VLOOKUP(D306,'Table GME'!C:K,1,FALSE)</f>
        <v>0618A1</v>
      </c>
      <c r="G306" t="str">
        <f t="shared" si="24"/>
        <v>ok</v>
      </c>
      <c r="H306">
        <f>+VLOOKUP(D306,'Table GME'!C:K,3,FALSE)</f>
        <v>8</v>
      </c>
      <c r="I306">
        <f>+VLOOKUP(D306,'Table GME'!C:K,4,FALSE)</f>
        <v>28</v>
      </c>
      <c r="J306" s="134">
        <f>+VLOOKUP(D306,'Table GME'!C:K,5,FALSE)</f>
        <v>278.87</v>
      </c>
      <c r="K306" s="134">
        <f>+VLOOKUP(D306,'Table GME'!C:K,6,FALSE)</f>
        <v>278.87</v>
      </c>
      <c r="L306" s="134">
        <f>+VLOOKUP(D306,'Table GME'!C:K,7,FALSE)</f>
        <v>2230.96</v>
      </c>
      <c r="M306" s="134">
        <f>+VLOOKUP(D306,'Table GME'!C:K,8,FALSE)</f>
        <v>123.94</v>
      </c>
      <c r="N306" t="str">
        <f t="shared" si="25"/>
        <v/>
      </c>
    </row>
    <row r="307" spans="1:14" x14ac:dyDescent="0.2">
      <c r="B307" s="7" t="s">
        <v>8030</v>
      </c>
      <c r="C307" t="str">
        <f t="shared" si="21"/>
        <v>06</v>
      </c>
      <c r="D307" t="str">
        <f t="shared" si="22"/>
        <v>0618A2</v>
      </c>
      <c r="E307" t="str">
        <f t="shared" si="23"/>
        <v>Hernies pariétales non compliquées, score phy &lt;= 8 - niveau 2</v>
      </c>
      <c r="F307" t="str">
        <f>+VLOOKUP(D307,'Table GME'!C:K,1,FALSE)</f>
        <v>0618A2</v>
      </c>
      <c r="G307" t="str">
        <f t="shared" si="24"/>
        <v>ok</v>
      </c>
      <c r="H307">
        <f>+VLOOKUP(D307,'Table GME'!C:K,3,FALSE)</f>
        <v>8</v>
      </c>
      <c r="I307">
        <f>+VLOOKUP(D307,'Table GME'!C:K,4,FALSE)</f>
        <v>28</v>
      </c>
      <c r="J307" s="134">
        <f>+VLOOKUP(D307,'Table GME'!C:K,5,FALSE)</f>
        <v>438.16</v>
      </c>
      <c r="K307" s="134">
        <f>+VLOOKUP(D307,'Table GME'!C:K,6,FALSE)</f>
        <v>438.16</v>
      </c>
      <c r="L307" s="134">
        <f>+VLOOKUP(D307,'Table GME'!C:K,7,FALSE)</f>
        <v>3505.25</v>
      </c>
      <c r="M307" s="134">
        <f>+VLOOKUP(D307,'Table GME'!C:K,8,FALSE)</f>
        <v>194.74</v>
      </c>
      <c r="N307" t="str">
        <f t="shared" si="25"/>
        <v/>
      </c>
    </row>
    <row r="308" spans="1:14" x14ac:dyDescent="0.2">
      <c r="B308" s="7" t="s">
        <v>8031</v>
      </c>
      <c r="C308" t="str">
        <f t="shared" si="21"/>
        <v>06</v>
      </c>
      <c r="D308" t="str">
        <f t="shared" si="22"/>
        <v>0618B1</v>
      </c>
      <c r="E308" t="str">
        <f t="shared" si="23"/>
        <v>Hernies pariétales non compliquées, score phy &gt;= 9 - niveau 1</v>
      </c>
      <c r="F308" t="str">
        <f>+VLOOKUP(D308,'Table GME'!C:K,1,FALSE)</f>
        <v>0618b1</v>
      </c>
      <c r="G308" t="str">
        <f t="shared" si="24"/>
        <v>ok</v>
      </c>
      <c r="H308">
        <f>+VLOOKUP(D308,'Table GME'!C:K,3,FALSE)</f>
        <v>15</v>
      </c>
      <c r="I308">
        <f>+VLOOKUP(D308,'Table GME'!C:K,4,FALSE)</f>
        <v>35</v>
      </c>
      <c r="J308" s="134">
        <f>+VLOOKUP(D308,'Table GME'!C:K,5,FALSE)</f>
        <v>309.17</v>
      </c>
      <c r="K308" s="134">
        <f>+VLOOKUP(D308,'Table GME'!C:K,6,FALSE)</f>
        <v>309.17</v>
      </c>
      <c r="L308" s="134">
        <f>+VLOOKUP(D308,'Table GME'!C:K,7,FALSE)</f>
        <v>4637.57</v>
      </c>
      <c r="M308" s="134">
        <f>+VLOOKUP(D308,'Table GME'!C:K,8,FALSE)</f>
        <v>185.5</v>
      </c>
      <c r="N308" t="str">
        <f t="shared" si="25"/>
        <v/>
      </c>
    </row>
    <row r="309" spans="1:14" x14ac:dyDescent="0.2">
      <c r="B309" s="7" t="s">
        <v>8032</v>
      </c>
      <c r="C309" t="str">
        <f t="shared" si="21"/>
        <v>06</v>
      </c>
      <c r="D309" t="str">
        <f t="shared" si="22"/>
        <v>0618B2</v>
      </c>
      <c r="E309" t="str">
        <f t="shared" si="23"/>
        <v>Hernies pariétales non compliquées, score phy &gt;= 9 - niveau 2</v>
      </c>
      <c r="F309" t="str">
        <f>+VLOOKUP(D309,'Table GME'!C:K,1,FALSE)</f>
        <v>0618b2</v>
      </c>
      <c r="G309" t="str">
        <f t="shared" si="24"/>
        <v>ok</v>
      </c>
      <c r="H309">
        <f>+VLOOKUP(D309,'Table GME'!C:K,3,FALSE)</f>
        <v>15</v>
      </c>
      <c r="I309">
        <f>+VLOOKUP(D309,'Table GME'!C:K,4,FALSE)</f>
        <v>35</v>
      </c>
      <c r="J309" s="134">
        <f>+VLOOKUP(D309,'Table GME'!C:K,5,FALSE)</f>
        <v>396.94</v>
      </c>
      <c r="K309" s="134">
        <f>+VLOOKUP(D309,'Table GME'!C:K,6,FALSE)</f>
        <v>396.94</v>
      </c>
      <c r="L309" s="134">
        <f>+VLOOKUP(D309,'Table GME'!C:K,7,FALSE)</f>
        <v>5954.09</v>
      </c>
      <c r="M309" s="134">
        <f>+VLOOKUP(D309,'Table GME'!C:K,8,FALSE)</f>
        <v>238.16</v>
      </c>
      <c r="N309" t="str">
        <f t="shared" si="25"/>
        <v/>
      </c>
    </row>
    <row r="310" spans="1:14" x14ac:dyDescent="0.2">
      <c r="A310" t="s">
        <v>8033</v>
      </c>
      <c r="B310" s="7" t="s">
        <v>8034</v>
      </c>
      <c r="C310" t="str">
        <f t="shared" si="21"/>
        <v>06</v>
      </c>
      <c r="D310" t="str">
        <f t="shared" si="22"/>
        <v>0621A0</v>
      </c>
      <c r="E310" t="str">
        <f t="shared" si="23"/>
        <v>Autres affections des organes digestifs, score phy &lt;= 8 - zéro jour</v>
      </c>
      <c r="F310" t="str">
        <f>+VLOOKUP(D310,'Table GME'!C:K,1,FALSE)</f>
        <v>0621A0</v>
      </c>
      <c r="G310" t="str">
        <f t="shared" si="24"/>
        <v>ok</v>
      </c>
      <c r="H310">
        <f>+VLOOKUP(D310,'Table GME'!C:K,3,FALSE)</f>
        <v>0</v>
      </c>
      <c r="I310">
        <f>+VLOOKUP(D310,'Table GME'!C:K,4,FALSE)</f>
        <v>0</v>
      </c>
      <c r="J310" s="134" t="str">
        <f>+VLOOKUP(D310,'Table GME'!C:K,5,FALSE)</f>
        <v>-</v>
      </c>
      <c r="K310" s="134" t="str">
        <f>+VLOOKUP(D310,'Table GME'!C:K,6,FALSE)</f>
        <v>-</v>
      </c>
      <c r="L310" s="134">
        <f>+VLOOKUP(D310,'Table GME'!C:K,7,FALSE)</f>
        <v>189.19</v>
      </c>
      <c r="M310" s="134">
        <f>+VLOOKUP(D310,'Table GME'!C:K,8,FALSE)</f>
        <v>0</v>
      </c>
      <c r="N310" t="str">
        <f t="shared" si="25"/>
        <v>HDJ</v>
      </c>
    </row>
    <row r="311" spans="1:14" x14ac:dyDescent="0.2">
      <c r="A311" t="s">
        <v>8033</v>
      </c>
      <c r="B311" s="7" t="s">
        <v>8035</v>
      </c>
      <c r="C311" t="str">
        <f t="shared" si="21"/>
        <v>06</v>
      </c>
      <c r="D311" t="str">
        <f t="shared" si="22"/>
        <v>0621A1</v>
      </c>
      <c r="E311" t="str">
        <f t="shared" si="23"/>
        <v>Autres affections des organes digestifs, score phy &lt;= 8 - niveau 1</v>
      </c>
      <c r="F311" t="str">
        <f>+VLOOKUP(D311,'Table GME'!C:K,1,FALSE)</f>
        <v>0621A1</v>
      </c>
      <c r="G311" t="str">
        <f t="shared" si="24"/>
        <v>ok</v>
      </c>
      <c r="H311">
        <f>+VLOOKUP(D311,'Table GME'!C:K,3,FALSE)</f>
        <v>8</v>
      </c>
      <c r="I311">
        <f>+VLOOKUP(D311,'Table GME'!C:K,4,FALSE)</f>
        <v>28</v>
      </c>
      <c r="J311" s="134">
        <f>+VLOOKUP(D311,'Table GME'!C:K,5,FALSE)</f>
        <v>438.78</v>
      </c>
      <c r="K311" s="134">
        <f>+VLOOKUP(D311,'Table GME'!C:K,6,FALSE)</f>
        <v>438.78</v>
      </c>
      <c r="L311" s="134">
        <f>+VLOOKUP(D311,'Table GME'!C:K,7,FALSE)</f>
        <v>3510.21</v>
      </c>
      <c r="M311" s="134">
        <f>+VLOOKUP(D311,'Table GME'!C:K,8,FALSE)</f>
        <v>195.01</v>
      </c>
      <c r="N311" t="str">
        <f t="shared" si="25"/>
        <v/>
      </c>
    </row>
    <row r="312" spans="1:14" x14ac:dyDescent="0.2">
      <c r="A312" t="s">
        <v>8033</v>
      </c>
      <c r="B312" s="7" t="s">
        <v>8036</v>
      </c>
      <c r="C312" t="str">
        <f t="shared" si="21"/>
        <v>06</v>
      </c>
      <c r="D312" t="str">
        <f t="shared" si="22"/>
        <v>0621A2</v>
      </c>
      <c r="E312" t="str">
        <f t="shared" si="23"/>
        <v>Autres affections des organes digestifs, score phy &lt;= 8 - niveau 2</v>
      </c>
      <c r="F312" t="str">
        <f>+VLOOKUP(D312,'Table GME'!C:K,1,FALSE)</f>
        <v>0621A2</v>
      </c>
      <c r="G312" t="str">
        <f t="shared" si="24"/>
        <v>ok</v>
      </c>
      <c r="H312">
        <f>+VLOOKUP(D312,'Table GME'!C:K,3,FALSE)</f>
        <v>8</v>
      </c>
      <c r="I312">
        <f>+VLOOKUP(D312,'Table GME'!C:K,4,FALSE)</f>
        <v>28</v>
      </c>
      <c r="J312" s="134">
        <f>+VLOOKUP(D312,'Table GME'!C:K,5,FALSE)</f>
        <v>442.33</v>
      </c>
      <c r="K312" s="134">
        <f>+VLOOKUP(D312,'Table GME'!C:K,6,FALSE)</f>
        <v>442.33</v>
      </c>
      <c r="L312" s="134">
        <f>+VLOOKUP(D312,'Table GME'!C:K,7,FALSE)</f>
        <v>3538.62</v>
      </c>
      <c r="M312" s="134">
        <f>+VLOOKUP(D312,'Table GME'!C:K,8,FALSE)</f>
        <v>196.59</v>
      </c>
      <c r="N312" t="str">
        <f t="shared" si="25"/>
        <v/>
      </c>
    </row>
    <row r="313" spans="1:14" x14ac:dyDescent="0.2">
      <c r="A313" t="s">
        <v>8033</v>
      </c>
      <c r="B313" s="7" t="s">
        <v>8037</v>
      </c>
      <c r="C313" t="str">
        <f t="shared" si="21"/>
        <v>06</v>
      </c>
      <c r="D313" t="str">
        <f t="shared" si="22"/>
        <v>0621B1</v>
      </c>
      <c r="E313" t="str">
        <f t="shared" si="23"/>
        <v>Autres affections des organes digestifs, score phy &gt;= 9 - niveau 1</v>
      </c>
      <c r="F313" t="str">
        <f>+VLOOKUP(D313,'Table GME'!C:K,1,FALSE)</f>
        <v>0621b1</v>
      </c>
      <c r="G313" t="str">
        <f t="shared" si="24"/>
        <v>ok</v>
      </c>
      <c r="H313">
        <f>+VLOOKUP(D313,'Table GME'!C:K,3,FALSE)</f>
        <v>8</v>
      </c>
      <c r="I313">
        <f>+VLOOKUP(D313,'Table GME'!C:K,4,FALSE)</f>
        <v>28</v>
      </c>
      <c r="J313" s="134">
        <f>+VLOOKUP(D313,'Table GME'!C:K,5,FALSE)</f>
        <v>531.41</v>
      </c>
      <c r="K313" s="134">
        <f>+VLOOKUP(D313,'Table GME'!C:K,6,FALSE)</f>
        <v>531.41</v>
      </c>
      <c r="L313" s="134">
        <f>+VLOOKUP(D313,'Table GME'!C:K,7,FALSE)</f>
        <v>4251.2700000000004</v>
      </c>
      <c r="M313" s="134">
        <f>+VLOOKUP(D313,'Table GME'!C:K,8,FALSE)</f>
        <v>236.18</v>
      </c>
      <c r="N313" t="str">
        <f t="shared" si="25"/>
        <v/>
      </c>
    </row>
    <row r="314" spans="1:14" x14ac:dyDescent="0.2">
      <c r="A314" t="s">
        <v>8033</v>
      </c>
      <c r="B314" s="7" t="s">
        <v>8038</v>
      </c>
      <c r="C314" t="str">
        <f t="shared" si="21"/>
        <v>06</v>
      </c>
      <c r="D314" t="str">
        <f t="shared" si="22"/>
        <v>0621B2</v>
      </c>
      <c r="E314" t="str">
        <f t="shared" si="23"/>
        <v>Autres affections des organes digestifs, score phy &gt;= 9 - niveau 2</v>
      </c>
      <c r="F314" t="str">
        <f>+VLOOKUP(D314,'Table GME'!C:K,1,FALSE)</f>
        <v>0621b2</v>
      </c>
      <c r="G314" t="str">
        <f t="shared" si="24"/>
        <v>ok</v>
      </c>
      <c r="H314">
        <f>+VLOOKUP(D314,'Table GME'!C:K,3,FALSE)</f>
        <v>36</v>
      </c>
      <c r="I314">
        <f>+VLOOKUP(D314,'Table GME'!C:K,4,FALSE)</f>
        <v>42</v>
      </c>
      <c r="J314" s="134">
        <f>+VLOOKUP(D314,'Table GME'!C:K,5,FALSE)</f>
        <v>2905.44</v>
      </c>
      <c r="K314" s="134">
        <f>+VLOOKUP(D314,'Table GME'!C:K,6,FALSE)</f>
        <v>192.26</v>
      </c>
      <c r="L314" s="134">
        <f>+VLOOKUP(D314,'Table GME'!C:K,7,FALSE)</f>
        <v>9634.6</v>
      </c>
      <c r="M314" s="134">
        <f>+VLOOKUP(D314,'Table GME'!C:K,8,FALSE)</f>
        <v>247.04</v>
      </c>
      <c r="N314" t="str">
        <f t="shared" si="25"/>
        <v/>
      </c>
    </row>
    <row r="315" spans="1:14" x14ac:dyDescent="0.2">
      <c r="A315" t="s">
        <v>8039</v>
      </c>
      <c r="B315" s="7" t="s">
        <v>8040</v>
      </c>
      <c r="C315" t="str">
        <f t="shared" si="21"/>
        <v>08</v>
      </c>
      <c r="D315" t="str">
        <f t="shared" si="22"/>
        <v>0803A0</v>
      </c>
      <c r="E315" t="str">
        <f t="shared" si="23"/>
        <v>Amputations, score phy &lt;= 4 - zéro jour</v>
      </c>
      <c r="F315" t="str">
        <f>+VLOOKUP(D315,'Table GME'!C:K,1,FALSE)</f>
        <v>0803A0</v>
      </c>
      <c r="G315" t="str">
        <f t="shared" si="24"/>
        <v>ok</v>
      </c>
      <c r="H315">
        <f>+VLOOKUP(D315,'Table GME'!C:K,3,FALSE)</f>
        <v>0</v>
      </c>
      <c r="I315">
        <f>+VLOOKUP(D315,'Table GME'!C:K,4,FALSE)</f>
        <v>0</v>
      </c>
      <c r="J315" s="134" t="str">
        <f>+VLOOKUP(D315,'Table GME'!C:K,5,FALSE)</f>
        <v>-</v>
      </c>
      <c r="K315" s="134" t="str">
        <f>+VLOOKUP(D315,'Table GME'!C:K,6,FALSE)</f>
        <v>-</v>
      </c>
      <c r="L315" s="134">
        <f>+VLOOKUP(D315,'Table GME'!C:K,7,FALSE)</f>
        <v>358.95</v>
      </c>
      <c r="M315" s="134">
        <f>+VLOOKUP(D315,'Table GME'!C:K,8,FALSE)</f>
        <v>0</v>
      </c>
      <c r="N315" t="str">
        <f t="shared" si="25"/>
        <v>HDJ</v>
      </c>
    </row>
    <row r="316" spans="1:14" x14ac:dyDescent="0.2">
      <c r="A316" t="s">
        <v>8039</v>
      </c>
      <c r="B316" s="7" t="s">
        <v>8041</v>
      </c>
      <c r="C316" t="str">
        <f t="shared" si="21"/>
        <v>08</v>
      </c>
      <c r="D316" t="str">
        <f t="shared" si="22"/>
        <v>0803A1</v>
      </c>
      <c r="E316" t="str">
        <f t="shared" si="23"/>
        <v>Amputations, score phy &lt;= 4 - niveau 1</v>
      </c>
      <c r="F316" t="str">
        <f>+VLOOKUP(D316,'Table GME'!C:K,1,FALSE)</f>
        <v>0803A1</v>
      </c>
      <c r="G316" t="str">
        <f t="shared" si="24"/>
        <v>ok</v>
      </c>
      <c r="H316">
        <f>+VLOOKUP(D316,'Table GME'!C:K,3,FALSE)</f>
        <v>64</v>
      </c>
      <c r="I316">
        <f>+VLOOKUP(D316,'Table GME'!C:K,4,FALSE)</f>
        <v>70</v>
      </c>
      <c r="J316" s="134">
        <f>+VLOOKUP(D316,'Table GME'!C:K,5,FALSE)</f>
        <v>260.31</v>
      </c>
      <c r="K316" s="134">
        <f>+VLOOKUP(D316,'Table GME'!C:K,6,FALSE)</f>
        <v>260.31</v>
      </c>
      <c r="L316" s="134">
        <f>+VLOOKUP(D316,'Table GME'!C:K,7,FALSE)</f>
        <v>16660.03</v>
      </c>
      <c r="M316" s="134">
        <f>+VLOOKUP(D316,'Table GME'!C:K,8,FALSE)</f>
        <v>248.66</v>
      </c>
      <c r="N316" t="str">
        <f t="shared" si="25"/>
        <v/>
      </c>
    </row>
    <row r="317" spans="1:14" x14ac:dyDescent="0.2">
      <c r="A317" t="s">
        <v>8039</v>
      </c>
      <c r="B317" s="7" t="s">
        <v>8042</v>
      </c>
      <c r="C317" t="str">
        <f t="shared" si="21"/>
        <v>08</v>
      </c>
      <c r="D317" t="str">
        <f t="shared" si="22"/>
        <v>0803A2</v>
      </c>
      <c r="E317" t="str">
        <f t="shared" si="23"/>
        <v>Amputations, score phy &lt;= 4 - niveau 2</v>
      </c>
      <c r="F317" t="str">
        <f>+VLOOKUP(D317,'Table GME'!C:K,1,FALSE)</f>
        <v>0803A2</v>
      </c>
      <c r="G317" t="str">
        <f t="shared" si="24"/>
        <v>ok</v>
      </c>
      <c r="H317">
        <f>+VLOOKUP(D317,'Table GME'!C:K,3,FALSE)</f>
        <v>85</v>
      </c>
      <c r="I317">
        <f>+VLOOKUP(D317,'Table GME'!C:K,4,FALSE)</f>
        <v>91</v>
      </c>
      <c r="J317" s="134">
        <f>+VLOOKUP(D317,'Table GME'!C:K,5,FALSE)</f>
        <v>272.31</v>
      </c>
      <c r="K317" s="134">
        <f>+VLOOKUP(D317,'Table GME'!C:K,6,FALSE)</f>
        <v>272.31</v>
      </c>
      <c r="L317" s="134">
        <f>+VLOOKUP(D317,'Table GME'!C:K,7,FALSE)</f>
        <v>23146.25</v>
      </c>
      <c r="M317" s="134">
        <f>+VLOOKUP(D317,'Table GME'!C:K,8,FALSE)</f>
        <v>263.02999999999997</v>
      </c>
      <c r="N317" t="str">
        <f t="shared" si="25"/>
        <v/>
      </c>
    </row>
    <row r="318" spans="1:14" x14ac:dyDescent="0.2">
      <c r="A318" t="s">
        <v>8039</v>
      </c>
      <c r="B318" s="7" t="s">
        <v>8043</v>
      </c>
      <c r="C318" t="str">
        <f t="shared" si="21"/>
        <v>08</v>
      </c>
      <c r="D318" t="str">
        <f t="shared" si="22"/>
        <v>0803B0</v>
      </c>
      <c r="E318" t="str">
        <f t="shared" si="23"/>
        <v>Amputations, score phy [5,8], score rr &lt;= 60, hors post-chir - zéro jour</v>
      </c>
      <c r="F318" t="str">
        <f>+VLOOKUP(D318,'Table GME'!C:K,1,FALSE)</f>
        <v>0803b0</v>
      </c>
      <c r="G318" t="str">
        <f t="shared" si="24"/>
        <v>ok</v>
      </c>
      <c r="H318">
        <f>+VLOOKUP(D318,'Table GME'!C:K,3,FALSE)</f>
        <v>0</v>
      </c>
      <c r="I318">
        <f>+VLOOKUP(D318,'Table GME'!C:K,4,FALSE)</f>
        <v>0</v>
      </c>
      <c r="J318" s="134">
        <f>+VLOOKUP(D318,'Table GME'!C:K,5,FALSE)</f>
        <v>0</v>
      </c>
      <c r="K318" s="134" t="str">
        <f>+VLOOKUP(D318,'Table GME'!C:K,6,FALSE)</f>
        <v>-</v>
      </c>
      <c r="L318" s="134">
        <f>+VLOOKUP(D318,'Table GME'!C:K,7,FALSE)</f>
        <v>363.07</v>
      </c>
      <c r="M318" s="134">
        <f>+VLOOKUP(D318,'Table GME'!C:K,8,FALSE)</f>
        <v>0</v>
      </c>
      <c r="N318" t="str">
        <f t="shared" si="25"/>
        <v>HDJ</v>
      </c>
    </row>
    <row r="319" spans="1:14" x14ac:dyDescent="0.2">
      <c r="A319" t="s">
        <v>8039</v>
      </c>
      <c r="B319" s="7" t="s">
        <v>8044</v>
      </c>
      <c r="C319" t="str">
        <f t="shared" si="21"/>
        <v>08</v>
      </c>
      <c r="D319" t="str">
        <f t="shared" si="22"/>
        <v>0803B1</v>
      </c>
      <c r="E319" t="str">
        <f t="shared" si="23"/>
        <v>Amputations, score phy [5,8], score rr &lt;= 60, hors post-chir - niveau 1</v>
      </c>
      <c r="F319" t="str">
        <f>+VLOOKUP(D319,'Table GME'!C:K,1,FALSE)</f>
        <v>0803b1</v>
      </c>
      <c r="G319" t="str">
        <f t="shared" si="24"/>
        <v>ok</v>
      </c>
      <c r="H319">
        <f>+VLOOKUP(D319,'Table GME'!C:K,3,FALSE)</f>
        <v>92</v>
      </c>
      <c r="I319">
        <f>+VLOOKUP(D319,'Table GME'!C:K,4,FALSE)</f>
        <v>98</v>
      </c>
      <c r="J319" s="134">
        <f>+VLOOKUP(D319,'Table GME'!C:K,5,FALSE)</f>
        <v>278.17</v>
      </c>
      <c r="K319" s="134">
        <f>+VLOOKUP(D319,'Table GME'!C:K,6,FALSE)</f>
        <v>278.17</v>
      </c>
      <c r="L319" s="134">
        <f>+VLOOKUP(D319,'Table GME'!C:K,7,FALSE)</f>
        <v>25591.65</v>
      </c>
      <c r="M319" s="134">
        <f>+VLOOKUP(D319,'Table GME'!C:K,8,FALSE)</f>
        <v>269.39</v>
      </c>
      <c r="N319" t="str">
        <f t="shared" si="25"/>
        <v/>
      </c>
    </row>
    <row r="320" spans="1:14" x14ac:dyDescent="0.2">
      <c r="A320" t="s">
        <v>8039</v>
      </c>
      <c r="B320" s="7" t="s">
        <v>8045</v>
      </c>
      <c r="C320" t="str">
        <f t="shared" si="21"/>
        <v>08</v>
      </c>
      <c r="D320" t="str">
        <f t="shared" si="22"/>
        <v>0803B2</v>
      </c>
      <c r="E320" t="str">
        <f t="shared" si="23"/>
        <v>Amputations, score phy [5,8], score rr &lt;= 60, hors post-chir - niveau 2</v>
      </c>
      <c r="F320" t="str">
        <f>+VLOOKUP(D320,'Table GME'!C:K,1,FALSE)</f>
        <v>0803b2</v>
      </c>
      <c r="G320" t="str">
        <f t="shared" si="24"/>
        <v>ok</v>
      </c>
      <c r="H320">
        <f>+VLOOKUP(D320,'Table GME'!C:K,3,FALSE)</f>
        <v>106</v>
      </c>
      <c r="I320">
        <f>+VLOOKUP(D320,'Table GME'!C:K,4,FALSE)</f>
        <v>112</v>
      </c>
      <c r="J320" s="134">
        <f>+VLOOKUP(D320,'Table GME'!C:K,5,FALSE)</f>
        <v>293.02</v>
      </c>
      <c r="K320" s="134">
        <f>+VLOOKUP(D320,'Table GME'!C:K,6,FALSE)</f>
        <v>293.02</v>
      </c>
      <c r="L320" s="134">
        <f>+VLOOKUP(D320,'Table GME'!C:K,7,FALSE)</f>
        <v>31059.77</v>
      </c>
      <c r="M320" s="134">
        <f>+VLOOKUP(D320,'Table GME'!C:K,8,FALSE)</f>
        <v>284.95</v>
      </c>
      <c r="N320" t="str">
        <f t="shared" si="25"/>
        <v/>
      </c>
    </row>
    <row r="321" spans="1:14" x14ac:dyDescent="0.2">
      <c r="A321" t="s">
        <v>8039</v>
      </c>
      <c r="B321" s="7" t="s">
        <v>8046</v>
      </c>
      <c r="C321" t="str">
        <f t="shared" si="21"/>
        <v>08</v>
      </c>
      <c r="D321" t="str">
        <f t="shared" si="22"/>
        <v>0803C0</v>
      </c>
      <c r="E321" t="str">
        <f t="shared" si="23"/>
        <v>Amputations, score phy [5,8], score rr &gt;= 61, hors post-chir - zéro jour</v>
      </c>
      <c r="F321" t="str">
        <f>+VLOOKUP(D321,'Table GME'!C:K,1,FALSE)</f>
        <v>0803C0</v>
      </c>
      <c r="G321" t="str">
        <f t="shared" si="24"/>
        <v>ok</v>
      </c>
      <c r="H321">
        <f>+VLOOKUP(D321,'Table GME'!C:K,3,FALSE)</f>
        <v>0</v>
      </c>
      <c r="I321">
        <f>+VLOOKUP(D321,'Table GME'!C:K,4,FALSE)</f>
        <v>0</v>
      </c>
      <c r="J321" s="134">
        <f>+VLOOKUP(D321,'Table GME'!C:K,5,FALSE)</f>
        <v>0</v>
      </c>
      <c r="K321" s="134" t="str">
        <f>+VLOOKUP(D321,'Table GME'!C:K,6,FALSE)</f>
        <v>-</v>
      </c>
      <c r="L321" s="134">
        <f>+VLOOKUP(D321,'Table GME'!C:K,7,FALSE)</f>
        <v>200.65</v>
      </c>
      <c r="M321" s="134">
        <f>+VLOOKUP(D321,'Table GME'!C:K,8,FALSE)</f>
        <v>0</v>
      </c>
      <c r="N321" t="str">
        <f t="shared" si="25"/>
        <v>HDJ</v>
      </c>
    </row>
    <row r="322" spans="1:14" x14ac:dyDescent="0.2">
      <c r="A322" t="s">
        <v>8039</v>
      </c>
      <c r="B322" s="7" t="s">
        <v>8047</v>
      </c>
      <c r="C322" t="str">
        <f t="shared" ref="C322:C385" si="26">+LEFT(B322,2)</f>
        <v>08</v>
      </c>
      <c r="D322" t="str">
        <f t="shared" ref="D322:D385" si="27">+LEFT(B322,6)</f>
        <v>0803C1</v>
      </c>
      <c r="E322" t="str">
        <f t="shared" ref="E322:E385" si="28">+MID(B322,8,LEN(B322)-7)</f>
        <v>Amputations, score phy [5,8], score rr &gt;= 61, hors post-chir - niveau 1</v>
      </c>
      <c r="F322" t="str">
        <f>+VLOOKUP(D322,'Table GME'!C:K,1,FALSE)</f>
        <v>0803C1</v>
      </c>
      <c r="G322" t="str">
        <f t="shared" ref="G322:G385" si="29">+IF(D322=F322,"ok","non")</f>
        <v>ok</v>
      </c>
      <c r="H322">
        <f>+VLOOKUP(D322,'Table GME'!C:K,3,FALSE)</f>
        <v>1</v>
      </c>
      <c r="I322">
        <f>+VLOOKUP(D322,'Table GME'!C:K,4,FALSE)</f>
        <v>21</v>
      </c>
      <c r="J322" s="134">
        <f>+VLOOKUP(D322,'Table GME'!C:K,5,FALSE)</f>
        <v>0</v>
      </c>
      <c r="K322" s="134" t="str">
        <f>+VLOOKUP(D322,'Table GME'!C:K,6,FALSE)</f>
        <v>-</v>
      </c>
      <c r="L322" s="134">
        <f>+VLOOKUP(D322,'Table GME'!C:K,7,FALSE)</f>
        <v>2963.23</v>
      </c>
      <c r="M322" s="134">
        <f>+VLOOKUP(D322,'Table GME'!C:K,8,FALSE)</f>
        <v>269.38</v>
      </c>
      <c r="N322" t="str">
        <f t="shared" si="25"/>
        <v/>
      </c>
    </row>
    <row r="323" spans="1:14" x14ac:dyDescent="0.2">
      <c r="A323" t="s">
        <v>8039</v>
      </c>
      <c r="B323" s="7" t="s">
        <v>8048</v>
      </c>
      <c r="C323" t="str">
        <f t="shared" si="26"/>
        <v>08</v>
      </c>
      <c r="D323" t="str">
        <f t="shared" si="27"/>
        <v>0803C2</v>
      </c>
      <c r="E323" t="str">
        <f t="shared" si="28"/>
        <v>Amputations, score phy [5,8], score rr &gt;= 61, hors post-chir - niveau 2</v>
      </c>
      <c r="F323" t="str">
        <f>+VLOOKUP(D323,'Table GME'!C:K,1,FALSE)</f>
        <v>0803C2</v>
      </c>
      <c r="G323" t="str">
        <f t="shared" si="29"/>
        <v>ok</v>
      </c>
      <c r="H323">
        <f>+VLOOKUP(D323,'Table GME'!C:K,3,FALSE)</f>
        <v>50</v>
      </c>
      <c r="I323">
        <f>+VLOOKUP(D323,'Table GME'!C:K,4,FALSE)</f>
        <v>56</v>
      </c>
      <c r="J323" s="134">
        <f>+VLOOKUP(D323,'Table GME'!C:K,5,FALSE)</f>
        <v>302.05</v>
      </c>
      <c r="K323" s="134">
        <f>+VLOOKUP(D323,'Table GME'!C:K,6,FALSE)</f>
        <v>302.05</v>
      </c>
      <c r="L323" s="134">
        <f>+VLOOKUP(D323,'Table GME'!C:K,7,FALSE)</f>
        <v>15102.41</v>
      </c>
      <c r="M323" s="134">
        <f>+VLOOKUP(D323,'Table GME'!C:K,8,FALSE)</f>
        <v>284.95</v>
      </c>
      <c r="N323" t="str">
        <f t="shared" si="25"/>
        <v/>
      </c>
    </row>
    <row r="324" spans="1:14" x14ac:dyDescent="0.2">
      <c r="A324" t="s">
        <v>8039</v>
      </c>
      <c r="B324" s="7" t="s">
        <v>8049</v>
      </c>
      <c r="C324" t="str">
        <f t="shared" si="26"/>
        <v>08</v>
      </c>
      <c r="D324" t="str">
        <f t="shared" si="27"/>
        <v>0803D0</v>
      </c>
      <c r="E324" t="str">
        <f t="shared" si="28"/>
        <v>Amputations, score phy [5,8], post-chir - zéro jour</v>
      </c>
      <c r="F324" t="str">
        <f>+VLOOKUP(D324,'Table GME'!C:K,1,FALSE)</f>
        <v>0803D0</v>
      </c>
      <c r="G324" t="str">
        <f t="shared" si="29"/>
        <v>ok</v>
      </c>
      <c r="H324">
        <f>+VLOOKUP(D324,'Table GME'!C:K,3,FALSE)</f>
        <v>0</v>
      </c>
      <c r="I324">
        <f>+VLOOKUP(D324,'Table GME'!C:K,4,FALSE)</f>
        <v>0</v>
      </c>
      <c r="J324" s="134" t="str">
        <f>+VLOOKUP(D324,'Table GME'!C:K,5,FALSE)</f>
        <v>-</v>
      </c>
      <c r="K324" s="134" t="str">
        <f>+VLOOKUP(D324,'Table GME'!C:K,6,FALSE)</f>
        <v>-</v>
      </c>
      <c r="L324" s="134">
        <f>+VLOOKUP(D324,'Table GME'!C:K,7,FALSE)</f>
        <v>220.78</v>
      </c>
      <c r="M324" s="134">
        <f>+VLOOKUP(D324,'Table GME'!C:K,8,FALSE)</f>
        <v>0</v>
      </c>
      <c r="N324" t="str">
        <f t="shared" si="25"/>
        <v>HDJ</v>
      </c>
    </row>
    <row r="325" spans="1:14" x14ac:dyDescent="0.2">
      <c r="A325" t="s">
        <v>8039</v>
      </c>
      <c r="B325" s="7" t="s">
        <v>8050</v>
      </c>
      <c r="C325" t="str">
        <f t="shared" si="26"/>
        <v>08</v>
      </c>
      <c r="D325" t="str">
        <f t="shared" si="27"/>
        <v>0803D1</v>
      </c>
      <c r="E325" t="str">
        <f t="shared" si="28"/>
        <v>Amputations, score phy [5,8], post-chir - niveau 1</v>
      </c>
      <c r="F325" t="str">
        <f>+VLOOKUP(D325,'Table GME'!C:K,1,FALSE)</f>
        <v>0803D1</v>
      </c>
      <c r="G325" t="str">
        <f t="shared" si="29"/>
        <v>ok</v>
      </c>
      <c r="H325">
        <f>+VLOOKUP(D325,'Table GME'!C:K,3,FALSE)</f>
        <v>43</v>
      </c>
      <c r="I325">
        <f>+VLOOKUP(D325,'Table GME'!C:K,4,FALSE)</f>
        <v>49</v>
      </c>
      <c r="J325" s="134">
        <f>+VLOOKUP(D325,'Table GME'!C:K,5,FALSE)</f>
        <v>298.31</v>
      </c>
      <c r="K325" s="134">
        <f>+VLOOKUP(D325,'Table GME'!C:K,6,FALSE)</f>
        <v>298.31</v>
      </c>
      <c r="L325" s="134">
        <f>+VLOOKUP(D325,'Table GME'!C:K,7,FALSE)</f>
        <v>12827.14</v>
      </c>
      <c r="M325" s="134">
        <f>+VLOOKUP(D325,'Table GME'!C:K,8,FALSE)</f>
        <v>278.85000000000002</v>
      </c>
      <c r="N325" t="str">
        <f t="shared" ref="N325:N388" si="30">+IF(RIGHT(D325,1)="0","HDJ","")</f>
        <v/>
      </c>
    </row>
    <row r="326" spans="1:14" x14ac:dyDescent="0.2">
      <c r="A326" t="s">
        <v>8039</v>
      </c>
      <c r="B326" s="7" t="s">
        <v>8051</v>
      </c>
      <c r="C326" t="str">
        <f t="shared" si="26"/>
        <v>08</v>
      </c>
      <c r="D326" t="str">
        <f t="shared" si="27"/>
        <v>0803D2</v>
      </c>
      <c r="E326" t="str">
        <f t="shared" si="28"/>
        <v>Amputations, score phy [5,8], post-chir - niveau 2</v>
      </c>
      <c r="F326" t="str">
        <f>+VLOOKUP(D326,'Table GME'!C:K,1,FALSE)</f>
        <v>0803D2</v>
      </c>
      <c r="G326" t="str">
        <f t="shared" si="29"/>
        <v>ok</v>
      </c>
      <c r="H326">
        <f>+VLOOKUP(D326,'Table GME'!C:K,3,FALSE)</f>
        <v>64</v>
      </c>
      <c r="I326">
        <f>+VLOOKUP(D326,'Table GME'!C:K,4,FALSE)</f>
        <v>70</v>
      </c>
      <c r="J326" s="134">
        <f>+VLOOKUP(D326,'Table GME'!C:K,5,FALSE)</f>
        <v>308.79000000000002</v>
      </c>
      <c r="K326" s="134">
        <f>+VLOOKUP(D326,'Table GME'!C:K,6,FALSE)</f>
        <v>308.79000000000002</v>
      </c>
      <c r="L326" s="134">
        <f>+VLOOKUP(D326,'Table GME'!C:K,7,FALSE)</f>
        <v>19762.59</v>
      </c>
      <c r="M326" s="134">
        <f>+VLOOKUP(D326,'Table GME'!C:K,8,FALSE)</f>
        <v>294.95999999999998</v>
      </c>
      <c r="N326" t="str">
        <f t="shared" si="30"/>
        <v/>
      </c>
    </row>
    <row r="327" spans="1:14" x14ac:dyDescent="0.2">
      <c r="A327" t="s">
        <v>8039</v>
      </c>
      <c r="B327" s="7" t="s">
        <v>8052</v>
      </c>
      <c r="C327" t="str">
        <f t="shared" si="26"/>
        <v>08</v>
      </c>
      <c r="D327" t="str">
        <f t="shared" si="27"/>
        <v>0803E0</v>
      </c>
      <c r="E327" t="str">
        <f t="shared" si="28"/>
        <v>Amputations, score phy &gt;= 9, score rr &lt;= 60, hors post-chir - zéro jour</v>
      </c>
      <c r="F327" t="str">
        <f>+VLOOKUP(D327,'Table GME'!C:K,1,FALSE)</f>
        <v>0803e0</v>
      </c>
      <c r="G327" t="str">
        <f t="shared" si="29"/>
        <v>ok</v>
      </c>
      <c r="H327">
        <f>+VLOOKUP(D327,'Table GME'!C:K,3,FALSE)</f>
        <v>0</v>
      </c>
      <c r="I327">
        <f>+VLOOKUP(D327,'Table GME'!C:K,4,FALSE)</f>
        <v>0</v>
      </c>
      <c r="J327" s="134" t="str">
        <f>+VLOOKUP(D327,'Table GME'!C:K,5,FALSE)</f>
        <v>-</v>
      </c>
      <c r="K327" s="134" t="str">
        <f>+VLOOKUP(D327,'Table GME'!C:K,6,FALSE)</f>
        <v>-</v>
      </c>
      <c r="L327" s="134">
        <f>+VLOOKUP(D327,'Table GME'!C:K,7,FALSE)</f>
        <v>259.56</v>
      </c>
      <c r="M327" s="134">
        <f>+VLOOKUP(D327,'Table GME'!C:K,8,FALSE)</f>
        <v>0</v>
      </c>
      <c r="N327" t="str">
        <f t="shared" si="30"/>
        <v>HDJ</v>
      </c>
    </row>
    <row r="328" spans="1:14" x14ac:dyDescent="0.2">
      <c r="A328" t="s">
        <v>8039</v>
      </c>
      <c r="B328" s="7" t="s">
        <v>8053</v>
      </c>
      <c r="C328" t="str">
        <f t="shared" si="26"/>
        <v>08</v>
      </c>
      <c r="D328" t="str">
        <f t="shared" si="27"/>
        <v>0803E1</v>
      </c>
      <c r="E328" t="str">
        <f t="shared" si="28"/>
        <v>Amputations, score phy &gt;= 9, score rr &lt;= 60, hors post-chir - niveau 1</v>
      </c>
      <c r="F328" t="str">
        <f>+VLOOKUP(D328,'Table GME'!C:K,1,FALSE)</f>
        <v>0803e1</v>
      </c>
      <c r="G328" t="str">
        <f t="shared" si="29"/>
        <v>ok</v>
      </c>
      <c r="H328">
        <f>+VLOOKUP(D328,'Table GME'!C:K,3,FALSE)</f>
        <v>29</v>
      </c>
      <c r="I328">
        <f>+VLOOKUP(D328,'Table GME'!C:K,4,FALSE)</f>
        <v>35</v>
      </c>
      <c r="J328" s="134">
        <f>+VLOOKUP(D328,'Table GME'!C:K,5,FALSE)</f>
        <v>232.78</v>
      </c>
      <c r="K328" s="134">
        <f>+VLOOKUP(D328,'Table GME'!C:K,6,FALSE)</f>
        <v>232.78</v>
      </c>
      <c r="L328" s="134">
        <f>+VLOOKUP(D328,'Table GME'!C:K,7,FALSE)</f>
        <v>6750.62</v>
      </c>
      <c r="M328" s="134">
        <f>+VLOOKUP(D328,'Table GME'!C:K,8,FALSE)</f>
        <v>210.96</v>
      </c>
      <c r="N328" t="str">
        <f t="shared" si="30"/>
        <v/>
      </c>
    </row>
    <row r="329" spans="1:14" x14ac:dyDescent="0.2">
      <c r="A329" t="s">
        <v>8039</v>
      </c>
      <c r="B329" s="7" t="s">
        <v>8054</v>
      </c>
      <c r="C329" t="str">
        <f t="shared" si="26"/>
        <v>08</v>
      </c>
      <c r="D329" t="str">
        <f t="shared" si="27"/>
        <v>0803E2</v>
      </c>
      <c r="E329" t="str">
        <f t="shared" si="28"/>
        <v>Amputations, score phy &gt;= 9, score rr &lt;= 60, hors post-chir - niveau 2</v>
      </c>
      <c r="F329" t="str">
        <f>+VLOOKUP(D329,'Table GME'!C:K,1,FALSE)</f>
        <v>0803e2</v>
      </c>
      <c r="G329" t="str">
        <f t="shared" si="29"/>
        <v>ok</v>
      </c>
      <c r="H329">
        <f>+VLOOKUP(D329,'Table GME'!C:K,3,FALSE)</f>
        <v>43</v>
      </c>
      <c r="I329">
        <f>+VLOOKUP(D329,'Table GME'!C:K,4,FALSE)</f>
        <v>49</v>
      </c>
      <c r="J329" s="134">
        <f>+VLOOKUP(D329,'Table GME'!C:K,5,FALSE)</f>
        <v>248.65</v>
      </c>
      <c r="K329" s="134">
        <f>+VLOOKUP(D329,'Table GME'!C:K,6,FALSE)</f>
        <v>248.65</v>
      </c>
      <c r="L329" s="134">
        <f>+VLOOKUP(D329,'Table GME'!C:K,7,FALSE)</f>
        <v>10691.75</v>
      </c>
      <c r="M329" s="134">
        <f>+VLOOKUP(D329,'Table GME'!C:K,8,FALSE)</f>
        <v>232.43</v>
      </c>
      <c r="N329" t="str">
        <f t="shared" si="30"/>
        <v/>
      </c>
    </row>
    <row r="330" spans="1:14" x14ac:dyDescent="0.2">
      <c r="A330" t="s">
        <v>8039</v>
      </c>
      <c r="B330" s="7" t="s">
        <v>8055</v>
      </c>
      <c r="C330" t="str">
        <f t="shared" si="26"/>
        <v>08</v>
      </c>
      <c r="D330" t="str">
        <f t="shared" si="27"/>
        <v>0803F0</v>
      </c>
      <c r="E330" t="str">
        <f t="shared" si="28"/>
        <v>Amputations, score phy &gt;= 9, score rr &lt;= 60, post-chir - zéro jour</v>
      </c>
      <c r="F330" t="str">
        <f>+VLOOKUP(D330,'Table GME'!C:K,1,FALSE)</f>
        <v>0803F0</v>
      </c>
      <c r="G330" t="str">
        <f t="shared" si="29"/>
        <v>ok</v>
      </c>
      <c r="H330">
        <f>+VLOOKUP(D330,'Table GME'!C:K,3,FALSE)</f>
        <v>0</v>
      </c>
      <c r="I330">
        <f>+VLOOKUP(D330,'Table GME'!C:K,4,FALSE)</f>
        <v>0</v>
      </c>
      <c r="J330" s="134" t="str">
        <f>+VLOOKUP(D330,'Table GME'!C:K,5,FALSE)</f>
        <v>-</v>
      </c>
      <c r="K330" s="134" t="str">
        <f>+VLOOKUP(D330,'Table GME'!C:K,6,FALSE)</f>
        <v>-</v>
      </c>
      <c r="L330" s="134">
        <f>+VLOOKUP(D330,'Table GME'!C:K,7,FALSE)</f>
        <v>206.5</v>
      </c>
      <c r="M330" s="134">
        <f>+VLOOKUP(D330,'Table GME'!C:K,8,FALSE)</f>
        <v>0</v>
      </c>
      <c r="N330" t="str">
        <f t="shared" si="30"/>
        <v>HDJ</v>
      </c>
    </row>
    <row r="331" spans="1:14" x14ac:dyDescent="0.2">
      <c r="A331" t="s">
        <v>8039</v>
      </c>
      <c r="B331" s="7" t="s">
        <v>8056</v>
      </c>
      <c r="C331" t="str">
        <f t="shared" si="26"/>
        <v>08</v>
      </c>
      <c r="D331" t="str">
        <f t="shared" si="27"/>
        <v>0803F1</v>
      </c>
      <c r="E331" t="str">
        <f t="shared" si="28"/>
        <v>Amputations, score phy &gt;= 9, score rr &lt;= 60, post-chir - niveau 1</v>
      </c>
      <c r="F331" t="str">
        <f>+VLOOKUP(D331,'Table GME'!C:K,1,FALSE)</f>
        <v>0803F1</v>
      </c>
      <c r="G331" t="str">
        <f t="shared" si="29"/>
        <v>ok</v>
      </c>
      <c r="H331">
        <f>+VLOOKUP(D331,'Table GME'!C:K,3,FALSE)</f>
        <v>1</v>
      </c>
      <c r="I331">
        <f>+VLOOKUP(D331,'Table GME'!C:K,4,FALSE)</f>
        <v>21</v>
      </c>
      <c r="J331" s="134" t="str">
        <f>+VLOOKUP(D331,'Table GME'!C:K,5,FALSE)</f>
        <v>-</v>
      </c>
      <c r="K331" s="134" t="str">
        <f>+VLOOKUP(D331,'Table GME'!C:K,6,FALSE)</f>
        <v>-</v>
      </c>
      <c r="L331" s="134">
        <f>+VLOOKUP(D331,'Table GME'!C:K,7,FALSE)</f>
        <v>2189.73</v>
      </c>
      <c r="M331" s="134">
        <f>+VLOOKUP(D331,'Table GME'!C:K,8,FALSE)</f>
        <v>199.07</v>
      </c>
      <c r="N331" t="str">
        <f t="shared" si="30"/>
        <v/>
      </c>
    </row>
    <row r="332" spans="1:14" x14ac:dyDescent="0.2">
      <c r="A332" t="s">
        <v>8039</v>
      </c>
      <c r="B332" s="7" t="s">
        <v>8057</v>
      </c>
      <c r="C332" t="str">
        <f t="shared" si="26"/>
        <v>08</v>
      </c>
      <c r="D332" t="str">
        <f t="shared" si="27"/>
        <v>0803F2</v>
      </c>
      <c r="E332" t="str">
        <f t="shared" si="28"/>
        <v>Amputations, score phy &gt;= 9, score rr &lt;= 60, post-chir - niveau 2</v>
      </c>
      <c r="F332" t="str">
        <f>+VLOOKUP(D332,'Table GME'!C:K,1,FALSE)</f>
        <v>0803F2</v>
      </c>
      <c r="G332" t="str">
        <f t="shared" si="29"/>
        <v>ok</v>
      </c>
      <c r="H332">
        <f>+VLOOKUP(D332,'Table GME'!C:K,3,FALSE)</f>
        <v>1</v>
      </c>
      <c r="I332">
        <f>+VLOOKUP(D332,'Table GME'!C:K,4,FALSE)</f>
        <v>21</v>
      </c>
      <c r="J332" s="134" t="str">
        <f>+VLOOKUP(D332,'Table GME'!C:K,5,FALSE)</f>
        <v>-</v>
      </c>
      <c r="K332" s="134" t="str">
        <f>+VLOOKUP(D332,'Table GME'!C:K,6,FALSE)</f>
        <v>-</v>
      </c>
      <c r="L332" s="134">
        <f>+VLOOKUP(D332,'Table GME'!C:K,7,FALSE)</f>
        <v>2276.4299999999998</v>
      </c>
      <c r="M332" s="134">
        <f>+VLOOKUP(D332,'Table GME'!C:K,8,FALSE)</f>
        <v>206.95</v>
      </c>
      <c r="N332" t="str">
        <f t="shared" si="30"/>
        <v/>
      </c>
    </row>
    <row r="333" spans="1:14" x14ac:dyDescent="0.2">
      <c r="A333" t="s">
        <v>8039</v>
      </c>
      <c r="B333" s="7" t="s">
        <v>8434</v>
      </c>
      <c r="C333" t="str">
        <f t="shared" si="26"/>
        <v>08</v>
      </c>
      <c r="D333" t="str">
        <f t="shared" si="27"/>
        <v>0803G0</v>
      </c>
      <c r="E333" t="str">
        <f t="shared" si="28"/>
        <v>Amputations autres , score phy &lt;= 8 , score rr &gt;= 61 - zéro jour</v>
      </c>
      <c r="F333" t="str">
        <f>+VLOOKUP(D333,'Table GME'!C:K,1,FALSE)</f>
        <v>0803G0</v>
      </c>
      <c r="G333" t="str">
        <f t="shared" si="29"/>
        <v>ok</v>
      </c>
      <c r="H333">
        <f>+VLOOKUP(D333,'Table GME'!C:K,3,FALSE)</f>
        <v>0</v>
      </c>
      <c r="I333">
        <f>+VLOOKUP(D333,'Table GME'!C:K,4,FALSE)</f>
        <v>0</v>
      </c>
      <c r="J333" s="134">
        <f>+VLOOKUP(D333,'Table GME'!C:K,5,FALSE)</f>
        <v>0</v>
      </c>
      <c r="K333" s="134" t="str">
        <f>+VLOOKUP(D333,'Table GME'!C:K,6,FALSE)</f>
        <v>-</v>
      </c>
      <c r="L333" s="134">
        <f>+VLOOKUP(D333,'Table GME'!C:K,7,FALSE)</f>
        <v>267.85000000000002</v>
      </c>
      <c r="M333" s="134">
        <f>+VLOOKUP(D333,'Table GME'!C:K,8,FALSE)</f>
        <v>0</v>
      </c>
      <c r="N333" t="str">
        <f t="shared" si="30"/>
        <v>HDJ</v>
      </c>
    </row>
    <row r="334" spans="1:14" x14ac:dyDescent="0.2">
      <c r="A334" t="s">
        <v>8039</v>
      </c>
      <c r="B334" s="7" t="s">
        <v>8058</v>
      </c>
      <c r="C334" t="str">
        <f t="shared" si="26"/>
        <v>08</v>
      </c>
      <c r="D334" t="str">
        <f t="shared" si="27"/>
        <v>0803G1</v>
      </c>
      <c r="E334" t="str">
        <f t="shared" si="28"/>
        <v>Amputations, score phy &gt;= 9, score rr &gt;= 61, hors post-chir - niveau 1</v>
      </c>
      <c r="F334" t="str">
        <f>+VLOOKUP(D334,'Table GME'!C:K,1,FALSE)</f>
        <v>0803G1</v>
      </c>
      <c r="G334" t="str">
        <f t="shared" si="29"/>
        <v>ok</v>
      </c>
      <c r="H334">
        <f>+VLOOKUP(D334,'Table GME'!C:K,3,FALSE)</f>
        <v>1</v>
      </c>
      <c r="I334">
        <f>+VLOOKUP(D334,'Table GME'!C:K,4,FALSE)</f>
        <v>21</v>
      </c>
      <c r="J334" s="134">
        <f>+VLOOKUP(D334,'Table GME'!C:K,5,FALSE)</f>
        <v>0</v>
      </c>
      <c r="K334" s="134" t="str">
        <f>+VLOOKUP(D334,'Table GME'!C:K,6,FALSE)</f>
        <v>-</v>
      </c>
      <c r="L334" s="134">
        <f>+VLOOKUP(D334,'Table GME'!C:K,7,FALSE)</f>
        <v>2995.05</v>
      </c>
      <c r="M334" s="134">
        <f>+VLOOKUP(D334,'Table GME'!C:K,8,FALSE)</f>
        <v>272.27999999999997</v>
      </c>
      <c r="N334" t="str">
        <f t="shared" si="30"/>
        <v/>
      </c>
    </row>
    <row r="335" spans="1:14" x14ac:dyDescent="0.2">
      <c r="A335" t="s">
        <v>8039</v>
      </c>
      <c r="B335" s="7" t="s">
        <v>8059</v>
      </c>
      <c r="C335" t="str">
        <f t="shared" si="26"/>
        <v>08</v>
      </c>
      <c r="D335" t="str">
        <f t="shared" si="27"/>
        <v>0803G2</v>
      </c>
      <c r="E335" t="str">
        <f t="shared" si="28"/>
        <v>Amputations, score phy &gt;= 9, score rr &gt;= 61, hors post-chir - niveau 2</v>
      </c>
      <c r="F335" t="str">
        <f>+VLOOKUP(D335,'Table GME'!C:K,1,FALSE)</f>
        <v>0803G2</v>
      </c>
      <c r="G335" t="str">
        <f t="shared" si="29"/>
        <v>ok</v>
      </c>
      <c r="H335">
        <f>+VLOOKUP(D335,'Table GME'!C:K,3,FALSE)</f>
        <v>36</v>
      </c>
      <c r="I335">
        <f>+VLOOKUP(D335,'Table GME'!C:K,4,FALSE)</f>
        <v>42</v>
      </c>
      <c r="J335" s="134">
        <f>+VLOOKUP(D335,'Table GME'!C:K,5,FALSE)</f>
        <v>312.01</v>
      </c>
      <c r="K335" s="134">
        <f>+VLOOKUP(D335,'Table GME'!C:K,6,FALSE)</f>
        <v>312.01</v>
      </c>
      <c r="L335" s="134">
        <f>+VLOOKUP(D335,'Table GME'!C:K,7,FALSE)</f>
        <v>11232.41</v>
      </c>
      <c r="M335" s="134">
        <f>+VLOOKUP(D335,'Table GME'!C:K,8,FALSE)</f>
        <v>288.01</v>
      </c>
      <c r="N335" t="str">
        <f t="shared" si="30"/>
        <v/>
      </c>
    </row>
    <row r="336" spans="1:14" x14ac:dyDescent="0.2">
      <c r="A336" t="s">
        <v>8039</v>
      </c>
      <c r="B336" s="7" t="s">
        <v>8060</v>
      </c>
      <c r="C336" t="str">
        <f t="shared" si="26"/>
        <v>08</v>
      </c>
      <c r="D336" t="str">
        <f t="shared" si="27"/>
        <v>0803H1</v>
      </c>
      <c r="E336" t="str">
        <f t="shared" si="28"/>
        <v>Amputations, score phy &gt;= 9, score rr &gt;= 61, post-chir - niveau 1</v>
      </c>
      <c r="F336" t="str">
        <f>+VLOOKUP(D336,'Table GME'!C:K,1,FALSE)</f>
        <v>0803H1</v>
      </c>
      <c r="G336" t="str">
        <f t="shared" si="29"/>
        <v>ok</v>
      </c>
      <c r="H336">
        <f>+VLOOKUP(D336,'Table GME'!C:K,3,FALSE)</f>
        <v>36</v>
      </c>
      <c r="I336">
        <f>+VLOOKUP(D336,'Table GME'!C:K,4,FALSE)</f>
        <v>42</v>
      </c>
      <c r="J336" s="134">
        <f>+VLOOKUP(D336,'Table GME'!C:K,5,FALSE)</f>
        <v>273</v>
      </c>
      <c r="K336" s="134">
        <f>+VLOOKUP(D336,'Table GME'!C:K,6,FALSE)</f>
        <v>273</v>
      </c>
      <c r="L336" s="134">
        <f>+VLOOKUP(D336,'Table GME'!C:K,7,FALSE)</f>
        <v>9828.07</v>
      </c>
      <c r="M336" s="134">
        <f>+VLOOKUP(D336,'Table GME'!C:K,8,FALSE)</f>
        <v>252</v>
      </c>
      <c r="N336" t="str">
        <f t="shared" si="30"/>
        <v/>
      </c>
    </row>
    <row r="337" spans="1:14" x14ac:dyDescent="0.2">
      <c r="A337" t="s">
        <v>8039</v>
      </c>
      <c r="B337" s="7" t="s">
        <v>8061</v>
      </c>
      <c r="C337" t="str">
        <f t="shared" si="26"/>
        <v>08</v>
      </c>
      <c r="D337" t="str">
        <f t="shared" si="27"/>
        <v>0803H2</v>
      </c>
      <c r="E337" t="str">
        <f t="shared" si="28"/>
        <v>Amputations, score phy &gt;= 9, score rr &gt;= 61, post-chir - niveau 2</v>
      </c>
      <c r="F337" t="str">
        <f>+VLOOKUP(D337,'Table GME'!C:K,1,FALSE)</f>
        <v>0803H2</v>
      </c>
      <c r="G337" t="str">
        <f t="shared" si="29"/>
        <v>ok</v>
      </c>
      <c r="H337">
        <f>+VLOOKUP(D337,'Table GME'!C:K,3,FALSE)</f>
        <v>50</v>
      </c>
      <c r="I337">
        <f>+VLOOKUP(D337,'Table GME'!C:K,4,FALSE)</f>
        <v>56</v>
      </c>
      <c r="J337" s="134">
        <f>+VLOOKUP(D337,'Table GME'!C:K,5,FALSE)</f>
        <v>282.56</v>
      </c>
      <c r="K337" s="134">
        <f>+VLOOKUP(D337,'Table GME'!C:K,6,FALSE)</f>
        <v>282.56</v>
      </c>
      <c r="L337" s="134">
        <f>+VLOOKUP(D337,'Table GME'!C:K,7,FALSE)</f>
        <v>14127.86</v>
      </c>
      <c r="M337" s="134">
        <f>+VLOOKUP(D337,'Table GME'!C:K,8,FALSE)</f>
        <v>266.56</v>
      </c>
      <c r="N337" t="str">
        <f t="shared" si="30"/>
        <v/>
      </c>
    </row>
    <row r="338" spans="1:14" x14ac:dyDescent="0.2">
      <c r="A338" t="s">
        <v>8039</v>
      </c>
      <c r="B338" s="7" t="s">
        <v>8435</v>
      </c>
      <c r="C338" t="str">
        <f t="shared" si="26"/>
        <v>08</v>
      </c>
      <c r="D338" t="str">
        <f t="shared" si="27"/>
        <v>0803i0</v>
      </c>
      <c r="E338" t="str">
        <f t="shared" si="28"/>
        <v>Amputations autres, score phy &gt;"  9, score rr &gt;"  61, hors oost-chir - zéro iour</v>
      </c>
      <c r="F338" t="str">
        <f>+VLOOKUP(D338,'Table GME'!C:K,1,FALSE)</f>
        <v>0803i0</v>
      </c>
      <c r="G338" t="str">
        <f t="shared" si="29"/>
        <v>ok</v>
      </c>
      <c r="H338">
        <f>+VLOOKUP(D338,'Table GME'!C:K,3,FALSE)</f>
        <v>0</v>
      </c>
      <c r="I338">
        <f>+VLOOKUP(D338,'Table GME'!C:K,4,FALSE)</f>
        <v>0</v>
      </c>
      <c r="J338" s="134" t="str">
        <f>+VLOOKUP(D338,'Table GME'!C:K,5,FALSE)</f>
        <v>-</v>
      </c>
      <c r="K338" s="134" t="str">
        <f>+VLOOKUP(D338,'Table GME'!C:K,6,FALSE)</f>
        <v>-</v>
      </c>
      <c r="L338" s="134">
        <f>+VLOOKUP(D338,'Table GME'!C:K,7,FALSE)</f>
        <v>277.12</v>
      </c>
      <c r="M338" s="134">
        <f>+VLOOKUP(D338,'Table GME'!C:K,8,FALSE)</f>
        <v>0</v>
      </c>
      <c r="N338" t="str">
        <f t="shared" si="30"/>
        <v>HDJ</v>
      </c>
    </row>
    <row r="339" spans="1:14" x14ac:dyDescent="0.2">
      <c r="A339" t="s">
        <v>8039</v>
      </c>
      <c r="B339" s="7" t="s">
        <v>8436</v>
      </c>
      <c r="C339" t="str">
        <f t="shared" si="26"/>
        <v>08</v>
      </c>
      <c r="D339" t="str">
        <f t="shared" si="27"/>
        <v>0803i1</v>
      </c>
      <c r="E339" t="str">
        <f t="shared" si="28"/>
        <v>Amputations autres, score phy &gt;"  9, score rr &gt;"  61, hors oost-chir - niveau 1</v>
      </c>
      <c r="F339" t="str">
        <f>+VLOOKUP(D339,'Table GME'!C:K,1,FALSE)</f>
        <v>0803i1</v>
      </c>
      <c r="G339" t="str">
        <f t="shared" si="29"/>
        <v>ok</v>
      </c>
      <c r="H339">
        <f>+VLOOKUP(D339,'Table GME'!C:K,3,FALSE)</f>
        <v>36</v>
      </c>
      <c r="I339">
        <f>+VLOOKUP(D339,'Table GME'!C:K,4,FALSE)</f>
        <v>42</v>
      </c>
      <c r="J339" s="134">
        <f>+VLOOKUP(D339,'Table GME'!C:K,5,FALSE)</f>
        <v>315.38</v>
      </c>
      <c r="K339" s="134">
        <f>+VLOOKUP(D339,'Table GME'!C:K,6,FALSE)</f>
        <v>315.38</v>
      </c>
      <c r="L339" s="134">
        <f>+VLOOKUP(D339,'Table GME'!C:K,7,FALSE)</f>
        <v>11353.56</v>
      </c>
      <c r="M339" s="134">
        <f>+VLOOKUP(D339,'Table GME'!C:K,8,FALSE)</f>
        <v>291.12</v>
      </c>
      <c r="N339" t="str">
        <f t="shared" si="30"/>
        <v/>
      </c>
    </row>
    <row r="340" spans="1:14" x14ac:dyDescent="0.2">
      <c r="A340" t="s">
        <v>8039</v>
      </c>
      <c r="B340" s="7" t="s">
        <v>8437</v>
      </c>
      <c r="C340" t="str">
        <f t="shared" si="26"/>
        <v>08</v>
      </c>
      <c r="D340" t="str">
        <f t="shared" si="27"/>
        <v>0803i2</v>
      </c>
      <c r="E340" t="str">
        <f t="shared" si="28"/>
        <v>Amputations autres, score phy &gt;"  9, score rr &gt;"  61, hors oost-chir - niveau 2</v>
      </c>
      <c r="F340" t="str">
        <f>+VLOOKUP(D340,'Table GME'!C:K,1,FALSE)</f>
        <v>0803i2</v>
      </c>
      <c r="G340" t="str">
        <f t="shared" si="29"/>
        <v>ok</v>
      </c>
      <c r="H340">
        <f>+VLOOKUP(D340,'Table GME'!C:K,3,FALSE)</f>
        <v>50</v>
      </c>
      <c r="I340">
        <f>+VLOOKUP(D340,'Table GME'!C:K,4,FALSE)</f>
        <v>56</v>
      </c>
      <c r="J340" s="134">
        <f>+VLOOKUP(D340,'Table GME'!C:K,5,FALSE)</f>
        <v>872.26</v>
      </c>
      <c r="K340" s="134">
        <f>+VLOOKUP(D340,'Table GME'!C:K,6,FALSE)</f>
        <v>299.47000000000003</v>
      </c>
      <c r="L340" s="134">
        <f>+VLOOKUP(D340,'Table GME'!C:K,7,FALSE)</f>
        <v>15546.07</v>
      </c>
      <c r="M340" s="134">
        <f>+VLOOKUP(D340,'Table GME'!C:K,8,FALSE)</f>
        <v>293.32</v>
      </c>
      <c r="N340" t="str">
        <f t="shared" si="30"/>
        <v/>
      </c>
    </row>
    <row r="341" spans="1:14" x14ac:dyDescent="0.2">
      <c r="A341" t="s">
        <v>8039</v>
      </c>
      <c r="B341" s="7" t="s">
        <v>8438</v>
      </c>
      <c r="C341" t="str">
        <f t="shared" si="26"/>
        <v>08</v>
      </c>
      <c r="D341" t="str">
        <f t="shared" si="27"/>
        <v>0803J0</v>
      </c>
      <c r="E341" t="str">
        <f t="shared" si="28"/>
        <v>Amputations autres, score phy &gt;"  9, score rr &gt;"  61, post- chir-  zéro iour</v>
      </c>
      <c r="F341" t="str">
        <f>+VLOOKUP(D341,'Table GME'!C:K,1,FALSE)</f>
        <v>0803J0</v>
      </c>
      <c r="G341" t="str">
        <f t="shared" si="29"/>
        <v>ok</v>
      </c>
      <c r="H341">
        <f>+VLOOKUP(D341,'Table GME'!C:K,3,FALSE)</f>
        <v>0</v>
      </c>
      <c r="I341">
        <f>+VLOOKUP(D341,'Table GME'!C:K,4,FALSE)</f>
        <v>0</v>
      </c>
      <c r="J341" s="134" t="str">
        <f>+VLOOKUP(D341,'Table GME'!C:K,5,FALSE)</f>
        <v>-</v>
      </c>
      <c r="K341" s="134" t="str">
        <f>+VLOOKUP(D341,'Table GME'!C:K,6,FALSE)</f>
        <v>-</v>
      </c>
      <c r="L341" s="134">
        <f>+VLOOKUP(D341,'Table GME'!C:K,7,FALSE)</f>
        <v>270.02</v>
      </c>
      <c r="M341" s="134">
        <f>+VLOOKUP(D341,'Table GME'!C:K,8,FALSE)</f>
        <v>0</v>
      </c>
      <c r="N341" t="str">
        <f t="shared" si="30"/>
        <v>HDJ</v>
      </c>
    </row>
    <row r="342" spans="1:14" x14ac:dyDescent="0.2">
      <c r="A342" t="s">
        <v>8039</v>
      </c>
      <c r="B342" s="7" t="s">
        <v>8439</v>
      </c>
      <c r="C342" t="str">
        <f t="shared" si="26"/>
        <v>08</v>
      </c>
      <c r="D342" t="str">
        <f t="shared" si="27"/>
        <v>0803J1</v>
      </c>
      <c r="E342" t="str">
        <f t="shared" si="28"/>
        <v>Amputations autres, score phy &gt;"   9, score rr ;,=a 61  , po st- chir-   niveau 1</v>
      </c>
      <c r="F342" t="str">
        <f>+VLOOKUP(D342,'Table GME'!C:K,1,FALSE)</f>
        <v>0803J1</v>
      </c>
      <c r="G342" t="str">
        <f t="shared" si="29"/>
        <v>ok</v>
      </c>
      <c r="H342">
        <f>+VLOOKUP(D342,'Table GME'!C:K,3,FALSE)</f>
        <v>36</v>
      </c>
      <c r="I342">
        <f>+VLOOKUP(D342,'Table GME'!C:K,4,FALSE)</f>
        <v>42</v>
      </c>
      <c r="J342" s="134">
        <f>+VLOOKUP(D342,'Table GME'!C:K,5,FALSE)</f>
        <v>310.22000000000003</v>
      </c>
      <c r="K342" s="134">
        <f>+VLOOKUP(D342,'Table GME'!C:K,6,FALSE)</f>
        <v>310.22000000000003</v>
      </c>
      <c r="L342" s="134">
        <f>+VLOOKUP(D342,'Table GME'!C:K,7,FALSE)</f>
        <v>11167.96</v>
      </c>
      <c r="M342" s="134">
        <f>+VLOOKUP(D342,'Table GME'!C:K,8,FALSE)</f>
        <v>286.36</v>
      </c>
      <c r="N342" t="str">
        <f t="shared" si="30"/>
        <v/>
      </c>
    </row>
    <row r="343" spans="1:14" x14ac:dyDescent="0.2">
      <c r="A343" t="s">
        <v>8039</v>
      </c>
      <c r="B343" s="7" t="s">
        <v>8440</v>
      </c>
      <c r="C343" t="str">
        <f t="shared" si="26"/>
        <v>08</v>
      </c>
      <c r="D343" t="str">
        <f t="shared" si="27"/>
        <v>0803J2</v>
      </c>
      <c r="E343" t="str">
        <f t="shared" si="28"/>
        <v>Amputations autres, score phy &gt;"   9, score rr ;,=a 61  , po st- chir-   niveau 2</v>
      </c>
      <c r="F343" t="str">
        <f>+VLOOKUP(D343,'Table GME'!C:K,1,FALSE)</f>
        <v>0803J2</v>
      </c>
      <c r="G343" t="str">
        <f t="shared" si="29"/>
        <v>ok</v>
      </c>
      <c r="H343">
        <f>+VLOOKUP(D343,'Table GME'!C:K,3,FALSE)</f>
        <v>50</v>
      </c>
      <c r="I343">
        <f>+VLOOKUP(D343,'Table GME'!C:K,4,FALSE)</f>
        <v>56</v>
      </c>
      <c r="J343" s="134">
        <f>+VLOOKUP(D343,'Table GME'!C:K,5,FALSE)</f>
        <v>871.04</v>
      </c>
      <c r="K343" s="134">
        <f>+VLOOKUP(D343,'Table GME'!C:K,6,FALSE)</f>
        <v>294.2</v>
      </c>
      <c r="L343" s="134">
        <f>+VLOOKUP(D343,'Table GME'!C:K,7,FALSE)</f>
        <v>15286.73</v>
      </c>
      <c r="M343" s="134">
        <f>+VLOOKUP(D343,'Table GME'!C:K,8,FALSE)</f>
        <v>288.43</v>
      </c>
      <c r="N343" t="str">
        <f t="shared" si="30"/>
        <v/>
      </c>
    </row>
    <row r="344" spans="1:14" x14ac:dyDescent="0.2">
      <c r="A344" t="s">
        <v>8062</v>
      </c>
      <c r="B344" s="7" t="s">
        <v>8063</v>
      </c>
      <c r="C344" t="str">
        <f t="shared" si="26"/>
        <v>08</v>
      </c>
      <c r="D344" t="str">
        <f t="shared" si="27"/>
        <v>0818A0</v>
      </c>
      <c r="E344" t="str">
        <f t="shared" si="28"/>
        <v>Infections ostéoarticulaires, score phy &lt;= 8 - zéro jour</v>
      </c>
      <c r="F344" t="str">
        <f>+VLOOKUP(D344,'Table GME'!C:K,1,FALSE)</f>
        <v>0818A0</v>
      </c>
      <c r="G344" t="str">
        <f t="shared" si="29"/>
        <v>ok</v>
      </c>
      <c r="H344">
        <f>+VLOOKUP(D344,'Table GME'!C:K,3,FALSE)</f>
        <v>0</v>
      </c>
      <c r="I344">
        <f>+VLOOKUP(D344,'Table GME'!C:K,4,FALSE)</f>
        <v>0</v>
      </c>
      <c r="J344" s="134">
        <f>+VLOOKUP(D344,'Table GME'!C:K,5,FALSE)</f>
        <v>0</v>
      </c>
      <c r="K344" s="134" t="str">
        <f>+VLOOKUP(D344,'Table GME'!C:K,6,FALSE)</f>
        <v>-</v>
      </c>
      <c r="L344" s="134">
        <f>+VLOOKUP(D344,'Table GME'!C:K,7,FALSE)</f>
        <v>151.63</v>
      </c>
      <c r="M344" s="134">
        <f>+VLOOKUP(D344,'Table GME'!C:K,8,FALSE)</f>
        <v>0</v>
      </c>
      <c r="N344" t="str">
        <f t="shared" si="30"/>
        <v>HDJ</v>
      </c>
    </row>
    <row r="345" spans="1:14" x14ac:dyDescent="0.2">
      <c r="A345" t="s">
        <v>8062</v>
      </c>
      <c r="B345" s="7" t="s">
        <v>8064</v>
      </c>
      <c r="C345" t="str">
        <f t="shared" si="26"/>
        <v>08</v>
      </c>
      <c r="D345" t="str">
        <f t="shared" si="27"/>
        <v>0818A1</v>
      </c>
      <c r="E345" t="str">
        <f t="shared" si="28"/>
        <v>Infections ostéoarticulaires, score phy &lt;= 8 - niveau 1</v>
      </c>
      <c r="F345" t="str">
        <f>+VLOOKUP(D345,'Table GME'!C:K,1,FALSE)</f>
        <v>0818A1</v>
      </c>
      <c r="G345" t="str">
        <f t="shared" si="29"/>
        <v>ok</v>
      </c>
      <c r="H345">
        <f>+VLOOKUP(D345,'Table GME'!C:K,3,FALSE)</f>
        <v>29</v>
      </c>
      <c r="I345">
        <f>+VLOOKUP(D345,'Table GME'!C:K,4,FALSE)</f>
        <v>35</v>
      </c>
      <c r="J345" s="134">
        <f>+VLOOKUP(D345,'Table GME'!C:K,5,FALSE)</f>
        <v>233.38</v>
      </c>
      <c r="K345" s="134">
        <f>+VLOOKUP(D345,'Table GME'!C:K,6,FALSE)</f>
        <v>233.38</v>
      </c>
      <c r="L345" s="134">
        <f>+VLOOKUP(D345,'Table GME'!C:K,7,FALSE)</f>
        <v>6768.02</v>
      </c>
      <c r="M345" s="134">
        <f>+VLOOKUP(D345,'Table GME'!C:K,8,FALSE)</f>
        <v>211.5</v>
      </c>
      <c r="N345" t="str">
        <f t="shared" si="30"/>
        <v/>
      </c>
    </row>
    <row r="346" spans="1:14" x14ac:dyDescent="0.2">
      <c r="A346" t="s">
        <v>8062</v>
      </c>
      <c r="B346" s="7" t="s">
        <v>8065</v>
      </c>
      <c r="C346" t="str">
        <f t="shared" si="26"/>
        <v>08</v>
      </c>
      <c r="D346" t="str">
        <f t="shared" si="27"/>
        <v>0818A2</v>
      </c>
      <c r="E346" t="str">
        <f t="shared" si="28"/>
        <v>Infections ostéoarticulaires, score phy &lt;= 8 - niveau 2</v>
      </c>
      <c r="F346" t="str">
        <f>+VLOOKUP(D346,'Table GME'!C:K,1,FALSE)</f>
        <v>0818A2</v>
      </c>
      <c r="G346" t="str">
        <f t="shared" si="29"/>
        <v>ok</v>
      </c>
      <c r="H346">
        <f>+VLOOKUP(D346,'Table GME'!C:K,3,FALSE)</f>
        <v>36</v>
      </c>
      <c r="I346">
        <f>+VLOOKUP(D346,'Table GME'!C:K,4,FALSE)</f>
        <v>42</v>
      </c>
      <c r="J346" s="134">
        <f>+VLOOKUP(D346,'Table GME'!C:K,5,FALSE)</f>
        <v>234.63</v>
      </c>
      <c r="K346" s="134">
        <f>+VLOOKUP(D346,'Table GME'!C:K,6,FALSE)</f>
        <v>234.63</v>
      </c>
      <c r="L346" s="134">
        <f>+VLOOKUP(D346,'Table GME'!C:K,7,FALSE)</f>
        <v>8446.77</v>
      </c>
      <c r="M346" s="134">
        <f>+VLOOKUP(D346,'Table GME'!C:K,8,FALSE)</f>
        <v>216.58</v>
      </c>
      <c r="N346" t="str">
        <f t="shared" si="30"/>
        <v/>
      </c>
    </row>
    <row r="347" spans="1:14" x14ac:dyDescent="0.2">
      <c r="A347" t="s">
        <v>8062</v>
      </c>
      <c r="B347" s="7" t="s">
        <v>8066</v>
      </c>
      <c r="C347" t="str">
        <f t="shared" si="26"/>
        <v>08</v>
      </c>
      <c r="D347" t="str">
        <f t="shared" si="27"/>
        <v>0818B0</v>
      </c>
      <c r="E347" t="str">
        <f t="shared" si="28"/>
        <v>Infections ostéoarticulaires, score phy &gt;= 9, score cog &lt;= 4 - zéro jour</v>
      </c>
      <c r="F347" t="str">
        <f>+VLOOKUP(D347,'Table GME'!C:K,1,FALSE)</f>
        <v>0818b0</v>
      </c>
      <c r="G347" t="str">
        <f t="shared" si="29"/>
        <v>ok</v>
      </c>
      <c r="H347">
        <f>+VLOOKUP(D347,'Table GME'!C:K,3,FALSE)</f>
        <v>0</v>
      </c>
      <c r="I347">
        <f>+VLOOKUP(D347,'Table GME'!C:K,4,FALSE)</f>
        <v>0</v>
      </c>
      <c r="J347" s="134" t="str">
        <f>+VLOOKUP(D347,'Table GME'!C:K,5,FALSE)</f>
        <v>-</v>
      </c>
      <c r="K347" s="134" t="str">
        <f>+VLOOKUP(D347,'Table GME'!C:K,6,FALSE)</f>
        <v>-</v>
      </c>
      <c r="L347" s="134">
        <f>+VLOOKUP(D347,'Table GME'!C:K,7,FALSE)</f>
        <v>165.05</v>
      </c>
      <c r="M347" s="134">
        <f>+VLOOKUP(D347,'Table GME'!C:K,8,FALSE)</f>
        <v>0</v>
      </c>
      <c r="N347" t="str">
        <f t="shared" si="30"/>
        <v>HDJ</v>
      </c>
    </row>
    <row r="348" spans="1:14" x14ac:dyDescent="0.2">
      <c r="A348" t="s">
        <v>8062</v>
      </c>
      <c r="B348" s="7" t="s">
        <v>8067</v>
      </c>
      <c r="C348" t="str">
        <f t="shared" si="26"/>
        <v>08</v>
      </c>
      <c r="D348" t="str">
        <f t="shared" si="27"/>
        <v>0818B1</v>
      </c>
      <c r="E348" t="str">
        <f t="shared" si="28"/>
        <v>Infections ostéoarticulaires, score phy &gt;= 9, score cog &lt;= 4 - niveau 1</v>
      </c>
      <c r="F348" t="str">
        <f>+VLOOKUP(D348,'Table GME'!C:K,1,FALSE)</f>
        <v>0818b1</v>
      </c>
      <c r="G348" t="str">
        <f t="shared" si="29"/>
        <v>ok</v>
      </c>
      <c r="H348">
        <f>+VLOOKUP(D348,'Table GME'!C:K,3,FALSE)</f>
        <v>36</v>
      </c>
      <c r="I348">
        <f>+VLOOKUP(D348,'Table GME'!C:K,4,FALSE)</f>
        <v>42</v>
      </c>
      <c r="J348" s="134">
        <f>+VLOOKUP(D348,'Table GME'!C:K,5,FALSE)</f>
        <v>248.45</v>
      </c>
      <c r="K348" s="134">
        <f>+VLOOKUP(D348,'Table GME'!C:K,6,FALSE)</f>
        <v>248.45</v>
      </c>
      <c r="L348" s="134">
        <f>+VLOOKUP(D348,'Table GME'!C:K,7,FALSE)</f>
        <v>8944.16</v>
      </c>
      <c r="M348" s="134">
        <f>+VLOOKUP(D348,'Table GME'!C:K,8,FALSE)</f>
        <v>229.34</v>
      </c>
      <c r="N348" t="str">
        <f t="shared" si="30"/>
        <v/>
      </c>
    </row>
    <row r="349" spans="1:14" x14ac:dyDescent="0.2">
      <c r="A349" t="s">
        <v>8062</v>
      </c>
      <c r="B349" s="7" t="s">
        <v>8068</v>
      </c>
      <c r="C349" t="str">
        <f t="shared" si="26"/>
        <v>08</v>
      </c>
      <c r="D349" t="str">
        <f t="shared" si="27"/>
        <v>0818B2</v>
      </c>
      <c r="E349" t="str">
        <f t="shared" si="28"/>
        <v>Infections ostéoarticulaires, score phy &gt;= 9, score cog &lt;= 4 - niveau 2</v>
      </c>
      <c r="F349" t="str">
        <f>+VLOOKUP(D349,'Table GME'!C:K,1,FALSE)</f>
        <v>0818b2</v>
      </c>
      <c r="G349" t="str">
        <f t="shared" si="29"/>
        <v>ok</v>
      </c>
      <c r="H349">
        <f>+VLOOKUP(D349,'Table GME'!C:K,3,FALSE)</f>
        <v>43</v>
      </c>
      <c r="I349">
        <f>+VLOOKUP(D349,'Table GME'!C:K,4,FALSE)</f>
        <v>49</v>
      </c>
      <c r="J349" s="134">
        <f>+VLOOKUP(D349,'Table GME'!C:K,5,FALSE)</f>
        <v>251.23</v>
      </c>
      <c r="K349" s="134">
        <f>+VLOOKUP(D349,'Table GME'!C:K,6,FALSE)</f>
        <v>251.23</v>
      </c>
      <c r="L349" s="134">
        <f>+VLOOKUP(D349,'Table GME'!C:K,7,FALSE)</f>
        <v>10803.07</v>
      </c>
      <c r="M349" s="134">
        <f>+VLOOKUP(D349,'Table GME'!C:K,8,FALSE)</f>
        <v>234.85</v>
      </c>
      <c r="N349" t="str">
        <f t="shared" si="30"/>
        <v/>
      </c>
    </row>
    <row r="350" spans="1:14" x14ac:dyDescent="0.2">
      <c r="A350" t="s">
        <v>8062</v>
      </c>
      <c r="B350" s="7" t="s">
        <v>8069</v>
      </c>
      <c r="C350" t="str">
        <f t="shared" si="26"/>
        <v>08</v>
      </c>
      <c r="D350" t="str">
        <f t="shared" si="27"/>
        <v>0818C1</v>
      </c>
      <c r="E350" t="str">
        <f t="shared" si="28"/>
        <v>Infections ostéoarticulaires, score phy &gt;= 9, score cog &gt;= 5 - niveau 1</v>
      </c>
      <c r="F350" t="str">
        <f>+VLOOKUP(D350,'Table GME'!C:K,1,FALSE)</f>
        <v>0818C1</v>
      </c>
      <c r="G350" t="str">
        <f t="shared" si="29"/>
        <v>ok</v>
      </c>
      <c r="H350">
        <f>+VLOOKUP(D350,'Table GME'!C:K,3,FALSE)</f>
        <v>43</v>
      </c>
      <c r="I350">
        <f>+VLOOKUP(D350,'Table GME'!C:K,4,FALSE)</f>
        <v>49</v>
      </c>
      <c r="J350" s="134">
        <f>+VLOOKUP(D350,'Table GME'!C:K,5,FALSE)</f>
        <v>272.27</v>
      </c>
      <c r="K350" s="134">
        <f>+VLOOKUP(D350,'Table GME'!C:K,6,FALSE)</f>
        <v>272.27</v>
      </c>
      <c r="L350" s="134">
        <f>+VLOOKUP(D350,'Table GME'!C:K,7,FALSE)</f>
        <v>11707.77</v>
      </c>
      <c r="M350" s="134">
        <f>+VLOOKUP(D350,'Table GME'!C:K,8,FALSE)</f>
        <v>254.52</v>
      </c>
      <c r="N350" t="str">
        <f t="shared" si="30"/>
        <v/>
      </c>
    </row>
    <row r="351" spans="1:14" x14ac:dyDescent="0.2">
      <c r="A351" t="s">
        <v>8062</v>
      </c>
      <c r="B351" s="7" t="s">
        <v>8070</v>
      </c>
      <c r="C351" t="str">
        <f t="shared" si="26"/>
        <v>08</v>
      </c>
      <c r="D351" t="str">
        <f t="shared" si="27"/>
        <v>0818C2</v>
      </c>
      <c r="E351" t="str">
        <f t="shared" si="28"/>
        <v>Infections ostéoarticulaires, score phy &gt;= 9, score cog &gt;= 5 - niveau 2</v>
      </c>
      <c r="F351" t="str">
        <f>+VLOOKUP(D351,'Table GME'!C:K,1,FALSE)</f>
        <v>0818C2</v>
      </c>
      <c r="G351" t="str">
        <f t="shared" si="29"/>
        <v>ok</v>
      </c>
      <c r="H351">
        <f>+VLOOKUP(D351,'Table GME'!C:K,3,FALSE)</f>
        <v>50</v>
      </c>
      <c r="I351">
        <f>+VLOOKUP(D351,'Table GME'!C:K,4,FALSE)</f>
        <v>56</v>
      </c>
      <c r="J351" s="134">
        <f>+VLOOKUP(D351,'Table GME'!C:K,5,FALSE)</f>
        <v>274.79000000000002</v>
      </c>
      <c r="K351" s="134">
        <f>+VLOOKUP(D351,'Table GME'!C:K,6,FALSE)</f>
        <v>274.79000000000002</v>
      </c>
      <c r="L351" s="134">
        <f>+VLOOKUP(D351,'Table GME'!C:K,7,FALSE)</f>
        <v>13739.41</v>
      </c>
      <c r="M351" s="134">
        <f>+VLOOKUP(D351,'Table GME'!C:K,8,FALSE)</f>
        <v>259.23</v>
      </c>
      <c r="N351" t="str">
        <f t="shared" si="30"/>
        <v/>
      </c>
    </row>
    <row r="352" spans="1:14" x14ac:dyDescent="0.2">
      <c r="A352" t="s">
        <v>8062</v>
      </c>
      <c r="B352" s="7" t="s">
        <v>8442</v>
      </c>
      <c r="C352" t="str">
        <f t="shared" si="26"/>
        <v>08</v>
      </c>
      <c r="D352" t="str">
        <f t="shared" si="27"/>
        <v>0818d1</v>
      </c>
      <c r="E352" t="str">
        <f t="shared" si="28"/>
        <v>Infections ostéo-articulaires,score phy &gt;= 13, hors post- chir- niveau 1</v>
      </c>
      <c r="F352" t="str">
        <f>+VLOOKUP(D352,'Table GME'!C:K,1,FALSE)</f>
        <v>0818d1</v>
      </c>
      <c r="G352" t="str">
        <f t="shared" si="29"/>
        <v>ok</v>
      </c>
      <c r="H352">
        <f>+VLOOKUP(D352,'Table GME'!C:K,3,FALSE)</f>
        <v>36</v>
      </c>
      <c r="I352">
        <f>+VLOOKUP(D352,'Table GME'!C:K,4,FALSE)</f>
        <v>42</v>
      </c>
      <c r="J352" s="134">
        <f>+VLOOKUP(D352,'Table GME'!C:K,5,FALSE)</f>
        <v>257.97000000000003</v>
      </c>
      <c r="K352" s="134">
        <f>+VLOOKUP(D352,'Table GME'!C:K,6,FALSE)</f>
        <v>257.97000000000003</v>
      </c>
      <c r="L352" s="134">
        <f>+VLOOKUP(D352,'Table GME'!C:K,7,FALSE)</f>
        <v>9286.84</v>
      </c>
      <c r="M352" s="134">
        <f>+VLOOKUP(D352,'Table GME'!C:K,8,FALSE)</f>
        <v>238.12</v>
      </c>
      <c r="N352" t="str">
        <f t="shared" si="30"/>
        <v/>
      </c>
    </row>
    <row r="353" spans="1:14" x14ac:dyDescent="0.2">
      <c r="A353" t="s">
        <v>8062</v>
      </c>
      <c r="B353" s="7" t="s">
        <v>8443</v>
      </c>
      <c r="C353" t="str">
        <f t="shared" si="26"/>
        <v>08</v>
      </c>
      <c r="D353" t="str">
        <f t="shared" si="27"/>
        <v>0818d2</v>
      </c>
      <c r="E353" t="str">
        <f t="shared" si="28"/>
        <v>Infections ostéo-articulaires,score phy &gt;= 13, hors post- chir- niveau 2</v>
      </c>
      <c r="F353" t="str">
        <f>+VLOOKUP(D353,'Table GME'!C:K,1,FALSE)</f>
        <v>0818d2</v>
      </c>
      <c r="G353" t="str">
        <f t="shared" si="29"/>
        <v>ok</v>
      </c>
      <c r="H353">
        <f>+VLOOKUP(D353,'Table GME'!C:K,3,FALSE)</f>
        <v>50</v>
      </c>
      <c r="I353">
        <f>+VLOOKUP(D353,'Table GME'!C:K,4,FALSE)</f>
        <v>56</v>
      </c>
      <c r="J353" s="134">
        <f>+VLOOKUP(D353,'Table GME'!C:K,5,FALSE)</f>
        <v>265.17</v>
      </c>
      <c r="K353" s="134">
        <f>+VLOOKUP(D353,'Table GME'!C:K,6,FALSE)</f>
        <v>265.17</v>
      </c>
      <c r="L353" s="134">
        <f>+VLOOKUP(D353,'Table GME'!C:K,7,FALSE)</f>
        <v>13258.46</v>
      </c>
      <c r="M353" s="134">
        <f>+VLOOKUP(D353,'Table GME'!C:K,8,FALSE)</f>
        <v>250.16</v>
      </c>
      <c r="N353" t="str">
        <f t="shared" si="30"/>
        <v/>
      </c>
    </row>
    <row r="354" spans="1:14" x14ac:dyDescent="0.2">
      <c r="A354" t="s">
        <v>8071</v>
      </c>
      <c r="B354" s="7" t="s">
        <v>8072</v>
      </c>
      <c r="C354" t="str">
        <f t="shared" si="26"/>
        <v>08</v>
      </c>
      <c r="D354" t="str">
        <f t="shared" si="27"/>
        <v>0821A0</v>
      </c>
      <c r="E354" t="str">
        <f t="shared" si="28"/>
        <v>Tumeurs malignes des os et des tissus mous - zéro jour</v>
      </c>
      <c r="F354" t="str">
        <f>+VLOOKUP(D354,'Table GME'!C:K,1,FALSE)</f>
        <v>0821A0</v>
      </c>
      <c r="G354" t="str">
        <f t="shared" si="29"/>
        <v>ok</v>
      </c>
      <c r="H354">
        <f>+VLOOKUP(D354,'Table GME'!C:K,3,FALSE)</f>
        <v>0</v>
      </c>
      <c r="I354">
        <f>+VLOOKUP(D354,'Table GME'!C:K,4,FALSE)</f>
        <v>0</v>
      </c>
      <c r="J354" s="134" t="str">
        <f>+VLOOKUP(D354,'Table GME'!C:K,5,FALSE)</f>
        <v>-</v>
      </c>
      <c r="K354" s="134" t="str">
        <f>+VLOOKUP(D354,'Table GME'!C:K,6,FALSE)</f>
        <v>-</v>
      </c>
      <c r="L354" s="134">
        <f>+VLOOKUP(D354,'Table GME'!C:K,7,FALSE)</f>
        <v>225.01</v>
      </c>
      <c r="M354" s="134">
        <f>+VLOOKUP(D354,'Table GME'!C:K,8,FALSE)</f>
        <v>0</v>
      </c>
      <c r="N354" t="str">
        <f t="shared" si="30"/>
        <v>HDJ</v>
      </c>
    </row>
    <row r="355" spans="1:14" x14ac:dyDescent="0.2">
      <c r="A355" t="s">
        <v>8071</v>
      </c>
      <c r="B355" s="7" t="s">
        <v>8073</v>
      </c>
      <c r="C355" t="str">
        <f t="shared" si="26"/>
        <v>08</v>
      </c>
      <c r="D355" t="str">
        <f t="shared" si="27"/>
        <v>0821A1</v>
      </c>
      <c r="E355" t="str">
        <f t="shared" si="28"/>
        <v>Tumeurs malignes des os et des tissus mous - niveau 1</v>
      </c>
      <c r="F355" t="str">
        <f>+VLOOKUP(D355,'Table GME'!C:K,1,FALSE)</f>
        <v>0821A1</v>
      </c>
      <c r="G355" t="str">
        <f t="shared" si="29"/>
        <v>ok</v>
      </c>
      <c r="H355">
        <f>+VLOOKUP(D355,'Table GME'!C:K,3,FALSE)</f>
        <v>1</v>
      </c>
      <c r="I355">
        <f>+VLOOKUP(D355,'Table GME'!C:K,4,FALSE)</f>
        <v>21</v>
      </c>
      <c r="J355" s="134" t="str">
        <f>+VLOOKUP(D355,'Table GME'!C:K,5,FALSE)</f>
        <v>-</v>
      </c>
      <c r="K355" s="134" t="str">
        <f>+VLOOKUP(D355,'Table GME'!C:K,6,FALSE)</f>
        <v>-</v>
      </c>
      <c r="L355" s="134">
        <f>+VLOOKUP(D355,'Table GME'!C:K,7,FALSE)</f>
        <v>3225.91</v>
      </c>
      <c r="M355" s="134">
        <f>+VLOOKUP(D355,'Table GME'!C:K,8,FALSE)</f>
        <v>293.26</v>
      </c>
      <c r="N355" t="str">
        <f t="shared" si="30"/>
        <v/>
      </c>
    </row>
    <row r="356" spans="1:14" x14ac:dyDescent="0.2">
      <c r="A356" t="s">
        <v>8071</v>
      </c>
      <c r="B356" s="7" t="s">
        <v>8074</v>
      </c>
      <c r="C356" t="str">
        <f t="shared" si="26"/>
        <v>08</v>
      </c>
      <c r="D356" t="str">
        <f t="shared" si="27"/>
        <v>0821A2</v>
      </c>
      <c r="E356" t="str">
        <f t="shared" si="28"/>
        <v>Tumeurs malignes des os et des tissus mous - niveau 2</v>
      </c>
      <c r="F356" t="str">
        <f>+VLOOKUP(D356,'Table GME'!C:K,1,FALSE)</f>
        <v>0821A2</v>
      </c>
      <c r="G356" t="str">
        <f t="shared" si="29"/>
        <v>ok</v>
      </c>
      <c r="H356">
        <f>+VLOOKUP(D356,'Table GME'!C:K,3,FALSE)</f>
        <v>1</v>
      </c>
      <c r="I356">
        <f>+VLOOKUP(D356,'Table GME'!C:K,4,FALSE)</f>
        <v>21</v>
      </c>
      <c r="J356" s="134" t="str">
        <f>+VLOOKUP(D356,'Table GME'!C:K,5,FALSE)</f>
        <v>-</v>
      </c>
      <c r="K356" s="134" t="str">
        <f>+VLOOKUP(D356,'Table GME'!C:K,6,FALSE)</f>
        <v>-</v>
      </c>
      <c r="L356" s="134">
        <f>+VLOOKUP(D356,'Table GME'!C:K,7,FALSE)</f>
        <v>5021.04</v>
      </c>
      <c r="M356" s="134">
        <f>+VLOOKUP(D356,'Table GME'!C:K,8,FALSE)</f>
        <v>456.46</v>
      </c>
      <c r="N356" t="str">
        <f t="shared" si="30"/>
        <v/>
      </c>
    </row>
    <row r="357" spans="1:14" x14ac:dyDescent="0.2">
      <c r="A357" t="s">
        <v>8071</v>
      </c>
      <c r="B357" s="7" t="s">
        <v>8445</v>
      </c>
      <c r="C357" t="str">
        <f t="shared" si="26"/>
        <v>08</v>
      </c>
      <c r="D357" t="str">
        <f t="shared" si="27"/>
        <v>0821b1</v>
      </c>
      <c r="E357" t="str">
        <f t="shared" si="28"/>
        <v>Tumeurs malignes  des os et des tissus mous, score phy &gt;= 9 - niveau 1</v>
      </c>
      <c r="F357" t="str">
        <f>+VLOOKUP(D357,'Table GME'!C:K,1,FALSE)</f>
        <v>0821b1</v>
      </c>
      <c r="G357" t="str">
        <f t="shared" si="29"/>
        <v>ok</v>
      </c>
      <c r="H357">
        <f>+VLOOKUP(D357,'Table GME'!C:K,3,FALSE)</f>
        <v>1</v>
      </c>
      <c r="I357">
        <f>+VLOOKUP(D357,'Table GME'!C:K,4,FALSE)</f>
        <v>21</v>
      </c>
      <c r="J357" s="134">
        <f>+VLOOKUP(D357,'Table GME'!C:K,5,FALSE)</f>
        <v>292.19</v>
      </c>
      <c r="K357" s="134" t="str">
        <f>+VLOOKUP(D357,'Table GME'!C:K,6,FALSE)</f>
        <v>-</v>
      </c>
      <c r="L357" s="134">
        <f>+VLOOKUP(D357,'Table GME'!C:K,7,FALSE)</f>
        <v>3214.1</v>
      </c>
      <c r="M357" s="134">
        <f>+VLOOKUP(D357,'Table GME'!C:K,8,FALSE)</f>
        <v>292.19</v>
      </c>
      <c r="N357" t="str">
        <f t="shared" si="30"/>
        <v/>
      </c>
    </row>
    <row r="358" spans="1:14" x14ac:dyDescent="0.2">
      <c r="A358" t="s">
        <v>8071</v>
      </c>
      <c r="B358" s="7" t="s">
        <v>8446</v>
      </c>
      <c r="C358" t="str">
        <f t="shared" si="26"/>
        <v>08</v>
      </c>
      <c r="D358" t="str">
        <f t="shared" si="27"/>
        <v>0821b2</v>
      </c>
      <c r="E358" t="str">
        <f t="shared" si="28"/>
        <v>Tumeurs malignes  des os et des tissus mous, score phy &gt;= 9 - niveau 2</v>
      </c>
      <c r="F358" t="str">
        <f>+VLOOKUP(D358,'Table GME'!C:K,1,FALSE)</f>
        <v>0821b2</v>
      </c>
      <c r="G358" t="str">
        <f t="shared" si="29"/>
        <v>ok</v>
      </c>
      <c r="H358">
        <f>+VLOOKUP(D358,'Table GME'!C:K,3,FALSE)</f>
        <v>1</v>
      </c>
      <c r="I358">
        <f>+VLOOKUP(D358,'Table GME'!C:K,4,FALSE)</f>
        <v>21</v>
      </c>
      <c r="J358" s="134">
        <f>+VLOOKUP(D358,'Table GME'!C:K,5,FALSE)</f>
        <v>0</v>
      </c>
      <c r="K358" s="134" t="str">
        <f>+VLOOKUP(D358,'Table GME'!C:K,6,FALSE)</f>
        <v>-</v>
      </c>
      <c r="L358" s="134">
        <f>+VLOOKUP(D358,'Table GME'!C:K,7,FALSE)</f>
        <v>5002.66</v>
      </c>
      <c r="M358" s="134">
        <f>+VLOOKUP(D358,'Table GME'!C:K,8,FALSE)</f>
        <v>454.79</v>
      </c>
      <c r="N358" t="str">
        <f t="shared" si="30"/>
        <v/>
      </c>
    </row>
    <row r="359" spans="1:14" s="136" customFormat="1" x14ac:dyDescent="0.2">
      <c r="A359" s="136" t="s">
        <v>8075</v>
      </c>
      <c r="B359" s="7" t="s">
        <v>8076</v>
      </c>
      <c r="C359" s="136" t="str">
        <f t="shared" si="26"/>
        <v>08</v>
      </c>
      <c r="D359" s="136" t="str">
        <f t="shared" si="27"/>
        <v>0824A0</v>
      </c>
      <c r="E359" s="136" t="str">
        <f t="shared" si="28"/>
        <v>Fractures multiples et traumatismes associés, age &lt;= 74, score phy &lt;= 8 - zéro jour</v>
      </c>
      <c r="F359" s="136" t="e">
        <f>+VLOOKUP(D359,'Table GME'!C:K,1,FALSE)</f>
        <v>#N/A</v>
      </c>
      <c r="G359" s="136" t="e">
        <f t="shared" si="29"/>
        <v>#N/A</v>
      </c>
      <c r="H359" s="136" t="e">
        <f>+VLOOKUP(D359,'Table GME'!C:K,3,FALSE)</f>
        <v>#N/A</v>
      </c>
      <c r="I359" s="136" t="e">
        <f>+VLOOKUP(D359,'Table GME'!C:K,4,FALSE)</f>
        <v>#N/A</v>
      </c>
      <c r="J359" s="137" t="e">
        <f>+VLOOKUP(D359,'Table GME'!C:K,5,FALSE)</f>
        <v>#N/A</v>
      </c>
      <c r="K359" s="137" t="e">
        <f>+VLOOKUP(D359,'Table GME'!C:K,6,FALSE)</f>
        <v>#N/A</v>
      </c>
      <c r="L359" s="137" t="e">
        <f>+VLOOKUP(D359,'Table GME'!C:K,7,FALSE)</f>
        <v>#N/A</v>
      </c>
      <c r="M359" s="137" t="e">
        <f>+VLOOKUP(D359,'Table GME'!C:K,8,FALSE)</f>
        <v>#N/A</v>
      </c>
      <c r="N359" t="str">
        <f t="shared" si="30"/>
        <v>HDJ</v>
      </c>
    </row>
    <row r="360" spans="1:14" s="136" customFormat="1" x14ac:dyDescent="0.2">
      <c r="A360" s="136" t="s">
        <v>8075</v>
      </c>
      <c r="B360" s="7" t="s">
        <v>8077</v>
      </c>
      <c r="C360" s="136" t="str">
        <f t="shared" si="26"/>
        <v>08</v>
      </c>
      <c r="D360" s="136" t="str">
        <f t="shared" si="27"/>
        <v>0824A1</v>
      </c>
      <c r="E360" s="136" t="str">
        <f t="shared" si="28"/>
        <v>Fractures multiples et traumatismes associés, age &lt;= 74, score phy &lt;= 8 - niveau 1</v>
      </c>
      <c r="F360" s="136" t="e">
        <f>+VLOOKUP(D360,'Table GME'!C:K,1,FALSE)</f>
        <v>#N/A</v>
      </c>
      <c r="G360" s="136" t="e">
        <f t="shared" si="29"/>
        <v>#N/A</v>
      </c>
      <c r="H360" s="136" t="e">
        <f>+VLOOKUP(D360,'Table GME'!C:K,3,FALSE)</f>
        <v>#N/A</v>
      </c>
      <c r="I360" s="136" t="e">
        <f>+VLOOKUP(D360,'Table GME'!C:K,4,FALSE)</f>
        <v>#N/A</v>
      </c>
      <c r="J360" s="137" t="e">
        <f>+VLOOKUP(D360,'Table GME'!C:K,5,FALSE)</f>
        <v>#N/A</v>
      </c>
      <c r="K360" s="137" t="e">
        <f>+VLOOKUP(D360,'Table GME'!C:K,6,FALSE)</f>
        <v>#N/A</v>
      </c>
      <c r="L360" s="137" t="e">
        <f>+VLOOKUP(D360,'Table GME'!C:K,7,FALSE)</f>
        <v>#N/A</v>
      </c>
      <c r="M360" s="137" t="e">
        <f>+VLOOKUP(D360,'Table GME'!C:K,8,FALSE)</f>
        <v>#N/A</v>
      </c>
      <c r="N360" t="str">
        <f t="shared" si="30"/>
        <v/>
      </c>
    </row>
    <row r="361" spans="1:14" s="136" customFormat="1" x14ac:dyDescent="0.2">
      <c r="A361" s="136" t="s">
        <v>8075</v>
      </c>
      <c r="B361" s="7" t="s">
        <v>8078</v>
      </c>
      <c r="C361" s="136" t="str">
        <f t="shared" si="26"/>
        <v>08</v>
      </c>
      <c r="D361" s="136" t="str">
        <f t="shared" si="27"/>
        <v>0824A2</v>
      </c>
      <c r="E361" s="136" t="str">
        <f t="shared" si="28"/>
        <v>Fractures multiples et traumatismes associés, age &lt;= 74, score phy &lt;= 8 - niveau 2</v>
      </c>
      <c r="F361" s="136" t="e">
        <f>+VLOOKUP(D361,'Table GME'!C:K,1,FALSE)</f>
        <v>#N/A</v>
      </c>
      <c r="G361" s="136" t="e">
        <f t="shared" si="29"/>
        <v>#N/A</v>
      </c>
      <c r="H361" s="136" t="e">
        <f>+VLOOKUP(D361,'Table GME'!C:K,3,FALSE)</f>
        <v>#N/A</v>
      </c>
      <c r="I361" s="136" t="e">
        <f>+VLOOKUP(D361,'Table GME'!C:K,4,FALSE)</f>
        <v>#N/A</v>
      </c>
      <c r="J361" s="137" t="e">
        <f>+VLOOKUP(D361,'Table GME'!C:K,5,FALSE)</f>
        <v>#N/A</v>
      </c>
      <c r="K361" s="137" t="e">
        <f>+VLOOKUP(D361,'Table GME'!C:K,6,FALSE)</f>
        <v>#N/A</v>
      </c>
      <c r="L361" s="137" t="e">
        <f>+VLOOKUP(D361,'Table GME'!C:K,7,FALSE)</f>
        <v>#N/A</v>
      </c>
      <c r="M361" s="137" t="e">
        <f>+VLOOKUP(D361,'Table GME'!C:K,8,FALSE)</f>
        <v>#N/A</v>
      </c>
      <c r="N361" t="str">
        <f t="shared" si="30"/>
        <v/>
      </c>
    </row>
    <row r="362" spans="1:14" s="136" customFormat="1" x14ac:dyDescent="0.2">
      <c r="A362" s="136" t="s">
        <v>8075</v>
      </c>
      <c r="B362" s="7" t="s">
        <v>8079</v>
      </c>
      <c r="C362" s="136" t="str">
        <f t="shared" si="26"/>
        <v>08</v>
      </c>
      <c r="D362" s="136" t="str">
        <f t="shared" si="27"/>
        <v>0824B0</v>
      </c>
      <c r="E362" s="136" t="str">
        <f t="shared" si="28"/>
        <v>Fractures multiples et traumatismes associés, age &lt;= 74, score phy [9,12], score rr &lt;= 60 - zéro jour</v>
      </c>
      <c r="F362" s="136" t="e">
        <f>+VLOOKUP(D362,'Table GME'!C:K,1,FALSE)</f>
        <v>#N/A</v>
      </c>
      <c r="G362" s="136" t="e">
        <f t="shared" si="29"/>
        <v>#N/A</v>
      </c>
      <c r="H362" s="136" t="e">
        <f>+VLOOKUP(D362,'Table GME'!C:K,3,FALSE)</f>
        <v>#N/A</v>
      </c>
      <c r="I362" s="136" t="e">
        <f>+VLOOKUP(D362,'Table GME'!C:K,4,FALSE)</f>
        <v>#N/A</v>
      </c>
      <c r="J362" s="137" t="e">
        <f>+VLOOKUP(D362,'Table GME'!C:K,5,FALSE)</f>
        <v>#N/A</v>
      </c>
      <c r="K362" s="137" t="e">
        <f>+VLOOKUP(D362,'Table GME'!C:K,6,FALSE)</f>
        <v>#N/A</v>
      </c>
      <c r="L362" s="137" t="e">
        <f>+VLOOKUP(D362,'Table GME'!C:K,7,FALSE)</f>
        <v>#N/A</v>
      </c>
      <c r="M362" s="137" t="e">
        <f>+VLOOKUP(D362,'Table GME'!C:K,8,FALSE)</f>
        <v>#N/A</v>
      </c>
      <c r="N362" t="str">
        <f t="shared" si="30"/>
        <v>HDJ</v>
      </c>
    </row>
    <row r="363" spans="1:14" s="136" customFormat="1" x14ac:dyDescent="0.2">
      <c r="A363" s="136" t="s">
        <v>8075</v>
      </c>
      <c r="B363" s="7" t="s">
        <v>8080</v>
      </c>
      <c r="C363" s="136" t="str">
        <f t="shared" si="26"/>
        <v>08</v>
      </c>
      <c r="D363" s="136" t="str">
        <f t="shared" si="27"/>
        <v>0824B1</v>
      </c>
      <c r="E363" s="136" t="str">
        <f t="shared" si="28"/>
        <v>Fractures multiples et traumatismes associés, age &lt;= 74, score phy [9,12], score rr &lt;= 60 - niveau 1</v>
      </c>
      <c r="F363" s="136" t="e">
        <f>+VLOOKUP(D363,'Table GME'!C:K,1,FALSE)</f>
        <v>#N/A</v>
      </c>
      <c r="G363" s="136" t="e">
        <f t="shared" si="29"/>
        <v>#N/A</v>
      </c>
      <c r="H363" s="136" t="e">
        <f>+VLOOKUP(D363,'Table GME'!C:K,3,FALSE)</f>
        <v>#N/A</v>
      </c>
      <c r="I363" s="136" t="e">
        <f>+VLOOKUP(D363,'Table GME'!C:K,4,FALSE)</f>
        <v>#N/A</v>
      </c>
      <c r="J363" s="137" t="e">
        <f>+VLOOKUP(D363,'Table GME'!C:K,5,FALSE)</f>
        <v>#N/A</v>
      </c>
      <c r="K363" s="137" t="e">
        <f>+VLOOKUP(D363,'Table GME'!C:K,6,FALSE)</f>
        <v>#N/A</v>
      </c>
      <c r="L363" s="137" t="e">
        <f>+VLOOKUP(D363,'Table GME'!C:K,7,FALSE)</f>
        <v>#N/A</v>
      </c>
      <c r="M363" s="137" t="e">
        <f>+VLOOKUP(D363,'Table GME'!C:K,8,FALSE)</f>
        <v>#N/A</v>
      </c>
      <c r="N363" t="str">
        <f t="shared" si="30"/>
        <v/>
      </c>
    </row>
    <row r="364" spans="1:14" s="136" customFormat="1" x14ac:dyDescent="0.2">
      <c r="A364" s="136" t="s">
        <v>8075</v>
      </c>
      <c r="B364" s="7" t="s">
        <v>8081</v>
      </c>
      <c r="C364" s="136" t="str">
        <f t="shared" si="26"/>
        <v>08</v>
      </c>
      <c r="D364" s="136" t="str">
        <f t="shared" si="27"/>
        <v>0824B2</v>
      </c>
      <c r="E364" s="136" t="str">
        <f t="shared" si="28"/>
        <v>Fractures multiples et traumatismes associés, age &lt;= 74, score phy [9,12], score rr &lt;= 60 - niveau 2</v>
      </c>
      <c r="F364" s="136" t="e">
        <f>+VLOOKUP(D364,'Table GME'!C:K,1,FALSE)</f>
        <v>#N/A</v>
      </c>
      <c r="G364" s="136" t="e">
        <f t="shared" si="29"/>
        <v>#N/A</v>
      </c>
      <c r="H364" s="136" t="e">
        <f>+VLOOKUP(D364,'Table GME'!C:K,3,FALSE)</f>
        <v>#N/A</v>
      </c>
      <c r="I364" s="136" t="e">
        <f>+VLOOKUP(D364,'Table GME'!C:K,4,FALSE)</f>
        <v>#N/A</v>
      </c>
      <c r="J364" s="137" t="e">
        <f>+VLOOKUP(D364,'Table GME'!C:K,5,FALSE)</f>
        <v>#N/A</v>
      </c>
      <c r="K364" s="137" t="e">
        <f>+VLOOKUP(D364,'Table GME'!C:K,6,FALSE)</f>
        <v>#N/A</v>
      </c>
      <c r="L364" s="137" t="e">
        <f>+VLOOKUP(D364,'Table GME'!C:K,7,FALSE)</f>
        <v>#N/A</v>
      </c>
      <c r="M364" s="137" t="e">
        <f>+VLOOKUP(D364,'Table GME'!C:K,8,FALSE)</f>
        <v>#N/A</v>
      </c>
      <c r="N364" t="str">
        <f t="shared" si="30"/>
        <v/>
      </c>
    </row>
    <row r="365" spans="1:14" s="136" customFormat="1" x14ac:dyDescent="0.2">
      <c r="A365" s="136" t="s">
        <v>8075</v>
      </c>
      <c r="B365" s="7" t="s">
        <v>8082</v>
      </c>
      <c r="C365" s="136" t="str">
        <f t="shared" si="26"/>
        <v>08</v>
      </c>
      <c r="D365" s="136" t="str">
        <f t="shared" si="27"/>
        <v>0824C1</v>
      </c>
      <c r="E365" s="136" t="str">
        <f t="shared" si="28"/>
        <v>Fractures multiples et traumatismes associés, age &lt;= 74, score phy [9,12], score rr &gt;= 61 - niveau 1</v>
      </c>
      <c r="F365" s="136" t="e">
        <f>+VLOOKUP(D365,'Table GME'!C:K,1,FALSE)</f>
        <v>#N/A</v>
      </c>
      <c r="G365" s="136" t="e">
        <f t="shared" si="29"/>
        <v>#N/A</v>
      </c>
      <c r="H365" s="136" t="e">
        <f>+VLOOKUP(D365,'Table GME'!C:K,3,FALSE)</f>
        <v>#N/A</v>
      </c>
      <c r="I365" s="136" t="e">
        <f>+VLOOKUP(D365,'Table GME'!C:K,4,FALSE)</f>
        <v>#N/A</v>
      </c>
      <c r="J365" s="137" t="e">
        <f>+VLOOKUP(D365,'Table GME'!C:K,5,FALSE)</f>
        <v>#N/A</v>
      </c>
      <c r="K365" s="137" t="e">
        <f>+VLOOKUP(D365,'Table GME'!C:K,6,FALSE)</f>
        <v>#N/A</v>
      </c>
      <c r="L365" s="137" t="e">
        <f>+VLOOKUP(D365,'Table GME'!C:K,7,FALSE)</f>
        <v>#N/A</v>
      </c>
      <c r="M365" s="137" t="e">
        <f>+VLOOKUP(D365,'Table GME'!C:K,8,FALSE)</f>
        <v>#N/A</v>
      </c>
      <c r="N365" t="str">
        <f t="shared" si="30"/>
        <v/>
      </c>
    </row>
    <row r="366" spans="1:14" s="136" customFormat="1" x14ac:dyDescent="0.2">
      <c r="A366" s="136" t="s">
        <v>8075</v>
      </c>
      <c r="B366" s="7" t="s">
        <v>8083</v>
      </c>
      <c r="C366" s="136" t="str">
        <f t="shared" si="26"/>
        <v>08</v>
      </c>
      <c r="D366" s="136" t="str">
        <f t="shared" si="27"/>
        <v>0824C2</v>
      </c>
      <c r="E366" s="136" t="str">
        <f t="shared" si="28"/>
        <v>Fractures multiples et traumatismes associés, age &lt;= 74, score phy [9,12], score rr &gt;= 61 - niveau 2</v>
      </c>
      <c r="F366" s="136" t="e">
        <f>+VLOOKUP(D366,'Table GME'!C:K,1,FALSE)</f>
        <v>#N/A</v>
      </c>
      <c r="G366" s="136" t="e">
        <f t="shared" si="29"/>
        <v>#N/A</v>
      </c>
      <c r="H366" s="136" t="e">
        <f>+VLOOKUP(D366,'Table GME'!C:K,3,FALSE)</f>
        <v>#N/A</v>
      </c>
      <c r="I366" s="136" t="e">
        <f>+VLOOKUP(D366,'Table GME'!C:K,4,FALSE)</f>
        <v>#N/A</v>
      </c>
      <c r="J366" s="137" t="e">
        <f>+VLOOKUP(D366,'Table GME'!C:K,5,FALSE)</f>
        <v>#N/A</v>
      </c>
      <c r="K366" s="137" t="e">
        <f>+VLOOKUP(D366,'Table GME'!C:K,6,FALSE)</f>
        <v>#N/A</v>
      </c>
      <c r="L366" s="137" t="e">
        <f>+VLOOKUP(D366,'Table GME'!C:K,7,FALSE)</f>
        <v>#N/A</v>
      </c>
      <c r="M366" s="137" t="e">
        <f>+VLOOKUP(D366,'Table GME'!C:K,8,FALSE)</f>
        <v>#N/A</v>
      </c>
      <c r="N366" t="str">
        <f t="shared" si="30"/>
        <v/>
      </c>
    </row>
    <row r="367" spans="1:14" s="136" customFormat="1" x14ac:dyDescent="0.2">
      <c r="A367" s="136" t="s">
        <v>8075</v>
      </c>
      <c r="B367" s="7" t="s">
        <v>8084</v>
      </c>
      <c r="C367" s="136" t="str">
        <f t="shared" si="26"/>
        <v>08</v>
      </c>
      <c r="D367" s="136" t="str">
        <f t="shared" si="27"/>
        <v>0824D1</v>
      </c>
      <c r="E367" s="136" t="str">
        <f t="shared" si="28"/>
        <v>Fractures multiples et traumatismes associés, age &lt;= 74, score phy &gt;= 13, score rr &lt;= 60 - niveau 1</v>
      </c>
      <c r="F367" s="136" t="e">
        <f>+VLOOKUP(D367,'Table GME'!C:K,1,FALSE)</f>
        <v>#N/A</v>
      </c>
      <c r="G367" s="136" t="e">
        <f t="shared" si="29"/>
        <v>#N/A</v>
      </c>
      <c r="H367" s="136" t="e">
        <f>+VLOOKUP(D367,'Table GME'!C:K,3,FALSE)</f>
        <v>#N/A</v>
      </c>
      <c r="I367" s="136" t="e">
        <f>+VLOOKUP(D367,'Table GME'!C:K,4,FALSE)</f>
        <v>#N/A</v>
      </c>
      <c r="J367" s="137" t="e">
        <f>+VLOOKUP(D367,'Table GME'!C:K,5,FALSE)</f>
        <v>#N/A</v>
      </c>
      <c r="K367" s="137" t="e">
        <f>+VLOOKUP(D367,'Table GME'!C:K,6,FALSE)</f>
        <v>#N/A</v>
      </c>
      <c r="L367" s="137" t="e">
        <f>+VLOOKUP(D367,'Table GME'!C:K,7,FALSE)</f>
        <v>#N/A</v>
      </c>
      <c r="M367" s="137" t="e">
        <f>+VLOOKUP(D367,'Table GME'!C:K,8,FALSE)</f>
        <v>#N/A</v>
      </c>
      <c r="N367" t="str">
        <f t="shared" si="30"/>
        <v/>
      </c>
    </row>
    <row r="368" spans="1:14" s="136" customFormat="1" x14ac:dyDescent="0.2">
      <c r="A368" s="136" t="s">
        <v>8075</v>
      </c>
      <c r="B368" s="7" t="s">
        <v>8085</v>
      </c>
      <c r="C368" s="136" t="str">
        <f t="shared" si="26"/>
        <v>08</v>
      </c>
      <c r="D368" s="136" t="str">
        <f t="shared" si="27"/>
        <v>0824D2</v>
      </c>
      <c r="E368" s="136" t="str">
        <f t="shared" si="28"/>
        <v>Fractures multiples et traumatismes associés, age &lt;= 74, score phy &gt;= 13, score rr &lt;= 60 - niveau 2</v>
      </c>
      <c r="F368" s="136" t="e">
        <f>+VLOOKUP(D368,'Table GME'!C:K,1,FALSE)</f>
        <v>#N/A</v>
      </c>
      <c r="G368" s="136" t="e">
        <f t="shared" si="29"/>
        <v>#N/A</v>
      </c>
      <c r="H368" s="136" t="e">
        <f>+VLOOKUP(D368,'Table GME'!C:K,3,FALSE)</f>
        <v>#N/A</v>
      </c>
      <c r="I368" s="136" t="e">
        <f>+VLOOKUP(D368,'Table GME'!C:K,4,FALSE)</f>
        <v>#N/A</v>
      </c>
      <c r="J368" s="137" t="e">
        <f>+VLOOKUP(D368,'Table GME'!C:K,5,FALSE)</f>
        <v>#N/A</v>
      </c>
      <c r="K368" s="137" t="e">
        <f>+VLOOKUP(D368,'Table GME'!C:K,6,FALSE)</f>
        <v>#N/A</v>
      </c>
      <c r="L368" s="137" t="e">
        <f>+VLOOKUP(D368,'Table GME'!C:K,7,FALSE)</f>
        <v>#N/A</v>
      </c>
      <c r="M368" s="137" t="e">
        <f>+VLOOKUP(D368,'Table GME'!C:K,8,FALSE)</f>
        <v>#N/A</v>
      </c>
      <c r="N368" t="str">
        <f t="shared" si="30"/>
        <v/>
      </c>
    </row>
    <row r="369" spans="1:14" s="136" customFormat="1" x14ac:dyDescent="0.2">
      <c r="A369" s="136" t="s">
        <v>8075</v>
      </c>
      <c r="B369" s="7" t="s">
        <v>8086</v>
      </c>
      <c r="C369" s="136" t="str">
        <f t="shared" si="26"/>
        <v>08</v>
      </c>
      <c r="D369" s="136" t="str">
        <f t="shared" si="27"/>
        <v>0824E1</v>
      </c>
      <c r="E369" s="136" t="str">
        <f t="shared" si="28"/>
        <v>Fractures multiples et traumatismes associés, age &lt;= 74, score phy &gt;= 13, score rr &gt;= 61 - niveau 1</v>
      </c>
      <c r="F369" s="136" t="e">
        <f>+VLOOKUP(D369,'Table GME'!C:K,1,FALSE)</f>
        <v>#N/A</v>
      </c>
      <c r="G369" s="136" t="e">
        <f t="shared" si="29"/>
        <v>#N/A</v>
      </c>
      <c r="H369" s="136" t="e">
        <f>+VLOOKUP(D369,'Table GME'!C:K,3,FALSE)</f>
        <v>#N/A</v>
      </c>
      <c r="I369" s="136" t="e">
        <f>+VLOOKUP(D369,'Table GME'!C:K,4,FALSE)</f>
        <v>#N/A</v>
      </c>
      <c r="J369" s="137" t="e">
        <f>+VLOOKUP(D369,'Table GME'!C:K,5,FALSE)</f>
        <v>#N/A</v>
      </c>
      <c r="K369" s="137" t="e">
        <f>+VLOOKUP(D369,'Table GME'!C:K,6,FALSE)</f>
        <v>#N/A</v>
      </c>
      <c r="L369" s="137" t="e">
        <f>+VLOOKUP(D369,'Table GME'!C:K,7,FALSE)</f>
        <v>#N/A</v>
      </c>
      <c r="M369" s="137" t="e">
        <f>+VLOOKUP(D369,'Table GME'!C:K,8,FALSE)</f>
        <v>#N/A</v>
      </c>
      <c r="N369" t="str">
        <f t="shared" si="30"/>
        <v/>
      </c>
    </row>
    <row r="370" spans="1:14" s="136" customFormat="1" x14ac:dyDescent="0.2">
      <c r="A370" s="136" t="s">
        <v>8075</v>
      </c>
      <c r="B370" s="7" t="s">
        <v>8087</v>
      </c>
      <c r="C370" s="136" t="str">
        <f t="shared" si="26"/>
        <v>08</v>
      </c>
      <c r="D370" s="136" t="str">
        <f t="shared" si="27"/>
        <v>0824E2</v>
      </c>
      <c r="E370" s="136" t="str">
        <f t="shared" si="28"/>
        <v>Fractures multiples et traumatismes associés, age &lt;= 74, score phy &gt;= 13, score rr &gt;= 61 - niveau 2</v>
      </c>
      <c r="F370" s="136" t="e">
        <f>+VLOOKUP(D370,'Table GME'!C:K,1,FALSE)</f>
        <v>#N/A</v>
      </c>
      <c r="G370" s="136" t="e">
        <f t="shared" si="29"/>
        <v>#N/A</v>
      </c>
      <c r="H370" s="136" t="e">
        <f>+VLOOKUP(D370,'Table GME'!C:K,3,FALSE)</f>
        <v>#N/A</v>
      </c>
      <c r="I370" s="136" t="e">
        <f>+VLOOKUP(D370,'Table GME'!C:K,4,FALSE)</f>
        <v>#N/A</v>
      </c>
      <c r="J370" s="137" t="e">
        <f>+VLOOKUP(D370,'Table GME'!C:K,5,FALSE)</f>
        <v>#N/A</v>
      </c>
      <c r="K370" s="137" t="e">
        <f>+VLOOKUP(D370,'Table GME'!C:K,6,FALSE)</f>
        <v>#N/A</v>
      </c>
      <c r="L370" s="137" t="e">
        <f>+VLOOKUP(D370,'Table GME'!C:K,7,FALSE)</f>
        <v>#N/A</v>
      </c>
      <c r="M370" s="137" t="e">
        <f>+VLOOKUP(D370,'Table GME'!C:K,8,FALSE)</f>
        <v>#N/A</v>
      </c>
      <c r="N370" t="str">
        <f t="shared" si="30"/>
        <v/>
      </c>
    </row>
    <row r="371" spans="1:14" s="136" customFormat="1" x14ac:dyDescent="0.2">
      <c r="A371" s="136" t="s">
        <v>8075</v>
      </c>
      <c r="B371" s="7" t="s">
        <v>8088</v>
      </c>
      <c r="C371" s="136" t="str">
        <f t="shared" si="26"/>
        <v>08</v>
      </c>
      <c r="D371" s="136" t="str">
        <f t="shared" si="27"/>
        <v>0824F0</v>
      </c>
      <c r="E371" s="136" t="str">
        <f t="shared" si="28"/>
        <v>Fractures multiples et traumatismes associés, age &gt;= 75, score phy &lt;= 8 - zéro jour</v>
      </c>
      <c r="F371" s="136" t="e">
        <f>+VLOOKUP(D371,'Table GME'!C:K,1,FALSE)</f>
        <v>#N/A</v>
      </c>
      <c r="G371" s="136" t="e">
        <f t="shared" si="29"/>
        <v>#N/A</v>
      </c>
      <c r="H371" s="136" t="e">
        <f>+VLOOKUP(D371,'Table GME'!C:K,3,FALSE)</f>
        <v>#N/A</v>
      </c>
      <c r="I371" s="136" t="e">
        <f>+VLOOKUP(D371,'Table GME'!C:K,4,FALSE)</f>
        <v>#N/A</v>
      </c>
      <c r="J371" s="137" t="e">
        <f>+VLOOKUP(D371,'Table GME'!C:K,5,FALSE)</f>
        <v>#N/A</v>
      </c>
      <c r="K371" s="137" t="e">
        <f>+VLOOKUP(D371,'Table GME'!C:K,6,FALSE)</f>
        <v>#N/A</v>
      </c>
      <c r="L371" s="137" t="e">
        <f>+VLOOKUP(D371,'Table GME'!C:K,7,FALSE)</f>
        <v>#N/A</v>
      </c>
      <c r="M371" s="137" t="e">
        <f>+VLOOKUP(D371,'Table GME'!C:K,8,FALSE)</f>
        <v>#N/A</v>
      </c>
      <c r="N371" t="str">
        <f t="shared" si="30"/>
        <v>HDJ</v>
      </c>
    </row>
    <row r="372" spans="1:14" s="136" customFormat="1" x14ac:dyDescent="0.2">
      <c r="A372" s="136" t="s">
        <v>8075</v>
      </c>
      <c r="B372" s="7" t="s">
        <v>8089</v>
      </c>
      <c r="C372" s="136" t="str">
        <f t="shared" si="26"/>
        <v>08</v>
      </c>
      <c r="D372" s="136" t="str">
        <f t="shared" si="27"/>
        <v>0824F1</v>
      </c>
      <c r="E372" s="136" t="str">
        <f t="shared" si="28"/>
        <v>Fractures multiples et traumatismes associés, age &gt;= 75, score phy &lt;= 8 - niveau 1</v>
      </c>
      <c r="F372" s="136" t="e">
        <f>+VLOOKUP(D372,'Table GME'!C:K,1,FALSE)</f>
        <v>#N/A</v>
      </c>
      <c r="G372" s="136" t="e">
        <f t="shared" si="29"/>
        <v>#N/A</v>
      </c>
      <c r="H372" s="136" t="e">
        <f>+VLOOKUP(D372,'Table GME'!C:K,3,FALSE)</f>
        <v>#N/A</v>
      </c>
      <c r="I372" s="136" t="e">
        <f>+VLOOKUP(D372,'Table GME'!C:K,4,FALSE)</f>
        <v>#N/A</v>
      </c>
      <c r="J372" s="137" t="e">
        <f>+VLOOKUP(D372,'Table GME'!C:K,5,FALSE)</f>
        <v>#N/A</v>
      </c>
      <c r="K372" s="137" t="e">
        <f>+VLOOKUP(D372,'Table GME'!C:K,6,FALSE)</f>
        <v>#N/A</v>
      </c>
      <c r="L372" s="137" t="e">
        <f>+VLOOKUP(D372,'Table GME'!C:K,7,FALSE)</f>
        <v>#N/A</v>
      </c>
      <c r="M372" s="137" t="e">
        <f>+VLOOKUP(D372,'Table GME'!C:K,8,FALSE)</f>
        <v>#N/A</v>
      </c>
      <c r="N372" t="str">
        <f t="shared" si="30"/>
        <v/>
      </c>
    </row>
    <row r="373" spans="1:14" s="136" customFormat="1" x14ac:dyDescent="0.2">
      <c r="A373" s="136" t="s">
        <v>8075</v>
      </c>
      <c r="B373" s="7" t="s">
        <v>8090</v>
      </c>
      <c r="C373" s="136" t="str">
        <f t="shared" si="26"/>
        <v>08</v>
      </c>
      <c r="D373" s="136" t="str">
        <f t="shared" si="27"/>
        <v>0824F2</v>
      </c>
      <c r="E373" s="136" t="str">
        <f t="shared" si="28"/>
        <v>Fractures multiples et traumatismes associés, age &gt;= 75, score phy &lt;= 8 - niveau 2</v>
      </c>
      <c r="F373" s="136" t="e">
        <f>+VLOOKUP(D373,'Table GME'!C:K,1,FALSE)</f>
        <v>#N/A</v>
      </c>
      <c r="G373" s="136" t="e">
        <f t="shared" si="29"/>
        <v>#N/A</v>
      </c>
      <c r="H373" s="136" t="e">
        <f>+VLOOKUP(D373,'Table GME'!C:K,3,FALSE)</f>
        <v>#N/A</v>
      </c>
      <c r="I373" s="136" t="e">
        <f>+VLOOKUP(D373,'Table GME'!C:K,4,FALSE)</f>
        <v>#N/A</v>
      </c>
      <c r="J373" s="137" t="e">
        <f>+VLOOKUP(D373,'Table GME'!C:K,5,FALSE)</f>
        <v>#N/A</v>
      </c>
      <c r="K373" s="137" t="e">
        <f>+VLOOKUP(D373,'Table GME'!C:K,6,FALSE)</f>
        <v>#N/A</v>
      </c>
      <c r="L373" s="137" t="e">
        <f>+VLOOKUP(D373,'Table GME'!C:K,7,FALSE)</f>
        <v>#N/A</v>
      </c>
      <c r="M373" s="137" t="e">
        <f>+VLOOKUP(D373,'Table GME'!C:K,8,FALSE)</f>
        <v>#N/A</v>
      </c>
      <c r="N373" t="str">
        <f t="shared" si="30"/>
        <v/>
      </c>
    </row>
    <row r="374" spans="1:14" s="136" customFormat="1" x14ac:dyDescent="0.2">
      <c r="A374" s="136" t="s">
        <v>8075</v>
      </c>
      <c r="B374" s="7" t="s">
        <v>8091</v>
      </c>
      <c r="C374" s="136" t="str">
        <f t="shared" si="26"/>
        <v>08</v>
      </c>
      <c r="D374" s="136" t="str">
        <f t="shared" si="27"/>
        <v>0824G1</v>
      </c>
      <c r="E374" s="136" t="str">
        <f t="shared" si="28"/>
        <v>Fractures multiples et traumatismes associés, age &gt;= 75, score phy [9,12], score rr &lt;= 60 - niveau 1</v>
      </c>
      <c r="F374" s="136" t="e">
        <f>+VLOOKUP(D374,'Table GME'!C:K,1,FALSE)</f>
        <v>#N/A</v>
      </c>
      <c r="G374" s="136" t="e">
        <f t="shared" si="29"/>
        <v>#N/A</v>
      </c>
      <c r="H374" s="136" t="e">
        <f>+VLOOKUP(D374,'Table GME'!C:K,3,FALSE)</f>
        <v>#N/A</v>
      </c>
      <c r="I374" s="136" t="e">
        <f>+VLOOKUP(D374,'Table GME'!C:K,4,FALSE)</f>
        <v>#N/A</v>
      </c>
      <c r="J374" s="137" t="e">
        <f>+VLOOKUP(D374,'Table GME'!C:K,5,FALSE)</f>
        <v>#N/A</v>
      </c>
      <c r="K374" s="137" t="e">
        <f>+VLOOKUP(D374,'Table GME'!C:K,6,FALSE)</f>
        <v>#N/A</v>
      </c>
      <c r="L374" s="137" t="e">
        <f>+VLOOKUP(D374,'Table GME'!C:K,7,FALSE)</f>
        <v>#N/A</v>
      </c>
      <c r="M374" s="137" t="e">
        <f>+VLOOKUP(D374,'Table GME'!C:K,8,FALSE)</f>
        <v>#N/A</v>
      </c>
      <c r="N374" t="str">
        <f t="shared" si="30"/>
        <v/>
      </c>
    </row>
    <row r="375" spans="1:14" s="136" customFormat="1" x14ac:dyDescent="0.2">
      <c r="A375" s="136" t="s">
        <v>8075</v>
      </c>
      <c r="B375" s="7" t="s">
        <v>8092</v>
      </c>
      <c r="C375" s="136" t="str">
        <f t="shared" si="26"/>
        <v>08</v>
      </c>
      <c r="D375" s="136" t="str">
        <f t="shared" si="27"/>
        <v>0824G2</v>
      </c>
      <c r="E375" s="136" t="str">
        <f t="shared" si="28"/>
        <v>Fractures multiples et traumatismes associés, age &gt;= 75, score phy [9,12], score rr &lt;= 60 - niveau 2</v>
      </c>
      <c r="F375" s="136" t="e">
        <f>+VLOOKUP(D375,'Table GME'!C:K,1,FALSE)</f>
        <v>#N/A</v>
      </c>
      <c r="G375" s="136" t="e">
        <f t="shared" si="29"/>
        <v>#N/A</v>
      </c>
      <c r="H375" s="136" t="e">
        <f>+VLOOKUP(D375,'Table GME'!C:K,3,FALSE)</f>
        <v>#N/A</v>
      </c>
      <c r="I375" s="136" t="e">
        <f>+VLOOKUP(D375,'Table GME'!C:K,4,FALSE)</f>
        <v>#N/A</v>
      </c>
      <c r="J375" s="137" t="e">
        <f>+VLOOKUP(D375,'Table GME'!C:K,5,FALSE)</f>
        <v>#N/A</v>
      </c>
      <c r="K375" s="137" t="e">
        <f>+VLOOKUP(D375,'Table GME'!C:K,6,FALSE)</f>
        <v>#N/A</v>
      </c>
      <c r="L375" s="137" t="e">
        <f>+VLOOKUP(D375,'Table GME'!C:K,7,FALSE)</f>
        <v>#N/A</v>
      </c>
      <c r="M375" s="137" t="e">
        <f>+VLOOKUP(D375,'Table GME'!C:K,8,FALSE)</f>
        <v>#N/A</v>
      </c>
      <c r="N375" t="str">
        <f t="shared" si="30"/>
        <v/>
      </c>
    </row>
    <row r="376" spans="1:14" s="136" customFormat="1" x14ac:dyDescent="0.2">
      <c r="A376" s="136" t="s">
        <v>8075</v>
      </c>
      <c r="B376" s="7" t="s">
        <v>8093</v>
      </c>
      <c r="C376" s="136" t="str">
        <f t="shared" si="26"/>
        <v>08</v>
      </c>
      <c r="D376" s="136" t="str">
        <f t="shared" si="27"/>
        <v>0824H1</v>
      </c>
      <c r="E376" s="136" t="str">
        <f t="shared" si="28"/>
        <v>Fractures multiples et traumatismes associés, age &gt;= 75, score phy [9,12], score rr &gt;= 61 - niveau 1</v>
      </c>
      <c r="F376" s="136" t="e">
        <f>+VLOOKUP(D376,'Table GME'!C:K,1,FALSE)</f>
        <v>#N/A</v>
      </c>
      <c r="G376" s="136" t="e">
        <f t="shared" si="29"/>
        <v>#N/A</v>
      </c>
      <c r="H376" s="136" t="e">
        <f>+VLOOKUP(D376,'Table GME'!C:K,3,FALSE)</f>
        <v>#N/A</v>
      </c>
      <c r="I376" s="136" t="e">
        <f>+VLOOKUP(D376,'Table GME'!C:K,4,FALSE)</f>
        <v>#N/A</v>
      </c>
      <c r="J376" s="137" t="e">
        <f>+VLOOKUP(D376,'Table GME'!C:K,5,FALSE)</f>
        <v>#N/A</v>
      </c>
      <c r="K376" s="137" t="e">
        <f>+VLOOKUP(D376,'Table GME'!C:K,6,FALSE)</f>
        <v>#N/A</v>
      </c>
      <c r="L376" s="137" t="e">
        <f>+VLOOKUP(D376,'Table GME'!C:K,7,FALSE)</f>
        <v>#N/A</v>
      </c>
      <c r="M376" s="137" t="e">
        <f>+VLOOKUP(D376,'Table GME'!C:K,8,FALSE)</f>
        <v>#N/A</v>
      </c>
      <c r="N376" t="str">
        <f t="shared" si="30"/>
        <v/>
      </c>
    </row>
    <row r="377" spans="1:14" s="136" customFormat="1" x14ac:dyDescent="0.2">
      <c r="A377" s="136" t="s">
        <v>8075</v>
      </c>
      <c r="B377" s="7" t="s">
        <v>8094</v>
      </c>
      <c r="C377" s="136" t="str">
        <f t="shared" si="26"/>
        <v>08</v>
      </c>
      <c r="D377" s="136" t="str">
        <f t="shared" si="27"/>
        <v>0824H2</v>
      </c>
      <c r="E377" s="136" t="str">
        <f t="shared" si="28"/>
        <v>Fractures multiples et traumatismes associés, age &gt;= 75, score phy [9,12], score rr &gt;= 61 - niveau 2</v>
      </c>
      <c r="F377" s="136" t="e">
        <f>+VLOOKUP(D377,'Table GME'!C:K,1,FALSE)</f>
        <v>#N/A</v>
      </c>
      <c r="G377" s="136" t="e">
        <f t="shared" si="29"/>
        <v>#N/A</v>
      </c>
      <c r="H377" s="136" t="e">
        <f>+VLOOKUP(D377,'Table GME'!C:K,3,FALSE)</f>
        <v>#N/A</v>
      </c>
      <c r="I377" s="136" t="e">
        <f>+VLOOKUP(D377,'Table GME'!C:K,4,FALSE)</f>
        <v>#N/A</v>
      </c>
      <c r="J377" s="137" t="e">
        <f>+VLOOKUP(D377,'Table GME'!C:K,5,FALSE)</f>
        <v>#N/A</v>
      </c>
      <c r="K377" s="137" t="e">
        <f>+VLOOKUP(D377,'Table GME'!C:K,6,FALSE)</f>
        <v>#N/A</v>
      </c>
      <c r="L377" s="137" t="e">
        <f>+VLOOKUP(D377,'Table GME'!C:K,7,FALSE)</f>
        <v>#N/A</v>
      </c>
      <c r="M377" s="137" t="e">
        <f>+VLOOKUP(D377,'Table GME'!C:K,8,FALSE)</f>
        <v>#N/A</v>
      </c>
      <c r="N377" t="str">
        <f t="shared" si="30"/>
        <v/>
      </c>
    </row>
    <row r="378" spans="1:14" s="136" customFormat="1" x14ac:dyDescent="0.2">
      <c r="A378" s="136" t="s">
        <v>8075</v>
      </c>
      <c r="B378" s="7" t="s">
        <v>8095</v>
      </c>
      <c r="C378" s="136" t="str">
        <f t="shared" si="26"/>
        <v>08</v>
      </c>
      <c r="D378" s="136" t="str">
        <f t="shared" si="27"/>
        <v>0824I1</v>
      </c>
      <c r="E378" s="136" t="str">
        <f t="shared" si="28"/>
        <v>Fractures multiples et traumatismes associés, age &gt;= 75, score phy &gt;= 13, score rr &lt;= 60 - niveau 1</v>
      </c>
      <c r="F378" s="136" t="e">
        <f>+VLOOKUP(D378,'Table GME'!C:K,1,FALSE)</f>
        <v>#N/A</v>
      </c>
      <c r="G378" s="136" t="e">
        <f t="shared" si="29"/>
        <v>#N/A</v>
      </c>
      <c r="H378" s="136" t="e">
        <f>+VLOOKUP(D378,'Table GME'!C:K,3,FALSE)</f>
        <v>#N/A</v>
      </c>
      <c r="I378" s="136" t="e">
        <f>+VLOOKUP(D378,'Table GME'!C:K,4,FALSE)</f>
        <v>#N/A</v>
      </c>
      <c r="J378" s="137" t="e">
        <f>+VLOOKUP(D378,'Table GME'!C:K,5,FALSE)</f>
        <v>#N/A</v>
      </c>
      <c r="K378" s="137" t="e">
        <f>+VLOOKUP(D378,'Table GME'!C:K,6,FALSE)</f>
        <v>#N/A</v>
      </c>
      <c r="L378" s="137" t="e">
        <f>+VLOOKUP(D378,'Table GME'!C:K,7,FALSE)</f>
        <v>#N/A</v>
      </c>
      <c r="M378" s="137" t="e">
        <f>+VLOOKUP(D378,'Table GME'!C:K,8,FALSE)</f>
        <v>#N/A</v>
      </c>
      <c r="N378" t="str">
        <f t="shared" si="30"/>
        <v/>
      </c>
    </row>
    <row r="379" spans="1:14" s="136" customFormat="1" x14ac:dyDescent="0.2">
      <c r="A379" s="136" t="s">
        <v>8075</v>
      </c>
      <c r="B379" s="7" t="s">
        <v>8096</v>
      </c>
      <c r="C379" s="136" t="str">
        <f t="shared" si="26"/>
        <v>08</v>
      </c>
      <c r="D379" s="136" t="str">
        <f t="shared" si="27"/>
        <v>0824I2</v>
      </c>
      <c r="E379" s="136" t="str">
        <f t="shared" si="28"/>
        <v>Fractures multiples et traumatismes associés, age &gt;= 75, score phy &gt;= 13, score rr &lt;= 60 - niveau 2</v>
      </c>
      <c r="F379" s="136" t="e">
        <f>+VLOOKUP(D379,'Table GME'!C:K,1,FALSE)</f>
        <v>#N/A</v>
      </c>
      <c r="G379" s="136" t="e">
        <f t="shared" si="29"/>
        <v>#N/A</v>
      </c>
      <c r="H379" s="136" t="e">
        <f>+VLOOKUP(D379,'Table GME'!C:K,3,FALSE)</f>
        <v>#N/A</v>
      </c>
      <c r="I379" s="136" t="e">
        <f>+VLOOKUP(D379,'Table GME'!C:K,4,FALSE)</f>
        <v>#N/A</v>
      </c>
      <c r="J379" s="137" t="e">
        <f>+VLOOKUP(D379,'Table GME'!C:K,5,FALSE)</f>
        <v>#N/A</v>
      </c>
      <c r="K379" s="137" t="e">
        <f>+VLOOKUP(D379,'Table GME'!C:K,6,FALSE)</f>
        <v>#N/A</v>
      </c>
      <c r="L379" s="137" t="e">
        <f>+VLOOKUP(D379,'Table GME'!C:K,7,FALSE)</f>
        <v>#N/A</v>
      </c>
      <c r="M379" s="137" t="e">
        <f>+VLOOKUP(D379,'Table GME'!C:K,8,FALSE)</f>
        <v>#N/A</v>
      </c>
      <c r="N379" t="str">
        <f t="shared" si="30"/>
        <v/>
      </c>
    </row>
    <row r="380" spans="1:14" s="136" customFormat="1" x14ac:dyDescent="0.2">
      <c r="A380" s="136" t="s">
        <v>8075</v>
      </c>
      <c r="B380" s="7" t="s">
        <v>8097</v>
      </c>
      <c r="C380" s="136" t="str">
        <f t="shared" si="26"/>
        <v>08</v>
      </c>
      <c r="D380" s="136" t="str">
        <f t="shared" si="27"/>
        <v>0824J1</v>
      </c>
      <c r="E380" s="136" t="str">
        <f t="shared" si="28"/>
        <v>Fractures multiples et traumatismes associés, age &gt;= 75, score phy &gt;= 13, score rr &gt;= 61 - niveau 1</v>
      </c>
      <c r="F380" s="136" t="e">
        <f>+VLOOKUP(D380,'Table GME'!C:K,1,FALSE)</f>
        <v>#N/A</v>
      </c>
      <c r="G380" s="136" t="e">
        <f t="shared" si="29"/>
        <v>#N/A</v>
      </c>
      <c r="H380" s="136" t="e">
        <f>+VLOOKUP(D380,'Table GME'!C:K,3,FALSE)</f>
        <v>#N/A</v>
      </c>
      <c r="I380" s="136" t="e">
        <f>+VLOOKUP(D380,'Table GME'!C:K,4,FALSE)</f>
        <v>#N/A</v>
      </c>
      <c r="J380" s="137" t="e">
        <f>+VLOOKUP(D380,'Table GME'!C:K,5,FALSE)</f>
        <v>#N/A</v>
      </c>
      <c r="K380" s="137" t="e">
        <f>+VLOOKUP(D380,'Table GME'!C:K,6,FALSE)</f>
        <v>#N/A</v>
      </c>
      <c r="L380" s="137" t="e">
        <f>+VLOOKUP(D380,'Table GME'!C:K,7,FALSE)</f>
        <v>#N/A</v>
      </c>
      <c r="M380" s="137" t="e">
        <f>+VLOOKUP(D380,'Table GME'!C:K,8,FALSE)</f>
        <v>#N/A</v>
      </c>
      <c r="N380" t="str">
        <f t="shared" si="30"/>
        <v/>
      </c>
    </row>
    <row r="381" spans="1:14" s="136" customFormat="1" x14ac:dyDescent="0.2">
      <c r="A381" s="136" t="s">
        <v>8075</v>
      </c>
      <c r="B381" s="7" t="s">
        <v>8098</v>
      </c>
      <c r="C381" s="136" t="str">
        <f t="shared" si="26"/>
        <v>08</v>
      </c>
      <c r="D381" s="136" t="str">
        <f t="shared" si="27"/>
        <v>0824J2</v>
      </c>
      <c r="E381" s="136" t="str">
        <f t="shared" si="28"/>
        <v>Fractures multiples et traumatismes associés, age &gt;= 75, score phy &gt;= 13, score rr &gt;= 61 - niveau 2</v>
      </c>
      <c r="F381" s="136" t="e">
        <f>+VLOOKUP(D381,'Table GME'!C:K,1,FALSE)</f>
        <v>#N/A</v>
      </c>
      <c r="G381" s="136" t="e">
        <f t="shared" si="29"/>
        <v>#N/A</v>
      </c>
      <c r="H381" s="136" t="e">
        <f>+VLOOKUP(D381,'Table GME'!C:K,3,FALSE)</f>
        <v>#N/A</v>
      </c>
      <c r="I381" s="136" t="e">
        <f>+VLOOKUP(D381,'Table GME'!C:K,4,FALSE)</f>
        <v>#N/A</v>
      </c>
      <c r="J381" s="137" t="e">
        <f>+VLOOKUP(D381,'Table GME'!C:K,5,FALSE)</f>
        <v>#N/A</v>
      </c>
      <c r="K381" s="137" t="e">
        <f>+VLOOKUP(D381,'Table GME'!C:K,6,FALSE)</f>
        <v>#N/A</v>
      </c>
      <c r="L381" s="137" t="e">
        <f>+VLOOKUP(D381,'Table GME'!C:K,7,FALSE)</f>
        <v>#N/A</v>
      </c>
      <c r="M381" s="137" t="e">
        <f>+VLOOKUP(D381,'Table GME'!C:K,8,FALSE)</f>
        <v>#N/A</v>
      </c>
      <c r="N381" t="str">
        <f t="shared" si="30"/>
        <v/>
      </c>
    </row>
    <row r="382" spans="1:14" s="138" customFormat="1" x14ac:dyDescent="0.2">
      <c r="A382" s="138" t="s">
        <v>8099</v>
      </c>
      <c r="B382" s="138" t="s">
        <v>8100</v>
      </c>
      <c r="C382" s="138" t="str">
        <f t="shared" si="26"/>
        <v>08</v>
      </c>
      <c r="D382" s="138" t="str">
        <f t="shared" si="27"/>
        <v>0827A0</v>
      </c>
      <c r="E382" s="138" t="str">
        <f t="shared" si="28"/>
        <v>Complications mécaniques d'implant ostéoarticulaire, score phy &lt;= 8, hors post-chir - zéro jour</v>
      </c>
      <c r="F382" s="138" t="str">
        <f>+VLOOKUP(D382,'Table GME'!C:K,1,FALSE)</f>
        <v>0827A0</v>
      </c>
      <c r="G382" s="138" t="str">
        <f t="shared" si="29"/>
        <v>ok</v>
      </c>
      <c r="H382" s="138">
        <f>+VLOOKUP(D382,'Table GME'!C:K,3,FALSE)</f>
        <v>0</v>
      </c>
      <c r="I382" s="138">
        <f>+VLOOKUP(D382,'Table GME'!C:K,4,FALSE)</f>
        <v>0</v>
      </c>
      <c r="J382" s="139">
        <f>+VLOOKUP(D382,'Table GME'!C:K,5,FALSE)</f>
        <v>0</v>
      </c>
      <c r="K382" s="139" t="str">
        <f>+VLOOKUP(D382,'Table GME'!C:K,6,FALSE)</f>
        <v>-</v>
      </c>
      <c r="L382" s="139">
        <f>+VLOOKUP(D382,'Table GME'!C:K,7,FALSE)</f>
        <v>151.84</v>
      </c>
      <c r="M382" s="139">
        <f>+VLOOKUP(D382,'Table GME'!C:K,8,FALSE)</f>
        <v>0</v>
      </c>
      <c r="N382" t="str">
        <f t="shared" si="30"/>
        <v>HDJ</v>
      </c>
    </row>
    <row r="383" spans="1:14" s="138" customFormat="1" x14ac:dyDescent="0.2">
      <c r="A383" s="138" t="s">
        <v>8099</v>
      </c>
      <c r="B383" s="138" t="s">
        <v>8101</v>
      </c>
      <c r="C383" s="138" t="str">
        <f t="shared" si="26"/>
        <v>08</v>
      </c>
      <c r="D383" s="138" t="str">
        <f t="shared" si="27"/>
        <v>0827A1</v>
      </c>
      <c r="E383" s="138" t="str">
        <f t="shared" si="28"/>
        <v>Complications mécaniques d'implant ostéoarticulaire, score phy &lt;= 8, hors post-chir - niveau 1</v>
      </c>
      <c r="F383" s="138" t="str">
        <f>+VLOOKUP(D383,'Table GME'!C:K,1,FALSE)</f>
        <v>0827A1</v>
      </c>
      <c r="G383" s="138" t="str">
        <f t="shared" si="29"/>
        <v>ok</v>
      </c>
      <c r="H383" s="138">
        <f>+VLOOKUP(D383,'Table GME'!C:K,3,FALSE)</f>
        <v>8</v>
      </c>
      <c r="I383" s="138">
        <f>+VLOOKUP(D383,'Table GME'!C:K,4,FALSE)</f>
        <v>28</v>
      </c>
      <c r="J383" s="139">
        <f>+VLOOKUP(D383,'Table GME'!C:K,5,FALSE)</f>
        <v>480.11</v>
      </c>
      <c r="K383" s="139">
        <f>+VLOOKUP(D383,'Table GME'!C:K,6,FALSE)</f>
        <v>480.11</v>
      </c>
      <c r="L383" s="139">
        <f>+VLOOKUP(D383,'Table GME'!C:K,7,FALSE)</f>
        <v>3840.89</v>
      </c>
      <c r="M383" s="139">
        <f>+VLOOKUP(D383,'Table GME'!C:K,8,FALSE)</f>
        <v>213.38</v>
      </c>
      <c r="N383" t="str">
        <f t="shared" si="30"/>
        <v/>
      </c>
    </row>
    <row r="384" spans="1:14" s="138" customFormat="1" x14ac:dyDescent="0.2">
      <c r="A384" s="138" t="s">
        <v>8099</v>
      </c>
      <c r="B384" s="138" t="s">
        <v>8102</v>
      </c>
      <c r="C384" s="138" t="str">
        <f t="shared" si="26"/>
        <v>08</v>
      </c>
      <c r="D384" s="138" t="str">
        <f t="shared" si="27"/>
        <v>0827A2</v>
      </c>
      <c r="E384" s="138" t="str">
        <f t="shared" si="28"/>
        <v>Complications mécaniques d'implant ostéoarticulaire, score phy &lt;= 8, hors post-chir - niveau 2</v>
      </c>
      <c r="F384" s="138" t="str">
        <f>+VLOOKUP(D384,'Table GME'!C:K,1,FALSE)</f>
        <v>0827A2</v>
      </c>
      <c r="G384" s="138" t="str">
        <f t="shared" si="29"/>
        <v>ok</v>
      </c>
      <c r="H384" s="138">
        <f>+VLOOKUP(D384,'Table GME'!C:K,3,FALSE)</f>
        <v>36</v>
      </c>
      <c r="I384" s="138">
        <f>+VLOOKUP(D384,'Table GME'!C:K,4,FALSE)</f>
        <v>42</v>
      </c>
      <c r="J384" s="139">
        <f>+VLOOKUP(D384,'Table GME'!C:K,5,FALSE)</f>
        <v>2633.7</v>
      </c>
      <c r="K384" s="139">
        <f>+VLOOKUP(D384,'Table GME'!C:K,6,FALSE)</f>
        <v>172.46</v>
      </c>
      <c r="L384" s="139">
        <f>+VLOOKUP(D384,'Table GME'!C:K,7,FALSE)</f>
        <v>8669.64</v>
      </c>
      <c r="M384" s="139">
        <f>+VLOOKUP(D384,'Table GME'!C:K,8,FALSE)</f>
        <v>222.3</v>
      </c>
      <c r="N384" t="str">
        <f t="shared" si="30"/>
        <v/>
      </c>
    </row>
    <row r="385" spans="1:14" s="138" customFormat="1" x14ac:dyDescent="0.2">
      <c r="A385" s="138" t="s">
        <v>8099</v>
      </c>
      <c r="B385" s="138" t="s">
        <v>8444</v>
      </c>
      <c r="C385" s="138" t="str">
        <f t="shared" si="26"/>
        <v>08</v>
      </c>
      <c r="D385" s="138" t="str">
        <f t="shared" si="27"/>
        <v>0827B0</v>
      </c>
      <c r="E385" s="138" t="str">
        <f t="shared" si="28"/>
        <v>Complications mécaniques d'implant ostéoarticulaire, score phy [9,12], hors post-chir - zéro jour</v>
      </c>
      <c r="F385" s="138" t="str">
        <f>+VLOOKUP(D385,'Table GME'!C:K,1,FALSE)</f>
        <v>0827b0</v>
      </c>
      <c r="G385" s="138" t="str">
        <f t="shared" si="29"/>
        <v>ok</v>
      </c>
      <c r="H385" s="138">
        <f>+VLOOKUP(D385,'Table GME'!C:K,3,FALSE)</f>
        <v>0</v>
      </c>
      <c r="I385" s="138">
        <f>+VLOOKUP(D385,'Table GME'!C:K,4,FALSE)</f>
        <v>0</v>
      </c>
      <c r="J385" s="139">
        <f>+VLOOKUP(D385,'Table GME'!C:K,5,FALSE)</f>
        <v>0</v>
      </c>
      <c r="K385" s="139" t="str">
        <f>+VLOOKUP(D385,'Table GME'!C:K,6,FALSE)</f>
        <v>-</v>
      </c>
      <c r="L385" s="139">
        <f>+VLOOKUP(D385,'Table GME'!C:K,7,FALSE)</f>
        <v>142.47</v>
      </c>
      <c r="M385" s="139">
        <f>+VLOOKUP(D385,'Table GME'!C:K,8,FALSE)</f>
        <v>0</v>
      </c>
      <c r="N385" t="str">
        <f t="shared" si="30"/>
        <v>HDJ</v>
      </c>
    </row>
    <row r="386" spans="1:14" s="138" customFormat="1" x14ac:dyDescent="0.2">
      <c r="A386" s="138" t="s">
        <v>8099</v>
      </c>
      <c r="B386" s="138" t="s">
        <v>8103</v>
      </c>
      <c r="C386" s="138" t="str">
        <f t="shared" ref="C386:C440" si="31">+LEFT(B386,2)</f>
        <v>08</v>
      </c>
      <c r="D386" s="138" t="str">
        <f t="shared" ref="D386:D440" si="32">+LEFT(B386,6)</f>
        <v>0827B1</v>
      </c>
      <c r="E386" s="138" t="str">
        <f t="shared" ref="E386:E440" si="33">+MID(B386,8,LEN(B386)-7)</f>
        <v>Complications mécaniques d'implant ostéoarticulaire, score phy [9,12], hors post-chir - niveau 1</v>
      </c>
      <c r="F386" s="138" t="str">
        <f>+VLOOKUP(D386,'Table GME'!C:K,1,FALSE)</f>
        <v>0827b1</v>
      </c>
      <c r="G386" s="138" t="str">
        <f t="shared" ref="G386:G440" si="34">+IF(D386=F386,"ok","non")</f>
        <v>ok</v>
      </c>
      <c r="H386" s="138">
        <f>+VLOOKUP(D386,'Table GME'!C:K,3,FALSE)</f>
        <v>36</v>
      </c>
      <c r="I386" s="138">
        <f>+VLOOKUP(D386,'Table GME'!C:K,4,FALSE)</f>
        <v>42</v>
      </c>
      <c r="J386" s="139">
        <f>+VLOOKUP(D386,'Table GME'!C:K,5,FALSE)</f>
        <v>220.15</v>
      </c>
      <c r="K386" s="139">
        <f>+VLOOKUP(D386,'Table GME'!C:K,6,FALSE)</f>
        <v>220.15</v>
      </c>
      <c r="L386" s="139">
        <f>+VLOOKUP(D386,'Table GME'!C:K,7,FALSE)</f>
        <v>7925.37</v>
      </c>
      <c r="M386" s="139">
        <f>+VLOOKUP(D386,'Table GME'!C:K,8,FALSE)</f>
        <v>203.21</v>
      </c>
      <c r="N386" t="str">
        <f t="shared" si="30"/>
        <v/>
      </c>
    </row>
    <row r="387" spans="1:14" s="138" customFormat="1" x14ac:dyDescent="0.2">
      <c r="A387" s="138" t="s">
        <v>8099</v>
      </c>
      <c r="B387" s="138" t="s">
        <v>8104</v>
      </c>
      <c r="C387" s="138" t="str">
        <f t="shared" si="31"/>
        <v>08</v>
      </c>
      <c r="D387" s="138" t="str">
        <f t="shared" si="32"/>
        <v>0827B2</v>
      </c>
      <c r="E387" s="138" t="str">
        <f t="shared" si="33"/>
        <v>Complications mécaniques d'implant ostéoarticulaire, score phy [9,12], hors post-chir - niveau 2</v>
      </c>
      <c r="F387" s="138" t="str">
        <f>+VLOOKUP(D387,'Table GME'!C:K,1,FALSE)</f>
        <v>0827b2</v>
      </c>
      <c r="G387" s="138" t="str">
        <f t="shared" si="34"/>
        <v>ok</v>
      </c>
      <c r="H387" s="138">
        <f>+VLOOKUP(D387,'Table GME'!C:K,3,FALSE)</f>
        <v>50</v>
      </c>
      <c r="I387" s="138">
        <f>+VLOOKUP(D387,'Table GME'!C:K,4,FALSE)</f>
        <v>56</v>
      </c>
      <c r="J387" s="139">
        <f>+VLOOKUP(D387,'Table GME'!C:K,5,FALSE)</f>
        <v>251.11</v>
      </c>
      <c r="K387" s="139">
        <f>+VLOOKUP(D387,'Table GME'!C:K,6,FALSE)</f>
        <v>251.11</v>
      </c>
      <c r="L387" s="139">
        <f>+VLOOKUP(D387,'Table GME'!C:K,7,FALSE)</f>
        <v>12555.68</v>
      </c>
      <c r="M387" s="139">
        <f>+VLOOKUP(D387,'Table GME'!C:K,8,FALSE)</f>
        <v>236.9</v>
      </c>
      <c r="N387" t="str">
        <f t="shared" si="30"/>
        <v/>
      </c>
    </row>
    <row r="388" spans="1:14" s="138" customFormat="1" x14ac:dyDescent="0.2">
      <c r="A388" s="138" t="s">
        <v>8099</v>
      </c>
      <c r="B388" s="138" t="s">
        <v>8105</v>
      </c>
      <c r="C388" s="138" t="str">
        <f t="shared" si="31"/>
        <v>08</v>
      </c>
      <c r="D388" s="138" t="str">
        <f t="shared" si="32"/>
        <v>0827C1</v>
      </c>
      <c r="E388" s="138" t="str">
        <f t="shared" si="33"/>
        <v>Complications mécaniques d'implant ostéoarticulaire, score phy &gt;= 13, hors post-chir - niveau 1</v>
      </c>
      <c r="F388" s="138" t="str">
        <f>+VLOOKUP(D388,'Table GME'!C:K,1,FALSE)</f>
        <v>0827C1</v>
      </c>
      <c r="G388" s="138" t="str">
        <f t="shared" si="34"/>
        <v>ok</v>
      </c>
      <c r="H388" s="138">
        <f>+VLOOKUP(D388,'Table GME'!C:K,3,FALSE)</f>
        <v>43</v>
      </c>
      <c r="I388" s="138">
        <f>+VLOOKUP(D388,'Table GME'!C:K,4,FALSE)</f>
        <v>49</v>
      </c>
      <c r="J388" s="139">
        <f>+VLOOKUP(D388,'Table GME'!C:K,5,FALSE)</f>
        <v>227.4</v>
      </c>
      <c r="K388" s="139">
        <f>+VLOOKUP(D388,'Table GME'!C:K,6,FALSE)</f>
        <v>227.4</v>
      </c>
      <c r="L388" s="139">
        <f>+VLOOKUP(D388,'Table GME'!C:K,7,FALSE)</f>
        <v>9778.15</v>
      </c>
      <c r="M388" s="139">
        <f>+VLOOKUP(D388,'Table GME'!C:K,8,FALSE)</f>
        <v>212.57</v>
      </c>
      <c r="N388" t="str">
        <f t="shared" si="30"/>
        <v/>
      </c>
    </row>
    <row r="389" spans="1:14" s="138" customFormat="1" x14ac:dyDescent="0.2">
      <c r="A389" s="138" t="s">
        <v>8099</v>
      </c>
      <c r="B389" s="138" t="s">
        <v>8106</v>
      </c>
      <c r="C389" s="138" t="str">
        <f t="shared" si="31"/>
        <v>08</v>
      </c>
      <c r="D389" s="138" t="str">
        <f t="shared" si="32"/>
        <v>0827C2</v>
      </c>
      <c r="E389" s="138" t="str">
        <f t="shared" si="33"/>
        <v>Complications mécaniques d'implant ostéoarticulaire, score phy &gt;= 13, hors post-chir - niveau 2</v>
      </c>
      <c r="F389" s="138" t="str">
        <f>+VLOOKUP(D389,'Table GME'!C:K,1,FALSE)</f>
        <v>0827C2</v>
      </c>
      <c r="G389" s="138" t="str">
        <f t="shared" si="34"/>
        <v>ok</v>
      </c>
      <c r="H389" s="138">
        <f>+VLOOKUP(D389,'Table GME'!C:K,3,FALSE)</f>
        <v>50</v>
      </c>
      <c r="I389" s="138">
        <f>+VLOOKUP(D389,'Table GME'!C:K,4,FALSE)</f>
        <v>56</v>
      </c>
      <c r="J389" s="139">
        <f>+VLOOKUP(D389,'Table GME'!C:K,5,FALSE)</f>
        <v>267.24</v>
      </c>
      <c r="K389" s="139">
        <f>+VLOOKUP(D389,'Table GME'!C:K,6,FALSE)</f>
        <v>267.24</v>
      </c>
      <c r="L389" s="139">
        <f>+VLOOKUP(D389,'Table GME'!C:K,7,FALSE)</f>
        <v>13362.08</v>
      </c>
      <c r="M389" s="139">
        <f>+VLOOKUP(D389,'Table GME'!C:K,8,FALSE)</f>
        <v>252.11</v>
      </c>
      <c r="N389" t="str">
        <f t="shared" ref="N389:N443" si="35">+IF(RIGHT(D389,1)="0","HDJ","")</f>
        <v/>
      </c>
    </row>
    <row r="390" spans="1:14" s="136" customFormat="1" x14ac:dyDescent="0.2">
      <c r="A390" s="136" t="s">
        <v>8099</v>
      </c>
      <c r="B390" s="7" t="s">
        <v>8107</v>
      </c>
      <c r="C390" s="136" t="str">
        <f t="shared" si="31"/>
        <v>08</v>
      </c>
      <c r="D390" s="136" t="str">
        <f t="shared" si="32"/>
        <v>0827D0</v>
      </c>
      <c r="E390" s="136" t="str">
        <f t="shared" si="33"/>
        <v>Complications mécaniques d'implant ostéoarticulaire, score phy &lt;= 8, post-chir - zéro jour</v>
      </c>
      <c r="F390" s="136" t="e">
        <f>+VLOOKUP(D390,'Table GME'!C:K,1,FALSE)</f>
        <v>#N/A</v>
      </c>
      <c r="G390" s="136" t="e">
        <f t="shared" si="34"/>
        <v>#N/A</v>
      </c>
      <c r="H390" s="136" t="e">
        <f>+VLOOKUP(D390,'Table GME'!C:K,3,FALSE)</f>
        <v>#N/A</v>
      </c>
      <c r="I390" s="136" t="e">
        <f>+VLOOKUP(D390,'Table GME'!C:K,4,FALSE)</f>
        <v>#N/A</v>
      </c>
      <c r="J390" s="137" t="e">
        <f>+VLOOKUP(D390,'Table GME'!C:K,5,FALSE)</f>
        <v>#N/A</v>
      </c>
      <c r="K390" s="137" t="e">
        <f>+VLOOKUP(D390,'Table GME'!C:K,6,FALSE)</f>
        <v>#N/A</v>
      </c>
      <c r="L390" s="137" t="e">
        <f>+VLOOKUP(D390,'Table GME'!C:K,7,FALSE)</f>
        <v>#N/A</v>
      </c>
      <c r="M390" s="137" t="e">
        <f>+VLOOKUP(D390,'Table GME'!C:K,8,FALSE)</f>
        <v>#N/A</v>
      </c>
      <c r="N390" t="str">
        <f t="shared" si="35"/>
        <v>HDJ</v>
      </c>
    </row>
    <row r="391" spans="1:14" s="138" customFormat="1" x14ac:dyDescent="0.2">
      <c r="A391" s="138" t="s">
        <v>8099</v>
      </c>
      <c r="B391" s="138" t="s">
        <v>8108</v>
      </c>
      <c r="C391" s="138" t="str">
        <f t="shared" si="31"/>
        <v>08</v>
      </c>
      <c r="D391" s="138" t="str">
        <f t="shared" si="32"/>
        <v>0827D1</v>
      </c>
      <c r="E391" s="138" t="str">
        <f t="shared" si="33"/>
        <v>Complications mécaniques d'implant ostéoarticulaire, score phy &lt;= 8, post-chir - niveau 1</v>
      </c>
      <c r="F391" s="138" t="str">
        <f>+VLOOKUP(D391,'Table GME'!C:K,1,FALSE)</f>
        <v>0827d1</v>
      </c>
      <c r="G391" s="138" t="str">
        <f t="shared" si="34"/>
        <v>ok</v>
      </c>
      <c r="H391" s="138">
        <f>+VLOOKUP(D391,'Table GME'!C:K,3,FALSE)</f>
        <v>43</v>
      </c>
      <c r="I391" s="138">
        <f>+VLOOKUP(D391,'Table GME'!C:K,4,FALSE)</f>
        <v>49</v>
      </c>
      <c r="J391" s="139">
        <f>+VLOOKUP(D391,'Table GME'!C:K,5,FALSE)</f>
        <v>284.76</v>
      </c>
      <c r="K391" s="139">
        <f>+VLOOKUP(D391,'Table GME'!C:K,6,FALSE)</f>
        <v>284.76</v>
      </c>
      <c r="L391" s="139">
        <f>+VLOOKUP(D391,'Table GME'!C:K,7,FALSE)</f>
        <v>12244.76</v>
      </c>
      <c r="M391" s="139">
        <f>+VLOOKUP(D391,'Table GME'!C:K,8,FALSE)</f>
        <v>266.19</v>
      </c>
      <c r="N391" t="str">
        <f t="shared" si="35"/>
        <v/>
      </c>
    </row>
    <row r="392" spans="1:14" s="138" customFormat="1" x14ac:dyDescent="0.2">
      <c r="A392" s="138" t="s">
        <v>8099</v>
      </c>
      <c r="B392" s="138" t="s">
        <v>8109</v>
      </c>
      <c r="C392" s="138" t="str">
        <f t="shared" si="31"/>
        <v>08</v>
      </c>
      <c r="D392" s="138" t="str">
        <f t="shared" si="32"/>
        <v>0827D2</v>
      </c>
      <c r="E392" s="138" t="str">
        <f t="shared" si="33"/>
        <v>Complications mécaniques d'implant ostéoarticulaire, score phy &lt;= 8, post-chir - niveau 2</v>
      </c>
      <c r="F392" s="138" t="str">
        <f>+VLOOKUP(D392,'Table GME'!C:K,1,FALSE)</f>
        <v>0827d2</v>
      </c>
      <c r="G392" s="138" t="str">
        <f t="shared" si="34"/>
        <v>ok</v>
      </c>
      <c r="H392" s="138">
        <f>+VLOOKUP(D392,'Table GME'!C:K,3,FALSE)</f>
        <v>57</v>
      </c>
      <c r="I392" s="138">
        <f>+VLOOKUP(D392,'Table GME'!C:K,4,FALSE)</f>
        <v>63</v>
      </c>
      <c r="J392" s="139">
        <f>+VLOOKUP(D392,'Table GME'!C:K,5,FALSE)</f>
        <v>332.33</v>
      </c>
      <c r="K392" s="139">
        <f>+VLOOKUP(D392,'Table GME'!C:K,6,FALSE)</f>
        <v>332.33</v>
      </c>
      <c r="L392" s="139">
        <f>+VLOOKUP(D392,'Table GME'!C:K,7,FALSE)</f>
        <v>18942.75</v>
      </c>
      <c r="M392" s="139">
        <f>+VLOOKUP(D392,'Table GME'!C:K,8,FALSE)</f>
        <v>315.70999999999998</v>
      </c>
      <c r="N392" t="str">
        <f t="shared" si="35"/>
        <v/>
      </c>
    </row>
    <row r="393" spans="1:14" s="136" customFormat="1" x14ac:dyDescent="0.2">
      <c r="A393" s="136" t="s">
        <v>8099</v>
      </c>
      <c r="B393" s="7" t="s">
        <v>8110</v>
      </c>
      <c r="C393" s="136" t="str">
        <f t="shared" si="31"/>
        <v>08</v>
      </c>
      <c r="D393" s="136" t="str">
        <f t="shared" si="32"/>
        <v>0827E1</v>
      </c>
      <c r="E393" s="136" t="str">
        <f t="shared" si="33"/>
        <v>Complications mécaniques d'implant ostéoarticulaire, score phy [9,12], post-chir - niveau 1</v>
      </c>
      <c r="F393" s="136" t="e">
        <f>+VLOOKUP(D393,'Table GME'!C:K,1,FALSE)</f>
        <v>#N/A</v>
      </c>
      <c r="G393" s="136" t="e">
        <f t="shared" si="34"/>
        <v>#N/A</v>
      </c>
      <c r="H393" s="136" t="e">
        <f>+VLOOKUP(D393,'Table GME'!C:K,3,FALSE)</f>
        <v>#N/A</v>
      </c>
      <c r="I393" s="136" t="e">
        <f>+VLOOKUP(D393,'Table GME'!C:K,4,FALSE)</f>
        <v>#N/A</v>
      </c>
      <c r="J393" s="137" t="e">
        <f>+VLOOKUP(D393,'Table GME'!C:K,5,FALSE)</f>
        <v>#N/A</v>
      </c>
      <c r="K393" s="137" t="e">
        <f>+VLOOKUP(D393,'Table GME'!C:K,6,FALSE)</f>
        <v>#N/A</v>
      </c>
      <c r="L393" s="137" t="e">
        <f>+VLOOKUP(D393,'Table GME'!C:K,7,FALSE)</f>
        <v>#N/A</v>
      </c>
      <c r="M393" s="137" t="e">
        <f>+VLOOKUP(D393,'Table GME'!C:K,8,FALSE)</f>
        <v>#N/A</v>
      </c>
      <c r="N393" t="str">
        <f t="shared" si="35"/>
        <v/>
      </c>
    </row>
    <row r="394" spans="1:14" s="136" customFormat="1" x14ac:dyDescent="0.2">
      <c r="A394" s="136" t="s">
        <v>8099</v>
      </c>
      <c r="B394" s="7" t="s">
        <v>8111</v>
      </c>
      <c r="C394" s="136" t="str">
        <f t="shared" si="31"/>
        <v>08</v>
      </c>
      <c r="D394" s="136" t="str">
        <f t="shared" si="32"/>
        <v>0827E2</v>
      </c>
      <c r="E394" s="136" t="str">
        <f t="shared" si="33"/>
        <v>Complications mécaniques d'implant ostéoarticulaire, score phy [9,12], post-chir - niveau 2</v>
      </c>
      <c r="F394" s="136" t="e">
        <f>+VLOOKUP(D394,'Table GME'!C:K,1,FALSE)</f>
        <v>#N/A</v>
      </c>
      <c r="G394" s="136" t="e">
        <f t="shared" si="34"/>
        <v>#N/A</v>
      </c>
      <c r="H394" s="136" t="e">
        <f>+VLOOKUP(D394,'Table GME'!C:K,3,FALSE)</f>
        <v>#N/A</v>
      </c>
      <c r="I394" s="136" t="e">
        <f>+VLOOKUP(D394,'Table GME'!C:K,4,FALSE)</f>
        <v>#N/A</v>
      </c>
      <c r="J394" s="137" t="e">
        <f>+VLOOKUP(D394,'Table GME'!C:K,5,FALSE)</f>
        <v>#N/A</v>
      </c>
      <c r="K394" s="137" t="e">
        <f>+VLOOKUP(D394,'Table GME'!C:K,6,FALSE)</f>
        <v>#N/A</v>
      </c>
      <c r="L394" s="137" t="e">
        <f>+VLOOKUP(D394,'Table GME'!C:K,7,FALSE)</f>
        <v>#N/A</v>
      </c>
      <c r="M394" s="137" t="e">
        <f>+VLOOKUP(D394,'Table GME'!C:K,8,FALSE)</f>
        <v>#N/A</v>
      </c>
      <c r="N394" t="str">
        <f t="shared" si="35"/>
        <v/>
      </c>
    </row>
    <row r="395" spans="1:14" s="136" customFormat="1" x14ac:dyDescent="0.2">
      <c r="A395" s="136" t="s">
        <v>8099</v>
      </c>
      <c r="B395" s="7" t="s">
        <v>8112</v>
      </c>
      <c r="C395" s="136" t="str">
        <f t="shared" si="31"/>
        <v>08</v>
      </c>
      <c r="D395" s="136" t="str">
        <f t="shared" si="32"/>
        <v>0827F1</v>
      </c>
      <c r="E395" s="136" t="str">
        <f t="shared" si="33"/>
        <v>Complications mécaniques d'implant ostéoarticulaire, score phy &gt;= 13, post-chir - niveau 1</v>
      </c>
      <c r="F395" s="136" t="e">
        <f>+VLOOKUP(D395,'Table GME'!C:K,1,FALSE)</f>
        <v>#N/A</v>
      </c>
      <c r="G395" s="136" t="e">
        <f t="shared" si="34"/>
        <v>#N/A</v>
      </c>
      <c r="H395" s="136" t="e">
        <f>+VLOOKUP(D395,'Table GME'!C:K,3,FALSE)</f>
        <v>#N/A</v>
      </c>
      <c r="I395" s="136" t="e">
        <f>+VLOOKUP(D395,'Table GME'!C:K,4,FALSE)</f>
        <v>#N/A</v>
      </c>
      <c r="J395" s="137" t="e">
        <f>+VLOOKUP(D395,'Table GME'!C:K,5,FALSE)</f>
        <v>#N/A</v>
      </c>
      <c r="K395" s="137" t="e">
        <f>+VLOOKUP(D395,'Table GME'!C:K,6,FALSE)</f>
        <v>#N/A</v>
      </c>
      <c r="L395" s="137" t="e">
        <f>+VLOOKUP(D395,'Table GME'!C:K,7,FALSE)</f>
        <v>#N/A</v>
      </c>
      <c r="M395" s="137" t="e">
        <f>+VLOOKUP(D395,'Table GME'!C:K,8,FALSE)</f>
        <v>#N/A</v>
      </c>
      <c r="N395" t="str">
        <f t="shared" si="35"/>
        <v/>
      </c>
    </row>
    <row r="396" spans="1:14" s="136" customFormat="1" x14ac:dyDescent="0.2">
      <c r="A396" s="136" t="s">
        <v>8099</v>
      </c>
      <c r="B396" s="7" t="s">
        <v>8113</v>
      </c>
      <c r="C396" s="136" t="str">
        <f t="shared" si="31"/>
        <v>08</v>
      </c>
      <c r="D396" s="136" t="str">
        <f t="shared" si="32"/>
        <v>0827F2</v>
      </c>
      <c r="E396" s="136" t="str">
        <f t="shared" si="33"/>
        <v>Complications mécaniques d'implant ostéoarticulaire, score phy &gt;= 13, post-chir - niveau 2</v>
      </c>
      <c r="F396" s="136" t="e">
        <f>+VLOOKUP(D396,'Table GME'!C:K,1,FALSE)</f>
        <v>#N/A</v>
      </c>
      <c r="G396" s="136" t="e">
        <f t="shared" si="34"/>
        <v>#N/A</v>
      </c>
      <c r="H396" s="136" t="e">
        <f>+VLOOKUP(D396,'Table GME'!C:K,3,FALSE)</f>
        <v>#N/A</v>
      </c>
      <c r="I396" s="136" t="e">
        <f>+VLOOKUP(D396,'Table GME'!C:K,4,FALSE)</f>
        <v>#N/A</v>
      </c>
      <c r="J396" s="137" t="e">
        <f>+VLOOKUP(D396,'Table GME'!C:K,5,FALSE)</f>
        <v>#N/A</v>
      </c>
      <c r="K396" s="137" t="e">
        <f>+VLOOKUP(D396,'Table GME'!C:K,6,FALSE)</f>
        <v>#N/A</v>
      </c>
      <c r="L396" s="137" t="e">
        <f>+VLOOKUP(D396,'Table GME'!C:K,7,FALSE)</f>
        <v>#N/A</v>
      </c>
      <c r="M396" s="137" t="e">
        <f>+VLOOKUP(D396,'Table GME'!C:K,8,FALSE)</f>
        <v>#N/A</v>
      </c>
      <c r="N396" t="str">
        <f t="shared" si="35"/>
        <v/>
      </c>
    </row>
    <row r="397" spans="1:14" s="136" customFormat="1" x14ac:dyDescent="0.2">
      <c r="A397" s="136" t="s">
        <v>8115</v>
      </c>
      <c r="B397" s="7" t="s">
        <v>8116</v>
      </c>
      <c r="C397" s="136" t="str">
        <f t="shared" si="31"/>
        <v>08</v>
      </c>
      <c r="D397" s="136" t="str">
        <f t="shared" si="32"/>
        <v>0830A0</v>
      </c>
      <c r="E397" s="136" t="str">
        <f t="shared" si="33"/>
        <v>Fractures de l’extrémité supérieure du fémur (à l’exclusion des FESF avec implant), score phy &lt;= 8- zéro jour</v>
      </c>
      <c r="F397" s="136" t="e">
        <f>+VLOOKUP(D397,'Table GME'!C:K,1,FALSE)</f>
        <v>#N/A</v>
      </c>
      <c r="G397" s="136" t="e">
        <f t="shared" si="34"/>
        <v>#N/A</v>
      </c>
      <c r="H397" s="136" t="e">
        <f>+VLOOKUP(D397,'Table GME'!C:K,3,FALSE)</f>
        <v>#N/A</v>
      </c>
      <c r="I397" s="136" t="e">
        <f>+VLOOKUP(D397,'Table GME'!C:K,4,FALSE)</f>
        <v>#N/A</v>
      </c>
      <c r="J397" s="137" t="e">
        <f>+VLOOKUP(D397,'Table GME'!C:K,5,FALSE)</f>
        <v>#N/A</v>
      </c>
      <c r="K397" s="137" t="e">
        <f>+VLOOKUP(D397,'Table GME'!C:K,6,FALSE)</f>
        <v>#N/A</v>
      </c>
      <c r="L397" s="137" t="e">
        <f>+VLOOKUP(D397,'Table GME'!C:K,7,FALSE)</f>
        <v>#N/A</v>
      </c>
      <c r="M397" s="137" t="e">
        <f>+VLOOKUP(D397,'Table GME'!C:K,8,FALSE)</f>
        <v>#N/A</v>
      </c>
      <c r="N397" t="str">
        <f t="shared" si="35"/>
        <v>HDJ</v>
      </c>
    </row>
    <row r="398" spans="1:14" s="136" customFormat="1" x14ac:dyDescent="0.2">
      <c r="A398" s="136" t="s">
        <v>8115</v>
      </c>
      <c r="B398" s="7" t="s">
        <v>8119</v>
      </c>
      <c r="C398" s="136" t="str">
        <f t="shared" si="31"/>
        <v>08</v>
      </c>
      <c r="D398" s="136" t="str">
        <f t="shared" si="32"/>
        <v>0830A1</v>
      </c>
      <c r="E398" s="136" t="str">
        <f t="shared" si="33"/>
        <v>Fractures de l’extrémité supérieure du fémur (à l’exclusion des FESF avec implant), score phy &lt;= 8 - niveau 1</v>
      </c>
      <c r="F398" s="136" t="e">
        <f>+VLOOKUP(D398,'Table GME'!C:K,1,FALSE)</f>
        <v>#N/A</v>
      </c>
      <c r="G398" s="136" t="e">
        <f t="shared" si="34"/>
        <v>#N/A</v>
      </c>
      <c r="H398" s="136" t="e">
        <f>+VLOOKUP(D398,'Table GME'!C:K,3,FALSE)</f>
        <v>#N/A</v>
      </c>
      <c r="I398" s="136" t="e">
        <f>+VLOOKUP(D398,'Table GME'!C:K,4,FALSE)</f>
        <v>#N/A</v>
      </c>
      <c r="J398" s="137" t="e">
        <f>+VLOOKUP(D398,'Table GME'!C:K,5,FALSE)</f>
        <v>#N/A</v>
      </c>
      <c r="K398" s="137" t="e">
        <f>+VLOOKUP(D398,'Table GME'!C:K,6,FALSE)</f>
        <v>#N/A</v>
      </c>
      <c r="L398" s="137" t="e">
        <f>+VLOOKUP(D398,'Table GME'!C:K,7,FALSE)</f>
        <v>#N/A</v>
      </c>
      <c r="M398" s="137" t="e">
        <f>+VLOOKUP(D398,'Table GME'!C:K,8,FALSE)</f>
        <v>#N/A</v>
      </c>
      <c r="N398" t="str">
        <f t="shared" si="35"/>
        <v/>
      </c>
    </row>
    <row r="399" spans="1:14" s="136" customFormat="1" x14ac:dyDescent="0.2">
      <c r="A399" s="136" t="s">
        <v>8115</v>
      </c>
      <c r="B399" s="7" t="s">
        <v>8118</v>
      </c>
      <c r="C399" s="136" t="str">
        <f t="shared" si="31"/>
        <v>08</v>
      </c>
      <c r="D399" s="136" t="str">
        <f t="shared" si="32"/>
        <v>0830A2</v>
      </c>
      <c r="E399" s="136" t="str">
        <f t="shared" si="33"/>
        <v>Fractures de l’extrémité supérieure du fémur (à l’exclusion des FESF avec implant), score phy &lt;= 8- niveau 2</v>
      </c>
      <c r="F399" s="136" t="e">
        <f>+VLOOKUP(D399,'Table GME'!C:K,1,FALSE)</f>
        <v>#N/A</v>
      </c>
      <c r="G399" s="136" t="e">
        <f t="shared" si="34"/>
        <v>#N/A</v>
      </c>
      <c r="H399" s="136" t="e">
        <f>+VLOOKUP(D399,'Table GME'!C:K,3,FALSE)</f>
        <v>#N/A</v>
      </c>
      <c r="I399" s="136" t="e">
        <f>+VLOOKUP(D399,'Table GME'!C:K,4,FALSE)</f>
        <v>#N/A</v>
      </c>
      <c r="J399" s="137" t="e">
        <f>+VLOOKUP(D399,'Table GME'!C:K,5,FALSE)</f>
        <v>#N/A</v>
      </c>
      <c r="K399" s="137" t="e">
        <f>+VLOOKUP(D399,'Table GME'!C:K,6,FALSE)</f>
        <v>#N/A</v>
      </c>
      <c r="L399" s="137" t="e">
        <f>+VLOOKUP(D399,'Table GME'!C:K,7,FALSE)</f>
        <v>#N/A</v>
      </c>
      <c r="M399" s="137" t="e">
        <f>+VLOOKUP(D399,'Table GME'!C:K,8,FALSE)</f>
        <v>#N/A</v>
      </c>
      <c r="N399" t="str">
        <f t="shared" si="35"/>
        <v/>
      </c>
    </row>
    <row r="400" spans="1:14" s="136" customFormat="1" x14ac:dyDescent="0.2">
      <c r="A400" s="136" t="s">
        <v>8115</v>
      </c>
      <c r="B400" s="7" t="s">
        <v>8120</v>
      </c>
      <c r="C400" s="136" t="str">
        <f t="shared" si="31"/>
        <v>08</v>
      </c>
      <c r="D400" s="136" t="str">
        <f t="shared" si="32"/>
        <v>0830B1</v>
      </c>
      <c r="E400" s="136" t="str">
        <f t="shared" si="33"/>
        <v>Fractures de l’extrémité supérieure du fémur (à l’exclusion des FESF avec implant), score phy &gt;= 9, score cog &lt;= 4 - niveau 1</v>
      </c>
      <c r="F400" s="136" t="e">
        <f>+VLOOKUP(D400,'Table GME'!C:K,1,FALSE)</f>
        <v>#N/A</v>
      </c>
      <c r="G400" s="136" t="e">
        <f t="shared" si="34"/>
        <v>#N/A</v>
      </c>
      <c r="H400" s="136" t="e">
        <f>+VLOOKUP(D400,'Table GME'!C:K,3,FALSE)</f>
        <v>#N/A</v>
      </c>
      <c r="I400" s="136" t="e">
        <f>+VLOOKUP(D400,'Table GME'!C:K,4,FALSE)</f>
        <v>#N/A</v>
      </c>
      <c r="J400" s="137" t="e">
        <f>+VLOOKUP(D400,'Table GME'!C:K,5,FALSE)</f>
        <v>#N/A</v>
      </c>
      <c r="K400" s="137" t="e">
        <f>+VLOOKUP(D400,'Table GME'!C:K,6,FALSE)</f>
        <v>#N/A</v>
      </c>
      <c r="L400" s="137" t="e">
        <f>+VLOOKUP(D400,'Table GME'!C:K,7,FALSE)</f>
        <v>#N/A</v>
      </c>
      <c r="M400" s="137" t="e">
        <f>+VLOOKUP(D400,'Table GME'!C:K,8,FALSE)</f>
        <v>#N/A</v>
      </c>
      <c r="N400" t="str">
        <f t="shared" si="35"/>
        <v/>
      </c>
    </row>
    <row r="401" spans="1:14" s="136" customFormat="1" x14ac:dyDescent="0.2">
      <c r="A401" s="136" t="s">
        <v>8115</v>
      </c>
      <c r="B401" s="7" t="s">
        <v>8117</v>
      </c>
      <c r="C401" s="136" t="str">
        <f t="shared" si="31"/>
        <v>08</v>
      </c>
      <c r="D401" s="136" t="str">
        <f t="shared" si="32"/>
        <v>0830B2</v>
      </c>
      <c r="E401" s="136" t="str">
        <f t="shared" si="33"/>
        <v>Fractures de l’extrémité supérieure du fémur (à l’exclusion des FESF avec implant), score phy &gt;= 9, score cog &lt;= 4 - niveau 2</v>
      </c>
      <c r="F401" s="136" t="e">
        <f>+VLOOKUP(D401,'Table GME'!C:K,1,FALSE)</f>
        <v>#N/A</v>
      </c>
      <c r="G401" s="136" t="e">
        <f t="shared" si="34"/>
        <v>#N/A</v>
      </c>
      <c r="H401" s="136" t="e">
        <f>+VLOOKUP(D401,'Table GME'!C:K,3,FALSE)</f>
        <v>#N/A</v>
      </c>
      <c r="I401" s="136" t="e">
        <f>+VLOOKUP(D401,'Table GME'!C:K,4,FALSE)</f>
        <v>#N/A</v>
      </c>
      <c r="J401" s="137" t="e">
        <f>+VLOOKUP(D401,'Table GME'!C:K,5,FALSE)</f>
        <v>#N/A</v>
      </c>
      <c r="K401" s="137" t="e">
        <f>+VLOOKUP(D401,'Table GME'!C:K,6,FALSE)</f>
        <v>#N/A</v>
      </c>
      <c r="L401" s="137" t="e">
        <f>+VLOOKUP(D401,'Table GME'!C:K,7,FALSE)</f>
        <v>#N/A</v>
      </c>
      <c r="M401" s="137" t="e">
        <f>+VLOOKUP(D401,'Table GME'!C:K,8,FALSE)</f>
        <v>#N/A</v>
      </c>
      <c r="N401" t="str">
        <f t="shared" si="35"/>
        <v/>
      </c>
    </row>
    <row r="402" spans="1:14" s="136" customFormat="1" x14ac:dyDescent="0.2">
      <c r="A402" s="136" t="s">
        <v>8115</v>
      </c>
      <c r="B402" s="7" t="s">
        <v>8121</v>
      </c>
      <c r="C402" s="136" t="str">
        <f t="shared" si="31"/>
        <v>08</v>
      </c>
      <c r="D402" s="136" t="str">
        <f t="shared" si="32"/>
        <v>0830C1</v>
      </c>
      <c r="E402" s="136" t="str">
        <f t="shared" si="33"/>
        <v>Fractures de l’extrémité supérieure du fémur (à l’exclusion des FESF avec implant), score phy &gt;= 9,score cog &gt;= 5 - niveau 1</v>
      </c>
      <c r="F402" s="136" t="e">
        <f>+VLOOKUP(D402,'Table GME'!C:K,1,FALSE)</f>
        <v>#N/A</v>
      </c>
      <c r="G402" s="136" t="e">
        <f t="shared" si="34"/>
        <v>#N/A</v>
      </c>
      <c r="H402" s="136" t="e">
        <f>+VLOOKUP(D402,'Table GME'!C:K,3,FALSE)</f>
        <v>#N/A</v>
      </c>
      <c r="I402" s="136" t="e">
        <f>+VLOOKUP(D402,'Table GME'!C:K,4,FALSE)</f>
        <v>#N/A</v>
      </c>
      <c r="J402" s="137" t="e">
        <f>+VLOOKUP(D402,'Table GME'!C:K,5,FALSE)</f>
        <v>#N/A</v>
      </c>
      <c r="K402" s="137" t="e">
        <f>+VLOOKUP(D402,'Table GME'!C:K,6,FALSE)</f>
        <v>#N/A</v>
      </c>
      <c r="L402" s="137" t="e">
        <f>+VLOOKUP(D402,'Table GME'!C:K,7,FALSE)</f>
        <v>#N/A</v>
      </c>
      <c r="M402" s="137" t="e">
        <f>+VLOOKUP(D402,'Table GME'!C:K,8,FALSE)</f>
        <v>#N/A</v>
      </c>
      <c r="N402" t="str">
        <f t="shared" si="35"/>
        <v/>
      </c>
    </row>
    <row r="403" spans="1:14" s="136" customFormat="1" x14ac:dyDescent="0.2">
      <c r="A403" s="136" t="s">
        <v>8115</v>
      </c>
      <c r="B403" s="7" t="s">
        <v>8122</v>
      </c>
      <c r="C403" s="136" t="str">
        <f t="shared" si="31"/>
        <v>08</v>
      </c>
      <c r="D403" s="136" t="str">
        <f t="shared" si="32"/>
        <v>0830C2</v>
      </c>
      <c r="E403" s="136" t="str">
        <f t="shared" si="33"/>
        <v>Fractures de l’extrémité supérieure du fémur (à l’exclusion des FESF avec implant), score phy &gt;= 9, score cog &gt;= 5 - niveau 2</v>
      </c>
      <c r="F403" s="136" t="e">
        <f>+VLOOKUP(D403,'Table GME'!C:K,1,FALSE)</f>
        <v>#N/A</v>
      </c>
      <c r="G403" s="136" t="e">
        <f t="shared" si="34"/>
        <v>#N/A</v>
      </c>
      <c r="H403" s="136" t="e">
        <f>+VLOOKUP(D403,'Table GME'!C:K,3,FALSE)</f>
        <v>#N/A</v>
      </c>
      <c r="I403" s="136" t="e">
        <f>+VLOOKUP(D403,'Table GME'!C:K,4,FALSE)</f>
        <v>#N/A</v>
      </c>
      <c r="J403" s="137" t="e">
        <f>+VLOOKUP(D403,'Table GME'!C:K,5,FALSE)</f>
        <v>#N/A</v>
      </c>
      <c r="K403" s="137" t="e">
        <f>+VLOOKUP(D403,'Table GME'!C:K,6,FALSE)</f>
        <v>#N/A</v>
      </c>
      <c r="L403" s="137" t="e">
        <f>+VLOOKUP(D403,'Table GME'!C:K,7,FALSE)</f>
        <v>#N/A</v>
      </c>
      <c r="M403" s="137" t="e">
        <f>+VLOOKUP(D403,'Table GME'!C:K,8,FALSE)</f>
        <v>#N/A</v>
      </c>
      <c r="N403" t="str">
        <f t="shared" si="35"/>
        <v/>
      </c>
    </row>
    <row r="404" spans="1:14" s="138" customFormat="1" x14ac:dyDescent="0.2">
      <c r="A404" s="138" t="s">
        <v>8123</v>
      </c>
      <c r="B404" s="138" t="s">
        <v>8124</v>
      </c>
      <c r="C404" s="138" t="str">
        <f t="shared" si="31"/>
        <v>08</v>
      </c>
      <c r="D404" s="138" t="str">
        <f t="shared" si="32"/>
        <v>0831A0</v>
      </c>
      <c r="E404" s="138" t="str">
        <f t="shared" si="33"/>
        <v>Fractures de l’extrémité supérieure du fémur avec implant articulaire, score phy &lt;= 8 - zéro jour</v>
      </c>
      <c r="F404" s="138" t="str">
        <f>+VLOOKUP(D404,'Table GME'!C:K,1,FALSE)</f>
        <v>0831A0</v>
      </c>
      <c r="G404" s="138" t="str">
        <f t="shared" si="34"/>
        <v>ok</v>
      </c>
      <c r="H404" s="138">
        <f>+VLOOKUP(D404,'Table GME'!C:K,3,FALSE)</f>
        <v>0</v>
      </c>
      <c r="I404" s="138">
        <f>+VLOOKUP(D404,'Table GME'!C:K,4,FALSE)</f>
        <v>0</v>
      </c>
      <c r="J404" s="139">
        <f>+VLOOKUP(D404,'Table GME'!C:K,5,FALSE)</f>
        <v>0</v>
      </c>
      <c r="K404" s="139" t="str">
        <f>+VLOOKUP(D404,'Table GME'!C:K,6,FALSE)</f>
        <v>-</v>
      </c>
      <c r="L404" s="139">
        <f>+VLOOKUP(D404,'Table GME'!C:K,7,FALSE)</f>
        <v>151.97</v>
      </c>
      <c r="M404" s="139">
        <f>+VLOOKUP(D404,'Table GME'!C:K,8,FALSE)</f>
        <v>0</v>
      </c>
      <c r="N404" t="str">
        <f t="shared" si="35"/>
        <v>HDJ</v>
      </c>
    </row>
    <row r="405" spans="1:14" s="138" customFormat="1" x14ac:dyDescent="0.2">
      <c r="A405" s="138" t="s">
        <v>8123</v>
      </c>
      <c r="B405" s="138" t="s">
        <v>8125</v>
      </c>
      <c r="C405" s="138" t="str">
        <f t="shared" si="31"/>
        <v>08</v>
      </c>
      <c r="D405" s="138" t="str">
        <f t="shared" si="32"/>
        <v>0831A1</v>
      </c>
      <c r="E405" s="138" t="str">
        <f t="shared" si="33"/>
        <v>Fractures de l’extrémité supérieure du fémur avec implant articulaire, score phy &lt;= 8 - niveau 1</v>
      </c>
      <c r="F405" s="138" t="str">
        <f>+VLOOKUP(D405,'Table GME'!C:K,1,FALSE)</f>
        <v>0831A1</v>
      </c>
      <c r="G405" s="138" t="str">
        <f t="shared" si="34"/>
        <v>ok</v>
      </c>
      <c r="H405" s="138">
        <f>+VLOOKUP(D405,'Table GME'!C:K,3,FALSE)</f>
        <v>15</v>
      </c>
      <c r="I405" s="138">
        <f>+VLOOKUP(D405,'Table GME'!C:K,4,FALSE)</f>
        <v>35</v>
      </c>
      <c r="J405" s="139">
        <f>+VLOOKUP(D405,'Table GME'!C:K,5,FALSE)</f>
        <v>320.86</v>
      </c>
      <c r="K405" s="139">
        <f>+VLOOKUP(D405,'Table GME'!C:K,6,FALSE)</f>
        <v>320.86</v>
      </c>
      <c r="L405" s="139">
        <f>+VLOOKUP(D405,'Table GME'!C:K,7,FALSE)</f>
        <v>4812.87</v>
      </c>
      <c r="M405" s="139">
        <f>+VLOOKUP(D405,'Table GME'!C:K,8,FALSE)</f>
        <v>192.51</v>
      </c>
      <c r="N405" t="str">
        <f t="shared" si="35"/>
        <v/>
      </c>
    </row>
    <row r="406" spans="1:14" s="138" customFormat="1" x14ac:dyDescent="0.2">
      <c r="A406" s="138" t="s">
        <v>8123</v>
      </c>
      <c r="B406" s="138" t="s">
        <v>8126</v>
      </c>
      <c r="C406" s="138" t="str">
        <f t="shared" si="31"/>
        <v>08</v>
      </c>
      <c r="D406" s="138" t="str">
        <f t="shared" si="32"/>
        <v>0831A2</v>
      </c>
      <c r="E406" s="138" t="str">
        <f t="shared" si="33"/>
        <v>Fractures de l’extrémité supérieure du fémur avec implant articulaire, score phy &lt;= 8 - niveau 2</v>
      </c>
      <c r="F406" s="138" t="str">
        <f>+VLOOKUP(D406,'Table GME'!C:K,1,FALSE)</f>
        <v>0831A2</v>
      </c>
      <c r="G406" s="138" t="str">
        <f t="shared" si="34"/>
        <v>ok</v>
      </c>
      <c r="H406" s="138">
        <f>+VLOOKUP(D406,'Table GME'!C:K,3,FALSE)</f>
        <v>15</v>
      </c>
      <c r="I406" s="138">
        <f>+VLOOKUP(D406,'Table GME'!C:K,4,FALSE)</f>
        <v>35</v>
      </c>
      <c r="J406" s="139">
        <f>+VLOOKUP(D406,'Table GME'!C:K,5,FALSE)</f>
        <v>330.12</v>
      </c>
      <c r="K406" s="139">
        <f>+VLOOKUP(D406,'Table GME'!C:K,6,FALSE)</f>
        <v>330.12</v>
      </c>
      <c r="L406" s="139">
        <f>+VLOOKUP(D406,'Table GME'!C:K,7,FALSE)</f>
        <v>4951.7299999999996</v>
      </c>
      <c r="M406" s="139">
        <f>+VLOOKUP(D406,'Table GME'!C:K,8,FALSE)</f>
        <v>198.07</v>
      </c>
      <c r="N406" t="str">
        <f t="shared" si="35"/>
        <v/>
      </c>
    </row>
    <row r="407" spans="1:14" s="138" customFormat="1" x14ac:dyDescent="0.2">
      <c r="A407" s="138" t="s">
        <v>8123</v>
      </c>
      <c r="B407" s="138" t="s">
        <v>8447</v>
      </c>
      <c r="C407" s="138" t="str">
        <f t="shared" si="31"/>
        <v>08</v>
      </c>
      <c r="D407" s="138" t="str">
        <f t="shared" si="32"/>
        <v>0831B0</v>
      </c>
      <c r="E407" s="138" t="str">
        <f t="shared" si="33"/>
        <v>Fractures de l’extrémité supérieure du fémur avec implant articulaire, score phy [9,12], score cog &lt;=2 - zero jour</v>
      </c>
      <c r="F407" s="138" t="str">
        <f>+VLOOKUP(D407,'Table GME'!C:K,1,FALSE)</f>
        <v>0831b0</v>
      </c>
      <c r="G407" s="138" t="str">
        <f t="shared" si="34"/>
        <v>ok</v>
      </c>
      <c r="H407" s="138">
        <f>+VLOOKUP(D407,'Table GME'!C:K,3,FALSE)</f>
        <v>0</v>
      </c>
      <c r="I407" s="138">
        <f>+VLOOKUP(D407,'Table GME'!C:K,4,FALSE)</f>
        <v>0</v>
      </c>
      <c r="J407" s="139" t="str">
        <f>+VLOOKUP(D407,'Table GME'!C:K,5,FALSE)</f>
        <v>-</v>
      </c>
      <c r="K407" s="139" t="str">
        <f>+VLOOKUP(D407,'Table GME'!C:K,6,FALSE)</f>
        <v>-</v>
      </c>
      <c r="L407" s="139">
        <f>+VLOOKUP(D407,'Table GME'!C:K,7,FALSE)</f>
        <v>156.79</v>
      </c>
      <c r="M407" s="139">
        <f>+VLOOKUP(D407,'Table GME'!C:K,8,FALSE)</f>
        <v>0</v>
      </c>
      <c r="N407" t="str">
        <f t="shared" si="35"/>
        <v>HDJ</v>
      </c>
    </row>
    <row r="408" spans="1:14" s="138" customFormat="1" x14ac:dyDescent="0.2">
      <c r="A408" s="138" t="s">
        <v>8123</v>
      </c>
      <c r="B408" s="138" t="s">
        <v>8127</v>
      </c>
      <c r="C408" s="138" t="str">
        <f t="shared" si="31"/>
        <v>08</v>
      </c>
      <c r="D408" s="138" t="str">
        <f t="shared" si="32"/>
        <v>0831B1</v>
      </c>
      <c r="E408" s="138" t="str">
        <f t="shared" si="33"/>
        <v>Fractures de l’extrémité supérieure du fémur avec implant articulaire, score phy [9,12], score cog &lt;=2 - niveau 1</v>
      </c>
      <c r="F408" s="138" t="str">
        <f>+VLOOKUP(D408,'Table GME'!C:K,1,FALSE)</f>
        <v>0831b1</v>
      </c>
      <c r="G408" s="138" t="str">
        <f t="shared" si="34"/>
        <v>ok</v>
      </c>
      <c r="H408" s="138">
        <f>+VLOOKUP(D408,'Table GME'!C:K,3,FALSE)</f>
        <v>22</v>
      </c>
      <c r="I408" s="138">
        <f>+VLOOKUP(D408,'Table GME'!C:K,4,FALSE)</f>
        <v>42</v>
      </c>
      <c r="J408" s="139">
        <f>+VLOOKUP(D408,'Table GME'!C:K,5,FALSE)</f>
        <v>289.31</v>
      </c>
      <c r="K408" s="139">
        <f>+VLOOKUP(D408,'Table GME'!C:K,6,FALSE)</f>
        <v>289.31</v>
      </c>
      <c r="L408" s="139">
        <f>+VLOOKUP(D408,'Table GME'!C:K,7,FALSE)</f>
        <v>6364.87</v>
      </c>
      <c r="M408" s="139">
        <f>+VLOOKUP(D408,'Table GME'!C:K,8,FALSE)</f>
        <v>198.9</v>
      </c>
      <c r="N408" t="str">
        <f t="shared" si="35"/>
        <v/>
      </c>
    </row>
    <row r="409" spans="1:14" s="138" customFormat="1" x14ac:dyDescent="0.2">
      <c r="A409" s="138" t="s">
        <v>8123</v>
      </c>
      <c r="B409" s="138" t="s">
        <v>8128</v>
      </c>
      <c r="C409" s="138" t="str">
        <f t="shared" si="31"/>
        <v>08</v>
      </c>
      <c r="D409" s="138" t="str">
        <f t="shared" si="32"/>
        <v>0831B2</v>
      </c>
      <c r="E409" s="138" t="str">
        <f t="shared" si="33"/>
        <v>Fractures de l’extrémité supérieure du fémur avec implant articulaire, score phy [9,12], score cog &lt;=2 - niveau 2</v>
      </c>
      <c r="F409" s="138" t="str">
        <f>+VLOOKUP(D409,'Table GME'!C:K,1,FALSE)</f>
        <v>0831b2</v>
      </c>
      <c r="G409" s="138" t="str">
        <f t="shared" si="34"/>
        <v>ok</v>
      </c>
      <c r="H409" s="138">
        <f>+VLOOKUP(D409,'Table GME'!C:K,3,FALSE)</f>
        <v>50</v>
      </c>
      <c r="I409" s="138">
        <f>+VLOOKUP(D409,'Table GME'!C:K,4,FALSE)</f>
        <v>56</v>
      </c>
      <c r="J409" s="139">
        <f>+VLOOKUP(D409,'Table GME'!C:K,5,FALSE)</f>
        <v>2380.65</v>
      </c>
      <c r="K409" s="139">
        <f>+VLOOKUP(D409,'Table GME'!C:K,6,FALSE)</f>
        <v>189.72</v>
      </c>
      <c r="L409" s="139">
        <f>+VLOOKUP(D409,'Table GME'!C:K,7,FALSE)</f>
        <v>11677.17</v>
      </c>
      <c r="M409" s="139">
        <f>+VLOOKUP(D409,'Table GME'!C:K,8,FALSE)</f>
        <v>220.32</v>
      </c>
      <c r="N409" t="str">
        <f t="shared" si="35"/>
        <v/>
      </c>
    </row>
    <row r="410" spans="1:14" s="138" customFormat="1" x14ac:dyDescent="0.2">
      <c r="A410" s="138" t="s">
        <v>8123</v>
      </c>
      <c r="B410" s="138" t="s">
        <v>8129</v>
      </c>
      <c r="C410" s="138" t="str">
        <f t="shared" si="31"/>
        <v>08</v>
      </c>
      <c r="D410" s="138" t="str">
        <f t="shared" si="32"/>
        <v>0831C1</v>
      </c>
      <c r="E410" s="138" t="str">
        <f t="shared" si="33"/>
        <v>Fractures de l’extrémité supérieure du fémur avec implant articulaire, score phy [9,12], score cog &gt;=3 - niveau 1</v>
      </c>
      <c r="F410" s="138" t="str">
        <f>+VLOOKUP(D410,'Table GME'!C:K,1,FALSE)</f>
        <v>0831C1</v>
      </c>
      <c r="G410" s="138" t="str">
        <f t="shared" si="34"/>
        <v>ok</v>
      </c>
      <c r="H410" s="138">
        <f>+VLOOKUP(D410,'Table GME'!C:K,3,FALSE)</f>
        <v>36</v>
      </c>
      <c r="I410" s="138">
        <f>+VLOOKUP(D410,'Table GME'!C:K,4,FALSE)</f>
        <v>42</v>
      </c>
      <c r="J410" s="139">
        <f>+VLOOKUP(D410,'Table GME'!C:K,5,FALSE)</f>
        <v>237.52</v>
      </c>
      <c r="K410" s="139">
        <f>+VLOOKUP(D410,'Table GME'!C:K,6,FALSE)</f>
        <v>237.52</v>
      </c>
      <c r="L410" s="139">
        <f>+VLOOKUP(D410,'Table GME'!C:K,7,FALSE)</f>
        <v>8550.65</v>
      </c>
      <c r="M410" s="139">
        <f>+VLOOKUP(D410,'Table GME'!C:K,8,FALSE)</f>
        <v>219.25</v>
      </c>
      <c r="N410" t="str">
        <f t="shared" si="35"/>
        <v/>
      </c>
    </row>
    <row r="411" spans="1:14" s="138" customFormat="1" x14ac:dyDescent="0.2">
      <c r="A411" s="138" t="s">
        <v>8123</v>
      </c>
      <c r="B411" s="138" t="s">
        <v>8130</v>
      </c>
      <c r="C411" s="138" t="str">
        <f t="shared" si="31"/>
        <v>08</v>
      </c>
      <c r="D411" s="138" t="str">
        <f t="shared" si="32"/>
        <v>0831C2</v>
      </c>
      <c r="E411" s="138" t="str">
        <f t="shared" si="33"/>
        <v>Fractures de l’extrémité supérieure du fémur avec implant articulaire, score phy [9,12], score cog &gt;=3 - niveau 2</v>
      </c>
      <c r="F411" s="138" t="str">
        <f>+VLOOKUP(D411,'Table GME'!C:K,1,FALSE)</f>
        <v>0831C2</v>
      </c>
      <c r="G411" s="138" t="str">
        <f t="shared" si="34"/>
        <v>ok</v>
      </c>
      <c r="H411" s="138">
        <f>+VLOOKUP(D411,'Table GME'!C:K,3,FALSE)</f>
        <v>50</v>
      </c>
      <c r="I411" s="138">
        <f>+VLOOKUP(D411,'Table GME'!C:K,4,FALSE)</f>
        <v>56</v>
      </c>
      <c r="J411" s="139">
        <f>+VLOOKUP(D411,'Table GME'!C:K,5,FALSE)</f>
        <v>267.88</v>
      </c>
      <c r="K411" s="139">
        <f>+VLOOKUP(D411,'Table GME'!C:K,6,FALSE)</f>
        <v>267.88</v>
      </c>
      <c r="L411" s="139">
        <f>+VLOOKUP(D411,'Table GME'!C:K,7,FALSE)</f>
        <v>13393.88</v>
      </c>
      <c r="M411" s="139">
        <f>+VLOOKUP(D411,'Table GME'!C:K,8,FALSE)</f>
        <v>252.71</v>
      </c>
      <c r="N411" t="str">
        <f t="shared" si="35"/>
        <v/>
      </c>
    </row>
    <row r="412" spans="1:14" s="136" customFormat="1" x14ac:dyDescent="0.2">
      <c r="A412" s="136" t="s">
        <v>8123</v>
      </c>
      <c r="B412" s="7" t="s">
        <v>8131</v>
      </c>
      <c r="C412" s="136" t="str">
        <f t="shared" si="31"/>
        <v>08</v>
      </c>
      <c r="D412" s="136" t="str">
        <f t="shared" si="32"/>
        <v>0831D1</v>
      </c>
      <c r="E412" s="136" t="str">
        <f t="shared" si="33"/>
        <v>Fractures de l’extrémité supérieure du fémur avec implant articulaire, score phy &gt;= 13, score cog &lt;=2 - niveau 1</v>
      </c>
      <c r="F412" s="136" t="e">
        <f>+VLOOKUP(D412,'Table GME'!C:K,1,FALSE)</f>
        <v>#N/A</v>
      </c>
      <c r="G412" s="136" t="e">
        <f t="shared" si="34"/>
        <v>#N/A</v>
      </c>
      <c r="H412" s="136" t="e">
        <f>+VLOOKUP(D412,'Table GME'!C:K,3,FALSE)</f>
        <v>#N/A</v>
      </c>
      <c r="I412" s="136" t="e">
        <f>+VLOOKUP(D412,'Table GME'!C:K,4,FALSE)</f>
        <v>#N/A</v>
      </c>
      <c r="J412" s="137" t="e">
        <f>+VLOOKUP(D412,'Table GME'!C:K,5,FALSE)</f>
        <v>#N/A</v>
      </c>
      <c r="K412" s="137" t="e">
        <f>+VLOOKUP(D412,'Table GME'!C:K,6,FALSE)</f>
        <v>#N/A</v>
      </c>
      <c r="L412" s="137" t="e">
        <f>+VLOOKUP(D412,'Table GME'!C:K,7,FALSE)</f>
        <v>#N/A</v>
      </c>
      <c r="M412" s="137" t="e">
        <f>+VLOOKUP(D412,'Table GME'!C:K,8,FALSE)</f>
        <v>#N/A</v>
      </c>
      <c r="N412" t="str">
        <f t="shared" si="35"/>
        <v/>
      </c>
    </row>
    <row r="413" spans="1:14" s="136" customFormat="1" x14ac:dyDescent="0.2">
      <c r="A413" s="136" t="s">
        <v>8123</v>
      </c>
      <c r="B413" s="7" t="s">
        <v>8132</v>
      </c>
      <c r="C413" s="136" t="str">
        <f t="shared" si="31"/>
        <v>08</v>
      </c>
      <c r="D413" s="136" t="str">
        <f t="shared" si="32"/>
        <v>0831D2</v>
      </c>
      <c r="E413" s="136" t="str">
        <f t="shared" si="33"/>
        <v>Fractures de l’extrémité supérieure du fémur avec implant articulaire, score phy &gt;= 13, score cog &lt;=2 - niveau 2</v>
      </c>
      <c r="F413" s="136" t="e">
        <f>+VLOOKUP(D413,'Table GME'!C:K,1,FALSE)</f>
        <v>#N/A</v>
      </c>
      <c r="G413" s="136" t="e">
        <f t="shared" si="34"/>
        <v>#N/A</v>
      </c>
      <c r="H413" s="136" t="e">
        <f>+VLOOKUP(D413,'Table GME'!C:K,3,FALSE)</f>
        <v>#N/A</v>
      </c>
      <c r="I413" s="136" t="e">
        <f>+VLOOKUP(D413,'Table GME'!C:K,4,FALSE)</f>
        <v>#N/A</v>
      </c>
      <c r="J413" s="137" t="e">
        <f>+VLOOKUP(D413,'Table GME'!C:K,5,FALSE)</f>
        <v>#N/A</v>
      </c>
      <c r="K413" s="137" t="e">
        <f>+VLOOKUP(D413,'Table GME'!C:K,6,FALSE)</f>
        <v>#N/A</v>
      </c>
      <c r="L413" s="137" t="e">
        <f>+VLOOKUP(D413,'Table GME'!C:K,7,FALSE)</f>
        <v>#N/A</v>
      </c>
      <c r="M413" s="137" t="e">
        <f>+VLOOKUP(D413,'Table GME'!C:K,8,FALSE)</f>
        <v>#N/A</v>
      </c>
      <c r="N413" t="str">
        <f t="shared" si="35"/>
        <v/>
      </c>
    </row>
    <row r="414" spans="1:14" s="136" customFormat="1" x14ac:dyDescent="0.2">
      <c r="A414" s="136" t="s">
        <v>8123</v>
      </c>
      <c r="B414" s="7" t="s">
        <v>8133</v>
      </c>
      <c r="C414" s="136" t="str">
        <f t="shared" si="31"/>
        <v>08</v>
      </c>
      <c r="D414" s="136" t="str">
        <f t="shared" si="32"/>
        <v>0831E1</v>
      </c>
      <c r="E414" s="136" t="str">
        <f t="shared" si="33"/>
        <v>Fractures de l’extrémité supérieure du fémur avec implant articulaire, score phy &gt;= 13, score cog &gt;=3 - niveau 1</v>
      </c>
      <c r="F414" s="136" t="e">
        <f>+VLOOKUP(D414,'Table GME'!C:K,1,FALSE)</f>
        <v>#N/A</v>
      </c>
      <c r="G414" s="136" t="e">
        <f t="shared" si="34"/>
        <v>#N/A</v>
      </c>
      <c r="H414" s="136" t="e">
        <f>+VLOOKUP(D414,'Table GME'!C:K,3,FALSE)</f>
        <v>#N/A</v>
      </c>
      <c r="I414" s="136" t="e">
        <f>+VLOOKUP(D414,'Table GME'!C:K,4,FALSE)</f>
        <v>#N/A</v>
      </c>
      <c r="J414" s="137" t="e">
        <f>+VLOOKUP(D414,'Table GME'!C:K,5,FALSE)</f>
        <v>#N/A</v>
      </c>
      <c r="K414" s="137" t="e">
        <f>+VLOOKUP(D414,'Table GME'!C:K,6,FALSE)</f>
        <v>#N/A</v>
      </c>
      <c r="L414" s="137" t="e">
        <f>+VLOOKUP(D414,'Table GME'!C:K,7,FALSE)</f>
        <v>#N/A</v>
      </c>
      <c r="M414" s="137" t="e">
        <f>+VLOOKUP(D414,'Table GME'!C:K,8,FALSE)</f>
        <v>#N/A</v>
      </c>
      <c r="N414" t="str">
        <f t="shared" si="35"/>
        <v/>
      </c>
    </row>
    <row r="415" spans="1:14" s="136" customFormat="1" x14ac:dyDescent="0.2">
      <c r="A415" s="136" t="s">
        <v>8123</v>
      </c>
      <c r="B415" s="7" t="s">
        <v>8134</v>
      </c>
      <c r="C415" s="136" t="str">
        <f t="shared" si="31"/>
        <v>08</v>
      </c>
      <c r="D415" s="136" t="str">
        <f t="shared" si="32"/>
        <v>0831E2</v>
      </c>
      <c r="E415" s="136" t="str">
        <f t="shared" si="33"/>
        <v>Fractures de l’extrémité supérieure du fémur avec implant articulaire, score phy &gt;= 13, score cog &gt;=3 - niveau 2</v>
      </c>
      <c r="F415" s="136" t="e">
        <f>+VLOOKUP(D415,'Table GME'!C:K,1,FALSE)</f>
        <v>#N/A</v>
      </c>
      <c r="G415" s="136" t="e">
        <f t="shared" si="34"/>
        <v>#N/A</v>
      </c>
      <c r="H415" s="136" t="e">
        <f>+VLOOKUP(D415,'Table GME'!C:K,3,FALSE)</f>
        <v>#N/A</v>
      </c>
      <c r="I415" s="136" t="e">
        <f>+VLOOKUP(D415,'Table GME'!C:K,4,FALSE)</f>
        <v>#N/A</v>
      </c>
      <c r="J415" s="137" t="e">
        <f>+VLOOKUP(D415,'Table GME'!C:K,5,FALSE)</f>
        <v>#N/A</v>
      </c>
      <c r="K415" s="137" t="e">
        <f>+VLOOKUP(D415,'Table GME'!C:K,6,FALSE)</f>
        <v>#N/A</v>
      </c>
      <c r="L415" s="137" t="e">
        <f>+VLOOKUP(D415,'Table GME'!C:K,7,FALSE)</f>
        <v>#N/A</v>
      </c>
      <c r="M415" s="137" t="e">
        <f>+VLOOKUP(D415,'Table GME'!C:K,8,FALSE)</f>
        <v>#N/A</v>
      </c>
      <c r="N415" t="str">
        <f t="shared" si="35"/>
        <v/>
      </c>
    </row>
    <row r="416" spans="1:14" s="136" customFormat="1" x14ac:dyDescent="0.2">
      <c r="A416" s="136" t="s">
        <v>8143</v>
      </c>
      <c r="B416" s="7" t="s">
        <v>8135</v>
      </c>
      <c r="C416" s="136" t="str">
        <f t="shared" si="31"/>
        <v>08</v>
      </c>
      <c r="D416" s="136" t="str">
        <f t="shared" si="32"/>
        <v>0832A0</v>
      </c>
      <c r="E416" s="136" t="str">
        <f t="shared" si="33"/>
        <v>Fractures de l’extrémité supérieure du fémur avec implant extra articulaire, score phy &lt;= 8 - zérojour</v>
      </c>
      <c r="F416" s="136" t="e">
        <f>+VLOOKUP(D416,'Table GME'!C:K,1,FALSE)</f>
        <v>#N/A</v>
      </c>
      <c r="G416" s="136" t="e">
        <f t="shared" si="34"/>
        <v>#N/A</v>
      </c>
      <c r="H416" s="136" t="e">
        <f>+VLOOKUP(D416,'Table GME'!C:K,3,FALSE)</f>
        <v>#N/A</v>
      </c>
      <c r="I416" s="136" t="e">
        <f>+VLOOKUP(D416,'Table GME'!C:K,4,FALSE)</f>
        <v>#N/A</v>
      </c>
      <c r="J416" s="137" t="e">
        <f>+VLOOKUP(D416,'Table GME'!C:K,5,FALSE)</f>
        <v>#N/A</v>
      </c>
      <c r="K416" s="137" t="e">
        <f>+VLOOKUP(D416,'Table GME'!C:K,6,FALSE)</f>
        <v>#N/A</v>
      </c>
      <c r="L416" s="137" t="e">
        <f>+VLOOKUP(D416,'Table GME'!C:K,7,FALSE)</f>
        <v>#N/A</v>
      </c>
      <c r="M416" s="137" t="e">
        <f>+VLOOKUP(D416,'Table GME'!C:K,8,FALSE)</f>
        <v>#N/A</v>
      </c>
      <c r="N416" t="str">
        <f t="shared" si="35"/>
        <v>HDJ</v>
      </c>
    </row>
    <row r="417" spans="1:14" s="136" customFormat="1" x14ac:dyDescent="0.2">
      <c r="A417" s="136" t="s">
        <v>8143</v>
      </c>
      <c r="B417" s="7" t="s">
        <v>8136</v>
      </c>
      <c r="C417" s="136" t="str">
        <f t="shared" si="31"/>
        <v>08</v>
      </c>
      <c r="D417" s="136" t="str">
        <f t="shared" si="32"/>
        <v>0832A1</v>
      </c>
      <c r="E417" s="136" t="str">
        <f t="shared" si="33"/>
        <v>Fractures de l’extrémité supérieure du fémur avec implant extra articulaire, score phy &lt;= 8 - niveau1</v>
      </c>
      <c r="F417" s="136" t="e">
        <f>+VLOOKUP(D417,'Table GME'!C:K,1,FALSE)</f>
        <v>#N/A</v>
      </c>
      <c r="G417" s="136" t="e">
        <f t="shared" si="34"/>
        <v>#N/A</v>
      </c>
      <c r="H417" s="136" t="e">
        <f>+VLOOKUP(D417,'Table GME'!C:K,3,FALSE)</f>
        <v>#N/A</v>
      </c>
      <c r="I417" s="136" t="e">
        <f>+VLOOKUP(D417,'Table GME'!C:K,4,FALSE)</f>
        <v>#N/A</v>
      </c>
      <c r="J417" s="137" t="e">
        <f>+VLOOKUP(D417,'Table GME'!C:K,5,FALSE)</f>
        <v>#N/A</v>
      </c>
      <c r="K417" s="137" t="e">
        <f>+VLOOKUP(D417,'Table GME'!C:K,6,FALSE)</f>
        <v>#N/A</v>
      </c>
      <c r="L417" s="137" t="e">
        <f>+VLOOKUP(D417,'Table GME'!C:K,7,FALSE)</f>
        <v>#N/A</v>
      </c>
      <c r="M417" s="137" t="e">
        <f>+VLOOKUP(D417,'Table GME'!C:K,8,FALSE)</f>
        <v>#N/A</v>
      </c>
      <c r="N417" t="str">
        <f t="shared" si="35"/>
        <v/>
      </c>
    </row>
    <row r="418" spans="1:14" s="136" customFormat="1" x14ac:dyDescent="0.2">
      <c r="A418" s="136" t="s">
        <v>8143</v>
      </c>
      <c r="B418" s="7" t="s">
        <v>8137</v>
      </c>
      <c r="C418" s="136" t="str">
        <f t="shared" si="31"/>
        <v>08</v>
      </c>
      <c r="D418" s="136" t="str">
        <f t="shared" si="32"/>
        <v>0832A2</v>
      </c>
      <c r="E418" s="136" t="str">
        <f t="shared" si="33"/>
        <v>Fractures de l’extrémité supérieure du fémur avec implant extra articulaire, score phy &lt;= 8 - niveau2</v>
      </c>
      <c r="F418" s="136" t="e">
        <f>+VLOOKUP(D418,'Table GME'!C:K,1,FALSE)</f>
        <v>#N/A</v>
      </c>
      <c r="G418" s="136" t="e">
        <f t="shared" si="34"/>
        <v>#N/A</v>
      </c>
      <c r="H418" s="136" t="e">
        <f>+VLOOKUP(D418,'Table GME'!C:K,3,FALSE)</f>
        <v>#N/A</v>
      </c>
      <c r="I418" s="136" t="e">
        <f>+VLOOKUP(D418,'Table GME'!C:K,4,FALSE)</f>
        <v>#N/A</v>
      </c>
      <c r="J418" s="137" t="e">
        <f>+VLOOKUP(D418,'Table GME'!C:K,5,FALSE)</f>
        <v>#N/A</v>
      </c>
      <c r="K418" s="137" t="e">
        <f>+VLOOKUP(D418,'Table GME'!C:K,6,FALSE)</f>
        <v>#N/A</v>
      </c>
      <c r="L418" s="137" t="e">
        <f>+VLOOKUP(D418,'Table GME'!C:K,7,FALSE)</f>
        <v>#N/A</v>
      </c>
      <c r="M418" s="137" t="e">
        <f>+VLOOKUP(D418,'Table GME'!C:K,8,FALSE)</f>
        <v>#N/A</v>
      </c>
      <c r="N418" t="str">
        <f t="shared" si="35"/>
        <v/>
      </c>
    </row>
    <row r="419" spans="1:14" s="136" customFormat="1" x14ac:dyDescent="0.2">
      <c r="A419" s="136" t="s">
        <v>8143</v>
      </c>
      <c r="B419" s="7" t="s">
        <v>8138</v>
      </c>
      <c r="C419" s="136" t="str">
        <f t="shared" si="31"/>
        <v>08</v>
      </c>
      <c r="D419" s="136" t="str">
        <f t="shared" si="32"/>
        <v>0832B0</v>
      </c>
      <c r="E419" s="136" t="str">
        <f t="shared" si="33"/>
        <v>Fractures de l’extrémité supérieure du fémur avec implant extra articulaire, score phy &gt;= 9, scorecog &lt;= 4 - zéro jour</v>
      </c>
      <c r="F419" s="136" t="e">
        <f>+VLOOKUP(D419,'Table GME'!C:K,1,FALSE)</f>
        <v>#N/A</v>
      </c>
      <c r="G419" s="136" t="e">
        <f t="shared" si="34"/>
        <v>#N/A</v>
      </c>
      <c r="H419" s="136" t="e">
        <f>+VLOOKUP(D419,'Table GME'!C:K,3,FALSE)</f>
        <v>#N/A</v>
      </c>
      <c r="I419" s="136" t="e">
        <f>+VLOOKUP(D419,'Table GME'!C:K,4,FALSE)</f>
        <v>#N/A</v>
      </c>
      <c r="J419" s="137" t="e">
        <f>+VLOOKUP(D419,'Table GME'!C:K,5,FALSE)</f>
        <v>#N/A</v>
      </c>
      <c r="K419" s="137" t="e">
        <f>+VLOOKUP(D419,'Table GME'!C:K,6,FALSE)</f>
        <v>#N/A</v>
      </c>
      <c r="L419" s="137" t="e">
        <f>+VLOOKUP(D419,'Table GME'!C:K,7,FALSE)</f>
        <v>#N/A</v>
      </c>
      <c r="M419" s="137" t="e">
        <f>+VLOOKUP(D419,'Table GME'!C:K,8,FALSE)</f>
        <v>#N/A</v>
      </c>
      <c r="N419" t="str">
        <f t="shared" si="35"/>
        <v>HDJ</v>
      </c>
    </row>
    <row r="420" spans="1:14" s="136" customFormat="1" x14ac:dyDescent="0.2">
      <c r="A420" s="136" t="s">
        <v>8143</v>
      </c>
      <c r="B420" s="7" t="s">
        <v>8139</v>
      </c>
      <c r="C420" s="136" t="str">
        <f t="shared" si="31"/>
        <v>08</v>
      </c>
      <c r="D420" s="136" t="str">
        <f t="shared" si="32"/>
        <v>0832B1</v>
      </c>
      <c r="E420" s="136" t="str">
        <f t="shared" si="33"/>
        <v>Fractures de l’extrémité supérieure du fémur avec implant extra articulaire, score phy &gt;= 9, scorecog &lt;= 4 - niveau 1</v>
      </c>
      <c r="F420" s="136" t="e">
        <f>+VLOOKUP(D420,'Table GME'!C:K,1,FALSE)</f>
        <v>#N/A</v>
      </c>
      <c r="G420" s="136" t="e">
        <f t="shared" si="34"/>
        <v>#N/A</v>
      </c>
      <c r="H420" s="136" t="e">
        <f>+VLOOKUP(D420,'Table GME'!C:K,3,FALSE)</f>
        <v>#N/A</v>
      </c>
      <c r="I420" s="136" t="e">
        <f>+VLOOKUP(D420,'Table GME'!C:K,4,FALSE)</f>
        <v>#N/A</v>
      </c>
      <c r="J420" s="137" t="e">
        <f>+VLOOKUP(D420,'Table GME'!C:K,5,FALSE)</f>
        <v>#N/A</v>
      </c>
      <c r="K420" s="137" t="e">
        <f>+VLOOKUP(D420,'Table GME'!C:K,6,FALSE)</f>
        <v>#N/A</v>
      </c>
      <c r="L420" s="137" t="e">
        <f>+VLOOKUP(D420,'Table GME'!C:K,7,FALSE)</f>
        <v>#N/A</v>
      </c>
      <c r="M420" s="137" t="e">
        <f>+VLOOKUP(D420,'Table GME'!C:K,8,FALSE)</f>
        <v>#N/A</v>
      </c>
      <c r="N420" t="str">
        <f t="shared" si="35"/>
        <v/>
      </c>
    </row>
    <row r="421" spans="1:14" s="136" customFormat="1" x14ac:dyDescent="0.2">
      <c r="A421" s="136" t="s">
        <v>8143</v>
      </c>
      <c r="B421" s="7" t="s">
        <v>8140</v>
      </c>
      <c r="C421" s="136" t="str">
        <f t="shared" si="31"/>
        <v>08</v>
      </c>
      <c r="D421" s="136" t="str">
        <f t="shared" si="32"/>
        <v>0832B2</v>
      </c>
      <c r="E421" s="136" t="str">
        <f t="shared" si="33"/>
        <v>Fractures de l’extrémité supérieure du fémur avec implant extra articulaire, score phy &gt;= 9, scorecog &lt;= 4 - niveau 2</v>
      </c>
      <c r="F421" s="136" t="e">
        <f>+VLOOKUP(D421,'Table GME'!C:K,1,FALSE)</f>
        <v>#N/A</v>
      </c>
      <c r="G421" s="136" t="e">
        <f t="shared" si="34"/>
        <v>#N/A</v>
      </c>
      <c r="H421" s="136" t="e">
        <f>+VLOOKUP(D421,'Table GME'!C:K,3,FALSE)</f>
        <v>#N/A</v>
      </c>
      <c r="I421" s="136" t="e">
        <f>+VLOOKUP(D421,'Table GME'!C:K,4,FALSE)</f>
        <v>#N/A</v>
      </c>
      <c r="J421" s="137" t="e">
        <f>+VLOOKUP(D421,'Table GME'!C:K,5,FALSE)</f>
        <v>#N/A</v>
      </c>
      <c r="K421" s="137" t="e">
        <f>+VLOOKUP(D421,'Table GME'!C:K,6,FALSE)</f>
        <v>#N/A</v>
      </c>
      <c r="L421" s="137" t="e">
        <f>+VLOOKUP(D421,'Table GME'!C:K,7,FALSE)</f>
        <v>#N/A</v>
      </c>
      <c r="M421" s="137" t="e">
        <f>+VLOOKUP(D421,'Table GME'!C:K,8,FALSE)</f>
        <v>#N/A</v>
      </c>
      <c r="N421" t="str">
        <f t="shared" si="35"/>
        <v/>
      </c>
    </row>
    <row r="422" spans="1:14" s="136" customFormat="1" x14ac:dyDescent="0.2">
      <c r="A422" s="136" t="s">
        <v>8143</v>
      </c>
      <c r="B422" s="7" t="s">
        <v>8141</v>
      </c>
      <c r="C422" s="136" t="str">
        <f t="shared" si="31"/>
        <v>08</v>
      </c>
      <c r="D422" s="136" t="str">
        <f t="shared" si="32"/>
        <v>0832C1</v>
      </c>
      <c r="E422" s="136" t="str">
        <f t="shared" si="33"/>
        <v>Fractures de l’extrémité supérieure du fémur avec implant extra articulaire, score phy &gt;= 9, scorecog &gt;= 5 - niveau 1</v>
      </c>
      <c r="F422" s="136" t="e">
        <f>+VLOOKUP(D422,'Table GME'!C:K,1,FALSE)</f>
        <v>#N/A</v>
      </c>
      <c r="G422" s="136" t="e">
        <f t="shared" si="34"/>
        <v>#N/A</v>
      </c>
      <c r="H422" s="136" t="e">
        <f>+VLOOKUP(D422,'Table GME'!C:K,3,FALSE)</f>
        <v>#N/A</v>
      </c>
      <c r="I422" s="136" t="e">
        <f>+VLOOKUP(D422,'Table GME'!C:K,4,FALSE)</f>
        <v>#N/A</v>
      </c>
      <c r="J422" s="137" t="e">
        <f>+VLOOKUP(D422,'Table GME'!C:K,5,FALSE)</f>
        <v>#N/A</v>
      </c>
      <c r="K422" s="137" t="e">
        <f>+VLOOKUP(D422,'Table GME'!C:K,6,FALSE)</f>
        <v>#N/A</v>
      </c>
      <c r="L422" s="137" t="e">
        <f>+VLOOKUP(D422,'Table GME'!C:K,7,FALSE)</f>
        <v>#N/A</v>
      </c>
      <c r="M422" s="137" t="e">
        <f>+VLOOKUP(D422,'Table GME'!C:K,8,FALSE)</f>
        <v>#N/A</v>
      </c>
      <c r="N422" t="str">
        <f t="shared" si="35"/>
        <v/>
      </c>
    </row>
    <row r="423" spans="1:14" s="136" customFormat="1" x14ac:dyDescent="0.2">
      <c r="A423" s="136" t="s">
        <v>8143</v>
      </c>
      <c r="B423" s="7" t="s">
        <v>8142</v>
      </c>
      <c r="C423" s="136" t="str">
        <f t="shared" si="31"/>
        <v>08</v>
      </c>
      <c r="D423" s="136" t="str">
        <f t="shared" si="32"/>
        <v>0832C2</v>
      </c>
      <c r="E423" s="136" t="str">
        <f t="shared" si="33"/>
        <v>Fractures de l’extrémité supérieure du fémur avec implant extra articulaire, score phy &gt;= 9, scorecog &gt;= 5 - niveau 2</v>
      </c>
      <c r="F423" s="136" t="e">
        <f>+VLOOKUP(D423,'Table GME'!C:K,1,FALSE)</f>
        <v>#N/A</v>
      </c>
      <c r="G423" s="136" t="e">
        <f t="shared" si="34"/>
        <v>#N/A</v>
      </c>
      <c r="H423" s="136" t="e">
        <f>+VLOOKUP(D423,'Table GME'!C:K,3,FALSE)</f>
        <v>#N/A</v>
      </c>
      <c r="I423" s="136" t="e">
        <f>+VLOOKUP(D423,'Table GME'!C:K,4,FALSE)</f>
        <v>#N/A</v>
      </c>
      <c r="J423" s="137" t="e">
        <f>+VLOOKUP(D423,'Table GME'!C:K,5,FALSE)</f>
        <v>#N/A</v>
      </c>
      <c r="K423" s="137" t="e">
        <f>+VLOOKUP(D423,'Table GME'!C:K,6,FALSE)</f>
        <v>#N/A</v>
      </c>
      <c r="L423" s="137" t="e">
        <f>+VLOOKUP(D423,'Table GME'!C:K,7,FALSE)</f>
        <v>#N/A</v>
      </c>
      <c r="M423" s="137" t="e">
        <f>+VLOOKUP(D423,'Table GME'!C:K,8,FALSE)</f>
        <v>#N/A</v>
      </c>
      <c r="N423" t="str">
        <f t="shared" si="35"/>
        <v/>
      </c>
    </row>
    <row r="424" spans="1:14" s="138" customFormat="1" x14ac:dyDescent="0.2">
      <c r="A424" s="138" t="s">
        <v>8144</v>
      </c>
      <c r="B424" s="138" t="s">
        <v>8630</v>
      </c>
      <c r="C424" s="138" t="str">
        <f t="shared" si="31"/>
        <v>08</v>
      </c>
      <c r="D424" s="138" t="str">
        <f t="shared" si="32"/>
        <v>0833A0</v>
      </c>
      <c r="E424" s="138" t="str">
        <f t="shared" si="33"/>
        <v>Fractures du membre inférieur, score phy &lt;= 4, post- chir - zéro Jour</v>
      </c>
      <c r="F424" s="138" t="str">
        <f>+VLOOKUP(D424,'Table GME'!C:K,1,FALSE)</f>
        <v>0833A0</v>
      </c>
      <c r="G424" s="138" t="str">
        <f t="shared" si="34"/>
        <v>ok</v>
      </c>
      <c r="H424" s="138">
        <f>+VLOOKUP(D424,'Table GME'!C:K,3,FALSE)</f>
        <v>0</v>
      </c>
      <c r="I424" s="138">
        <f>+VLOOKUP(D424,'Table GME'!C:K,4,FALSE)</f>
        <v>0</v>
      </c>
      <c r="J424" s="139" t="str">
        <f>+VLOOKUP(D424,'Table GME'!C:K,5,FALSE)</f>
        <v>-</v>
      </c>
      <c r="K424" s="139" t="str">
        <f>+VLOOKUP(D424,'Table GME'!C:K,6,FALSE)</f>
        <v>-</v>
      </c>
      <c r="L424" s="139">
        <f>+VLOOKUP(D424,'Table GME'!C:K,7,FALSE)</f>
        <v>190.71</v>
      </c>
      <c r="M424" s="139">
        <f>+VLOOKUP(D424,'Table GME'!C:K,8,FALSE)</f>
        <v>0</v>
      </c>
      <c r="N424" t="str">
        <f t="shared" si="35"/>
        <v>HDJ</v>
      </c>
    </row>
    <row r="425" spans="1:14" s="138" customFormat="1" x14ac:dyDescent="0.2">
      <c r="A425" s="138" t="s">
        <v>8144</v>
      </c>
      <c r="B425" s="138" t="s">
        <v>8631</v>
      </c>
      <c r="C425" s="138" t="str">
        <f t="shared" si="31"/>
        <v>08</v>
      </c>
      <c r="D425" s="138" t="str">
        <f t="shared" si="32"/>
        <v>0833A1</v>
      </c>
      <c r="E425" s="138" t="str">
        <f t="shared" si="33"/>
        <v>Fractures du membre inférieur, score phy &lt;= 4, post-chir - niveau  1</v>
      </c>
      <c r="F425" s="138" t="str">
        <f>+VLOOKUP(D425,'Table GME'!C:K,1,FALSE)</f>
        <v>0833A1</v>
      </c>
      <c r="G425" s="138" t="str">
        <f t="shared" si="34"/>
        <v>ok</v>
      </c>
      <c r="H425" s="138">
        <f>+VLOOKUP(D425,'Table GME'!C:K,3,FALSE)</f>
        <v>1</v>
      </c>
      <c r="I425" s="138">
        <f>+VLOOKUP(D425,'Table GME'!C:K,4,FALSE)</f>
        <v>7</v>
      </c>
      <c r="J425" s="139" t="str">
        <f>+VLOOKUP(D425,'Table GME'!C:K,5,FALSE)</f>
        <v>-</v>
      </c>
      <c r="K425" s="139" t="str">
        <f>+VLOOKUP(D425,'Table GME'!C:K,6,FALSE)</f>
        <v>-</v>
      </c>
      <c r="L425" s="139">
        <f>+VLOOKUP(D425,'Table GME'!C:K,7,FALSE)</f>
        <v>1135.8599999999999</v>
      </c>
      <c r="M425" s="139">
        <f>+VLOOKUP(D425,'Table GME'!C:K,8,FALSE)</f>
        <v>164.01</v>
      </c>
      <c r="N425" t="str">
        <f t="shared" si="35"/>
        <v/>
      </c>
    </row>
    <row r="426" spans="1:14" s="138" customFormat="1" x14ac:dyDescent="0.2">
      <c r="A426" s="138" t="s">
        <v>8144</v>
      </c>
      <c r="B426" s="138" t="s">
        <v>8632</v>
      </c>
      <c r="C426" s="138" t="str">
        <f t="shared" si="31"/>
        <v>08</v>
      </c>
      <c r="D426" s="138" t="str">
        <f t="shared" si="32"/>
        <v>0833A2</v>
      </c>
      <c r="E426" s="138" t="str">
        <f t="shared" si="33"/>
        <v>Frac tures du membre inférieur, score phy &lt;= 4, post-chir - niveau  2</v>
      </c>
      <c r="F426" s="138" t="str">
        <f>+VLOOKUP(D426,'Table GME'!C:K,1,FALSE)</f>
        <v>0833A2</v>
      </c>
      <c r="G426" s="138" t="str">
        <f t="shared" si="34"/>
        <v>ok</v>
      </c>
      <c r="H426" s="138">
        <f>+VLOOKUP(D426,'Table GME'!C:K,3,FALSE)</f>
        <v>1</v>
      </c>
      <c r="I426" s="138">
        <f>+VLOOKUP(D426,'Table GME'!C:K,4,FALSE)</f>
        <v>21</v>
      </c>
      <c r="J426" s="139" t="str">
        <f>+VLOOKUP(D426,'Table GME'!C:K,5,FALSE)</f>
        <v>-</v>
      </c>
      <c r="K426" s="139" t="str">
        <f>+VLOOKUP(D426,'Table GME'!C:K,6,FALSE)</f>
        <v>-</v>
      </c>
      <c r="L426" s="139">
        <f>+VLOOKUP(D426,'Table GME'!C:K,7,FALSE)</f>
        <v>3431.96</v>
      </c>
      <c r="M426" s="139">
        <f>+VLOOKUP(D426,'Table GME'!C:K,8,FALSE)</f>
        <v>312</v>
      </c>
      <c r="N426" t="str">
        <f t="shared" si="35"/>
        <v/>
      </c>
    </row>
    <row r="427" spans="1:14" s="138" customFormat="1" x14ac:dyDescent="0.2">
      <c r="A427" s="138" t="s">
        <v>8144</v>
      </c>
      <c r="B427" s="138" t="s">
        <v>8633</v>
      </c>
      <c r="C427" s="138" t="str">
        <f t="shared" si="31"/>
        <v>08</v>
      </c>
      <c r="D427" s="138" t="str">
        <f t="shared" si="32"/>
        <v>0833b0</v>
      </c>
      <c r="E427" s="138" t="str">
        <f t="shared" si="33"/>
        <v>Fractures du membre inférieur, score phy &lt;= 4, hors post-chir - zéro  jour</v>
      </c>
      <c r="F427" s="138" t="str">
        <f>+VLOOKUP(D427,'Table GME'!C:K,1,FALSE)</f>
        <v>0833b0</v>
      </c>
      <c r="G427" s="138" t="str">
        <f t="shared" si="34"/>
        <v>ok</v>
      </c>
      <c r="H427" s="138">
        <f>+VLOOKUP(D427,'Table GME'!C:K,3,FALSE)</f>
        <v>0</v>
      </c>
      <c r="I427" s="138">
        <f>+VLOOKUP(D427,'Table GME'!C:K,4,FALSE)</f>
        <v>0</v>
      </c>
      <c r="J427" s="139" t="str">
        <f>+VLOOKUP(D427,'Table GME'!C:K,5,FALSE)</f>
        <v>-</v>
      </c>
      <c r="K427" s="139" t="str">
        <f>+VLOOKUP(D427,'Table GME'!C:K,6,FALSE)</f>
        <v>-</v>
      </c>
      <c r="L427" s="139">
        <f>+VLOOKUP(D427,'Table GME'!C:K,7,FALSE)</f>
        <v>162.94</v>
      </c>
      <c r="M427" s="139">
        <f>+VLOOKUP(D427,'Table GME'!C:K,8,FALSE)</f>
        <v>0</v>
      </c>
      <c r="N427" t="str">
        <f t="shared" si="35"/>
        <v>HDJ</v>
      </c>
    </row>
    <row r="428" spans="1:14" s="138" customFormat="1" x14ac:dyDescent="0.2">
      <c r="A428" s="138" t="s">
        <v>8144</v>
      </c>
      <c r="B428" s="138" t="s">
        <v>8634</v>
      </c>
      <c r="C428" s="138" t="str">
        <f t="shared" si="31"/>
        <v>08</v>
      </c>
      <c r="D428" s="138" t="str">
        <f t="shared" si="32"/>
        <v>0833b1</v>
      </c>
      <c r="E428" s="138" t="str">
        <f t="shared" si="33"/>
        <v>Frac tur es du membre inférieur, score phy &lt;= 4. hors post-ch1r - ni vea u  1</v>
      </c>
      <c r="F428" s="138" t="str">
        <f>+VLOOKUP(D428,'Table GME'!C:K,1,FALSE)</f>
        <v>0833b1</v>
      </c>
      <c r="G428" s="138" t="str">
        <f t="shared" si="34"/>
        <v>ok</v>
      </c>
      <c r="H428" s="138">
        <f>+VLOOKUP(D428,'Table GME'!C:K,3,FALSE)</f>
        <v>1</v>
      </c>
      <c r="I428" s="138">
        <f>+VLOOKUP(D428,'Table GME'!C:K,4,FALSE)</f>
        <v>21</v>
      </c>
      <c r="J428" s="139" t="str">
        <f>+VLOOKUP(D428,'Table GME'!C:K,5,FALSE)</f>
        <v>-</v>
      </c>
      <c r="K428" s="139" t="str">
        <f>+VLOOKUP(D428,'Table GME'!C:K,6,FALSE)</f>
        <v>-</v>
      </c>
      <c r="L428" s="139">
        <f>+VLOOKUP(D428,'Table GME'!C:K,7,FALSE)</f>
        <v>2075.7600000000002</v>
      </c>
      <c r="M428" s="139">
        <f>+VLOOKUP(D428,'Table GME'!C:K,8,FALSE)</f>
        <v>188.71</v>
      </c>
      <c r="N428" t="str">
        <f t="shared" si="35"/>
        <v/>
      </c>
    </row>
    <row r="429" spans="1:14" s="138" customFormat="1" x14ac:dyDescent="0.2">
      <c r="A429" s="138" t="s">
        <v>8144</v>
      </c>
      <c r="B429" s="138" t="s">
        <v>8448</v>
      </c>
      <c r="C429" s="138" t="str">
        <f t="shared" si="31"/>
        <v>08</v>
      </c>
      <c r="D429" s="138" t="str">
        <f t="shared" si="32"/>
        <v>0833b2</v>
      </c>
      <c r="E429" s="138" t="str">
        <f t="shared" si="33"/>
        <v>Fr ac tur es du membre
inféri eur, score phy &lt;= 4. hor s oost- ch1r - n ivea u  2</v>
      </c>
      <c r="F429" s="138" t="str">
        <f>+VLOOKUP(D429,'Table GME'!C:K,1,FALSE)</f>
        <v>0833b2</v>
      </c>
      <c r="G429" s="138" t="str">
        <f t="shared" si="34"/>
        <v>ok</v>
      </c>
      <c r="H429" s="138">
        <f>+VLOOKUP(D429,'Table GME'!C:K,3,FALSE)</f>
        <v>1</v>
      </c>
      <c r="I429" s="138">
        <f>+VLOOKUP(D429,'Table GME'!C:K,4,FALSE)</f>
        <v>21</v>
      </c>
      <c r="J429" s="139" t="str">
        <f>+VLOOKUP(D429,'Table GME'!C:K,5,FALSE)</f>
        <v>-</v>
      </c>
      <c r="K429" s="139" t="str">
        <f>+VLOOKUP(D429,'Table GME'!C:K,6,FALSE)</f>
        <v>-</v>
      </c>
      <c r="L429" s="139">
        <f>+VLOOKUP(D429,'Table GME'!C:K,7,FALSE)</f>
        <v>2280.67</v>
      </c>
      <c r="M429" s="139">
        <f>+VLOOKUP(D429,'Table GME'!C:K,8,FALSE)</f>
        <v>207.33</v>
      </c>
      <c r="N429" t="str">
        <f t="shared" si="35"/>
        <v/>
      </c>
    </row>
    <row r="430" spans="1:14" s="138" customFormat="1" x14ac:dyDescent="0.2">
      <c r="A430" s="138" t="s">
        <v>8144</v>
      </c>
      <c r="B430" s="138" t="s">
        <v>8449</v>
      </c>
      <c r="C430" s="138" t="str">
        <f t="shared" si="31"/>
        <v>08</v>
      </c>
      <c r="D430" s="138" t="str">
        <f t="shared" si="32"/>
        <v>0833C0</v>
      </c>
      <c r="E430" s="138" t="str">
        <f t="shared" si="33"/>
        <v>Fr ac ture s du membre inféri eur, score phy [5,8] - z éro  jou r</v>
      </c>
      <c r="F430" s="138" t="str">
        <f>+VLOOKUP(D430,'Table GME'!C:K,1,FALSE)</f>
        <v>0833C0</v>
      </c>
      <c r="G430" s="138" t="str">
        <f t="shared" si="34"/>
        <v>ok</v>
      </c>
      <c r="H430" s="138">
        <f>+VLOOKUP(D430,'Table GME'!C:K,3,FALSE)</f>
        <v>0</v>
      </c>
      <c r="I430" s="138">
        <f>+VLOOKUP(D430,'Table GME'!C:K,4,FALSE)</f>
        <v>0</v>
      </c>
      <c r="J430" s="139" t="str">
        <f>+VLOOKUP(D430,'Table GME'!C:K,5,FALSE)</f>
        <v>-</v>
      </c>
      <c r="K430" s="139" t="str">
        <f>+VLOOKUP(D430,'Table GME'!C:K,6,FALSE)</f>
        <v>-</v>
      </c>
      <c r="L430" s="139">
        <f>+VLOOKUP(D430,'Table GME'!C:K,7,FALSE)</f>
        <v>129.44999999999999</v>
      </c>
      <c r="M430" s="139">
        <f>+VLOOKUP(D430,'Table GME'!C:K,8,FALSE)</f>
        <v>0</v>
      </c>
      <c r="N430" t="str">
        <f t="shared" si="35"/>
        <v>HDJ</v>
      </c>
    </row>
    <row r="431" spans="1:14" s="138" customFormat="1" x14ac:dyDescent="0.2">
      <c r="A431" s="138" t="s">
        <v>8144</v>
      </c>
      <c r="B431" s="138" t="s">
        <v>8450</v>
      </c>
      <c r="C431" s="138" t="str">
        <f t="shared" si="31"/>
        <v>08</v>
      </c>
      <c r="D431" s="138" t="str">
        <f t="shared" si="32"/>
        <v>0833C1</v>
      </c>
      <c r="E431" s="138" t="str">
        <f t="shared" si="33"/>
        <v>Fr ac ture s du membre
inféri eur, score phy [5,8] - niveau 1</v>
      </c>
      <c r="F431" s="138" t="str">
        <f>+VLOOKUP(D431,'Table GME'!C:K,1,FALSE)</f>
        <v>0833C1</v>
      </c>
      <c r="G431" s="138" t="str">
        <f t="shared" si="34"/>
        <v>ok</v>
      </c>
      <c r="H431" s="138">
        <f>+VLOOKUP(D431,'Table GME'!C:K,3,FALSE)</f>
        <v>36</v>
      </c>
      <c r="I431" s="138">
        <f>+VLOOKUP(D431,'Table GME'!C:K,4,FALSE)</f>
        <v>42</v>
      </c>
      <c r="J431" s="139">
        <f>+VLOOKUP(D431,'Table GME'!C:K,5,FALSE)</f>
        <v>200.66</v>
      </c>
      <c r="K431" s="139">
        <f>+VLOOKUP(D431,'Table GME'!C:K,6,FALSE)</f>
        <v>200.66</v>
      </c>
      <c r="L431" s="139">
        <f>+VLOOKUP(D431,'Table GME'!C:K,7,FALSE)</f>
        <v>7223.85</v>
      </c>
      <c r="M431" s="139">
        <f>+VLOOKUP(D431,'Table GME'!C:K,8,FALSE)</f>
        <v>185.23</v>
      </c>
      <c r="N431" t="str">
        <f t="shared" si="35"/>
        <v/>
      </c>
    </row>
    <row r="432" spans="1:14" s="138" customFormat="1" x14ac:dyDescent="0.2">
      <c r="A432" s="138" t="s">
        <v>8144</v>
      </c>
      <c r="B432" s="138" t="s">
        <v>8451</v>
      </c>
      <c r="C432" s="138" t="str">
        <f t="shared" si="31"/>
        <v>08</v>
      </c>
      <c r="D432" s="138" t="str">
        <f t="shared" si="32"/>
        <v>0833C2</v>
      </c>
      <c r="E432" s="138" t="str">
        <f t="shared" si="33"/>
        <v>Fractures du membre
inféri eur, score phy [5,8] - niveau 2</v>
      </c>
      <c r="F432" s="138" t="str">
        <f>+VLOOKUP(D432,'Table GME'!C:K,1,FALSE)</f>
        <v>0833C2</v>
      </c>
      <c r="G432" s="138" t="str">
        <f t="shared" si="34"/>
        <v>ok</v>
      </c>
      <c r="H432" s="138">
        <f>+VLOOKUP(D432,'Table GME'!C:K,3,FALSE)</f>
        <v>50</v>
      </c>
      <c r="I432" s="138">
        <f>+VLOOKUP(D432,'Table GME'!C:K,4,FALSE)</f>
        <v>56</v>
      </c>
      <c r="J432" s="139">
        <f>+VLOOKUP(D432,'Table GME'!C:K,5,FALSE)</f>
        <v>248.25</v>
      </c>
      <c r="K432" s="139">
        <f>+VLOOKUP(D432,'Table GME'!C:K,6,FALSE)</f>
        <v>248.25</v>
      </c>
      <c r="L432" s="139">
        <f>+VLOOKUP(D432,'Table GME'!C:K,7,FALSE)</f>
        <v>12412.35</v>
      </c>
      <c r="M432" s="139">
        <f>+VLOOKUP(D432,'Table GME'!C:K,8,FALSE)</f>
        <v>234.2</v>
      </c>
      <c r="N432" t="str">
        <f t="shared" si="35"/>
        <v/>
      </c>
    </row>
    <row r="433" spans="1:14" s="138" customFormat="1" x14ac:dyDescent="0.2">
      <c r="A433" s="138" t="s">
        <v>8144</v>
      </c>
      <c r="B433" s="138" t="s">
        <v>8452</v>
      </c>
      <c r="C433" s="138" t="str">
        <f t="shared" si="31"/>
        <v>08</v>
      </c>
      <c r="D433" s="138" t="str">
        <f t="shared" si="32"/>
        <v>0833D0</v>
      </c>
      <c r="E433" s="138" t="str">
        <f t="shared" si="33"/>
        <v>Fractures du membre inférieur, score phy &gt;=  9 - z ér o  jou r</v>
      </c>
      <c r="F433" s="138" t="str">
        <f>+VLOOKUP(D433,'Table GME'!C:K,1,FALSE)</f>
        <v>0833D0</v>
      </c>
      <c r="G433" s="138" t="str">
        <f t="shared" si="34"/>
        <v>ok</v>
      </c>
      <c r="H433" s="138">
        <f>+VLOOKUP(D433,'Table GME'!C:K,3,FALSE)</f>
        <v>0</v>
      </c>
      <c r="I433" s="138">
        <f>+VLOOKUP(D433,'Table GME'!C:K,4,FALSE)</f>
        <v>0</v>
      </c>
      <c r="J433" s="139" t="str">
        <f>+VLOOKUP(D433,'Table GME'!C:K,5,FALSE)</f>
        <v>-</v>
      </c>
      <c r="K433" s="139" t="str">
        <f>+VLOOKUP(D433,'Table GME'!C:K,6,FALSE)</f>
        <v>-</v>
      </c>
      <c r="L433" s="139">
        <f>+VLOOKUP(D433,'Table GME'!C:K,7,FALSE)</f>
        <v>183.81</v>
      </c>
      <c r="M433" s="139">
        <f>+VLOOKUP(D433,'Table GME'!C:K,8,FALSE)</f>
        <v>0</v>
      </c>
      <c r="N433" t="str">
        <f t="shared" si="35"/>
        <v>HDJ</v>
      </c>
    </row>
    <row r="434" spans="1:14" s="138" customFormat="1" x14ac:dyDescent="0.2">
      <c r="A434" s="138" t="s">
        <v>8144</v>
      </c>
      <c r="B434" s="138" t="s">
        <v>8635</v>
      </c>
      <c r="C434" s="138" t="str">
        <f t="shared" si="31"/>
        <v>08</v>
      </c>
      <c r="D434" s="138" t="str">
        <f t="shared" si="32"/>
        <v>0833D1</v>
      </c>
      <c r="E434" s="138" t="str">
        <f t="shared" si="33"/>
        <v>Fractures  du  membre inférieur,  score phy  &gt;=  9 - niveau  1</v>
      </c>
      <c r="F434" s="138" t="str">
        <f>+VLOOKUP(D434,'Table GME'!C:K,1,FALSE)</f>
        <v>0833D1</v>
      </c>
      <c r="G434" s="138" t="str">
        <f t="shared" si="34"/>
        <v>ok</v>
      </c>
      <c r="H434" s="138">
        <f>+VLOOKUP(D434,'Table GME'!C:K,3,FALSE)</f>
        <v>50</v>
      </c>
      <c r="I434" s="138">
        <f>+VLOOKUP(D434,'Table GME'!C:K,4,FALSE)</f>
        <v>56</v>
      </c>
      <c r="J434" s="139">
        <f>+VLOOKUP(D434,'Table GME'!C:K,5,FALSE)</f>
        <v>209.29</v>
      </c>
      <c r="K434" s="139">
        <f>+VLOOKUP(D434,'Table GME'!C:K,6,FALSE)</f>
        <v>209.29</v>
      </c>
      <c r="L434" s="139">
        <f>+VLOOKUP(D434,'Table GME'!C:K,7,FALSE)</f>
        <v>10464.709999999999</v>
      </c>
      <c r="M434" s="139">
        <f>+VLOOKUP(D434,'Table GME'!C:K,8,FALSE)</f>
        <v>197.45</v>
      </c>
      <c r="N434" t="str">
        <f t="shared" si="35"/>
        <v/>
      </c>
    </row>
    <row r="435" spans="1:14" s="138" customFormat="1" x14ac:dyDescent="0.2">
      <c r="A435" s="138" t="s">
        <v>8144</v>
      </c>
      <c r="B435" s="138" t="s">
        <v>8453</v>
      </c>
      <c r="C435" s="138" t="str">
        <f t="shared" si="31"/>
        <v>08</v>
      </c>
      <c r="D435" s="138" t="str">
        <f t="shared" si="32"/>
        <v>0833D2</v>
      </c>
      <c r="E435" s="138" t="str">
        <f t="shared" si="33"/>
        <v>Fractures du membre inférieur, score ohv  &gt;=  9 -niveau 2</v>
      </c>
      <c r="F435" s="138" t="str">
        <f>+VLOOKUP(D435,'Table GME'!C:K,1,FALSE)</f>
        <v>0833D2</v>
      </c>
      <c r="G435" s="138" t="str">
        <f t="shared" si="34"/>
        <v>ok</v>
      </c>
      <c r="H435" s="138">
        <f>+VLOOKUP(D435,'Table GME'!C:K,3,FALSE)</f>
        <v>64</v>
      </c>
      <c r="I435" s="138">
        <f>+VLOOKUP(D435,'Table GME'!C:K,4,FALSE)</f>
        <v>70</v>
      </c>
      <c r="J435" s="139">
        <f>+VLOOKUP(D435,'Table GME'!C:K,5,FALSE)</f>
        <v>231.76</v>
      </c>
      <c r="K435" s="139">
        <f>+VLOOKUP(D435,'Table GME'!C:K,6,FALSE)</f>
        <v>231.76</v>
      </c>
      <c r="L435" s="139">
        <f>+VLOOKUP(D435,'Table GME'!C:K,7,FALSE)</f>
        <v>14832.52</v>
      </c>
      <c r="M435" s="139">
        <f>+VLOOKUP(D435,'Table GME'!C:K,8,FALSE)</f>
        <v>221.38</v>
      </c>
      <c r="N435" t="str">
        <f t="shared" si="35"/>
        <v/>
      </c>
    </row>
    <row r="436" spans="1:14" s="138" customFormat="1" x14ac:dyDescent="0.2">
      <c r="A436" s="138" t="s">
        <v>8467</v>
      </c>
      <c r="B436" s="138" t="s">
        <v>8454</v>
      </c>
      <c r="C436" s="138" t="str">
        <f t="shared" si="31"/>
        <v>08</v>
      </c>
      <c r="D436" s="138" t="str">
        <f t="shared" si="32"/>
        <v>0836A0</v>
      </c>
      <c r="E436" s="138" t="str">
        <f t="shared" si="33"/>
        <v>Fractures du membre supérieur, score phy &lt;= 4, score rr &lt;= 60 - zéro iour</v>
      </c>
      <c r="F436" s="138" t="str">
        <f>+VLOOKUP(D436,'Table GME'!C:K,1,FALSE)</f>
        <v>0836A0</v>
      </c>
      <c r="G436" s="138" t="str">
        <f t="shared" si="34"/>
        <v>ok</v>
      </c>
      <c r="H436" s="138">
        <f>+VLOOKUP(D436,'Table GME'!C:K,3,FALSE)</f>
        <v>0</v>
      </c>
      <c r="I436" s="138">
        <f>+VLOOKUP(D436,'Table GME'!C:K,4,FALSE)</f>
        <v>0</v>
      </c>
      <c r="J436" s="139" t="str">
        <f>+VLOOKUP(D436,'Table GME'!C:K,5,FALSE)</f>
        <v>-</v>
      </c>
      <c r="K436" s="139" t="str">
        <f>+VLOOKUP(D436,'Table GME'!C:K,6,FALSE)</f>
        <v>-</v>
      </c>
      <c r="L436" s="139">
        <f>+VLOOKUP(D436,'Table GME'!C:K,7,FALSE)</f>
        <v>123.55</v>
      </c>
      <c r="M436" s="139">
        <f>+VLOOKUP(D436,'Table GME'!C:K,8,FALSE)</f>
        <v>0</v>
      </c>
      <c r="N436" t="str">
        <f t="shared" si="35"/>
        <v>HDJ</v>
      </c>
    </row>
    <row r="437" spans="1:14" s="138" customFormat="1" x14ac:dyDescent="0.2">
      <c r="A437" s="138" t="s">
        <v>8467</v>
      </c>
      <c r="B437" s="138" t="s">
        <v>8455</v>
      </c>
      <c r="C437" s="138" t="str">
        <f t="shared" si="31"/>
        <v>08</v>
      </c>
      <c r="D437" s="138" t="str">
        <f t="shared" si="32"/>
        <v>0836A1</v>
      </c>
      <c r="E437" s="138" t="str">
        <f t="shared" si="33"/>
        <v>Fractures du membre supérieur, score phy &lt;= 4, score rr &lt;= 60 - niveau 1</v>
      </c>
      <c r="F437" s="138" t="str">
        <f>+VLOOKUP(D437,'Table GME'!C:K,1,FALSE)</f>
        <v>0836A1</v>
      </c>
      <c r="G437" s="138" t="str">
        <f t="shared" si="34"/>
        <v>ok</v>
      </c>
      <c r="H437" s="138">
        <f>+VLOOKUP(D437,'Table GME'!C:K,3,FALSE)</f>
        <v>29</v>
      </c>
      <c r="I437" s="138">
        <f>+VLOOKUP(D437,'Table GME'!C:K,4,FALSE)</f>
        <v>35</v>
      </c>
      <c r="J437" s="139">
        <f>+VLOOKUP(D437,'Table GME'!C:K,5,FALSE)</f>
        <v>175.3</v>
      </c>
      <c r="K437" s="139">
        <f>+VLOOKUP(D437,'Table GME'!C:K,6,FALSE)</f>
        <v>175.3</v>
      </c>
      <c r="L437" s="139">
        <f>+VLOOKUP(D437,'Table GME'!C:K,7,FALSE)</f>
        <v>5083.71</v>
      </c>
      <c r="M437" s="139">
        <f>+VLOOKUP(D437,'Table GME'!C:K,8,FALSE)</f>
        <v>158.87</v>
      </c>
      <c r="N437" t="str">
        <f t="shared" si="35"/>
        <v/>
      </c>
    </row>
    <row r="438" spans="1:14" s="138" customFormat="1" x14ac:dyDescent="0.2">
      <c r="A438" s="138" t="s">
        <v>8467</v>
      </c>
      <c r="B438" s="138" t="s">
        <v>8456</v>
      </c>
      <c r="C438" s="138" t="str">
        <f t="shared" si="31"/>
        <v>08</v>
      </c>
      <c r="D438" s="138" t="str">
        <f t="shared" si="32"/>
        <v>0836A2</v>
      </c>
      <c r="E438" s="138" t="str">
        <f t="shared" si="33"/>
        <v>Fractures du membre supérieur, score phy &lt;= 4, score rr &lt;= 60 - niveau 2</v>
      </c>
      <c r="F438" s="138" t="str">
        <f>+VLOOKUP(D438,'Table GME'!C:K,1,FALSE)</f>
        <v>0836A2</v>
      </c>
      <c r="G438" s="138" t="str">
        <f t="shared" si="34"/>
        <v>ok</v>
      </c>
      <c r="H438" s="138">
        <f>+VLOOKUP(D438,'Table GME'!C:K,3,FALSE)</f>
        <v>36</v>
      </c>
      <c r="I438" s="138">
        <f>+VLOOKUP(D438,'Table GME'!C:K,4,FALSE)</f>
        <v>42</v>
      </c>
      <c r="J438" s="139">
        <f>+VLOOKUP(D438,'Table GME'!C:K,5,FALSE)</f>
        <v>191.47</v>
      </c>
      <c r="K438" s="139">
        <f>+VLOOKUP(D438,'Table GME'!C:K,6,FALSE)</f>
        <v>191.47</v>
      </c>
      <c r="L438" s="139">
        <f>+VLOOKUP(D438,'Table GME'!C:K,7,FALSE)</f>
        <v>6892.91</v>
      </c>
      <c r="M438" s="139">
        <f>+VLOOKUP(D438,'Table GME'!C:K,8,FALSE)</f>
        <v>176.74</v>
      </c>
      <c r="N438" t="str">
        <f t="shared" si="35"/>
        <v/>
      </c>
    </row>
    <row r="439" spans="1:14" s="138" customFormat="1" x14ac:dyDescent="0.2">
      <c r="A439" s="138" t="s">
        <v>8467</v>
      </c>
      <c r="B439" s="138" t="s">
        <v>8457</v>
      </c>
      <c r="C439" s="138" t="str">
        <f t="shared" si="31"/>
        <v>08</v>
      </c>
      <c r="D439" s="138" t="str">
        <f t="shared" si="32"/>
        <v>0836b0</v>
      </c>
      <c r="E439" s="138" t="str">
        <f t="shared" si="33"/>
        <v>Fractures du membre supérieur, score phy &lt;= 4, score rr &gt;= 61 - zéro iour</v>
      </c>
      <c r="F439" s="138" t="str">
        <f>+VLOOKUP(D439,'Table GME'!C:K,1,FALSE)</f>
        <v>0836b0</v>
      </c>
      <c r="G439" s="138" t="str">
        <f t="shared" si="34"/>
        <v>ok</v>
      </c>
      <c r="H439" s="138">
        <f>+VLOOKUP(D439,'Table GME'!C:K,3,FALSE)</f>
        <v>0</v>
      </c>
      <c r="I439" s="138">
        <f>+VLOOKUP(D439,'Table GME'!C:K,4,FALSE)</f>
        <v>0</v>
      </c>
      <c r="J439" s="139" t="str">
        <f>+VLOOKUP(D439,'Table GME'!C:K,5,FALSE)</f>
        <v>-</v>
      </c>
      <c r="K439" s="139" t="str">
        <f>+VLOOKUP(D439,'Table GME'!C:K,6,FALSE)</f>
        <v>-</v>
      </c>
      <c r="L439" s="139">
        <f>+VLOOKUP(D439,'Table GME'!C:K,7,FALSE)</f>
        <v>192.33</v>
      </c>
      <c r="M439" s="139">
        <f>+VLOOKUP(D439,'Table GME'!C:K,8,FALSE)</f>
        <v>0</v>
      </c>
      <c r="N439" t="str">
        <f t="shared" si="35"/>
        <v>HDJ</v>
      </c>
    </row>
    <row r="440" spans="1:14" s="138" customFormat="1" x14ac:dyDescent="0.2">
      <c r="A440" s="138" t="s">
        <v>8467</v>
      </c>
      <c r="B440" s="138" t="s">
        <v>8458</v>
      </c>
      <c r="C440" s="138" t="str">
        <f t="shared" si="31"/>
        <v>08</v>
      </c>
      <c r="D440" s="138" t="str">
        <f t="shared" si="32"/>
        <v>0836b1</v>
      </c>
      <c r="E440" s="138" t="str">
        <f t="shared" si="33"/>
        <v>Fractures du membre supérieur, score phy &lt;= 4, score rr &gt;= 61 - niveau 1</v>
      </c>
      <c r="F440" s="138" t="str">
        <f>+VLOOKUP(D440,'Table GME'!C:K,1,FALSE)</f>
        <v>0836b1</v>
      </c>
      <c r="G440" s="138" t="str">
        <f t="shared" si="34"/>
        <v>ok</v>
      </c>
      <c r="H440" s="138">
        <f>+VLOOKUP(D440,'Table GME'!C:K,3,FALSE)</f>
        <v>1</v>
      </c>
      <c r="I440" s="138">
        <f>+VLOOKUP(D440,'Table GME'!C:K,4,FALSE)</f>
        <v>21</v>
      </c>
      <c r="J440" s="139" t="str">
        <f>+VLOOKUP(D440,'Table GME'!C:K,5,FALSE)</f>
        <v>-</v>
      </c>
      <c r="K440" s="139" t="str">
        <f>+VLOOKUP(D440,'Table GME'!C:K,6,FALSE)</f>
        <v>-</v>
      </c>
      <c r="L440" s="139">
        <f>+VLOOKUP(D440,'Table GME'!C:K,7,FALSE)</f>
        <v>1867.31</v>
      </c>
      <c r="M440" s="139">
        <f>+VLOOKUP(D440,'Table GME'!C:K,8,FALSE)</f>
        <v>169.76</v>
      </c>
      <c r="N440" t="str">
        <f t="shared" si="35"/>
        <v/>
      </c>
    </row>
    <row r="441" spans="1:14" s="138" customFormat="1" x14ac:dyDescent="0.2">
      <c r="A441" s="138" t="s">
        <v>8467</v>
      </c>
      <c r="B441" s="138" t="s">
        <v>8459</v>
      </c>
      <c r="C441" s="138" t="str">
        <f t="shared" ref="C441:C504" si="36">+LEFT(B441,2)</f>
        <v>08</v>
      </c>
      <c r="D441" s="138" t="str">
        <f t="shared" ref="D441:D504" si="37">+LEFT(B441,6)</f>
        <v>0836b2</v>
      </c>
      <c r="E441" s="138" t="str">
        <f t="shared" ref="E441:E504" si="38">+MID(B441,8,LEN(B441)-7)</f>
        <v>Fractures du membre supéneur, score phy &lt;= 4, score rr &gt;= 61 - niveau 2</v>
      </c>
      <c r="F441" s="138" t="str">
        <f>+VLOOKUP(D441,'Table GME'!C:K,1,FALSE)</f>
        <v>0836b2</v>
      </c>
      <c r="G441" s="138" t="str">
        <f t="shared" ref="G441:G504" si="39">+IF(D441=F441,"ok","non")</f>
        <v>ok</v>
      </c>
      <c r="H441" s="138">
        <f>+VLOOKUP(D441,'Table GME'!C:K,3,FALSE)</f>
        <v>1</v>
      </c>
      <c r="I441" s="138">
        <f>+VLOOKUP(D441,'Table GME'!C:K,4,FALSE)</f>
        <v>21</v>
      </c>
      <c r="J441" s="139" t="str">
        <f>+VLOOKUP(D441,'Table GME'!C:K,5,FALSE)</f>
        <v>-</v>
      </c>
      <c r="K441" s="139" t="str">
        <f>+VLOOKUP(D441,'Table GME'!C:K,6,FALSE)</f>
        <v>-</v>
      </c>
      <c r="L441" s="139">
        <f>+VLOOKUP(D441,'Table GME'!C:K,7,FALSE)</f>
        <v>2185.39</v>
      </c>
      <c r="M441" s="139">
        <f>+VLOOKUP(D441,'Table GME'!C:K,8,FALSE)</f>
        <v>198.67</v>
      </c>
      <c r="N441" t="str">
        <f t="shared" si="35"/>
        <v/>
      </c>
    </row>
    <row r="442" spans="1:14" s="138" customFormat="1" x14ac:dyDescent="0.2">
      <c r="A442" s="138" t="s">
        <v>8467</v>
      </c>
      <c r="B442" s="138" t="s">
        <v>8460</v>
      </c>
      <c r="C442" s="138" t="str">
        <f t="shared" si="36"/>
        <v>08</v>
      </c>
      <c r="D442" s="138" t="str">
        <f t="shared" si="37"/>
        <v>0836C0</v>
      </c>
      <c r="E442" s="138" t="str">
        <f t="shared" si="38"/>
        <v>Fractures du membre supéneur, score phy [5,8]. score rr &lt;= 60  - zéro iour</v>
      </c>
      <c r="F442" s="138" t="str">
        <f>+VLOOKUP(D442,'Table GME'!C:K,1,FALSE)</f>
        <v>0836C0</v>
      </c>
      <c r="G442" s="138" t="str">
        <f t="shared" si="39"/>
        <v>ok</v>
      </c>
      <c r="H442" s="138">
        <f>+VLOOKUP(D442,'Table GME'!C:K,3,FALSE)</f>
        <v>0</v>
      </c>
      <c r="I442" s="138">
        <f>+VLOOKUP(D442,'Table GME'!C:K,4,FALSE)</f>
        <v>0</v>
      </c>
      <c r="J442" s="139" t="str">
        <f>+VLOOKUP(D442,'Table GME'!C:K,5,FALSE)</f>
        <v>-</v>
      </c>
      <c r="K442" s="139" t="str">
        <f>+VLOOKUP(D442,'Table GME'!C:K,6,FALSE)</f>
        <v>-</v>
      </c>
      <c r="L442" s="139">
        <f>+VLOOKUP(D442,'Table GME'!C:K,7,FALSE)</f>
        <v>145.80000000000001</v>
      </c>
      <c r="M442" s="139">
        <f>+VLOOKUP(D442,'Table GME'!C:K,8,FALSE)</f>
        <v>0</v>
      </c>
      <c r="N442" t="str">
        <f t="shared" si="35"/>
        <v>HDJ</v>
      </c>
    </row>
    <row r="443" spans="1:14" s="138" customFormat="1" x14ac:dyDescent="0.2">
      <c r="A443" s="138" t="s">
        <v>8467</v>
      </c>
      <c r="B443" s="138" t="s">
        <v>8461</v>
      </c>
      <c r="C443" s="138" t="str">
        <f t="shared" si="36"/>
        <v>08</v>
      </c>
      <c r="D443" s="138" t="str">
        <f t="shared" si="37"/>
        <v>0836C1</v>
      </c>
      <c r="E443" s="138" t="str">
        <f t="shared" si="38"/>
        <v>Fractures du membre supèneur, score phy [5,8]. score rr &lt;= 60  - niveau 1</v>
      </c>
      <c r="F443" s="138" t="str">
        <f>+VLOOKUP(D443,'Table GME'!C:K,1,FALSE)</f>
        <v>0836C1</v>
      </c>
      <c r="G443" s="138" t="str">
        <f t="shared" si="39"/>
        <v>ok</v>
      </c>
      <c r="H443" s="138">
        <f>+VLOOKUP(D443,'Table GME'!C:K,3,FALSE)</f>
        <v>29</v>
      </c>
      <c r="I443" s="138">
        <f>+VLOOKUP(D443,'Table GME'!C:K,4,FALSE)</f>
        <v>35</v>
      </c>
      <c r="J443" s="139">
        <f>+VLOOKUP(D443,'Table GME'!C:K,5,FALSE)</f>
        <v>183.71</v>
      </c>
      <c r="K443" s="139">
        <f>+VLOOKUP(D443,'Table GME'!C:K,6,FALSE)</f>
        <v>183.71</v>
      </c>
      <c r="L443" s="139">
        <f>+VLOOKUP(D443,'Table GME'!C:K,7,FALSE)</f>
        <v>5327.7</v>
      </c>
      <c r="M443" s="139">
        <f>+VLOOKUP(D443,'Table GME'!C:K,8,FALSE)</f>
        <v>166.49</v>
      </c>
      <c r="N443" t="str">
        <f t="shared" si="35"/>
        <v/>
      </c>
    </row>
    <row r="444" spans="1:14" s="138" customFormat="1" x14ac:dyDescent="0.2">
      <c r="A444" s="138" t="s">
        <v>8467</v>
      </c>
      <c r="B444" s="138" t="s">
        <v>8466</v>
      </c>
      <c r="C444" s="138" t="str">
        <f t="shared" si="36"/>
        <v>08</v>
      </c>
      <c r="D444" s="138" t="str">
        <f t="shared" si="37"/>
        <v>0836C2</v>
      </c>
      <c r="E444" s="138" t="str">
        <f t="shared" si="38"/>
        <v>Fractures  du membre supèneur, score phy [5,8], score rr &lt;= 60  - niveau 2</v>
      </c>
      <c r="F444" s="138" t="str">
        <f>+VLOOKUP(D444,'Table GME'!C:K,1,FALSE)</f>
        <v>0836C2</v>
      </c>
      <c r="G444" s="138" t="str">
        <f t="shared" si="39"/>
        <v>ok</v>
      </c>
      <c r="H444" s="138">
        <f>+VLOOKUP(D444,'Table GME'!C:K,3,FALSE)</f>
        <v>43</v>
      </c>
      <c r="I444" s="138">
        <f>+VLOOKUP(D444,'Table GME'!C:K,4,FALSE)</f>
        <v>49</v>
      </c>
      <c r="J444" s="139">
        <f>+VLOOKUP(D444,'Table GME'!C:K,5,FALSE)</f>
        <v>225.89</v>
      </c>
      <c r="K444" s="139">
        <f>+VLOOKUP(D444,'Table GME'!C:K,6,FALSE)</f>
        <v>225.89</v>
      </c>
      <c r="L444" s="139">
        <f>+VLOOKUP(D444,'Table GME'!C:K,7,FALSE)</f>
        <v>9713.19</v>
      </c>
      <c r="M444" s="139">
        <f>+VLOOKUP(D444,'Table GME'!C:K,8,FALSE)</f>
        <v>211.16</v>
      </c>
      <c r="N444" t="str">
        <f t="shared" ref="N444:N507" si="40">+IF(RIGHT(D444,1)="0","HDJ","")</f>
        <v/>
      </c>
    </row>
    <row r="445" spans="1:14" s="138" customFormat="1" x14ac:dyDescent="0.2">
      <c r="A445" s="138" t="s">
        <v>8467</v>
      </c>
      <c r="B445" s="138" t="s">
        <v>8465</v>
      </c>
      <c r="C445" s="138" t="str">
        <f t="shared" si="36"/>
        <v>08</v>
      </c>
      <c r="D445" s="138" t="str">
        <f t="shared" si="37"/>
        <v>0836d0</v>
      </c>
      <c r="E445" s="138" t="str">
        <f t="shared" si="38"/>
        <v>Fractures  du membre supèneur, score phy [5,8], score rr &gt;= 61 - zéro iour</v>
      </c>
      <c r="F445" s="138" t="str">
        <f>+VLOOKUP(D445,'Table GME'!C:K,1,FALSE)</f>
        <v>0836d0</v>
      </c>
      <c r="G445" s="138" t="str">
        <f t="shared" si="39"/>
        <v>ok</v>
      </c>
      <c r="H445" s="138">
        <f>+VLOOKUP(D445,'Table GME'!C:K,3,FALSE)</f>
        <v>0</v>
      </c>
      <c r="I445" s="138">
        <f>+VLOOKUP(D445,'Table GME'!C:K,4,FALSE)</f>
        <v>0</v>
      </c>
      <c r="J445" s="139">
        <f>+VLOOKUP(D445,'Table GME'!C:K,5,FALSE)</f>
        <v>0</v>
      </c>
      <c r="K445" s="139" t="str">
        <f>+VLOOKUP(D445,'Table GME'!C:K,6,FALSE)</f>
        <v>-</v>
      </c>
      <c r="L445" s="139">
        <f>+VLOOKUP(D445,'Table GME'!C:K,7,FALSE)</f>
        <v>200.82</v>
      </c>
      <c r="M445" s="139">
        <f>+VLOOKUP(D445,'Table GME'!C:K,8,FALSE)</f>
        <v>0</v>
      </c>
      <c r="N445" t="str">
        <f t="shared" si="40"/>
        <v>HDJ</v>
      </c>
    </row>
    <row r="446" spans="1:14" s="138" customFormat="1" x14ac:dyDescent="0.2">
      <c r="A446" s="138" t="s">
        <v>8467</v>
      </c>
      <c r="B446" s="138" t="s">
        <v>8462</v>
      </c>
      <c r="C446" s="138" t="str">
        <f t="shared" si="36"/>
        <v>08</v>
      </c>
      <c r="D446" s="138" t="str">
        <f t="shared" si="37"/>
        <v>0836d1</v>
      </c>
      <c r="E446" s="138" t="str">
        <f t="shared" si="38"/>
        <v>Fractures du membre supeneur, score phy [5,8], score rr &gt;= 61 - niveau 1</v>
      </c>
      <c r="F446" s="138" t="str">
        <f>+VLOOKUP(D446,'Table GME'!C:K,1,FALSE)</f>
        <v>0836d1</v>
      </c>
      <c r="G446" s="138" t="str">
        <f t="shared" si="39"/>
        <v>ok</v>
      </c>
      <c r="H446" s="138">
        <f>+VLOOKUP(D446,'Table GME'!C:K,3,FALSE)</f>
        <v>29</v>
      </c>
      <c r="I446" s="138">
        <f>+VLOOKUP(D446,'Table GME'!C:K,4,FALSE)</f>
        <v>35</v>
      </c>
      <c r="J446" s="139">
        <f>+VLOOKUP(D446,'Table GME'!C:K,5,FALSE)</f>
        <v>237.35</v>
      </c>
      <c r="K446" s="139">
        <f>+VLOOKUP(D446,'Table GME'!C:K,6,FALSE)</f>
        <v>237.35</v>
      </c>
      <c r="L446" s="139">
        <f>+VLOOKUP(D446,'Table GME'!C:K,7,FALSE)</f>
        <v>6883.1</v>
      </c>
      <c r="M446" s="139">
        <f>+VLOOKUP(D446,'Table GME'!C:K,8,FALSE)</f>
        <v>215.1</v>
      </c>
      <c r="N446" t="str">
        <f t="shared" si="40"/>
        <v/>
      </c>
    </row>
    <row r="447" spans="1:14" s="138" customFormat="1" x14ac:dyDescent="0.2">
      <c r="A447" s="138" t="s">
        <v>8467</v>
      </c>
      <c r="B447" s="138" t="s">
        <v>8464</v>
      </c>
      <c r="C447" s="138" t="str">
        <f t="shared" si="36"/>
        <v>08</v>
      </c>
      <c r="D447" s="138" t="str">
        <f t="shared" si="37"/>
        <v>0836d2</v>
      </c>
      <c r="E447" s="138" t="str">
        <f t="shared" si="38"/>
        <v>Fractures du membresupérieur, score phy [5,8],score  rr  &gt; = 61   -  niveau   2</v>
      </c>
      <c r="F447" s="138" t="str">
        <f>+VLOOKUP(D447,'Table GME'!C:K,1,FALSE)</f>
        <v>0836d2</v>
      </c>
      <c r="G447" s="138" t="str">
        <f t="shared" si="39"/>
        <v>ok</v>
      </c>
      <c r="H447" s="138">
        <f>+VLOOKUP(D447,'Table GME'!C:K,3,FALSE)</f>
        <v>36</v>
      </c>
      <c r="I447" s="138">
        <f>+VLOOKUP(D447,'Table GME'!C:K,4,FALSE)</f>
        <v>42</v>
      </c>
      <c r="J447" s="139">
        <f>+VLOOKUP(D447,'Table GME'!C:K,5,FALSE)</f>
        <v>295.54000000000002</v>
      </c>
      <c r="K447" s="139">
        <f>+VLOOKUP(D447,'Table GME'!C:K,6,FALSE)</f>
        <v>295.54000000000002</v>
      </c>
      <c r="L447" s="139">
        <f>+VLOOKUP(D447,'Table GME'!C:K,7,FALSE)</f>
        <v>10639.3</v>
      </c>
      <c r="M447" s="139">
        <f>+VLOOKUP(D447,'Table GME'!C:K,8,FALSE)</f>
        <v>272.8</v>
      </c>
      <c r="N447" t="str">
        <f t="shared" si="40"/>
        <v/>
      </c>
    </row>
    <row r="448" spans="1:14" s="138" customFormat="1" x14ac:dyDescent="0.2">
      <c r="A448" s="138" t="s">
        <v>8467</v>
      </c>
      <c r="B448" s="138" t="s">
        <v>8463</v>
      </c>
      <c r="C448" s="138" t="str">
        <f t="shared" si="36"/>
        <v>08</v>
      </c>
      <c r="D448" s="138" t="str">
        <f t="shared" si="37"/>
        <v>0836e1</v>
      </c>
      <c r="E448" s="138" t="str">
        <f t="shared" si="38"/>
        <v>Fra cture s du membre supèneur, score phy &gt;= 9, sccx-e  rr  &lt; = 60   -  nive  a u  1</v>
      </c>
      <c r="F448" s="138" t="str">
        <f>+VLOOKUP(D448,'Table GME'!C:K,1,FALSE)</f>
        <v>0836e1</v>
      </c>
      <c r="G448" s="138" t="str">
        <f t="shared" si="39"/>
        <v>ok</v>
      </c>
      <c r="H448" s="138">
        <f>+VLOOKUP(D448,'Table GME'!C:K,3,FALSE)</f>
        <v>36</v>
      </c>
      <c r="I448" s="138">
        <f>+VLOOKUP(D448,'Table GME'!C:K,4,FALSE)</f>
        <v>42</v>
      </c>
      <c r="J448" s="139">
        <f>+VLOOKUP(D448,'Table GME'!C:K,5,FALSE)</f>
        <v>209.42</v>
      </c>
      <c r="K448" s="139">
        <f>+VLOOKUP(D448,'Table GME'!C:K,6,FALSE)</f>
        <v>209.42</v>
      </c>
      <c r="L448" s="139">
        <f>+VLOOKUP(D448,'Table GME'!C:K,7,FALSE)</f>
        <v>7539.03</v>
      </c>
      <c r="M448" s="139">
        <f>+VLOOKUP(D448,'Table GME'!C:K,8,FALSE)</f>
        <v>193.31</v>
      </c>
      <c r="N448" t="str">
        <f t="shared" si="40"/>
        <v/>
      </c>
    </row>
    <row r="449" spans="1:14" s="138" customFormat="1" x14ac:dyDescent="0.2">
      <c r="A449" s="138" t="s">
        <v>8467</v>
      </c>
      <c r="B449" s="138" t="s">
        <v>8468</v>
      </c>
      <c r="C449" s="138" t="str">
        <f t="shared" si="36"/>
        <v>08</v>
      </c>
      <c r="D449" s="138" t="str">
        <f t="shared" si="37"/>
        <v>0836e2</v>
      </c>
      <c r="E449" s="138" t="str">
        <f t="shared" si="38"/>
        <v>Fra cture s du membre supèneur, score phy &gt;= 9, sccx-e  rr  &lt; = 60   -  nive  au   2</v>
      </c>
      <c r="F449" s="138" t="str">
        <f>+VLOOKUP(D449,'Table GME'!C:K,1,FALSE)</f>
        <v>0836e2</v>
      </c>
      <c r="G449" s="138" t="str">
        <f t="shared" si="39"/>
        <v>ok</v>
      </c>
      <c r="H449" s="138">
        <f>+VLOOKUP(D449,'Table GME'!C:K,3,FALSE)</f>
        <v>50</v>
      </c>
      <c r="I449" s="138">
        <f>+VLOOKUP(D449,'Table GME'!C:K,4,FALSE)</f>
        <v>56</v>
      </c>
      <c r="J449" s="139">
        <f>+VLOOKUP(D449,'Table GME'!C:K,5,FALSE)</f>
        <v>226.42</v>
      </c>
      <c r="K449" s="139">
        <f>+VLOOKUP(D449,'Table GME'!C:K,6,FALSE)</f>
        <v>226.42</v>
      </c>
      <c r="L449" s="139">
        <f>+VLOOKUP(D449,'Table GME'!C:K,7,FALSE)</f>
        <v>11320.91</v>
      </c>
      <c r="M449" s="139">
        <f>+VLOOKUP(D449,'Table GME'!C:K,8,FALSE)</f>
        <v>213.6</v>
      </c>
      <c r="N449" t="str">
        <f t="shared" si="40"/>
        <v/>
      </c>
    </row>
    <row r="450" spans="1:14" s="138" customFormat="1" x14ac:dyDescent="0.2">
      <c r="A450" s="138" t="s">
        <v>8467</v>
      </c>
      <c r="B450" s="138" t="s">
        <v>8469</v>
      </c>
      <c r="C450" s="138" t="str">
        <f t="shared" si="36"/>
        <v>08</v>
      </c>
      <c r="D450" s="138" t="str">
        <f t="shared" si="37"/>
        <v>0836F0</v>
      </c>
      <c r="E450" s="138" t="str">
        <f t="shared" si="38"/>
        <v>Fracture s du membre supèneur, score phy &gt;= 9, sccx-e  rr  &gt; = 61   - zér  o joor</v>
      </c>
      <c r="F450" s="138" t="str">
        <f>+VLOOKUP(D450,'Table GME'!C:K,1,FALSE)</f>
        <v>0836F0</v>
      </c>
      <c r="G450" s="138" t="str">
        <f t="shared" si="39"/>
        <v>ok</v>
      </c>
      <c r="H450" s="138">
        <f>+VLOOKUP(D450,'Table GME'!C:K,3,FALSE)</f>
        <v>0</v>
      </c>
      <c r="I450" s="138">
        <f>+VLOOKUP(D450,'Table GME'!C:K,4,FALSE)</f>
        <v>0</v>
      </c>
      <c r="J450" s="139">
        <f>+VLOOKUP(D450,'Table GME'!C:K,5,FALSE)</f>
        <v>0</v>
      </c>
      <c r="K450" s="139" t="str">
        <f>+VLOOKUP(D450,'Table GME'!C:K,6,FALSE)</f>
        <v>-</v>
      </c>
      <c r="L450" s="139">
        <f>+VLOOKUP(D450,'Table GME'!C:K,7,FALSE)</f>
        <v>160.15</v>
      </c>
      <c r="M450" s="139">
        <f>+VLOOKUP(D450,'Table GME'!C:K,8,FALSE)</f>
        <v>0</v>
      </c>
      <c r="N450" t="str">
        <f t="shared" si="40"/>
        <v>HDJ</v>
      </c>
    </row>
    <row r="451" spans="1:14" s="138" customFormat="1" x14ac:dyDescent="0.2">
      <c r="A451" s="138" t="s">
        <v>8467</v>
      </c>
      <c r="B451" s="138" t="s">
        <v>8470</v>
      </c>
      <c r="C451" s="138" t="str">
        <f t="shared" si="36"/>
        <v>08</v>
      </c>
      <c r="D451" s="138" t="str">
        <f t="shared" si="37"/>
        <v>0836F1</v>
      </c>
      <c r="E451" s="138" t="str">
        <f t="shared" si="38"/>
        <v>Fracture s du membre supèr1e ur , score phy &gt;= 9, score rr &gt;= 61 - niveau 1</v>
      </c>
      <c r="F451" s="138" t="str">
        <f>+VLOOKUP(D451,'Table GME'!C:K,1,FALSE)</f>
        <v>0836F1</v>
      </c>
      <c r="G451" s="138" t="str">
        <f t="shared" si="39"/>
        <v>ok</v>
      </c>
      <c r="H451" s="138">
        <f>+VLOOKUP(D451,'Table GME'!C:K,3,FALSE)</f>
        <v>43</v>
      </c>
      <c r="I451" s="138">
        <f>+VLOOKUP(D451,'Table GME'!C:K,4,FALSE)</f>
        <v>49</v>
      </c>
      <c r="J451" s="139">
        <f>+VLOOKUP(D451,'Table GME'!C:K,5,FALSE)</f>
        <v>237.48</v>
      </c>
      <c r="K451" s="139">
        <f>+VLOOKUP(D451,'Table GME'!C:K,6,FALSE)</f>
        <v>237.48</v>
      </c>
      <c r="L451" s="139">
        <f>+VLOOKUP(D451,'Table GME'!C:K,7,FALSE)</f>
        <v>10211.65</v>
      </c>
      <c r="M451" s="139">
        <f>+VLOOKUP(D451,'Table GME'!C:K,8,FALSE)</f>
        <v>221.99</v>
      </c>
      <c r="N451" t="str">
        <f t="shared" si="40"/>
        <v/>
      </c>
    </row>
    <row r="452" spans="1:14" s="138" customFormat="1" x14ac:dyDescent="0.2">
      <c r="A452" s="138" t="s">
        <v>8467</v>
      </c>
      <c r="B452" s="138" t="s">
        <v>8471</v>
      </c>
      <c r="C452" s="138" t="str">
        <f t="shared" si="36"/>
        <v>08</v>
      </c>
      <c r="D452" s="138" t="str">
        <f t="shared" si="37"/>
        <v>0836F2</v>
      </c>
      <c r="E452" s="138" t="str">
        <f t="shared" si="38"/>
        <v>Fracture s du membre supèr1e ur , score phy &gt;= 9, score rr &gt;= 61 - niveau 2</v>
      </c>
      <c r="F452" s="138" t="str">
        <f>+VLOOKUP(D452,'Table GME'!C:K,1,FALSE)</f>
        <v>0836F2</v>
      </c>
      <c r="G452" s="138" t="str">
        <f t="shared" si="39"/>
        <v>ok</v>
      </c>
      <c r="H452" s="138">
        <f>+VLOOKUP(D452,'Table GME'!C:K,3,FALSE)</f>
        <v>50</v>
      </c>
      <c r="I452" s="138">
        <f>+VLOOKUP(D452,'Table GME'!C:K,4,FALSE)</f>
        <v>56</v>
      </c>
      <c r="J452" s="139">
        <f>+VLOOKUP(D452,'Table GME'!C:K,5,FALSE)</f>
        <v>255.72</v>
      </c>
      <c r="K452" s="139">
        <f>+VLOOKUP(D452,'Table GME'!C:K,6,FALSE)</f>
        <v>255.72</v>
      </c>
      <c r="L452" s="139">
        <f>+VLOOKUP(D452,'Table GME'!C:K,7,FALSE)</f>
        <v>12786.1</v>
      </c>
      <c r="M452" s="139">
        <f>+VLOOKUP(D452,'Table GME'!C:K,8,FALSE)</f>
        <v>241.25</v>
      </c>
      <c r="N452" t="str">
        <f t="shared" si="40"/>
        <v/>
      </c>
    </row>
    <row r="453" spans="1:14" s="138" customFormat="1" x14ac:dyDescent="0.2">
      <c r="A453" s="138" t="s">
        <v>8485</v>
      </c>
      <c r="B453" s="138" t="s">
        <v>8472</v>
      </c>
      <c r="C453" s="138" t="str">
        <f t="shared" si="36"/>
        <v>08</v>
      </c>
      <c r="D453" s="138" t="str">
        <f t="shared" si="37"/>
        <v>0837A0</v>
      </c>
      <c r="E453" s="138" t="str">
        <f t="shared" si="38"/>
        <v>Autres lésions traumatiques ostèo-articulaires, sco re phy
&lt;= 4, hors  post- chir - zéro jour</v>
      </c>
      <c r="F453" s="138" t="str">
        <f>+VLOOKUP(D453,'Table GME'!C:K,1,FALSE)</f>
        <v>0837A0</v>
      </c>
      <c r="G453" s="138" t="str">
        <f t="shared" si="39"/>
        <v>ok</v>
      </c>
      <c r="H453" s="138">
        <f>+VLOOKUP(D453,'Table GME'!C:K,3,FALSE)</f>
        <v>0</v>
      </c>
      <c r="I453" s="138">
        <f>+VLOOKUP(D453,'Table GME'!C:K,4,FALSE)</f>
        <v>0</v>
      </c>
      <c r="J453" s="139" t="str">
        <f>+VLOOKUP(D453,'Table GME'!C:K,5,FALSE)</f>
        <v>-</v>
      </c>
      <c r="K453" s="139" t="str">
        <f>+VLOOKUP(D453,'Table GME'!C:K,6,FALSE)</f>
        <v>-</v>
      </c>
      <c r="L453" s="139">
        <f>+VLOOKUP(D453,'Table GME'!C:K,7,FALSE)</f>
        <v>175.95</v>
      </c>
      <c r="M453" s="139">
        <f>+VLOOKUP(D453,'Table GME'!C:K,8,FALSE)</f>
        <v>0</v>
      </c>
      <c r="N453" t="str">
        <f t="shared" si="40"/>
        <v>HDJ</v>
      </c>
    </row>
    <row r="454" spans="1:14" s="138" customFormat="1" x14ac:dyDescent="0.2">
      <c r="A454" s="138" t="s">
        <v>8485</v>
      </c>
      <c r="B454" s="138" t="s">
        <v>8484</v>
      </c>
      <c r="C454" s="138" t="str">
        <f t="shared" si="36"/>
        <v>08</v>
      </c>
      <c r="D454" s="138" t="str">
        <f t="shared" si="37"/>
        <v>0837A1</v>
      </c>
      <c r="E454" s="138" t="str">
        <f t="shared" si="38"/>
        <v>Autres  lésions traumatiques ostèo-articulaires, score phy
&lt;= 4, hors post- chir -  niveau 1</v>
      </c>
      <c r="F454" s="138" t="str">
        <f>+VLOOKUP(D454,'Table GME'!C:K,1,FALSE)</f>
        <v>0837A1</v>
      </c>
      <c r="G454" s="138" t="str">
        <f t="shared" si="39"/>
        <v>ok</v>
      </c>
      <c r="H454" s="138">
        <f>+VLOOKUP(D454,'Table GME'!C:K,3,FALSE)</f>
        <v>1</v>
      </c>
      <c r="I454" s="138">
        <f>+VLOOKUP(D454,'Table GME'!C:K,4,FALSE)</f>
        <v>21</v>
      </c>
      <c r="J454" s="139" t="str">
        <f>+VLOOKUP(D454,'Table GME'!C:K,5,FALSE)</f>
        <v>-</v>
      </c>
      <c r="K454" s="139" t="str">
        <f>+VLOOKUP(D454,'Table GME'!C:K,6,FALSE)</f>
        <v>-</v>
      </c>
      <c r="L454" s="139">
        <f>+VLOOKUP(D454,'Table GME'!C:K,7,FALSE)</f>
        <v>2051.36</v>
      </c>
      <c r="M454" s="139">
        <f>+VLOOKUP(D454,'Table GME'!C:K,8,FALSE)</f>
        <v>186.49</v>
      </c>
      <c r="N454" t="str">
        <f t="shared" si="40"/>
        <v/>
      </c>
    </row>
    <row r="455" spans="1:14" s="138" customFormat="1" x14ac:dyDescent="0.2">
      <c r="A455" s="138" t="s">
        <v>8485</v>
      </c>
      <c r="B455" s="138" t="s">
        <v>8473</v>
      </c>
      <c r="C455" s="138" t="str">
        <f t="shared" si="36"/>
        <v>08</v>
      </c>
      <c r="D455" s="138" t="str">
        <f t="shared" si="37"/>
        <v>0837A2</v>
      </c>
      <c r="E455" s="138" t="str">
        <f t="shared" si="38"/>
        <v>Autr e s lésions traumatiques ostéo-articulaires, score phy
&lt;= 4, hors  oost-chir - niveau 2</v>
      </c>
      <c r="F455" s="138" t="str">
        <f>+VLOOKUP(D455,'Table GME'!C:K,1,FALSE)</f>
        <v>0837A2</v>
      </c>
      <c r="G455" s="138" t="str">
        <f t="shared" si="39"/>
        <v>ok</v>
      </c>
      <c r="H455" s="138">
        <f>+VLOOKUP(D455,'Table GME'!C:K,3,FALSE)</f>
        <v>1</v>
      </c>
      <c r="I455" s="138">
        <f>+VLOOKUP(D455,'Table GME'!C:K,4,FALSE)</f>
        <v>21</v>
      </c>
      <c r="J455" s="139" t="str">
        <f>+VLOOKUP(D455,'Table GME'!C:K,5,FALSE)</f>
        <v>-</v>
      </c>
      <c r="K455" s="139" t="str">
        <f>+VLOOKUP(D455,'Table GME'!C:K,6,FALSE)</f>
        <v>-</v>
      </c>
      <c r="L455" s="139">
        <f>+VLOOKUP(D455,'Table GME'!C:K,7,FALSE)</f>
        <v>2166.37</v>
      </c>
      <c r="M455" s="139">
        <f>+VLOOKUP(D455,'Table GME'!C:K,8,FALSE)</f>
        <v>196.94</v>
      </c>
      <c r="N455" t="str">
        <f t="shared" si="40"/>
        <v/>
      </c>
    </row>
    <row r="456" spans="1:14" s="138" customFormat="1" x14ac:dyDescent="0.2">
      <c r="A456" s="138" t="s">
        <v>8485</v>
      </c>
      <c r="B456" s="138" t="s">
        <v>8474</v>
      </c>
      <c r="C456" s="138" t="str">
        <f t="shared" si="36"/>
        <v>08</v>
      </c>
      <c r="D456" s="138" t="str">
        <f t="shared" si="37"/>
        <v>0837b0</v>
      </c>
      <c r="E456" s="138" t="str">
        <f t="shared" si="38"/>
        <v>Autres lésions traumatiques ostéo-articulaires, score phy
15 ,81. h ors post-chir - zéro iour</v>
      </c>
      <c r="F456" s="138" t="str">
        <f>+VLOOKUP(D456,'Table GME'!C:K,1,FALSE)</f>
        <v>0837b0</v>
      </c>
      <c r="G456" s="138" t="str">
        <f t="shared" si="39"/>
        <v>ok</v>
      </c>
      <c r="H456" s="138">
        <f>+VLOOKUP(D456,'Table GME'!C:K,3,FALSE)</f>
        <v>0</v>
      </c>
      <c r="I456" s="138">
        <f>+VLOOKUP(D456,'Table GME'!C:K,4,FALSE)</f>
        <v>0</v>
      </c>
      <c r="J456" s="139" t="str">
        <f>+VLOOKUP(D456,'Table GME'!C:K,5,FALSE)</f>
        <v>-</v>
      </c>
      <c r="K456" s="139" t="str">
        <f>+VLOOKUP(D456,'Table GME'!C:K,6,FALSE)</f>
        <v>-</v>
      </c>
      <c r="L456" s="139">
        <f>+VLOOKUP(D456,'Table GME'!C:K,7,FALSE)</f>
        <v>158.27000000000001</v>
      </c>
      <c r="M456" s="139">
        <f>+VLOOKUP(D456,'Table GME'!C:K,8,FALSE)</f>
        <v>0</v>
      </c>
      <c r="N456" t="str">
        <f t="shared" si="40"/>
        <v>HDJ</v>
      </c>
    </row>
    <row r="457" spans="1:14" s="138" customFormat="1" x14ac:dyDescent="0.2">
      <c r="A457" s="138" t="s">
        <v>8485</v>
      </c>
      <c r="B457" s="138" t="s">
        <v>8475</v>
      </c>
      <c r="C457" s="138" t="str">
        <f t="shared" si="36"/>
        <v>08</v>
      </c>
      <c r="D457" s="138" t="str">
        <f t="shared" si="37"/>
        <v>0837b1</v>
      </c>
      <c r="E457" s="138" t="str">
        <f t="shared" si="38"/>
        <v>Autres lésions traumatiques ostéo articulaires, score phy 15 ,81. h ors post-chir - niveau 1</v>
      </c>
      <c r="F457" s="138" t="str">
        <f>+VLOOKUP(D457,'Table GME'!C:K,1,FALSE)</f>
        <v>0837b1</v>
      </c>
      <c r="G457" s="138" t="str">
        <f t="shared" si="39"/>
        <v>ok</v>
      </c>
      <c r="H457" s="138">
        <f>+VLOOKUP(D457,'Table GME'!C:K,3,FALSE)</f>
        <v>8</v>
      </c>
      <c r="I457" s="138">
        <f>+VLOOKUP(D457,'Table GME'!C:K,4,FALSE)</f>
        <v>28</v>
      </c>
      <c r="J457" s="139">
        <f>+VLOOKUP(D457,'Table GME'!C:K,5,FALSE)</f>
        <v>422.35</v>
      </c>
      <c r="K457" s="139">
        <f>+VLOOKUP(D457,'Table GME'!C:K,6,FALSE)</f>
        <v>422.35</v>
      </c>
      <c r="L457" s="139">
        <f>+VLOOKUP(D457,'Table GME'!C:K,7,FALSE)</f>
        <v>3378.84</v>
      </c>
      <c r="M457" s="139">
        <f>+VLOOKUP(D457,'Table GME'!C:K,8,FALSE)</f>
        <v>187.71</v>
      </c>
      <c r="N457" t="str">
        <f t="shared" si="40"/>
        <v/>
      </c>
    </row>
    <row r="458" spans="1:14" s="138" customFormat="1" x14ac:dyDescent="0.2">
      <c r="A458" s="138" t="s">
        <v>8485</v>
      </c>
      <c r="B458" s="138" t="s">
        <v>8476</v>
      </c>
      <c r="C458" s="138" t="str">
        <f t="shared" si="36"/>
        <v>08</v>
      </c>
      <c r="D458" s="138" t="str">
        <f t="shared" si="37"/>
        <v>0837b2</v>
      </c>
      <c r="E458" s="138" t="str">
        <f t="shared" si="38"/>
        <v>Autres lésions traumatiques ostéo-articulaires, score phy 15,8], hors post-chir - niveau 2</v>
      </c>
      <c r="F458" s="138" t="str">
        <f>+VLOOKUP(D458,'Table GME'!C:K,1,FALSE)</f>
        <v>0837b2</v>
      </c>
      <c r="G458" s="138" t="str">
        <f t="shared" si="39"/>
        <v>ok</v>
      </c>
      <c r="H458" s="138">
        <f>+VLOOKUP(D458,'Table GME'!C:K,3,FALSE)</f>
        <v>15</v>
      </c>
      <c r="I458" s="138">
        <f>+VLOOKUP(D458,'Table GME'!C:K,4,FALSE)</f>
        <v>35</v>
      </c>
      <c r="J458" s="139">
        <f>+VLOOKUP(D458,'Table GME'!C:K,5,FALSE)</f>
        <v>1801.73</v>
      </c>
      <c r="K458" s="139">
        <f>+VLOOKUP(D458,'Table GME'!C:K,6,FALSE)</f>
        <v>225.3</v>
      </c>
      <c r="L458" s="139">
        <f>+VLOOKUP(D458,'Table GME'!C:K,7,FALSE)</f>
        <v>4955.95</v>
      </c>
      <c r="M458" s="139">
        <f>+VLOOKUP(D458,'Table GME'!C:K,8,FALSE)</f>
        <v>198.24</v>
      </c>
      <c r="N458" t="str">
        <f t="shared" si="40"/>
        <v/>
      </c>
    </row>
    <row r="459" spans="1:14" s="138" customFormat="1" x14ac:dyDescent="0.2">
      <c r="A459" s="138" t="s">
        <v>8485</v>
      </c>
      <c r="B459" s="138" t="s">
        <v>8477</v>
      </c>
      <c r="C459" s="138" t="str">
        <f t="shared" si="36"/>
        <v>08</v>
      </c>
      <c r="D459" s="138" t="str">
        <f t="shared" si="37"/>
        <v>0837C0</v>
      </c>
      <c r="E459" s="138" t="str">
        <f t="shared" si="38"/>
        <v>Autres lésions traumatiques ostéo-articulaires, score phy
&lt;= 8, post-chir - zéro iour</v>
      </c>
      <c r="F459" s="138" t="str">
        <f>+VLOOKUP(D459,'Table GME'!C:K,1,FALSE)</f>
        <v>0837C0</v>
      </c>
      <c r="G459" s="138" t="str">
        <f t="shared" si="39"/>
        <v>ok</v>
      </c>
      <c r="H459" s="138">
        <f>+VLOOKUP(D459,'Table GME'!C:K,3,FALSE)</f>
        <v>0</v>
      </c>
      <c r="I459" s="138">
        <f>+VLOOKUP(D459,'Table GME'!C:K,4,FALSE)</f>
        <v>0</v>
      </c>
      <c r="J459" s="139" t="str">
        <f>+VLOOKUP(D459,'Table GME'!C:K,5,FALSE)</f>
        <v>-</v>
      </c>
      <c r="K459" s="139" t="str">
        <f>+VLOOKUP(D459,'Table GME'!C:K,6,FALSE)</f>
        <v>-</v>
      </c>
      <c r="L459" s="139">
        <f>+VLOOKUP(D459,'Table GME'!C:K,7,FALSE)</f>
        <v>151.68</v>
      </c>
      <c r="M459" s="139">
        <f>+VLOOKUP(D459,'Table GME'!C:K,8,FALSE)</f>
        <v>0</v>
      </c>
      <c r="N459" t="str">
        <f t="shared" si="40"/>
        <v>HDJ</v>
      </c>
    </row>
    <row r="460" spans="1:14" s="138" customFormat="1" x14ac:dyDescent="0.2">
      <c r="A460" s="138" t="s">
        <v>8485</v>
      </c>
      <c r="B460" s="138" t="s">
        <v>8478</v>
      </c>
      <c r="C460" s="138" t="str">
        <f t="shared" si="36"/>
        <v>08</v>
      </c>
      <c r="D460" s="138" t="str">
        <f t="shared" si="37"/>
        <v>0837C1</v>
      </c>
      <c r="E460" s="138" t="str">
        <f t="shared" si="38"/>
        <v>Autres lésions traumatiques ostéo-articulaires, score phy
&lt;= 8, post-chir - niveau 1</v>
      </c>
      <c r="F460" s="138" t="str">
        <f>+VLOOKUP(D460,'Table GME'!C:K,1,FALSE)</f>
        <v>0837C1</v>
      </c>
      <c r="G460" s="138" t="str">
        <f t="shared" si="39"/>
        <v>ok</v>
      </c>
      <c r="H460" s="138">
        <f>+VLOOKUP(D460,'Table GME'!C:K,3,FALSE)</f>
        <v>1</v>
      </c>
      <c r="I460" s="138">
        <f>+VLOOKUP(D460,'Table GME'!C:K,4,FALSE)</f>
        <v>21</v>
      </c>
      <c r="J460" s="139" t="str">
        <f>+VLOOKUP(D460,'Table GME'!C:K,5,FALSE)</f>
        <v>-</v>
      </c>
      <c r="K460" s="139" t="str">
        <f>+VLOOKUP(D460,'Table GME'!C:K,6,FALSE)</f>
        <v>-</v>
      </c>
      <c r="L460" s="139">
        <f>+VLOOKUP(D460,'Table GME'!C:K,7,FALSE)</f>
        <v>2344.7600000000002</v>
      </c>
      <c r="M460" s="139">
        <f>+VLOOKUP(D460,'Table GME'!C:K,8,FALSE)</f>
        <v>213.16</v>
      </c>
      <c r="N460" t="str">
        <f t="shared" si="40"/>
        <v/>
      </c>
    </row>
    <row r="461" spans="1:14" s="138" customFormat="1" x14ac:dyDescent="0.2">
      <c r="A461" s="138" t="s">
        <v>8485</v>
      </c>
      <c r="B461" s="138" t="s">
        <v>8479</v>
      </c>
      <c r="C461" s="138" t="str">
        <f t="shared" si="36"/>
        <v>08</v>
      </c>
      <c r="D461" s="138" t="str">
        <f t="shared" si="37"/>
        <v>0837C2</v>
      </c>
      <c r="E461" s="138" t="str">
        <f t="shared" si="38"/>
        <v>Autres lésions traumatiques ostéo-articulaires, score phy
&lt;= 8, post-chir - niveau 2</v>
      </c>
      <c r="F461" s="138" t="str">
        <f>+VLOOKUP(D461,'Table GME'!C:K,1,FALSE)</f>
        <v>0837C2</v>
      </c>
      <c r="G461" s="138" t="str">
        <f t="shared" si="39"/>
        <v>ok</v>
      </c>
      <c r="H461" s="138">
        <f>+VLOOKUP(D461,'Table GME'!C:K,3,FALSE)</f>
        <v>1</v>
      </c>
      <c r="I461" s="138">
        <f>+VLOOKUP(D461,'Table GME'!C:K,4,FALSE)</f>
        <v>21</v>
      </c>
      <c r="J461" s="139" t="str">
        <f>+VLOOKUP(D461,'Table GME'!C:K,5,FALSE)</f>
        <v>-</v>
      </c>
      <c r="K461" s="139" t="str">
        <f>+VLOOKUP(D461,'Table GME'!C:K,6,FALSE)</f>
        <v>-</v>
      </c>
      <c r="L461" s="139">
        <f>+VLOOKUP(D461,'Table GME'!C:K,7,FALSE)</f>
        <v>2561.04</v>
      </c>
      <c r="M461" s="139">
        <f>+VLOOKUP(D461,'Table GME'!C:K,8,FALSE)</f>
        <v>232.82</v>
      </c>
      <c r="N461" t="str">
        <f t="shared" si="40"/>
        <v/>
      </c>
    </row>
    <row r="462" spans="1:14" s="138" customFormat="1" x14ac:dyDescent="0.2">
      <c r="A462" s="138" t="s">
        <v>8485</v>
      </c>
      <c r="B462" s="138" t="s">
        <v>8480</v>
      </c>
      <c r="C462" s="138" t="str">
        <f t="shared" si="36"/>
        <v>08</v>
      </c>
      <c r="D462" s="138" t="str">
        <f t="shared" si="37"/>
        <v>0837d1</v>
      </c>
      <c r="E462" s="138" t="str">
        <f t="shared" si="38"/>
        <v>Autres lésions traumatiques ostéo-articulaires, score phy
&gt;= 9, score rr &lt;= 60 - niveau 1</v>
      </c>
      <c r="F462" s="138" t="str">
        <f>+VLOOKUP(D462,'Table GME'!C:K,1,FALSE)</f>
        <v>0837d1</v>
      </c>
      <c r="G462" s="138" t="str">
        <f t="shared" si="39"/>
        <v>ok</v>
      </c>
      <c r="H462" s="138">
        <f>+VLOOKUP(D462,'Table GME'!C:K,3,FALSE)</f>
        <v>15</v>
      </c>
      <c r="I462" s="138">
        <f>+VLOOKUP(D462,'Table GME'!C:K,4,FALSE)</f>
        <v>35</v>
      </c>
      <c r="J462" s="139">
        <f>+VLOOKUP(D462,'Table GME'!C:K,5,FALSE)</f>
        <v>330.98</v>
      </c>
      <c r="K462" s="139">
        <f>+VLOOKUP(D462,'Table GME'!C:K,6,FALSE)</f>
        <v>330.98</v>
      </c>
      <c r="L462" s="139">
        <f>+VLOOKUP(D462,'Table GME'!C:K,7,FALSE)</f>
        <v>4964.7299999999996</v>
      </c>
      <c r="M462" s="139">
        <f>+VLOOKUP(D462,'Table GME'!C:K,8,FALSE)</f>
        <v>198.59</v>
      </c>
      <c r="N462" t="str">
        <f t="shared" si="40"/>
        <v/>
      </c>
    </row>
    <row r="463" spans="1:14" s="138" customFormat="1" x14ac:dyDescent="0.2">
      <c r="A463" s="138" t="s">
        <v>8485</v>
      </c>
      <c r="B463" s="138" t="s">
        <v>8481</v>
      </c>
      <c r="C463" s="138" t="str">
        <f t="shared" si="36"/>
        <v>08</v>
      </c>
      <c r="D463" s="138" t="str">
        <f t="shared" si="37"/>
        <v>0837d2</v>
      </c>
      <c r="E463" s="138" t="str">
        <f t="shared" si="38"/>
        <v>Autres lésions traumatiques
ostéo-a rticulaires,  score phy
&gt;= 9, score rr &lt;= 60 - niveau 2</v>
      </c>
      <c r="F463" s="138" t="str">
        <f>+VLOOKUP(D463,'Table GME'!C:K,1,FALSE)</f>
        <v>0837d2</v>
      </c>
      <c r="G463" s="138" t="str">
        <f t="shared" si="39"/>
        <v>ok</v>
      </c>
      <c r="H463" s="138">
        <f>+VLOOKUP(D463,'Table GME'!C:K,3,FALSE)</f>
        <v>43</v>
      </c>
      <c r="I463" s="138">
        <f>+VLOOKUP(D463,'Table GME'!C:K,4,FALSE)</f>
        <v>49</v>
      </c>
      <c r="J463" s="139">
        <f>+VLOOKUP(D463,'Table GME'!C:K,5,FALSE)</f>
        <v>1823.27</v>
      </c>
      <c r="K463" s="139">
        <f>+VLOOKUP(D463,'Table GME'!C:K,6,FALSE)</f>
        <v>224.39</v>
      </c>
      <c r="L463" s="139">
        <f>+VLOOKUP(D463,'Table GME'!C:K,7,FALSE)</f>
        <v>11247.65</v>
      </c>
      <c r="M463" s="139">
        <f>+VLOOKUP(D463,'Table GME'!C:K,8,FALSE)</f>
        <v>244.51</v>
      </c>
      <c r="N463" t="str">
        <f t="shared" si="40"/>
        <v/>
      </c>
    </row>
    <row r="464" spans="1:14" s="138" customFormat="1" x14ac:dyDescent="0.2">
      <c r="A464" s="138" t="s">
        <v>8485</v>
      </c>
      <c r="B464" s="138" t="s">
        <v>8482</v>
      </c>
      <c r="C464" s="138" t="str">
        <f t="shared" si="36"/>
        <v>08</v>
      </c>
      <c r="D464" s="138" t="str">
        <f t="shared" si="37"/>
        <v>0837e1</v>
      </c>
      <c r="E464" s="138" t="str">
        <f t="shared" si="38"/>
        <v>Autres lésions traumatiques ostéo-articuIaires, score phy
&gt;= 9, score rr &gt;= 61 - niveau 1</v>
      </c>
      <c r="F464" s="138" t="str">
        <f>+VLOOKUP(D464,'Table GME'!C:K,1,FALSE)</f>
        <v>0837e1</v>
      </c>
      <c r="G464" s="138" t="str">
        <f t="shared" si="39"/>
        <v>ok</v>
      </c>
      <c r="H464" s="138">
        <f>+VLOOKUP(D464,'Table GME'!C:K,3,FALSE)</f>
        <v>15</v>
      </c>
      <c r="I464" s="138">
        <f>+VLOOKUP(D464,'Table GME'!C:K,4,FALSE)</f>
        <v>35</v>
      </c>
      <c r="J464" s="139">
        <f>+VLOOKUP(D464,'Table GME'!C:K,5,FALSE)</f>
        <v>464.15</v>
      </c>
      <c r="K464" s="139">
        <f>+VLOOKUP(D464,'Table GME'!C:K,6,FALSE)</f>
        <v>464.15</v>
      </c>
      <c r="L464" s="139">
        <f>+VLOOKUP(D464,'Table GME'!C:K,7,FALSE)</f>
        <v>6962.29</v>
      </c>
      <c r="M464" s="139">
        <f>+VLOOKUP(D464,'Table GME'!C:K,8,FALSE)</f>
        <v>278.49</v>
      </c>
      <c r="N464" t="str">
        <f t="shared" si="40"/>
        <v/>
      </c>
    </row>
    <row r="465" spans="1:14" s="138" customFormat="1" x14ac:dyDescent="0.2">
      <c r="A465" s="138" t="s">
        <v>8485</v>
      </c>
      <c r="B465" s="138" t="s">
        <v>8483</v>
      </c>
      <c r="C465" s="138" t="str">
        <f t="shared" si="36"/>
        <v>08</v>
      </c>
      <c r="D465" s="138" t="str">
        <f t="shared" si="37"/>
        <v>0837e2</v>
      </c>
      <c r="E465" s="138" t="str">
        <f t="shared" si="38"/>
        <v>Autres lésions traumatiques
ostéo-articulaires, score phy
&gt;= 9, score rr &gt;= 61 - niveau 2</v>
      </c>
      <c r="F465" s="138" t="str">
        <f>+VLOOKUP(D465,'Table GME'!C:K,1,FALSE)</f>
        <v>0837e2</v>
      </c>
      <c r="G465" s="138" t="str">
        <f t="shared" si="39"/>
        <v>ok</v>
      </c>
      <c r="H465" s="138">
        <f>+VLOOKUP(D465,'Table GME'!C:K,3,FALSE)</f>
        <v>36</v>
      </c>
      <c r="I465" s="138">
        <f>+VLOOKUP(D465,'Table GME'!C:K,4,FALSE)</f>
        <v>42</v>
      </c>
      <c r="J465" s="139">
        <f>+VLOOKUP(D465,'Table GME'!C:K,5,FALSE)</f>
        <v>2688.56</v>
      </c>
      <c r="K465" s="139">
        <f>+VLOOKUP(D465,'Table GME'!C:K,6,FALSE)</f>
        <v>305.27</v>
      </c>
      <c r="L465" s="139">
        <f>+VLOOKUP(D465,'Table GME'!C:K,7,FALSE)</f>
        <v>13372.89</v>
      </c>
      <c r="M465" s="139">
        <f>+VLOOKUP(D465,'Table GME'!C:K,8,FALSE)</f>
        <v>342.89</v>
      </c>
      <c r="N465" t="str">
        <f t="shared" si="40"/>
        <v/>
      </c>
    </row>
    <row r="466" spans="1:14" s="138" customFormat="1" x14ac:dyDescent="0.2">
      <c r="A466" s="138" t="s">
        <v>8145</v>
      </c>
      <c r="B466" s="138" t="s">
        <v>8146</v>
      </c>
      <c r="C466" s="138" t="str">
        <f t="shared" si="36"/>
        <v>08</v>
      </c>
      <c r="D466" s="138" t="str">
        <f t="shared" si="37"/>
        <v>0838A0</v>
      </c>
      <c r="E466" s="138" t="str">
        <f t="shared" si="38"/>
        <v>Lésions articulaires et ligamentaires de l'épaule - zéro jour</v>
      </c>
      <c r="F466" s="138" t="str">
        <f>+VLOOKUP(D466,'Table GME'!C:K,1,FALSE)</f>
        <v>0838A0</v>
      </c>
      <c r="G466" s="138" t="str">
        <f t="shared" si="39"/>
        <v>ok</v>
      </c>
      <c r="H466" s="138">
        <f>+VLOOKUP(D466,'Table GME'!C:K,3,FALSE)</f>
        <v>0</v>
      </c>
      <c r="I466" s="138">
        <f>+VLOOKUP(D466,'Table GME'!C:K,4,FALSE)</f>
        <v>0</v>
      </c>
      <c r="J466" s="139" t="str">
        <f>+VLOOKUP(D466,'Table GME'!C:K,5,FALSE)</f>
        <v>-</v>
      </c>
      <c r="K466" s="139" t="str">
        <f>+VLOOKUP(D466,'Table GME'!C:K,6,FALSE)</f>
        <v>-</v>
      </c>
      <c r="L466" s="139">
        <f>+VLOOKUP(D466,'Table GME'!C:K,7,FALSE)</f>
        <v>152.82</v>
      </c>
      <c r="M466" s="139">
        <f>+VLOOKUP(D466,'Table GME'!C:K,8,FALSE)</f>
        <v>0</v>
      </c>
      <c r="N466" t="str">
        <f t="shared" si="40"/>
        <v>HDJ</v>
      </c>
    </row>
    <row r="467" spans="1:14" s="138" customFormat="1" x14ac:dyDescent="0.2">
      <c r="A467" s="138" t="s">
        <v>8145</v>
      </c>
      <c r="B467" s="138" t="s">
        <v>8147</v>
      </c>
      <c r="C467" s="138" t="str">
        <f t="shared" si="36"/>
        <v>08</v>
      </c>
      <c r="D467" s="138" t="str">
        <f t="shared" si="37"/>
        <v>0838A1</v>
      </c>
      <c r="E467" s="138" t="str">
        <f t="shared" si="38"/>
        <v>Lésions articulaires et ligamentaires de l'épaule - niveau 1</v>
      </c>
      <c r="F467" s="138" t="str">
        <f>+VLOOKUP(D467,'Table GME'!C:K,1,FALSE)</f>
        <v>0838A1</v>
      </c>
      <c r="G467" s="138" t="str">
        <f t="shared" si="39"/>
        <v>ok</v>
      </c>
      <c r="H467" s="138">
        <f>+VLOOKUP(D467,'Table GME'!C:K,3,FALSE)</f>
        <v>1</v>
      </c>
      <c r="I467" s="138">
        <f>+VLOOKUP(D467,'Table GME'!C:K,4,FALSE)</f>
        <v>21</v>
      </c>
      <c r="J467" s="139" t="str">
        <f>+VLOOKUP(D467,'Table GME'!C:K,5,FALSE)</f>
        <v>-</v>
      </c>
      <c r="K467" s="139" t="str">
        <f>+VLOOKUP(D467,'Table GME'!C:K,6,FALSE)</f>
        <v>-</v>
      </c>
      <c r="L467" s="139">
        <f>+VLOOKUP(D467,'Table GME'!C:K,7,FALSE)</f>
        <v>1989.48</v>
      </c>
      <c r="M467" s="139">
        <f>+VLOOKUP(D467,'Table GME'!C:K,8,FALSE)</f>
        <v>180.86</v>
      </c>
      <c r="N467" t="str">
        <f t="shared" si="40"/>
        <v/>
      </c>
    </row>
    <row r="468" spans="1:14" s="138" customFormat="1" x14ac:dyDescent="0.2">
      <c r="A468" s="138" t="s">
        <v>8145</v>
      </c>
      <c r="B468" s="138" t="s">
        <v>8148</v>
      </c>
      <c r="C468" s="138" t="str">
        <f t="shared" si="36"/>
        <v>08</v>
      </c>
      <c r="D468" s="138" t="str">
        <f t="shared" si="37"/>
        <v>0838A2</v>
      </c>
      <c r="E468" s="138" t="str">
        <f t="shared" si="38"/>
        <v>Lésions articulaires et ligamentaires de l'épaule - niveau 2</v>
      </c>
      <c r="F468" s="138" t="str">
        <f>+VLOOKUP(D468,'Table GME'!C:K,1,FALSE)</f>
        <v>0838A2</v>
      </c>
      <c r="G468" s="138" t="str">
        <f t="shared" si="39"/>
        <v>ok</v>
      </c>
      <c r="H468" s="138">
        <f>+VLOOKUP(D468,'Table GME'!C:K,3,FALSE)</f>
        <v>1</v>
      </c>
      <c r="I468" s="138">
        <f>+VLOOKUP(D468,'Table GME'!C:K,4,FALSE)</f>
        <v>21</v>
      </c>
      <c r="J468" s="139" t="str">
        <f>+VLOOKUP(D468,'Table GME'!C:K,5,FALSE)</f>
        <v>-</v>
      </c>
      <c r="K468" s="139" t="str">
        <f>+VLOOKUP(D468,'Table GME'!C:K,6,FALSE)</f>
        <v>-</v>
      </c>
      <c r="L468" s="139">
        <f>+VLOOKUP(D468,'Table GME'!C:K,7,FALSE)</f>
        <v>2207.9699999999998</v>
      </c>
      <c r="M468" s="139">
        <f>+VLOOKUP(D468,'Table GME'!C:K,8,FALSE)</f>
        <v>200.72</v>
      </c>
      <c r="N468" t="str">
        <f t="shared" si="40"/>
        <v/>
      </c>
    </row>
    <row r="469" spans="1:14" s="138" customFormat="1" x14ac:dyDescent="0.2">
      <c r="A469" s="138" t="s">
        <v>8145</v>
      </c>
      <c r="B469" s="138" t="s">
        <v>8486</v>
      </c>
      <c r="C469" s="138" t="str">
        <f t="shared" si="36"/>
        <v>08</v>
      </c>
      <c r="D469" s="138" t="str">
        <f t="shared" si="37"/>
        <v>0838b0</v>
      </c>
      <c r="E469" s="138" t="str">
        <f t="shared" si="38"/>
        <v>Lésions articulaires et
ligamentaires de l'épaule, score phy [5,12] - zéro Jour</v>
      </c>
      <c r="F469" s="138" t="str">
        <f>+VLOOKUP(D469,'Table GME'!C:K,1,FALSE)</f>
        <v>0838b0</v>
      </c>
      <c r="G469" s="138" t="str">
        <f t="shared" si="39"/>
        <v>ok</v>
      </c>
      <c r="H469" s="138">
        <f>+VLOOKUP(D469,'Table GME'!C:K,3,FALSE)</f>
        <v>0</v>
      </c>
      <c r="I469" s="138">
        <f>+VLOOKUP(D469,'Table GME'!C:K,4,FALSE)</f>
        <v>0</v>
      </c>
      <c r="J469" s="139" t="str">
        <f>+VLOOKUP(D469,'Table GME'!C:K,5,FALSE)</f>
        <v>-</v>
      </c>
      <c r="K469" s="139" t="str">
        <f>+VLOOKUP(D469,'Table GME'!C:K,6,FALSE)</f>
        <v>-</v>
      </c>
      <c r="L469" s="139">
        <f>+VLOOKUP(D469,'Table GME'!C:K,7,FALSE)</f>
        <v>166.35</v>
      </c>
      <c r="M469" s="139">
        <f>+VLOOKUP(D469,'Table GME'!C:K,8,FALSE)</f>
        <v>0</v>
      </c>
      <c r="N469" t="str">
        <f t="shared" si="40"/>
        <v>HDJ</v>
      </c>
    </row>
    <row r="470" spans="1:14" s="138" customFormat="1" x14ac:dyDescent="0.2">
      <c r="A470" s="138" t="s">
        <v>8145</v>
      </c>
      <c r="B470" s="138" t="s">
        <v>8487</v>
      </c>
      <c r="C470" s="138" t="str">
        <f t="shared" si="36"/>
        <v>08</v>
      </c>
      <c r="D470" s="138" t="str">
        <f t="shared" si="37"/>
        <v>0838b1</v>
      </c>
      <c r="E470" s="138" t="str">
        <f t="shared" si="38"/>
        <v>Lésions articulaires et
ligamentaires de l'épaule, score phy [5,12] - niveau 1</v>
      </c>
      <c r="F470" s="138" t="str">
        <f>+VLOOKUP(D470,'Table GME'!C:K,1,FALSE)</f>
        <v>0838b1</v>
      </c>
      <c r="G470" s="138" t="str">
        <f t="shared" si="39"/>
        <v>ok</v>
      </c>
      <c r="H470" s="138">
        <f>+VLOOKUP(D470,'Table GME'!C:K,3,FALSE)</f>
        <v>15</v>
      </c>
      <c r="I470" s="138">
        <f>+VLOOKUP(D470,'Table GME'!C:K,4,FALSE)</f>
        <v>35</v>
      </c>
      <c r="J470" s="139">
        <f>+VLOOKUP(D470,'Table GME'!C:K,5,FALSE)</f>
        <v>341.22</v>
      </c>
      <c r="K470" s="139">
        <f>+VLOOKUP(D470,'Table GME'!C:K,6,FALSE)</f>
        <v>341.22</v>
      </c>
      <c r="L470" s="139">
        <f>+VLOOKUP(D470,'Table GME'!C:K,7,FALSE)</f>
        <v>5118.34</v>
      </c>
      <c r="M470" s="139">
        <f>+VLOOKUP(D470,'Table GME'!C:K,8,FALSE)</f>
        <v>204.73</v>
      </c>
      <c r="N470" t="str">
        <f t="shared" si="40"/>
        <v/>
      </c>
    </row>
    <row r="471" spans="1:14" s="138" customFormat="1" x14ac:dyDescent="0.2">
      <c r="A471" s="138" t="s">
        <v>8145</v>
      </c>
      <c r="B471" s="138" t="s">
        <v>8488</v>
      </c>
      <c r="C471" s="138" t="str">
        <f t="shared" si="36"/>
        <v>08</v>
      </c>
      <c r="D471" s="138" t="str">
        <f t="shared" si="37"/>
        <v>0838b2</v>
      </c>
      <c r="E471" s="138" t="str">
        <f t="shared" si="38"/>
        <v>Lésions articulaires et
ligamentaires de l'épaule, score phy [5,12] - niveau 2</v>
      </c>
      <c r="F471" s="138" t="str">
        <f>+VLOOKUP(D471,'Table GME'!C:K,1,FALSE)</f>
        <v>0838b2</v>
      </c>
      <c r="G471" s="138" t="str">
        <f t="shared" si="39"/>
        <v>ok</v>
      </c>
      <c r="H471" s="138">
        <f>+VLOOKUP(D471,'Table GME'!C:K,3,FALSE)</f>
        <v>36</v>
      </c>
      <c r="I471" s="138">
        <f>+VLOOKUP(D471,'Table GME'!C:K,4,FALSE)</f>
        <v>42</v>
      </c>
      <c r="J471" s="139">
        <f>+VLOOKUP(D471,'Table GME'!C:K,5,FALSE)</f>
        <v>2592.69</v>
      </c>
      <c r="K471" s="139">
        <f>+VLOOKUP(D471,'Table GME'!C:K,6,FALSE)</f>
        <v>180.4</v>
      </c>
      <c r="L471" s="139">
        <f>+VLOOKUP(D471,'Table GME'!C:K,7,FALSE)</f>
        <v>8906.82</v>
      </c>
      <c r="M471" s="139">
        <f>+VLOOKUP(D471,'Table GME'!C:K,8,FALSE)</f>
        <v>228.38</v>
      </c>
      <c r="N471" t="str">
        <f t="shared" si="40"/>
        <v/>
      </c>
    </row>
    <row r="472" spans="1:14" s="138" customFormat="1" x14ac:dyDescent="0.2">
      <c r="A472" s="138" t="s">
        <v>8145</v>
      </c>
      <c r="B472" s="138" t="s">
        <v>8489</v>
      </c>
      <c r="C472" s="138" t="str">
        <f t="shared" si="36"/>
        <v>08</v>
      </c>
      <c r="D472" s="138" t="str">
        <f t="shared" si="37"/>
        <v>0838C1</v>
      </c>
      <c r="E472" s="138" t="str">
        <f t="shared" si="38"/>
        <v>Lésions articulaires et
ligamentaires de l'épaule, score phy &gt;= 13 - niveau 1</v>
      </c>
      <c r="F472" s="138" t="str">
        <f>+VLOOKUP(D472,'Table GME'!C:K,1,FALSE)</f>
        <v>0838C1</v>
      </c>
      <c r="G472" s="138" t="str">
        <f t="shared" si="39"/>
        <v>ok</v>
      </c>
      <c r="H472" s="138">
        <f>+VLOOKUP(D472,'Table GME'!C:K,3,FALSE)</f>
        <v>36</v>
      </c>
      <c r="I472" s="138">
        <f>+VLOOKUP(D472,'Table GME'!C:K,4,FALSE)</f>
        <v>42</v>
      </c>
      <c r="J472" s="139">
        <f>+VLOOKUP(D472,'Table GME'!C:K,5,FALSE)</f>
        <v>263.45</v>
      </c>
      <c r="K472" s="139">
        <f>+VLOOKUP(D472,'Table GME'!C:K,6,FALSE)</f>
        <v>263.45</v>
      </c>
      <c r="L472" s="139">
        <f>+VLOOKUP(D472,'Table GME'!C:K,7,FALSE)</f>
        <v>9484.06</v>
      </c>
      <c r="M472" s="139">
        <f>+VLOOKUP(D472,'Table GME'!C:K,8,FALSE)</f>
        <v>243.18</v>
      </c>
      <c r="N472" t="str">
        <f t="shared" si="40"/>
        <v/>
      </c>
    </row>
    <row r="473" spans="1:14" s="138" customFormat="1" x14ac:dyDescent="0.2">
      <c r="A473" s="138" t="s">
        <v>8145</v>
      </c>
      <c r="B473" s="138" t="s">
        <v>8490</v>
      </c>
      <c r="C473" s="138" t="str">
        <f t="shared" si="36"/>
        <v>08</v>
      </c>
      <c r="D473" s="138" t="str">
        <f t="shared" si="37"/>
        <v>0838C2</v>
      </c>
      <c r="E473" s="138" t="str">
        <f t="shared" si="38"/>
        <v>Lésions articulaires et
ligamentaires de l'épaule, score ohv &gt;= 13 - niveau 2</v>
      </c>
      <c r="F473" s="138" t="str">
        <f>+VLOOKUP(D473,'Table GME'!C:K,1,FALSE)</f>
        <v>0838C2</v>
      </c>
      <c r="G473" s="138" t="str">
        <f t="shared" si="39"/>
        <v>ok</v>
      </c>
      <c r="H473" s="138">
        <f>+VLOOKUP(D473,'Table GME'!C:K,3,FALSE)</f>
        <v>57</v>
      </c>
      <c r="I473" s="138">
        <f>+VLOOKUP(D473,'Table GME'!C:K,4,FALSE)</f>
        <v>63</v>
      </c>
      <c r="J473" s="139">
        <f>+VLOOKUP(D473,'Table GME'!C:K,5,FALSE)</f>
        <v>263.52999999999997</v>
      </c>
      <c r="K473" s="139">
        <f>+VLOOKUP(D473,'Table GME'!C:K,6,FALSE)</f>
        <v>263.52999999999997</v>
      </c>
      <c r="L473" s="139">
        <f>+VLOOKUP(D473,'Table GME'!C:K,7,FALSE)</f>
        <v>15021.04</v>
      </c>
      <c r="M473" s="139">
        <f>+VLOOKUP(D473,'Table GME'!C:K,8,FALSE)</f>
        <v>250.35</v>
      </c>
      <c r="N473" t="str">
        <f t="shared" si="40"/>
        <v/>
      </c>
    </row>
    <row r="474" spans="1:14" s="138" customFormat="1" x14ac:dyDescent="0.2">
      <c r="A474" s="138" t="s">
        <v>8149</v>
      </c>
      <c r="B474" s="138" t="s">
        <v>8150</v>
      </c>
      <c r="C474" s="138" t="str">
        <f t="shared" si="36"/>
        <v>08</v>
      </c>
      <c r="D474" s="138" t="str">
        <f t="shared" si="37"/>
        <v>0839A0</v>
      </c>
      <c r="E474" s="138" t="str">
        <f t="shared" si="38"/>
        <v>Lésions articulaires et ligamentaires du genou, age &lt;= 17 - zéro jour</v>
      </c>
      <c r="F474" s="138" t="str">
        <f>+VLOOKUP(D474,'Table GME'!C:K,1,FALSE)</f>
        <v>0839A0</v>
      </c>
      <c r="G474" s="138" t="str">
        <f t="shared" si="39"/>
        <v>ok</v>
      </c>
      <c r="H474" s="138">
        <f>+VLOOKUP(D474,'Table GME'!C:K,3,FALSE)</f>
        <v>0</v>
      </c>
      <c r="I474" s="138">
        <f>+VLOOKUP(D474,'Table GME'!C:K,4,FALSE)</f>
        <v>0</v>
      </c>
      <c r="J474" s="139" t="str">
        <f>+VLOOKUP(D474,'Table GME'!C:K,5,FALSE)</f>
        <v>-</v>
      </c>
      <c r="K474" s="139" t="str">
        <f>+VLOOKUP(D474,'Table GME'!C:K,6,FALSE)</f>
        <v>-</v>
      </c>
      <c r="L474" s="139">
        <f>+VLOOKUP(D474,'Table GME'!C:K,7,FALSE)</f>
        <v>125.06</v>
      </c>
      <c r="M474" s="139">
        <f>+VLOOKUP(D474,'Table GME'!C:K,8,FALSE)</f>
        <v>0</v>
      </c>
      <c r="N474" t="str">
        <f t="shared" si="40"/>
        <v>HDJ</v>
      </c>
    </row>
    <row r="475" spans="1:14" s="138" customFormat="1" x14ac:dyDescent="0.2">
      <c r="A475" s="138" t="s">
        <v>8149</v>
      </c>
      <c r="B475" s="138" t="s">
        <v>8151</v>
      </c>
      <c r="C475" s="138" t="str">
        <f t="shared" si="36"/>
        <v>08</v>
      </c>
      <c r="D475" s="138" t="str">
        <f t="shared" si="37"/>
        <v>0839A1</v>
      </c>
      <c r="E475" s="138" t="str">
        <f t="shared" si="38"/>
        <v>Lésions articulaires et ligamentaires du genou, age &lt;= 17 - niveau 1</v>
      </c>
      <c r="F475" s="138" t="str">
        <f>+VLOOKUP(D475,'Table GME'!C:K,1,FALSE)</f>
        <v>0839A1</v>
      </c>
      <c r="G475" s="138" t="str">
        <f t="shared" si="39"/>
        <v>ok</v>
      </c>
      <c r="H475" s="138">
        <f>+VLOOKUP(D475,'Table GME'!C:K,3,FALSE)</f>
        <v>1</v>
      </c>
      <c r="I475" s="138">
        <f>+VLOOKUP(D475,'Table GME'!C:K,4,FALSE)</f>
        <v>21</v>
      </c>
      <c r="J475" s="139" t="str">
        <f>+VLOOKUP(D475,'Table GME'!C:K,5,FALSE)</f>
        <v>-</v>
      </c>
      <c r="K475" s="139" t="str">
        <f>+VLOOKUP(D475,'Table GME'!C:K,6,FALSE)</f>
        <v>-</v>
      </c>
      <c r="L475" s="139">
        <f>+VLOOKUP(D475,'Table GME'!C:K,7,FALSE)</f>
        <v>1750.43</v>
      </c>
      <c r="M475" s="139">
        <f>+VLOOKUP(D475,'Table GME'!C:K,8,FALSE)</f>
        <v>159.13</v>
      </c>
      <c r="N475" t="str">
        <f t="shared" si="40"/>
        <v/>
      </c>
    </row>
    <row r="476" spans="1:14" s="138" customFormat="1" x14ac:dyDescent="0.2">
      <c r="A476" s="138" t="s">
        <v>8149</v>
      </c>
      <c r="B476" s="138" t="s">
        <v>8152</v>
      </c>
      <c r="C476" s="138" t="str">
        <f t="shared" si="36"/>
        <v>08</v>
      </c>
      <c r="D476" s="138" t="str">
        <f t="shared" si="37"/>
        <v>0839A2</v>
      </c>
      <c r="E476" s="138" t="str">
        <f t="shared" si="38"/>
        <v>Lésions articulaires et ligamentaires du genou, age &lt;= 17 - niveau 2</v>
      </c>
      <c r="F476" s="138" t="str">
        <f>+VLOOKUP(D476,'Table GME'!C:K,1,FALSE)</f>
        <v>0839A2</v>
      </c>
      <c r="G476" s="138" t="str">
        <f t="shared" si="39"/>
        <v>ok</v>
      </c>
      <c r="H476" s="138">
        <f>+VLOOKUP(D476,'Table GME'!C:K,3,FALSE)</f>
        <v>1</v>
      </c>
      <c r="I476" s="138">
        <f>+VLOOKUP(D476,'Table GME'!C:K,4,FALSE)</f>
        <v>21</v>
      </c>
      <c r="J476" s="139" t="str">
        <f>+VLOOKUP(D476,'Table GME'!C:K,5,FALSE)</f>
        <v>-</v>
      </c>
      <c r="K476" s="139" t="str">
        <f>+VLOOKUP(D476,'Table GME'!C:K,6,FALSE)</f>
        <v>-</v>
      </c>
      <c r="L476" s="139">
        <f>+VLOOKUP(D476,'Table GME'!C:K,7,FALSE)</f>
        <v>4401.3599999999997</v>
      </c>
      <c r="M476" s="139">
        <f>+VLOOKUP(D476,'Table GME'!C:K,8,FALSE)</f>
        <v>400.12</v>
      </c>
      <c r="N476" t="str">
        <f t="shared" si="40"/>
        <v/>
      </c>
    </row>
    <row r="477" spans="1:14" s="138" customFormat="1" x14ac:dyDescent="0.2">
      <c r="A477" s="138" t="s">
        <v>8149</v>
      </c>
      <c r="B477" s="138" t="s">
        <v>8153</v>
      </c>
      <c r="C477" s="138" t="str">
        <f t="shared" si="36"/>
        <v>08</v>
      </c>
      <c r="D477" s="138" t="str">
        <f t="shared" si="37"/>
        <v>0839B0</v>
      </c>
      <c r="E477" s="138" t="str">
        <f t="shared" si="38"/>
        <v>Lésions articulaires et ligamentaires du genou, age &gt;= 18, score phy &lt;= 8, score rr &lt;= 60 - zéro jour</v>
      </c>
      <c r="F477" s="138" t="str">
        <f>+VLOOKUP(D477,'Table GME'!C:K,1,FALSE)</f>
        <v>0839b0</v>
      </c>
      <c r="G477" s="138" t="str">
        <f t="shared" si="39"/>
        <v>ok</v>
      </c>
      <c r="H477" s="138">
        <f>+VLOOKUP(D477,'Table GME'!C:K,3,FALSE)</f>
        <v>0</v>
      </c>
      <c r="I477" s="138">
        <f>+VLOOKUP(D477,'Table GME'!C:K,4,FALSE)</f>
        <v>0</v>
      </c>
      <c r="J477" s="139" t="str">
        <f>+VLOOKUP(D477,'Table GME'!C:K,5,FALSE)</f>
        <v>-</v>
      </c>
      <c r="K477" s="139" t="str">
        <f>+VLOOKUP(D477,'Table GME'!C:K,6,FALSE)</f>
        <v>-</v>
      </c>
      <c r="L477" s="139">
        <f>+VLOOKUP(D477,'Table GME'!C:K,7,FALSE)</f>
        <v>174.06</v>
      </c>
      <c r="M477" s="139">
        <f>+VLOOKUP(D477,'Table GME'!C:K,8,FALSE)</f>
        <v>0</v>
      </c>
      <c r="N477" t="str">
        <f t="shared" si="40"/>
        <v>HDJ</v>
      </c>
    </row>
    <row r="478" spans="1:14" s="138" customFormat="1" x14ac:dyDescent="0.2">
      <c r="A478" s="138" t="s">
        <v>8149</v>
      </c>
      <c r="B478" s="138" t="s">
        <v>8154</v>
      </c>
      <c r="C478" s="138" t="str">
        <f t="shared" si="36"/>
        <v>08</v>
      </c>
      <c r="D478" s="138" t="str">
        <f t="shared" si="37"/>
        <v>0839B1</v>
      </c>
      <c r="E478" s="138" t="str">
        <f t="shared" si="38"/>
        <v>Lésions articulaires et ligamentaires du genou, age &gt;= 18, score phy &lt;= 8, score rr &lt;= 60 - niveau 1</v>
      </c>
      <c r="F478" s="138" t="str">
        <f>+VLOOKUP(D478,'Table GME'!C:K,1,FALSE)</f>
        <v>0839b1</v>
      </c>
      <c r="G478" s="138" t="str">
        <f t="shared" si="39"/>
        <v>ok</v>
      </c>
      <c r="H478" s="138">
        <f>+VLOOKUP(D478,'Table GME'!C:K,3,FALSE)</f>
        <v>1</v>
      </c>
      <c r="I478" s="138">
        <f>+VLOOKUP(D478,'Table GME'!C:K,4,FALSE)</f>
        <v>21</v>
      </c>
      <c r="J478" s="139">
        <f>+VLOOKUP(D478,'Table GME'!C:K,5,FALSE)</f>
        <v>0</v>
      </c>
      <c r="K478" s="139" t="str">
        <f>+VLOOKUP(D478,'Table GME'!C:K,6,FALSE)</f>
        <v>-</v>
      </c>
      <c r="L478" s="139">
        <f>+VLOOKUP(D478,'Table GME'!C:K,7,FALSE)</f>
        <v>1639.32</v>
      </c>
      <c r="M478" s="139">
        <f>+VLOOKUP(D478,'Table GME'!C:K,8,FALSE)</f>
        <v>149.03</v>
      </c>
      <c r="N478" t="str">
        <f t="shared" si="40"/>
        <v/>
      </c>
    </row>
    <row r="479" spans="1:14" s="138" customFormat="1" x14ac:dyDescent="0.2">
      <c r="A479" s="138" t="s">
        <v>8149</v>
      </c>
      <c r="B479" s="138" t="s">
        <v>8155</v>
      </c>
      <c r="C479" s="138" t="str">
        <f t="shared" si="36"/>
        <v>08</v>
      </c>
      <c r="D479" s="138" t="str">
        <f t="shared" si="37"/>
        <v>0839B2</v>
      </c>
      <c r="E479" s="138" t="str">
        <f t="shared" si="38"/>
        <v>Lésions articulaires et ligamentaires du genou, age &gt;= 18, score phy &lt;= 8, score rr &lt;= 60 - niveau 2</v>
      </c>
      <c r="F479" s="138" t="str">
        <f>+VLOOKUP(D479,'Table GME'!C:K,1,FALSE)</f>
        <v>0839b2</v>
      </c>
      <c r="G479" s="138" t="str">
        <f t="shared" si="39"/>
        <v>ok</v>
      </c>
      <c r="H479" s="138">
        <f>+VLOOKUP(D479,'Table GME'!C:K,3,FALSE)</f>
        <v>1</v>
      </c>
      <c r="I479" s="138">
        <f>+VLOOKUP(D479,'Table GME'!C:K,4,FALSE)</f>
        <v>21</v>
      </c>
      <c r="J479" s="139" t="str">
        <f>+VLOOKUP(D479,'Table GME'!C:K,5,FALSE)</f>
        <v>-</v>
      </c>
      <c r="K479" s="139" t="str">
        <f>+VLOOKUP(D479,'Table GME'!C:K,6,FALSE)</f>
        <v>-</v>
      </c>
      <c r="L479" s="139">
        <f>+VLOOKUP(D479,'Table GME'!C:K,7,FALSE)</f>
        <v>2100.96</v>
      </c>
      <c r="M479" s="139">
        <f>+VLOOKUP(D479,'Table GME'!C:K,8,FALSE)</f>
        <v>191</v>
      </c>
      <c r="N479" t="str">
        <f t="shared" si="40"/>
        <v/>
      </c>
    </row>
    <row r="480" spans="1:14" s="138" customFormat="1" x14ac:dyDescent="0.2">
      <c r="A480" s="138" t="s">
        <v>8149</v>
      </c>
      <c r="B480" s="138" t="s">
        <v>8156</v>
      </c>
      <c r="C480" s="138" t="str">
        <f t="shared" si="36"/>
        <v>08</v>
      </c>
      <c r="D480" s="138" t="str">
        <f t="shared" si="37"/>
        <v>0839C0</v>
      </c>
      <c r="E480" s="138" t="str">
        <f t="shared" si="38"/>
        <v>Lésions articulaires et ligamentaires du genou, age &gt;= 18, score phy &lt;= 8, score rr &gt;= 61 - zéro jour</v>
      </c>
      <c r="F480" s="138" t="str">
        <f>+VLOOKUP(D480,'Table GME'!C:K,1,FALSE)</f>
        <v>0839C0</v>
      </c>
      <c r="G480" s="138" t="str">
        <f t="shared" si="39"/>
        <v>ok</v>
      </c>
      <c r="H480" s="138">
        <f>+VLOOKUP(D480,'Table GME'!C:K,3,FALSE)</f>
        <v>0</v>
      </c>
      <c r="I480" s="138">
        <f>+VLOOKUP(D480,'Table GME'!C:K,4,FALSE)</f>
        <v>0</v>
      </c>
      <c r="J480" s="139" t="str">
        <f>+VLOOKUP(D480,'Table GME'!C:K,5,FALSE)</f>
        <v>-</v>
      </c>
      <c r="K480" s="139" t="str">
        <f>+VLOOKUP(D480,'Table GME'!C:K,6,FALSE)</f>
        <v>-</v>
      </c>
      <c r="L480" s="139">
        <f>+VLOOKUP(D480,'Table GME'!C:K,7,FALSE)</f>
        <v>149.41999999999999</v>
      </c>
      <c r="M480" s="139">
        <f>+VLOOKUP(D480,'Table GME'!C:K,8,FALSE)</f>
        <v>0</v>
      </c>
      <c r="N480" t="str">
        <f t="shared" si="40"/>
        <v>HDJ</v>
      </c>
    </row>
    <row r="481" spans="1:14" s="138" customFormat="1" x14ac:dyDescent="0.2">
      <c r="A481" s="138" t="s">
        <v>8149</v>
      </c>
      <c r="B481" s="138" t="s">
        <v>8157</v>
      </c>
      <c r="C481" s="138" t="str">
        <f t="shared" si="36"/>
        <v>08</v>
      </c>
      <c r="D481" s="138" t="str">
        <f t="shared" si="37"/>
        <v>0839C1</v>
      </c>
      <c r="E481" s="138" t="str">
        <f t="shared" si="38"/>
        <v>Lésions articulaires et ligamentaires du genou, age &gt;= 18, score phy &lt;= 8, score rr &gt;= 61 - niveau 1</v>
      </c>
      <c r="F481" s="138" t="str">
        <f>+VLOOKUP(D481,'Table GME'!C:K,1,FALSE)</f>
        <v>0839C1</v>
      </c>
      <c r="G481" s="138" t="str">
        <f t="shared" si="39"/>
        <v>ok</v>
      </c>
      <c r="H481" s="138">
        <f>+VLOOKUP(D481,'Table GME'!C:K,3,FALSE)</f>
        <v>1</v>
      </c>
      <c r="I481" s="138">
        <f>+VLOOKUP(D481,'Table GME'!C:K,4,FALSE)</f>
        <v>21</v>
      </c>
      <c r="J481" s="139" t="str">
        <f>+VLOOKUP(D481,'Table GME'!C:K,5,FALSE)</f>
        <v>-</v>
      </c>
      <c r="K481" s="139" t="str">
        <f>+VLOOKUP(D481,'Table GME'!C:K,6,FALSE)</f>
        <v>-</v>
      </c>
      <c r="L481" s="139">
        <f>+VLOOKUP(D481,'Table GME'!C:K,7,FALSE)</f>
        <v>2366.02</v>
      </c>
      <c r="M481" s="139">
        <f>+VLOOKUP(D481,'Table GME'!C:K,8,FALSE)</f>
        <v>215.09</v>
      </c>
      <c r="N481" t="str">
        <f t="shared" si="40"/>
        <v/>
      </c>
    </row>
    <row r="482" spans="1:14" s="138" customFormat="1" x14ac:dyDescent="0.2">
      <c r="A482" s="138" t="s">
        <v>8149</v>
      </c>
      <c r="B482" s="138" t="s">
        <v>8158</v>
      </c>
      <c r="C482" s="138" t="str">
        <f t="shared" si="36"/>
        <v>08</v>
      </c>
      <c r="D482" s="138" t="str">
        <f t="shared" si="37"/>
        <v>0839C2</v>
      </c>
      <c r="E482" s="138" t="str">
        <f t="shared" si="38"/>
        <v>Lésions articulaires et ligamentaires du genou, age &gt;= 18, score phy &lt;= 8, score rr &gt;= 61 - niveau 2</v>
      </c>
      <c r="F482" s="138" t="str">
        <f>+VLOOKUP(D482,'Table GME'!C:K,1,FALSE)</f>
        <v>0839C2</v>
      </c>
      <c r="G482" s="138" t="str">
        <f t="shared" si="39"/>
        <v>ok</v>
      </c>
      <c r="H482" s="138">
        <f>+VLOOKUP(D482,'Table GME'!C:K,3,FALSE)</f>
        <v>1</v>
      </c>
      <c r="I482" s="138">
        <f>+VLOOKUP(D482,'Table GME'!C:K,4,FALSE)</f>
        <v>21</v>
      </c>
      <c r="J482" s="139" t="str">
        <f>+VLOOKUP(D482,'Table GME'!C:K,5,FALSE)</f>
        <v>-</v>
      </c>
      <c r="K482" s="139" t="str">
        <f>+VLOOKUP(D482,'Table GME'!C:K,6,FALSE)</f>
        <v>-</v>
      </c>
      <c r="L482" s="139">
        <f>+VLOOKUP(D482,'Table GME'!C:K,7,FALSE)</f>
        <v>2399.9299999999998</v>
      </c>
      <c r="M482" s="139">
        <f>+VLOOKUP(D482,'Table GME'!C:K,8,FALSE)</f>
        <v>218.18</v>
      </c>
      <c r="N482" t="str">
        <f t="shared" si="40"/>
        <v/>
      </c>
    </row>
    <row r="483" spans="1:14" s="138" customFormat="1" x14ac:dyDescent="0.2">
      <c r="A483" s="138" t="s">
        <v>8149</v>
      </c>
      <c r="B483" s="138" t="s">
        <v>8159</v>
      </c>
      <c r="C483" s="138" t="str">
        <f t="shared" si="36"/>
        <v>08</v>
      </c>
      <c r="D483" s="138" t="str">
        <f t="shared" si="37"/>
        <v>0839D0</v>
      </c>
      <c r="E483" s="138" t="str">
        <f t="shared" si="38"/>
        <v>Lésions articulaires et ligamentaires du genou, age &gt;= 18, score phy &gt;= 9 - zéro jour</v>
      </c>
      <c r="F483" s="138" t="str">
        <f>+VLOOKUP(D483,'Table GME'!C:K,1,FALSE)</f>
        <v>0839D0</v>
      </c>
      <c r="G483" s="138" t="str">
        <f t="shared" si="39"/>
        <v>ok</v>
      </c>
      <c r="H483" s="138">
        <f>+VLOOKUP(D483,'Table GME'!C:K,3,FALSE)</f>
        <v>0</v>
      </c>
      <c r="I483" s="138">
        <f>+VLOOKUP(D483,'Table GME'!C:K,4,FALSE)</f>
        <v>0</v>
      </c>
      <c r="J483" s="139" t="str">
        <f>+VLOOKUP(D483,'Table GME'!C:K,5,FALSE)</f>
        <v>-</v>
      </c>
      <c r="K483" s="139" t="str">
        <f>+VLOOKUP(D483,'Table GME'!C:K,6,FALSE)</f>
        <v>-</v>
      </c>
      <c r="L483" s="139">
        <f>+VLOOKUP(D483,'Table GME'!C:K,7,FALSE)</f>
        <v>211.42</v>
      </c>
      <c r="M483" s="139">
        <f>+VLOOKUP(D483,'Table GME'!C:K,8,FALSE)</f>
        <v>0</v>
      </c>
      <c r="N483" t="str">
        <f t="shared" si="40"/>
        <v>HDJ</v>
      </c>
    </row>
    <row r="484" spans="1:14" s="138" customFormat="1" x14ac:dyDescent="0.2">
      <c r="A484" s="138" t="s">
        <v>8149</v>
      </c>
      <c r="B484" s="138" t="s">
        <v>8160</v>
      </c>
      <c r="C484" s="138" t="str">
        <f t="shared" si="36"/>
        <v>08</v>
      </c>
      <c r="D484" s="138" t="str">
        <f t="shared" si="37"/>
        <v>0839D1</v>
      </c>
      <c r="E484" s="138" t="str">
        <f t="shared" si="38"/>
        <v>Lésions articulaires et ligamentaires du genou, age &gt;= 18, score phy &gt;= 9 - niveau 1</v>
      </c>
      <c r="F484" s="138" t="str">
        <f>+VLOOKUP(D484,'Table GME'!C:K,1,FALSE)</f>
        <v>0839D1</v>
      </c>
      <c r="G484" s="138" t="str">
        <f t="shared" si="39"/>
        <v>ok</v>
      </c>
      <c r="H484" s="138">
        <f>+VLOOKUP(D484,'Table GME'!C:K,3,FALSE)</f>
        <v>1</v>
      </c>
      <c r="I484" s="138">
        <f>+VLOOKUP(D484,'Table GME'!C:K,4,FALSE)</f>
        <v>21</v>
      </c>
      <c r="J484" s="139" t="str">
        <f>+VLOOKUP(D484,'Table GME'!C:K,5,FALSE)</f>
        <v>-</v>
      </c>
      <c r="K484" s="139" t="str">
        <f>+VLOOKUP(D484,'Table GME'!C:K,6,FALSE)</f>
        <v>-</v>
      </c>
      <c r="L484" s="139">
        <f>+VLOOKUP(D484,'Table GME'!C:K,7,FALSE)</f>
        <v>1981.91</v>
      </c>
      <c r="M484" s="139">
        <f>+VLOOKUP(D484,'Table GME'!C:K,8,FALSE)</f>
        <v>180.17</v>
      </c>
      <c r="N484" t="str">
        <f t="shared" si="40"/>
        <v/>
      </c>
    </row>
    <row r="485" spans="1:14" s="138" customFormat="1" x14ac:dyDescent="0.2">
      <c r="A485" s="138" t="s">
        <v>8149</v>
      </c>
      <c r="B485" s="138" t="s">
        <v>8161</v>
      </c>
      <c r="C485" s="138" t="str">
        <f t="shared" si="36"/>
        <v>08</v>
      </c>
      <c r="D485" s="138" t="str">
        <f t="shared" si="37"/>
        <v>0839D2</v>
      </c>
      <c r="E485" s="138" t="str">
        <f t="shared" si="38"/>
        <v>Lésions articulaires et ligamentaires du genou, age &gt;= 18, score phy &gt;= 9 - niveau 2</v>
      </c>
      <c r="F485" s="138" t="str">
        <f>+VLOOKUP(D485,'Table GME'!C:K,1,FALSE)</f>
        <v>0839D2</v>
      </c>
      <c r="G485" s="138" t="str">
        <f t="shared" si="39"/>
        <v>ok</v>
      </c>
      <c r="H485" s="138">
        <f>+VLOOKUP(D485,'Table GME'!C:K,3,FALSE)</f>
        <v>1</v>
      </c>
      <c r="I485" s="138">
        <f>+VLOOKUP(D485,'Table GME'!C:K,4,FALSE)</f>
        <v>21</v>
      </c>
      <c r="J485" s="139" t="str">
        <f>+VLOOKUP(D485,'Table GME'!C:K,5,FALSE)</f>
        <v>-</v>
      </c>
      <c r="K485" s="139" t="str">
        <f>+VLOOKUP(D485,'Table GME'!C:K,6,FALSE)</f>
        <v>-</v>
      </c>
      <c r="L485" s="139">
        <f>+VLOOKUP(D485,'Table GME'!C:K,7,FALSE)</f>
        <v>4239.34</v>
      </c>
      <c r="M485" s="139">
        <f>+VLOOKUP(D485,'Table GME'!C:K,8,FALSE)</f>
        <v>385.39</v>
      </c>
      <c r="N485" t="str">
        <f t="shared" si="40"/>
        <v/>
      </c>
    </row>
    <row r="486" spans="1:14" s="138" customFormat="1" x14ac:dyDescent="0.2">
      <c r="A486" s="138" t="s">
        <v>8149</v>
      </c>
      <c r="B486" s="138" t="s">
        <v>8491</v>
      </c>
      <c r="C486" s="138" t="str">
        <f t="shared" si="36"/>
        <v>08</v>
      </c>
      <c r="D486" s="138" t="str">
        <f t="shared" si="37"/>
        <v>0839e0</v>
      </c>
      <c r="E486" s="138" t="str">
        <f t="shared" si="38"/>
        <v>Lésions articulaires et ligamentaires du genou, score phy &gt;= 9, score rr &lt;= 120 - zéro iour</v>
      </c>
      <c r="F486" s="138" t="str">
        <f>+VLOOKUP(D486,'Table GME'!C:K,1,FALSE)</f>
        <v>0839e0</v>
      </c>
      <c r="G486" s="138" t="str">
        <f t="shared" si="39"/>
        <v>ok</v>
      </c>
      <c r="H486" s="138">
        <f>+VLOOKUP(D486,'Table GME'!C:K,3,FALSE)</f>
        <v>0</v>
      </c>
      <c r="I486" s="138">
        <f>+VLOOKUP(D486,'Table GME'!C:K,4,FALSE)</f>
        <v>0</v>
      </c>
      <c r="J486" s="139" t="str">
        <f>+VLOOKUP(D486,'Table GME'!C:K,5,FALSE)</f>
        <v>-</v>
      </c>
      <c r="K486" s="139" t="str">
        <f>+VLOOKUP(D486,'Table GME'!C:K,6,FALSE)</f>
        <v>-</v>
      </c>
      <c r="L486" s="139">
        <f>+VLOOKUP(D486,'Table GME'!C:K,7,FALSE)</f>
        <v>128.47999999999999</v>
      </c>
      <c r="M486" s="139">
        <f>+VLOOKUP(D486,'Table GME'!C:K,8,FALSE)</f>
        <v>0</v>
      </c>
      <c r="N486" t="str">
        <f t="shared" si="40"/>
        <v>HDJ</v>
      </c>
    </row>
    <row r="487" spans="1:14" s="138" customFormat="1" x14ac:dyDescent="0.2">
      <c r="A487" s="138" t="s">
        <v>8149</v>
      </c>
      <c r="B487" s="138" t="s">
        <v>8492</v>
      </c>
      <c r="C487" s="138" t="str">
        <f t="shared" si="36"/>
        <v>08</v>
      </c>
      <c r="D487" s="138" t="str">
        <f t="shared" si="37"/>
        <v>0839e1</v>
      </c>
      <c r="E487" s="138" t="str">
        <f t="shared" si="38"/>
        <v>Lésions articulaires et ligamentaires du gen ou, score phy &gt;= 9 , score rr &lt;= 120 - niveau 1</v>
      </c>
      <c r="F487" s="138" t="str">
        <f>+VLOOKUP(D487,'Table GME'!C:K,1,FALSE)</f>
        <v>0839e1</v>
      </c>
      <c r="G487" s="138" t="str">
        <f t="shared" si="39"/>
        <v>ok</v>
      </c>
      <c r="H487" s="138">
        <f>+VLOOKUP(D487,'Table GME'!C:K,3,FALSE)</f>
        <v>8</v>
      </c>
      <c r="I487" s="138">
        <f>+VLOOKUP(D487,'Table GME'!C:K,4,FALSE)</f>
        <v>28</v>
      </c>
      <c r="J487" s="139">
        <f>+VLOOKUP(D487,'Table GME'!C:K,5,FALSE)</f>
        <v>531.75</v>
      </c>
      <c r="K487" s="139">
        <f>+VLOOKUP(D487,'Table GME'!C:K,6,FALSE)</f>
        <v>531.75</v>
      </c>
      <c r="L487" s="139">
        <f>+VLOOKUP(D487,'Table GME'!C:K,7,FALSE)</f>
        <v>4254.04</v>
      </c>
      <c r="M487" s="139">
        <f>+VLOOKUP(D487,'Table GME'!C:K,8,FALSE)</f>
        <v>236.34</v>
      </c>
      <c r="N487" t="str">
        <f t="shared" si="40"/>
        <v/>
      </c>
    </row>
    <row r="488" spans="1:14" s="138" customFormat="1" x14ac:dyDescent="0.2">
      <c r="A488" s="138" t="s">
        <v>8149</v>
      </c>
      <c r="B488" s="138" t="s">
        <v>8493</v>
      </c>
      <c r="C488" s="138" t="str">
        <f t="shared" si="36"/>
        <v>08</v>
      </c>
      <c r="D488" s="138" t="str">
        <f t="shared" si="37"/>
        <v>0839e2</v>
      </c>
      <c r="E488" s="138" t="str">
        <f t="shared" si="38"/>
        <v>Lésion s articulaires et
ligamentaires du genou, score phy &gt;= 9, score rr &lt;= 120 - niveau 2</v>
      </c>
      <c r="F488" s="138" t="str">
        <f>+VLOOKUP(D488,'Table GME'!C:K,1,FALSE)</f>
        <v>0839e2</v>
      </c>
      <c r="G488" s="138" t="str">
        <f t="shared" si="39"/>
        <v>ok</v>
      </c>
      <c r="H488" s="138">
        <f>+VLOOKUP(D488,'Table GME'!C:K,3,FALSE)</f>
        <v>36</v>
      </c>
      <c r="I488" s="138">
        <f>+VLOOKUP(D488,'Table GME'!C:K,4,FALSE)</f>
        <v>42</v>
      </c>
      <c r="J488" s="139">
        <f>+VLOOKUP(D488,'Table GME'!C:K,5,FALSE)</f>
        <v>2762.56</v>
      </c>
      <c r="K488" s="139">
        <f>+VLOOKUP(D488,'Table GME'!C:K,6,FALSE)</f>
        <v>213.07</v>
      </c>
      <c r="L488" s="139">
        <f>+VLOOKUP(D488,'Table GME'!C:K,7,FALSE)</f>
        <v>10219.950000000001</v>
      </c>
      <c r="M488" s="139">
        <f>+VLOOKUP(D488,'Table GME'!C:K,8,FALSE)</f>
        <v>262.05</v>
      </c>
      <c r="N488" t="str">
        <f t="shared" si="40"/>
        <v/>
      </c>
    </row>
    <row r="489" spans="1:14" s="138" customFormat="1" x14ac:dyDescent="0.2">
      <c r="A489" s="138" t="s">
        <v>8149</v>
      </c>
      <c r="B489" s="138" t="s">
        <v>8494</v>
      </c>
      <c r="C489" s="138" t="str">
        <f t="shared" si="36"/>
        <v>08</v>
      </c>
      <c r="D489" s="138" t="str">
        <f t="shared" si="37"/>
        <v>0839F1</v>
      </c>
      <c r="E489" s="138" t="str">
        <f t="shared" si="38"/>
        <v>Lésions articulaires et ligamentaires du gen ou, score phy &gt;= 9 , score rr &gt;= 121 - niveau 1</v>
      </c>
      <c r="F489" s="138" t="str">
        <f>+VLOOKUP(D489,'Table GME'!C:K,1,FALSE)</f>
        <v>0839F1</v>
      </c>
      <c r="G489" s="138" t="str">
        <f t="shared" si="39"/>
        <v>ok</v>
      </c>
      <c r="H489" s="138">
        <f>+VLOOKUP(D489,'Table GME'!C:K,3,FALSE)</f>
        <v>8</v>
      </c>
      <c r="I489" s="138">
        <f>+VLOOKUP(D489,'Table GME'!C:K,4,FALSE)</f>
        <v>28</v>
      </c>
      <c r="J489" s="139">
        <f>+VLOOKUP(D489,'Table GME'!C:K,5,FALSE)</f>
        <v>436.89</v>
      </c>
      <c r="K489" s="139">
        <f>+VLOOKUP(D489,'Table GME'!C:K,6,FALSE)</f>
        <v>436.89</v>
      </c>
      <c r="L489" s="139">
        <f>+VLOOKUP(D489,'Table GME'!C:K,7,FALSE)</f>
        <v>3495.1</v>
      </c>
      <c r="M489" s="139">
        <f>+VLOOKUP(D489,'Table GME'!C:K,8,FALSE)</f>
        <v>194.17</v>
      </c>
      <c r="N489" t="str">
        <f t="shared" si="40"/>
        <v/>
      </c>
    </row>
    <row r="490" spans="1:14" s="138" customFormat="1" x14ac:dyDescent="0.2">
      <c r="A490" s="138" t="s">
        <v>8149</v>
      </c>
      <c r="B490" s="138" t="s">
        <v>8495</v>
      </c>
      <c r="C490" s="138" t="str">
        <f t="shared" si="36"/>
        <v>08</v>
      </c>
      <c r="D490" s="138" t="str">
        <f t="shared" si="37"/>
        <v>0839F2</v>
      </c>
      <c r="E490" s="138" t="str">
        <f t="shared" si="38"/>
        <v>Lésion s articulaires et
ligamentaires du genou, score phy &gt;= 9, score rr &gt;= 121 - niveau 2</v>
      </c>
      <c r="F490" s="138" t="str">
        <f>+VLOOKUP(D490,'Table GME'!C:K,1,FALSE)</f>
        <v>0839F2</v>
      </c>
      <c r="G490" s="138" t="str">
        <f t="shared" si="39"/>
        <v>ok</v>
      </c>
      <c r="H490" s="138">
        <f>+VLOOKUP(D490,'Table GME'!C:K,3,FALSE)</f>
        <v>8</v>
      </c>
      <c r="I490" s="138">
        <f>+VLOOKUP(D490,'Table GME'!C:K,4,FALSE)</f>
        <v>28</v>
      </c>
      <c r="J490" s="139">
        <f>+VLOOKUP(D490,'Table GME'!C:K,5,FALSE)</f>
        <v>966.25</v>
      </c>
      <c r="K490" s="139">
        <f>+VLOOKUP(D490,'Table GME'!C:K,6,FALSE)</f>
        <v>966.25</v>
      </c>
      <c r="L490" s="139">
        <f>+VLOOKUP(D490,'Table GME'!C:K,7,FALSE)</f>
        <v>7730</v>
      </c>
      <c r="M490" s="139">
        <f>+VLOOKUP(D490,'Table GME'!C:K,8,FALSE)</f>
        <v>429.44</v>
      </c>
      <c r="N490" t="str">
        <f t="shared" si="40"/>
        <v/>
      </c>
    </row>
    <row r="491" spans="1:14" s="138" customFormat="1" x14ac:dyDescent="0.2">
      <c r="A491" s="138" t="s">
        <v>8162</v>
      </c>
      <c r="B491" s="138" t="s">
        <v>8163</v>
      </c>
      <c r="C491" s="138" t="str">
        <f t="shared" si="36"/>
        <v>08</v>
      </c>
      <c r="D491" s="138" t="str">
        <f t="shared" si="37"/>
        <v>0840A0</v>
      </c>
      <c r="E491" s="138" t="str">
        <f t="shared" si="38"/>
        <v>Arthroses de la hanche avec implant articulaire, score phy &lt;= 8 - zéro jour</v>
      </c>
      <c r="F491" s="138" t="str">
        <f>+VLOOKUP(D491,'Table GME'!C:K,1,FALSE)</f>
        <v>0840A0</v>
      </c>
      <c r="G491" s="138" t="str">
        <f t="shared" si="39"/>
        <v>ok</v>
      </c>
      <c r="H491" s="138">
        <f>+VLOOKUP(D491,'Table GME'!C:K,3,FALSE)</f>
        <v>0</v>
      </c>
      <c r="I491" s="138">
        <f>+VLOOKUP(D491,'Table GME'!C:K,4,FALSE)</f>
        <v>0</v>
      </c>
      <c r="J491" s="139" t="str">
        <f>+VLOOKUP(D491,'Table GME'!C:K,5,FALSE)</f>
        <v>-</v>
      </c>
      <c r="K491" s="139" t="str">
        <f>+VLOOKUP(D491,'Table GME'!C:K,6,FALSE)</f>
        <v>-</v>
      </c>
      <c r="L491" s="139">
        <f>+VLOOKUP(D491,'Table GME'!C:K,7,FALSE)</f>
        <v>152.05000000000001</v>
      </c>
      <c r="M491" s="139">
        <f>+VLOOKUP(D491,'Table GME'!C:K,8,FALSE)</f>
        <v>0</v>
      </c>
      <c r="N491" t="str">
        <f t="shared" si="40"/>
        <v>HDJ</v>
      </c>
    </row>
    <row r="492" spans="1:14" s="138" customFormat="1" x14ac:dyDescent="0.2">
      <c r="A492" s="138" t="s">
        <v>8162</v>
      </c>
      <c r="B492" s="138" t="s">
        <v>8164</v>
      </c>
      <c r="C492" s="138" t="str">
        <f t="shared" si="36"/>
        <v>08</v>
      </c>
      <c r="D492" s="138" t="str">
        <f t="shared" si="37"/>
        <v>0840A1</v>
      </c>
      <c r="E492" s="138" t="str">
        <f t="shared" si="38"/>
        <v>Arthroses de la hanche avec implant articulaire, score phy &lt;= 8 - niveau 1</v>
      </c>
      <c r="F492" s="138" t="str">
        <f>+VLOOKUP(D492,'Table GME'!C:K,1,FALSE)</f>
        <v>0840A1</v>
      </c>
      <c r="G492" s="138" t="str">
        <f t="shared" si="39"/>
        <v>ok</v>
      </c>
      <c r="H492" s="138">
        <f>+VLOOKUP(D492,'Table GME'!C:K,3,FALSE)</f>
        <v>8</v>
      </c>
      <c r="I492" s="138">
        <f>+VLOOKUP(D492,'Table GME'!C:K,4,FALSE)</f>
        <v>28</v>
      </c>
      <c r="J492" s="139">
        <f>+VLOOKUP(D492,'Table GME'!C:K,5,FALSE)</f>
        <v>465.27</v>
      </c>
      <c r="K492" s="139">
        <f>+VLOOKUP(D492,'Table GME'!C:K,6,FALSE)</f>
        <v>465.27</v>
      </c>
      <c r="L492" s="139">
        <f>+VLOOKUP(D492,'Table GME'!C:K,7,FALSE)</f>
        <v>3722.12</v>
      </c>
      <c r="M492" s="139">
        <f>+VLOOKUP(D492,'Table GME'!C:K,8,FALSE)</f>
        <v>206.78</v>
      </c>
      <c r="N492" t="str">
        <f t="shared" si="40"/>
        <v/>
      </c>
    </row>
    <row r="493" spans="1:14" s="138" customFormat="1" x14ac:dyDescent="0.2">
      <c r="A493" s="138" t="s">
        <v>8162</v>
      </c>
      <c r="B493" s="138" t="s">
        <v>8165</v>
      </c>
      <c r="C493" s="138" t="str">
        <f t="shared" si="36"/>
        <v>08</v>
      </c>
      <c r="D493" s="138" t="str">
        <f t="shared" si="37"/>
        <v>0840A2</v>
      </c>
      <c r="E493" s="138" t="str">
        <f t="shared" si="38"/>
        <v>Arthroses de la hanche avec implant articulaire, score phy &lt;= 8 - niveau 2</v>
      </c>
      <c r="F493" s="138" t="str">
        <f>+VLOOKUP(D493,'Table GME'!C:K,1,FALSE)</f>
        <v>0840A2</v>
      </c>
      <c r="G493" s="138" t="str">
        <f t="shared" si="39"/>
        <v>ok</v>
      </c>
      <c r="H493" s="138">
        <f>+VLOOKUP(D493,'Table GME'!C:K,3,FALSE)</f>
        <v>15</v>
      </c>
      <c r="I493" s="138">
        <f>+VLOOKUP(D493,'Table GME'!C:K,4,FALSE)</f>
        <v>35</v>
      </c>
      <c r="J493" s="139">
        <f>+VLOOKUP(D493,'Table GME'!C:K,5,FALSE)</f>
        <v>1623.15</v>
      </c>
      <c r="K493" s="139">
        <f>+VLOOKUP(D493,'Table GME'!C:K,6,FALSE)</f>
        <v>299.85000000000002</v>
      </c>
      <c r="L493" s="139">
        <f>+VLOOKUP(D493,'Table GME'!C:K,7,FALSE)</f>
        <v>5821.09</v>
      </c>
      <c r="M493" s="139">
        <f>+VLOOKUP(D493,'Table GME'!C:K,8,FALSE)</f>
        <v>232.84</v>
      </c>
      <c r="N493" t="str">
        <f t="shared" si="40"/>
        <v/>
      </c>
    </row>
    <row r="494" spans="1:14" s="138" customFormat="1" x14ac:dyDescent="0.2">
      <c r="A494" s="138" t="s">
        <v>8162</v>
      </c>
      <c r="B494" s="138" t="s">
        <v>8166</v>
      </c>
      <c r="C494" s="138" t="str">
        <f t="shared" si="36"/>
        <v>08</v>
      </c>
      <c r="D494" s="138" t="str">
        <f t="shared" si="37"/>
        <v>0840B0</v>
      </c>
      <c r="E494" s="138" t="str">
        <f t="shared" si="38"/>
        <v>Arthroses de la hanche avec implant articulaire, score phy [9,12] - zéro jour</v>
      </c>
      <c r="F494" s="138" t="str">
        <f>+VLOOKUP(D494,'Table GME'!C:K,1,FALSE)</f>
        <v>0840b0</v>
      </c>
      <c r="G494" s="138" t="str">
        <f t="shared" si="39"/>
        <v>ok</v>
      </c>
      <c r="H494" s="138">
        <f>+VLOOKUP(D494,'Table GME'!C:K,3,FALSE)</f>
        <v>0</v>
      </c>
      <c r="I494" s="138">
        <f>+VLOOKUP(D494,'Table GME'!C:K,4,FALSE)</f>
        <v>0</v>
      </c>
      <c r="J494" s="139" t="str">
        <f>+VLOOKUP(D494,'Table GME'!C:K,5,FALSE)</f>
        <v>-</v>
      </c>
      <c r="K494" s="139" t="str">
        <f>+VLOOKUP(D494,'Table GME'!C:K,6,FALSE)</f>
        <v>-</v>
      </c>
      <c r="L494" s="139">
        <f>+VLOOKUP(D494,'Table GME'!C:K,7,FALSE)</f>
        <v>177.81</v>
      </c>
      <c r="M494" s="139">
        <f>+VLOOKUP(D494,'Table GME'!C:K,8,FALSE)</f>
        <v>0</v>
      </c>
      <c r="N494" t="str">
        <f t="shared" si="40"/>
        <v>HDJ</v>
      </c>
    </row>
    <row r="495" spans="1:14" s="138" customFormat="1" x14ac:dyDescent="0.2">
      <c r="A495" s="138" t="s">
        <v>8162</v>
      </c>
      <c r="B495" s="138" t="s">
        <v>8167</v>
      </c>
      <c r="C495" s="138" t="str">
        <f t="shared" si="36"/>
        <v>08</v>
      </c>
      <c r="D495" s="138" t="str">
        <f t="shared" si="37"/>
        <v>0840B1</v>
      </c>
      <c r="E495" s="138" t="str">
        <f t="shared" si="38"/>
        <v>Arthroses de la hanche avec implant articulaire, score phy [9,12] - niveau 1</v>
      </c>
      <c r="F495" s="138" t="str">
        <f>+VLOOKUP(D495,'Table GME'!C:K,1,FALSE)</f>
        <v>0840b1</v>
      </c>
      <c r="G495" s="138" t="str">
        <f t="shared" si="39"/>
        <v>ok</v>
      </c>
      <c r="H495" s="138">
        <f>+VLOOKUP(D495,'Table GME'!C:K,3,FALSE)</f>
        <v>15</v>
      </c>
      <c r="I495" s="138">
        <f>+VLOOKUP(D495,'Table GME'!C:K,4,FALSE)</f>
        <v>35</v>
      </c>
      <c r="J495" s="139">
        <f>+VLOOKUP(D495,'Table GME'!C:K,5,FALSE)</f>
        <v>337.25</v>
      </c>
      <c r="K495" s="139">
        <f>+VLOOKUP(D495,'Table GME'!C:K,6,FALSE)</f>
        <v>337.25</v>
      </c>
      <c r="L495" s="139">
        <f>+VLOOKUP(D495,'Table GME'!C:K,7,FALSE)</f>
        <v>5058.7</v>
      </c>
      <c r="M495" s="139">
        <f>+VLOOKUP(D495,'Table GME'!C:K,8,FALSE)</f>
        <v>202.35</v>
      </c>
      <c r="N495" t="str">
        <f t="shared" si="40"/>
        <v/>
      </c>
    </row>
    <row r="496" spans="1:14" s="138" customFormat="1" x14ac:dyDescent="0.2">
      <c r="A496" s="138" t="s">
        <v>8162</v>
      </c>
      <c r="B496" s="138" t="s">
        <v>8168</v>
      </c>
      <c r="C496" s="138" t="str">
        <f t="shared" si="36"/>
        <v>08</v>
      </c>
      <c r="D496" s="138" t="str">
        <f t="shared" si="37"/>
        <v>0840B2</v>
      </c>
      <c r="E496" s="138" t="str">
        <f t="shared" si="38"/>
        <v>Arthroses de la hanche avec implant articulaire, score phy [9,12] - niveau 2</v>
      </c>
      <c r="F496" s="138" t="str">
        <f>+VLOOKUP(D496,'Table GME'!C:K,1,FALSE)</f>
        <v>0840b2</v>
      </c>
      <c r="G496" s="138" t="str">
        <f t="shared" si="39"/>
        <v>ok</v>
      </c>
      <c r="H496" s="138">
        <f>+VLOOKUP(D496,'Table GME'!C:K,3,FALSE)</f>
        <v>15</v>
      </c>
      <c r="I496" s="138">
        <f>+VLOOKUP(D496,'Table GME'!C:K,4,FALSE)</f>
        <v>35</v>
      </c>
      <c r="J496" s="139">
        <f>+VLOOKUP(D496,'Table GME'!C:K,5,FALSE)</f>
        <v>379.75</v>
      </c>
      <c r="K496" s="139">
        <f>+VLOOKUP(D496,'Table GME'!C:K,6,FALSE)</f>
        <v>379.75</v>
      </c>
      <c r="L496" s="139">
        <f>+VLOOKUP(D496,'Table GME'!C:K,7,FALSE)</f>
        <v>5696.21</v>
      </c>
      <c r="M496" s="139">
        <f>+VLOOKUP(D496,'Table GME'!C:K,8,FALSE)</f>
        <v>227.85</v>
      </c>
      <c r="N496" t="str">
        <f t="shared" si="40"/>
        <v/>
      </c>
    </row>
    <row r="497" spans="1:14" s="138" customFormat="1" x14ac:dyDescent="0.2">
      <c r="A497" s="138" t="s">
        <v>8162</v>
      </c>
      <c r="B497" s="138" t="s">
        <v>8169</v>
      </c>
      <c r="C497" s="138" t="str">
        <f t="shared" si="36"/>
        <v>08</v>
      </c>
      <c r="D497" s="138" t="str">
        <f t="shared" si="37"/>
        <v>0840C1</v>
      </c>
      <c r="E497" s="138" t="str">
        <f t="shared" si="38"/>
        <v>Arthroses de la hanche avec implant articulaire, score phy &gt;= 13 - niveau 1</v>
      </c>
      <c r="F497" s="138" t="str">
        <f>+VLOOKUP(D497,'Table GME'!C:K,1,FALSE)</f>
        <v>0840C1</v>
      </c>
      <c r="G497" s="138" t="str">
        <f t="shared" si="39"/>
        <v>ok</v>
      </c>
      <c r="H497" s="138">
        <f>+VLOOKUP(D497,'Table GME'!C:K,3,FALSE)</f>
        <v>15</v>
      </c>
      <c r="I497" s="138">
        <f>+VLOOKUP(D497,'Table GME'!C:K,4,FALSE)</f>
        <v>35</v>
      </c>
      <c r="J497" s="139">
        <f>+VLOOKUP(D497,'Table GME'!C:K,5,FALSE)</f>
        <v>390.66</v>
      </c>
      <c r="K497" s="139">
        <f>+VLOOKUP(D497,'Table GME'!C:K,6,FALSE)</f>
        <v>390.66</v>
      </c>
      <c r="L497" s="139">
        <f>+VLOOKUP(D497,'Table GME'!C:K,7,FALSE)</f>
        <v>5859.83</v>
      </c>
      <c r="M497" s="139">
        <f>+VLOOKUP(D497,'Table GME'!C:K,8,FALSE)</f>
        <v>234.39</v>
      </c>
      <c r="N497" t="str">
        <f t="shared" si="40"/>
        <v/>
      </c>
    </row>
    <row r="498" spans="1:14" s="138" customFormat="1" x14ac:dyDescent="0.2">
      <c r="A498" s="138" t="s">
        <v>8162</v>
      </c>
      <c r="B498" s="138" t="s">
        <v>8170</v>
      </c>
      <c r="C498" s="138" t="str">
        <f t="shared" si="36"/>
        <v>08</v>
      </c>
      <c r="D498" s="138" t="str">
        <f t="shared" si="37"/>
        <v>0840C2</v>
      </c>
      <c r="E498" s="138" t="str">
        <f t="shared" si="38"/>
        <v>Arthroses de la hanche avec implant articulaire, score phy &gt;= 13 - niveau 2</v>
      </c>
      <c r="F498" s="138" t="str">
        <f>+VLOOKUP(D498,'Table GME'!C:K,1,FALSE)</f>
        <v>0840C2</v>
      </c>
      <c r="G498" s="138" t="str">
        <f t="shared" si="39"/>
        <v>ok</v>
      </c>
      <c r="H498" s="138">
        <f>+VLOOKUP(D498,'Table GME'!C:K,3,FALSE)</f>
        <v>43</v>
      </c>
      <c r="I498" s="138">
        <f>+VLOOKUP(D498,'Table GME'!C:K,4,FALSE)</f>
        <v>49</v>
      </c>
      <c r="J498" s="139">
        <f>+VLOOKUP(D498,'Table GME'!C:K,5,FALSE)</f>
        <v>2578.77</v>
      </c>
      <c r="K498" s="139">
        <f>+VLOOKUP(D498,'Table GME'!C:K,6,FALSE)</f>
        <v>234.36</v>
      </c>
      <c r="L498" s="139">
        <f>+VLOOKUP(D498,'Table GME'!C:K,7,FALSE)</f>
        <v>12421.95</v>
      </c>
      <c r="M498" s="139">
        <f>+VLOOKUP(D498,'Table GME'!C:K,8,FALSE)</f>
        <v>270.04000000000002</v>
      </c>
      <c r="N498" t="str">
        <f t="shared" si="40"/>
        <v/>
      </c>
    </row>
    <row r="499" spans="1:14" s="138" customFormat="1" x14ac:dyDescent="0.2">
      <c r="A499" s="138" t="s">
        <v>8171</v>
      </c>
      <c r="B499" s="138" t="s">
        <v>8172</v>
      </c>
      <c r="C499" s="138" t="str">
        <f t="shared" si="36"/>
        <v>08</v>
      </c>
      <c r="D499" s="138" t="str">
        <f t="shared" si="37"/>
        <v>0841A0</v>
      </c>
      <c r="E499" s="138" t="str">
        <f t="shared" si="38"/>
        <v>Arthroses du genou avec implant articulaire, score phy &lt;= 8 - zéro jour</v>
      </c>
      <c r="F499" s="138" t="str">
        <f>+VLOOKUP(D499,'Table GME'!C:K,1,FALSE)</f>
        <v>0841A0</v>
      </c>
      <c r="G499" s="138" t="str">
        <f t="shared" si="39"/>
        <v>ok</v>
      </c>
      <c r="H499" s="138">
        <f>+VLOOKUP(D499,'Table GME'!C:K,3,FALSE)</f>
        <v>0</v>
      </c>
      <c r="I499" s="138">
        <f>+VLOOKUP(D499,'Table GME'!C:K,4,FALSE)</f>
        <v>0</v>
      </c>
      <c r="J499" s="139" t="str">
        <f>+VLOOKUP(D499,'Table GME'!C:K,5,FALSE)</f>
        <v>-</v>
      </c>
      <c r="K499" s="139" t="str">
        <f>+VLOOKUP(D499,'Table GME'!C:K,6,FALSE)</f>
        <v>-</v>
      </c>
      <c r="L499" s="139">
        <f>+VLOOKUP(D499,'Table GME'!C:K,7,FALSE)</f>
        <v>142.88999999999999</v>
      </c>
      <c r="M499" s="139">
        <f>+VLOOKUP(D499,'Table GME'!C:K,8,FALSE)</f>
        <v>0</v>
      </c>
      <c r="N499" t="str">
        <f t="shared" si="40"/>
        <v>HDJ</v>
      </c>
    </row>
    <row r="500" spans="1:14" s="138" customFormat="1" x14ac:dyDescent="0.2">
      <c r="A500" s="138" t="s">
        <v>8171</v>
      </c>
      <c r="B500" s="138" t="s">
        <v>8173</v>
      </c>
      <c r="C500" s="138" t="str">
        <f t="shared" si="36"/>
        <v>08</v>
      </c>
      <c r="D500" s="138" t="str">
        <f t="shared" si="37"/>
        <v>0841A1</v>
      </c>
      <c r="E500" s="138" t="str">
        <f t="shared" si="38"/>
        <v>Arthroses du genou avec implant articulaire, score phy &lt;= 8 - niveau 1</v>
      </c>
      <c r="F500" s="138" t="str">
        <f>+VLOOKUP(D500,'Table GME'!C:K,1,FALSE)</f>
        <v>0841A1</v>
      </c>
      <c r="G500" s="138" t="str">
        <f t="shared" si="39"/>
        <v>ok</v>
      </c>
      <c r="H500" s="138">
        <f>+VLOOKUP(D500,'Table GME'!C:K,3,FALSE)</f>
        <v>8</v>
      </c>
      <c r="I500" s="138">
        <f>+VLOOKUP(D500,'Table GME'!C:K,4,FALSE)</f>
        <v>28</v>
      </c>
      <c r="J500" s="139">
        <f>+VLOOKUP(D500,'Table GME'!C:K,5,FALSE)</f>
        <v>480.03</v>
      </c>
      <c r="K500" s="139">
        <f>+VLOOKUP(D500,'Table GME'!C:K,6,FALSE)</f>
        <v>480.03</v>
      </c>
      <c r="L500" s="139">
        <f>+VLOOKUP(D500,'Table GME'!C:K,7,FALSE)</f>
        <v>3840.22</v>
      </c>
      <c r="M500" s="139">
        <f>+VLOOKUP(D500,'Table GME'!C:K,8,FALSE)</f>
        <v>213.35</v>
      </c>
      <c r="N500" t="str">
        <f t="shared" si="40"/>
        <v/>
      </c>
    </row>
    <row r="501" spans="1:14" s="138" customFormat="1" x14ac:dyDescent="0.2">
      <c r="A501" s="138" t="s">
        <v>8171</v>
      </c>
      <c r="B501" s="138" t="s">
        <v>8174</v>
      </c>
      <c r="C501" s="138" t="str">
        <f t="shared" si="36"/>
        <v>08</v>
      </c>
      <c r="D501" s="138" t="str">
        <f t="shared" si="37"/>
        <v>0841A2</v>
      </c>
      <c r="E501" s="138" t="str">
        <f t="shared" si="38"/>
        <v>Arthroses du genou avec implant articulaire, score phy &lt;= 8 - niveau 2</v>
      </c>
      <c r="F501" s="138" t="str">
        <f>+VLOOKUP(D501,'Table GME'!C:K,1,FALSE)</f>
        <v>0841A2</v>
      </c>
      <c r="G501" s="138" t="str">
        <f t="shared" si="39"/>
        <v>ok</v>
      </c>
      <c r="H501" s="138">
        <f>+VLOOKUP(D501,'Table GME'!C:K,3,FALSE)</f>
        <v>15</v>
      </c>
      <c r="I501" s="138">
        <f>+VLOOKUP(D501,'Table GME'!C:K,4,FALSE)</f>
        <v>35</v>
      </c>
      <c r="J501" s="139">
        <f>+VLOOKUP(D501,'Table GME'!C:K,5,FALSE)</f>
        <v>2195.79</v>
      </c>
      <c r="K501" s="139">
        <f>+VLOOKUP(D501,'Table GME'!C:K,6,FALSE)</f>
        <v>234.92</v>
      </c>
      <c r="L501" s="139">
        <f>+VLOOKUP(D501,'Table GME'!C:K,7,FALSE)</f>
        <v>5484.65</v>
      </c>
      <c r="M501" s="139">
        <f>+VLOOKUP(D501,'Table GME'!C:K,8,FALSE)</f>
        <v>219.39</v>
      </c>
      <c r="N501" t="str">
        <f t="shared" si="40"/>
        <v/>
      </c>
    </row>
    <row r="502" spans="1:14" s="138" customFormat="1" x14ac:dyDescent="0.2">
      <c r="A502" s="138" t="s">
        <v>8171</v>
      </c>
      <c r="B502" s="138" t="s">
        <v>8175</v>
      </c>
      <c r="C502" s="138" t="str">
        <f t="shared" si="36"/>
        <v>08</v>
      </c>
      <c r="D502" s="138" t="str">
        <f t="shared" si="37"/>
        <v>0841B0</v>
      </c>
      <c r="E502" s="138" t="str">
        <f t="shared" si="38"/>
        <v>Arthroses du genou avec implant articulaire, score phy [9,12] - zéro jour</v>
      </c>
      <c r="F502" s="138" t="str">
        <f>+VLOOKUP(D502,'Table GME'!C:K,1,FALSE)</f>
        <v>0841b0</v>
      </c>
      <c r="G502" s="138" t="str">
        <f t="shared" si="39"/>
        <v>ok</v>
      </c>
      <c r="H502" s="138">
        <f>+VLOOKUP(D502,'Table GME'!C:K,3,FALSE)</f>
        <v>0</v>
      </c>
      <c r="I502" s="138">
        <f>+VLOOKUP(D502,'Table GME'!C:K,4,FALSE)</f>
        <v>0</v>
      </c>
      <c r="J502" s="139" t="str">
        <f>+VLOOKUP(D502,'Table GME'!C:K,5,FALSE)</f>
        <v>-</v>
      </c>
      <c r="K502" s="139" t="str">
        <f>+VLOOKUP(D502,'Table GME'!C:K,6,FALSE)</f>
        <v>-</v>
      </c>
      <c r="L502" s="139">
        <f>+VLOOKUP(D502,'Table GME'!C:K,7,FALSE)</f>
        <v>146.03</v>
      </c>
      <c r="M502" s="139">
        <f>+VLOOKUP(D502,'Table GME'!C:K,8,FALSE)</f>
        <v>0</v>
      </c>
      <c r="N502" t="str">
        <f t="shared" si="40"/>
        <v>HDJ</v>
      </c>
    </row>
    <row r="503" spans="1:14" s="138" customFormat="1" x14ac:dyDescent="0.2">
      <c r="A503" s="138" t="s">
        <v>8171</v>
      </c>
      <c r="B503" s="138" t="s">
        <v>8176</v>
      </c>
      <c r="C503" s="138" t="str">
        <f t="shared" si="36"/>
        <v>08</v>
      </c>
      <c r="D503" s="138" t="str">
        <f t="shared" si="37"/>
        <v>0841B1</v>
      </c>
      <c r="E503" s="138" t="str">
        <f t="shared" si="38"/>
        <v>Arthroses du genou avec implant articulaire, score phy [9,12] - niveau 1</v>
      </c>
      <c r="F503" s="138" t="str">
        <f>+VLOOKUP(D503,'Table GME'!C:K,1,FALSE)</f>
        <v>0841b1</v>
      </c>
      <c r="G503" s="138" t="str">
        <f t="shared" si="39"/>
        <v>ok</v>
      </c>
      <c r="H503" s="138">
        <f>+VLOOKUP(D503,'Table GME'!C:K,3,FALSE)</f>
        <v>15</v>
      </c>
      <c r="I503" s="138">
        <f>+VLOOKUP(D503,'Table GME'!C:K,4,FALSE)</f>
        <v>35</v>
      </c>
      <c r="J503" s="139">
        <f>+VLOOKUP(D503,'Table GME'!C:K,5,FALSE)</f>
        <v>359.98</v>
      </c>
      <c r="K503" s="139">
        <f>+VLOOKUP(D503,'Table GME'!C:K,6,FALSE)</f>
        <v>359.98</v>
      </c>
      <c r="L503" s="139">
        <f>+VLOOKUP(D503,'Table GME'!C:K,7,FALSE)</f>
        <v>5399.66</v>
      </c>
      <c r="M503" s="139">
        <f>+VLOOKUP(D503,'Table GME'!C:K,8,FALSE)</f>
        <v>215.99</v>
      </c>
      <c r="N503" t="str">
        <f t="shared" si="40"/>
        <v/>
      </c>
    </row>
    <row r="504" spans="1:14" s="138" customFormat="1" x14ac:dyDescent="0.2">
      <c r="A504" s="138" t="s">
        <v>8171</v>
      </c>
      <c r="B504" s="138" t="s">
        <v>8177</v>
      </c>
      <c r="C504" s="138" t="str">
        <f t="shared" si="36"/>
        <v>08</v>
      </c>
      <c r="D504" s="138" t="str">
        <f t="shared" si="37"/>
        <v>0841B2</v>
      </c>
      <c r="E504" s="138" t="str">
        <f t="shared" si="38"/>
        <v>Arthroses du genou avec implant articulaire, score phy [9,12] - niveau 2</v>
      </c>
      <c r="F504" s="138" t="str">
        <f>+VLOOKUP(D504,'Table GME'!C:K,1,FALSE)</f>
        <v>0841b2</v>
      </c>
      <c r="G504" s="138" t="str">
        <f t="shared" si="39"/>
        <v>ok</v>
      </c>
      <c r="H504" s="138">
        <f>+VLOOKUP(D504,'Table GME'!C:K,3,FALSE)</f>
        <v>15</v>
      </c>
      <c r="I504" s="138">
        <f>+VLOOKUP(D504,'Table GME'!C:K,4,FALSE)</f>
        <v>35</v>
      </c>
      <c r="J504" s="139">
        <f>+VLOOKUP(D504,'Table GME'!C:K,5,FALSE)</f>
        <v>363.67</v>
      </c>
      <c r="K504" s="139">
        <f>+VLOOKUP(D504,'Table GME'!C:K,6,FALSE)</f>
        <v>363.67</v>
      </c>
      <c r="L504" s="139">
        <f>+VLOOKUP(D504,'Table GME'!C:K,7,FALSE)</f>
        <v>5455.06</v>
      </c>
      <c r="M504" s="139">
        <f>+VLOOKUP(D504,'Table GME'!C:K,8,FALSE)</f>
        <v>218.2</v>
      </c>
      <c r="N504" t="str">
        <f t="shared" si="40"/>
        <v/>
      </c>
    </row>
    <row r="505" spans="1:14" s="138" customFormat="1" x14ac:dyDescent="0.2">
      <c r="A505" s="138" t="s">
        <v>8171</v>
      </c>
      <c r="B505" s="138" t="s">
        <v>8178</v>
      </c>
      <c r="C505" s="138" t="str">
        <f t="shared" ref="C505:C568" si="41">+LEFT(B505,2)</f>
        <v>08</v>
      </c>
      <c r="D505" s="138" t="str">
        <f t="shared" ref="D505:D568" si="42">+LEFT(B505,6)</f>
        <v>0841C1</v>
      </c>
      <c r="E505" s="138" t="str">
        <f t="shared" ref="E505:E568" si="43">+MID(B505,8,LEN(B505)-7)</f>
        <v>Arthroses du genou avec implant articulaire, score phy &gt;= 13 - niveau 1</v>
      </c>
      <c r="F505" s="138" t="str">
        <f>+VLOOKUP(D505,'Table GME'!C:K,1,FALSE)</f>
        <v>0841C1</v>
      </c>
      <c r="G505" s="138" t="str">
        <f t="shared" ref="G505:G568" si="44">+IF(D505=F505,"ok","non")</f>
        <v>ok</v>
      </c>
      <c r="H505" s="138">
        <f>+VLOOKUP(D505,'Table GME'!C:K,3,FALSE)</f>
        <v>15</v>
      </c>
      <c r="I505" s="138">
        <f>+VLOOKUP(D505,'Table GME'!C:K,4,FALSE)</f>
        <v>35</v>
      </c>
      <c r="J505" s="139">
        <f>+VLOOKUP(D505,'Table GME'!C:K,5,FALSE)</f>
        <v>422.84</v>
      </c>
      <c r="K505" s="139">
        <f>+VLOOKUP(D505,'Table GME'!C:K,6,FALSE)</f>
        <v>422.84</v>
      </c>
      <c r="L505" s="139">
        <f>+VLOOKUP(D505,'Table GME'!C:K,7,FALSE)</f>
        <v>6342.57</v>
      </c>
      <c r="M505" s="139">
        <f>+VLOOKUP(D505,'Table GME'!C:K,8,FALSE)</f>
        <v>253.7</v>
      </c>
      <c r="N505" t="str">
        <f t="shared" si="40"/>
        <v/>
      </c>
    </row>
    <row r="506" spans="1:14" s="138" customFormat="1" x14ac:dyDescent="0.2">
      <c r="A506" s="138" t="s">
        <v>8171</v>
      </c>
      <c r="B506" s="138" t="s">
        <v>8179</v>
      </c>
      <c r="C506" s="138" t="str">
        <f t="shared" si="41"/>
        <v>08</v>
      </c>
      <c r="D506" s="138" t="str">
        <f t="shared" si="42"/>
        <v>0841C2</v>
      </c>
      <c r="E506" s="138" t="str">
        <f t="shared" si="43"/>
        <v>Arthroses du genou avec implant articulaire, score phy &gt;= 13 - niveau 2</v>
      </c>
      <c r="F506" s="138" t="str">
        <f>+VLOOKUP(D506,'Table GME'!C:K,1,FALSE)</f>
        <v>0841C2</v>
      </c>
      <c r="G506" s="138" t="str">
        <f t="shared" si="44"/>
        <v>ok</v>
      </c>
      <c r="H506" s="138">
        <f>+VLOOKUP(D506,'Table GME'!C:K,3,FALSE)</f>
        <v>50</v>
      </c>
      <c r="I506" s="138">
        <f>+VLOOKUP(D506,'Table GME'!C:K,4,FALSE)</f>
        <v>56</v>
      </c>
      <c r="J506" s="139">
        <f>+VLOOKUP(D506,'Table GME'!C:K,5,FALSE)</f>
        <v>2928.3</v>
      </c>
      <c r="K506" s="139">
        <f>+VLOOKUP(D506,'Table GME'!C:K,6,FALSE)</f>
        <v>243.88</v>
      </c>
      <c r="L506" s="139">
        <f>+VLOOKUP(D506,'Table GME'!C:K,7,FALSE)</f>
        <v>14878.24</v>
      </c>
      <c r="M506" s="139">
        <f>+VLOOKUP(D506,'Table GME'!C:K,8,FALSE)</f>
        <v>280.72000000000003</v>
      </c>
      <c r="N506" t="str">
        <f t="shared" si="40"/>
        <v/>
      </c>
    </row>
    <row r="507" spans="1:14" s="138" customFormat="1" x14ac:dyDescent="0.2">
      <c r="A507" s="138" t="s">
        <v>8180</v>
      </c>
      <c r="B507" s="138" t="s">
        <v>8181</v>
      </c>
      <c r="C507" s="138" t="str">
        <f t="shared" si="41"/>
        <v>08</v>
      </c>
      <c r="D507" s="138" t="str">
        <f t="shared" si="42"/>
        <v>0843A0</v>
      </c>
      <c r="E507" s="138" t="str">
        <f t="shared" si="43"/>
        <v>Arthroses de l'épaule avec implant articulaire, score phy &lt;= 8 - zéro jour</v>
      </c>
      <c r="F507" s="138" t="str">
        <f>+VLOOKUP(D507,'Table GME'!C:K,1,FALSE)</f>
        <v>0843A0</v>
      </c>
      <c r="G507" s="138" t="str">
        <f t="shared" si="44"/>
        <v>ok</v>
      </c>
      <c r="H507" s="138">
        <f>+VLOOKUP(D507,'Table GME'!C:K,3,FALSE)</f>
        <v>0</v>
      </c>
      <c r="I507" s="138">
        <f>+VLOOKUP(D507,'Table GME'!C:K,4,FALSE)</f>
        <v>0</v>
      </c>
      <c r="J507" s="139" t="str">
        <f>+VLOOKUP(D507,'Table GME'!C:K,5,FALSE)</f>
        <v>-</v>
      </c>
      <c r="K507" s="139" t="str">
        <f>+VLOOKUP(D507,'Table GME'!C:K,6,FALSE)</f>
        <v>-</v>
      </c>
      <c r="L507" s="139">
        <f>+VLOOKUP(D507,'Table GME'!C:K,7,FALSE)</f>
        <v>162.49</v>
      </c>
      <c r="M507" s="139">
        <f>+VLOOKUP(D507,'Table GME'!C:K,8,FALSE)</f>
        <v>0</v>
      </c>
      <c r="N507" t="str">
        <f t="shared" si="40"/>
        <v>HDJ</v>
      </c>
    </row>
    <row r="508" spans="1:14" s="138" customFormat="1" x14ac:dyDescent="0.2">
      <c r="A508" s="138" t="s">
        <v>8180</v>
      </c>
      <c r="B508" s="138" t="s">
        <v>8182</v>
      </c>
      <c r="C508" s="138" t="str">
        <f t="shared" si="41"/>
        <v>08</v>
      </c>
      <c r="D508" s="138" t="str">
        <f t="shared" si="42"/>
        <v>0843A1</v>
      </c>
      <c r="E508" s="138" t="str">
        <f t="shared" si="43"/>
        <v>Arthroses de l'épaule avec implant articulaire, score phy &lt;= 8 - niveau 1</v>
      </c>
      <c r="F508" s="138" t="str">
        <f>+VLOOKUP(D508,'Table GME'!C:K,1,FALSE)</f>
        <v>0843A1</v>
      </c>
      <c r="G508" s="138" t="str">
        <f t="shared" si="44"/>
        <v>ok</v>
      </c>
      <c r="H508" s="138">
        <f>+VLOOKUP(D508,'Table GME'!C:K,3,FALSE)</f>
        <v>29</v>
      </c>
      <c r="I508" s="138">
        <f>+VLOOKUP(D508,'Table GME'!C:K,4,FALSE)</f>
        <v>35</v>
      </c>
      <c r="J508" s="139">
        <f>+VLOOKUP(D508,'Table GME'!C:K,5,FALSE)</f>
        <v>212.82</v>
      </c>
      <c r="K508" s="139">
        <f>+VLOOKUP(D508,'Table GME'!C:K,6,FALSE)</f>
        <v>212.82</v>
      </c>
      <c r="L508" s="139">
        <f>+VLOOKUP(D508,'Table GME'!C:K,7,FALSE)</f>
        <v>6171.79</v>
      </c>
      <c r="M508" s="139">
        <f>+VLOOKUP(D508,'Table GME'!C:K,8,FALSE)</f>
        <v>192.87</v>
      </c>
      <c r="N508" t="str">
        <f t="shared" ref="N508:N571" si="45">+IF(RIGHT(D508,1)="0","HDJ","")</f>
        <v/>
      </c>
    </row>
    <row r="509" spans="1:14" s="138" customFormat="1" x14ac:dyDescent="0.2">
      <c r="A509" s="138" t="s">
        <v>8180</v>
      </c>
      <c r="B509" s="138" t="s">
        <v>8183</v>
      </c>
      <c r="C509" s="138" t="str">
        <f t="shared" si="41"/>
        <v>08</v>
      </c>
      <c r="D509" s="138" t="str">
        <f t="shared" si="42"/>
        <v>0843A2</v>
      </c>
      <c r="E509" s="138" t="str">
        <f t="shared" si="43"/>
        <v>Arthroses de l'épaule avec implant articulaire, score phy &lt;= 8 - niveau 2</v>
      </c>
      <c r="F509" s="138" t="str">
        <f>+VLOOKUP(D509,'Table GME'!C:K,1,FALSE)</f>
        <v>0843A2</v>
      </c>
      <c r="G509" s="138" t="str">
        <f t="shared" si="44"/>
        <v>ok</v>
      </c>
      <c r="H509" s="138">
        <f>+VLOOKUP(D509,'Table GME'!C:K,3,FALSE)</f>
        <v>36</v>
      </c>
      <c r="I509" s="138">
        <f>+VLOOKUP(D509,'Table GME'!C:K,4,FALSE)</f>
        <v>42</v>
      </c>
      <c r="J509" s="139">
        <f>+VLOOKUP(D509,'Table GME'!C:K,5,FALSE)</f>
        <v>240.8</v>
      </c>
      <c r="K509" s="139">
        <f>+VLOOKUP(D509,'Table GME'!C:K,6,FALSE)</f>
        <v>240.8</v>
      </c>
      <c r="L509" s="139">
        <f>+VLOOKUP(D509,'Table GME'!C:K,7,FALSE)</f>
        <v>8668.8799999999992</v>
      </c>
      <c r="M509" s="139">
        <f>+VLOOKUP(D509,'Table GME'!C:K,8,FALSE)</f>
        <v>222.28</v>
      </c>
      <c r="N509" t="str">
        <f t="shared" si="45"/>
        <v/>
      </c>
    </row>
    <row r="510" spans="1:14" s="138" customFormat="1" x14ac:dyDescent="0.2">
      <c r="A510" s="138" t="s">
        <v>8180</v>
      </c>
      <c r="B510" s="138" t="s">
        <v>8184</v>
      </c>
      <c r="C510" s="138" t="str">
        <f t="shared" si="41"/>
        <v>08</v>
      </c>
      <c r="D510" s="138" t="str">
        <f t="shared" si="42"/>
        <v>0843B0</v>
      </c>
      <c r="E510" s="138" t="str">
        <f t="shared" si="43"/>
        <v>Arthroses de l'épaule avec implant articulaire, score phy &gt;= 9 - zéro jour</v>
      </c>
      <c r="F510" s="138" t="str">
        <f>+VLOOKUP(D510,'Table GME'!C:K,1,FALSE)</f>
        <v>0843b0</v>
      </c>
      <c r="G510" s="138" t="str">
        <f t="shared" si="44"/>
        <v>ok</v>
      </c>
      <c r="H510" s="138">
        <f>+VLOOKUP(D510,'Table GME'!C:K,3,FALSE)</f>
        <v>0</v>
      </c>
      <c r="I510" s="138">
        <f>+VLOOKUP(D510,'Table GME'!C:K,4,FALSE)</f>
        <v>0</v>
      </c>
      <c r="J510" s="139" t="str">
        <f>+VLOOKUP(D510,'Table GME'!C:K,5,FALSE)</f>
        <v>-</v>
      </c>
      <c r="K510" s="139" t="str">
        <f>+VLOOKUP(D510,'Table GME'!C:K,6,FALSE)</f>
        <v>-</v>
      </c>
      <c r="L510" s="139">
        <f>+VLOOKUP(D510,'Table GME'!C:K,7,FALSE)</f>
        <v>182.03</v>
      </c>
      <c r="M510" s="139">
        <f>+VLOOKUP(D510,'Table GME'!C:K,8,FALSE)</f>
        <v>0</v>
      </c>
      <c r="N510" t="str">
        <f t="shared" si="45"/>
        <v>HDJ</v>
      </c>
    </row>
    <row r="511" spans="1:14" s="138" customFormat="1" x14ac:dyDescent="0.2">
      <c r="A511" s="138" t="s">
        <v>8180</v>
      </c>
      <c r="B511" s="138" t="s">
        <v>8185</v>
      </c>
      <c r="C511" s="138" t="str">
        <f t="shared" si="41"/>
        <v>08</v>
      </c>
      <c r="D511" s="138" t="str">
        <f t="shared" si="42"/>
        <v>0843B1</v>
      </c>
      <c r="E511" s="138" t="str">
        <f t="shared" si="43"/>
        <v>Arthroses de l'épaule avec implant articulaire, score phy &gt;= 9 - niveau 1</v>
      </c>
      <c r="F511" s="138" t="str">
        <f>+VLOOKUP(D511,'Table GME'!C:K,1,FALSE)</f>
        <v>0843b1</v>
      </c>
      <c r="G511" s="138" t="str">
        <f t="shared" si="44"/>
        <v>ok</v>
      </c>
      <c r="H511" s="138">
        <f>+VLOOKUP(D511,'Table GME'!C:K,3,FALSE)</f>
        <v>36</v>
      </c>
      <c r="I511" s="138">
        <f>+VLOOKUP(D511,'Table GME'!C:K,4,FALSE)</f>
        <v>42</v>
      </c>
      <c r="J511" s="139">
        <f>+VLOOKUP(D511,'Table GME'!C:K,5,FALSE)</f>
        <v>239.68</v>
      </c>
      <c r="K511" s="139">
        <f>+VLOOKUP(D511,'Table GME'!C:K,6,FALSE)</f>
        <v>239.68</v>
      </c>
      <c r="L511" s="139">
        <f>+VLOOKUP(D511,'Table GME'!C:K,7,FALSE)</f>
        <v>8628.4</v>
      </c>
      <c r="M511" s="139">
        <f>+VLOOKUP(D511,'Table GME'!C:K,8,FALSE)</f>
        <v>221.24</v>
      </c>
      <c r="N511" t="str">
        <f t="shared" si="45"/>
        <v/>
      </c>
    </row>
    <row r="512" spans="1:14" s="138" customFormat="1" x14ac:dyDescent="0.2">
      <c r="A512" s="138" t="s">
        <v>8180</v>
      </c>
      <c r="B512" s="138" t="s">
        <v>8186</v>
      </c>
      <c r="C512" s="138" t="str">
        <f t="shared" si="41"/>
        <v>08</v>
      </c>
      <c r="D512" s="138" t="str">
        <f t="shared" si="42"/>
        <v>0843B2</v>
      </c>
      <c r="E512" s="138" t="str">
        <f t="shared" si="43"/>
        <v>Arthroses de l'épaule avec implant articulaire, score phy &gt;= 9 - niveau 2</v>
      </c>
      <c r="F512" s="138" t="str">
        <f>+VLOOKUP(D512,'Table GME'!C:K,1,FALSE)</f>
        <v>0843b2</v>
      </c>
      <c r="G512" s="138" t="str">
        <f t="shared" si="44"/>
        <v>ok</v>
      </c>
      <c r="H512" s="138">
        <f>+VLOOKUP(D512,'Table GME'!C:K,3,FALSE)</f>
        <v>36</v>
      </c>
      <c r="I512" s="138">
        <f>+VLOOKUP(D512,'Table GME'!C:K,4,FALSE)</f>
        <v>42</v>
      </c>
      <c r="J512" s="139">
        <f>+VLOOKUP(D512,'Table GME'!C:K,5,FALSE)</f>
        <v>285.98</v>
      </c>
      <c r="K512" s="139">
        <f>+VLOOKUP(D512,'Table GME'!C:K,6,FALSE)</f>
        <v>285.98</v>
      </c>
      <c r="L512" s="139">
        <f>+VLOOKUP(D512,'Table GME'!C:K,7,FALSE)</f>
        <v>10295.25</v>
      </c>
      <c r="M512" s="139">
        <f>+VLOOKUP(D512,'Table GME'!C:K,8,FALSE)</f>
        <v>263.98</v>
      </c>
      <c r="N512" t="str">
        <f t="shared" si="45"/>
        <v/>
      </c>
    </row>
    <row r="513" spans="1:14" s="136" customFormat="1" x14ac:dyDescent="0.2">
      <c r="A513" s="136" t="s">
        <v>8187</v>
      </c>
      <c r="B513" s="7" t="s">
        <v>8188</v>
      </c>
      <c r="C513" s="136" t="str">
        <f t="shared" si="41"/>
        <v>08</v>
      </c>
      <c r="D513" s="136" t="str">
        <f t="shared" si="42"/>
        <v>0856A0</v>
      </c>
      <c r="E513" s="136" t="str">
        <f t="shared" si="43"/>
        <v>Affections non traumatiques de la colonne vertébrale, age &lt;= 17 - zéro jour</v>
      </c>
      <c r="F513" s="136" t="e">
        <f>+VLOOKUP(D513,'Table GME'!C:K,1,FALSE)</f>
        <v>#N/A</v>
      </c>
      <c r="G513" s="136" t="e">
        <f t="shared" si="44"/>
        <v>#N/A</v>
      </c>
      <c r="H513" s="136" t="e">
        <f>+VLOOKUP(D513,'Table GME'!C:K,3,FALSE)</f>
        <v>#N/A</v>
      </c>
      <c r="I513" s="136" t="e">
        <f>+VLOOKUP(D513,'Table GME'!C:K,4,FALSE)</f>
        <v>#N/A</v>
      </c>
      <c r="J513" s="137" t="e">
        <f>+VLOOKUP(D513,'Table GME'!C:K,5,FALSE)</f>
        <v>#N/A</v>
      </c>
      <c r="K513" s="137" t="e">
        <f>+VLOOKUP(D513,'Table GME'!C:K,6,FALSE)</f>
        <v>#N/A</v>
      </c>
      <c r="L513" s="137" t="e">
        <f>+VLOOKUP(D513,'Table GME'!C:K,7,FALSE)</f>
        <v>#N/A</v>
      </c>
      <c r="M513" s="137" t="e">
        <f>+VLOOKUP(D513,'Table GME'!C:K,8,FALSE)</f>
        <v>#N/A</v>
      </c>
      <c r="N513" t="str">
        <f t="shared" si="45"/>
        <v>HDJ</v>
      </c>
    </row>
    <row r="514" spans="1:14" s="136" customFormat="1" x14ac:dyDescent="0.2">
      <c r="A514" s="136" t="s">
        <v>8187</v>
      </c>
      <c r="B514" s="7" t="s">
        <v>8189</v>
      </c>
      <c r="C514" s="136" t="str">
        <f t="shared" si="41"/>
        <v>08</v>
      </c>
      <c r="D514" s="136" t="str">
        <f t="shared" si="42"/>
        <v>0856A1</v>
      </c>
      <c r="E514" s="136" t="str">
        <f t="shared" si="43"/>
        <v>Affections non traumatiques de la colonne vertébrale, age &lt;= 17 - niveau 1</v>
      </c>
      <c r="F514" s="136" t="e">
        <f>+VLOOKUP(D514,'Table GME'!C:K,1,FALSE)</f>
        <v>#N/A</v>
      </c>
      <c r="G514" s="136" t="e">
        <f t="shared" si="44"/>
        <v>#N/A</v>
      </c>
      <c r="H514" s="136" t="e">
        <f>+VLOOKUP(D514,'Table GME'!C:K,3,FALSE)</f>
        <v>#N/A</v>
      </c>
      <c r="I514" s="136" t="e">
        <f>+VLOOKUP(D514,'Table GME'!C:K,4,FALSE)</f>
        <v>#N/A</v>
      </c>
      <c r="J514" s="137" t="e">
        <f>+VLOOKUP(D514,'Table GME'!C:K,5,FALSE)</f>
        <v>#N/A</v>
      </c>
      <c r="K514" s="137" t="e">
        <f>+VLOOKUP(D514,'Table GME'!C:K,6,FALSE)</f>
        <v>#N/A</v>
      </c>
      <c r="L514" s="137" t="e">
        <f>+VLOOKUP(D514,'Table GME'!C:K,7,FALSE)</f>
        <v>#N/A</v>
      </c>
      <c r="M514" s="137" t="e">
        <f>+VLOOKUP(D514,'Table GME'!C:K,8,FALSE)</f>
        <v>#N/A</v>
      </c>
      <c r="N514" t="str">
        <f t="shared" si="45"/>
        <v/>
      </c>
    </row>
    <row r="515" spans="1:14" s="136" customFormat="1" x14ac:dyDescent="0.2">
      <c r="A515" s="136" t="s">
        <v>8187</v>
      </c>
      <c r="B515" s="7" t="s">
        <v>8190</v>
      </c>
      <c r="C515" s="136" t="str">
        <f t="shared" si="41"/>
        <v>08</v>
      </c>
      <c r="D515" s="136" t="str">
        <f t="shared" si="42"/>
        <v>0856A2</v>
      </c>
      <c r="E515" s="136" t="str">
        <f t="shared" si="43"/>
        <v>Affections non traumatiques de la colonne vertébrale, age &lt;= 17 - niveau 2</v>
      </c>
      <c r="F515" s="136" t="e">
        <f>+VLOOKUP(D515,'Table GME'!C:K,1,FALSE)</f>
        <v>#N/A</v>
      </c>
      <c r="G515" s="136" t="e">
        <f t="shared" si="44"/>
        <v>#N/A</v>
      </c>
      <c r="H515" s="136" t="e">
        <f>+VLOOKUP(D515,'Table GME'!C:K,3,FALSE)</f>
        <v>#N/A</v>
      </c>
      <c r="I515" s="136" t="e">
        <f>+VLOOKUP(D515,'Table GME'!C:K,4,FALSE)</f>
        <v>#N/A</v>
      </c>
      <c r="J515" s="137" t="e">
        <f>+VLOOKUP(D515,'Table GME'!C:K,5,FALSE)</f>
        <v>#N/A</v>
      </c>
      <c r="K515" s="137" t="e">
        <f>+VLOOKUP(D515,'Table GME'!C:K,6,FALSE)</f>
        <v>#N/A</v>
      </c>
      <c r="L515" s="137" t="e">
        <f>+VLOOKUP(D515,'Table GME'!C:K,7,FALSE)</f>
        <v>#N/A</v>
      </c>
      <c r="M515" s="137" t="e">
        <f>+VLOOKUP(D515,'Table GME'!C:K,8,FALSE)</f>
        <v>#N/A</v>
      </c>
      <c r="N515" t="str">
        <f t="shared" si="45"/>
        <v/>
      </c>
    </row>
    <row r="516" spans="1:14" s="136" customFormat="1" x14ac:dyDescent="0.2">
      <c r="A516" s="136" t="s">
        <v>8187</v>
      </c>
      <c r="B516" s="7" t="s">
        <v>8191</v>
      </c>
      <c r="C516" s="136" t="str">
        <f t="shared" si="41"/>
        <v>08</v>
      </c>
      <c r="D516" s="136" t="str">
        <f t="shared" si="42"/>
        <v>0856B0</v>
      </c>
      <c r="E516" s="136" t="str">
        <f t="shared" si="43"/>
        <v>Affections non traumatiques de la colonne vertébrale, age &gt;= 18, score phy &lt;= 8, score cog &lt;= 2,score rr &lt;= 60, hors post-chir - zéro jour</v>
      </c>
      <c r="F516" s="136" t="e">
        <f>+VLOOKUP(D516,'Table GME'!C:K,1,FALSE)</f>
        <v>#N/A</v>
      </c>
      <c r="G516" s="136" t="e">
        <f t="shared" si="44"/>
        <v>#N/A</v>
      </c>
      <c r="H516" s="136" t="e">
        <f>+VLOOKUP(D516,'Table GME'!C:K,3,FALSE)</f>
        <v>#N/A</v>
      </c>
      <c r="I516" s="136" t="e">
        <f>+VLOOKUP(D516,'Table GME'!C:K,4,FALSE)</f>
        <v>#N/A</v>
      </c>
      <c r="J516" s="137" t="e">
        <f>+VLOOKUP(D516,'Table GME'!C:K,5,FALSE)</f>
        <v>#N/A</v>
      </c>
      <c r="K516" s="137" t="e">
        <f>+VLOOKUP(D516,'Table GME'!C:K,6,FALSE)</f>
        <v>#N/A</v>
      </c>
      <c r="L516" s="137" t="e">
        <f>+VLOOKUP(D516,'Table GME'!C:K,7,FALSE)</f>
        <v>#N/A</v>
      </c>
      <c r="M516" s="137" t="e">
        <f>+VLOOKUP(D516,'Table GME'!C:K,8,FALSE)</f>
        <v>#N/A</v>
      </c>
      <c r="N516" t="str">
        <f t="shared" si="45"/>
        <v>HDJ</v>
      </c>
    </row>
    <row r="517" spans="1:14" s="136" customFormat="1" x14ac:dyDescent="0.2">
      <c r="A517" s="136" t="s">
        <v>8187</v>
      </c>
      <c r="B517" s="7" t="s">
        <v>8192</v>
      </c>
      <c r="C517" s="136" t="str">
        <f t="shared" si="41"/>
        <v>08</v>
      </c>
      <c r="D517" s="136" t="str">
        <f t="shared" si="42"/>
        <v>0856B1</v>
      </c>
      <c r="E517" s="136" t="str">
        <f t="shared" si="43"/>
        <v>Affections non traumatiques de la colonne vertébrale, age &gt;= 18, score phy &lt;= 8, score cog &lt;= 2,score rr &lt;= 60, hors post-chir - niveau 1</v>
      </c>
      <c r="F517" s="136" t="e">
        <f>+VLOOKUP(D517,'Table GME'!C:K,1,FALSE)</f>
        <v>#N/A</v>
      </c>
      <c r="G517" s="136" t="e">
        <f t="shared" si="44"/>
        <v>#N/A</v>
      </c>
      <c r="H517" s="136" t="e">
        <f>+VLOOKUP(D517,'Table GME'!C:K,3,FALSE)</f>
        <v>#N/A</v>
      </c>
      <c r="I517" s="136" t="e">
        <f>+VLOOKUP(D517,'Table GME'!C:K,4,FALSE)</f>
        <v>#N/A</v>
      </c>
      <c r="J517" s="137" t="e">
        <f>+VLOOKUP(D517,'Table GME'!C:K,5,FALSE)</f>
        <v>#N/A</v>
      </c>
      <c r="K517" s="137" t="e">
        <f>+VLOOKUP(D517,'Table GME'!C:K,6,FALSE)</f>
        <v>#N/A</v>
      </c>
      <c r="L517" s="137" t="e">
        <f>+VLOOKUP(D517,'Table GME'!C:K,7,FALSE)</f>
        <v>#N/A</v>
      </c>
      <c r="M517" s="137" t="e">
        <f>+VLOOKUP(D517,'Table GME'!C:K,8,FALSE)</f>
        <v>#N/A</v>
      </c>
      <c r="N517" t="str">
        <f t="shared" si="45"/>
        <v/>
      </c>
    </row>
    <row r="518" spans="1:14" s="136" customFormat="1" x14ac:dyDescent="0.2">
      <c r="A518" s="136" t="s">
        <v>8187</v>
      </c>
      <c r="B518" s="7" t="s">
        <v>8193</v>
      </c>
      <c r="C518" s="136" t="str">
        <f t="shared" si="41"/>
        <v>08</v>
      </c>
      <c r="D518" s="136" t="str">
        <f t="shared" si="42"/>
        <v>0856B2</v>
      </c>
      <c r="E518" s="136" t="str">
        <f t="shared" si="43"/>
        <v>Affections non traumatiques de la colonne vertébrale, age &gt;= 18, score phy &lt;= 8, score cog &lt;= 2,score rr &lt;= 60, hors post-chir - niveau 2</v>
      </c>
      <c r="F518" s="136" t="e">
        <f>+VLOOKUP(D518,'Table GME'!C:K,1,FALSE)</f>
        <v>#N/A</v>
      </c>
      <c r="G518" s="136" t="e">
        <f t="shared" si="44"/>
        <v>#N/A</v>
      </c>
      <c r="H518" s="136" t="e">
        <f>+VLOOKUP(D518,'Table GME'!C:K,3,FALSE)</f>
        <v>#N/A</v>
      </c>
      <c r="I518" s="136" t="e">
        <f>+VLOOKUP(D518,'Table GME'!C:K,4,FALSE)</f>
        <v>#N/A</v>
      </c>
      <c r="J518" s="137" t="e">
        <f>+VLOOKUP(D518,'Table GME'!C:K,5,FALSE)</f>
        <v>#N/A</v>
      </c>
      <c r="K518" s="137" t="e">
        <f>+VLOOKUP(D518,'Table GME'!C:K,6,FALSE)</f>
        <v>#N/A</v>
      </c>
      <c r="L518" s="137" t="e">
        <f>+VLOOKUP(D518,'Table GME'!C:K,7,FALSE)</f>
        <v>#N/A</v>
      </c>
      <c r="M518" s="137" t="e">
        <f>+VLOOKUP(D518,'Table GME'!C:K,8,FALSE)</f>
        <v>#N/A</v>
      </c>
      <c r="N518" t="str">
        <f t="shared" si="45"/>
        <v/>
      </c>
    </row>
    <row r="519" spans="1:14" s="136" customFormat="1" x14ac:dyDescent="0.2">
      <c r="A519" s="136" t="s">
        <v>8187</v>
      </c>
      <c r="B519" s="7" t="s">
        <v>8194</v>
      </c>
      <c r="C519" s="136" t="str">
        <f t="shared" si="41"/>
        <v>08</v>
      </c>
      <c r="D519" s="136" t="str">
        <f t="shared" si="42"/>
        <v>0856C0</v>
      </c>
      <c r="E519" s="136" t="str">
        <f t="shared" si="43"/>
        <v>Affections non traumatiques de la colonne vertébrale, age &gt;= 18, score phy &lt;= 8, score cog &lt;= 2,score rr &gt;= 61, hors post-chir - zéro jour</v>
      </c>
      <c r="F519" s="136" t="e">
        <f>+VLOOKUP(D519,'Table GME'!C:K,1,FALSE)</f>
        <v>#N/A</v>
      </c>
      <c r="G519" s="136" t="e">
        <f t="shared" si="44"/>
        <v>#N/A</v>
      </c>
      <c r="H519" s="136" t="e">
        <f>+VLOOKUP(D519,'Table GME'!C:K,3,FALSE)</f>
        <v>#N/A</v>
      </c>
      <c r="I519" s="136" t="e">
        <f>+VLOOKUP(D519,'Table GME'!C:K,4,FALSE)</f>
        <v>#N/A</v>
      </c>
      <c r="J519" s="137" t="e">
        <f>+VLOOKUP(D519,'Table GME'!C:K,5,FALSE)</f>
        <v>#N/A</v>
      </c>
      <c r="K519" s="137" t="e">
        <f>+VLOOKUP(D519,'Table GME'!C:K,6,FALSE)</f>
        <v>#N/A</v>
      </c>
      <c r="L519" s="137" t="e">
        <f>+VLOOKUP(D519,'Table GME'!C:K,7,FALSE)</f>
        <v>#N/A</v>
      </c>
      <c r="M519" s="137" t="e">
        <f>+VLOOKUP(D519,'Table GME'!C:K,8,FALSE)</f>
        <v>#N/A</v>
      </c>
      <c r="N519" t="str">
        <f t="shared" si="45"/>
        <v>HDJ</v>
      </c>
    </row>
    <row r="520" spans="1:14" s="136" customFormat="1" x14ac:dyDescent="0.2">
      <c r="A520" s="136" t="s">
        <v>8187</v>
      </c>
      <c r="B520" s="7" t="s">
        <v>8195</v>
      </c>
      <c r="C520" s="136" t="str">
        <f t="shared" si="41"/>
        <v>08</v>
      </c>
      <c r="D520" s="136" t="str">
        <f t="shared" si="42"/>
        <v>0856C1</v>
      </c>
      <c r="E520" s="136" t="str">
        <f t="shared" si="43"/>
        <v>Affections non traumatiques de la colonne vertébrale, age &gt;= 18, score phy &lt;= 8, score cog &lt;= 2,score rr &gt;= 61, hors post-chir - niveau 1</v>
      </c>
      <c r="F520" s="136" t="e">
        <f>+VLOOKUP(D520,'Table GME'!C:K,1,FALSE)</f>
        <v>#N/A</v>
      </c>
      <c r="G520" s="136" t="e">
        <f t="shared" si="44"/>
        <v>#N/A</v>
      </c>
      <c r="H520" s="136" t="e">
        <f>+VLOOKUP(D520,'Table GME'!C:K,3,FALSE)</f>
        <v>#N/A</v>
      </c>
      <c r="I520" s="136" t="e">
        <f>+VLOOKUP(D520,'Table GME'!C:K,4,FALSE)</f>
        <v>#N/A</v>
      </c>
      <c r="J520" s="137" t="e">
        <f>+VLOOKUP(D520,'Table GME'!C:K,5,FALSE)</f>
        <v>#N/A</v>
      </c>
      <c r="K520" s="137" t="e">
        <f>+VLOOKUP(D520,'Table GME'!C:K,6,FALSE)</f>
        <v>#N/A</v>
      </c>
      <c r="L520" s="137" t="e">
        <f>+VLOOKUP(D520,'Table GME'!C:K,7,FALSE)</f>
        <v>#N/A</v>
      </c>
      <c r="M520" s="137" t="e">
        <f>+VLOOKUP(D520,'Table GME'!C:K,8,FALSE)</f>
        <v>#N/A</v>
      </c>
      <c r="N520" t="str">
        <f t="shared" si="45"/>
        <v/>
      </c>
    </row>
    <row r="521" spans="1:14" s="136" customFormat="1" x14ac:dyDescent="0.2">
      <c r="A521" s="136" t="s">
        <v>8187</v>
      </c>
      <c r="B521" s="7" t="s">
        <v>8196</v>
      </c>
      <c r="C521" s="136" t="str">
        <f t="shared" si="41"/>
        <v>08</v>
      </c>
      <c r="D521" s="136" t="str">
        <f t="shared" si="42"/>
        <v>0856C2</v>
      </c>
      <c r="E521" s="136" t="str">
        <f t="shared" si="43"/>
        <v>Affections non traumatiques de la colonne vertébrale, age &gt;= 18, score phy &lt;= 8, score cog &lt;= 2,score rr &gt;= 61, hors post-chir - niveau 2</v>
      </c>
      <c r="F521" s="136" t="e">
        <f>+VLOOKUP(D521,'Table GME'!C:K,1,FALSE)</f>
        <v>#N/A</v>
      </c>
      <c r="G521" s="136" t="e">
        <f t="shared" si="44"/>
        <v>#N/A</v>
      </c>
      <c r="H521" s="136" t="e">
        <f>+VLOOKUP(D521,'Table GME'!C:K,3,FALSE)</f>
        <v>#N/A</v>
      </c>
      <c r="I521" s="136" t="e">
        <f>+VLOOKUP(D521,'Table GME'!C:K,4,FALSE)</f>
        <v>#N/A</v>
      </c>
      <c r="J521" s="137" t="e">
        <f>+VLOOKUP(D521,'Table GME'!C:K,5,FALSE)</f>
        <v>#N/A</v>
      </c>
      <c r="K521" s="137" t="e">
        <f>+VLOOKUP(D521,'Table GME'!C:K,6,FALSE)</f>
        <v>#N/A</v>
      </c>
      <c r="L521" s="137" t="e">
        <f>+VLOOKUP(D521,'Table GME'!C:K,7,FALSE)</f>
        <v>#N/A</v>
      </c>
      <c r="M521" s="137" t="e">
        <f>+VLOOKUP(D521,'Table GME'!C:K,8,FALSE)</f>
        <v>#N/A</v>
      </c>
      <c r="N521" t="str">
        <f t="shared" si="45"/>
        <v/>
      </c>
    </row>
    <row r="522" spans="1:14" s="136" customFormat="1" x14ac:dyDescent="0.2">
      <c r="A522" s="136" t="s">
        <v>8187</v>
      </c>
      <c r="B522" s="7" t="s">
        <v>8197</v>
      </c>
      <c r="C522" s="136" t="str">
        <f t="shared" si="41"/>
        <v>08</v>
      </c>
      <c r="D522" s="136" t="str">
        <f t="shared" si="42"/>
        <v>0856D0</v>
      </c>
      <c r="E522" s="136" t="str">
        <f t="shared" si="43"/>
        <v>Affections non traumatiques de la colonne vertébrale, age &gt;= 18, score phy &lt;= 8, score cog &lt;= 2,post-chir - zéro jour</v>
      </c>
      <c r="F522" s="136" t="e">
        <f>+VLOOKUP(D522,'Table GME'!C:K,1,FALSE)</f>
        <v>#N/A</v>
      </c>
      <c r="G522" s="136" t="e">
        <f t="shared" si="44"/>
        <v>#N/A</v>
      </c>
      <c r="H522" s="136" t="e">
        <f>+VLOOKUP(D522,'Table GME'!C:K,3,FALSE)</f>
        <v>#N/A</v>
      </c>
      <c r="I522" s="136" t="e">
        <f>+VLOOKUP(D522,'Table GME'!C:K,4,FALSE)</f>
        <v>#N/A</v>
      </c>
      <c r="J522" s="137" t="e">
        <f>+VLOOKUP(D522,'Table GME'!C:K,5,FALSE)</f>
        <v>#N/A</v>
      </c>
      <c r="K522" s="137" t="e">
        <f>+VLOOKUP(D522,'Table GME'!C:K,6,FALSE)</f>
        <v>#N/A</v>
      </c>
      <c r="L522" s="137" t="e">
        <f>+VLOOKUP(D522,'Table GME'!C:K,7,FALSE)</f>
        <v>#N/A</v>
      </c>
      <c r="M522" s="137" t="e">
        <f>+VLOOKUP(D522,'Table GME'!C:K,8,FALSE)</f>
        <v>#N/A</v>
      </c>
      <c r="N522" t="str">
        <f t="shared" si="45"/>
        <v>HDJ</v>
      </c>
    </row>
    <row r="523" spans="1:14" s="136" customFormat="1" x14ac:dyDescent="0.2">
      <c r="A523" s="136" t="s">
        <v>8187</v>
      </c>
      <c r="B523" s="7" t="s">
        <v>8198</v>
      </c>
      <c r="C523" s="136" t="str">
        <f t="shared" si="41"/>
        <v>08</v>
      </c>
      <c r="D523" s="136" t="str">
        <f t="shared" si="42"/>
        <v>0856D1</v>
      </c>
      <c r="E523" s="136" t="str">
        <f t="shared" si="43"/>
        <v>Affections non traumatiques de la colonne vertébrale, age &gt;= 18, score phy &lt;= 8, score cog &lt;= 2,post-chir - niveau 1</v>
      </c>
      <c r="F523" s="136" t="e">
        <f>+VLOOKUP(D523,'Table GME'!C:K,1,FALSE)</f>
        <v>#N/A</v>
      </c>
      <c r="G523" s="136" t="e">
        <f t="shared" si="44"/>
        <v>#N/A</v>
      </c>
      <c r="H523" s="136" t="e">
        <f>+VLOOKUP(D523,'Table GME'!C:K,3,FALSE)</f>
        <v>#N/A</v>
      </c>
      <c r="I523" s="136" t="e">
        <f>+VLOOKUP(D523,'Table GME'!C:K,4,FALSE)</f>
        <v>#N/A</v>
      </c>
      <c r="J523" s="137" t="e">
        <f>+VLOOKUP(D523,'Table GME'!C:K,5,FALSE)</f>
        <v>#N/A</v>
      </c>
      <c r="K523" s="137" t="e">
        <f>+VLOOKUP(D523,'Table GME'!C:K,6,FALSE)</f>
        <v>#N/A</v>
      </c>
      <c r="L523" s="137" t="e">
        <f>+VLOOKUP(D523,'Table GME'!C:K,7,FALSE)</f>
        <v>#N/A</v>
      </c>
      <c r="M523" s="137" t="e">
        <f>+VLOOKUP(D523,'Table GME'!C:K,8,FALSE)</f>
        <v>#N/A</v>
      </c>
      <c r="N523" t="str">
        <f t="shared" si="45"/>
        <v/>
      </c>
    </row>
    <row r="524" spans="1:14" s="136" customFormat="1" x14ac:dyDescent="0.2">
      <c r="A524" s="136" t="s">
        <v>8187</v>
      </c>
      <c r="B524" s="7" t="s">
        <v>8199</v>
      </c>
      <c r="C524" s="136" t="str">
        <f t="shared" si="41"/>
        <v>08</v>
      </c>
      <c r="D524" s="136" t="str">
        <f t="shared" si="42"/>
        <v>0856D2</v>
      </c>
      <c r="E524" s="136" t="str">
        <f t="shared" si="43"/>
        <v>Affections non traumatiques de la colonne vertébrale, age &gt;= 18, score phy &lt;= 8, score cog &lt;= 2,post-chir - niveau 2</v>
      </c>
      <c r="F524" s="136" t="e">
        <f>+VLOOKUP(D524,'Table GME'!C:K,1,FALSE)</f>
        <v>#N/A</v>
      </c>
      <c r="G524" s="136" t="e">
        <f t="shared" si="44"/>
        <v>#N/A</v>
      </c>
      <c r="H524" s="136" t="e">
        <f>+VLOOKUP(D524,'Table GME'!C:K,3,FALSE)</f>
        <v>#N/A</v>
      </c>
      <c r="I524" s="136" t="e">
        <f>+VLOOKUP(D524,'Table GME'!C:K,4,FALSE)</f>
        <v>#N/A</v>
      </c>
      <c r="J524" s="137" t="e">
        <f>+VLOOKUP(D524,'Table GME'!C:K,5,FALSE)</f>
        <v>#N/A</v>
      </c>
      <c r="K524" s="137" t="e">
        <f>+VLOOKUP(D524,'Table GME'!C:K,6,FALSE)</f>
        <v>#N/A</v>
      </c>
      <c r="L524" s="137" t="e">
        <f>+VLOOKUP(D524,'Table GME'!C:K,7,FALSE)</f>
        <v>#N/A</v>
      </c>
      <c r="M524" s="137" t="e">
        <f>+VLOOKUP(D524,'Table GME'!C:K,8,FALSE)</f>
        <v>#N/A</v>
      </c>
      <c r="N524" t="str">
        <f t="shared" si="45"/>
        <v/>
      </c>
    </row>
    <row r="525" spans="1:14" s="136" customFormat="1" x14ac:dyDescent="0.2">
      <c r="A525" s="136" t="s">
        <v>8187</v>
      </c>
      <c r="B525" s="7" t="s">
        <v>8200</v>
      </c>
      <c r="C525" s="136" t="str">
        <f t="shared" si="41"/>
        <v>08</v>
      </c>
      <c r="D525" s="136" t="str">
        <f t="shared" si="42"/>
        <v>0856E0</v>
      </c>
      <c r="E525" s="136" t="str">
        <f t="shared" si="43"/>
        <v>Affections non traumatiques de la colonne vertébrale, age &gt;= 18, score phy &lt;= 8, score cog &gt;= 3,score rr &lt;= 90, hors post-chir - zéro jour</v>
      </c>
      <c r="F525" s="136" t="e">
        <f>+VLOOKUP(D525,'Table GME'!C:K,1,FALSE)</f>
        <v>#N/A</v>
      </c>
      <c r="G525" s="136" t="e">
        <f t="shared" si="44"/>
        <v>#N/A</v>
      </c>
      <c r="H525" s="136" t="e">
        <f>+VLOOKUP(D525,'Table GME'!C:K,3,FALSE)</f>
        <v>#N/A</v>
      </c>
      <c r="I525" s="136" t="e">
        <f>+VLOOKUP(D525,'Table GME'!C:K,4,FALSE)</f>
        <v>#N/A</v>
      </c>
      <c r="J525" s="137" t="e">
        <f>+VLOOKUP(D525,'Table GME'!C:K,5,FALSE)</f>
        <v>#N/A</v>
      </c>
      <c r="K525" s="137" t="e">
        <f>+VLOOKUP(D525,'Table GME'!C:K,6,FALSE)</f>
        <v>#N/A</v>
      </c>
      <c r="L525" s="137" t="e">
        <f>+VLOOKUP(D525,'Table GME'!C:K,7,FALSE)</f>
        <v>#N/A</v>
      </c>
      <c r="M525" s="137" t="e">
        <f>+VLOOKUP(D525,'Table GME'!C:K,8,FALSE)</f>
        <v>#N/A</v>
      </c>
      <c r="N525" t="str">
        <f t="shared" si="45"/>
        <v>HDJ</v>
      </c>
    </row>
    <row r="526" spans="1:14" s="136" customFormat="1" x14ac:dyDescent="0.2">
      <c r="A526" s="136" t="s">
        <v>8187</v>
      </c>
      <c r="B526" s="7" t="s">
        <v>8201</v>
      </c>
      <c r="C526" s="136" t="str">
        <f t="shared" si="41"/>
        <v>08</v>
      </c>
      <c r="D526" s="136" t="str">
        <f t="shared" si="42"/>
        <v>0856E1</v>
      </c>
      <c r="E526" s="136" t="str">
        <f t="shared" si="43"/>
        <v>Affections non traumatiques de la colonne vertébrale, age &gt;= 18, score phy &lt;= 8, score cog &gt;= 3,score rr &lt;= 90, hors post-chir niveau 1</v>
      </c>
      <c r="F526" s="136" t="e">
        <f>+VLOOKUP(D526,'Table GME'!C:K,1,FALSE)</f>
        <v>#N/A</v>
      </c>
      <c r="G526" s="136" t="e">
        <f t="shared" si="44"/>
        <v>#N/A</v>
      </c>
      <c r="H526" s="136" t="e">
        <f>+VLOOKUP(D526,'Table GME'!C:K,3,FALSE)</f>
        <v>#N/A</v>
      </c>
      <c r="I526" s="136" t="e">
        <f>+VLOOKUP(D526,'Table GME'!C:K,4,FALSE)</f>
        <v>#N/A</v>
      </c>
      <c r="J526" s="137" t="e">
        <f>+VLOOKUP(D526,'Table GME'!C:K,5,FALSE)</f>
        <v>#N/A</v>
      </c>
      <c r="K526" s="137" t="e">
        <f>+VLOOKUP(D526,'Table GME'!C:K,6,FALSE)</f>
        <v>#N/A</v>
      </c>
      <c r="L526" s="137" t="e">
        <f>+VLOOKUP(D526,'Table GME'!C:K,7,FALSE)</f>
        <v>#N/A</v>
      </c>
      <c r="M526" s="137" t="e">
        <f>+VLOOKUP(D526,'Table GME'!C:K,8,FALSE)</f>
        <v>#N/A</v>
      </c>
      <c r="N526" t="str">
        <f t="shared" si="45"/>
        <v/>
      </c>
    </row>
    <row r="527" spans="1:14" s="136" customFormat="1" x14ac:dyDescent="0.2">
      <c r="A527" s="136" t="s">
        <v>8187</v>
      </c>
      <c r="B527" s="7" t="s">
        <v>8202</v>
      </c>
      <c r="C527" s="136" t="str">
        <f t="shared" si="41"/>
        <v>08</v>
      </c>
      <c r="D527" s="136" t="str">
        <f t="shared" si="42"/>
        <v>0856E2</v>
      </c>
      <c r="E527" s="136" t="str">
        <f t="shared" si="43"/>
        <v>Affections non traumatiques de la colonne vertébrale, age &gt;= 18, score phy &lt;= 8, score cog &gt;= 3,score rr &lt;= 90, hors post-chir - niveau 2</v>
      </c>
      <c r="F527" s="136" t="e">
        <f>+VLOOKUP(D527,'Table GME'!C:K,1,FALSE)</f>
        <v>#N/A</v>
      </c>
      <c r="G527" s="136" t="e">
        <f t="shared" si="44"/>
        <v>#N/A</v>
      </c>
      <c r="H527" s="136" t="e">
        <f>+VLOOKUP(D527,'Table GME'!C:K,3,FALSE)</f>
        <v>#N/A</v>
      </c>
      <c r="I527" s="136" t="e">
        <f>+VLOOKUP(D527,'Table GME'!C:K,4,FALSE)</f>
        <v>#N/A</v>
      </c>
      <c r="J527" s="137" t="e">
        <f>+VLOOKUP(D527,'Table GME'!C:K,5,FALSE)</f>
        <v>#N/A</v>
      </c>
      <c r="K527" s="137" t="e">
        <f>+VLOOKUP(D527,'Table GME'!C:K,6,FALSE)</f>
        <v>#N/A</v>
      </c>
      <c r="L527" s="137" t="e">
        <f>+VLOOKUP(D527,'Table GME'!C:K,7,FALSE)</f>
        <v>#N/A</v>
      </c>
      <c r="M527" s="137" t="e">
        <f>+VLOOKUP(D527,'Table GME'!C:K,8,FALSE)</f>
        <v>#N/A</v>
      </c>
      <c r="N527" t="str">
        <f t="shared" si="45"/>
        <v/>
      </c>
    </row>
    <row r="528" spans="1:14" s="136" customFormat="1" x14ac:dyDescent="0.2">
      <c r="A528" s="136" t="s">
        <v>8187</v>
      </c>
      <c r="B528" s="7" t="s">
        <v>8203</v>
      </c>
      <c r="C528" s="136" t="str">
        <f t="shared" si="41"/>
        <v>08</v>
      </c>
      <c r="D528" s="136" t="str">
        <f t="shared" si="42"/>
        <v>0856F0</v>
      </c>
      <c r="E528" s="136" t="str">
        <f t="shared" si="43"/>
        <v>Affections non traumatiques de la colonne vertébrale, age &gt;= 18, score phy &lt;= 8, score cog &gt;= 3,score rr &gt;= 91, hors post-chir - zéro jour</v>
      </c>
      <c r="F528" s="136" t="e">
        <f>+VLOOKUP(D528,'Table GME'!C:K,1,FALSE)</f>
        <v>#N/A</v>
      </c>
      <c r="G528" s="136" t="e">
        <f t="shared" si="44"/>
        <v>#N/A</v>
      </c>
      <c r="H528" s="136" t="e">
        <f>+VLOOKUP(D528,'Table GME'!C:K,3,FALSE)</f>
        <v>#N/A</v>
      </c>
      <c r="I528" s="136" t="e">
        <f>+VLOOKUP(D528,'Table GME'!C:K,4,FALSE)</f>
        <v>#N/A</v>
      </c>
      <c r="J528" s="137" t="e">
        <f>+VLOOKUP(D528,'Table GME'!C:K,5,FALSE)</f>
        <v>#N/A</v>
      </c>
      <c r="K528" s="137" t="e">
        <f>+VLOOKUP(D528,'Table GME'!C:K,6,FALSE)</f>
        <v>#N/A</v>
      </c>
      <c r="L528" s="137" t="e">
        <f>+VLOOKUP(D528,'Table GME'!C:K,7,FALSE)</f>
        <v>#N/A</v>
      </c>
      <c r="M528" s="137" t="e">
        <f>+VLOOKUP(D528,'Table GME'!C:K,8,FALSE)</f>
        <v>#N/A</v>
      </c>
      <c r="N528" t="str">
        <f t="shared" si="45"/>
        <v>HDJ</v>
      </c>
    </row>
    <row r="529" spans="1:14" s="136" customFormat="1" x14ac:dyDescent="0.2">
      <c r="A529" s="136" t="s">
        <v>8187</v>
      </c>
      <c r="B529" s="7" t="s">
        <v>8204</v>
      </c>
      <c r="C529" s="136" t="str">
        <f t="shared" si="41"/>
        <v>08</v>
      </c>
      <c r="D529" s="136" t="str">
        <f t="shared" si="42"/>
        <v>0856F1</v>
      </c>
      <c r="E529" s="136" t="str">
        <f t="shared" si="43"/>
        <v>Affections non traumatiques de la colonne vertébrale, age &gt;= 18, score phy &lt;= 8, score cog &gt;= 3,score rr &gt;= 91, hors post-chir - niveau 1</v>
      </c>
      <c r="F529" s="136" t="e">
        <f>+VLOOKUP(D529,'Table GME'!C:K,1,FALSE)</f>
        <v>#N/A</v>
      </c>
      <c r="G529" s="136" t="e">
        <f t="shared" si="44"/>
        <v>#N/A</v>
      </c>
      <c r="H529" s="136" t="e">
        <f>+VLOOKUP(D529,'Table GME'!C:K,3,FALSE)</f>
        <v>#N/A</v>
      </c>
      <c r="I529" s="136" t="e">
        <f>+VLOOKUP(D529,'Table GME'!C:K,4,FALSE)</f>
        <v>#N/A</v>
      </c>
      <c r="J529" s="137" t="e">
        <f>+VLOOKUP(D529,'Table GME'!C:K,5,FALSE)</f>
        <v>#N/A</v>
      </c>
      <c r="K529" s="137" t="e">
        <f>+VLOOKUP(D529,'Table GME'!C:K,6,FALSE)</f>
        <v>#N/A</v>
      </c>
      <c r="L529" s="137" t="e">
        <f>+VLOOKUP(D529,'Table GME'!C:K,7,FALSE)</f>
        <v>#N/A</v>
      </c>
      <c r="M529" s="137" t="e">
        <f>+VLOOKUP(D529,'Table GME'!C:K,8,FALSE)</f>
        <v>#N/A</v>
      </c>
      <c r="N529" t="str">
        <f t="shared" si="45"/>
        <v/>
      </c>
    </row>
    <row r="530" spans="1:14" s="136" customFormat="1" x14ac:dyDescent="0.2">
      <c r="A530" s="136" t="s">
        <v>8187</v>
      </c>
      <c r="B530" s="7" t="s">
        <v>8205</v>
      </c>
      <c r="C530" s="136" t="str">
        <f t="shared" si="41"/>
        <v>08</v>
      </c>
      <c r="D530" s="136" t="str">
        <f t="shared" si="42"/>
        <v>0856F2</v>
      </c>
      <c r="E530" s="136" t="str">
        <f t="shared" si="43"/>
        <v>Affections non traumatiques de la colonne vertébrale, age &gt;= 18, score phy &lt;= 8, score cog &gt;= 3,score rr &gt;= 91, hors post-chir - niveau 2</v>
      </c>
      <c r="F530" s="136" t="e">
        <f>+VLOOKUP(D530,'Table GME'!C:K,1,FALSE)</f>
        <v>#N/A</v>
      </c>
      <c r="G530" s="136" t="e">
        <f t="shared" si="44"/>
        <v>#N/A</v>
      </c>
      <c r="H530" s="136" t="e">
        <f>+VLOOKUP(D530,'Table GME'!C:K,3,FALSE)</f>
        <v>#N/A</v>
      </c>
      <c r="I530" s="136" t="e">
        <f>+VLOOKUP(D530,'Table GME'!C:K,4,FALSE)</f>
        <v>#N/A</v>
      </c>
      <c r="J530" s="137" t="e">
        <f>+VLOOKUP(D530,'Table GME'!C:K,5,FALSE)</f>
        <v>#N/A</v>
      </c>
      <c r="K530" s="137" t="e">
        <f>+VLOOKUP(D530,'Table GME'!C:K,6,FALSE)</f>
        <v>#N/A</v>
      </c>
      <c r="L530" s="137" t="e">
        <f>+VLOOKUP(D530,'Table GME'!C:K,7,FALSE)</f>
        <v>#N/A</v>
      </c>
      <c r="M530" s="137" t="e">
        <f>+VLOOKUP(D530,'Table GME'!C:K,8,FALSE)</f>
        <v>#N/A</v>
      </c>
      <c r="N530" t="str">
        <f t="shared" si="45"/>
        <v/>
      </c>
    </row>
    <row r="531" spans="1:14" s="136" customFormat="1" x14ac:dyDescent="0.2">
      <c r="A531" s="136" t="s">
        <v>8187</v>
      </c>
      <c r="B531" s="7" t="s">
        <v>8206</v>
      </c>
      <c r="C531" s="136" t="str">
        <f t="shared" si="41"/>
        <v>08</v>
      </c>
      <c r="D531" s="136" t="str">
        <f t="shared" si="42"/>
        <v>0856G0</v>
      </c>
      <c r="E531" s="136" t="str">
        <f t="shared" si="43"/>
        <v>Affections non traumatiques de la colonne vertébrale, age &gt;= 18, score phy &lt;= 8, score cog &gt;= 3,post-chir - zéro jour</v>
      </c>
      <c r="F531" s="136" t="e">
        <f>+VLOOKUP(D531,'Table GME'!C:K,1,FALSE)</f>
        <v>#N/A</v>
      </c>
      <c r="G531" s="136" t="e">
        <f t="shared" si="44"/>
        <v>#N/A</v>
      </c>
      <c r="H531" s="136" t="e">
        <f>+VLOOKUP(D531,'Table GME'!C:K,3,FALSE)</f>
        <v>#N/A</v>
      </c>
      <c r="I531" s="136" t="e">
        <f>+VLOOKUP(D531,'Table GME'!C:K,4,FALSE)</f>
        <v>#N/A</v>
      </c>
      <c r="J531" s="137" t="e">
        <f>+VLOOKUP(D531,'Table GME'!C:K,5,FALSE)</f>
        <v>#N/A</v>
      </c>
      <c r="K531" s="137" t="e">
        <f>+VLOOKUP(D531,'Table GME'!C:K,6,FALSE)</f>
        <v>#N/A</v>
      </c>
      <c r="L531" s="137" t="e">
        <f>+VLOOKUP(D531,'Table GME'!C:K,7,FALSE)</f>
        <v>#N/A</v>
      </c>
      <c r="M531" s="137" t="e">
        <f>+VLOOKUP(D531,'Table GME'!C:K,8,FALSE)</f>
        <v>#N/A</v>
      </c>
      <c r="N531" t="str">
        <f t="shared" si="45"/>
        <v>HDJ</v>
      </c>
    </row>
    <row r="532" spans="1:14" s="136" customFormat="1" x14ac:dyDescent="0.2">
      <c r="A532" s="136" t="s">
        <v>8187</v>
      </c>
      <c r="B532" s="7" t="s">
        <v>8207</v>
      </c>
      <c r="C532" s="136" t="str">
        <f t="shared" si="41"/>
        <v>08</v>
      </c>
      <c r="D532" s="136" t="str">
        <f t="shared" si="42"/>
        <v>0856G1</v>
      </c>
      <c r="E532" s="136" t="str">
        <f t="shared" si="43"/>
        <v>Affections non traumatiques de la colonne vertébrale, age &gt;= 18, score phy &lt;= 8, score cog &gt;= 3,post-chir - niveau 1</v>
      </c>
      <c r="F532" s="136" t="e">
        <f>+VLOOKUP(D532,'Table GME'!C:K,1,FALSE)</f>
        <v>#N/A</v>
      </c>
      <c r="G532" s="136" t="e">
        <f t="shared" si="44"/>
        <v>#N/A</v>
      </c>
      <c r="H532" s="136" t="e">
        <f>+VLOOKUP(D532,'Table GME'!C:K,3,FALSE)</f>
        <v>#N/A</v>
      </c>
      <c r="I532" s="136" t="e">
        <f>+VLOOKUP(D532,'Table GME'!C:K,4,FALSE)</f>
        <v>#N/A</v>
      </c>
      <c r="J532" s="137" t="e">
        <f>+VLOOKUP(D532,'Table GME'!C:K,5,FALSE)</f>
        <v>#N/A</v>
      </c>
      <c r="K532" s="137" t="e">
        <f>+VLOOKUP(D532,'Table GME'!C:K,6,FALSE)</f>
        <v>#N/A</v>
      </c>
      <c r="L532" s="137" t="e">
        <f>+VLOOKUP(D532,'Table GME'!C:K,7,FALSE)</f>
        <v>#N/A</v>
      </c>
      <c r="M532" s="137" t="e">
        <f>+VLOOKUP(D532,'Table GME'!C:K,8,FALSE)</f>
        <v>#N/A</v>
      </c>
      <c r="N532" t="str">
        <f t="shared" si="45"/>
        <v/>
      </c>
    </row>
    <row r="533" spans="1:14" s="136" customFormat="1" x14ac:dyDescent="0.2">
      <c r="A533" s="136" t="s">
        <v>8187</v>
      </c>
      <c r="B533" s="7" t="s">
        <v>8208</v>
      </c>
      <c r="C533" s="136" t="str">
        <f t="shared" si="41"/>
        <v>08</v>
      </c>
      <c r="D533" s="136" t="str">
        <f t="shared" si="42"/>
        <v>0856G2</v>
      </c>
      <c r="E533" s="136" t="str">
        <f t="shared" si="43"/>
        <v>Affections non traumatiques de la colonne vertébrale, age &gt;= 18, score phy &lt;= 8, score cog &gt;= 3,post-chir - niveau 2</v>
      </c>
      <c r="F533" s="136" t="e">
        <f>+VLOOKUP(D533,'Table GME'!C:K,1,FALSE)</f>
        <v>#N/A</v>
      </c>
      <c r="G533" s="136" t="e">
        <f t="shared" si="44"/>
        <v>#N/A</v>
      </c>
      <c r="H533" s="136" t="e">
        <f>+VLOOKUP(D533,'Table GME'!C:K,3,FALSE)</f>
        <v>#N/A</v>
      </c>
      <c r="I533" s="136" t="e">
        <f>+VLOOKUP(D533,'Table GME'!C:K,4,FALSE)</f>
        <v>#N/A</v>
      </c>
      <c r="J533" s="137" t="e">
        <f>+VLOOKUP(D533,'Table GME'!C:K,5,FALSE)</f>
        <v>#N/A</v>
      </c>
      <c r="K533" s="137" t="e">
        <f>+VLOOKUP(D533,'Table GME'!C:K,6,FALSE)</f>
        <v>#N/A</v>
      </c>
      <c r="L533" s="137" t="e">
        <f>+VLOOKUP(D533,'Table GME'!C:K,7,FALSE)</f>
        <v>#N/A</v>
      </c>
      <c r="M533" s="137" t="e">
        <f>+VLOOKUP(D533,'Table GME'!C:K,8,FALSE)</f>
        <v>#N/A</v>
      </c>
      <c r="N533" t="str">
        <f t="shared" si="45"/>
        <v/>
      </c>
    </row>
    <row r="534" spans="1:14" s="136" customFormat="1" x14ac:dyDescent="0.2">
      <c r="A534" s="136" t="s">
        <v>8187</v>
      </c>
      <c r="B534" s="7" t="s">
        <v>8209</v>
      </c>
      <c r="C534" s="136" t="str">
        <f t="shared" si="41"/>
        <v>08</v>
      </c>
      <c r="D534" s="136" t="str">
        <f t="shared" si="42"/>
        <v>0856H0</v>
      </c>
      <c r="E534" s="136" t="str">
        <f t="shared" si="43"/>
        <v>ffections non traumatiques de la colonne vertébrale, age &gt;= 18, score phy [9,12], score cog &lt;= 2,hors post-chir - zéro jour</v>
      </c>
      <c r="F534" s="136" t="e">
        <f>+VLOOKUP(D534,'Table GME'!C:K,1,FALSE)</f>
        <v>#N/A</v>
      </c>
      <c r="G534" s="136" t="e">
        <f t="shared" si="44"/>
        <v>#N/A</v>
      </c>
      <c r="H534" s="136" t="e">
        <f>+VLOOKUP(D534,'Table GME'!C:K,3,FALSE)</f>
        <v>#N/A</v>
      </c>
      <c r="I534" s="136" t="e">
        <f>+VLOOKUP(D534,'Table GME'!C:K,4,FALSE)</f>
        <v>#N/A</v>
      </c>
      <c r="J534" s="137" t="e">
        <f>+VLOOKUP(D534,'Table GME'!C:K,5,FALSE)</f>
        <v>#N/A</v>
      </c>
      <c r="K534" s="137" t="e">
        <f>+VLOOKUP(D534,'Table GME'!C:K,6,FALSE)</f>
        <v>#N/A</v>
      </c>
      <c r="L534" s="137" t="e">
        <f>+VLOOKUP(D534,'Table GME'!C:K,7,FALSE)</f>
        <v>#N/A</v>
      </c>
      <c r="M534" s="137" t="e">
        <f>+VLOOKUP(D534,'Table GME'!C:K,8,FALSE)</f>
        <v>#N/A</v>
      </c>
      <c r="N534" t="str">
        <f t="shared" si="45"/>
        <v>HDJ</v>
      </c>
    </row>
    <row r="535" spans="1:14" s="136" customFormat="1" x14ac:dyDescent="0.2">
      <c r="A535" s="136" t="s">
        <v>8187</v>
      </c>
      <c r="B535" s="7" t="s">
        <v>8210</v>
      </c>
      <c r="C535" s="136" t="str">
        <f t="shared" si="41"/>
        <v>08</v>
      </c>
      <c r="D535" s="136" t="str">
        <f t="shared" si="42"/>
        <v>0856H1</v>
      </c>
      <c r="E535" s="136" t="str">
        <f t="shared" si="43"/>
        <v>ffections non traumatiques de la colonne vertébrale, age &gt;= 18, score phy [9,12], score cog &lt;= 2,hors post-chir - niveau 1</v>
      </c>
      <c r="F535" s="136" t="e">
        <f>+VLOOKUP(D535,'Table GME'!C:K,1,FALSE)</f>
        <v>#N/A</v>
      </c>
      <c r="G535" s="136" t="e">
        <f t="shared" si="44"/>
        <v>#N/A</v>
      </c>
      <c r="H535" s="136" t="e">
        <f>+VLOOKUP(D535,'Table GME'!C:K,3,FALSE)</f>
        <v>#N/A</v>
      </c>
      <c r="I535" s="136" t="e">
        <f>+VLOOKUP(D535,'Table GME'!C:K,4,FALSE)</f>
        <v>#N/A</v>
      </c>
      <c r="J535" s="137" t="e">
        <f>+VLOOKUP(D535,'Table GME'!C:K,5,FALSE)</f>
        <v>#N/A</v>
      </c>
      <c r="K535" s="137" t="e">
        <f>+VLOOKUP(D535,'Table GME'!C:K,6,FALSE)</f>
        <v>#N/A</v>
      </c>
      <c r="L535" s="137" t="e">
        <f>+VLOOKUP(D535,'Table GME'!C:K,7,FALSE)</f>
        <v>#N/A</v>
      </c>
      <c r="M535" s="137" t="e">
        <f>+VLOOKUP(D535,'Table GME'!C:K,8,FALSE)</f>
        <v>#N/A</v>
      </c>
      <c r="N535" t="str">
        <f t="shared" si="45"/>
        <v/>
      </c>
    </row>
    <row r="536" spans="1:14" s="136" customFormat="1" x14ac:dyDescent="0.2">
      <c r="A536" s="136" t="s">
        <v>8187</v>
      </c>
      <c r="B536" s="7" t="s">
        <v>8211</v>
      </c>
      <c r="C536" s="136" t="str">
        <f t="shared" si="41"/>
        <v>08</v>
      </c>
      <c r="D536" s="136" t="str">
        <f t="shared" si="42"/>
        <v>0856H2</v>
      </c>
      <c r="E536" s="136" t="str">
        <f t="shared" si="43"/>
        <v>ffections non traumatiques de la colonne vertébrale, age &gt;= 18, score phy [9,12], score cog &lt;= 2,hors post-chir - niveau 2</v>
      </c>
      <c r="F536" s="136" t="e">
        <f>+VLOOKUP(D536,'Table GME'!C:K,1,FALSE)</f>
        <v>#N/A</v>
      </c>
      <c r="G536" s="136" t="e">
        <f t="shared" si="44"/>
        <v>#N/A</v>
      </c>
      <c r="H536" s="136" t="e">
        <f>+VLOOKUP(D536,'Table GME'!C:K,3,FALSE)</f>
        <v>#N/A</v>
      </c>
      <c r="I536" s="136" t="e">
        <f>+VLOOKUP(D536,'Table GME'!C:K,4,FALSE)</f>
        <v>#N/A</v>
      </c>
      <c r="J536" s="137" t="e">
        <f>+VLOOKUP(D536,'Table GME'!C:K,5,FALSE)</f>
        <v>#N/A</v>
      </c>
      <c r="K536" s="137" t="e">
        <f>+VLOOKUP(D536,'Table GME'!C:K,6,FALSE)</f>
        <v>#N/A</v>
      </c>
      <c r="L536" s="137" t="e">
        <f>+VLOOKUP(D536,'Table GME'!C:K,7,FALSE)</f>
        <v>#N/A</v>
      </c>
      <c r="M536" s="137" t="e">
        <f>+VLOOKUP(D536,'Table GME'!C:K,8,FALSE)</f>
        <v>#N/A</v>
      </c>
      <c r="N536" t="str">
        <f t="shared" si="45"/>
        <v/>
      </c>
    </row>
    <row r="537" spans="1:14" s="136" customFormat="1" x14ac:dyDescent="0.2">
      <c r="A537" s="136" t="s">
        <v>8187</v>
      </c>
      <c r="B537" s="7" t="s">
        <v>8212</v>
      </c>
      <c r="C537" s="136" t="str">
        <f t="shared" si="41"/>
        <v>08</v>
      </c>
      <c r="D537" s="136" t="str">
        <f t="shared" si="42"/>
        <v>0856I1</v>
      </c>
      <c r="E537" s="136" t="str">
        <f t="shared" si="43"/>
        <v>ffections non traumatiques de la colonne vertébrale, age &gt;= 18, score phy [9,12], score cog &lt;= 2,post-chir - niveau 1</v>
      </c>
      <c r="F537" s="136" t="e">
        <f>+VLOOKUP(D537,'Table GME'!C:K,1,FALSE)</f>
        <v>#N/A</v>
      </c>
      <c r="G537" s="136" t="e">
        <f t="shared" si="44"/>
        <v>#N/A</v>
      </c>
      <c r="H537" s="136" t="e">
        <f>+VLOOKUP(D537,'Table GME'!C:K,3,FALSE)</f>
        <v>#N/A</v>
      </c>
      <c r="I537" s="136" t="e">
        <f>+VLOOKUP(D537,'Table GME'!C:K,4,FALSE)</f>
        <v>#N/A</v>
      </c>
      <c r="J537" s="137" t="e">
        <f>+VLOOKUP(D537,'Table GME'!C:K,5,FALSE)</f>
        <v>#N/A</v>
      </c>
      <c r="K537" s="137" t="e">
        <f>+VLOOKUP(D537,'Table GME'!C:K,6,FALSE)</f>
        <v>#N/A</v>
      </c>
      <c r="L537" s="137" t="e">
        <f>+VLOOKUP(D537,'Table GME'!C:K,7,FALSE)</f>
        <v>#N/A</v>
      </c>
      <c r="M537" s="137" t="e">
        <f>+VLOOKUP(D537,'Table GME'!C:K,8,FALSE)</f>
        <v>#N/A</v>
      </c>
      <c r="N537" t="str">
        <f t="shared" si="45"/>
        <v/>
      </c>
    </row>
    <row r="538" spans="1:14" s="136" customFormat="1" x14ac:dyDescent="0.2">
      <c r="A538" s="136" t="s">
        <v>8187</v>
      </c>
      <c r="B538" s="7" t="s">
        <v>8213</v>
      </c>
      <c r="C538" s="136" t="str">
        <f t="shared" si="41"/>
        <v>08</v>
      </c>
      <c r="D538" s="136" t="str">
        <f t="shared" si="42"/>
        <v>0856I2</v>
      </c>
      <c r="E538" s="136" t="str">
        <f t="shared" si="43"/>
        <v>ffections non traumatiques de la colonne vertébrale, age &gt;= 18, score phy [9,12], score cog &lt;= 2,post-chir - niveau 2</v>
      </c>
      <c r="F538" s="136" t="e">
        <f>+VLOOKUP(D538,'Table GME'!C:K,1,FALSE)</f>
        <v>#N/A</v>
      </c>
      <c r="G538" s="136" t="e">
        <f t="shared" si="44"/>
        <v>#N/A</v>
      </c>
      <c r="H538" s="136" t="e">
        <f>+VLOOKUP(D538,'Table GME'!C:K,3,FALSE)</f>
        <v>#N/A</v>
      </c>
      <c r="I538" s="136" t="e">
        <f>+VLOOKUP(D538,'Table GME'!C:K,4,FALSE)</f>
        <v>#N/A</v>
      </c>
      <c r="J538" s="137" t="e">
        <f>+VLOOKUP(D538,'Table GME'!C:K,5,FALSE)</f>
        <v>#N/A</v>
      </c>
      <c r="K538" s="137" t="e">
        <f>+VLOOKUP(D538,'Table GME'!C:K,6,FALSE)</f>
        <v>#N/A</v>
      </c>
      <c r="L538" s="137" t="e">
        <f>+VLOOKUP(D538,'Table GME'!C:K,7,FALSE)</f>
        <v>#N/A</v>
      </c>
      <c r="M538" s="137" t="e">
        <f>+VLOOKUP(D538,'Table GME'!C:K,8,FALSE)</f>
        <v>#N/A</v>
      </c>
      <c r="N538" t="str">
        <f t="shared" si="45"/>
        <v/>
      </c>
    </row>
    <row r="539" spans="1:14" s="136" customFormat="1" x14ac:dyDescent="0.2">
      <c r="A539" s="136" t="s">
        <v>8187</v>
      </c>
      <c r="B539" s="7" t="s">
        <v>8214</v>
      </c>
      <c r="C539" s="136" t="str">
        <f t="shared" si="41"/>
        <v>08</v>
      </c>
      <c r="D539" s="136" t="str">
        <f t="shared" si="42"/>
        <v>0856J0</v>
      </c>
      <c r="E539" s="136" t="str">
        <f t="shared" si="43"/>
        <v>ffections non traumatiques de la colonne vertébrale, age &gt;= 18, score phy [9,12], score cog &gt;= 3,hors post-chir - zéro jour</v>
      </c>
      <c r="F539" s="136" t="e">
        <f>+VLOOKUP(D539,'Table GME'!C:K,1,FALSE)</f>
        <v>#N/A</v>
      </c>
      <c r="G539" s="136" t="e">
        <f t="shared" si="44"/>
        <v>#N/A</v>
      </c>
      <c r="H539" s="136" t="e">
        <f>+VLOOKUP(D539,'Table GME'!C:K,3,FALSE)</f>
        <v>#N/A</v>
      </c>
      <c r="I539" s="136" t="e">
        <f>+VLOOKUP(D539,'Table GME'!C:K,4,FALSE)</f>
        <v>#N/A</v>
      </c>
      <c r="J539" s="137" t="e">
        <f>+VLOOKUP(D539,'Table GME'!C:K,5,FALSE)</f>
        <v>#N/A</v>
      </c>
      <c r="K539" s="137" t="e">
        <f>+VLOOKUP(D539,'Table GME'!C:K,6,FALSE)</f>
        <v>#N/A</v>
      </c>
      <c r="L539" s="137" t="e">
        <f>+VLOOKUP(D539,'Table GME'!C:K,7,FALSE)</f>
        <v>#N/A</v>
      </c>
      <c r="M539" s="137" t="e">
        <f>+VLOOKUP(D539,'Table GME'!C:K,8,FALSE)</f>
        <v>#N/A</v>
      </c>
      <c r="N539" t="str">
        <f t="shared" si="45"/>
        <v>HDJ</v>
      </c>
    </row>
    <row r="540" spans="1:14" s="136" customFormat="1" x14ac:dyDescent="0.2">
      <c r="A540" s="136" t="s">
        <v>8187</v>
      </c>
      <c r="B540" s="7" t="s">
        <v>8215</v>
      </c>
      <c r="C540" s="136" t="str">
        <f t="shared" si="41"/>
        <v>08</v>
      </c>
      <c r="D540" s="136" t="str">
        <f t="shared" si="42"/>
        <v>0856J1</v>
      </c>
      <c r="E540" s="136" t="str">
        <f t="shared" si="43"/>
        <v>ffections non traumatiques de la colonne vertébrale, age &gt;= 18, score phy [9,12], score cog &gt;= 3,hors post-chir - niveau 1</v>
      </c>
      <c r="F540" s="136" t="e">
        <f>+VLOOKUP(D540,'Table GME'!C:K,1,FALSE)</f>
        <v>#N/A</v>
      </c>
      <c r="G540" s="136" t="e">
        <f t="shared" si="44"/>
        <v>#N/A</v>
      </c>
      <c r="H540" s="136" t="e">
        <f>+VLOOKUP(D540,'Table GME'!C:K,3,FALSE)</f>
        <v>#N/A</v>
      </c>
      <c r="I540" s="136" t="e">
        <f>+VLOOKUP(D540,'Table GME'!C:K,4,FALSE)</f>
        <v>#N/A</v>
      </c>
      <c r="J540" s="137" t="e">
        <f>+VLOOKUP(D540,'Table GME'!C:K,5,FALSE)</f>
        <v>#N/A</v>
      </c>
      <c r="K540" s="137" t="e">
        <f>+VLOOKUP(D540,'Table GME'!C:K,6,FALSE)</f>
        <v>#N/A</v>
      </c>
      <c r="L540" s="137" t="e">
        <f>+VLOOKUP(D540,'Table GME'!C:K,7,FALSE)</f>
        <v>#N/A</v>
      </c>
      <c r="M540" s="137" t="e">
        <f>+VLOOKUP(D540,'Table GME'!C:K,8,FALSE)</f>
        <v>#N/A</v>
      </c>
      <c r="N540" t="str">
        <f t="shared" si="45"/>
        <v/>
      </c>
    </row>
    <row r="541" spans="1:14" s="136" customFormat="1" x14ac:dyDescent="0.2">
      <c r="A541" s="136" t="s">
        <v>8187</v>
      </c>
      <c r="B541" s="7" t="s">
        <v>8216</v>
      </c>
      <c r="C541" s="136" t="str">
        <f t="shared" si="41"/>
        <v>08</v>
      </c>
      <c r="D541" s="136" t="str">
        <f t="shared" si="42"/>
        <v>0856J2</v>
      </c>
      <c r="E541" s="136" t="str">
        <f t="shared" si="43"/>
        <v>ffections non traumatiques de la colonne vertébrale, age &gt;= 18, score phy [9,12], score cog &gt;= 3,hors post-chir - niveau 2</v>
      </c>
      <c r="F541" s="136" t="e">
        <f>+VLOOKUP(D541,'Table GME'!C:K,1,FALSE)</f>
        <v>#N/A</v>
      </c>
      <c r="G541" s="136" t="e">
        <f t="shared" si="44"/>
        <v>#N/A</v>
      </c>
      <c r="H541" s="136" t="e">
        <f>+VLOOKUP(D541,'Table GME'!C:K,3,FALSE)</f>
        <v>#N/A</v>
      </c>
      <c r="I541" s="136" t="e">
        <f>+VLOOKUP(D541,'Table GME'!C:K,4,FALSE)</f>
        <v>#N/A</v>
      </c>
      <c r="J541" s="137" t="e">
        <f>+VLOOKUP(D541,'Table GME'!C:K,5,FALSE)</f>
        <v>#N/A</v>
      </c>
      <c r="K541" s="137" t="e">
        <f>+VLOOKUP(D541,'Table GME'!C:K,6,FALSE)</f>
        <v>#N/A</v>
      </c>
      <c r="L541" s="137" t="e">
        <f>+VLOOKUP(D541,'Table GME'!C:K,7,FALSE)</f>
        <v>#N/A</v>
      </c>
      <c r="M541" s="137" t="e">
        <f>+VLOOKUP(D541,'Table GME'!C:K,8,FALSE)</f>
        <v>#N/A</v>
      </c>
      <c r="N541" t="str">
        <f t="shared" si="45"/>
        <v/>
      </c>
    </row>
    <row r="542" spans="1:14" s="136" customFormat="1" x14ac:dyDescent="0.2">
      <c r="A542" s="136" t="s">
        <v>8187</v>
      </c>
      <c r="B542" s="7" t="s">
        <v>8217</v>
      </c>
      <c r="C542" s="136" t="str">
        <f t="shared" si="41"/>
        <v>08</v>
      </c>
      <c r="D542" s="136" t="str">
        <f t="shared" si="42"/>
        <v>0856K1</v>
      </c>
      <c r="E542" s="136" t="str">
        <f t="shared" si="43"/>
        <v>ffections non traumatiques de la colonne vertébrale, age &gt;= 18, score phy [9,12], score cog &gt;= 3,post-chir - niveau 1</v>
      </c>
      <c r="F542" s="136" t="e">
        <f>+VLOOKUP(D542,'Table GME'!C:K,1,FALSE)</f>
        <v>#N/A</v>
      </c>
      <c r="G542" s="136" t="e">
        <f t="shared" si="44"/>
        <v>#N/A</v>
      </c>
      <c r="H542" s="136" t="e">
        <f>+VLOOKUP(D542,'Table GME'!C:K,3,FALSE)</f>
        <v>#N/A</v>
      </c>
      <c r="I542" s="136" t="e">
        <f>+VLOOKUP(D542,'Table GME'!C:K,4,FALSE)</f>
        <v>#N/A</v>
      </c>
      <c r="J542" s="137" t="e">
        <f>+VLOOKUP(D542,'Table GME'!C:K,5,FALSE)</f>
        <v>#N/A</v>
      </c>
      <c r="K542" s="137" t="e">
        <f>+VLOOKUP(D542,'Table GME'!C:K,6,FALSE)</f>
        <v>#N/A</v>
      </c>
      <c r="L542" s="137" t="e">
        <f>+VLOOKUP(D542,'Table GME'!C:K,7,FALSE)</f>
        <v>#N/A</v>
      </c>
      <c r="M542" s="137" t="e">
        <f>+VLOOKUP(D542,'Table GME'!C:K,8,FALSE)</f>
        <v>#N/A</v>
      </c>
      <c r="N542" t="str">
        <f t="shared" si="45"/>
        <v/>
      </c>
    </row>
    <row r="543" spans="1:14" s="136" customFormat="1" x14ac:dyDescent="0.2">
      <c r="A543" s="136" t="s">
        <v>8187</v>
      </c>
      <c r="B543" s="7" t="s">
        <v>8218</v>
      </c>
      <c r="C543" s="136" t="str">
        <f t="shared" si="41"/>
        <v>08</v>
      </c>
      <c r="D543" s="136" t="str">
        <f t="shared" si="42"/>
        <v>0856K2</v>
      </c>
      <c r="E543" s="136" t="str">
        <f t="shared" si="43"/>
        <v>ffections non traumatiques de la colonne vertébrale, age &gt;= 18, score phy [9,12], score cog &gt;= 3,post-chir - niveau 2</v>
      </c>
      <c r="F543" s="136" t="e">
        <f>+VLOOKUP(D543,'Table GME'!C:K,1,FALSE)</f>
        <v>#N/A</v>
      </c>
      <c r="G543" s="136" t="e">
        <f t="shared" si="44"/>
        <v>#N/A</v>
      </c>
      <c r="H543" s="136" t="e">
        <f>+VLOOKUP(D543,'Table GME'!C:K,3,FALSE)</f>
        <v>#N/A</v>
      </c>
      <c r="I543" s="136" t="e">
        <f>+VLOOKUP(D543,'Table GME'!C:K,4,FALSE)</f>
        <v>#N/A</v>
      </c>
      <c r="J543" s="137" t="e">
        <f>+VLOOKUP(D543,'Table GME'!C:K,5,FALSE)</f>
        <v>#N/A</v>
      </c>
      <c r="K543" s="137" t="e">
        <f>+VLOOKUP(D543,'Table GME'!C:K,6,FALSE)</f>
        <v>#N/A</v>
      </c>
      <c r="L543" s="137" t="e">
        <f>+VLOOKUP(D543,'Table GME'!C:K,7,FALSE)</f>
        <v>#N/A</v>
      </c>
      <c r="M543" s="137" t="e">
        <f>+VLOOKUP(D543,'Table GME'!C:K,8,FALSE)</f>
        <v>#N/A</v>
      </c>
      <c r="N543" t="str">
        <f t="shared" si="45"/>
        <v/>
      </c>
    </row>
    <row r="544" spans="1:14" s="136" customFormat="1" x14ac:dyDescent="0.2">
      <c r="A544" s="136" t="s">
        <v>8187</v>
      </c>
      <c r="B544" s="7" t="s">
        <v>8219</v>
      </c>
      <c r="C544" s="136" t="str">
        <f t="shared" si="41"/>
        <v>08</v>
      </c>
      <c r="D544" s="136" t="str">
        <f t="shared" si="42"/>
        <v>0856L0</v>
      </c>
      <c r="E544" s="136" t="str">
        <f t="shared" si="43"/>
        <v>Affections non traumatiques de la colonne vertébrale, age &gt;= 18, score phy &gt;= 13 - zéro jour</v>
      </c>
      <c r="F544" s="136" t="e">
        <f>+VLOOKUP(D544,'Table GME'!C:K,1,FALSE)</f>
        <v>#N/A</v>
      </c>
      <c r="G544" s="136" t="e">
        <f t="shared" si="44"/>
        <v>#N/A</v>
      </c>
      <c r="H544" s="136" t="e">
        <f>+VLOOKUP(D544,'Table GME'!C:K,3,FALSE)</f>
        <v>#N/A</v>
      </c>
      <c r="I544" s="136" t="e">
        <f>+VLOOKUP(D544,'Table GME'!C:K,4,FALSE)</f>
        <v>#N/A</v>
      </c>
      <c r="J544" s="137" t="e">
        <f>+VLOOKUP(D544,'Table GME'!C:K,5,FALSE)</f>
        <v>#N/A</v>
      </c>
      <c r="K544" s="137" t="e">
        <f>+VLOOKUP(D544,'Table GME'!C:K,6,FALSE)</f>
        <v>#N/A</v>
      </c>
      <c r="L544" s="137" t="e">
        <f>+VLOOKUP(D544,'Table GME'!C:K,7,FALSE)</f>
        <v>#N/A</v>
      </c>
      <c r="M544" s="137" t="e">
        <f>+VLOOKUP(D544,'Table GME'!C:K,8,FALSE)</f>
        <v>#N/A</v>
      </c>
      <c r="N544" t="str">
        <f t="shared" si="45"/>
        <v>HDJ</v>
      </c>
    </row>
    <row r="545" spans="1:14" s="136" customFormat="1" x14ac:dyDescent="0.2">
      <c r="A545" s="136" t="s">
        <v>8187</v>
      </c>
      <c r="B545" s="7" t="s">
        <v>8220</v>
      </c>
      <c r="C545" s="136" t="str">
        <f t="shared" si="41"/>
        <v>08</v>
      </c>
      <c r="D545" s="136" t="str">
        <f t="shared" si="42"/>
        <v>0856L1</v>
      </c>
      <c r="E545" s="136" t="str">
        <f t="shared" si="43"/>
        <v>Affections non traumatiques de la colonne vertébrale, age &gt;= 18, score phy &gt;= 13 - niveau 1</v>
      </c>
      <c r="F545" s="136" t="e">
        <f>+VLOOKUP(D545,'Table GME'!C:K,1,FALSE)</f>
        <v>#N/A</v>
      </c>
      <c r="G545" s="136" t="e">
        <f t="shared" si="44"/>
        <v>#N/A</v>
      </c>
      <c r="H545" s="136" t="e">
        <f>+VLOOKUP(D545,'Table GME'!C:K,3,FALSE)</f>
        <v>#N/A</v>
      </c>
      <c r="I545" s="136" t="e">
        <f>+VLOOKUP(D545,'Table GME'!C:K,4,FALSE)</f>
        <v>#N/A</v>
      </c>
      <c r="J545" s="137" t="e">
        <f>+VLOOKUP(D545,'Table GME'!C:K,5,FALSE)</f>
        <v>#N/A</v>
      </c>
      <c r="K545" s="137" t="e">
        <f>+VLOOKUP(D545,'Table GME'!C:K,6,FALSE)</f>
        <v>#N/A</v>
      </c>
      <c r="L545" s="137" t="e">
        <f>+VLOOKUP(D545,'Table GME'!C:K,7,FALSE)</f>
        <v>#N/A</v>
      </c>
      <c r="M545" s="137" t="e">
        <f>+VLOOKUP(D545,'Table GME'!C:K,8,FALSE)</f>
        <v>#N/A</v>
      </c>
      <c r="N545" t="str">
        <f t="shared" si="45"/>
        <v/>
      </c>
    </row>
    <row r="546" spans="1:14" s="136" customFormat="1" x14ac:dyDescent="0.2">
      <c r="A546" s="136" t="s">
        <v>8187</v>
      </c>
      <c r="B546" s="7" t="s">
        <v>8221</v>
      </c>
      <c r="C546" s="136" t="str">
        <f t="shared" si="41"/>
        <v>08</v>
      </c>
      <c r="D546" s="136" t="str">
        <f t="shared" si="42"/>
        <v>0856L2</v>
      </c>
      <c r="E546" s="136" t="str">
        <f t="shared" si="43"/>
        <v>Affections non traumatiques de la colonne vertébrale, age &gt;= 18, score phy &gt;= 13 - niveau 2</v>
      </c>
      <c r="F546" s="136" t="e">
        <f>+VLOOKUP(D546,'Table GME'!C:K,1,FALSE)</f>
        <v>#N/A</v>
      </c>
      <c r="G546" s="136" t="e">
        <f t="shared" si="44"/>
        <v>#N/A</v>
      </c>
      <c r="H546" s="136" t="e">
        <f>+VLOOKUP(D546,'Table GME'!C:K,3,FALSE)</f>
        <v>#N/A</v>
      </c>
      <c r="I546" s="136" t="e">
        <f>+VLOOKUP(D546,'Table GME'!C:K,4,FALSE)</f>
        <v>#N/A</v>
      </c>
      <c r="J546" s="137" t="e">
        <f>+VLOOKUP(D546,'Table GME'!C:K,5,FALSE)</f>
        <v>#N/A</v>
      </c>
      <c r="K546" s="137" t="e">
        <f>+VLOOKUP(D546,'Table GME'!C:K,6,FALSE)</f>
        <v>#N/A</v>
      </c>
      <c r="L546" s="137" t="e">
        <f>+VLOOKUP(D546,'Table GME'!C:K,7,FALSE)</f>
        <v>#N/A</v>
      </c>
      <c r="M546" s="137" t="e">
        <f>+VLOOKUP(D546,'Table GME'!C:K,8,FALSE)</f>
        <v>#N/A</v>
      </c>
      <c r="N546" t="str">
        <f t="shared" si="45"/>
        <v/>
      </c>
    </row>
    <row r="547" spans="1:14" s="136" customFormat="1" x14ac:dyDescent="0.2">
      <c r="A547" s="136" t="s">
        <v>8222</v>
      </c>
      <c r="B547" s="7" t="s">
        <v>8223</v>
      </c>
      <c r="C547" s="136" t="str">
        <f t="shared" si="41"/>
        <v>08</v>
      </c>
      <c r="D547" s="136" t="str">
        <f t="shared" si="42"/>
        <v>0863A0</v>
      </c>
      <c r="E547" s="136" t="str">
        <f t="shared" si="43"/>
        <v>Ostéochondropathies et arthropathies non infectieuses, age &lt;= 17 - zéro jour</v>
      </c>
      <c r="F547" s="136" t="e">
        <f>+VLOOKUP(D547,'Table GME'!C:K,1,FALSE)</f>
        <v>#N/A</v>
      </c>
      <c r="G547" s="136" t="e">
        <f t="shared" si="44"/>
        <v>#N/A</v>
      </c>
      <c r="H547" s="136" t="e">
        <f>+VLOOKUP(D547,'Table GME'!C:K,3,FALSE)</f>
        <v>#N/A</v>
      </c>
      <c r="I547" s="136" t="e">
        <f>+VLOOKUP(D547,'Table GME'!C:K,4,FALSE)</f>
        <v>#N/A</v>
      </c>
      <c r="J547" s="137" t="e">
        <f>+VLOOKUP(D547,'Table GME'!C:K,5,FALSE)</f>
        <v>#N/A</v>
      </c>
      <c r="K547" s="137" t="e">
        <f>+VLOOKUP(D547,'Table GME'!C:K,6,FALSE)</f>
        <v>#N/A</v>
      </c>
      <c r="L547" s="137" t="e">
        <f>+VLOOKUP(D547,'Table GME'!C:K,7,FALSE)</f>
        <v>#N/A</v>
      </c>
      <c r="M547" s="137" t="e">
        <f>+VLOOKUP(D547,'Table GME'!C:K,8,FALSE)</f>
        <v>#N/A</v>
      </c>
      <c r="N547" t="str">
        <f t="shared" si="45"/>
        <v>HDJ</v>
      </c>
    </row>
    <row r="548" spans="1:14" s="136" customFormat="1" x14ac:dyDescent="0.2">
      <c r="A548" s="136" t="s">
        <v>8222</v>
      </c>
      <c r="B548" s="7" t="s">
        <v>8224</v>
      </c>
      <c r="C548" s="136" t="str">
        <f t="shared" si="41"/>
        <v>08</v>
      </c>
      <c r="D548" s="136" t="str">
        <f t="shared" si="42"/>
        <v>0863A1</v>
      </c>
      <c r="E548" s="136" t="str">
        <f t="shared" si="43"/>
        <v>Ostéochondropathies et arthropathies non infectieuses, age &lt;= 17 - niveau 1</v>
      </c>
      <c r="F548" s="136" t="e">
        <f>+VLOOKUP(D548,'Table GME'!C:K,1,FALSE)</f>
        <v>#N/A</v>
      </c>
      <c r="G548" s="136" t="e">
        <f t="shared" si="44"/>
        <v>#N/A</v>
      </c>
      <c r="H548" s="136" t="e">
        <f>+VLOOKUP(D548,'Table GME'!C:K,3,FALSE)</f>
        <v>#N/A</v>
      </c>
      <c r="I548" s="136" t="e">
        <f>+VLOOKUP(D548,'Table GME'!C:K,4,FALSE)</f>
        <v>#N/A</v>
      </c>
      <c r="J548" s="137" t="e">
        <f>+VLOOKUP(D548,'Table GME'!C:K,5,FALSE)</f>
        <v>#N/A</v>
      </c>
      <c r="K548" s="137" t="e">
        <f>+VLOOKUP(D548,'Table GME'!C:K,6,FALSE)</f>
        <v>#N/A</v>
      </c>
      <c r="L548" s="137" t="e">
        <f>+VLOOKUP(D548,'Table GME'!C:K,7,FALSE)</f>
        <v>#N/A</v>
      </c>
      <c r="M548" s="137" t="e">
        <f>+VLOOKUP(D548,'Table GME'!C:K,8,FALSE)</f>
        <v>#N/A</v>
      </c>
      <c r="N548" t="str">
        <f t="shared" si="45"/>
        <v/>
      </c>
    </row>
    <row r="549" spans="1:14" s="136" customFormat="1" x14ac:dyDescent="0.2">
      <c r="A549" s="136" t="s">
        <v>8222</v>
      </c>
      <c r="B549" s="7" t="s">
        <v>8225</v>
      </c>
      <c r="C549" s="136" t="str">
        <f t="shared" si="41"/>
        <v>08</v>
      </c>
      <c r="D549" s="136" t="str">
        <f t="shared" si="42"/>
        <v>0863A2</v>
      </c>
      <c r="E549" s="136" t="str">
        <f t="shared" si="43"/>
        <v>Ostéochondropathies et arthropathies non infectieuses, age &lt;= 17 - niveau 2</v>
      </c>
      <c r="F549" s="136" t="e">
        <f>+VLOOKUP(D549,'Table GME'!C:K,1,FALSE)</f>
        <v>#N/A</v>
      </c>
      <c r="G549" s="136" t="e">
        <f t="shared" si="44"/>
        <v>#N/A</v>
      </c>
      <c r="H549" s="136" t="e">
        <f>+VLOOKUP(D549,'Table GME'!C:K,3,FALSE)</f>
        <v>#N/A</v>
      </c>
      <c r="I549" s="136" t="e">
        <f>+VLOOKUP(D549,'Table GME'!C:K,4,FALSE)</f>
        <v>#N/A</v>
      </c>
      <c r="J549" s="137" t="e">
        <f>+VLOOKUP(D549,'Table GME'!C:K,5,FALSE)</f>
        <v>#N/A</v>
      </c>
      <c r="K549" s="137" t="e">
        <f>+VLOOKUP(D549,'Table GME'!C:K,6,FALSE)</f>
        <v>#N/A</v>
      </c>
      <c r="L549" s="137" t="e">
        <f>+VLOOKUP(D549,'Table GME'!C:K,7,FALSE)</f>
        <v>#N/A</v>
      </c>
      <c r="M549" s="137" t="e">
        <f>+VLOOKUP(D549,'Table GME'!C:K,8,FALSE)</f>
        <v>#N/A</v>
      </c>
      <c r="N549" t="str">
        <f t="shared" si="45"/>
        <v/>
      </c>
    </row>
    <row r="550" spans="1:14" s="136" customFormat="1" x14ac:dyDescent="0.2">
      <c r="A550" s="136" t="s">
        <v>8222</v>
      </c>
      <c r="B550" s="7" t="s">
        <v>8226</v>
      </c>
      <c r="C550" s="136" t="str">
        <f t="shared" si="41"/>
        <v>08</v>
      </c>
      <c r="D550" s="136" t="str">
        <f t="shared" si="42"/>
        <v>0863B0</v>
      </c>
      <c r="E550" s="136" t="str">
        <f t="shared" si="43"/>
        <v>Ostéochondropathies et arthropathies non infectieuses, age &gt;= 18, score phy &lt;= 8 - zéro jour</v>
      </c>
      <c r="F550" s="136" t="e">
        <f>+VLOOKUP(D550,'Table GME'!C:K,1,FALSE)</f>
        <v>#N/A</v>
      </c>
      <c r="G550" s="136" t="e">
        <f t="shared" si="44"/>
        <v>#N/A</v>
      </c>
      <c r="H550" s="136" t="e">
        <f>+VLOOKUP(D550,'Table GME'!C:K,3,FALSE)</f>
        <v>#N/A</v>
      </c>
      <c r="I550" s="136" t="e">
        <f>+VLOOKUP(D550,'Table GME'!C:K,4,FALSE)</f>
        <v>#N/A</v>
      </c>
      <c r="J550" s="137" t="e">
        <f>+VLOOKUP(D550,'Table GME'!C:K,5,FALSE)</f>
        <v>#N/A</v>
      </c>
      <c r="K550" s="137" t="e">
        <f>+VLOOKUP(D550,'Table GME'!C:K,6,FALSE)</f>
        <v>#N/A</v>
      </c>
      <c r="L550" s="137" t="e">
        <f>+VLOOKUP(D550,'Table GME'!C:K,7,FALSE)</f>
        <v>#N/A</v>
      </c>
      <c r="M550" s="137" t="e">
        <f>+VLOOKUP(D550,'Table GME'!C:K,8,FALSE)</f>
        <v>#N/A</v>
      </c>
      <c r="N550" t="str">
        <f t="shared" si="45"/>
        <v>HDJ</v>
      </c>
    </row>
    <row r="551" spans="1:14" s="136" customFormat="1" x14ac:dyDescent="0.2">
      <c r="A551" s="136" t="s">
        <v>8222</v>
      </c>
      <c r="B551" s="7" t="s">
        <v>8227</v>
      </c>
      <c r="C551" s="136" t="str">
        <f t="shared" si="41"/>
        <v>08</v>
      </c>
      <c r="D551" s="136" t="str">
        <f t="shared" si="42"/>
        <v>0863B1</v>
      </c>
      <c r="E551" s="136" t="str">
        <f t="shared" si="43"/>
        <v>Ostéochondropathies et arthropathies non infectieuses, age &gt;= 18, score phy &lt;= 8 - niveau 1</v>
      </c>
      <c r="F551" s="136" t="e">
        <f>+VLOOKUP(D551,'Table GME'!C:K,1,FALSE)</f>
        <v>#N/A</v>
      </c>
      <c r="G551" s="136" t="e">
        <f t="shared" si="44"/>
        <v>#N/A</v>
      </c>
      <c r="H551" s="136" t="e">
        <f>+VLOOKUP(D551,'Table GME'!C:K,3,FALSE)</f>
        <v>#N/A</v>
      </c>
      <c r="I551" s="136" t="e">
        <f>+VLOOKUP(D551,'Table GME'!C:K,4,FALSE)</f>
        <v>#N/A</v>
      </c>
      <c r="J551" s="137" t="e">
        <f>+VLOOKUP(D551,'Table GME'!C:K,5,FALSE)</f>
        <v>#N/A</v>
      </c>
      <c r="K551" s="137" t="e">
        <f>+VLOOKUP(D551,'Table GME'!C:K,6,FALSE)</f>
        <v>#N/A</v>
      </c>
      <c r="L551" s="137" t="e">
        <f>+VLOOKUP(D551,'Table GME'!C:K,7,FALSE)</f>
        <v>#N/A</v>
      </c>
      <c r="M551" s="137" t="e">
        <f>+VLOOKUP(D551,'Table GME'!C:K,8,FALSE)</f>
        <v>#N/A</v>
      </c>
      <c r="N551" t="str">
        <f t="shared" si="45"/>
        <v/>
      </c>
    </row>
    <row r="552" spans="1:14" s="136" customFormat="1" x14ac:dyDescent="0.2">
      <c r="A552" s="136" t="s">
        <v>8222</v>
      </c>
      <c r="B552" s="7" t="s">
        <v>8228</v>
      </c>
      <c r="C552" s="136" t="str">
        <f t="shared" si="41"/>
        <v>08</v>
      </c>
      <c r="D552" s="136" t="str">
        <f t="shared" si="42"/>
        <v>0863B2</v>
      </c>
      <c r="E552" s="136" t="str">
        <f t="shared" si="43"/>
        <v>Ostéochondropathies et arthropathies non infectieuses, age &gt;= 18, score phy &lt;= 8 - niveau 2</v>
      </c>
      <c r="F552" s="136" t="e">
        <f>+VLOOKUP(D552,'Table GME'!C:K,1,FALSE)</f>
        <v>#N/A</v>
      </c>
      <c r="G552" s="136" t="e">
        <f t="shared" si="44"/>
        <v>#N/A</v>
      </c>
      <c r="H552" s="136" t="e">
        <f>+VLOOKUP(D552,'Table GME'!C:K,3,FALSE)</f>
        <v>#N/A</v>
      </c>
      <c r="I552" s="136" t="e">
        <f>+VLOOKUP(D552,'Table GME'!C:K,4,FALSE)</f>
        <v>#N/A</v>
      </c>
      <c r="J552" s="137" t="e">
        <f>+VLOOKUP(D552,'Table GME'!C:K,5,FALSE)</f>
        <v>#N/A</v>
      </c>
      <c r="K552" s="137" t="e">
        <f>+VLOOKUP(D552,'Table GME'!C:K,6,FALSE)</f>
        <v>#N/A</v>
      </c>
      <c r="L552" s="137" t="e">
        <f>+VLOOKUP(D552,'Table GME'!C:K,7,FALSE)</f>
        <v>#N/A</v>
      </c>
      <c r="M552" s="137" t="e">
        <f>+VLOOKUP(D552,'Table GME'!C:K,8,FALSE)</f>
        <v>#N/A</v>
      </c>
      <c r="N552" t="str">
        <f t="shared" si="45"/>
        <v/>
      </c>
    </row>
    <row r="553" spans="1:14" s="136" customFormat="1" x14ac:dyDescent="0.2">
      <c r="A553" s="136" t="s">
        <v>8222</v>
      </c>
      <c r="B553" s="7" t="s">
        <v>8229</v>
      </c>
      <c r="C553" s="136" t="str">
        <f t="shared" si="41"/>
        <v>08</v>
      </c>
      <c r="D553" s="136" t="str">
        <f t="shared" si="42"/>
        <v>0863C0</v>
      </c>
      <c r="E553" s="136" t="str">
        <f t="shared" si="43"/>
        <v>Ostéochondropathies et arthropathies non infectieuses, age &gt;= 18, score phy &gt;= 9 - zéro jour</v>
      </c>
      <c r="F553" s="136" t="e">
        <f>+VLOOKUP(D553,'Table GME'!C:K,1,FALSE)</f>
        <v>#N/A</v>
      </c>
      <c r="G553" s="136" t="e">
        <f t="shared" si="44"/>
        <v>#N/A</v>
      </c>
      <c r="H553" s="136" t="e">
        <f>+VLOOKUP(D553,'Table GME'!C:K,3,FALSE)</f>
        <v>#N/A</v>
      </c>
      <c r="I553" s="136" t="e">
        <f>+VLOOKUP(D553,'Table GME'!C:K,4,FALSE)</f>
        <v>#N/A</v>
      </c>
      <c r="J553" s="137" t="e">
        <f>+VLOOKUP(D553,'Table GME'!C:K,5,FALSE)</f>
        <v>#N/A</v>
      </c>
      <c r="K553" s="137" t="e">
        <f>+VLOOKUP(D553,'Table GME'!C:K,6,FALSE)</f>
        <v>#N/A</v>
      </c>
      <c r="L553" s="137" t="e">
        <f>+VLOOKUP(D553,'Table GME'!C:K,7,FALSE)</f>
        <v>#N/A</v>
      </c>
      <c r="M553" s="137" t="e">
        <f>+VLOOKUP(D553,'Table GME'!C:K,8,FALSE)</f>
        <v>#N/A</v>
      </c>
      <c r="N553" t="str">
        <f t="shared" si="45"/>
        <v>HDJ</v>
      </c>
    </row>
    <row r="554" spans="1:14" s="136" customFormat="1" x14ac:dyDescent="0.2">
      <c r="A554" s="136" t="s">
        <v>8222</v>
      </c>
      <c r="B554" s="7" t="s">
        <v>8230</v>
      </c>
      <c r="C554" s="136" t="str">
        <f t="shared" si="41"/>
        <v>08</v>
      </c>
      <c r="D554" s="136" t="str">
        <f t="shared" si="42"/>
        <v>0863C1</v>
      </c>
      <c r="E554" s="136" t="str">
        <f t="shared" si="43"/>
        <v>Ostéochondropathies et arthropathies non infectieuses, age &gt;= 18, score phy &gt;= 9 - niveau 1</v>
      </c>
      <c r="F554" s="136" t="e">
        <f>+VLOOKUP(D554,'Table GME'!C:K,1,FALSE)</f>
        <v>#N/A</v>
      </c>
      <c r="G554" s="136" t="e">
        <f t="shared" si="44"/>
        <v>#N/A</v>
      </c>
      <c r="H554" s="136" t="e">
        <f>+VLOOKUP(D554,'Table GME'!C:K,3,FALSE)</f>
        <v>#N/A</v>
      </c>
      <c r="I554" s="136" t="e">
        <f>+VLOOKUP(D554,'Table GME'!C:K,4,FALSE)</f>
        <v>#N/A</v>
      </c>
      <c r="J554" s="137" t="e">
        <f>+VLOOKUP(D554,'Table GME'!C:K,5,FALSE)</f>
        <v>#N/A</v>
      </c>
      <c r="K554" s="137" t="e">
        <f>+VLOOKUP(D554,'Table GME'!C:K,6,FALSE)</f>
        <v>#N/A</v>
      </c>
      <c r="L554" s="137" t="e">
        <f>+VLOOKUP(D554,'Table GME'!C:K,7,FALSE)</f>
        <v>#N/A</v>
      </c>
      <c r="M554" s="137" t="e">
        <f>+VLOOKUP(D554,'Table GME'!C:K,8,FALSE)</f>
        <v>#N/A</v>
      </c>
      <c r="N554" t="str">
        <f t="shared" si="45"/>
        <v/>
      </c>
    </row>
    <row r="555" spans="1:14" s="136" customFormat="1" x14ac:dyDescent="0.2">
      <c r="A555" s="136" t="s">
        <v>8222</v>
      </c>
      <c r="B555" s="7" t="s">
        <v>8231</v>
      </c>
      <c r="C555" s="136" t="str">
        <f t="shared" si="41"/>
        <v>08</v>
      </c>
      <c r="D555" s="136" t="str">
        <f t="shared" si="42"/>
        <v>0863C2</v>
      </c>
      <c r="E555" s="136" t="str">
        <f t="shared" si="43"/>
        <v>Ostéochondropathies et arthropathies non infectieuses, age &gt;= 18, score phy &gt;= 9 - niveau 2</v>
      </c>
      <c r="F555" s="136" t="e">
        <f>+VLOOKUP(D555,'Table GME'!C:K,1,FALSE)</f>
        <v>#N/A</v>
      </c>
      <c r="G555" s="136" t="e">
        <f t="shared" si="44"/>
        <v>#N/A</v>
      </c>
      <c r="H555" s="136" t="e">
        <f>+VLOOKUP(D555,'Table GME'!C:K,3,FALSE)</f>
        <v>#N/A</v>
      </c>
      <c r="I555" s="136" t="e">
        <f>+VLOOKUP(D555,'Table GME'!C:K,4,FALSE)</f>
        <v>#N/A</v>
      </c>
      <c r="J555" s="137" t="e">
        <f>+VLOOKUP(D555,'Table GME'!C:K,5,FALSE)</f>
        <v>#N/A</v>
      </c>
      <c r="K555" s="137" t="e">
        <f>+VLOOKUP(D555,'Table GME'!C:K,6,FALSE)</f>
        <v>#N/A</v>
      </c>
      <c r="L555" s="137" t="e">
        <f>+VLOOKUP(D555,'Table GME'!C:K,7,FALSE)</f>
        <v>#N/A</v>
      </c>
      <c r="M555" s="137" t="e">
        <f>+VLOOKUP(D555,'Table GME'!C:K,8,FALSE)</f>
        <v>#N/A</v>
      </c>
      <c r="N555" t="str">
        <f t="shared" si="45"/>
        <v/>
      </c>
    </row>
    <row r="556" spans="1:14" s="136" customFormat="1" x14ac:dyDescent="0.2">
      <c r="A556" s="136" t="s">
        <v>8235</v>
      </c>
      <c r="B556" s="7" t="s">
        <v>8232</v>
      </c>
      <c r="C556" s="136" t="str">
        <f t="shared" si="41"/>
        <v>08</v>
      </c>
      <c r="D556" s="136" t="str">
        <f t="shared" si="42"/>
        <v>0865A0</v>
      </c>
      <c r="E556" s="136" t="str">
        <f t="shared" si="43"/>
        <v>Malformations et déformations du système ostéoarticulaire (à l’exclusion de la colonne vertébrale) -zéro jour</v>
      </c>
      <c r="F556" s="136" t="e">
        <f>+VLOOKUP(D556,'Table GME'!C:K,1,FALSE)</f>
        <v>#N/A</v>
      </c>
      <c r="G556" s="136" t="e">
        <f t="shared" si="44"/>
        <v>#N/A</v>
      </c>
      <c r="H556" s="136" t="e">
        <f>+VLOOKUP(D556,'Table GME'!C:K,3,FALSE)</f>
        <v>#N/A</v>
      </c>
      <c r="I556" s="136" t="e">
        <f>+VLOOKUP(D556,'Table GME'!C:K,4,FALSE)</f>
        <v>#N/A</v>
      </c>
      <c r="J556" s="137" t="e">
        <f>+VLOOKUP(D556,'Table GME'!C:K,5,FALSE)</f>
        <v>#N/A</v>
      </c>
      <c r="K556" s="137" t="e">
        <f>+VLOOKUP(D556,'Table GME'!C:K,6,FALSE)</f>
        <v>#N/A</v>
      </c>
      <c r="L556" s="137" t="e">
        <f>+VLOOKUP(D556,'Table GME'!C:K,7,FALSE)</f>
        <v>#N/A</v>
      </c>
      <c r="M556" s="137" t="e">
        <f>+VLOOKUP(D556,'Table GME'!C:K,8,FALSE)</f>
        <v>#N/A</v>
      </c>
      <c r="N556" t="str">
        <f t="shared" si="45"/>
        <v>HDJ</v>
      </c>
    </row>
    <row r="557" spans="1:14" s="136" customFormat="1" x14ac:dyDescent="0.2">
      <c r="A557" s="136" t="s">
        <v>8235</v>
      </c>
      <c r="B557" s="7" t="s">
        <v>8233</v>
      </c>
      <c r="C557" s="136" t="str">
        <f t="shared" si="41"/>
        <v>08</v>
      </c>
      <c r="D557" s="136" t="str">
        <f t="shared" si="42"/>
        <v>0865A1</v>
      </c>
      <c r="E557" s="136" t="str">
        <f t="shared" si="43"/>
        <v>Malformations et déformations du système ostéoarticulaire (à l’exclusion de la colonne vertébrale) -niveau 1</v>
      </c>
      <c r="F557" s="136" t="e">
        <f>+VLOOKUP(D557,'Table GME'!C:K,1,FALSE)</f>
        <v>#N/A</v>
      </c>
      <c r="G557" s="136" t="e">
        <f t="shared" si="44"/>
        <v>#N/A</v>
      </c>
      <c r="H557" s="136" t="e">
        <f>+VLOOKUP(D557,'Table GME'!C:K,3,FALSE)</f>
        <v>#N/A</v>
      </c>
      <c r="I557" s="136" t="e">
        <f>+VLOOKUP(D557,'Table GME'!C:K,4,FALSE)</f>
        <v>#N/A</v>
      </c>
      <c r="J557" s="137" t="e">
        <f>+VLOOKUP(D557,'Table GME'!C:K,5,FALSE)</f>
        <v>#N/A</v>
      </c>
      <c r="K557" s="137" t="e">
        <f>+VLOOKUP(D557,'Table GME'!C:K,6,FALSE)</f>
        <v>#N/A</v>
      </c>
      <c r="L557" s="137" t="e">
        <f>+VLOOKUP(D557,'Table GME'!C:K,7,FALSE)</f>
        <v>#N/A</v>
      </c>
      <c r="M557" s="137" t="e">
        <f>+VLOOKUP(D557,'Table GME'!C:K,8,FALSE)</f>
        <v>#N/A</v>
      </c>
      <c r="N557" t="str">
        <f t="shared" si="45"/>
        <v/>
      </c>
    </row>
    <row r="558" spans="1:14" s="136" customFormat="1" x14ac:dyDescent="0.2">
      <c r="A558" s="136" t="s">
        <v>8235</v>
      </c>
      <c r="B558" s="7" t="s">
        <v>8234</v>
      </c>
      <c r="C558" s="136" t="str">
        <f t="shared" si="41"/>
        <v>08</v>
      </c>
      <c r="D558" s="136" t="str">
        <f t="shared" si="42"/>
        <v>0865A2</v>
      </c>
      <c r="E558" s="136" t="str">
        <f t="shared" si="43"/>
        <v>Malformations et déformations du système ostéoarticulaire (à l’exclusion de la colonne vertébrale) -niveau 2</v>
      </c>
      <c r="F558" s="136" t="e">
        <f>+VLOOKUP(D558,'Table GME'!C:K,1,FALSE)</f>
        <v>#N/A</v>
      </c>
      <c r="G558" s="136" t="e">
        <f t="shared" si="44"/>
        <v>#N/A</v>
      </c>
      <c r="H558" s="136" t="e">
        <f>+VLOOKUP(D558,'Table GME'!C:K,3,FALSE)</f>
        <v>#N/A</v>
      </c>
      <c r="I558" s="136" t="e">
        <f>+VLOOKUP(D558,'Table GME'!C:K,4,FALSE)</f>
        <v>#N/A</v>
      </c>
      <c r="J558" s="137" t="e">
        <f>+VLOOKUP(D558,'Table GME'!C:K,5,FALSE)</f>
        <v>#N/A</v>
      </c>
      <c r="K558" s="137" t="e">
        <f>+VLOOKUP(D558,'Table GME'!C:K,6,FALSE)</f>
        <v>#N/A</v>
      </c>
      <c r="L558" s="137" t="e">
        <f>+VLOOKUP(D558,'Table GME'!C:K,7,FALSE)</f>
        <v>#N/A</v>
      </c>
      <c r="M558" s="137" t="e">
        <f>+VLOOKUP(D558,'Table GME'!C:K,8,FALSE)</f>
        <v>#N/A</v>
      </c>
      <c r="N558" t="str">
        <f t="shared" si="45"/>
        <v/>
      </c>
    </row>
    <row r="559" spans="1:14" s="138" customFormat="1" x14ac:dyDescent="0.2">
      <c r="A559" s="138" t="s">
        <v>8236</v>
      </c>
      <c r="B559" s="138" t="s">
        <v>8237</v>
      </c>
      <c r="C559" s="138" t="str">
        <f t="shared" si="41"/>
        <v>08</v>
      </c>
      <c r="D559" s="138" t="str">
        <f t="shared" si="42"/>
        <v>0869A0</v>
      </c>
      <c r="E559" s="138" t="s">
        <v>374</v>
      </c>
      <c r="F559" s="138" t="str">
        <f>+VLOOKUP(D559,'Table GME'!C:K,1,FALSE)</f>
        <v>0869A0</v>
      </c>
      <c r="G559" s="138" t="str">
        <f t="shared" si="44"/>
        <v>ok</v>
      </c>
      <c r="H559" s="138">
        <f>+VLOOKUP(D559,'Table GME'!C:K,3,FALSE)</f>
        <v>0</v>
      </c>
      <c r="I559" s="138">
        <f>+VLOOKUP(D559,'Table GME'!C:K,4,FALSE)</f>
        <v>0</v>
      </c>
      <c r="J559" s="139" t="str">
        <f>+VLOOKUP(D559,'Table GME'!C:K,5,FALSE)</f>
        <v>-</v>
      </c>
      <c r="K559" s="139" t="str">
        <f>+VLOOKUP(D559,'Table GME'!C:K,6,FALSE)</f>
        <v>-</v>
      </c>
      <c r="L559" s="139">
        <f>+VLOOKUP(D559,'Table GME'!C:K,7,FALSE)</f>
        <v>168.93</v>
      </c>
      <c r="M559" s="139">
        <f>+VLOOKUP(D559,'Table GME'!C:K,8,FALSE)</f>
        <v>0</v>
      </c>
      <c r="N559" t="str">
        <f t="shared" si="45"/>
        <v>HDJ</v>
      </c>
    </row>
    <row r="560" spans="1:14" s="138" customFormat="1" x14ac:dyDescent="0.2">
      <c r="A560" s="138" t="s">
        <v>8236</v>
      </c>
      <c r="B560" s="138" t="s">
        <v>8238</v>
      </c>
      <c r="C560" s="138" t="str">
        <f t="shared" si="41"/>
        <v>08</v>
      </c>
      <c r="D560" s="138" t="str">
        <f t="shared" si="42"/>
        <v>0869A1</v>
      </c>
      <c r="E560" s="138" t="s">
        <v>375</v>
      </c>
      <c r="F560" s="138" t="str">
        <f>+VLOOKUP(D560,'Table GME'!C:K,1,FALSE)</f>
        <v>0869A1</v>
      </c>
      <c r="G560" s="138" t="str">
        <f t="shared" si="44"/>
        <v>ok</v>
      </c>
      <c r="H560" s="138">
        <f>+VLOOKUP(D560,'Table GME'!C:K,3,FALSE)</f>
        <v>1</v>
      </c>
      <c r="I560" s="138">
        <f>+VLOOKUP(D560,'Table GME'!C:K,4,FALSE)</f>
        <v>21</v>
      </c>
      <c r="J560" s="139" t="str">
        <f>+VLOOKUP(D560,'Table GME'!C:K,5,FALSE)</f>
        <v>-</v>
      </c>
      <c r="K560" s="139" t="str">
        <f>+VLOOKUP(D560,'Table GME'!C:K,6,FALSE)</f>
        <v>-</v>
      </c>
      <c r="L560" s="139">
        <f>+VLOOKUP(D560,'Table GME'!C:K,7,FALSE)</f>
        <v>2368.1799999999998</v>
      </c>
      <c r="M560" s="139">
        <f>+VLOOKUP(D560,'Table GME'!C:K,8,FALSE)</f>
        <v>215.29</v>
      </c>
      <c r="N560" t="str">
        <f t="shared" si="45"/>
        <v/>
      </c>
    </row>
    <row r="561" spans="1:14" s="138" customFormat="1" x14ac:dyDescent="0.2">
      <c r="A561" s="138" t="s">
        <v>8236</v>
      </c>
      <c r="B561" s="138" t="s">
        <v>8239</v>
      </c>
      <c r="C561" s="138" t="str">
        <f t="shared" si="41"/>
        <v>08</v>
      </c>
      <c r="D561" s="138" t="str">
        <f t="shared" si="42"/>
        <v>0869A2</v>
      </c>
      <c r="E561" s="138" t="s">
        <v>376</v>
      </c>
      <c r="F561" s="138" t="str">
        <f>+VLOOKUP(D561,'Table GME'!C:K,1,FALSE)</f>
        <v>0869A2</v>
      </c>
      <c r="G561" s="138" t="str">
        <f t="shared" si="44"/>
        <v>ok</v>
      </c>
      <c r="H561" s="138">
        <f>+VLOOKUP(D561,'Table GME'!C:K,3,FALSE)</f>
        <v>1</v>
      </c>
      <c r="I561" s="138">
        <f>+VLOOKUP(D561,'Table GME'!C:K,4,FALSE)</f>
        <v>21</v>
      </c>
      <c r="J561" s="139" t="str">
        <f>+VLOOKUP(D561,'Table GME'!C:K,5,FALSE)</f>
        <v>-</v>
      </c>
      <c r="K561" s="139" t="str">
        <f>+VLOOKUP(D561,'Table GME'!C:K,6,FALSE)</f>
        <v>-</v>
      </c>
      <c r="L561" s="139">
        <f>+VLOOKUP(D561,'Table GME'!C:K,7,FALSE)</f>
        <v>2602.89</v>
      </c>
      <c r="M561" s="139">
        <f>+VLOOKUP(D561,'Table GME'!C:K,8,FALSE)</f>
        <v>236.63</v>
      </c>
      <c r="N561" t="str">
        <f t="shared" si="45"/>
        <v/>
      </c>
    </row>
    <row r="562" spans="1:14" s="138" customFormat="1" x14ac:dyDescent="0.2">
      <c r="A562" s="138" t="s">
        <v>8236</v>
      </c>
      <c r="B562" s="138" t="s">
        <v>8240</v>
      </c>
      <c r="C562" s="138" t="str">
        <f t="shared" si="41"/>
        <v>08</v>
      </c>
      <c r="D562" s="138" t="str">
        <f t="shared" si="42"/>
        <v>0869B0</v>
      </c>
      <c r="E562" s="138" t="s">
        <v>377</v>
      </c>
      <c r="F562" s="138" t="str">
        <f>+VLOOKUP(D562,'Table GME'!C:K,1,FALSE)</f>
        <v>0869b0</v>
      </c>
      <c r="G562" s="138" t="str">
        <f t="shared" si="44"/>
        <v>ok</v>
      </c>
      <c r="H562" s="138">
        <f>+VLOOKUP(D562,'Table GME'!C:K,3,FALSE)</f>
        <v>0</v>
      </c>
      <c r="I562" s="138">
        <f>+VLOOKUP(D562,'Table GME'!C:K,4,FALSE)</f>
        <v>0</v>
      </c>
      <c r="J562" s="139" t="str">
        <f>+VLOOKUP(D562,'Table GME'!C:K,5,FALSE)</f>
        <v>-</v>
      </c>
      <c r="K562" s="139" t="str">
        <f>+VLOOKUP(D562,'Table GME'!C:K,6,FALSE)</f>
        <v>-</v>
      </c>
      <c r="L562" s="139">
        <f>+VLOOKUP(D562,'Table GME'!C:K,7,FALSE)</f>
        <v>243.17</v>
      </c>
      <c r="M562" s="139">
        <f>+VLOOKUP(D562,'Table GME'!C:K,8,FALSE)</f>
        <v>0</v>
      </c>
      <c r="N562" t="str">
        <f t="shared" si="45"/>
        <v>HDJ</v>
      </c>
    </row>
    <row r="563" spans="1:14" s="138" customFormat="1" x14ac:dyDescent="0.2">
      <c r="A563" s="138" t="s">
        <v>8236</v>
      </c>
      <c r="B563" s="138" t="s">
        <v>8241</v>
      </c>
      <c r="C563" s="138" t="str">
        <f t="shared" si="41"/>
        <v>08</v>
      </c>
      <c r="D563" s="138" t="str">
        <f t="shared" si="42"/>
        <v>0869B1</v>
      </c>
      <c r="E563" s="138" t="s">
        <v>378</v>
      </c>
      <c r="F563" s="138" t="str">
        <f>+VLOOKUP(D563,'Table GME'!C:K,1,FALSE)</f>
        <v>0869b1</v>
      </c>
      <c r="G563" s="138" t="str">
        <f t="shared" si="44"/>
        <v>ok</v>
      </c>
      <c r="H563" s="138">
        <f>+VLOOKUP(D563,'Table GME'!C:K,3,FALSE)</f>
        <v>29</v>
      </c>
      <c r="I563" s="138">
        <f>+VLOOKUP(D563,'Table GME'!C:K,4,FALSE)</f>
        <v>35</v>
      </c>
      <c r="J563" s="139">
        <f>+VLOOKUP(D563,'Table GME'!C:K,5,FALSE)</f>
        <v>255.24</v>
      </c>
      <c r="K563" s="139">
        <f>+VLOOKUP(D563,'Table GME'!C:K,6,FALSE)</f>
        <v>255.24</v>
      </c>
      <c r="L563" s="139">
        <f>+VLOOKUP(D563,'Table GME'!C:K,7,FALSE)</f>
        <v>7402.02</v>
      </c>
      <c r="M563" s="139">
        <f>+VLOOKUP(D563,'Table GME'!C:K,8,FALSE)</f>
        <v>231.31</v>
      </c>
      <c r="N563" t="str">
        <f t="shared" si="45"/>
        <v/>
      </c>
    </row>
    <row r="564" spans="1:14" s="138" customFormat="1" x14ac:dyDescent="0.2">
      <c r="A564" s="138" t="s">
        <v>8236</v>
      </c>
      <c r="B564" s="138" t="s">
        <v>8242</v>
      </c>
      <c r="C564" s="138" t="str">
        <f t="shared" si="41"/>
        <v>08</v>
      </c>
      <c r="D564" s="138" t="str">
        <f t="shared" si="42"/>
        <v>0869B2</v>
      </c>
      <c r="E564" s="138" t="s">
        <v>379</v>
      </c>
      <c r="F564" s="138" t="str">
        <f>+VLOOKUP(D564,'Table GME'!C:K,1,FALSE)</f>
        <v>0869b2</v>
      </c>
      <c r="G564" s="138" t="str">
        <f t="shared" si="44"/>
        <v>ok</v>
      </c>
      <c r="H564" s="138">
        <f>+VLOOKUP(D564,'Table GME'!C:K,3,FALSE)</f>
        <v>43</v>
      </c>
      <c r="I564" s="138">
        <f>+VLOOKUP(D564,'Table GME'!C:K,4,FALSE)</f>
        <v>49</v>
      </c>
      <c r="J564" s="139">
        <f>+VLOOKUP(D564,'Table GME'!C:K,5,FALSE)</f>
        <v>271.98</v>
      </c>
      <c r="K564" s="139">
        <f>+VLOOKUP(D564,'Table GME'!C:K,6,FALSE)</f>
        <v>271.98</v>
      </c>
      <c r="L564" s="139">
        <f>+VLOOKUP(D564,'Table GME'!C:K,7,FALSE)</f>
        <v>11694.98</v>
      </c>
      <c r="M564" s="139">
        <f>+VLOOKUP(D564,'Table GME'!C:K,8,FALSE)</f>
        <v>254.24</v>
      </c>
      <c r="N564" t="str">
        <f t="shared" si="45"/>
        <v/>
      </c>
    </row>
    <row r="565" spans="1:14" s="136" customFormat="1" x14ac:dyDescent="0.2">
      <c r="A565" s="136" t="s">
        <v>8236</v>
      </c>
      <c r="B565" s="7" t="s">
        <v>8243</v>
      </c>
      <c r="C565" s="136" t="str">
        <f t="shared" si="41"/>
        <v>08</v>
      </c>
      <c r="D565" s="136" t="str">
        <f t="shared" si="42"/>
        <v>0869C0</v>
      </c>
      <c r="E565" s="136" t="str">
        <f t="shared" si="43"/>
        <v>Autres affections du système ostéoarticulaire, age &gt;= 75, score phy &lt;= 8 - zéro jour</v>
      </c>
      <c r="F565" s="136" t="e">
        <f>+VLOOKUP(D565,'Table GME'!C:K,1,FALSE)</f>
        <v>#N/A</v>
      </c>
      <c r="G565" s="136" t="e">
        <f t="shared" si="44"/>
        <v>#N/A</v>
      </c>
      <c r="H565" s="136" t="e">
        <f>+VLOOKUP(D565,'Table GME'!C:K,3,FALSE)</f>
        <v>#N/A</v>
      </c>
      <c r="I565" s="136" t="e">
        <f>+VLOOKUP(D565,'Table GME'!C:K,4,FALSE)</f>
        <v>#N/A</v>
      </c>
      <c r="J565" s="137" t="e">
        <f>+VLOOKUP(D565,'Table GME'!C:K,5,FALSE)</f>
        <v>#N/A</v>
      </c>
      <c r="K565" s="137" t="e">
        <f>+VLOOKUP(D565,'Table GME'!C:K,6,FALSE)</f>
        <v>#N/A</v>
      </c>
      <c r="L565" s="137" t="e">
        <f>+VLOOKUP(D565,'Table GME'!C:K,7,FALSE)</f>
        <v>#N/A</v>
      </c>
      <c r="M565" s="137" t="e">
        <f>+VLOOKUP(D565,'Table GME'!C:K,8,FALSE)</f>
        <v>#N/A</v>
      </c>
      <c r="N565" t="str">
        <f t="shared" si="45"/>
        <v>HDJ</v>
      </c>
    </row>
    <row r="566" spans="1:14" s="136" customFormat="1" x14ac:dyDescent="0.2">
      <c r="A566" s="136" t="s">
        <v>8236</v>
      </c>
      <c r="B566" s="7" t="s">
        <v>8244</v>
      </c>
      <c r="C566" s="136" t="str">
        <f t="shared" si="41"/>
        <v>08</v>
      </c>
      <c r="D566" s="136" t="str">
        <f t="shared" si="42"/>
        <v>0869C1</v>
      </c>
      <c r="E566" s="136" t="str">
        <f t="shared" si="43"/>
        <v>Autres affections du système ostéoarticulaire, age &gt;= 75, score phy &lt;= 8 - niveau 1</v>
      </c>
      <c r="F566" s="136" t="e">
        <f>+VLOOKUP(D566,'Table GME'!C:K,1,FALSE)</f>
        <v>#N/A</v>
      </c>
      <c r="G566" s="136" t="e">
        <f t="shared" si="44"/>
        <v>#N/A</v>
      </c>
      <c r="H566" s="136" t="e">
        <f>+VLOOKUP(D566,'Table GME'!C:K,3,FALSE)</f>
        <v>#N/A</v>
      </c>
      <c r="I566" s="136" t="e">
        <f>+VLOOKUP(D566,'Table GME'!C:K,4,FALSE)</f>
        <v>#N/A</v>
      </c>
      <c r="J566" s="137" t="e">
        <f>+VLOOKUP(D566,'Table GME'!C:K,5,FALSE)</f>
        <v>#N/A</v>
      </c>
      <c r="K566" s="137" t="e">
        <f>+VLOOKUP(D566,'Table GME'!C:K,6,FALSE)</f>
        <v>#N/A</v>
      </c>
      <c r="L566" s="137" t="e">
        <f>+VLOOKUP(D566,'Table GME'!C:K,7,FALSE)</f>
        <v>#N/A</v>
      </c>
      <c r="M566" s="137" t="e">
        <f>+VLOOKUP(D566,'Table GME'!C:K,8,FALSE)</f>
        <v>#N/A</v>
      </c>
      <c r="N566" t="str">
        <f t="shared" si="45"/>
        <v/>
      </c>
    </row>
    <row r="567" spans="1:14" s="136" customFormat="1" x14ac:dyDescent="0.2">
      <c r="A567" s="136" t="s">
        <v>8236</v>
      </c>
      <c r="B567" s="7" t="s">
        <v>8245</v>
      </c>
      <c r="C567" s="136" t="str">
        <f t="shared" si="41"/>
        <v>08</v>
      </c>
      <c r="D567" s="136" t="str">
        <f t="shared" si="42"/>
        <v>0869C2</v>
      </c>
      <c r="E567" s="136" t="str">
        <f t="shared" si="43"/>
        <v>Autres affections du système ostéoarticulaire, age &gt;= 75, score phy &lt;= 8 - niveau 2</v>
      </c>
      <c r="F567" s="136" t="e">
        <f>+VLOOKUP(D567,'Table GME'!C:K,1,FALSE)</f>
        <v>#N/A</v>
      </c>
      <c r="G567" s="136" t="e">
        <f t="shared" si="44"/>
        <v>#N/A</v>
      </c>
      <c r="H567" s="136" t="e">
        <f>+VLOOKUP(D567,'Table GME'!C:K,3,FALSE)</f>
        <v>#N/A</v>
      </c>
      <c r="I567" s="136" t="e">
        <f>+VLOOKUP(D567,'Table GME'!C:K,4,FALSE)</f>
        <v>#N/A</v>
      </c>
      <c r="J567" s="137" t="e">
        <f>+VLOOKUP(D567,'Table GME'!C:K,5,FALSE)</f>
        <v>#N/A</v>
      </c>
      <c r="K567" s="137" t="e">
        <f>+VLOOKUP(D567,'Table GME'!C:K,6,FALSE)</f>
        <v>#N/A</v>
      </c>
      <c r="L567" s="137" t="e">
        <f>+VLOOKUP(D567,'Table GME'!C:K,7,FALSE)</f>
        <v>#N/A</v>
      </c>
      <c r="M567" s="137" t="e">
        <f>+VLOOKUP(D567,'Table GME'!C:K,8,FALSE)</f>
        <v>#N/A</v>
      </c>
      <c r="N567" t="str">
        <f t="shared" si="45"/>
        <v/>
      </c>
    </row>
    <row r="568" spans="1:14" s="136" customFormat="1" x14ac:dyDescent="0.2">
      <c r="A568" s="136" t="s">
        <v>8236</v>
      </c>
      <c r="B568" s="7" t="s">
        <v>8246</v>
      </c>
      <c r="C568" s="136" t="str">
        <f t="shared" si="41"/>
        <v>08</v>
      </c>
      <c r="D568" s="136" t="str">
        <f t="shared" si="42"/>
        <v>0869D1</v>
      </c>
      <c r="E568" s="136" t="str">
        <f t="shared" si="43"/>
        <v>Autres affections du système ostéoarticulaire, age &gt;= 75, score phy &gt;= 9 - niveau 1</v>
      </c>
      <c r="F568" s="136" t="e">
        <f>+VLOOKUP(D568,'Table GME'!C:K,1,FALSE)</f>
        <v>#N/A</v>
      </c>
      <c r="G568" s="136" t="e">
        <f t="shared" si="44"/>
        <v>#N/A</v>
      </c>
      <c r="H568" s="136" t="e">
        <f>+VLOOKUP(D568,'Table GME'!C:K,3,FALSE)</f>
        <v>#N/A</v>
      </c>
      <c r="I568" s="136" t="e">
        <f>+VLOOKUP(D568,'Table GME'!C:K,4,FALSE)</f>
        <v>#N/A</v>
      </c>
      <c r="J568" s="137" t="e">
        <f>+VLOOKUP(D568,'Table GME'!C:K,5,FALSE)</f>
        <v>#N/A</v>
      </c>
      <c r="K568" s="137" t="e">
        <f>+VLOOKUP(D568,'Table GME'!C:K,6,FALSE)</f>
        <v>#N/A</v>
      </c>
      <c r="L568" s="137" t="e">
        <f>+VLOOKUP(D568,'Table GME'!C:K,7,FALSE)</f>
        <v>#N/A</v>
      </c>
      <c r="M568" s="137" t="e">
        <f>+VLOOKUP(D568,'Table GME'!C:K,8,FALSE)</f>
        <v>#N/A</v>
      </c>
      <c r="N568" t="str">
        <f t="shared" si="45"/>
        <v/>
      </c>
    </row>
    <row r="569" spans="1:14" s="136" customFormat="1" x14ac:dyDescent="0.2">
      <c r="A569" s="136" t="s">
        <v>8236</v>
      </c>
      <c r="B569" s="7" t="s">
        <v>8247</v>
      </c>
      <c r="C569" s="136" t="str">
        <f t="shared" ref="C569:C632" si="46">+LEFT(B569,2)</f>
        <v>08</v>
      </c>
      <c r="D569" s="136" t="str">
        <f t="shared" ref="D569:D632" si="47">+LEFT(B569,6)</f>
        <v>0869D2</v>
      </c>
      <c r="E569" s="136" t="str">
        <f t="shared" ref="E569:E632" si="48">+MID(B569,8,LEN(B569)-7)</f>
        <v>Autres affections du système ostéoarticulaire, age &gt;= 75, score phy &gt;= 9 - niveau 2</v>
      </c>
      <c r="F569" s="136" t="e">
        <f>+VLOOKUP(D569,'Table GME'!C:K,1,FALSE)</f>
        <v>#N/A</v>
      </c>
      <c r="G569" s="136" t="e">
        <f t="shared" ref="G569:G632" si="49">+IF(D569=F569,"ok","non")</f>
        <v>#N/A</v>
      </c>
      <c r="H569" s="136" t="e">
        <f>+VLOOKUP(D569,'Table GME'!C:K,3,FALSE)</f>
        <v>#N/A</v>
      </c>
      <c r="I569" s="136" t="e">
        <f>+VLOOKUP(D569,'Table GME'!C:K,4,FALSE)</f>
        <v>#N/A</v>
      </c>
      <c r="J569" s="137" t="e">
        <f>+VLOOKUP(D569,'Table GME'!C:K,5,FALSE)</f>
        <v>#N/A</v>
      </c>
      <c r="K569" s="137" t="e">
        <f>+VLOOKUP(D569,'Table GME'!C:K,6,FALSE)</f>
        <v>#N/A</v>
      </c>
      <c r="L569" s="137" t="e">
        <f>+VLOOKUP(D569,'Table GME'!C:K,7,FALSE)</f>
        <v>#N/A</v>
      </c>
      <c r="M569" s="137" t="e">
        <f>+VLOOKUP(D569,'Table GME'!C:K,8,FALSE)</f>
        <v>#N/A</v>
      </c>
      <c r="N569" t="str">
        <f t="shared" si="45"/>
        <v/>
      </c>
    </row>
    <row r="570" spans="1:14" s="138" customFormat="1" x14ac:dyDescent="0.2">
      <c r="A570" s="138" t="s">
        <v>8610</v>
      </c>
      <c r="B570" s="138" t="s">
        <v>8496</v>
      </c>
      <c r="C570" s="138" t="str">
        <f t="shared" si="46"/>
        <v>08</v>
      </c>
      <c r="D570" s="138" t="str">
        <f t="shared" si="47"/>
        <v>0870A0</v>
      </c>
      <c r="E570" s="138" t="str">
        <f t="shared" si="48"/>
        <v>Fractures compliquées, score phy   &lt;=  8 - zéro Jour</v>
      </c>
      <c r="F570" s="138" t="str">
        <f>+VLOOKUP(D570,'Table GME'!C:K,1,FALSE)</f>
        <v>0870A0</v>
      </c>
      <c r="G570" s="138" t="str">
        <f t="shared" si="49"/>
        <v>ok</v>
      </c>
      <c r="H570" s="138">
        <f>+VLOOKUP(D570,'Table GME'!C:K,3,FALSE)</f>
        <v>0</v>
      </c>
      <c r="I570" s="138">
        <f>+VLOOKUP(D570,'Table GME'!C:K,4,FALSE)</f>
        <v>0</v>
      </c>
      <c r="J570" s="139" t="str">
        <f>+VLOOKUP(D570,'Table GME'!C:K,5,FALSE)</f>
        <v>-</v>
      </c>
      <c r="K570" s="139" t="str">
        <f>+VLOOKUP(D570,'Table GME'!C:K,6,FALSE)</f>
        <v>-</v>
      </c>
      <c r="L570" s="139">
        <f>+VLOOKUP(D570,'Table GME'!C:K,7,FALSE)</f>
        <v>151.19</v>
      </c>
      <c r="M570" s="139">
        <f>+VLOOKUP(D570,'Table GME'!C:K,8,FALSE)</f>
        <v>0</v>
      </c>
      <c r="N570" t="str">
        <f t="shared" si="45"/>
        <v>HDJ</v>
      </c>
    </row>
    <row r="571" spans="1:14" s="138" customFormat="1" x14ac:dyDescent="0.2">
      <c r="A571" s="138" t="s">
        <v>8610</v>
      </c>
      <c r="B571" s="138" t="s">
        <v>8497</v>
      </c>
      <c r="C571" s="138" t="str">
        <f t="shared" si="46"/>
        <v>08</v>
      </c>
      <c r="D571" s="138" t="str">
        <f t="shared" si="47"/>
        <v>0870A1</v>
      </c>
      <c r="E571" s="138" t="str">
        <f t="shared" si="48"/>
        <v>Fractures compliquées, score phy &lt;= 8 -  niveau 1</v>
      </c>
      <c r="F571" s="138" t="str">
        <f>+VLOOKUP(D571,'Table GME'!C:K,1,FALSE)</f>
        <v>0870A1</v>
      </c>
      <c r="G571" s="138" t="str">
        <f t="shared" si="49"/>
        <v>ok</v>
      </c>
      <c r="H571" s="138">
        <f>+VLOOKUP(D571,'Table GME'!C:K,3,FALSE)</f>
        <v>29</v>
      </c>
      <c r="I571" s="138">
        <f>+VLOOKUP(D571,'Table GME'!C:K,4,FALSE)</f>
        <v>35</v>
      </c>
      <c r="J571" s="139">
        <f>+VLOOKUP(D571,'Table GME'!C:K,5,FALSE)</f>
        <v>230.26</v>
      </c>
      <c r="K571" s="139">
        <f>+VLOOKUP(D571,'Table GME'!C:K,6,FALSE)</f>
        <v>230.26</v>
      </c>
      <c r="L571" s="139">
        <f>+VLOOKUP(D571,'Table GME'!C:K,7,FALSE)</f>
        <v>6677.65</v>
      </c>
      <c r="M571" s="139">
        <f>+VLOOKUP(D571,'Table GME'!C:K,8,FALSE)</f>
        <v>208.68</v>
      </c>
      <c r="N571" t="str">
        <f t="shared" si="45"/>
        <v/>
      </c>
    </row>
    <row r="572" spans="1:14" s="138" customFormat="1" x14ac:dyDescent="0.2">
      <c r="A572" s="138" t="s">
        <v>8610</v>
      </c>
      <c r="B572" s="138" t="s">
        <v>8498</v>
      </c>
      <c r="C572" s="138" t="str">
        <f t="shared" si="46"/>
        <v>08</v>
      </c>
      <c r="D572" s="138" t="str">
        <f t="shared" si="47"/>
        <v>0870A2</v>
      </c>
      <c r="E572" s="138" t="str">
        <f t="shared" si="48"/>
        <v>Fractures compliquées, score phy &lt;= 8 -  niveau 2</v>
      </c>
      <c r="F572" s="138" t="str">
        <f>+VLOOKUP(D572,'Table GME'!C:K,1,FALSE)</f>
        <v>0870A2</v>
      </c>
      <c r="G572" s="138" t="str">
        <f t="shared" si="49"/>
        <v>ok</v>
      </c>
      <c r="H572" s="138">
        <f>+VLOOKUP(D572,'Table GME'!C:K,3,FALSE)</f>
        <v>43</v>
      </c>
      <c r="I572" s="138">
        <f>+VLOOKUP(D572,'Table GME'!C:K,4,FALSE)</f>
        <v>49</v>
      </c>
      <c r="J572" s="139">
        <f>+VLOOKUP(D572,'Table GME'!C:K,5,FALSE)</f>
        <v>237.25</v>
      </c>
      <c r="K572" s="139">
        <f>+VLOOKUP(D572,'Table GME'!C:K,6,FALSE)</f>
        <v>237.25</v>
      </c>
      <c r="L572" s="139">
        <f>+VLOOKUP(D572,'Table GME'!C:K,7,FALSE)</f>
        <v>10201.870000000001</v>
      </c>
      <c r="M572" s="139">
        <f>+VLOOKUP(D572,'Table GME'!C:K,8,FALSE)</f>
        <v>221.78</v>
      </c>
      <c r="N572" t="str">
        <f t="shared" ref="N572:N635" si="50">+IF(RIGHT(D572,1)="0","HDJ","")</f>
        <v/>
      </c>
    </row>
    <row r="573" spans="1:14" s="138" customFormat="1" x14ac:dyDescent="0.2">
      <c r="A573" s="138" t="s">
        <v>8610</v>
      </c>
      <c r="B573" s="138" t="s">
        <v>8499</v>
      </c>
      <c r="C573" s="138" t="str">
        <f t="shared" si="46"/>
        <v>08</v>
      </c>
      <c r="D573" s="138" t="str">
        <f t="shared" si="47"/>
        <v>0870b0</v>
      </c>
      <c r="E573" s="138" t="str">
        <f t="shared" si="48"/>
        <v>Fractures compliquées, score phy 19.12] - zéro jour</v>
      </c>
      <c r="F573" s="138" t="str">
        <f>+VLOOKUP(D573,'Table GME'!C:K,1,FALSE)</f>
        <v>0870b0</v>
      </c>
      <c r="G573" s="138" t="str">
        <f t="shared" si="49"/>
        <v>ok</v>
      </c>
      <c r="H573" s="138">
        <f>+VLOOKUP(D573,'Table GME'!C:K,3,FALSE)</f>
        <v>0</v>
      </c>
      <c r="I573" s="138">
        <f>+VLOOKUP(D573,'Table GME'!C:K,4,FALSE)</f>
        <v>0</v>
      </c>
      <c r="J573" s="139" t="str">
        <f>+VLOOKUP(D573,'Table GME'!C:K,5,FALSE)</f>
        <v>-</v>
      </c>
      <c r="K573" s="139" t="str">
        <f>+VLOOKUP(D573,'Table GME'!C:K,6,FALSE)</f>
        <v>-</v>
      </c>
      <c r="L573" s="139">
        <f>+VLOOKUP(D573,'Table GME'!C:K,7,FALSE)</f>
        <v>150.38</v>
      </c>
      <c r="M573" s="139">
        <f>+VLOOKUP(D573,'Table GME'!C:K,8,FALSE)</f>
        <v>0</v>
      </c>
      <c r="N573" t="str">
        <f t="shared" si="50"/>
        <v>HDJ</v>
      </c>
    </row>
    <row r="574" spans="1:14" s="138" customFormat="1" x14ac:dyDescent="0.2">
      <c r="A574" s="138" t="s">
        <v>8610</v>
      </c>
      <c r="B574" s="138" t="s">
        <v>8500</v>
      </c>
      <c r="C574" s="138" t="str">
        <f t="shared" si="46"/>
        <v>08</v>
      </c>
      <c r="D574" s="138" t="str">
        <f t="shared" si="47"/>
        <v>0870b1</v>
      </c>
      <c r="E574" s="138" t="str">
        <f t="shared" si="48"/>
        <v>Fractures compliquées, score
ohv 19.121- niveau 1</v>
      </c>
      <c r="F574" s="138" t="str">
        <f>+VLOOKUP(D574,'Table GME'!C:K,1,FALSE)</f>
        <v>0870b1</v>
      </c>
      <c r="G574" s="138" t="str">
        <f t="shared" si="49"/>
        <v>ok</v>
      </c>
      <c r="H574" s="138">
        <f>+VLOOKUP(D574,'Table GME'!C:K,3,FALSE)</f>
        <v>43</v>
      </c>
      <c r="I574" s="138">
        <f>+VLOOKUP(D574,'Table GME'!C:K,4,FALSE)</f>
        <v>49</v>
      </c>
      <c r="J574" s="139">
        <f>+VLOOKUP(D574,'Table GME'!C:K,5,FALSE)</f>
        <v>226.39</v>
      </c>
      <c r="K574" s="139">
        <f>+VLOOKUP(D574,'Table GME'!C:K,6,FALSE)</f>
        <v>226.39</v>
      </c>
      <c r="L574" s="139">
        <f>+VLOOKUP(D574,'Table GME'!C:K,7,FALSE)</f>
        <v>9734.7999999999993</v>
      </c>
      <c r="M574" s="139">
        <f>+VLOOKUP(D574,'Table GME'!C:K,8,FALSE)</f>
        <v>211.63</v>
      </c>
      <c r="N574" t="str">
        <f t="shared" si="50"/>
        <v/>
      </c>
    </row>
    <row r="575" spans="1:14" s="138" customFormat="1" x14ac:dyDescent="0.2">
      <c r="A575" s="138" t="s">
        <v>8610</v>
      </c>
      <c r="B575" s="138" t="s">
        <v>8501</v>
      </c>
      <c r="C575" s="138" t="str">
        <f t="shared" si="46"/>
        <v>08</v>
      </c>
      <c r="D575" s="138" t="str">
        <f t="shared" si="47"/>
        <v>0870b2</v>
      </c>
      <c r="E575" s="138" t="str">
        <f t="shared" si="48"/>
        <v>Fractures compliquées, score ohv 19.121- niveau 2</v>
      </c>
      <c r="F575" s="138" t="str">
        <f>+VLOOKUP(D575,'Table GME'!C:K,1,FALSE)</f>
        <v>0870b2</v>
      </c>
      <c r="G575" s="138" t="str">
        <f t="shared" si="49"/>
        <v>ok</v>
      </c>
      <c r="H575" s="138">
        <f>+VLOOKUP(D575,'Table GME'!C:K,3,FALSE)</f>
        <v>57</v>
      </c>
      <c r="I575" s="138">
        <f>+VLOOKUP(D575,'Table GME'!C:K,4,FALSE)</f>
        <v>63</v>
      </c>
      <c r="J575" s="139">
        <f>+VLOOKUP(D575,'Table GME'!C:K,5,FALSE)</f>
        <v>259.23</v>
      </c>
      <c r="K575" s="139">
        <f>+VLOOKUP(D575,'Table GME'!C:K,6,FALSE)</f>
        <v>259.23</v>
      </c>
      <c r="L575" s="139">
        <f>+VLOOKUP(D575,'Table GME'!C:K,7,FALSE)</f>
        <v>14776.04</v>
      </c>
      <c r="M575" s="139">
        <f>+VLOOKUP(D575,'Table GME'!C:K,8,FALSE)</f>
        <v>246.27</v>
      </c>
      <c r="N575" t="str">
        <f t="shared" si="50"/>
        <v/>
      </c>
    </row>
    <row r="576" spans="1:14" s="138" customFormat="1" x14ac:dyDescent="0.2">
      <c r="A576" s="138" t="s">
        <v>8610</v>
      </c>
      <c r="B576" s="138" t="s">
        <v>8502</v>
      </c>
      <c r="C576" s="138" t="str">
        <f t="shared" si="46"/>
        <v>08</v>
      </c>
      <c r="D576" s="138" t="str">
        <f t="shared" si="47"/>
        <v>0870C1</v>
      </c>
      <c r="E576" s="138" t="str">
        <f t="shared" si="48"/>
        <v>Fractures compliquées, score ohv &gt;= 13 - niveau 1</v>
      </c>
      <c r="F576" s="138" t="str">
        <f>+VLOOKUP(D576,'Table GME'!C:K,1,FALSE)</f>
        <v>0870C1</v>
      </c>
      <c r="G576" s="138" t="str">
        <f t="shared" si="49"/>
        <v>ok</v>
      </c>
      <c r="H576" s="138">
        <f>+VLOOKUP(D576,'Table GME'!C:K,3,FALSE)</f>
        <v>50</v>
      </c>
      <c r="I576" s="138">
        <f>+VLOOKUP(D576,'Table GME'!C:K,4,FALSE)</f>
        <v>56</v>
      </c>
      <c r="J576" s="139">
        <f>+VLOOKUP(D576,'Table GME'!C:K,5,FALSE)</f>
        <v>264.95</v>
      </c>
      <c r="K576" s="139">
        <f>+VLOOKUP(D576,'Table GME'!C:K,6,FALSE)</f>
        <v>264.95</v>
      </c>
      <c r="L576" s="139">
        <f>+VLOOKUP(D576,'Table GME'!C:K,7,FALSE)</f>
        <v>13247.35</v>
      </c>
      <c r="M576" s="139">
        <f>+VLOOKUP(D576,'Table GME'!C:K,8,FALSE)</f>
        <v>249.95</v>
      </c>
      <c r="N576" t="str">
        <f t="shared" si="50"/>
        <v/>
      </c>
    </row>
    <row r="577" spans="1:14" s="138" customFormat="1" x14ac:dyDescent="0.2">
      <c r="A577" s="138" t="s">
        <v>8610</v>
      </c>
      <c r="B577" s="138" t="s">
        <v>8503</v>
      </c>
      <c r="C577" s="138" t="str">
        <f t="shared" si="46"/>
        <v>08</v>
      </c>
      <c r="D577" s="138" t="str">
        <f t="shared" si="47"/>
        <v>0870C2</v>
      </c>
      <c r="E577" s="138" t="str">
        <f t="shared" si="48"/>
        <v>Fractures compliquées, score
phy &gt;= 13 - niveau 2</v>
      </c>
      <c r="F577" s="138" t="str">
        <f>+VLOOKUP(D577,'Table GME'!C:K,1,FALSE)</f>
        <v>0870C2</v>
      </c>
      <c r="G577" s="138" t="str">
        <f t="shared" si="49"/>
        <v>ok</v>
      </c>
      <c r="H577" s="138">
        <f>+VLOOKUP(D577,'Table GME'!C:K,3,FALSE)</f>
        <v>64</v>
      </c>
      <c r="I577" s="138">
        <f>+VLOOKUP(D577,'Table GME'!C:K,4,FALSE)</f>
        <v>70</v>
      </c>
      <c r="J577" s="139">
        <f>+VLOOKUP(D577,'Table GME'!C:K,5,FALSE)</f>
        <v>265.55</v>
      </c>
      <c r="K577" s="139">
        <f>+VLOOKUP(D577,'Table GME'!C:K,6,FALSE)</f>
        <v>265.55</v>
      </c>
      <c r="L577" s="139">
        <f>+VLOOKUP(D577,'Table GME'!C:K,7,FALSE)</f>
        <v>16994.990000000002</v>
      </c>
      <c r="M577" s="139">
        <f>+VLOOKUP(D577,'Table GME'!C:K,8,FALSE)</f>
        <v>253.66</v>
      </c>
      <c r="N577" t="str">
        <f t="shared" si="50"/>
        <v/>
      </c>
    </row>
    <row r="578" spans="1:14" s="138" customFormat="1" x14ac:dyDescent="0.2">
      <c r="A578" s="138" t="s">
        <v>8619</v>
      </c>
      <c r="B578" s="138" t="s">
        <v>8504</v>
      </c>
      <c r="C578" s="138" t="str">
        <f t="shared" si="46"/>
        <v>08</v>
      </c>
      <c r="D578" s="138" t="str">
        <f t="shared" si="47"/>
        <v>0871A0</v>
      </c>
      <c r="E578" s="138" t="str">
        <f t="shared" si="48"/>
        <v>Fractures multiples, score phy
&lt;=  8  post-chir - zéro jour</v>
      </c>
      <c r="F578" s="138" t="str">
        <f>+VLOOKUP(D578,'Table GME'!C:K,1,FALSE)</f>
        <v>0871A0</v>
      </c>
      <c r="G578" s="138" t="str">
        <f t="shared" si="49"/>
        <v>ok</v>
      </c>
      <c r="H578" s="138">
        <f>+VLOOKUP(D578,'Table GME'!C:K,3,FALSE)</f>
        <v>0</v>
      </c>
      <c r="I578" s="138">
        <f>+VLOOKUP(D578,'Table GME'!C:K,4,FALSE)</f>
        <v>0</v>
      </c>
      <c r="J578" s="139" t="str">
        <f>+VLOOKUP(D578,'Table GME'!C:K,5,FALSE)</f>
        <v>-</v>
      </c>
      <c r="K578" s="139" t="str">
        <f>+VLOOKUP(D578,'Table GME'!C:K,6,FALSE)</f>
        <v>-</v>
      </c>
      <c r="L578" s="139">
        <f>+VLOOKUP(D578,'Table GME'!C:K,7,FALSE)</f>
        <v>139.51</v>
      </c>
      <c r="M578" s="139">
        <f>+VLOOKUP(D578,'Table GME'!C:K,8,FALSE)</f>
        <v>0</v>
      </c>
      <c r="N578" t="str">
        <f t="shared" si="50"/>
        <v>HDJ</v>
      </c>
    </row>
    <row r="579" spans="1:14" s="138" customFormat="1" x14ac:dyDescent="0.2">
      <c r="A579" s="138" t="s">
        <v>8619</v>
      </c>
      <c r="B579" s="138" t="s">
        <v>8505</v>
      </c>
      <c r="C579" s="138" t="str">
        <f t="shared" si="46"/>
        <v>08</v>
      </c>
      <c r="D579" s="138" t="str">
        <f t="shared" si="47"/>
        <v>0871A1</v>
      </c>
      <c r="E579" s="138" t="str">
        <f t="shared" si="48"/>
        <v>Fractures multiple,s  score phy
&lt;= 8, post-chir - niveau 1</v>
      </c>
      <c r="F579" s="138" t="str">
        <f>+VLOOKUP(D579,'Table GME'!C:K,1,FALSE)</f>
        <v>0871A1</v>
      </c>
      <c r="G579" s="138" t="str">
        <f t="shared" si="49"/>
        <v>ok</v>
      </c>
      <c r="H579" s="138">
        <f>+VLOOKUP(D579,'Table GME'!C:K,3,FALSE)</f>
        <v>36</v>
      </c>
      <c r="I579" s="138">
        <f>+VLOOKUP(D579,'Table GME'!C:K,4,FALSE)</f>
        <v>42</v>
      </c>
      <c r="J579" s="139">
        <f>+VLOOKUP(D579,'Table GME'!C:K,5,FALSE)</f>
        <v>228.96</v>
      </c>
      <c r="K579" s="139">
        <f>+VLOOKUP(D579,'Table GME'!C:K,6,FALSE)</f>
        <v>228.96</v>
      </c>
      <c r="L579" s="139">
        <f>+VLOOKUP(D579,'Table GME'!C:K,7,FALSE)</f>
        <v>8242.58</v>
      </c>
      <c r="M579" s="139">
        <f>+VLOOKUP(D579,'Table GME'!C:K,8,FALSE)</f>
        <v>211.35</v>
      </c>
      <c r="N579" t="str">
        <f t="shared" si="50"/>
        <v/>
      </c>
    </row>
    <row r="580" spans="1:14" s="138" customFormat="1" x14ac:dyDescent="0.2">
      <c r="A580" s="138" t="s">
        <v>8619</v>
      </c>
      <c r="B580" s="138" t="s">
        <v>8506</v>
      </c>
      <c r="C580" s="138" t="str">
        <f t="shared" si="46"/>
        <v>08</v>
      </c>
      <c r="D580" s="138" t="str">
        <f t="shared" si="47"/>
        <v>0871A2</v>
      </c>
      <c r="E580" s="138" t="str">
        <f t="shared" si="48"/>
        <v>Fractures multiples, score phy
&lt;= 8, post-chir - niveau 2</v>
      </c>
      <c r="F580" s="138" t="str">
        <f>+VLOOKUP(D580,'Table GME'!C:K,1,FALSE)</f>
        <v>0871A2</v>
      </c>
      <c r="G580" s="138" t="str">
        <f t="shared" si="49"/>
        <v>ok</v>
      </c>
      <c r="H580" s="138">
        <f>+VLOOKUP(D580,'Table GME'!C:K,3,FALSE)</f>
        <v>43</v>
      </c>
      <c r="I580" s="138">
        <f>+VLOOKUP(D580,'Table GME'!C:K,4,FALSE)</f>
        <v>49</v>
      </c>
      <c r="J580" s="139">
        <f>+VLOOKUP(D580,'Table GME'!C:K,5,FALSE)</f>
        <v>257.61</v>
      </c>
      <c r="K580" s="139">
        <f>+VLOOKUP(D580,'Table GME'!C:K,6,FALSE)</f>
        <v>257.61</v>
      </c>
      <c r="L580" s="139">
        <f>+VLOOKUP(D580,'Table GME'!C:K,7,FALSE)</f>
        <v>11077.35</v>
      </c>
      <c r="M580" s="139">
        <f>+VLOOKUP(D580,'Table GME'!C:K,8,FALSE)</f>
        <v>240.81</v>
      </c>
      <c r="N580" t="str">
        <f t="shared" si="50"/>
        <v/>
      </c>
    </row>
    <row r="581" spans="1:14" s="138" customFormat="1" x14ac:dyDescent="0.2">
      <c r="A581" s="138" t="s">
        <v>8619</v>
      </c>
      <c r="B581" s="138" t="s">
        <v>8507</v>
      </c>
      <c r="C581" s="138" t="str">
        <f t="shared" si="46"/>
        <v>08</v>
      </c>
      <c r="D581" s="138" t="str">
        <f t="shared" si="47"/>
        <v>0871b0</v>
      </c>
      <c r="E581" s="138" t="str">
        <f t="shared" si="48"/>
        <v>Fractures multiples, score phy
&lt;= 8, hors oost-chir- zéro jour</v>
      </c>
      <c r="F581" s="138" t="str">
        <f>+VLOOKUP(D581,'Table GME'!C:K,1,FALSE)</f>
        <v>0871b0</v>
      </c>
      <c r="G581" s="138" t="str">
        <f t="shared" si="49"/>
        <v>ok</v>
      </c>
      <c r="H581" s="138">
        <f>+VLOOKUP(D581,'Table GME'!C:K,3,FALSE)</f>
        <v>0</v>
      </c>
      <c r="I581" s="138">
        <f>+VLOOKUP(D581,'Table GME'!C:K,4,FALSE)</f>
        <v>0</v>
      </c>
      <c r="J581" s="139" t="str">
        <f>+VLOOKUP(D581,'Table GME'!C:K,5,FALSE)</f>
        <v>-</v>
      </c>
      <c r="K581" s="139" t="str">
        <f>+VLOOKUP(D581,'Table GME'!C:K,6,FALSE)</f>
        <v>-</v>
      </c>
      <c r="L581" s="139">
        <f>+VLOOKUP(D581,'Table GME'!C:K,7,FALSE)</f>
        <v>153.22999999999999</v>
      </c>
      <c r="M581" s="139">
        <f>+VLOOKUP(D581,'Table GME'!C:K,8,FALSE)</f>
        <v>0</v>
      </c>
      <c r="N581" t="str">
        <f t="shared" si="50"/>
        <v>HDJ</v>
      </c>
    </row>
    <row r="582" spans="1:14" s="138" customFormat="1" x14ac:dyDescent="0.2">
      <c r="A582" s="138" t="s">
        <v>8619</v>
      </c>
      <c r="B582" s="138" t="s">
        <v>8508</v>
      </c>
      <c r="C582" s="138" t="str">
        <f t="shared" si="46"/>
        <v>08</v>
      </c>
      <c r="D582" s="138" t="str">
        <f t="shared" si="47"/>
        <v>0871b1</v>
      </c>
      <c r="E582" s="138" t="str">
        <f t="shared" si="48"/>
        <v>Fractures multiples, score phy
&lt;= 8, hors post-chir- niveau 1</v>
      </c>
      <c r="F582" s="138" t="str">
        <f>+VLOOKUP(D582,'Table GME'!C:K,1,FALSE)</f>
        <v>0871b1</v>
      </c>
      <c r="G582" s="138" t="str">
        <f t="shared" si="49"/>
        <v>ok</v>
      </c>
      <c r="H582" s="138">
        <f>+VLOOKUP(D582,'Table GME'!C:K,3,FALSE)</f>
        <v>29</v>
      </c>
      <c r="I582" s="138">
        <f>+VLOOKUP(D582,'Table GME'!C:K,4,FALSE)</f>
        <v>35</v>
      </c>
      <c r="J582" s="139">
        <f>+VLOOKUP(D582,'Table GME'!C:K,5,FALSE)</f>
        <v>206.65</v>
      </c>
      <c r="K582" s="139">
        <f>+VLOOKUP(D582,'Table GME'!C:K,6,FALSE)</f>
        <v>206.65</v>
      </c>
      <c r="L582" s="139">
        <f>+VLOOKUP(D582,'Table GME'!C:K,7,FALSE)</f>
        <v>5992.96</v>
      </c>
      <c r="M582" s="139">
        <f>+VLOOKUP(D582,'Table GME'!C:K,8,FALSE)</f>
        <v>187.28</v>
      </c>
      <c r="N582" t="str">
        <f t="shared" si="50"/>
        <v/>
      </c>
    </row>
    <row r="583" spans="1:14" s="138" customFormat="1" x14ac:dyDescent="0.2">
      <c r="A583" s="138" t="s">
        <v>8619</v>
      </c>
      <c r="B583" s="138" t="s">
        <v>8509</v>
      </c>
      <c r="C583" s="138" t="str">
        <f t="shared" si="46"/>
        <v>08</v>
      </c>
      <c r="D583" s="138" t="str">
        <f t="shared" si="47"/>
        <v>0871b2</v>
      </c>
      <c r="E583" s="138" t="str">
        <f t="shared" si="48"/>
        <v>Fractures multiples, score phy
&lt;= 8, hors post-chir- niveau 2</v>
      </c>
      <c r="F583" s="138" t="str">
        <f>+VLOOKUP(D583,'Table GME'!C:K,1,FALSE)</f>
        <v>0871b2</v>
      </c>
      <c r="G583" s="138" t="str">
        <f t="shared" si="49"/>
        <v>ok</v>
      </c>
      <c r="H583" s="138">
        <f>+VLOOKUP(D583,'Table GME'!C:K,3,FALSE)</f>
        <v>29</v>
      </c>
      <c r="I583" s="138">
        <f>+VLOOKUP(D583,'Table GME'!C:K,4,FALSE)</f>
        <v>35</v>
      </c>
      <c r="J583" s="139">
        <f>+VLOOKUP(D583,'Table GME'!C:K,5,FALSE)</f>
        <v>230.56</v>
      </c>
      <c r="K583" s="139">
        <f>+VLOOKUP(D583,'Table GME'!C:K,6,FALSE)</f>
        <v>230.56</v>
      </c>
      <c r="L583" s="139">
        <f>+VLOOKUP(D583,'Table GME'!C:K,7,FALSE)</f>
        <v>6686.16</v>
      </c>
      <c r="M583" s="139">
        <f>+VLOOKUP(D583,'Table GME'!C:K,8,FALSE)</f>
        <v>208.94</v>
      </c>
      <c r="N583" t="str">
        <f t="shared" si="50"/>
        <v/>
      </c>
    </row>
    <row r="584" spans="1:14" s="138" customFormat="1" x14ac:dyDescent="0.2">
      <c r="A584" s="138" t="s">
        <v>8619</v>
      </c>
      <c r="B584" s="138" t="s">
        <v>8510</v>
      </c>
      <c r="C584" s="138" t="str">
        <f t="shared" si="46"/>
        <v>08</v>
      </c>
      <c r="D584" s="138" t="str">
        <f t="shared" si="47"/>
        <v>0871C0</v>
      </c>
      <c r="E584" s="138" t="str">
        <f t="shared" si="48"/>
        <v>Fractures multiples, score phy [9,12]. score rr &lt;= 60 - zero jour</v>
      </c>
      <c r="F584" s="138" t="str">
        <f>+VLOOKUP(D584,'Table GME'!C:K,1,FALSE)</f>
        <v>0871C0</v>
      </c>
      <c r="G584" s="138" t="str">
        <f t="shared" si="49"/>
        <v>ok</v>
      </c>
      <c r="H584" s="138">
        <f>+VLOOKUP(D584,'Table GME'!C:K,3,FALSE)</f>
        <v>0</v>
      </c>
      <c r="I584" s="138">
        <f>+VLOOKUP(D584,'Table GME'!C:K,4,FALSE)</f>
        <v>0</v>
      </c>
      <c r="J584" s="139" t="str">
        <f>+VLOOKUP(D584,'Table GME'!C:K,5,FALSE)</f>
        <v>-</v>
      </c>
      <c r="K584" s="139" t="str">
        <f>+VLOOKUP(D584,'Table GME'!C:K,6,FALSE)</f>
        <v>-</v>
      </c>
      <c r="L584" s="139">
        <f>+VLOOKUP(D584,'Table GME'!C:K,7,FALSE)</f>
        <v>130.46</v>
      </c>
      <c r="M584" s="139">
        <f>+VLOOKUP(D584,'Table GME'!C:K,8,FALSE)</f>
        <v>0</v>
      </c>
      <c r="N584" t="str">
        <f t="shared" si="50"/>
        <v>HDJ</v>
      </c>
    </row>
    <row r="585" spans="1:14" s="138" customFormat="1" x14ac:dyDescent="0.2">
      <c r="A585" s="138" t="s">
        <v>8619</v>
      </c>
      <c r="B585" s="138" t="s">
        <v>8511</v>
      </c>
      <c r="C585" s="138" t="str">
        <f t="shared" si="46"/>
        <v>08</v>
      </c>
      <c r="D585" s="138" t="str">
        <f t="shared" si="47"/>
        <v>0871C1</v>
      </c>
      <c r="E585" s="138" t="str">
        <f t="shared" si="48"/>
        <v>Fractures multiples, score phy [9.12]. score rr &lt;= 60 - niveau 1</v>
      </c>
      <c r="F585" s="138" t="str">
        <f>+VLOOKUP(D585,'Table GME'!C:K,1,FALSE)</f>
        <v>0871C1</v>
      </c>
      <c r="G585" s="138" t="str">
        <f t="shared" si="49"/>
        <v>ok</v>
      </c>
      <c r="H585" s="138">
        <f>+VLOOKUP(D585,'Table GME'!C:K,3,FALSE)</f>
        <v>43</v>
      </c>
      <c r="I585" s="138">
        <f>+VLOOKUP(D585,'Table GME'!C:K,4,FALSE)</f>
        <v>49</v>
      </c>
      <c r="J585" s="139">
        <f>+VLOOKUP(D585,'Table GME'!C:K,5,FALSE)</f>
        <v>203.9</v>
      </c>
      <c r="K585" s="139">
        <f>+VLOOKUP(D585,'Table GME'!C:K,6,FALSE)</f>
        <v>203.9</v>
      </c>
      <c r="L585" s="139">
        <f>+VLOOKUP(D585,'Table GME'!C:K,7,FALSE)</f>
        <v>8767.56</v>
      </c>
      <c r="M585" s="139">
        <f>+VLOOKUP(D585,'Table GME'!C:K,8,FALSE)</f>
        <v>190.6</v>
      </c>
      <c r="N585" t="str">
        <f t="shared" si="50"/>
        <v/>
      </c>
    </row>
    <row r="586" spans="1:14" s="138" customFormat="1" x14ac:dyDescent="0.2">
      <c r="A586" s="138" t="s">
        <v>8619</v>
      </c>
      <c r="B586" s="138" t="s">
        <v>8512</v>
      </c>
      <c r="C586" s="138" t="str">
        <f t="shared" si="46"/>
        <v>08</v>
      </c>
      <c r="D586" s="138" t="str">
        <f t="shared" si="47"/>
        <v>0871C2</v>
      </c>
      <c r="E586" s="138" t="str">
        <f t="shared" si="48"/>
        <v>Fractures multiples, score phy [9.12]. score rr &lt; = 60 - niveau 2</v>
      </c>
      <c r="F586" s="138" t="str">
        <f>+VLOOKUP(D586,'Table GME'!C:K,1,FALSE)</f>
        <v>0871C2</v>
      </c>
      <c r="G586" s="138" t="str">
        <f t="shared" si="49"/>
        <v>ok</v>
      </c>
      <c r="H586" s="138">
        <f>+VLOOKUP(D586,'Table GME'!C:K,3,FALSE)</f>
        <v>57</v>
      </c>
      <c r="I586" s="138">
        <f>+VLOOKUP(D586,'Table GME'!C:K,4,FALSE)</f>
        <v>63</v>
      </c>
      <c r="J586" s="139">
        <f>+VLOOKUP(D586,'Table GME'!C:K,5,FALSE)</f>
        <v>251.95</v>
      </c>
      <c r="K586" s="139">
        <f>+VLOOKUP(D586,'Table GME'!C:K,6,FALSE)</f>
        <v>251.95</v>
      </c>
      <c r="L586" s="139">
        <f>+VLOOKUP(D586,'Table GME'!C:K,7,FALSE)</f>
        <v>14361</v>
      </c>
      <c r="M586" s="139">
        <f>+VLOOKUP(D586,'Table GME'!C:K,8,FALSE)</f>
        <v>239.35</v>
      </c>
      <c r="N586" t="str">
        <f t="shared" si="50"/>
        <v/>
      </c>
    </row>
    <row r="587" spans="1:14" s="138" customFormat="1" x14ac:dyDescent="0.2">
      <c r="A587" s="138" t="s">
        <v>8619</v>
      </c>
      <c r="B587" s="138" t="s">
        <v>8513</v>
      </c>
      <c r="C587" s="138" t="str">
        <f t="shared" si="46"/>
        <v>08</v>
      </c>
      <c r="D587" s="138" t="str">
        <f t="shared" si="47"/>
        <v>0871d0</v>
      </c>
      <c r="E587" s="138" t="str">
        <f t="shared" si="48"/>
        <v>Fractures multiples, score phy [9,12]. score rr &gt;= 61 - zero iour</v>
      </c>
      <c r="F587" s="138" t="str">
        <f>+VLOOKUP(D587,'Table GME'!C:K,1,FALSE)</f>
        <v>0871d0</v>
      </c>
      <c r="G587" s="138" t="str">
        <f t="shared" si="49"/>
        <v>ok</v>
      </c>
      <c r="H587" s="138">
        <f>+VLOOKUP(D587,'Table GME'!C:K,3,FALSE)</f>
        <v>0</v>
      </c>
      <c r="I587" s="138">
        <f>+VLOOKUP(D587,'Table GME'!C:K,4,FALSE)</f>
        <v>0</v>
      </c>
      <c r="J587" s="139" t="str">
        <f>+VLOOKUP(D587,'Table GME'!C:K,5,FALSE)</f>
        <v>-</v>
      </c>
      <c r="K587" s="139" t="str">
        <f>+VLOOKUP(D587,'Table GME'!C:K,6,FALSE)</f>
        <v>-</v>
      </c>
      <c r="L587" s="139">
        <f>+VLOOKUP(D587,'Table GME'!C:K,7,FALSE)</f>
        <v>192.2</v>
      </c>
      <c r="M587" s="139">
        <f>+VLOOKUP(D587,'Table GME'!C:K,8,FALSE)</f>
        <v>0</v>
      </c>
      <c r="N587" t="str">
        <f t="shared" si="50"/>
        <v>HDJ</v>
      </c>
    </row>
    <row r="588" spans="1:14" s="138" customFormat="1" x14ac:dyDescent="0.2">
      <c r="A588" s="138" t="s">
        <v>8619</v>
      </c>
      <c r="B588" s="138" t="s">
        <v>8514</v>
      </c>
      <c r="C588" s="138" t="str">
        <f t="shared" si="46"/>
        <v>08</v>
      </c>
      <c r="D588" s="138" t="str">
        <f t="shared" si="47"/>
        <v>0871d1</v>
      </c>
      <c r="E588" s="138" t="str">
        <f t="shared" si="48"/>
        <v>Fractures multiples, score phy [9.12]. score rr &gt; = 61 - niveau 1</v>
      </c>
      <c r="F588" s="138" t="str">
        <f>+VLOOKUP(D588,'Table GME'!C:K,1,FALSE)</f>
        <v>0871d1</v>
      </c>
      <c r="G588" s="138" t="str">
        <f t="shared" si="49"/>
        <v>ok</v>
      </c>
      <c r="H588" s="138">
        <f>+VLOOKUP(D588,'Table GME'!C:K,3,FALSE)</f>
        <v>43</v>
      </c>
      <c r="I588" s="138">
        <f>+VLOOKUP(D588,'Table GME'!C:K,4,FALSE)</f>
        <v>49</v>
      </c>
      <c r="J588" s="139">
        <f>+VLOOKUP(D588,'Table GME'!C:K,5,FALSE)</f>
        <v>264.8</v>
      </c>
      <c r="K588" s="139">
        <f>+VLOOKUP(D588,'Table GME'!C:K,6,FALSE)</f>
        <v>264.8</v>
      </c>
      <c r="L588" s="139">
        <f>+VLOOKUP(D588,'Table GME'!C:K,7,FALSE)</f>
        <v>11386.5</v>
      </c>
      <c r="M588" s="139">
        <f>+VLOOKUP(D588,'Table GME'!C:K,8,FALSE)</f>
        <v>247.53</v>
      </c>
      <c r="N588" t="str">
        <f t="shared" si="50"/>
        <v/>
      </c>
    </row>
    <row r="589" spans="1:14" s="138" customFormat="1" x14ac:dyDescent="0.2">
      <c r="A589" s="138" t="s">
        <v>8619</v>
      </c>
      <c r="B589" s="138" t="s">
        <v>8515</v>
      </c>
      <c r="C589" s="138" t="str">
        <f t="shared" si="46"/>
        <v>08</v>
      </c>
      <c r="D589" s="138" t="str">
        <f t="shared" si="47"/>
        <v>0871d2</v>
      </c>
      <c r="E589" s="138" t="str">
        <f t="shared" si="48"/>
        <v>Fractures multiples, score phy 19,12], score rr &gt; = 61 - niveau 2</v>
      </c>
      <c r="F589" s="138" t="str">
        <f>+VLOOKUP(D589,'Table GME'!C:K,1,FALSE)</f>
        <v>0871d2</v>
      </c>
      <c r="G589" s="138" t="str">
        <f t="shared" si="49"/>
        <v>ok</v>
      </c>
      <c r="H589" s="138">
        <f>+VLOOKUP(D589,'Table GME'!C:K,3,FALSE)</f>
        <v>57</v>
      </c>
      <c r="I589" s="138">
        <f>+VLOOKUP(D589,'Table GME'!C:K,4,FALSE)</f>
        <v>63</v>
      </c>
      <c r="J589" s="139">
        <f>+VLOOKUP(D589,'Table GME'!C:K,5,FALSE)</f>
        <v>273.76</v>
      </c>
      <c r="K589" s="139">
        <f>+VLOOKUP(D589,'Table GME'!C:K,6,FALSE)</f>
        <v>273.76</v>
      </c>
      <c r="L589" s="139">
        <f>+VLOOKUP(D589,'Table GME'!C:K,7,FALSE)</f>
        <v>15604.29</v>
      </c>
      <c r="M589" s="139">
        <f>+VLOOKUP(D589,'Table GME'!C:K,8,FALSE)</f>
        <v>260.07</v>
      </c>
      <c r="N589" t="str">
        <f t="shared" si="50"/>
        <v/>
      </c>
    </row>
    <row r="590" spans="1:14" s="138" customFormat="1" x14ac:dyDescent="0.2">
      <c r="A590" s="138" t="s">
        <v>8619</v>
      </c>
      <c r="B590" s="138" t="s">
        <v>8516</v>
      </c>
      <c r="C590" s="138" t="str">
        <f t="shared" si="46"/>
        <v>08</v>
      </c>
      <c r="D590" s="138" t="str">
        <f t="shared" si="47"/>
        <v>0871e1</v>
      </c>
      <c r="E590" s="138" t="str">
        <f t="shared" si="48"/>
        <v>Fractures multiples, score phy
&gt;= 13, score rr &lt;= 90 - niveau 1</v>
      </c>
      <c r="F590" s="138" t="str">
        <f>+VLOOKUP(D590,'Table GME'!C:K,1,FALSE)</f>
        <v>0871e1</v>
      </c>
      <c r="G590" s="138" t="str">
        <f t="shared" si="49"/>
        <v>ok</v>
      </c>
      <c r="H590" s="138">
        <f>+VLOOKUP(D590,'Table GME'!C:K,3,FALSE)</f>
        <v>50</v>
      </c>
      <c r="I590" s="138">
        <f>+VLOOKUP(D590,'Table GME'!C:K,4,FALSE)</f>
        <v>56</v>
      </c>
      <c r="J590" s="139">
        <f>+VLOOKUP(D590,'Table GME'!C:K,5,FALSE)</f>
        <v>227.61</v>
      </c>
      <c r="K590" s="139">
        <f>+VLOOKUP(D590,'Table GME'!C:K,6,FALSE)</f>
        <v>227.61</v>
      </c>
      <c r="L590" s="139">
        <f>+VLOOKUP(D590,'Table GME'!C:K,7,FALSE)</f>
        <v>11380.27</v>
      </c>
      <c r="M590" s="139">
        <f>+VLOOKUP(D590,'Table GME'!C:K,8,FALSE)</f>
        <v>214.72</v>
      </c>
      <c r="N590" t="str">
        <f t="shared" si="50"/>
        <v/>
      </c>
    </row>
    <row r="591" spans="1:14" s="138" customFormat="1" x14ac:dyDescent="0.2">
      <c r="A591" s="138" t="s">
        <v>8619</v>
      </c>
      <c r="B591" s="138" t="s">
        <v>8517</v>
      </c>
      <c r="C591" s="138" t="str">
        <f t="shared" si="46"/>
        <v>08</v>
      </c>
      <c r="D591" s="138" t="str">
        <f t="shared" si="47"/>
        <v>0871e2</v>
      </c>
      <c r="E591" s="138" t="str">
        <f t="shared" si="48"/>
        <v>Fractures multiples, score phy
&gt;= 13, score rr &lt;= 90 - niveau
2</v>
      </c>
      <c r="F591" s="138" t="str">
        <f>+VLOOKUP(D591,'Table GME'!C:K,1,FALSE)</f>
        <v>0871e2</v>
      </c>
      <c r="G591" s="138" t="str">
        <f t="shared" si="49"/>
        <v>ok</v>
      </c>
      <c r="H591" s="138">
        <f>+VLOOKUP(D591,'Table GME'!C:K,3,FALSE)</f>
        <v>57</v>
      </c>
      <c r="I591" s="138">
        <f>+VLOOKUP(D591,'Table GME'!C:K,4,FALSE)</f>
        <v>63</v>
      </c>
      <c r="J591" s="139">
        <f>+VLOOKUP(D591,'Table GME'!C:K,5,FALSE)</f>
        <v>291.27</v>
      </c>
      <c r="K591" s="139">
        <f>+VLOOKUP(D591,'Table GME'!C:K,6,FALSE)</f>
        <v>291.27</v>
      </c>
      <c r="L591" s="139">
        <f>+VLOOKUP(D591,'Table GME'!C:K,7,FALSE)</f>
        <v>16602.34</v>
      </c>
      <c r="M591" s="139">
        <f>+VLOOKUP(D591,'Table GME'!C:K,8,FALSE)</f>
        <v>276.70999999999998</v>
      </c>
      <c r="N591" t="str">
        <f t="shared" si="50"/>
        <v/>
      </c>
    </row>
    <row r="592" spans="1:14" s="138" customFormat="1" x14ac:dyDescent="0.2">
      <c r="A592" s="138" t="s">
        <v>8619</v>
      </c>
      <c r="B592" s="138" t="s">
        <v>8518</v>
      </c>
      <c r="C592" s="138" t="str">
        <f t="shared" si="46"/>
        <v>08</v>
      </c>
      <c r="D592" s="138" t="str">
        <f t="shared" si="47"/>
        <v>0871F1</v>
      </c>
      <c r="E592" s="138" t="str">
        <f t="shared" si="48"/>
        <v>Fractures multiples, score phy
&gt;= 13, scor e rr &gt;= 91 - niveau 1</v>
      </c>
      <c r="F592" s="138" t="str">
        <f>+VLOOKUP(D592,'Table GME'!C:K,1,FALSE)</f>
        <v>0871F1</v>
      </c>
      <c r="G592" s="138" t="str">
        <f t="shared" si="49"/>
        <v>ok</v>
      </c>
      <c r="H592" s="138">
        <f>+VLOOKUP(D592,'Table GME'!C:K,3,FALSE)</f>
        <v>57</v>
      </c>
      <c r="I592" s="138">
        <f>+VLOOKUP(D592,'Table GME'!C:K,4,FALSE)</f>
        <v>63</v>
      </c>
      <c r="J592" s="139">
        <f>+VLOOKUP(D592,'Table GME'!C:K,5,FALSE)</f>
        <v>321.63</v>
      </c>
      <c r="K592" s="139">
        <f>+VLOOKUP(D592,'Table GME'!C:K,6,FALSE)</f>
        <v>321.63</v>
      </c>
      <c r="L592" s="139">
        <f>+VLOOKUP(D592,'Table GME'!C:K,7,FALSE)</f>
        <v>1833.2739999999999</v>
      </c>
      <c r="M592" s="139">
        <f>+VLOOKUP(D592,'Table GME'!C:K,8,FALSE)</f>
        <v>305.55</v>
      </c>
      <c r="N592" t="str">
        <f t="shared" si="50"/>
        <v/>
      </c>
    </row>
    <row r="593" spans="1:14" s="138" customFormat="1" x14ac:dyDescent="0.2">
      <c r="A593" s="138" t="s">
        <v>8619</v>
      </c>
      <c r="B593" s="138" t="s">
        <v>8519</v>
      </c>
      <c r="C593" s="138" t="str">
        <f t="shared" si="46"/>
        <v>08</v>
      </c>
      <c r="D593" s="138" t="str">
        <f t="shared" si="47"/>
        <v>0871F2</v>
      </c>
      <c r="E593" s="138" t="str">
        <f t="shared" si="48"/>
        <v>Fractures multiples, score phy
&gt;= 13, scor e rr &gt;= 91 - niveau
2</v>
      </c>
      <c r="F593" s="138" t="str">
        <f>+VLOOKUP(D593,'Table GME'!C:K,1,FALSE)</f>
        <v>0871F2</v>
      </c>
      <c r="G593" s="138" t="str">
        <f t="shared" si="49"/>
        <v>ok</v>
      </c>
      <c r="H593" s="138">
        <f>+VLOOKUP(D593,'Table GME'!C:K,3,FALSE)</f>
        <v>71</v>
      </c>
      <c r="I593" s="138">
        <f>+VLOOKUP(D593,'Table GME'!C:K,4,FALSE)</f>
        <v>77</v>
      </c>
      <c r="J593" s="139">
        <f>+VLOOKUP(D593,'Table GME'!C:K,5,FALSE)</f>
        <v>410.38</v>
      </c>
      <c r="K593" s="139">
        <f>+VLOOKUP(D593,'Table GME'!C:K,6,FALSE)</f>
        <v>410.38</v>
      </c>
      <c r="L593" s="139">
        <f>+VLOOKUP(D593,'Table GME'!C:K,7,FALSE)</f>
        <v>29137.29</v>
      </c>
      <c r="M593" s="139">
        <f>+VLOOKUP(D593,'Table GME'!C:K,8,FALSE)</f>
        <v>393.75</v>
      </c>
      <c r="N593" t="str">
        <f t="shared" si="50"/>
        <v/>
      </c>
    </row>
    <row r="594" spans="1:14" s="138" customFormat="1" x14ac:dyDescent="0.2">
      <c r="A594" s="138" t="s">
        <v>8620</v>
      </c>
      <c r="B594" s="138" t="s">
        <v>8520</v>
      </c>
      <c r="C594" s="138" t="str">
        <f t="shared" si="46"/>
        <v>08</v>
      </c>
      <c r="D594" s="138" t="str">
        <f t="shared" si="47"/>
        <v>0872A0</v>
      </c>
      <c r="E594" s="138" t="str">
        <f t="shared" si="48"/>
        <v>Fractures del'extrémité supéneure du fémur (à
!exclusion des FESF avec implant articulaire), score phy
&lt;=  8 - zéro iour</v>
      </c>
      <c r="F594" s="138" t="str">
        <f>+VLOOKUP(D594,'Table GME'!C:K,1,FALSE)</f>
        <v>0872A0</v>
      </c>
      <c r="G594" s="138" t="str">
        <f t="shared" si="49"/>
        <v>ok</v>
      </c>
      <c r="H594" s="138">
        <f>+VLOOKUP(D594,'Table GME'!C:K,3,FALSE)</f>
        <v>0</v>
      </c>
      <c r="I594" s="138">
        <f>+VLOOKUP(D594,'Table GME'!C:K,4,FALSE)</f>
        <v>0</v>
      </c>
      <c r="J594" s="139">
        <f>+VLOOKUP(D594,'Table GME'!C:K,5,FALSE)</f>
        <v>0</v>
      </c>
      <c r="K594" s="139" t="str">
        <f>+VLOOKUP(D594,'Table GME'!C:K,6,FALSE)</f>
        <v>-</v>
      </c>
      <c r="L594" s="139">
        <f>+VLOOKUP(D594,'Table GME'!C:K,7,FALSE)</f>
        <v>161.24</v>
      </c>
      <c r="M594" s="139">
        <f>+VLOOKUP(D594,'Table GME'!C:K,8,FALSE)</f>
        <v>0</v>
      </c>
      <c r="N594" t="str">
        <f t="shared" si="50"/>
        <v>HDJ</v>
      </c>
    </row>
    <row r="595" spans="1:14" s="138" customFormat="1" x14ac:dyDescent="0.2">
      <c r="A595" s="138" t="s">
        <v>8620</v>
      </c>
      <c r="B595" s="138" t="s">
        <v>8521</v>
      </c>
      <c r="C595" s="138" t="str">
        <f t="shared" si="46"/>
        <v>08</v>
      </c>
      <c r="D595" s="138" t="str">
        <f t="shared" si="47"/>
        <v>0872A1</v>
      </c>
      <c r="E595" s="138" t="str">
        <f t="shared" si="48"/>
        <v>Fractures de l'extrémité
supeneure du fémur (à
l' exclusion des FESF avec implant articulaire), score phy
&lt;= 8 - niveau 1</v>
      </c>
      <c r="F595" s="138" t="str">
        <f>+VLOOKUP(D595,'Table GME'!C:K,1,FALSE)</f>
        <v>0872A1</v>
      </c>
      <c r="G595" s="138" t="str">
        <f t="shared" si="49"/>
        <v>ok</v>
      </c>
      <c r="H595" s="138">
        <f>+VLOOKUP(D595,'Table GME'!C:K,3,FALSE)</f>
        <v>15</v>
      </c>
      <c r="I595" s="138">
        <f>+VLOOKUP(D595,'Table GME'!C:K,4,FALSE)</f>
        <v>35</v>
      </c>
      <c r="J595" s="139">
        <f>+VLOOKUP(D595,'Table GME'!C:K,5,FALSE)</f>
        <v>307.72000000000003</v>
      </c>
      <c r="K595" s="139">
        <f>+VLOOKUP(D595,'Table GME'!C:K,6,FALSE)</f>
        <v>307.72000000000003</v>
      </c>
      <c r="L595" s="139">
        <f>+VLOOKUP(D595,'Table GME'!C:K,7,FALSE)</f>
        <v>4615.84</v>
      </c>
      <c r="M595" s="139">
        <f>+VLOOKUP(D595,'Table GME'!C:K,8,FALSE)</f>
        <v>184.63</v>
      </c>
      <c r="N595" t="str">
        <f t="shared" si="50"/>
        <v/>
      </c>
    </row>
    <row r="596" spans="1:14" s="138" customFormat="1" x14ac:dyDescent="0.2">
      <c r="A596" s="138" t="s">
        <v>8620</v>
      </c>
      <c r="B596" s="138" t="s">
        <v>8522</v>
      </c>
      <c r="C596" s="138" t="str">
        <f t="shared" si="46"/>
        <v>08</v>
      </c>
      <c r="D596" s="138" t="str">
        <f t="shared" si="47"/>
        <v>0872A2</v>
      </c>
      <c r="E596" s="138" t="str">
        <f t="shared" si="48"/>
        <v>Fractures de l'extrémité
supeneure du fémur (à
l' exclusion des FESF avec implant articulaire), score phy
&lt;= 8 - niveau 2</v>
      </c>
      <c r="F596" s="138" t="str">
        <f>+VLOOKUP(D596,'Table GME'!C:K,1,FALSE)</f>
        <v>0872A2</v>
      </c>
      <c r="G596" s="138" t="str">
        <f t="shared" si="49"/>
        <v>ok</v>
      </c>
      <c r="H596" s="138">
        <f>+VLOOKUP(D596,'Table GME'!C:K,3,FALSE)</f>
        <v>43</v>
      </c>
      <c r="I596" s="138">
        <f>+VLOOKUP(D596,'Table GME'!C:K,4,FALSE)</f>
        <v>49</v>
      </c>
      <c r="J596" s="139">
        <f>+VLOOKUP(D596,'Table GME'!C:K,5,FALSE)</f>
        <v>1908.25</v>
      </c>
      <c r="K596" s="139">
        <f>+VLOOKUP(D596,'Table GME'!C:K,6,FALSE)</f>
        <v>193.4</v>
      </c>
      <c r="L596" s="139">
        <f>+VLOOKUP(D596,'Table GME'!C:K,7,FALSE)</f>
        <v>10031.01</v>
      </c>
      <c r="M596" s="139">
        <f>+VLOOKUP(D596,'Table GME'!C:K,8,FALSE)</f>
        <v>218.07</v>
      </c>
      <c r="N596" t="str">
        <f t="shared" si="50"/>
        <v/>
      </c>
    </row>
    <row r="597" spans="1:14" s="138" customFormat="1" x14ac:dyDescent="0.2">
      <c r="A597" s="138" t="s">
        <v>8620</v>
      </c>
      <c r="B597" s="138" t="s">
        <v>8523</v>
      </c>
      <c r="C597" s="138" t="str">
        <f t="shared" si="46"/>
        <v>08</v>
      </c>
      <c r="D597" s="138" t="str">
        <f t="shared" si="47"/>
        <v>0872b0</v>
      </c>
      <c r="E597" s="138" t="str">
        <f t="shared" si="48"/>
        <v>Fractures de l'extrémité supér1e ure   du  fémur ià
!exclusion des FESF avec implant articulaire), score phy
&gt;= 9 - zéro jour</v>
      </c>
      <c r="F597" s="138" t="str">
        <f>+VLOOKUP(D597,'Table GME'!C:K,1,FALSE)</f>
        <v>0872b0</v>
      </c>
      <c r="G597" s="138" t="str">
        <f t="shared" si="49"/>
        <v>ok</v>
      </c>
      <c r="H597" s="138">
        <f>+VLOOKUP(D597,'Table GME'!C:K,3,FALSE)</f>
        <v>0</v>
      </c>
      <c r="I597" s="138">
        <f>+VLOOKUP(D597,'Table GME'!C:K,4,FALSE)</f>
        <v>0</v>
      </c>
      <c r="J597" s="139" t="str">
        <f>+VLOOKUP(D597,'Table GME'!C:K,5,FALSE)</f>
        <v>-</v>
      </c>
      <c r="K597" s="139" t="str">
        <f>+VLOOKUP(D597,'Table GME'!C:K,6,FALSE)</f>
        <v>-</v>
      </c>
      <c r="L597" s="139">
        <f>+VLOOKUP(D597,'Table GME'!C:K,7,FALSE)</f>
        <v>197.45</v>
      </c>
      <c r="M597" s="139">
        <f>+VLOOKUP(D597,'Table GME'!C:K,8,FALSE)</f>
        <v>0</v>
      </c>
      <c r="N597" t="str">
        <f t="shared" si="50"/>
        <v>HDJ</v>
      </c>
    </row>
    <row r="598" spans="1:14" s="138" customFormat="1" x14ac:dyDescent="0.2">
      <c r="A598" s="138" t="s">
        <v>8620</v>
      </c>
      <c r="B598" s="138" t="s">
        <v>8524</v>
      </c>
      <c r="C598" s="138" t="str">
        <f t="shared" si="46"/>
        <v>08</v>
      </c>
      <c r="D598" s="138" t="str">
        <f t="shared" si="47"/>
        <v>0872b1</v>
      </c>
      <c r="E598" s="138" t="str">
        <f t="shared" si="48"/>
        <v>Fractures de l'extrémité supér1e ure   du  fémur ià
1 exclusion des FESF avec implant articulaire), score phy
&gt;= 9 - niveau 1</v>
      </c>
      <c r="F598" s="138" t="str">
        <f>+VLOOKUP(D598,'Table GME'!C:K,1,FALSE)</f>
        <v>0872b1</v>
      </c>
      <c r="G598" s="138" t="str">
        <f t="shared" si="49"/>
        <v>ok</v>
      </c>
      <c r="H598" s="138">
        <f>+VLOOKUP(D598,'Table GME'!C:K,3,FALSE)</f>
        <v>36</v>
      </c>
      <c r="I598" s="138">
        <f>+VLOOKUP(D598,'Table GME'!C:K,4,FALSE)</f>
        <v>42</v>
      </c>
      <c r="J598" s="139">
        <f>+VLOOKUP(D598,'Table GME'!C:K,5,FALSE)</f>
        <v>217.96</v>
      </c>
      <c r="K598" s="139">
        <f>+VLOOKUP(D598,'Table GME'!C:K,6,FALSE)</f>
        <v>217.96</v>
      </c>
      <c r="L598" s="139">
        <f>+VLOOKUP(D598,'Table GME'!C:K,7,FALSE)</f>
        <v>7846.59</v>
      </c>
      <c r="M598" s="139">
        <f>+VLOOKUP(D598,'Table GME'!C:K,8,FALSE)</f>
        <v>201.19</v>
      </c>
      <c r="N598" t="str">
        <f t="shared" si="50"/>
        <v/>
      </c>
    </row>
    <row r="599" spans="1:14" s="138" customFormat="1" x14ac:dyDescent="0.2">
      <c r="A599" s="138" t="s">
        <v>8620</v>
      </c>
      <c r="B599" s="138" t="s">
        <v>8525</v>
      </c>
      <c r="C599" s="138" t="str">
        <f t="shared" si="46"/>
        <v>08</v>
      </c>
      <c r="D599" s="138" t="str">
        <f t="shared" si="47"/>
        <v>0872b2</v>
      </c>
      <c r="E599" s="138" t="str">
        <f t="shared" si="48"/>
        <v>Fractures de l'extrémité supèneure du fémur i_à 1·exclusion des  FESF avec implant articulaire), score phy
&gt;= 9 - niveau 2</v>
      </c>
      <c r="F599" s="138" t="str">
        <f>+VLOOKUP(D599,'Table GME'!C:K,1,FALSE)</f>
        <v>0872b2</v>
      </c>
      <c r="G599" s="138" t="str">
        <f t="shared" si="49"/>
        <v>ok</v>
      </c>
      <c r="H599" s="138">
        <f>+VLOOKUP(D599,'Table GME'!C:K,3,FALSE)</f>
        <v>50</v>
      </c>
      <c r="I599" s="138">
        <f>+VLOOKUP(D599,'Table GME'!C:K,4,FALSE)</f>
        <v>56</v>
      </c>
      <c r="J599" s="139">
        <f>+VLOOKUP(D599,'Table GME'!C:K,5,FALSE)</f>
        <v>231.8</v>
      </c>
      <c r="K599" s="139">
        <f>+VLOOKUP(D599,'Table GME'!C:K,6,FALSE)</f>
        <v>231.8</v>
      </c>
      <c r="L599" s="139">
        <f>+VLOOKUP(D599,'Table GME'!C:K,7,FALSE)</f>
        <v>11589.88</v>
      </c>
      <c r="M599" s="139">
        <f>+VLOOKUP(D599,'Table GME'!C:K,8,FALSE)</f>
        <v>218.68</v>
      </c>
      <c r="N599" t="str">
        <f t="shared" si="50"/>
        <v/>
      </c>
    </row>
    <row r="600" spans="1:14" s="138" customFormat="1" x14ac:dyDescent="0.2">
      <c r="A600" s="138" t="s">
        <v>8621</v>
      </c>
      <c r="B600" s="138" t="s">
        <v>8526</v>
      </c>
      <c r="C600" s="138" t="str">
        <f t="shared" si="46"/>
        <v>08</v>
      </c>
      <c r="D600" s="138" t="str">
        <f t="shared" si="47"/>
        <v>0873A0</v>
      </c>
      <c r="E600" s="138" t="str">
        <f t="shared" si="48"/>
        <v>Lésions traumatiques sévères de la colonne vertebrale, score ohv &lt;= 8 - zéro iour</v>
      </c>
      <c r="F600" s="138" t="str">
        <f>+VLOOKUP(D600,'Table GME'!C:K,1,FALSE)</f>
        <v>0873A0</v>
      </c>
      <c r="G600" s="138" t="str">
        <f t="shared" si="49"/>
        <v>ok</v>
      </c>
      <c r="H600" s="138">
        <f>+VLOOKUP(D600,'Table GME'!C:K,3,FALSE)</f>
        <v>0</v>
      </c>
      <c r="I600" s="138">
        <f>+VLOOKUP(D600,'Table GME'!C:K,4,FALSE)</f>
        <v>0</v>
      </c>
      <c r="J600" s="139" t="str">
        <f>+VLOOKUP(D600,'Table GME'!C:K,5,FALSE)</f>
        <v>-</v>
      </c>
      <c r="K600" s="139" t="str">
        <f>+VLOOKUP(D600,'Table GME'!C:K,6,FALSE)</f>
        <v>-</v>
      </c>
      <c r="L600" s="139">
        <f>+VLOOKUP(D600,'Table GME'!C:K,7,FALSE)</f>
        <v>140.47</v>
      </c>
      <c r="M600" s="139">
        <f>+VLOOKUP(D600,'Table GME'!C:K,8,FALSE)</f>
        <v>0</v>
      </c>
      <c r="N600" t="str">
        <f t="shared" si="50"/>
        <v>HDJ</v>
      </c>
    </row>
    <row r="601" spans="1:14" s="138" customFormat="1" x14ac:dyDescent="0.2">
      <c r="A601" s="138" t="s">
        <v>8621</v>
      </c>
      <c r="B601" s="138" t="s">
        <v>8527</v>
      </c>
      <c r="C601" s="138" t="str">
        <f t="shared" si="46"/>
        <v>08</v>
      </c>
      <c r="D601" s="138" t="str">
        <f t="shared" si="47"/>
        <v>0873A1</v>
      </c>
      <c r="E601" s="138" t="str">
        <f t="shared" si="48"/>
        <v>Lésions traumatiques sévères de la colonne vertebrale, score ohv &lt;= 8 - niveau 1</v>
      </c>
      <c r="F601" s="138" t="str">
        <f>+VLOOKUP(D601,'Table GME'!C:K,1,FALSE)</f>
        <v>0873A1</v>
      </c>
      <c r="G601" s="138" t="str">
        <f t="shared" si="49"/>
        <v>ok</v>
      </c>
      <c r="H601" s="138">
        <f>+VLOOKUP(D601,'Table GME'!C:K,3,FALSE)</f>
        <v>29</v>
      </c>
      <c r="I601" s="138">
        <f>+VLOOKUP(D601,'Table GME'!C:K,4,FALSE)</f>
        <v>35</v>
      </c>
      <c r="J601" s="139">
        <f>+VLOOKUP(D601,'Table GME'!C:K,5,FALSE)</f>
        <v>232.11</v>
      </c>
      <c r="K601" s="139">
        <f>+VLOOKUP(D601,'Table GME'!C:K,6,FALSE)</f>
        <v>232.11</v>
      </c>
      <c r="L601" s="139">
        <f>+VLOOKUP(D601,'Table GME'!C:K,7,FALSE)</f>
        <v>6731.28</v>
      </c>
      <c r="M601" s="139">
        <f>+VLOOKUP(D601,'Table GME'!C:K,8,FALSE)</f>
        <v>210.35</v>
      </c>
      <c r="N601" t="str">
        <f t="shared" si="50"/>
        <v/>
      </c>
    </row>
    <row r="602" spans="1:14" s="138" customFormat="1" x14ac:dyDescent="0.2">
      <c r="A602" s="138" t="s">
        <v>8621</v>
      </c>
      <c r="B602" s="138" t="s">
        <v>8528</v>
      </c>
      <c r="C602" s="138" t="str">
        <f t="shared" si="46"/>
        <v>08</v>
      </c>
      <c r="D602" s="138" t="str">
        <f t="shared" si="47"/>
        <v>0873A2</v>
      </c>
      <c r="E602" s="138" t="str">
        <f t="shared" si="48"/>
        <v>Lésions traumatiques  sévères de la colonne vertebrale, score ohv &lt;= 8 - niveau 2</v>
      </c>
      <c r="F602" s="138" t="str">
        <f>+VLOOKUP(D602,'Table GME'!C:K,1,FALSE)</f>
        <v>0873A2</v>
      </c>
      <c r="G602" s="138" t="str">
        <f t="shared" si="49"/>
        <v>ok</v>
      </c>
      <c r="H602" s="138">
        <f>+VLOOKUP(D602,'Table GME'!C:K,3,FALSE)</f>
        <v>43</v>
      </c>
      <c r="I602" s="138">
        <f>+VLOOKUP(D602,'Table GME'!C:K,4,FALSE)</f>
        <v>49</v>
      </c>
      <c r="J602" s="139">
        <f>+VLOOKUP(D602,'Table GME'!C:K,5,FALSE)</f>
        <v>236.2</v>
      </c>
      <c r="K602" s="139">
        <f>+VLOOKUP(D602,'Table GME'!C:K,6,FALSE)</f>
        <v>236.2</v>
      </c>
      <c r="L602" s="139">
        <f>+VLOOKUP(D602,'Table GME'!C:K,7,FALSE)</f>
        <v>10156.58</v>
      </c>
      <c r="M602" s="139">
        <f>+VLOOKUP(D602,'Table GME'!C:K,8,FALSE)</f>
        <v>220.8</v>
      </c>
      <c r="N602" t="str">
        <f t="shared" si="50"/>
        <v/>
      </c>
    </row>
    <row r="603" spans="1:14" s="138" customFormat="1" x14ac:dyDescent="0.2">
      <c r="A603" s="138" t="s">
        <v>8621</v>
      </c>
      <c r="B603" s="138" t="s">
        <v>8529</v>
      </c>
      <c r="C603" s="138" t="str">
        <f t="shared" si="46"/>
        <v>08</v>
      </c>
      <c r="D603" s="138" t="str">
        <f t="shared" si="47"/>
        <v>0873b1</v>
      </c>
      <c r="E603" s="138" t="str">
        <f t="shared" si="48"/>
        <v>Lésions traumatiques sévères de la colonne vertébrale, score ohv [9,121- niveau 1</v>
      </c>
      <c r="F603" s="138" t="str">
        <f>+VLOOKUP(D603,'Table GME'!C:K,1,FALSE)</f>
        <v>0873b1</v>
      </c>
      <c r="G603" s="138" t="str">
        <f t="shared" si="49"/>
        <v>ok</v>
      </c>
      <c r="H603" s="138">
        <f>+VLOOKUP(D603,'Table GME'!C:K,3,FALSE)</f>
        <v>43</v>
      </c>
      <c r="I603" s="138">
        <f>+VLOOKUP(D603,'Table GME'!C:K,4,FALSE)</f>
        <v>49</v>
      </c>
      <c r="J603" s="139">
        <f>+VLOOKUP(D603,'Table GME'!C:K,5,FALSE)</f>
        <v>224.23</v>
      </c>
      <c r="K603" s="139">
        <f>+VLOOKUP(D603,'Table GME'!C:K,6,FALSE)</f>
        <v>224.23</v>
      </c>
      <c r="L603" s="139">
        <f>+VLOOKUP(D603,'Table GME'!C:K,7,FALSE)</f>
        <v>9641.99</v>
      </c>
      <c r="M603" s="139">
        <f>+VLOOKUP(D603,'Table GME'!C:K,8,FALSE)</f>
        <v>209.61</v>
      </c>
      <c r="N603" t="str">
        <f t="shared" si="50"/>
        <v/>
      </c>
    </row>
    <row r="604" spans="1:14" s="138" customFormat="1" x14ac:dyDescent="0.2">
      <c r="A604" s="138" t="s">
        <v>8621</v>
      </c>
      <c r="B604" s="138" t="s">
        <v>8530</v>
      </c>
      <c r="C604" s="138" t="str">
        <f t="shared" si="46"/>
        <v>08</v>
      </c>
      <c r="D604" s="138" t="str">
        <f t="shared" si="47"/>
        <v>0873b2</v>
      </c>
      <c r="E604" s="138" t="str">
        <f t="shared" si="48"/>
        <v>Lésions traumatiques sévères de la ccionne vertébrale, score phy [9,121- niveau 2</v>
      </c>
      <c r="F604" s="138" t="str">
        <f>+VLOOKUP(D604,'Table GME'!C:K,1,FALSE)</f>
        <v>0873b2</v>
      </c>
      <c r="G604" s="138" t="str">
        <f t="shared" si="49"/>
        <v>ok</v>
      </c>
      <c r="H604" s="138">
        <f>+VLOOKUP(D604,'Table GME'!C:K,3,FALSE)</f>
        <v>50</v>
      </c>
      <c r="I604" s="138">
        <f>+VLOOKUP(D604,'Table GME'!C:K,4,FALSE)</f>
        <v>56</v>
      </c>
      <c r="J604" s="139">
        <f>+VLOOKUP(D604,'Table GME'!C:K,5,FALSE)</f>
        <v>259.54000000000002</v>
      </c>
      <c r="K604" s="139">
        <f>+VLOOKUP(D604,'Table GME'!C:K,6,FALSE)</f>
        <v>259.54000000000002</v>
      </c>
      <c r="L604" s="139">
        <f>+VLOOKUP(D604,'Table GME'!C:K,7,FALSE)</f>
        <v>12977.11</v>
      </c>
      <c r="M604" s="139">
        <f>+VLOOKUP(D604,'Table GME'!C:K,8,FALSE)</f>
        <v>244.85</v>
      </c>
      <c r="N604" t="str">
        <f t="shared" si="50"/>
        <v/>
      </c>
    </row>
    <row r="605" spans="1:14" s="138" customFormat="1" x14ac:dyDescent="0.2">
      <c r="A605" s="138" t="s">
        <v>8621</v>
      </c>
      <c r="B605" s="138" t="s">
        <v>8531</v>
      </c>
      <c r="C605" s="138" t="str">
        <f t="shared" si="46"/>
        <v>08</v>
      </c>
      <c r="D605" s="138" t="str">
        <f t="shared" si="47"/>
        <v>0873C1</v>
      </c>
      <c r="E605" s="138" t="str">
        <f t="shared" si="48"/>
        <v>Lésions traumatiques sévères de la ccionne vertébrale, score phy &gt;= 13 -  niveau 1</v>
      </c>
      <c r="F605" s="138" t="str">
        <f>+VLOOKUP(D605,'Table GME'!C:K,1,FALSE)</f>
        <v>0873C1</v>
      </c>
      <c r="G605" s="138" t="str">
        <f t="shared" si="49"/>
        <v>ok</v>
      </c>
      <c r="H605" s="138">
        <f>+VLOOKUP(D605,'Table GME'!C:K,3,FALSE)</f>
        <v>43</v>
      </c>
      <c r="I605" s="138">
        <f>+VLOOKUP(D605,'Table GME'!C:K,4,FALSE)</f>
        <v>49</v>
      </c>
      <c r="J605" s="139">
        <f>+VLOOKUP(D605,'Table GME'!C:K,5,FALSE)</f>
        <v>268.56</v>
      </c>
      <c r="K605" s="139">
        <f>+VLOOKUP(D605,'Table GME'!C:K,6,FALSE)</f>
        <v>268.56</v>
      </c>
      <c r="L605" s="139">
        <f>+VLOOKUP(D605,'Table GME'!C:K,7,FALSE)</f>
        <v>11548.25</v>
      </c>
      <c r="M605" s="139">
        <f>+VLOOKUP(D605,'Table GME'!C:K,8,FALSE)</f>
        <v>251.05</v>
      </c>
      <c r="N605" t="str">
        <f t="shared" si="50"/>
        <v/>
      </c>
    </row>
    <row r="606" spans="1:14" s="138" customFormat="1" x14ac:dyDescent="0.2">
      <c r="A606" s="138" t="s">
        <v>8621</v>
      </c>
      <c r="B606" s="138" t="s">
        <v>8532</v>
      </c>
      <c r="C606" s="138" t="str">
        <f t="shared" si="46"/>
        <v>08</v>
      </c>
      <c r="D606" s="138" t="str">
        <f t="shared" si="47"/>
        <v>0873C2</v>
      </c>
      <c r="E606" s="138" t="str">
        <f t="shared" si="48"/>
        <v>Lésions traumatiques séveres de la ccionne vertébrale, score ohv &gt;= 13 - niveau 2</v>
      </c>
      <c r="F606" s="138" t="str">
        <f>+VLOOKUP(D606,'Table GME'!C:K,1,FALSE)</f>
        <v>0873C2</v>
      </c>
      <c r="G606" s="138" t="str">
        <f t="shared" si="49"/>
        <v>ok</v>
      </c>
      <c r="H606" s="138">
        <f>+VLOOKUP(D606,'Table GME'!C:K,3,FALSE)</f>
        <v>57</v>
      </c>
      <c r="I606" s="138">
        <f>+VLOOKUP(D606,'Table GME'!C:K,4,FALSE)</f>
        <v>63</v>
      </c>
      <c r="J606" s="139">
        <f>+VLOOKUP(D606,'Table GME'!C:K,5,FALSE)</f>
        <v>276.19</v>
      </c>
      <c r="K606" s="139">
        <f>+VLOOKUP(D606,'Table GME'!C:K,6,FALSE)</f>
        <v>276.19</v>
      </c>
      <c r="L606" s="139">
        <f>+VLOOKUP(D606,'Table GME'!C:K,7,FALSE)</f>
        <v>15742.79</v>
      </c>
      <c r="M606" s="139">
        <f>+VLOOKUP(D606,'Table GME'!C:K,8,FALSE)</f>
        <v>262.38</v>
      </c>
      <c r="N606" t="str">
        <f t="shared" si="50"/>
        <v/>
      </c>
    </row>
    <row r="607" spans="1:14" s="138" customFormat="1" x14ac:dyDescent="0.2">
      <c r="A607" s="138" t="s">
        <v>8622</v>
      </c>
      <c r="B607" s="138" t="s">
        <v>8533</v>
      </c>
      <c r="C607" s="138" t="str">
        <f t="shared" si="46"/>
        <v>08</v>
      </c>
      <c r="D607" s="138" t="str">
        <f t="shared" si="47"/>
        <v>0874A0</v>
      </c>
      <c r="E607" s="138" t="str">
        <f t="shared" si="48"/>
        <v>Lésions traumatiques de la colonne vertébraie et du bassin (à l' exclusion des LT sévères de la colonne
v ertétlrale) , score phy &lt;= 8 -
z éro i our</v>
      </c>
      <c r="F607" s="138" t="str">
        <f>+VLOOKUP(D607,'Table GME'!C:K,1,FALSE)</f>
        <v>0874A0</v>
      </c>
      <c r="G607" s="138" t="str">
        <f t="shared" si="49"/>
        <v>ok</v>
      </c>
      <c r="H607" s="138">
        <f>+VLOOKUP(D607,'Table GME'!C:K,3,FALSE)</f>
        <v>0</v>
      </c>
      <c r="I607" s="138">
        <f>+VLOOKUP(D607,'Table GME'!C:K,4,FALSE)</f>
        <v>0</v>
      </c>
      <c r="J607" s="139" t="str">
        <f>+VLOOKUP(D607,'Table GME'!C:K,5,FALSE)</f>
        <v>-</v>
      </c>
      <c r="K607" s="139" t="str">
        <f>+VLOOKUP(D607,'Table GME'!C:K,6,FALSE)</f>
        <v>-</v>
      </c>
      <c r="L607" s="139">
        <f>+VLOOKUP(D607,'Table GME'!C:K,7,FALSE)</f>
        <v>155.74</v>
      </c>
      <c r="M607" s="139">
        <f>+VLOOKUP(D607,'Table GME'!C:K,8,FALSE)</f>
        <v>0</v>
      </c>
      <c r="N607" t="str">
        <f t="shared" si="50"/>
        <v>HDJ</v>
      </c>
    </row>
    <row r="608" spans="1:14" s="138" customFormat="1" x14ac:dyDescent="0.2">
      <c r="A608" s="138" t="s">
        <v>8622</v>
      </c>
      <c r="B608" s="138" t="s">
        <v>8534</v>
      </c>
      <c r="C608" s="138" t="str">
        <f t="shared" si="46"/>
        <v>08</v>
      </c>
      <c r="D608" s="138" t="str">
        <f t="shared" si="47"/>
        <v>0874A1</v>
      </c>
      <c r="E608" s="138" t="str">
        <f t="shared" si="48"/>
        <v>Lé sions  traumatiques de la colonne vertétlrale et du bassin (à l' exclusion des LT sévères de la colonne
v ertétlraleJ, sco re phy &lt; = 8  - niveau 1</v>
      </c>
      <c r="F608" s="138" t="str">
        <f>+VLOOKUP(D608,'Table GME'!C:K,1,FALSE)</f>
        <v>0874A1</v>
      </c>
      <c r="G608" s="138" t="str">
        <f t="shared" si="49"/>
        <v>ok</v>
      </c>
      <c r="H608" s="138">
        <f>+VLOOKUP(D608,'Table GME'!C:K,3,FALSE)</f>
        <v>15</v>
      </c>
      <c r="I608" s="138">
        <f>+VLOOKUP(D608,'Table GME'!C:K,4,FALSE)</f>
        <v>35</v>
      </c>
      <c r="J608" s="139">
        <f>+VLOOKUP(D608,'Table GME'!C:K,5,FALSE)</f>
        <v>298.43</v>
      </c>
      <c r="K608" s="139">
        <f>+VLOOKUP(D608,'Table GME'!C:K,6,FALSE)</f>
        <v>298.43</v>
      </c>
      <c r="L608" s="139">
        <f>+VLOOKUP(D608,'Table GME'!C:K,7,FALSE)</f>
        <v>4476.46</v>
      </c>
      <c r="M608" s="139">
        <f>+VLOOKUP(D608,'Table GME'!C:K,8,FALSE)</f>
        <v>179.06</v>
      </c>
      <c r="N608" t="str">
        <f t="shared" si="50"/>
        <v/>
      </c>
    </row>
    <row r="609" spans="1:14" s="138" customFormat="1" x14ac:dyDescent="0.2">
      <c r="A609" s="138" t="s">
        <v>8622</v>
      </c>
      <c r="B609" s="138" t="s">
        <v>8535</v>
      </c>
      <c r="C609" s="138" t="str">
        <f t="shared" si="46"/>
        <v>08</v>
      </c>
      <c r="D609" s="138" t="str">
        <f t="shared" si="47"/>
        <v>0874A2</v>
      </c>
      <c r="E609" s="138" t="str">
        <f t="shared" si="48"/>
        <v>Lés ion s traumatiques de la colonne vertebraie et du bassin ià l' exclusion des LT
sévères de la colonne
v ertébrale), score  phy &lt;= 8 - niveau 2</v>
      </c>
      <c r="F609" s="138" t="str">
        <f>+VLOOKUP(D609,'Table GME'!C:K,1,FALSE)</f>
        <v>0874A2</v>
      </c>
      <c r="G609" s="138" t="str">
        <f t="shared" si="49"/>
        <v>ok</v>
      </c>
      <c r="H609" s="138">
        <f>+VLOOKUP(D609,'Table GME'!C:K,3,FALSE)</f>
        <v>29</v>
      </c>
      <c r="I609" s="138">
        <f>+VLOOKUP(D609,'Table GME'!C:K,4,FALSE)</f>
        <v>35</v>
      </c>
      <c r="J609" s="139">
        <f>+VLOOKUP(D609,'Table GME'!C:K,5,FALSE)</f>
        <v>1841.72</v>
      </c>
      <c r="K609" s="139">
        <f>+VLOOKUP(D609,'Table GME'!C:K,6,FALSE)</f>
        <v>188.2</v>
      </c>
      <c r="L609" s="139">
        <f>+VLOOKUP(D609,'Table GME'!C:K,7,FALSE)</f>
        <v>7111.2</v>
      </c>
      <c r="M609" s="139">
        <f>+VLOOKUP(D609,'Table GME'!C:K,8,FALSE)</f>
        <v>222.23</v>
      </c>
      <c r="N609" t="str">
        <f t="shared" si="50"/>
        <v/>
      </c>
    </row>
    <row r="610" spans="1:14" s="138" customFormat="1" x14ac:dyDescent="0.2">
      <c r="A610" s="138" t="s">
        <v>8622</v>
      </c>
      <c r="B610" s="138" t="s">
        <v>8536</v>
      </c>
      <c r="C610" s="138" t="str">
        <f t="shared" si="46"/>
        <v>08</v>
      </c>
      <c r="D610" s="138" t="str">
        <f t="shared" si="47"/>
        <v>0874b0</v>
      </c>
      <c r="E610" s="138" t="str">
        <f t="shared" si="48"/>
        <v>Lésions traumatiques de la colonne vertébraie et du bassin (à l' exclusi on  des L T sévères de la colonne
v ertébrale), scor e phy (9 ,12] - z éro iour</v>
      </c>
      <c r="F610" s="138" t="str">
        <f>+VLOOKUP(D610,'Table GME'!C:K,1,FALSE)</f>
        <v>0874b0</v>
      </c>
      <c r="G610" s="138" t="str">
        <f t="shared" si="49"/>
        <v>ok</v>
      </c>
      <c r="H610" s="138">
        <f>+VLOOKUP(D610,'Table GME'!C:K,3,FALSE)</f>
        <v>0</v>
      </c>
      <c r="I610" s="138">
        <f>+VLOOKUP(D610,'Table GME'!C:K,4,FALSE)</f>
        <v>0</v>
      </c>
      <c r="J610" s="139">
        <f>+VLOOKUP(D610,'Table GME'!C:K,5,FALSE)</f>
        <v>0</v>
      </c>
      <c r="K610" s="139" t="str">
        <f>+VLOOKUP(D610,'Table GME'!C:K,6,FALSE)</f>
        <v>-</v>
      </c>
      <c r="L610" s="139">
        <f>+VLOOKUP(D610,'Table GME'!C:K,7,FALSE)</f>
        <v>145.47999999999999</v>
      </c>
      <c r="M610" s="139">
        <f>+VLOOKUP(D610,'Table GME'!C:K,8,FALSE)</f>
        <v>0</v>
      </c>
      <c r="N610" t="str">
        <f t="shared" si="50"/>
        <v>HDJ</v>
      </c>
    </row>
    <row r="611" spans="1:14" s="138" customFormat="1" x14ac:dyDescent="0.2">
      <c r="A611" s="138" t="s">
        <v>8622</v>
      </c>
      <c r="B611" s="138" t="s">
        <v>8537</v>
      </c>
      <c r="C611" s="138" t="str">
        <f t="shared" si="46"/>
        <v>08</v>
      </c>
      <c r="D611" s="138" t="str">
        <f t="shared" si="47"/>
        <v>0874b1</v>
      </c>
      <c r="E611" s="138" t="str">
        <f t="shared" si="48"/>
        <v>Lésions traumatiques de la colonne vertébrale et du bassin (à l' exclusion des LT sévères de la colonne
v ertébrale), score phy (9,12] - niveau 1</v>
      </c>
      <c r="F611" s="138" t="str">
        <f>+VLOOKUP(D611,'Table GME'!C:K,1,FALSE)</f>
        <v>0874b1</v>
      </c>
      <c r="G611" s="138" t="str">
        <f t="shared" si="49"/>
        <v>ok</v>
      </c>
      <c r="H611" s="138">
        <f>+VLOOKUP(D611,'Table GME'!C:K,3,FALSE)</f>
        <v>15</v>
      </c>
      <c r="I611" s="138">
        <f>+VLOOKUP(D611,'Table GME'!C:K,4,FALSE)</f>
        <v>35</v>
      </c>
      <c r="J611" s="139">
        <f>+VLOOKUP(D611,'Table GME'!C:K,5,FALSE)</f>
        <v>338.3</v>
      </c>
      <c r="K611" s="139">
        <f>+VLOOKUP(D611,'Table GME'!C:K,6,FALSE)</f>
        <v>338.3</v>
      </c>
      <c r="L611" s="139">
        <f>+VLOOKUP(D611,'Table GME'!C:K,7,FALSE)</f>
        <v>5074.5</v>
      </c>
      <c r="M611" s="139">
        <f>+VLOOKUP(D611,'Table GME'!C:K,8,FALSE)</f>
        <v>202.98</v>
      </c>
      <c r="N611" t="str">
        <f t="shared" si="50"/>
        <v/>
      </c>
    </row>
    <row r="612" spans="1:14" s="138" customFormat="1" x14ac:dyDescent="0.2">
      <c r="A612" s="138" t="s">
        <v>8622</v>
      </c>
      <c r="B612" s="138" t="s">
        <v>8538</v>
      </c>
      <c r="C612" s="138" t="str">
        <f t="shared" si="46"/>
        <v>08</v>
      </c>
      <c r="D612" s="138" t="str">
        <f t="shared" si="47"/>
        <v>0874b2</v>
      </c>
      <c r="E612" s="138" t="str">
        <f t="shared" si="48"/>
        <v>Lésions traumatiques de la colonne vertébraie et du bassin ià l' exclu sion des LT sévères de  la  colonne v ertébrale), score phy (9.12]- niveau2</v>
      </c>
      <c r="F612" s="138" t="str">
        <f>+VLOOKUP(D612,'Table GME'!C:K,1,FALSE)</f>
        <v>0874b2</v>
      </c>
      <c r="G612" s="138" t="str">
        <f t="shared" si="49"/>
        <v>ok</v>
      </c>
      <c r="H612" s="138">
        <f>+VLOOKUP(D612,'Table GME'!C:K,3,FALSE)</f>
        <v>43</v>
      </c>
      <c r="I612" s="138">
        <f>+VLOOKUP(D612,'Table GME'!C:K,4,FALSE)</f>
        <v>49</v>
      </c>
      <c r="J612" s="139">
        <f>+VLOOKUP(D612,'Table GME'!C:K,5,FALSE)</f>
        <v>1996.89</v>
      </c>
      <c r="K612" s="139">
        <f>+VLOOKUP(D612,'Table GME'!C:K,6,FALSE)</f>
        <v>219.83</v>
      </c>
      <c r="L612" s="139">
        <f>+VLOOKUP(D612,'Table GME'!C:K,7,FALSE)</f>
        <v>11229.72</v>
      </c>
      <c r="M612" s="139">
        <f>+VLOOKUP(D612,'Table GME'!C:K,8,FALSE)</f>
        <v>244.12</v>
      </c>
      <c r="N612" t="str">
        <f t="shared" si="50"/>
        <v/>
      </c>
    </row>
    <row r="613" spans="1:14" s="138" customFormat="1" x14ac:dyDescent="0.2">
      <c r="A613" s="138" t="s">
        <v>8622</v>
      </c>
      <c r="B613" s="138" t="s">
        <v>8539</v>
      </c>
      <c r="C613" s="138" t="str">
        <f t="shared" si="46"/>
        <v>08</v>
      </c>
      <c r="D613" s="138" t="str">
        <f t="shared" si="47"/>
        <v>0874C1</v>
      </c>
      <c r="E613" s="138" t="str">
        <f t="shared" si="48"/>
        <v>Lésions traumatiques de la colonne vertébrale et du bassin (à l'exclusion des LT sévères de la colonne vertébrale). score phy &gt;= 13. score rr &lt;= 60 - niveau 1</v>
      </c>
      <c r="F613" s="138" t="str">
        <f>+VLOOKUP(D613,'Table GME'!C:K,1,FALSE)</f>
        <v>0874C1</v>
      </c>
      <c r="G613" s="138" t="str">
        <f t="shared" si="49"/>
        <v>ok</v>
      </c>
      <c r="H613" s="138">
        <f>+VLOOKUP(D613,'Table GME'!C:K,3,FALSE)</f>
        <v>36</v>
      </c>
      <c r="I613" s="138">
        <f>+VLOOKUP(D613,'Table GME'!C:K,4,FALSE)</f>
        <v>42</v>
      </c>
      <c r="J613" s="139">
        <f>+VLOOKUP(D613,'Table GME'!C:K,5,FALSE)</f>
        <v>223.7</v>
      </c>
      <c r="K613" s="139">
        <f>+VLOOKUP(D613,'Table GME'!C:K,6,FALSE)</f>
        <v>223.7</v>
      </c>
      <c r="L613" s="139">
        <f>+VLOOKUP(D613,'Table GME'!C:K,7,FALSE)</f>
        <v>8053.28</v>
      </c>
      <c r="M613" s="139">
        <f>+VLOOKUP(D613,'Table GME'!C:K,8,FALSE)</f>
        <v>206.49</v>
      </c>
      <c r="N613" t="str">
        <f t="shared" si="50"/>
        <v/>
      </c>
    </row>
    <row r="614" spans="1:14" s="138" customFormat="1" x14ac:dyDescent="0.2">
      <c r="A614" s="138" t="s">
        <v>8622</v>
      </c>
      <c r="B614" s="138" t="s">
        <v>8540</v>
      </c>
      <c r="C614" s="138" t="str">
        <f t="shared" si="46"/>
        <v>08</v>
      </c>
      <c r="D614" s="138" t="str">
        <f t="shared" si="47"/>
        <v>0874C2</v>
      </c>
      <c r="E614" s="138" t="str">
        <f t="shared" si="48"/>
        <v>Lésions traumatiques de la colonne vertébrale et du oassin i.à l'exclusion des LT sévères de la colonne
v ertébrale}, score phy &gt;= 13, score rr &lt;= 60  - niveau 2</v>
      </c>
      <c r="F614" s="138" t="str">
        <f>+VLOOKUP(D614,'Table GME'!C:K,1,FALSE)</f>
        <v>0874C2</v>
      </c>
      <c r="G614" s="138" t="str">
        <f t="shared" si="49"/>
        <v>ok</v>
      </c>
      <c r="H614" s="138">
        <f>+VLOOKUP(D614,'Table GME'!C:K,3,FALSE)</f>
        <v>50</v>
      </c>
      <c r="I614" s="138">
        <f>+VLOOKUP(D614,'Table GME'!C:K,4,FALSE)</f>
        <v>56</v>
      </c>
      <c r="J614" s="139">
        <f>+VLOOKUP(D614,'Table GME'!C:K,5,FALSE)</f>
        <v>263.83999999999997</v>
      </c>
      <c r="K614" s="139">
        <f>+VLOOKUP(D614,'Table GME'!C:K,6,FALSE)</f>
        <v>263.83999999999997</v>
      </c>
      <c r="L614" s="139">
        <f>+VLOOKUP(D614,'Table GME'!C:K,7,FALSE)</f>
        <v>13191.87</v>
      </c>
      <c r="M614" s="139">
        <f>+VLOOKUP(D614,'Table GME'!C:K,8,FALSE)</f>
        <v>248.9</v>
      </c>
      <c r="N614" t="str">
        <f t="shared" si="50"/>
        <v/>
      </c>
    </row>
    <row r="615" spans="1:14" s="138" customFormat="1" x14ac:dyDescent="0.2">
      <c r="A615" s="138" t="s">
        <v>8622</v>
      </c>
      <c r="B615" s="138" t="s">
        <v>8541</v>
      </c>
      <c r="C615" s="138" t="str">
        <f t="shared" si="46"/>
        <v>08</v>
      </c>
      <c r="D615" s="138" t="str">
        <f t="shared" si="47"/>
        <v>0874d1</v>
      </c>
      <c r="E615" s="138" t="str">
        <f t="shared" si="48"/>
        <v>Lésions traumatiques de la
cclonne vertébraie et du bassin (à l' exclusion  des LT
sévères de la colonne
v ertébrale), score phy &gt;= 13.
sccx-e  rr  &gt;= 61  - niveau 1</v>
      </c>
      <c r="F615" s="138" t="str">
        <f>+VLOOKUP(D615,'Table GME'!C:K,1,FALSE)</f>
        <v>0874d1</v>
      </c>
      <c r="G615" s="138" t="str">
        <f t="shared" si="49"/>
        <v>ok</v>
      </c>
      <c r="H615" s="138">
        <f>+VLOOKUP(D615,'Table GME'!C:K,3,FALSE)</f>
        <v>36</v>
      </c>
      <c r="I615" s="138">
        <f>+VLOOKUP(D615,'Table GME'!C:K,4,FALSE)</f>
        <v>42</v>
      </c>
      <c r="J615" s="139">
        <f>+VLOOKUP(D615,'Table GME'!C:K,5,FALSE)</f>
        <v>276.72000000000003</v>
      </c>
      <c r="K615" s="139">
        <f>+VLOOKUP(D615,'Table GME'!C:K,6,FALSE)</f>
        <v>276.72000000000003</v>
      </c>
      <c r="L615" s="139">
        <f>+VLOOKUP(D615,'Table GME'!C:K,7,FALSE)</f>
        <v>9961.93</v>
      </c>
      <c r="M615" s="139">
        <f>+VLOOKUP(D615,'Table GME'!C:K,8,FALSE)</f>
        <v>255.43</v>
      </c>
      <c r="N615" t="str">
        <f t="shared" si="50"/>
        <v/>
      </c>
    </row>
    <row r="616" spans="1:14" s="138" customFormat="1" x14ac:dyDescent="0.2">
      <c r="A616" s="138" t="s">
        <v>8622</v>
      </c>
      <c r="B616" s="138" t="s">
        <v>8542</v>
      </c>
      <c r="C616" s="138" t="str">
        <f t="shared" si="46"/>
        <v>08</v>
      </c>
      <c r="D616" s="138" t="str">
        <f t="shared" si="47"/>
        <v>0874d2</v>
      </c>
      <c r="E616" s="138" t="str">
        <f t="shared" si="48"/>
        <v>Lésions traumatiques de la cclonne  vertébraie et du bassin (à l'exclusion des LT sévères de la colonne
v ertébrale), score phy &gt;= 13,
score rr &gt;= 61 - niveau 2</v>
      </c>
      <c r="F616" s="138" t="str">
        <f>+VLOOKUP(D616,'Table GME'!C:K,1,FALSE)</f>
        <v>0874d2</v>
      </c>
      <c r="G616" s="138" t="str">
        <f t="shared" si="49"/>
        <v>ok</v>
      </c>
      <c r="H616" s="138">
        <f>+VLOOKUP(D616,'Table GME'!C:K,3,FALSE)</f>
        <v>50</v>
      </c>
      <c r="I616" s="138">
        <f>+VLOOKUP(D616,'Table GME'!C:K,4,FALSE)</f>
        <v>56</v>
      </c>
      <c r="J616" s="139">
        <f>+VLOOKUP(D616,'Table GME'!C:K,5,FALSE)</f>
        <v>279.72000000000003</v>
      </c>
      <c r="K616" s="139">
        <f>+VLOOKUP(D616,'Table GME'!C:K,6,FALSE)</f>
        <v>279.72000000000003</v>
      </c>
      <c r="L616" s="139">
        <f>+VLOOKUP(D616,'Table GME'!C:K,7,FALSE)</f>
        <v>13985.87</v>
      </c>
      <c r="M616" s="139">
        <f>+VLOOKUP(D616,'Table GME'!C:K,8,FALSE)</f>
        <v>263.88</v>
      </c>
      <c r="N616" t="str">
        <f t="shared" si="50"/>
        <v/>
      </c>
    </row>
    <row r="617" spans="1:14" s="138" customFormat="1" x14ac:dyDescent="0.2">
      <c r="A617" s="138" t="s">
        <v>8623</v>
      </c>
      <c r="B617" s="138" t="s">
        <v>8543</v>
      </c>
      <c r="C617" s="138" t="str">
        <f t="shared" si="46"/>
        <v>08</v>
      </c>
      <c r="D617" s="138" t="str">
        <f t="shared" si="47"/>
        <v>0875A0</v>
      </c>
      <c r="E617" s="138" t="str">
        <f t="shared" si="48"/>
        <v>Affections du rachis (a l'exclusion d es scdioses et hernies discales). score phy
&lt;= 4, score rr &lt;= 60 - z éro
iour</v>
      </c>
      <c r="F617" s="138" t="str">
        <f>+VLOOKUP(D617,'Table GME'!C:K,1,FALSE)</f>
        <v>0875A0</v>
      </c>
      <c r="G617" s="138" t="str">
        <f t="shared" si="49"/>
        <v>ok</v>
      </c>
      <c r="H617" s="138">
        <f>+VLOOKUP(D617,'Table GME'!C:K,3,FALSE)</f>
        <v>0</v>
      </c>
      <c r="I617" s="138">
        <f>+VLOOKUP(D617,'Table GME'!C:K,4,FALSE)</f>
        <v>0</v>
      </c>
      <c r="J617" s="139" t="str">
        <f>+VLOOKUP(D617,'Table GME'!C:K,5,FALSE)</f>
        <v>-</v>
      </c>
      <c r="K617" s="139" t="str">
        <f>+VLOOKUP(D617,'Table GME'!C:K,6,FALSE)</f>
        <v>-</v>
      </c>
      <c r="L617" s="139">
        <f>+VLOOKUP(D617,'Table GME'!C:K,7,FALSE)</f>
        <v>152.63999999999999</v>
      </c>
      <c r="M617" s="139">
        <f>+VLOOKUP(D617,'Table GME'!C:K,8,FALSE)</f>
        <v>0</v>
      </c>
      <c r="N617" t="str">
        <f t="shared" si="50"/>
        <v>HDJ</v>
      </c>
    </row>
    <row r="618" spans="1:14" s="138" customFormat="1" x14ac:dyDescent="0.2">
      <c r="A618" s="138" t="s">
        <v>8623</v>
      </c>
      <c r="B618" s="138" t="s">
        <v>8544</v>
      </c>
      <c r="C618" s="138" t="str">
        <f t="shared" si="46"/>
        <v>08</v>
      </c>
      <c r="D618" s="138" t="str">
        <f t="shared" si="47"/>
        <v>0875A1</v>
      </c>
      <c r="E618" s="138" t="str">
        <f t="shared" si="48"/>
        <v>A ffe cti on s d u rac hi s (a
l' exclusion des scolioses et hernies discales). score phy
&lt;= 4,  sco re rr &lt;= 60 - niveau 1</v>
      </c>
      <c r="F618" s="138" t="str">
        <f>+VLOOKUP(D618,'Table GME'!C:K,1,FALSE)</f>
        <v>0875A1</v>
      </c>
      <c r="G618" s="138" t="str">
        <f t="shared" si="49"/>
        <v>ok</v>
      </c>
      <c r="H618" s="138">
        <f>+VLOOKUP(D618,'Table GME'!C:K,3,FALSE)</f>
        <v>1</v>
      </c>
      <c r="I618" s="138">
        <f>+VLOOKUP(D618,'Table GME'!C:K,4,FALSE)</f>
        <v>21</v>
      </c>
      <c r="J618" s="139" t="str">
        <f>+VLOOKUP(D618,'Table GME'!C:K,5,FALSE)</f>
        <v>-</v>
      </c>
      <c r="K618" s="139" t="str">
        <f>+VLOOKUP(D618,'Table GME'!C:K,6,FALSE)</f>
        <v>-</v>
      </c>
      <c r="L618" s="139">
        <f>+VLOOKUP(D618,'Table GME'!C:K,7,FALSE)</f>
        <v>2452.19</v>
      </c>
      <c r="M618" s="139">
        <f>+VLOOKUP(D618,'Table GME'!C:K,8,FALSE)</f>
        <v>222.93</v>
      </c>
      <c r="N618" t="str">
        <f t="shared" si="50"/>
        <v/>
      </c>
    </row>
    <row r="619" spans="1:14" s="138" customFormat="1" x14ac:dyDescent="0.2">
      <c r="A619" s="138" t="s">
        <v>8623</v>
      </c>
      <c r="B619" s="138" t="s">
        <v>8545</v>
      </c>
      <c r="C619" s="138" t="str">
        <f t="shared" si="46"/>
        <v>08</v>
      </c>
      <c r="D619" s="138" t="str">
        <f t="shared" si="47"/>
        <v>0875A2</v>
      </c>
      <c r="E619" s="138" t="str">
        <f t="shared" si="48"/>
        <v>Affections du rachis (à
1 e xclusion des scolioses et hernies discales), score phy
&lt;= 4, score rr &lt;= 60 - niveau 2</v>
      </c>
      <c r="F619" s="138" t="str">
        <f>+VLOOKUP(D619,'Table GME'!C:K,1,FALSE)</f>
        <v>0875A2</v>
      </c>
      <c r="G619" s="138" t="str">
        <f t="shared" si="49"/>
        <v>ok</v>
      </c>
      <c r="H619" s="138">
        <f>+VLOOKUP(D619,'Table GME'!C:K,3,FALSE)</f>
        <v>8</v>
      </c>
      <c r="I619" s="138">
        <f>+VLOOKUP(D619,'Table GME'!C:K,4,FALSE)</f>
        <v>28</v>
      </c>
      <c r="J619" s="139">
        <f>+VLOOKUP(D619,'Table GME'!C:K,5,FALSE)</f>
        <v>514.88</v>
      </c>
      <c r="K619" s="139">
        <f>+VLOOKUP(D619,'Table GME'!C:K,6,FALSE)</f>
        <v>514.88</v>
      </c>
      <c r="L619" s="139">
        <f>+VLOOKUP(D619,'Table GME'!C:K,7,FALSE)</f>
        <v>4119.0600000000004</v>
      </c>
      <c r="M619" s="139">
        <f>+VLOOKUP(D619,'Table GME'!C:K,8,FALSE)</f>
        <v>228.84</v>
      </c>
      <c r="N619" t="str">
        <f t="shared" si="50"/>
        <v/>
      </c>
    </row>
    <row r="620" spans="1:14" s="138" customFormat="1" x14ac:dyDescent="0.2">
      <c r="A620" s="138" t="s">
        <v>8623</v>
      </c>
      <c r="B620" s="138" t="s">
        <v>8546</v>
      </c>
      <c r="C620" s="138" t="str">
        <f t="shared" si="46"/>
        <v>08</v>
      </c>
      <c r="D620" s="138" t="str">
        <f t="shared" si="47"/>
        <v>0875b0</v>
      </c>
      <c r="E620" s="138" t="str">
        <f t="shared" si="48"/>
        <v>Affections du rachis (a l'exclusi on d es scolioses et hernies discales). score phy
&lt;= 4, score rr &gt;= 61 - z éro JOUr</v>
      </c>
      <c r="F620" s="138" t="str">
        <f>+VLOOKUP(D620,'Table GME'!C:K,1,FALSE)</f>
        <v>0875b0</v>
      </c>
      <c r="G620" s="138" t="str">
        <f t="shared" si="49"/>
        <v>ok</v>
      </c>
      <c r="H620" s="138">
        <f>+VLOOKUP(D620,'Table GME'!C:K,3,FALSE)</f>
        <v>0</v>
      </c>
      <c r="I620" s="138">
        <f>+VLOOKUP(D620,'Table GME'!C:K,4,FALSE)</f>
        <v>0</v>
      </c>
      <c r="J620" s="139" t="str">
        <f>+VLOOKUP(D620,'Table GME'!C:K,5,FALSE)</f>
        <v>-</v>
      </c>
      <c r="K620" s="139" t="str">
        <f>+VLOOKUP(D620,'Table GME'!C:K,6,FALSE)</f>
        <v>-</v>
      </c>
      <c r="L620" s="139">
        <f>+VLOOKUP(D620,'Table GME'!C:K,7,FALSE)</f>
        <v>209.72</v>
      </c>
      <c r="M620" s="139">
        <f>+VLOOKUP(D620,'Table GME'!C:K,8,FALSE)</f>
        <v>0</v>
      </c>
      <c r="N620" t="str">
        <f t="shared" si="50"/>
        <v>HDJ</v>
      </c>
    </row>
    <row r="621" spans="1:14" s="138" customFormat="1" x14ac:dyDescent="0.2">
      <c r="A621" s="138" t="s">
        <v>8623</v>
      </c>
      <c r="B621" s="138" t="s">
        <v>8547</v>
      </c>
      <c r="C621" s="138" t="str">
        <f t="shared" si="46"/>
        <v>08</v>
      </c>
      <c r="D621" s="138" t="str">
        <f t="shared" si="47"/>
        <v>0875b1</v>
      </c>
      <c r="E621" s="138" t="str">
        <f t="shared" si="48"/>
        <v>Aff ection s du  rachi s (a
l' exclusion des scolioses et hernies discales), score ph y
&lt;= 4, score rr &gt;= 61 - niveau 1</v>
      </c>
      <c r="F621" s="138" t="str">
        <f>+VLOOKUP(D621,'Table GME'!C:K,1,FALSE)</f>
        <v>0875b1</v>
      </c>
      <c r="G621" s="138" t="str">
        <f t="shared" si="49"/>
        <v>ok</v>
      </c>
      <c r="H621" s="138">
        <f>+VLOOKUP(D621,'Table GME'!C:K,3,FALSE)</f>
        <v>1</v>
      </c>
      <c r="I621" s="138">
        <f>+VLOOKUP(D621,'Table GME'!C:K,4,FALSE)</f>
        <v>21</v>
      </c>
      <c r="J621" s="139" t="str">
        <f>+VLOOKUP(D621,'Table GME'!C:K,5,FALSE)</f>
        <v>-</v>
      </c>
      <c r="K621" s="139" t="str">
        <f>+VLOOKUP(D621,'Table GME'!C:K,6,FALSE)</f>
        <v>-</v>
      </c>
      <c r="L621" s="139">
        <f>+VLOOKUP(D621,'Table GME'!C:K,7,FALSE)</f>
        <v>2550.9499999999998</v>
      </c>
      <c r="M621" s="139">
        <f>+VLOOKUP(D621,'Table GME'!C:K,8,FALSE)</f>
        <v>231.9</v>
      </c>
      <c r="N621" t="str">
        <f t="shared" si="50"/>
        <v/>
      </c>
    </row>
    <row r="622" spans="1:14" s="138" customFormat="1" x14ac:dyDescent="0.2">
      <c r="A622" s="138" t="s">
        <v>8623</v>
      </c>
      <c r="B622" s="138" t="s">
        <v>8548</v>
      </c>
      <c r="C622" s="138" t="str">
        <f t="shared" si="46"/>
        <v>08</v>
      </c>
      <c r="D622" s="138" t="str">
        <f t="shared" si="47"/>
        <v>0875b2</v>
      </c>
      <c r="E622" s="138" t="str">
        <f t="shared" si="48"/>
        <v>Aff ections du rachis (à
1 e xclusi on d es scolioses el hernies discales). score ph y
&lt;= 4  score rr &gt;= 61 - niv eau 2</v>
      </c>
      <c r="F622" s="138" t="str">
        <f>+VLOOKUP(D622,'Table GME'!C:K,1,FALSE)</f>
        <v>0875b2</v>
      </c>
      <c r="G622" s="138" t="str">
        <f t="shared" si="49"/>
        <v>ok</v>
      </c>
      <c r="H622" s="138">
        <f>+VLOOKUP(D622,'Table GME'!C:K,3,FALSE)</f>
        <v>1</v>
      </c>
      <c r="I622" s="138">
        <f>+VLOOKUP(D622,'Table GME'!C:K,4,FALSE)</f>
        <v>21</v>
      </c>
      <c r="J622" s="139" t="str">
        <f>+VLOOKUP(D622,'Table GME'!C:K,5,FALSE)</f>
        <v>-</v>
      </c>
      <c r="K622" s="139" t="str">
        <f>+VLOOKUP(D622,'Table GME'!C:K,6,FALSE)</f>
        <v>-</v>
      </c>
      <c r="L622" s="139">
        <f>+VLOOKUP(D622,'Table GME'!C:K,7,FALSE)</f>
        <v>2618.58</v>
      </c>
      <c r="M622" s="139">
        <f>+VLOOKUP(D622,'Table GME'!C:K,8,FALSE)</f>
        <v>238.05</v>
      </c>
      <c r="N622" t="str">
        <f t="shared" si="50"/>
        <v/>
      </c>
    </row>
    <row r="623" spans="1:14" s="138" customFormat="1" x14ac:dyDescent="0.2">
      <c r="A623" s="138" t="s">
        <v>8623</v>
      </c>
      <c r="B623" s="138" t="s">
        <v>8549</v>
      </c>
      <c r="C623" s="138" t="str">
        <f t="shared" si="46"/>
        <v>08</v>
      </c>
      <c r="D623" s="138" t="str">
        <f t="shared" si="47"/>
        <v>0875C0</v>
      </c>
      <c r="E623" s="138" t="str">
        <f t="shared" si="48"/>
        <v>Affe ctions  du rachis (à
1 e xclusion  de s scolioses et hernies discale s). score phy [5 ,8). score rr &lt;= 60 - zero
iour</v>
      </c>
      <c r="F623" s="138" t="str">
        <f>+VLOOKUP(D623,'Table GME'!C:K,1,FALSE)</f>
        <v>0875C0</v>
      </c>
      <c r="G623" s="138" t="str">
        <f t="shared" si="49"/>
        <v>ok</v>
      </c>
      <c r="H623" s="138">
        <f>+VLOOKUP(D623,'Table GME'!C:K,3,FALSE)</f>
        <v>0</v>
      </c>
      <c r="I623" s="138">
        <f>+VLOOKUP(D623,'Table GME'!C:K,4,FALSE)</f>
        <v>0</v>
      </c>
      <c r="J623" s="139" t="str">
        <f>+VLOOKUP(D623,'Table GME'!C:K,5,FALSE)</f>
        <v>-</v>
      </c>
      <c r="K623" s="139" t="str">
        <f>+VLOOKUP(D623,'Table GME'!C:K,6,FALSE)</f>
        <v>-</v>
      </c>
      <c r="L623" s="139">
        <f>+VLOOKUP(D623,'Table GME'!C:K,7,FALSE)</f>
        <v>111.85</v>
      </c>
      <c r="M623" s="139">
        <f>+VLOOKUP(D623,'Table GME'!C:K,8,FALSE)</f>
        <v>0</v>
      </c>
      <c r="N623" t="str">
        <f t="shared" si="50"/>
        <v>HDJ</v>
      </c>
    </row>
    <row r="624" spans="1:14" s="138" customFormat="1" x14ac:dyDescent="0.2">
      <c r="A624" s="138" t="s">
        <v>8623</v>
      </c>
      <c r="B624" s="138" t="s">
        <v>8550</v>
      </c>
      <c r="C624" s="138" t="str">
        <f t="shared" si="46"/>
        <v>08</v>
      </c>
      <c r="D624" s="138" t="str">
        <f t="shared" si="47"/>
        <v>0875C1</v>
      </c>
      <c r="E624" s="138" t="str">
        <f t="shared" si="48"/>
        <v>Aff e ctio n s du  rac hi s (à
1 e xclusion des  scolioses et hernies discale s), score phy
15 ,81. score rr &lt;= 60 - niveau 1</v>
      </c>
      <c r="F624" s="138" t="str">
        <f>+VLOOKUP(D624,'Table GME'!C:K,1,FALSE)</f>
        <v>0875C1</v>
      </c>
      <c r="G624" s="138" t="str">
        <f t="shared" si="49"/>
        <v>ok</v>
      </c>
      <c r="H624" s="138">
        <f>+VLOOKUP(D624,'Table GME'!C:K,3,FALSE)</f>
        <v>15</v>
      </c>
      <c r="I624" s="138">
        <f>+VLOOKUP(D624,'Table GME'!C:K,4,FALSE)</f>
        <v>35</v>
      </c>
      <c r="J624" s="139">
        <f>+VLOOKUP(D624,'Table GME'!C:K,5,FALSE)</f>
        <v>290.33999999999997</v>
      </c>
      <c r="K624" s="139">
        <f>+VLOOKUP(D624,'Table GME'!C:K,6,FALSE)</f>
        <v>290.33999999999997</v>
      </c>
      <c r="L624" s="139">
        <f>+VLOOKUP(D624,'Table GME'!C:K,7,FALSE)</f>
        <v>4355.16</v>
      </c>
      <c r="M624" s="139">
        <f>+VLOOKUP(D624,'Table GME'!C:K,8,FALSE)</f>
        <v>174.21</v>
      </c>
      <c r="N624" t="str">
        <f t="shared" si="50"/>
        <v/>
      </c>
    </row>
    <row r="625" spans="1:14" s="138" customFormat="1" x14ac:dyDescent="0.2">
      <c r="A625" s="138" t="s">
        <v>8623</v>
      </c>
      <c r="B625" s="138" t="s">
        <v>8551</v>
      </c>
      <c r="C625" s="138" t="str">
        <f t="shared" si="46"/>
        <v>08</v>
      </c>
      <c r="D625" s="138" t="str">
        <f t="shared" si="47"/>
        <v>0875C2</v>
      </c>
      <c r="E625" s="138" t="str">
        <f t="shared" si="48"/>
        <v>Affections du rachis (a
l' exclusion des scolioses et hernies discales). score phy
[5 ,8 ), score rr &lt;= 60 - nive au 2</v>
      </c>
      <c r="F625" s="138" t="str">
        <f>+VLOOKUP(D625,'Table GME'!C:K,1,FALSE)</f>
        <v>0875C2</v>
      </c>
      <c r="G625" s="138" t="str">
        <f t="shared" si="49"/>
        <v>ok</v>
      </c>
      <c r="H625" s="138">
        <f>+VLOOKUP(D625,'Table GME'!C:K,3,FALSE)</f>
        <v>15</v>
      </c>
      <c r="I625" s="138">
        <f>+VLOOKUP(D625,'Table GME'!C:K,4,FALSE)</f>
        <v>35</v>
      </c>
      <c r="J625" s="139">
        <f>+VLOOKUP(D625,'Table GME'!C:K,5,FALSE)</f>
        <v>295.49</v>
      </c>
      <c r="K625" s="139">
        <f>+VLOOKUP(D625,'Table GME'!C:K,6,FALSE)</f>
        <v>295.49</v>
      </c>
      <c r="L625" s="139">
        <f>+VLOOKUP(D625,'Table GME'!C:K,7,FALSE)</f>
        <v>4432.28</v>
      </c>
      <c r="M625" s="139">
        <f>+VLOOKUP(D625,'Table GME'!C:K,8,FALSE)</f>
        <v>177.29</v>
      </c>
      <c r="N625" t="str">
        <f t="shared" si="50"/>
        <v/>
      </c>
    </row>
    <row r="626" spans="1:14" s="138" customFormat="1" x14ac:dyDescent="0.2">
      <c r="A626" s="138" t="s">
        <v>8623</v>
      </c>
      <c r="B626" s="138" t="s">
        <v>8552</v>
      </c>
      <c r="C626" s="138" t="str">
        <f t="shared" si="46"/>
        <v>08</v>
      </c>
      <c r="D626" s="138" t="str">
        <f t="shared" si="47"/>
        <v>0875d0</v>
      </c>
      <c r="E626" s="138" t="str">
        <f t="shared" si="48"/>
        <v>Affections du rachis (à
l' exclusion  des  scolioses et hernies discales). score phy [5,8]. score rr &gt;= 61 - zéro Jour</v>
      </c>
      <c r="F626" s="138" t="str">
        <f>+VLOOKUP(D626,'Table GME'!C:K,1,FALSE)</f>
        <v>0875d0</v>
      </c>
      <c r="G626" s="138" t="str">
        <f t="shared" si="49"/>
        <v>ok</v>
      </c>
      <c r="H626" s="138">
        <f>+VLOOKUP(D626,'Table GME'!C:K,3,FALSE)</f>
        <v>0</v>
      </c>
      <c r="I626" s="138">
        <f>+VLOOKUP(D626,'Table GME'!C:K,4,FALSE)</f>
        <v>0</v>
      </c>
      <c r="J626" s="139" t="str">
        <f>+VLOOKUP(D626,'Table GME'!C:K,5,FALSE)</f>
        <v>-</v>
      </c>
      <c r="K626" s="139" t="str">
        <f>+VLOOKUP(D626,'Table GME'!C:K,6,FALSE)</f>
        <v>-</v>
      </c>
      <c r="L626" s="139">
        <f>+VLOOKUP(D626,'Table GME'!C:K,7,FALSE)</f>
        <v>139.91</v>
      </c>
      <c r="M626" s="139">
        <f>+VLOOKUP(D626,'Table GME'!C:K,8,FALSE)</f>
        <v>0</v>
      </c>
      <c r="N626" t="str">
        <f t="shared" si="50"/>
        <v>HDJ</v>
      </c>
    </row>
    <row r="627" spans="1:14" s="138" customFormat="1" x14ac:dyDescent="0.2">
      <c r="A627" s="138" t="s">
        <v>8623</v>
      </c>
      <c r="B627" s="138" t="s">
        <v>8553</v>
      </c>
      <c r="C627" s="138" t="str">
        <f t="shared" si="46"/>
        <v>08</v>
      </c>
      <c r="D627" s="138" t="str">
        <f t="shared" si="47"/>
        <v>0875d1</v>
      </c>
      <c r="E627" s="138" t="str">
        <f t="shared" si="48"/>
        <v>Affections du rachis (à
l' exclusion d es scolioses et hernies discales), score phy [5,8]. score rr &gt;= 61 - niveau 1</v>
      </c>
      <c r="F627" s="138" t="str">
        <f>+VLOOKUP(D627,'Table GME'!C:K,1,FALSE)</f>
        <v>0875d1</v>
      </c>
      <c r="G627" s="138" t="str">
        <f t="shared" si="49"/>
        <v>ok</v>
      </c>
      <c r="H627" s="138">
        <f>+VLOOKUP(D627,'Table GME'!C:K,3,FALSE)</f>
        <v>15</v>
      </c>
      <c r="I627" s="138">
        <f>+VLOOKUP(D627,'Table GME'!C:K,4,FALSE)</f>
        <v>35</v>
      </c>
      <c r="J627" s="139">
        <f>+VLOOKUP(D627,'Table GME'!C:K,5,FALSE)</f>
        <v>340.51</v>
      </c>
      <c r="K627" s="139">
        <f>+VLOOKUP(D627,'Table GME'!C:K,6,FALSE)</f>
        <v>340.51</v>
      </c>
      <c r="L627" s="139">
        <f>+VLOOKUP(D627,'Table GME'!C:K,7,FALSE)</f>
        <v>5107.71</v>
      </c>
      <c r="M627" s="139">
        <f>+VLOOKUP(D627,'Table GME'!C:K,8,FALSE)</f>
        <v>204.31</v>
      </c>
      <c r="N627" t="str">
        <f t="shared" si="50"/>
        <v/>
      </c>
    </row>
    <row r="628" spans="1:14" s="138" customFormat="1" x14ac:dyDescent="0.2">
      <c r="A628" s="138" t="s">
        <v>8623</v>
      </c>
      <c r="B628" s="138" t="s">
        <v>8554</v>
      </c>
      <c r="C628" s="138" t="str">
        <f t="shared" si="46"/>
        <v>08</v>
      </c>
      <c r="D628" s="138" t="str">
        <f t="shared" si="47"/>
        <v>0875d2</v>
      </c>
      <c r="E628" s="138" t="str">
        <f t="shared" si="48"/>
        <v>Affections du rachis (à
1 exclusion des scolioses et hernies discales). score phy 15,81, score rr &gt;= 61 - niveau 2</v>
      </c>
      <c r="F628" s="138" t="str">
        <f>+VLOOKUP(D628,'Table GME'!C:K,1,FALSE)</f>
        <v>0875d2</v>
      </c>
      <c r="G628" s="138" t="str">
        <f t="shared" si="49"/>
        <v>ok</v>
      </c>
      <c r="H628" s="138">
        <f>+VLOOKUP(D628,'Table GME'!C:K,3,FALSE)</f>
        <v>15</v>
      </c>
      <c r="I628" s="138">
        <f>+VLOOKUP(D628,'Table GME'!C:K,4,FALSE)</f>
        <v>35</v>
      </c>
      <c r="J628" s="139">
        <f>+VLOOKUP(D628,'Table GME'!C:K,5,FALSE)</f>
        <v>357.39</v>
      </c>
      <c r="K628" s="139">
        <f>+VLOOKUP(D628,'Table GME'!C:K,6,FALSE)</f>
        <v>357.39</v>
      </c>
      <c r="L628" s="139">
        <f>+VLOOKUP(D628,'Table GME'!C:K,7,FALSE)</f>
        <v>5360.84</v>
      </c>
      <c r="M628" s="139">
        <f>+VLOOKUP(D628,'Table GME'!C:K,8,FALSE)</f>
        <v>214.43</v>
      </c>
      <c r="N628" t="str">
        <f t="shared" si="50"/>
        <v/>
      </c>
    </row>
    <row r="629" spans="1:14" s="138" customFormat="1" x14ac:dyDescent="0.2">
      <c r="A629" s="138" t="s">
        <v>8623</v>
      </c>
      <c r="B629" s="138" t="s">
        <v>8555</v>
      </c>
      <c r="C629" s="138" t="str">
        <f t="shared" si="46"/>
        <v>08</v>
      </c>
      <c r="D629" s="138" t="str">
        <f t="shared" si="47"/>
        <v>0875e0</v>
      </c>
      <c r="E629" s="138" t="str">
        <f t="shared" si="48"/>
        <v>Affections du rachis (à
1 e xclusion des  scolioses et hernies discales), score phy [9,12]. score rr &lt;= 60 - zero iour</v>
      </c>
      <c r="F629" s="138" t="str">
        <f>+VLOOKUP(D629,'Table GME'!C:K,1,FALSE)</f>
        <v>0875e0</v>
      </c>
      <c r="G629" s="138" t="str">
        <f t="shared" si="49"/>
        <v>ok</v>
      </c>
      <c r="H629" s="138">
        <f>+VLOOKUP(D629,'Table GME'!C:K,3,FALSE)</f>
        <v>0</v>
      </c>
      <c r="I629" s="138">
        <f>+VLOOKUP(D629,'Table GME'!C:K,4,FALSE)</f>
        <v>0</v>
      </c>
      <c r="J629" s="139" t="str">
        <f>+VLOOKUP(D629,'Table GME'!C:K,5,FALSE)</f>
        <v>-</v>
      </c>
      <c r="K629" s="139" t="str">
        <f>+VLOOKUP(D629,'Table GME'!C:K,6,FALSE)</f>
        <v>-</v>
      </c>
      <c r="L629" s="139">
        <f>+VLOOKUP(D629,'Table GME'!C:K,7,FALSE)</f>
        <v>152.53</v>
      </c>
      <c r="M629" s="139">
        <f>+VLOOKUP(D629,'Table GME'!C:K,8,FALSE)</f>
        <v>0</v>
      </c>
      <c r="N629" t="str">
        <f t="shared" si="50"/>
        <v>HDJ</v>
      </c>
    </row>
    <row r="630" spans="1:14" s="138" customFormat="1" x14ac:dyDescent="0.2">
      <c r="A630" s="138" t="s">
        <v>8623</v>
      </c>
      <c r="B630" s="138" t="s">
        <v>8556</v>
      </c>
      <c r="C630" s="138" t="str">
        <f t="shared" si="46"/>
        <v>08</v>
      </c>
      <c r="D630" s="138" t="str">
        <f t="shared" si="47"/>
        <v>0875e1</v>
      </c>
      <c r="E630" s="138" t="str">
        <f t="shared" si="48"/>
        <v>Affections du rachis (à
1 exclusion des scolioses et hernies discales ), score phy [9.12]. score rr &lt;= 60 - niveau 1</v>
      </c>
      <c r="F630" s="138" t="str">
        <f>+VLOOKUP(D630,'Table GME'!C:K,1,FALSE)</f>
        <v>0875e1</v>
      </c>
      <c r="G630" s="138" t="str">
        <f t="shared" si="49"/>
        <v>ok</v>
      </c>
      <c r="H630" s="138">
        <f>+VLOOKUP(D630,'Table GME'!C:K,3,FALSE)</f>
        <v>15</v>
      </c>
      <c r="I630" s="138">
        <f>+VLOOKUP(D630,'Table GME'!C:K,4,FALSE)</f>
        <v>35</v>
      </c>
      <c r="J630" s="139">
        <f>+VLOOKUP(D630,'Table GME'!C:K,5,FALSE)</f>
        <v>335.24</v>
      </c>
      <c r="K630" s="139">
        <f>+VLOOKUP(D630,'Table GME'!C:K,6,FALSE)</f>
        <v>335.24</v>
      </c>
      <c r="L630" s="139">
        <f>+VLOOKUP(D630,'Table GME'!C:K,7,FALSE)</f>
        <v>5028.6000000000004</v>
      </c>
      <c r="M630" s="139">
        <f>+VLOOKUP(D630,'Table GME'!C:K,8,FALSE)</f>
        <v>201.14</v>
      </c>
      <c r="N630" t="str">
        <f t="shared" si="50"/>
        <v/>
      </c>
    </row>
    <row r="631" spans="1:14" s="138" customFormat="1" x14ac:dyDescent="0.2">
      <c r="A631" s="138" t="s">
        <v>8623</v>
      </c>
      <c r="B631" s="138" t="s">
        <v>8557</v>
      </c>
      <c r="C631" s="138" t="str">
        <f t="shared" si="46"/>
        <v>08</v>
      </c>
      <c r="D631" s="138" t="str">
        <f t="shared" si="47"/>
        <v>0875e2</v>
      </c>
      <c r="E631" s="138" t="str">
        <f t="shared" si="48"/>
        <v>Affections du rachis (à
1 e xclusion des scolioses et hernies discales ), score phy [9.12]. score rr &lt;= 60 - nive au 2</v>
      </c>
      <c r="F631" s="138" t="str">
        <f>+VLOOKUP(D631,'Table GME'!C:K,1,FALSE)</f>
        <v>0875e2</v>
      </c>
      <c r="G631" s="138" t="str">
        <f t="shared" si="49"/>
        <v>ok</v>
      </c>
      <c r="H631" s="138">
        <f>+VLOOKUP(D631,'Table GME'!C:K,3,FALSE)</f>
        <v>43</v>
      </c>
      <c r="I631" s="138">
        <f>+VLOOKUP(D631,'Table GME'!C:K,4,FALSE)</f>
        <v>49</v>
      </c>
      <c r="J631" s="139">
        <f>+VLOOKUP(D631,'Table GME'!C:K,5,FALSE)</f>
        <v>2192.7600000000002</v>
      </c>
      <c r="K631" s="139">
        <f>+VLOOKUP(D631,'Table GME'!C:K,6,FALSE)</f>
        <v>202.56</v>
      </c>
      <c r="L631" s="139">
        <f>+VLOOKUP(D631,'Table GME'!C:K,7,FALSE)</f>
        <v>10700.29</v>
      </c>
      <c r="M631" s="139">
        <f>+VLOOKUP(D631,'Table GME'!C:K,8,FALSE)</f>
        <v>232.62</v>
      </c>
      <c r="N631" t="str">
        <f t="shared" si="50"/>
        <v/>
      </c>
    </row>
    <row r="632" spans="1:14" s="138" customFormat="1" x14ac:dyDescent="0.2">
      <c r="A632" s="138" t="s">
        <v>8623</v>
      </c>
      <c r="B632" s="138" t="s">
        <v>8558</v>
      </c>
      <c r="C632" s="138" t="str">
        <f t="shared" si="46"/>
        <v>08</v>
      </c>
      <c r="D632" s="138" t="str">
        <f t="shared" si="47"/>
        <v>0875F0</v>
      </c>
      <c r="E632" s="138" t="str">
        <f t="shared" si="48"/>
        <v>Affections du rachis (à
l'ex clusion  d es scolioses et hernies discale s), score phy [9 ,12]. score rr &gt;= 61 - zéro r o ur</v>
      </c>
      <c r="F632" s="138" t="str">
        <f>+VLOOKUP(D632,'Table GME'!C:K,1,FALSE)</f>
        <v>0875F0</v>
      </c>
      <c r="G632" s="138" t="str">
        <f t="shared" si="49"/>
        <v>ok</v>
      </c>
      <c r="H632" s="138">
        <f>+VLOOKUP(D632,'Table GME'!C:K,3,FALSE)</f>
        <v>0</v>
      </c>
      <c r="I632" s="138">
        <f>+VLOOKUP(D632,'Table GME'!C:K,4,FALSE)</f>
        <v>0</v>
      </c>
      <c r="J632" s="139" t="str">
        <f>+VLOOKUP(D632,'Table GME'!C:K,5,FALSE)</f>
        <v>-</v>
      </c>
      <c r="K632" s="139" t="str">
        <f>+VLOOKUP(D632,'Table GME'!C:K,6,FALSE)</f>
        <v>-</v>
      </c>
      <c r="L632" s="139">
        <f>+VLOOKUP(D632,'Table GME'!C:K,7,FALSE)</f>
        <v>163.69</v>
      </c>
      <c r="M632" s="139">
        <f>+VLOOKUP(D632,'Table GME'!C:K,8,FALSE)</f>
        <v>0</v>
      </c>
      <c r="N632" t="str">
        <f t="shared" si="50"/>
        <v>HDJ</v>
      </c>
    </row>
    <row r="633" spans="1:14" s="138" customFormat="1" x14ac:dyDescent="0.2">
      <c r="A633" s="138" t="s">
        <v>8623</v>
      </c>
      <c r="B633" s="138" t="s">
        <v>8559</v>
      </c>
      <c r="C633" s="138" t="str">
        <f t="shared" ref="C633:C696" si="51">+LEFT(B633,2)</f>
        <v>08</v>
      </c>
      <c r="D633" s="138" t="str">
        <f t="shared" ref="D633:D696" si="52">+LEFT(B633,6)</f>
        <v>0875F1</v>
      </c>
      <c r="E633" s="138" t="str">
        <f t="shared" ref="E633:E696" si="53">+MID(B633,8,LEN(B633)-7)</f>
        <v>A ffe  cti  on  s  du   r ac  hi s (à
1 e xclusion des scolioses et hernies discales), score phy [9 ,12]. score rr &gt;= 61 - niveau
1</v>
      </c>
      <c r="F633" s="138" t="str">
        <f>+VLOOKUP(D633,'Table GME'!C:K,1,FALSE)</f>
        <v>0875F1</v>
      </c>
      <c r="G633" s="138" t="str">
        <f t="shared" ref="G633:G696" si="54">+IF(D633=F633,"ok","non")</f>
        <v>ok</v>
      </c>
      <c r="H633" s="138" t="str">
        <f>+VLOOKUP(D633,'Table GME'!C:K,3,FALSE)</f>
        <v>1 5</v>
      </c>
      <c r="I633" s="138">
        <f>+VLOOKUP(D633,'Table GME'!C:K,4,FALSE)</f>
        <v>35</v>
      </c>
      <c r="J633" s="139">
        <f>+VLOOKUP(D633,'Table GME'!C:K,5,FALSE)</f>
        <v>384.88</v>
      </c>
      <c r="K633" s="139">
        <f>+VLOOKUP(D633,'Table GME'!C:K,6,FALSE)</f>
        <v>384.88</v>
      </c>
      <c r="L633" s="139">
        <f>+VLOOKUP(D633,'Table GME'!C:K,7,FALSE)</f>
        <v>5773.2</v>
      </c>
      <c r="M633" s="139">
        <f>+VLOOKUP(D633,'Table GME'!C:K,8,FALSE)</f>
        <v>230.93</v>
      </c>
      <c r="N633" t="str">
        <f t="shared" si="50"/>
        <v/>
      </c>
    </row>
    <row r="634" spans="1:14" s="138" customFormat="1" x14ac:dyDescent="0.2">
      <c r="A634" s="138" t="s">
        <v>8623</v>
      </c>
      <c r="B634" s="138" t="s">
        <v>8560</v>
      </c>
      <c r="C634" s="138" t="str">
        <f t="shared" si="51"/>
        <v>08</v>
      </c>
      <c r="D634" s="138" t="str">
        <f t="shared" si="52"/>
        <v>0875F2</v>
      </c>
      <c r="E634" s="138" t="str">
        <f t="shared" si="53"/>
        <v>Affections du rachis (à
l'exclusion  de s scd ios  es   e t herni    es   di sc  ale s). score phy  [9 ,12]. score rr &gt;= 61 - niveau
2</v>
      </c>
      <c r="F634" s="138" t="str">
        <f>+VLOOKUP(D634,'Table GME'!C:K,1,FALSE)</f>
        <v>0875F2</v>
      </c>
      <c r="G634" s="138" t="str">
        <f t="shared" si="54"/>
        <v>ok</v>
      </c>
      <c r="H634" s="138">
        <f>+VLOOKUP(D634,'Table GME'!C:K,3,FALSE)</f>
        <v>36</v>
      </c>
      <c r="I634" s="138">
        <f>+VLOOKUP(D634,'Table GME'!C:K,4,FALSE)</f>
        <v>42</v>
      </c>
      <c r="J634" s="139">
        <f>+VLOOKUP(D634,'Table GME'!C:K,5,FALSE)</f>
        <v>3218.24</v>
      </c>
      <c r="K634" s="139">
        <f>+VLOOKUP(D634,'Table GME'!C:K,6,FALSE)</f>
        <v>182.5</v>
      </c>
      <c r="L634" s="139">
        <f>+VLOOKUP(D634,'Table GME'!C:K,7,FALSE)</f>
        <v>9605.64</v>
      </c>
      <c r="M634" s="139">
        <f>+VLOOKUP(D634,'Table GME'!C:K,8,FALSE)</f>
        <v>246.3</v>
      </c>
      <c r="N634" t="str">
        <f t="shared" si="50"/>
        <v/>
      </c>
    </row>
    <row r="635" spans="1:14" s="138" customFormat="1" x14ac:dyDescent="0.2">
      <c r="A635" s="138" t="s">
        <v>8623</v>
      </c>
      <c r="B635" s="138" t="s">
        <v>8561</v>
      </c>
      <c r="C635" s="138" t="str">
        <f t="shared" si="51"/>
        <v>08</v>
      </c>
      <c r="D635" s="138" t="str">
        <f t="shared" si="52"/>
        <v>0875G1</v>
      </c>
      <c r="E635" s="138" t="str">
        <f t="shared" si="53"/>
        <v>Affections du rachis (à l'exclusion des scolioses et hernies discales). score phy
&gt;=  13, scor e rr &lt;= 60 - niveau
1</v>
      </c>
      <c r="F635" s="138" t="str">
        <f>+VLOOKUP(D635,'Table GME'!C:K,1,FALSE)</f>
        <v>0875G1</v>
      </c>
      <c r="G635" s="138" t="str">
        <f t="shared" si="54"/>
        <v>ok</v>
      </c>
      <c r="H635" s="138">
        <f>+VLOOKUP(D635,'Table GME'!C:K,3,FALSE)</f>
        <v>36</v>
      </c>
      <c r="I635" s="138">
        <f>+VLOOKUP(D635,'Table GME'!C:K,4,FALSE)</f>
        <v>42</v>
      </c>
      <c r="J635" s="139">
        <f>+VLOOKUP(D635,'Table GME'!C:K,5,FALSE)</f>
        <v>245.13</v>
      </c>
      <c r="K635" s="139">
        <f>+VLOOKUP(D635,'Table GME'!C:K,6,FALSE)</f>
        <v>245.13</v>
      </c>
      <c r="L635" s="139">
        <f>+VLOOKUP(D635,'Table GME'!C:K,7,FALSE)</f>
        <v>8824.64</v>
      </c>
      <c r="M635" s="139">
        <f>+VLOOKUP(D635,'Table GME'!C:K,8,FALSE)</f>
        <v>226.27</v>
      </c>
      <c r="N635" t="str">
        <f t="shared" si="50"/>
        <v/>
      </c>
    </row>
    <row r="636" spans="1:14" s="138" customFormat="1" x14ac:dyDescent="0.2">
      <c r="A636" s="138" t="s">
        <v>8623</v>
      </c>
      <c r="B636" s="138" t="s">
        <v>8562</v>
      </c>
      <c r="C636" s="138" t="str">
        <f t="shared" si="51"/>
        <v>08</v>
      </c>
      <c r="D636" s="138" t="str">
        <f t="shared" si="52"/>
        <v>0875G2</v>
      </c>
      <c r="E636" s="138" t="str">
        <f t="shared" si="53"/>
        <v>Affe ctions du rachis (a l'exclusi on d es scolioses et hernies discales). score phy
&gt;=  13, scor e rr &lt;= GO -  ni ve au
2</v>
      </c>
      <c r="F636" s="138" t="str">
        <f>+VLOOKUP(D636,'Table GME'!C:K,1,FALSE)</f>
        <v>0875G2</v>
      </c>
      <c r="G636" s="138" t="str">
        <f t="shared" si="54"/>
        <v>ok</v>
      </c>
      <c r="H636" s="138">
        <f>+VLOOKUP(D636,'Table GME'!C:K,3,FALSE)</f>
        <v>50</v>
      </c>
      <c r="I636" s="138">
        <f>+VLOOKUP(D636,'Table GME'!C:K,4,FALSE)</f>
        <v>56</v>
      </c>
      <c r="J636" s="139">
        <f>+VLOOKUP(D636,'Table GME'!C:K,5,FALSE)</f>
        <v>259.99</v>
      </c>
      <c r="K636" s="139">
        <f>+VLOOKUP(D636,'Table GME'!C:K,6,FALSE)</f>
        <v>259.99</v>
      </c>
      <c r="L636" s="139">
        <f>+VLOOKUP(D636,'Table GME'!C:K,7,FALSE)</f>
        <v>12999.58</v>
      </c>
      <c r="M636" s="139">
        <f>+VLOOKUP(D636,'Table GME'!C:K,8,FALSE)</f>
        <v>245.28</v>
      </c>
      <c r="N636" t="str">
        <f t="shared" ref="N636:N699" si="55">+IF(RIGHT(D636,1)="0","HDJ","")</f>
        <v/>
      </c>
    </row>
    <row r="637" spans="1:14" s="138" customFormat="1" x14ac:dyDescent="0.2">
      <c r="A637" s="138" t="s">
        <v>8623</v>
      </c>
      <c r="B637" s="138" t="s">
        <v>8563</v>
      </c>
      <c r="C637" s="138" t="str">
        <f t="shared" si="51"/>
        <v>08</v>
      </c>
      <c r="D637" s="138" t="str">
        <f t="shared" si="52"/>
        <v>0875H1</v>
      </c>
      <c r="E637" s="138" t="str">
        <f t="shared" si="53"/>
        <v>Affe ctions  du rachis (a l'exclusi on des  scolioses et hernies discales). score phy
&gt;=  13, scor e rr &gt;= 61 - niveau
1</v>
      </c>
      <c r="F637" s="138" t="str">
        <f>+VLOOKUP(D637,'Table GME'!C:K,1,FALSE)</f>
        <v>0875H1</v>
      </c>
      <c r="G637" s="138" t="str">
        <f t="shared" si="54"/>
        <v>ok</v>
      </c>
      <c r="H637" s="138">
        <f>+VLOOKUP(D637,'Table GME'!C:K,3,FALSE)</f>
        <v>36</v>
      </c>
      <c r="I637" s="138">
        <f>+VLOOKUP(D637,'Table GME'!C:K,4,FALSE)</f>
        <v>42</v>
      </c>
      <c r="J637" s="139">
        <f>+VLOOKUP(D637,'Table GME'!C:K,5,FALSE)</f>
        <v>271.14999999999998</v>
      </c>
      <c r="K637" s="139">
        <f>+VLOOKUP(D637,'Table GME'!C:K,6,FALSE)</f>
        <v>271.14999999999998</v>
      </c>
      <c r="L637" s="139">
        <f>+VLOOKUP(D637,'Table GME'!C:K,7,FALSE)</f>
        <v>9761.4500000000007</v>
      </c>
      <c r="M637" s="139">
        <f>+VLOOKUP(D637,'Table GME'!C:K,8,FALSE)</f>
        <v>250.29</v>
      </c>
      <c r="N637" t="str">
        <f t="shared" si="55"/>
        <v/>
      </c>
    </row>
    <row r="638" spans="1:14" s="138" customFormat="1" x14ac:dyDescent="0.2">
      <c r="A638" s="138" t="s">
        <v>8623</v>
      </c>
      <c r="B638" s="138" t="s">
        <v>8564</v>
      </c>
      <c r="C638" s="138" t="str">
        <f t="shared" si="51"/>
        <v>08</v>
      </c>
      <c r="D638" s="138" t="str">
        <f t="shared" si="52"/>
        <v>0875H2</v>
      </c>
      <c r="E638" s="138" t="str">
        <f t="shared" si="53"/>
        <v>Affections du rachis (à
1 e xclusion des  scolioses et hernies discale s). score phy
&gt;=  13, scor e rr &gt;= 61 - niveau 2</v>
      </c>
      <c r="F638" s="138" t="str">
        <f>+VLOOKUP(D638,'Table GME'!C:K,1,FALSE)</f>
        <v>0875H2</v>
      </c>
      <c r="G638" s="138" t="str">
        <f t="shared" si="54"/>
        <v>ok</v>
      </c>
      <c r="H638" s="138">
        <f>+VLOOKUP(D638,'Table GME'!C:K,3,FALSE)</f>
        <v>50</v>
      </c>
      <c r="I638" s="138">
        <f>+VLOOKUP(D638,'Table GME'!C:K,4,FALSE)</f>
        <v>56</v>
      </c>
      <c r="J638" s="139">
        <f>+VLOOKUP(D638,'Table GME'!C:K,5,FALSE)</f>
        <v>278.5</v>
      </c>
      <c r="K638" s="139">
        <f>+VLOOKUP(D638,'Table GME'!C:K,6,FALSE)</f>
        <v>278.5</v>
      </c>
      <c r="L638" s="139">
        <f>+VLOOKUP(D638,'Table GME'!C:K,7,FALSE)</f>
        <v>13924.77</v>
      </c>
      <c r="M638" s="139">
        <f>+VLOOKUP(D638,'Table GME'!C:K,8,FALSE)</f>
        <v>262.73</v>
      </c>
      <c r="N638" t="str">
        <f t="shared" si="55"/>
        <v/>
      </c>
    </row>
    <row r="639" spans="1:14" s="138" customFormat="1" x14ac:dyDescent="0.2">
      <c r="A639" s="138" t="s">
        <v>8625</v>
      </c>
      <c r="B639" s="138" t="s">
        <v>8565</v>
      </c>
      <c r="C639" s="138" t="str">
        <f t="shared" si="51"/>
        <v>08</v>
      </c>
      <c r="D639" s="138" t="str">
        <f t="shared" si="52"/>
        <v>0876A0</v>
      </c>
      <c r="E639" s="138" t="str">
        <f t="shared" si="53"/>
        <v>Scoliose s, hernies discales et autres dorsalgi es, age &lt;= 17, score rr  &lt;= 90 - zéro iour</v>
      </c>
      <c r="F639" s="138" t="str">
        <f>+VLOOKUP(D639,'Table GME'!C:K,1,FALSE)</f>
        <v>0876A0</v>
      </c>
      <c r="G639" s="138" t="str">
        <f t="shared" si="54"/>
        <v>ok</v>
      </c>
      <c r="H639" s="138">
        <f>+VLOOKUP(D639,'Table GME'!C:K,3,FALSE)</f>
        <v>0</v>
      </c>
      <c r="I639" s="138">
        <f>+VLOOKUP(D639,'Table GME'!C:K,4,FALSE)</f>
        <v>0</v>
      </c>
      <c r="J639" s="139" t="str">
        <f>+VLOOKUP(D639,'Table GME'!C:K,5,FALSE)</f>
        <v>-</v>
      </c>
      <c r="K639" s="139" t="str">
        <f>+VLOOKUP(D639,'Table GME'!C:K,6,FALSE)</f>
        <v>-</v>
      </c>
      <c r="L639" s="139">
        <f>+VLOOKUP(D639,'Table GME'!C:K,7,FALSE)</f>
        <v>372.55</v>
      </c>
      <c r="M639" s="139">
        <f>+VLOOKUP(D639,'Table GME'!C:K,8,FALSE)</f>
        <v>0</v>
      </c>
      <c r="N639" t="str">
        <f t="shared" si="55"/>
        <v>HDJ</v>
      </c>
    </row>
    <row r="640" spans="1:14" s="138" customFormat="1" x14ac:dyDescent="0.2">
      <c r="A640" s="138" t="s">
        <v>8625</v>
      </c>
      <c r="B640" s="138" t="s">
        <v>8624</v>
      </c>
      <c r="C640" s="138" t="str">
        <f t="shared" si="51"/>
        <v>08</v>
      </c>
      <c r="D640" s="138" t="str">
        <f t="shared" si="52"/>
        <v>0876A1</v>
      </c>
      <c r="E640" s="138" t="str">
        <f t="shared" si="53"/>
        <v>Scoliose,s  hernies discales et autres dorsalgies, age &lt;= 17, score rr  &lt;= 90 - niveau 1</v>
      </c>
      <c r="F640" s="138" t="str">
        <f>+VLOOKUP(D640,'Table GME'!C:K,1,FALSE)</f>
        <v>0876A1</v>
      </c>
      <c r="G640" s="138" t="str">
        <f t="shared" si="54"/>
        <v>ok</v>
      </c>
      <c r="H640" s="138">
        <f>+VLOOKUP(D640,'Table GME'!C:K,3,FALSE)</f>
        <v>1</v>
      </c>
      <c r="I640" s="138">
        <f>+VLOOKUP(D640,'Table GME'!C:K,4,FALSE)</f>
        <v>21</v>
      </c>
      <c r="J640" s="139" t="str">
        <f>+VLOOKUP(D640,'Table GME'!C:K,5,FALSE)</f>
        <v>-</v>
      </c>
      <c r="K640" s="139" t="str">
        <f>+VLOOKUP(D640,'Table GME'!C:K,6,FALSE)</f>
        <v>-</v>
      </c>
      <c r="L640" s="139">
        <f>+VLOOKUP(D640,'Table GME'!C:K,7,FALSE)</f>
        <v>2606.31</v>
      </c>
      <c r="M640" s="139">
        <f>+VLOOKUP(D640,'Table GME'!C:K,8,FALSE)</f>
        <v>236.94</v>
      </c>
      <c r="N640" t="str">
        <f t="shared" si="55"/>
        <v/>
      </c>
    </row>
    <row r="641" spans="1:14" s="138" customFormat="1" x14ac:dyDescent="0.2">
      <c r="A641" s="138" t="s">
        <v>8625</v>
      </c>
      <c r="B641" s="138" t="s">
        <v>8566</v>
      </c>
      <c r="C641" s="138" t="str">
        <f t="shared" si="51"/>
        <v>08</v>
      </c>
      <c r="D641" s="138" t="str">
        <f t="shared" si="52"/>
        <v>0876A2</v>
      </c>
      <c r="E641" s="138" t="str">
        <f t="shared" si="53"/>
        <v>Scolioses, hernies discales et autres dorsalgies, age&lt;= 17, score rr &lt;= 90 - niveau 2</v>
      </c>
      <c r="F641" s="138" t="str">
        <f>+VLOOKUP(D641,'Table GME'!C:K,1,FALSE)</f>
        <v>0876A2</v>
      </c>
      <c r="G641" s="138" t="str">
        <f t="shared" si="54"/>
        <v>ok</v>
      </c>
      <c r="H641" s="138">
        <f>+VLOOKUP(D641,'Table GME'!C:K,3,FALSE)</f>
        <v>1</v>
      </c>
      <c r="I641" s="138">
        <f>+VLOOKUP(D641,'Table GME'!C:K,4,FALSE)</f>
        <v>21</v>
      </c>
      <c r="J641" s="139" t="str">
        <f>+VLOOKUP(D641,'Table GME'!C:K,5,FALSE)</f>
        <v>-</v>
      </c>
      <c r="K641" s="139" t="str">
        <f>+VLOOKUP(D641,'Table GME'!C:K,6,FALSE)</f>
        <v>-</v>
      </c>
      <c r="L641" s="139">
        <f>+VLOOKUP(D641,'Table GME'!C:K,7,FALSE)</f>
        <v>3111.71</v>
      </c>
      <c r="M641" s="139">
        <f>+VLOOKUP(D641,'Table GME'!C:K,8,FALSE)</f>
        <v>282.88</v>
      </c>
      <c r="N641" t="str">
        <f t="shared" si="55"/>
        <v/>
      </c>
    </row>
    <row r="642" spans="1:14" s="138" customFormat="1" x14ac:dyDescent="0.2">
      <c r="A642" s="138" t="s">
        <v>8625</v>
      </c>
      <c r="B642" s="138" t="s">
        <v>8567</v>
      </c>
      <c r="C642" s="138" t="str">
        <f t="shared" si="51"/>
        <v>08</v>
      </c>
      <c r="D642" s="138" t="str">
        <f t="shared" si="52"/>
        <v>0876b0</v>
      </c>
      <c r="E642" s="138" t="str">
        <f t="shared" si="53"/>
        <v>Scolioses, hernies discales et autres dorsalgies, age&lt;= 17, score rr &gt;= 91 - zéro iour</v>
      </c>
      <c r="F642" s="138" t="str">
        <f>+VLOOKUP(D642,'Table GME'!C:K,1,FALSE)</f>
        <v>0876b0</v>
      </c>
      <c r="G642" s="138" t="str">
        <f t="shared" si="54"/>
        <v>ok</v>
      </c>
      <c r="H642" s="138">
        <f>+VLOOKUP(D642,'Table GME'!C:K,3,FALSE)</f>
        <v>0</v>
      </c>
      <c r="I642" s="138">
        <f>+VLOOKUP(D642,'Table GME'!C:K,4,FALSE)</f>
        <v>0</v>
      </c>
      <c r="J642" s="139" t="str">
        <f>+VLOOKUP(D642,'Table GME'!C:K,5,FALSE)</f>
        <v>-</v>
      </c>
      <c r="K642" s="139" t="str">
        <f>+VLOOKUP(D642,'Table GME'!C:K,6,FALSE)</f>
        <v>-</v>
      </c>
      <c r="L642" s="139">
        <f>+VLOOKUP(D642,'Table GME'!C:K,7,FALSE)</f>
        <v>356.21</v>
      </c>
      <c r="M642" s="139">
        <f>+VLOOKUP(D642,'Table GME'!C:K,8,FALSE)</f>
        <v>0</v>
      </c>
      <c r="N642" t="str">
        <f t="shared" si="55"/>
        <v>HDJ</v>
      </c>
    </row>
    <row r="643" spans="1:14" s="138" customFormat="1" x14ac:dyDescent="0.2">
      <c r="A643" s="138" t="s">
        <v>8625</v>
      </c>
      <c r="B643" s="138" t="s">
        <v>8568</v>
      </c>
      <c r="C643" s="138" t="str">
        <f t="shared" si="51"/>
        <v>08</v>
      </c>
      <c r="D643" s="138" t="str">
        <f t="shared" si="52"/>
        <v>0876b1</v>
      </c>
      <c r="E643" s="138" t="str">
        <f t="shared" si="53"/>
        <v>Scolioses, hernies discales et autres dorsalgies, age&lt;= 17, score rr &gt;= 91 - niveau 1</v>
      </c>
      <c r="F643" s="138" t="str">
        <f>+VLOOKUP(D643,'Table GME'!C:K,1,FALSE)</f>
        <v>0876b1</v>
      </c>
      <c r="G643" s="138" t="str">
        <f t="shared" si="54"/>
        <v>ok</v>
      </c>
      <c r="H643" s="138">
        <f>+VLOOKUP(D643,'Table GME'!C:K,3,FALSE)</f>
        <v>1</v>
      </c>
      <c r="I643" s="138">
        <f>+VLOOKUP(D643,'Table GME'!C:K,4,FALSE)</f>
        <v>21</v>
      </c>
      <c r="J643" s="139" t="str">
        <f>+VLOOKUP(D643,'Table GME'!C:K,5,FALSE)</f>
        <v>-</v>
      </c>
      <c r="K643" s="139" t="str">
        <f>+VLOOKUP(D643,'Table GME'!C:K,6,FALSE)</f>
        <v>-</v>
      </c>
      <c r="L643" s="139">
        <f>+VLOOKUP(D643,'Table GME'!C:K,7,FALSE)</f>
        <v>3687.09</v>
      </c>
      <c r="M643" s="139">
        <f>+VLOOKUP(D643,'Table GME'!C:K,8,FALSE)</f>
        <v>335.19</v>
      </c>
      <c r="N643" t="str">
        <f t="shared" si="55"/>
        <v/>
      </c>
    </row>
    <row r="644" spans="1:14" s="138" customFormat="1" x14ac:dyDescent="0.2">
      <c r="A644" s="138" t="s">
        <v>8625</v>
      </c>
      <c r="B644" s="138" t="s">
        <v>8569</v>
      </c>
      <c r="C644" s="138" t="str">
        <f t="shared" si="51"/>
        <v>08</v>
      </c>
      <c r="D644" s="138" t="str">
        <f t="shared" si="52"/>
        <v>0876b2</v>
      </c>
      <c r="E644" s="138" t="str">
        <f t="shared" si="53"/>
        <v>Scolioses, hernies discales et autres dorsalgies, age -&lt;=  17  , score rr &gt;= 91 - niveau 2</v>
      </c>
      <c r="F644" s="138" t="str">
        <f>+VLOOKUP(D644,'Table GME'!C:K,1,FALSE)</f>
        <v>0876b2</v>
      </c>
      <c r="G644" s="138" t="str">
        <f t="shared" si="54"/>
        <v>ok</v>
      </c>
      <c r="H644" s="138">
        <f>+VLOOKUP(D644,'Table GME'!C:K,3,FALSE)</f>
        <v>1</v>
      </c>
      <c r="I644" s="138">
        <f>+VLOOKUP(D644,'Table GME'!C:K,4,FALSE)</f>
        <v>21</v>
      </c>
      <c r="J644" s="139" t="str">
        <f>+VLOOKUP(D644,'Table GME'!C:K,5,FALSE)</f>
        <v>-</v>
      </c>
      <c r="K644" s="139" t="str">
        <f>+VLOOKUP(D644,'Table GME'!C:K,6,FALSE)</f>
        <v>-</v>
      </c>
      <c r="L644" s="139">
        <f>+VLOOKUP(D644,'Table GME'!C:K,7,FALSE)</f>
        <v>4402.07</v>
      </c>
      <c r="M644" s="139">
        <f>+VLOOKUP(D644,'Table GME'!C:K,8,FALSE)</f>
        <v>400.19</v>
      </c>
      <c r="N644" t="str">
        <f t="shared" si="55"/>
        <v/>
      </c>
    </row>
    <row r="645" spans="1:14" s="138" customFormat="1" x14ac:dyDescent="0.2">
      <c r="A645" s="138" t="s">
        <v>8625</v>
      </c>
      <c r="B645" s="138" t="s">
        <v>8570</v>
      </c>
      <c r="C645" s="138" t="str">
        <f t="shared" si="51"/>
        <v>08</v>
      </c>
      <c r="D645" s="138" t="str">
        <f t="shared" si="52"/>
        <v>0876C0</v>
      </c>
      <c r="E645" s="138" t="str">
        <f t="shared" si="53"/>
        <v>Scolioses, hernies discales et autr es dorsaIgies, age &gt;= 18, score phy &lt;= 8, score rr &lt;= 90
- zéroiour</v>
      </c>
      <c r="F645" s="138" t="str">
        <f>+VLOOKUP(D645,'Table GME'!C:K,1,FALSE)</f>
        <v>0876C0</v>
      </c>
      <c r="G645" s="138" t="str">
        <f t="shared" si="54"/>
        <v>ok</v>
      </c>
      <c r="H645" s="138">
        <f>+VLOOKUP(D645,'Table GME'!C:K,3,FALSE)</f>
        <v>0</v>
      </c>
      <c r="I645" s="138">
        <f>+VLOOKUP(D645,'Table GME'!C:K,4,FALSE)</f>
        <v>0</v>
      </c>
      <c r="J645" s="139" t="str">
        <f>+VLOOKUP(D645,'Table GME'!C:K,5,FALSE)</f>
        <v>-</v>
      </c>
      <c r="K645" s="139" t="str">
        <f>+VLOOKUP(D645,'Table GME'!C:K,6,FALSE)</f>
        <v>-</v>
      </c>
      <c r="L645" s="139">
        <f>+VLOOKUP(D645,'Table GME'!C:K,7,FALSE)</f>
        <v>166.25</v>
      </c>
      <c r="M645" s="139">
        <f>+VLOOKUP(D645,'Table GME'!C:K,8,FALSE)</f>
        <v>0</v>
      </c>
      <c r="N645" t="str">
        <f t="shared" si="55"/>
        <v>HDJ</v>
      </c>
    </row>
    <row r="646" spans="1:14" s="138" customFormat="1" x14ac:dyDescent="0.2">
      <c r="A646" s="138" t="s">
        <v>8625</v>
      </c>
      <c r="B646" s="138" t="s">
        <v>8571</v>
      </c>
      <c r="C646" s="138" t="str">
        <f t="shared" si="51"/>
        <v>08</v>
      </c>
      <c r="D646" s="138" t="str">
        <f t="shared" si="52"/>
        <v>0876C1</v>
      </c>
      <c r="E646" s="138" t="str">
        <f t="shared" si="53"/>
        <v>Scoliose,s  hernies discales et autres dorsalgies, age &gt;= 18, score phy &lt;= 8, score rr &lt;= 90
- niveau 1</v>
      </c>
      <c r="F646" s="138" t="str">
        <f>+VLOOKUP(D646,'Table GME'!C:K,1,FALSE)</f>
        <v>0876C1</v>
      </c>
      <c r="G646" s="138" t="str">
        <f t="shared" si="54"/>
        <v>ok</v>
      </c>
      <c r="H646" s="138">
        <f>+VLOOKUP(D646,'Table GME'!C:K,3,FALSE)</f>
        <v>1</v>
      </c>
      <c r="I646" s="138">
        <f>+VLOOKUP(D646,'Table GME'!C:K,4,FALSE)</f>
        <v>21</v>
      </c>
      <c r="J646" s="139" t="str">
        <f>+VLOOKUP(D646,'Table GME'!C:K,5,FALSE)</f>
        <v>-</v>
      </c>
      <c r="K646" s="139" t="str">
        <f>+VLOOKUP(D646,'Table GME'!C:K,6,FALSE)</f>
        <v>-</v>
      </c>
      <c r="L646" s="139">
        <f>+VLOOKUP(D646,'Table GME'!C:K,7,FALSE)</f>
        <v>2328.84</v>
      </c>
      <c r="M646" s="139">
        <f>+VLOOKUP(D646,'Table GME'!C:K,8,FALSE)</f>
        <v>211.71</v>
      </c>
      <c r="N646" t="str">
        <f t="shared" si="55"/>
        <v/>
      </c>
    </row>
    <row r="647" spans="1:14" s="138" customFormat="1" x14ac:dyDescent="0.2">
      <c r="A647" s="138" t="s">
        <v>8625</v>
      </c>
      <c r="B647" s="138" t="s">
        <v>8572</v>
      </c>
      <c r="C647" s="138" t="str">
        <f t="shared" si="51"/>
        <v>08</v>
      </c>
      <c r="D647" s="138" t="str">
        <f t="shared" si="52"/>
        <v>0876C2</v>
      </c>
      <c r="E647" s="138" t="str">
        <f t="shared" si="53"/>
        <v>Scolioses, hernies discales et autres dorsalgies, age &gt;= 18, score phy &lt;= 8, score rr &lt;= 90
- niveau 2</v>
      </c>
      <c r="F647" s="138" t="str">
        <f>+VLOOKUP(D647,'Table GME'!C:K,1,FALSE)</f>
        <v>0876C2</v>
      </c>
      <c r="G647" s="138" t="str">
        <f t="shared" si="54"/>
        <v>ok</v>
      </c>
      <c r="H647" s="138">
        <f>+VLOOKUP(D647,'Table GME'!C:K,3,FALSE)</f>
        <v>8</v>
      </c>
      <c r="I647" s="138">
        <f>+VLOOKUP(D647,'Table GME'!C:K,4,FALSE)</f>
        <v>28</v>
      </c>
      <c r="J647" s="139">
        <f>+VLOOKUP(D647,'Table GME'!C:K,5,FALSE)</f>
        <v>517.74</v>
      </c>
      <c r="K647" s="139">
        <f>+VLOOKUP(D647,'Table GME'!C:K,6,FALSE)</f>
        <v>517.74</v>
      </c>
      <c r="L647" s="139">
        <f>+VLOOKUP(D647,'Table GME'!C:K,7,FALSE)</f>
        <v>4141.95</v>
      </c>
      <c r="M647" s="139">
        <f>+VLOOKUP(D647,'Table GME'!C:K,8,FALSE)</f>
        <v>230.11</v>
      </c>
      <c r="N647" t="str">
        <f t="shared" si="55"/>
        <v/>
      </c>
    </row>
    <row r="648" spans="1:14" s="138" customFormat="1" x14ac:dyDescent="0.2">
      <c r="A648" s="138" t="s">
        <v>8625</v>
      </c>
      <c r="B648" s="138" t="s">
        <v>8573</v>
      </c>
      <c r="C648" s="138" t="str">
        <f t="shared" si="51"/>
        <v>08</v>
      </c>
      <c r="D648" s="138" t="str">
        <f t="shared" si="52"/>
        <v>0876D0</v>
      </c>
      <c r="E648" s="138" t="str">
        <f t="shared" si="53"/>
        <v>Scolioses,  hernies discales et autres dorsalgies, age &gt;= 18, score phy &lt;= 8, score rr &gt;= 91
- zéro jour</v>
      </c>
      <c r="F648" s="138" t="str">
        <f>+VLOOKUP(D648,'Table GME'!C:K,1,FALSE)</f>
        <v>0876D0</v>
      </c>
      <c r="G648" s="138" t="str">
        <f t="shared" si="54"/>
        <v>ok</v>
      </c>
      <c r="H648" s="138">
        <f>+VLOOKUP(D648,'Table GME'!C:K,3,FALSE)</f>
        <v>0</v>
      </c>
      <c r="I648" s="138">
        <f>+VLOOKUP(D648,'Table GME'!C:K,4,FALSE)</f>
        <v>0</v>
      </c>
      <c r="J648" s="139" t="str">
        <f>+VLOOKUP(D648,'Table GME'!C:K,5,FALSE)</f>
        <v>-</v>
      </c>
      <c r="K648" s="139" t="str">
        <f>+VLOOKUP(D648,'Table GME'!C:K,6,FALSE)</f>
        <v>-</v>
      </c>
      <c r="L648" s="139">
        <f>+VLOOKUP(D648,'Table GME'!C:K,7,FALSE)</f>
        <v>228.34</v>
      </c>
      <c r="M648" s="139">
        <f>+VLOOKUP(D648,'Table GME'!C:K,8,FALSE)</f>
        <v>0</v>
      </c>
      <c r="N648" t="str">
        <f t="shared" si="55"/>
        <v>HDJ</v>
      </c>
    </row>
    <row r="649" spans="1:14" s="138" customFormat="1" x14ac:dyDescent="0.2">
      <c r="A649" s="138" t="s">
        <v>8625</v>
      </c>
      <c r="B649" s="138" t="s">
        <v>8629</v>
      </c>
      <c r="C649" s="138" t="str">
        <f t="shared" si="51"/>
        <v>08</v>
      </c>
      <c r="D649" s="138" t="str">
        <f t="shared" ref="D649" si="56">+LEFT(B649,6)</f>
        <v>0876D1</v>
      </c>
      <c r="E649" s="138" t="str">
        <f t="shared" ref="E649" si="57">+MID(B649,8,LEN(B649)-7)</f>
        <v>Scolioses,  hernies discales et autres dorsalgies, age &gt;= 18, score phy &lt;= 8, score rr &gt;= 91- niveau 1</v>
      </c>
      <c r="F649" s="138" t="str">
        <f>+VLOOKUP(D649,'Table GME'!C:K,1,FALSE)</f>
        <v>0876D1</v>
      </c>
      <c r="G649" s="138" t="str">
        <f t="shared" ref="G649" si="58">+IF(D649=F649,"ok","non")</f>
        <v>ok</v>
      </c>
      <c r="H649" s="138">
        <f>+VLOOKUP(D649,'Table GME'!C:K,3,FALSE)</f>
        <v>1</v>
      </c>
      <c r="I649" s="138">
        <f>+VLOOKUP(D649,'Table GME'!C:K,4,FALSE)</f>
        <v>21</v>
      </c>
      <c r="J649" s="139" t="str">
        <f>+VLOOKUP(D649,'Table GME'!C:K,5,FALSE)</f>
        <v>-</v>
      </c>
      <c r="K649" s="139" t="str">
        <f>+VLOOKUP(D649,'Table GME'!C:K,6,FALSE)</f>
        <v>-</v>
      </c>
      <c r="L649" s="139">
        <f>+VLOOKUP(D649,'Table GME'!C:K,7,FALSE)</f>
        <v>2859.7</v>
      </c>
      <c r="M649" s="139">
        <f>+VLOOKUP(D649,'Table GME'!C:K,8,FALSE)</f>
        <v>259.97000000000003</v>
      </c>
      <c r="N649" t="str">
        <f t="shared" ref="N649" si="59">+IF(RIGHT(D649,1)="0","HDJ","")</f>
        <v/>
      </c>
    </row>
    <row r="650" spans="1:14" s="138" customFormat="1" x14ac:dyDescent="0.2">
      <c r="A650" s="138" t="s">
        <v>8625</v>
      </c>
      <c r="B650" s="138" t="s">
        <v>8574</v>
      </c>
      <c r="C650" s="138" t="str">
        <f t="shared" si="51"/>
        <v>08</v>
      </c>
      <c r="D650" s="138" t="str">
        <f t="shared" si="52"/>
        <v>0876D2</v>
      </c>
      <c r="E650" s="138" t="str">
        <f t="shared" si="53"/>
        <v>S colioses, hernies discales et autres dorsalgi es, age &gt;= 18, score phy &lt;= 8, scor e rr &gt;= 91
- niveau 2</v>
      </c>
      <c r="F650" s="138" t="str">
        <f>+VLOOKUP(D650,'Table GME'!C:K,1,FALSE)</f>
        <v>0876D2</v>
      </c>
      <c r="G650" s="138" t="str">
        <f t="shared" si="54"/>
        <v>ok</v>
      </c>
      <c r="H650" s="138">
        <f>+VLOOKUP(D650,'Table GME'!C:K,3,FALSE)</f>
        <v>8</v>
      </c>
      <c r="I650" s="138">
        <f>+VLOOKUP(D650,'Table GME'!C:K,4,FALSE)</f>
        <v>28</v>
      </c>
      <c r="J650" s="139">
        <f>+VLOOKUP(D650,'Table GME'!C:K,5,FALSE)</f>
        <v>671.23</v>
      </c>
      <c r="K650" s="139">
        <f>+VLOOKUP(D650,'Table GME'!C:K,6,FALSE)</f>
        <v>671.23</v>
      </c>
      <c r="L650" s="139">
        <f>+VLOOKUP(D650,'Table GME'!C:K,7,FALSE)</f>
        <v>5369.87</v>
      </c>
      <c r="M650" s="139">
        <f>+VLOOKUP(D650,'Table GME'!C:K,8,FALSE)</f>
        <v>298.33</v>
      </c>
      <c r="N650" t="str">
        <f t="shared" si="55"/>
        <v/>
      </c>
    </row>
    <row r="651" spans="1:14" s="138" customFormat="1" x14ac:dyDescent="0.2">
      <c r="A651" s="138" t="s">
        <v>8625</v>
      </c>
      <c r="B651" s="138" t="s">
        <v>8575</v>
      </c>
      <c r="C651" s="138" t="str">
        <f t="shared" si="51"/>
        <v>08</v>
      </c>
      <c r="D651" s="138" t="str">
        <f t="shared" si="52"/>
        <v>0876e0</v>
      </c>
      <c r="E651" s="138" t="str">
        <f t="shared" si="53"/>
        <v>Scolioses, hernies discales et autres dorsaIgies , age   &gt;=  18 , score phy [9,12], score rr &lt;=
90 - zéro iour</v>
      </c>
      <c r="F651" s="138" t="str">
        <f>+VLOOKUP(D651,'Table GME'!C:K,1,FALSE)</f>
        <v>0876e0</v>
      </c>
      <c r="G651" s="138" t="str">
        <f t="shared" si="54"/>
        <v>ok</v>
      </c>
      <c r="H651" s="138">
        <f>+VLOOKUP(D651,'Table GME'!C:K,3,FALSE)</f>
        <v>0</v>
      </c>
      <c r="I651" s="138">
        <f>+VLOOKUP(D651,'Table GME'!C:K,4,FALSE)</f>
        <v>0</v>
      </c>
      <c r="J651" s="139">
        <f>+VLOOKUP(D651,'Table GME'!C:K,5,FALSE)</f>
        <v>0</v>
      </c>
      <c r="K651" s="139" t="str">
        <f>+VLOOKUP(D651,'Table GME'!C:K,6,FALSE)</f>
        <v>-</v>
      </c>
      <c r="L651" s="139">
        <f>+VLOOKUP(D651,'Table GME'!C:K,7,FALSE)</f>
        <v>136.49</v>
      </c>
      <c r="M651" s="139">
        <f>+VLOOKUP(D651,'Table GME'!C:K,8,FALSE)</f>
        <v>0</v>
      </c>
      <c r="N651" t="str">
        <f t="shared" si="55"/>
        <v>HDJ</v>
      </c>
    </row>
    <row r="652" spans="1:14" s="138" customFormat="1" x14ac:dyDescent="0.2">
      <c r="A652" s="138" t="s">
        <v>8625</v>
      </c>
      <c r="B652" s="138" t="s">
        <v>8576</v>
      </c>
      <c r="C652" s="138" t="str">
        <f t="shared" si="51"/>
        <v>08</v>
      </c>
      <c r="D652" s="138" t="str">
        <f t="shared" si="52"/>
        <v>0876e1</v>
      </c>
      <c r="E652" s="138" t="str">
        <f t="shared" si="53"/>
        <v>Scoliose,s  hernies discales et autres dorsalgi es, age &gt;= 18, score phy [9,12], score rr &lt;=
90 - niveau 1</v>
      </c>
      <c r="F652" s="138" t="str">
        <f>+VLOOKUP(D652,'Table GME'!C:K,1,FALSE)</f>
        <v>0876e1</v>
      </c>
      <c r="G652" s="138" t="str">
        <f t="shared" si="54"/>
        <v>ok</v>
      </c>
      <c r="H652" s="138">
        <f>+VLOOKUP(D652,'Table GME'!C:K,3,FALSE)</f>
        <v>15</v>
      </c>
      <c r="I652" s="138">
        <f>+VLOOKUP(D652,'Table GME'!C:K,4,FALSE)</f>
        <v>35</v>
      </c>
      <c r="J652" s="139">
        <f>+VLOOKUP(D652,'Table GME'!C:K,5,FALSE)</f>
        <v>346.56</v>
      </c>
      <c r="K652" s="139">
        <f>+VLOOKUP(D652,'Table GME'!C:K,6,FALSE)</f>
        <v>346.56</v>
      </c>
      <c r="L652" s="139">
        <f>+VLOOKUP(D652,'Table GME'!C:K,7,FALSE)</f>
        <v>5198.3500000000004</v>
      </c>
      <c r="M652" s="139">
        <f>+VLOOKUP(D652,'Table GME'!C:K,8,FALSE)</f>
        <v>207.93</v>
      </c>
      <c r="N652" t="str">
        <f t="shared" si="55"/>
        <v/>
      </c>
    </row>
    <row r="653" spans="1:14" s="138" customFormat="1" x14ac:dyDescent="0.2">
      <c r="A653" s="138" t="s">
        <v>8625</v>
      </c>
      <c r="B653" s="138" t="s">
        <v>8577</v>
      </c>
      <c r="C653" s="138" t="str">
        <f t="shared" si="51"/>
        <v>08</v>
      </c>
      <c r="D653" s="138" t="str">
        <f t="shared" si="52"/>
        <v>0876e2</v>
      </c>
      <c r="E653" s="138" t="str">
        <f t="shared" si="53"/>
        <v>Scolioses, hernies discales et autr es dorsaIgies, age &gt;=  18 , score phy [9,12], score rr &lt;= 90 - niveau 2</v>
      </c>
      <c r="F653" s="138" t="str">
        <f>+VLOOKUP(D653,'Table GME'!C:K,1,FALSE)</f>
        <v>0876e2</v>
      </c>
      <c r="G653" s="138" t="str">
        <f t="shared" si="54"/>
        <v>ok</v>
      </c>
      <c r="H653" s="138">
        <f>+VLOOKUP(D653,'Table GME'!C:K,3,FALSE)</f>
        <v>36</v>
      </c>
      <c r="I653" s="138">
        <f>+VLOOKUP(D653,'Table GME'!C:K,4,FALSE)</f>
        <v>42</v>
      </c>
      <c r="J653" s="139">
        <f>+VLOOKUP(D653,'Table GME'!C:K,5,FALSE)</f>
        <v>2787.88</v>
      </c>
      <c r="K653" s="139">
        <f>+VLOOKUP(D653,'Table GME'!C:K,6,FALSE)</f>
        <v>172.18</v>
      </c>
      <c r="L653" s="139">
        <f>+VLOOKUP(D653,'Table GME'!C:K,7,FALSE)</f>
        <v>8814.0400000000009</v>
      </c>
      <c r="M653" s="139">
        <f>+VLOOKUP(D653,'Table GME'!C:K,8,FALSE)</f>
        <v>226</v>
      </c>
      <c r="N653" t="str">
        <f t="shared" si="55"/>
        <v/>
      </c>
    </row>
    <row r="654" spans="1:14" s="138" customFormat="1" x14ac:dyDescent="0.2">
      <c r="A654" s="138" t="s">
        <v>8625</v>
      </c>
      <c r="B654" s="138" t="s">
        <v>8578</v>
      </c>
      <c r="C654" s="138" t="str">
        <f t="shared" si="51"/>
        <v>08</v>
      </c>
      <c r="D654" s="138" t="str">
        <f t="shared" si="52"/>
        <v>0876F0</v>
      </c>
      <c r="E654" s="138" t="str">
        <f t="shared" si="53"/>
        <v>Scoliose,s  hernies discales et autres dors algi es, age &gt;= 18, score phy [9,12], score rr &gt;= 91 -  zéro jour</v>
      </c>
      <c r="F654" s="138" t="str">
        <f>+VLOOKUP(D654,'Table GME'!C:K,1,FALSE)</f>
        <v>0876F0</v>
      </c>
      <c r="G654" s="138" t="str">
        <f t="shared" si="54"/>
        <v>ok</v>
      </c>
      <c r="H654" s="138">
        <f>+VLOOKUP(D654,'Table GME'!C:K,3,FALSE)</f>
        <v>0</v>
      </c>
      <c r="I654" s="138">
        <f>+VLOOKUP(D654,'Table GME'!C:K,4,FALSE)</f>
        <v>0</v>
      </c>
      <c r="J654" s="139" t="str">
        <f>+VLOOKUP(D654,'Table GME'!C:K,5,FALSE)</f>
        <v>-</v>
      </c>
      <c r="K654" s="139" t="str">
        <f>+VLOOKUP(D654,'Table GME'!C:K,6,FALSE)</f>
        <v>-</v>
      </c>
      <c r="L654" s="139">
        <f>+VLOOKUP(D654,'Table GME'!C:K,7,FALSE)</f>
        <v>203.3</v>
      </c>
      <c r="M654" s="139">
        <f>+VLOOKUP(D654,'Table GME'!C:K,8,FALSE)</f>
        <v>0</v>
      </c>
      <c r="N654" t="str">
        <f t="shared" si="55"/>
        <v>HDJ</v>
      </c>
    </row>
    <row r="655" spans="1:14" s="138" customFormat="1" x14ac:dyDescent="0.2">
      <c r="A655" s="138" t="s">
        <v>8625</v>
      </c>
      <c r="B655" s="138" t="s">
        <v>8579</v>
      </c>
      <c r="C655" s="138" t="str">
        <f t="shared" si="51"/>
        <v>08</v>
      </c>
      <c r="D655" s="138" t="str">
        <f t="shared" si="52"/>
        <v>0876F1</v>
      </c>
      <c r="E655" s="138" t="str">
        <f t="shared" si="53"/>
        <v>Scolioses, hernies discales et autres dorsalgies, age &gt;= 18, score phy [9,12], score rr &gt;= 91 - niveau 1</v>
      </c>
      <c r="F655" s="138" t="str">
        <f>+VLOOKUP(D655,'Table GME'!C:K,1,FALSE)</f>
        <v>0876F1</v>
      </c>
      <c r="G655" s="138" t="str">
        <f t="shared" si="54"/>
        <v>ok</v>
      </c>
      <c r="H655" s="138">
        <f>+VLOOKUP(D655,'Table GME'!C:K,3,FALSE)</f>
        <v>15</v>
      </c>
      <c r="I655" s="138">
        <f>+VLOOKUP(D655,'Table GME'!C:K,4,FALSE)</f>
        <v>35</v>
      </c>
      <c r="J655" s="139">
        <f>+VLOOKUP(D655,'Table GME'!C:K,5,FALSE)</f>
        <v>384.32</v>
      </c>
      <c r="K655" s="139">
        <f>+VLOOKUP(D655,'Table GME'!C:K,6,FALSE)</f>
        <v>384.32</v>
      </c>
      <c r="L655" s="139">
        <f>+VLOOKUP(D655,'Table GME'!C:K,7,FALSE)</f>
        <v>5764.84</v>
      </c>
      <c r="M655" s="139">
        <f>+VLOOKUP(D655,'Table GME'!C:K,8,FALSE)</f>
        <v>230.59</v>
      </c>
      <c r="N655" t="str">
        <f t="shared" si="55"/>
        <v/>
      </c>
    </row>
    <row r="656" spans="1:14" s="138" customFormat="1" x14ac:dyDescent="0.2">
      <c r="A656" s="138" t="s">
        <v>8625</v>
      </c>
      <c r="B656" s="138" t="s">
        <v>8580</v>
      </c>
      <c r="C656" s="138" t="str">
        <f t="shared" si="51"/>
        <v>08</v>
      </c>
      <c r="D656" s="138" t="str">
        <f t="shared" si="52"/>
        <v>0876F2</v>
      </c>
      <c r="E656" s="138" t="str">
        <f t="shared" si="53"/>
        <v>Scolioses, hernies discales et autr es dors algies, age &gt;= 18, score phy [9,12, ]  score rr &gt;= 91 - niveau 2</v>
      </c>
      <c r="F656" s="138" t="str">
        <f>+VLOOKUP(D656,'Table GME'!C:K,1,FALSE)</f>
        <v>0876F2</v>
      </c>
      <c r="G656" s="138" t="str">
        <f t="shared" si="54"/>
        <v>ok</v>
      </c>
      <c r="H656" s="138">
        <f>+VLOOKUP(D656,'Table GME'!C:K,3,FALSE)</f>
        <v>15</v>
      </c>
      <c r="I656" s="138">
        <f>+VLOOKUP(D656,'Table GME'!C:K,4,FALSE)</f>
        <v>35</v>
      </c>
      <c r="J656" s="139">
        <f>+VLOOKUP(D656,'Table GME'!C:K,5,FALSE)</f>
        <v>441.02</v>
      </c>
      <c r="K656" s="139">
        <f>+VLOOKUP(D656,'Table GME'!C:K,6,FALSE)</f>
        <v>441.02</v>
      </c>
      <c r="L656" s="139">
        <f>+VLOOKUP(D656,'Table GME'!C:K,7,FALSE)</f>
        <v>6615.32</v>
      </c>
      <c r="M656" s="139">
        <f>+VLOOKUP(D656,'Table GME'!C:K,8,FALSE)</f>
        <v>264.61</v>
      </c>
      <c r="N656" t="str">
        <f t="shared" si="55"/>
        <v/>
      </c>
    </row>
    <row r="657" spans="1:14" s="138" customFormat="1" x14ac:dyDescent="0.2">
      <c r="A657" s="138" t="s">
        <v>8625</v>
      </c>
      <c r="B657" s="138" t="s">
        <v>8581</v>
      </c>
      <c r="C657" s="138" t="str">
        <f t="shared" si="51"/>
        <v>08</v>
      </c>
      <c r="D657" s="138" t="str">
        <f t="shared" si="52"/>
        <v>0876g1</v>
      </c>
      <c r="E657" s="138" t="str">
        <f t="shared" si="53"/>
        <v>Scolioses , hernies discales et autres dorsalgies, age &gt;= 18, score phy &gt;= 13, score rr &lt;= 90 - niveau 1</v>
      </c>
      <c r="F657" s="138" t="str">
        <f>+VLOOKUP(D657,'Table GME'!C:K,1,FALSE)</f>
        <v>0876g1</v>
      </c>
      <c r="G657" s="138" t="str">
        <f t="shared" si="54"/>
        <v>ok</v>
      </c>
      <c r="H657" s="138">
        <f>+VLOOKUP(D657,'Table GME'!C:K,3,FALSE)</f>
        <v>29</v>
      </c>
      <c r="I657" s="138">
        <f>+VLOOKUP(D657,'Table GME'!C:K,4,FALSE)</f>
        <v>35</v>
      </c>
      <c r="J657" s="139">
        <f>+VLOOKUP(D657,'Table GME'!C:K,5,FALSE)</f>
        <v>277.24</v>
      </c>
      <c r="K657" s="139">
        <f>+VLOOKUP(D657,'Table GME'!C:K,6,FALSE)</f>
        <v>277.24</v>
      </c>
      <c r="L657" s="139">
        <f>+VLOOKUP(D657,'Table GME'!C:K,7,FALSE)</f>
        <v>8040.04</v>
      </c>
      <c r="M657" s="139">
        <f>+VLOOKUP(D657,'Table GME'!C:K,8,FALSE)</f>
        <v>251.25</v>
      </c>
      <c r="N657" t="str">
        <f t="shared" si="55"/>
        <v/>
      </c>
    </row>
    <row r="658" spans="1:14" s="138" customFormat="1" x14ac:dyDescent="0.2">
      <c r="A658" s="138" t="s">
        <v>8625</v>
      </c>
      <c r="B658" s="138" t="s">
        <v>8582</v>
      </c>
      <c r="C658" s="138" t="str">
        <f t="shared" si="51"/>
        <v>08</v>
      </c>
      <c r="D658" s="138" t="str">
        <f t="shared" si="52"/>
        <v>0876g2</v>
      </c>
      <c r="E658" s="138" t="str">
        <f t="shared" si="53"/>
        <v>Scoliose,s  hernies discales et autres dors algi es, age &gt;= 18, score phy &gt;= 13, score rr &lt;= 90 - niveau 2</v>
      </c>
      <c r="F658" s="138" t="str">
        <f>+VLOOKUP(D658,'Table GME'!C:K,1,FALSE)</f>
        <v>0876g2</v>
      </c>
      <c r="G658" s="138" t="str">
        <f t="shared" si="54"/>
        <v>ok</v>
      </c>
      <c r="H658" s="138">
        <f>+VLOOKUP(D658,'Table GME'!C:K,3,FALSE)</f>
        <v>50</v>
      </c>
      <c r="I658" s="138">
        <f>+VLOOKUP(D658,'Table GME'!C:K,4,FALSE)</f>
        <v>56</v>
      </c>
      <c r="J658" s="139">
        <f>+VLOOKUP(D658,'Table GME'!C:K,5,FALSE)</f>
        <v>704.8</v>
      </c>
      <c r="K658" s="139">
        <f>+VLOOKUP(D658,'Table GME'!C:K,6,FALSE)</f>
        <v>261.97000000000003</v>
      </c>
      <c r="L658" s="139">
        <f>+VLOOKUP(D658,'Table GME'!C:K,7,FALSE)</f>
        <v>13541.47</v>
      </c>
      <c r="M658" s="139">
        <f>+VLOOKUP(D658,'Table GME'!C:K,8,FALSE)</f>
        <v>255.5</v>
      </c>
      <c r="N658" t="str">
        <f t="shared" si="55"/>
        <v/>
      </c>
    </row>
    <row r="659" spans="1:14" s="138" customFormat="1" x14ac:dyDescent="0.2">
      <c r="A659" s="138" t="s">
        <v>8625</v>
      </c>
      <c r="B659" s="138" t="s">
        <v>8583</v>
      </c>
      <c r="C659" s="138" t="str">
        <f t="shared" si="51"/>
        <v>08</v>
      </c>
      <c r="D659" s="138" t="str">
        <f t="shared" si="52"/>
        <v>0876H1</v>
      </c>
      <c r="E659" s="138" t="str">
        <f t="shared" si="53"/>
        <v>Scolioses, hernies discales et autres dorsalgies, age &gt;= 18, score phy &gt;= 13, score rr &gt;= 91 - niveau 1</v>
      </c>
      <c r="F659" s="138" t="str">
        <f>+VLOOKUP(D659,'Table GME'!C:K,1,FALSE)</f>
        <v>0876H1</v>
      </c>
      <c r="G659" s="138" t="str">
        <f t="shared" si="54"/>
        <v>ok</v>
      </c>
      <c r="H659" s="138">
        <f>+VLOOKUP(D659,'Table GME'!C:K,3,FALSE)</f>
        <v>43</v>
      </c>
      <c r="I659" s="138">
        <f>+VLOOKUP(D659,'Table GME'!C:K,4,FALSE)</f>
        <v>49</v>
      </c>
      <c r="J659" s="139">
        <f>+VLOOKUP(D659,'Table GME'!C:K,5,FALSE)</f>
        <v>286.44</v>
      </c>
      <c r="K659" s="139">
        <f>+VLOOKUP(D659,'Table GME'!C:K,6,FALSE)</f>
        <v>286.44</v>
      </c>
      <c r="L659" s="139">
        <f>+VLOOKUP(D659,'Table GME'!C:K,7,FALSE)</f>
        <v>12316.72</v>
      </c>
      <c r="M659" s="139">
        <f>+VLOOKUP(D659,'Table GME'!C:K,8,FALSE)</f>
        <v>267.75</v>
      </c>
      <c r="N659" t="str">
        <f t="shared" si="55"/>
        <v/>
      </c>
    </row>
    <row r="660" spans="1:14" s="138" customFormat="1" x14ac:dyDescent="0.2">
      <c r="A660" s="138" t="s">
        <v>8625</v>
      </c>
      <c r="B660" s="138" t="s">
        <v>8584</v>
      </c>
      <c r="C660" s="138" t="str">
        <f t="shared" si="51"/>
        <v>08</v>
      </c>
      <c r="D660" s="138" t="str">
        <f t="shared" si="52"/>
        <v>0876H2</v>
      </c>
      <c r="E660" s="138" t="str">
        <f t="shared" si="53"/>
        <v>Scolioses, hernies discales et autres dorsalgies, age &gt;= 18, score phy &gt;= 13 , score rr &gt;= 91 - niveau 2</v>
      </c>
      <c r="F660" s="138" t="str">
        <f>+VLOOKUP(D660,'Table GME'!C:K,1,FALSE)</f>
        <v>0876H2</v>
      </c>
      <c r="G660" s="138" t="str">
        <f t="shared" si="54"/>
        <v>ok</v>
      </c>
      <c r="H660" s="138">
        <f>+VLOOKUP(D660,'Table GME'!C:K,3,FALSE)</f>
        <v>57</v>
      </c>
      <c r="I660" s="138">
        <f>+VLOOKUP(D660,'Table GME'!C:K,4,FALSE)</f>
        <v>63</v>
      </c>
      <c r="J660" s="139">
        <f>+VLOOKUP(D660,'Table GME'!C:K,5,FALSE)</f>
        <v>286.61</v>
      </c>
      <c r="K660" s="139">
        <f>+VLOOKUP(D660,'Table GME'!C:K,6,FALSE)</f>
        <v>286.61</v>
      </c>
      <c r="L660" s="139">
        <f>+VLOOKUP(D660,'Table GME'!C:K,7,FALSE)</f>
        <v>16336.92</v>
      </c>
      <c r="M660" s="139">
        <f>+VLOOKUP(D660,'Table GME'!C:K,8,FALSE)</f>
        <v>272.27999999999997</v>
      </c>
      <c r="N660" t="str">
        <f t="shared" si="55"/>
        <v/>
      </c>
    </row>
    <row r="661" spans="1:14" s="138" customFormat="1" x14ac:dyDescent="0.2">
      <c r="A661" s="138" t="s">
        <v>8626</v>
      </c>
      <c r="B661" s="138" t="s">
        <v>8585</v>
      </c>
      <c r="C661" s="138" t="str">
        <f t="shared" si="51"/>
        <v>08</v>
      </c>
      <c r="D661" s="138" t="str">
        <f t="shared" si="52"/>
        <v>0877A0</v>
      </c>
      <c r="E661" s="138" t="str">
        <f t="shared" si="53"/>
        <v>Arthropathies (à l'exclusion des arthropathies infectieuses), score phy &lt;= 8 - zéro iour</v>
      </c>
      <c r="F661" s="138" t="str">
        <f>+VLOOKUP(D661,'Table GME'!C:K,1,FALSE)</f>
        <v>0877A0</v>
      </c>
      <c r="G661" s="138" t="str">
        <f t="shared" si="54"/>
        <v>ok</v>
      </c>
      <c r="H661" s="138">
        <f>+VLOOKUP(D661,'Table GME'!C:K,3,FALSE)</f>
        <v>0</v>
      </c>
      <c r="I661" s="138">
        <f>+VLOOKUP(D661,'Table GME'!C:K,4,FALSE)</f>
        <v>0</v>
      </c>
      <c r="J661" s="139" t="str">
        <f>+VLOOKUP(D661,'Table GME'!C:K,5,FALSE)</f>
        <v>-</v>
      </c>
      <c r="K661" s="139" t="str">
        <f>+VLOOKUP(D661,'Table GME'!C:K,6,FALSE)</f>
        <v>-</v>
      </c>
      <c r="L661" s="139">
        <f>+VLOOKUP(D661,'Table GME'!C:K,7,FALSE)</f>
        <v>177.9</v>
      </c>
      <c r="M661" s="139">
        <f>+VLOOKUP(D661,'Table GME'!C:K,8,FALSE)</f>
        <v>0</v>
      </c>
      <c r="N661" t="str">
        <f t="shared" si="55"/>
        <v>HDJ</v>
      </c>
    </row>
    <row r="662" spans="1:14" s="138" customFormat="1" x14ac:dyDescent="0.2">
      <c r="A662" s="138" t="s">
        <v>8626</v>
      </c>
      <c r="B662" s="138" t="s">
        <v>8586</v>
      </c>
      <c r="C662" s="138" t="str">
        <f t="shared" si="51"/>
        <v>08</v>
      </c>
      <c r="D662" s="138" t="str">
        <f t="shared" si="52"/>
        <v>0877A1</v>
      </c>
      <c r="E662" s="138" t="str">
        <f t="shared" si="53"/>
        <v>Arthropathies (à l'exclusion des arthropathies infectieuses),  score phy &lt;= 8 - niveau 1</v>
      </c>
      <c r="F662" s="138" t="str">
        <f>+VLOOKUP(D662,'Table GME'!C:K,1,FALSE)</f>
        <v>0877A1</v>
      </c>
      <c r="G662" s="138" t="str">
        <f t="shared" si="54"/>
        <v>ok</v>
      </c>
      <c r="H662" s="138">
        <f>+VLOOKUP(D662,'Table GME'!C:K,3,FALSE)</f>
        <v>8</v>
      </c>
      <c r="I662" s="138">
        <f>+VLOOKUP(D662,'Table GME'!C:K,4,FALSE)</f>
        <v>28</v>
      </c>
      <c r="J662" s="139">
        <f>+VLOOKUP(D662,'Table GME'!C:K,5,FALSE)</f>
        <v>456.07</v>
      </c>
      <c r="K662" s="139">
        <f>+VLOOKUP(D662,'Table GME'!C:K,6,FALSE)</f>
        <v>456.07</v>
      </c>
      <c r="L662" s="139">
        <f>+VLOOKUP(D662,'Table GME'!C:K,7,FALSE)</f>
        <v>3648.54</v>
      </c>
      <c r="M662" s="139">
        <f>+VLOOKUP(D662,'Table GME'!C:K,8,FALSE)</f>
        <v>202.7</v>
      </c>
      <c r="N662" t="str">
        <f t="shared" si="55"/>
        <v/>
      </c>
    </row>
    <row r="663" spans="1:14" s="138" customFormat="1" x14ac:dyDescent="0.2">
      <c r="A663" s="138" t="s">
        <v>8626</v>
      </c>
      <c r="B663" s="138" t="s">
        <v>8587</v>
      </c>
      <c r="C663" s="138" t="str">
        <f t="shared" si="51"/>
        <v>08</v>
      </c>
      <c r="D663" s="138" t="str">
        <f t="shared" si="52"/>
        <v>0877A2</v>
      </c>
      <c r="E663" s="138" t="str">
        <f t="shared" si="53"/>
        <v>Arthropathies (à l'exclusion des arthropathies infectieuses), score phy &lt;= 8 - niveau 2</v>
      </c>
      <c r="F663" s="138" t="str">
        <f>+VLOOKUP(D663,'Table GME'!C:K,1,FALSE)</f>
        <v>0877A2</v>
      </c>
      <c r="G663" s="138" t="str">
        <f t="shared" si="54"/>
        <v>ok</v>
      </c>
      <c r="H663" s="138">
        <f>+VLOOKUP(D663,'Table GME'!C:K,3,FALSE)</f>
        <v>15</v>
      </c>
      <c r="I663" s="138">
        <f>+VLOOKUP(D663,'Table GME'!C:K,4,FALSE)</f>
        <v>35</v>
      </c>
      <c r="J663" s="139">
        <f>+VLOOKUP(D663,'Table GME'!C:K,5,FALSE)</f>
        <v>1926.03</v>
      </c>
      <c r="K663" s="139">
        <f>+VLOOKUP(D663,'Table GME'!C:K,6,FALSE)</f>
        <v>246.07</v>
      </c>
      <c r="L663" s="139">
        <f>+VLOOKUP(D663,'Table GME'!C:K,7,FALSE)</f>
        <v>5371.04</v>
      </c>
      <c r="M663" s="139">
        <f>+VLOOKUP(D663,'Table GME'!C:K,8,FALSE)</f>
        <v>214.84</v>
      </c>
      <c r="N663" t="str">
        <f t="shared" si="55"/>
        <v/>
      </c>
    </row>
    <row r="664" spans="1:14" s="138" customFormat="1" x14ac:dyDescent="0.2">
      <c r="A664" s="138" t="s">
        <v>8626</v>
      </c>
      <c r="B664" s="138" t="s">
        <v>8588</v>
      </c>
      <c r="C664" s="138" t="str">
        <f t="shared" si="51"/>
        <v>08</v>
      </c>
      <c r="D664" s="138" t="str">
        <f t="shared" si="52"/>
        <v>0877b0</v>
      </c>
      <c r="E664" s="138" t="str">
        <f t="shared" si="53"/>
        <v>Arthropathies (à l'exclusion des arthropathies infectieuses), score phy [9,12]
- zéro jour</v>
      </c>
      <c r="F664" s="138" t="str">
        <f>+VLOOKUP(D664,'Table GME'!C:K,1,FALSE)</f>
        <v>0877b0</v>
      </c>
      <c r="G664" s="138" t="str">
        <f t="shared" si="54"/>
        <v>ok</v>
      </c>
      <c r="H664" s="138">
        <f>+VLOOKUP(D664,'Table GME'!C:K,3,FALSE)</f>
        <v>0</v>
      </c>
      <c r="I664" s="138">
        <f>+VLOOKUP(D664,'Table GME'!C:K,4,FALSE)</f>
        <v>0</v>
      </c>
      <c r="J664" s="139" t="str">
        <f>+VLOOKUP(D664,'Table GME'!C:K,5,FALSE)</f>
        <v>-</v>
      </c>
      <c r="K664" s="139" t="str">
        <f>+VLOOKUP(D664,'Table GME'!C:K,6,FALSE)</f>
        <v>-</v>
      </c>
      <c r="L664" s="139">
        <f>+VLOOKUP(D664,'Table GME'!C:K,7,FALSE)</f>
        <v>191.3</v>
      </c>
      <c r="M664" s="139">
        <f>+VLOOKUP(D664,'Table GME'!C:K,8,FALSE)</f>
        <v>0</v>
      </c>
      <c r="N664" t="str">
        <f t="shared" si="55"/>
        <v>HDJ</v>
      </c>
    </row>
    <row r="665" spans="1:14" s="138" customFormat="1" x14ac:dyDescent="0.2">
      <c r="A665" s="138" t="s">
        <v>8626</v>
      </c>
      <c r="B665" s="138" t="s">
        <v>8589</v>
      </c>
      <c r="C665" s="138" t="str">
        <f t="shared" si="51"/>
        <v>08</v>
      </c>
      <c r="D665" s="138" t="str">
        <f t="shared" si="52"/>
        <v>0877b1</v>
      </c>
      <c r="E665" s="138" t="str">
        <f t="shared" si="53"/>
        <v>Arthropathies (à l'exclusion des arthropathies infectieuses), score phy [9, 12]
- niveau 1</v>
      </c>
      <c r="F665" s="138" t="str">
        <f>+VLOOKUP(D665,'Table GME'!C:K,1,FALSE)</f>
        <v>0877b1</v>
      </c>
      <c r="G665" s="138" t="str">
        <f t="shared" si="54"/>
        <v>ok</v>
      </c>
      <c r="H665" s="138">
        <f>+VLOOKUP(D665,'Table GME'!C:K,3,FALSE)</f>
        <v>15</v>
      </c>
      <c r="I665" s="138">
        <f>+VLOOKUP(D665,'Table GME'!C:K,4,FALSE)</f>
        <v>35</v>
      </c>
      <c r="J665" s="139">
        <f>+VLOOKUP(D665,'Table GME'!C:K,5,FALSE)</f>
        <v>362.37</v>
      </c>
      <c r="K665" s="139">
        <f>+VLOOKUP(D665,'Table GME'!C:K,6,FALSE)</f>
        <v>362.37</v>
      </c>
      <c r="L665" s="139">
        <f>+VLOOKUP(D665,'Table GME'!C:K,7,FALSE)</f>
        <v>5435.57</v>
      </c>
      <c r="M665" s="139">
        <f>+VLOOKUP(D665,'Table GME'!C:K,8,FALSE)</f>
        <v>217.42</v>
      </c>
      <c r="N665" t="str">
        <f t="shared" si="55"/>
        <v/>
      </c>
    </row>
    <row r="666" spans="1:14" s="138" customFormat="1" x14ac:dyDescent="0.2">
      <c r="A666" s="138" t="s">
        <v>8626</v>
      </c>
      <c r="B666" s="138" t="s">
        <v>8590</v>
      </c>
      <c r="C666" s="138" t="str">
        <f t="shared" si="51"/>
        <v>08</v>
      </c>
      <c r="D666" s="138" t="str">
        <f t="shared" si="52"/>
        <v>0877b2</v>
      </c>
      <c r="E666" s="138" t="str">
        <f t="shared" si="53"/>
        <v>Arthropathies (à l'exclusion des arthropathies
infectieuses), score phy [9,12]
- niveau  2</v>
      </c>
      <c r="F666" s="138" t="str">
        <f>+VLOOKUP(D666,'Table GME'!C:K,1,FALSE)</f>
        <v>0877b2</v>
      </c>
      <c r="G666" s="138" t="str">
        <f t="shared" si="54"/>
        <v>ok</v>
      </c>
      <c r="H666" s="138">
        <f>+VLOOKUP(D666,'Table GME'!C:K,3,FALSE)</f>
        <v>36</v>
      </c>
      <c r="I666" s="138">
        <f>+VLOOKUP(D666,'Table GME'!C:K,4,FALSE)</f>
        <v>42</v>
      </c>
      <c r="J666" s="139">
        <f>+VLOOKUP(D666,'Table GME'!C:K,5,FALSE)</f>
        <v>3213.05</v>
      </c>
      <c r="K666" s="139">
        <f>+VLOOKUP(D666,'Table GME'!C:K,6,FALSE)</f>
        <v>158.75</v>
      </c>
      <c r="L666" s="139">
        <f>+VLOOKUP(D666,'Table GME'!C:K,7,FALSE)</f>
        <v>8769.35</v>
      </c>
      <c r="M666" s="139">
        <f>+VLOOKUP(D666,'Table GME'!C:K,8,FALSE)</f>
        <v>224.86</v>
      </c>
      <c r="N666" t="str">
        <f t="shared" si="55"/>
        <v/>
      </c>
    </row>
    <row r="667" spans="1:14" s="138" customFormat="1" x14ac:dyDescent="0.2">
      <c r="A667" s="138" t="s">
        <v>8626</v>
      </c>
      <c r="B667" s="138" t="s">
        <v>8591</v>
      </c>
      <c r="C667" s="138" t="str">
        <f t="shared" si="51"/>
        <v>08</v>
      </c>
      <c r="D667" s="138" t="str">
        <f t="shared" si="52"/>
        <v>0877C0</v>
      </c>
      <c r="E667" s="138" t="str">
        <f t="shared" si="53"/>
        <v>Arthro pathies  (à  l'exclusion des arthropathies
infectieuses), score phy &gt;=  13
- zer o i our</v>
      </c>
      <c r="F667" s="138" t="str">
        <f>+VLOOKUP(D667,'Table GME'!C:K,1,FALSE)</f>
        <v>0877C0</v>
      </c>
      <c r="G667" s="138" t="str">
        <f t="shared" si="54"/>
        <v>ok</v>
      </c>
      <c r="H667" s="138">
        <f>+VLOOKUP(D667,'Table GME'!C:K,3,FALSE)</f>
        <v>0</v>
      </c>
      <c r="I667" s="138">
        <f>+VLOOKUP(D667,'Table GME'!C:K,4,FALSE)</f>
        <v>0</v>
      </c>
      <c r="J667" s="139" t="str">
        <f>+VLOOKUP(D667,'Table GME'!C:K,5,FALSE)</f>
        <v>-</v>
      </c>
      <c r="K667" s="139" t="str">
        <f>+VLOOKUP(D667,'Table GME'!C:K,6,FALSE)</f>
        <v>-</v>
      </c>
      <c r="L667" s="139">
        <f>+VLOOKUP(D667,'Table GME'!C:K,7,FALSE)</f>
        <v>205.68</v>
      </c>
      <c r="M667" s="139">
        <f>+VLOOKUP(D667,'Table GME'!C:K,8,FALSE)</f>
        <v>0</v>
      </c>
      <c r="N667" t="str">
        <f t="shared" si="55"/>
        <v>HDJ</v>
      </c>
    </row>
    <row r="668" spans="1:14" s="138" customFormat="1" x14ac:dyDescent="0.2">
      <c r="A668" s="138" t="s">
        <v>8626</v>
      </c>
      <c r="B668" s="138" t="s">
        <v>8592</v>
      </c>
      <c r="C668" s="138" t="str">
        <f t="shared" si="51"/>
        <v>08</v>
      </c>
      <c r="D668" s="138" t="str">
        <f t="shared" si="52"/>
        <v>0877C1</v>
      </c>
      <c r="E668" s="138" t="str">
        <f t="shared" si="53"/>
        <v>Arthr opathies (à l'exclusion des arthropathies
infectieuses), score phy &gt;=  13
- niveau 1</v>
      </c>
      <c r="F668" s="138" t="str">
        <f>+VLOOKUP(D668,'Table GME'!C:K,1,FALSE)</f>
        <v>0877C1</v>
      </c>
      <c r="G668" s="138" t="str">
        <f t="shared" si="54"/>
        <v>ok</v>
      </c>
      <c r="H668" s="138">
        <f>+VLOOKUP(D668,'Table GME'!C:K,3,FALSE)</f>
        <v>36</v>
      </c>
      <c r="I668" s="138">
        <f>+VLOOKUP(D668,'Table GME'!C:K,4,FALSE)</f>
        <v>42</v>
      </c>
      <c r="J668" s="139">
        <f>+VLOOKUP(D668,'Table GME'!C:K,5,FALSE)</f>
        <v>253.65</v>
      </c>
      <c r="K668" s="139">
        <f>+VLOOKUP(D668,'Table GME'!C:K,6,FALSE)</f>
        <v>253.65</v>
      </c>
      <c r="L668" s="139">
        <f>+VLOOKUP(D668,'Table GME'!C:K,7,FALSE)</f>
        <v>9131.57</v>
      </c>
      <c r="M668" s="139">
        <f>+VLOOKUP(D668,'Table GME'!C:K,8,FALSE)</f>
        <v>234.14</v>
      </c>
      <c r="N668" t="str">
        <f t="shared" si="55"/>
        <v/>
      </c>
    </row>
    <row r="669" spans="1:14" s="138" customFormat="1" x14ac:dyDescent="0.2">
      <c r="A669" s="138" t="s">
        <v>8626</v>
      </c>
      <c r="B669" s="138" t="s">
        <v>8593</v>
      </c>
      <c r="C669" s="138" t="str">
        <f t="shared" si="51"/>
        <v>08</v>
      </c>
      <c r="D669" s="138" t="str">
        <f t="shared" si="52"/>
        <v>0877C2</v>
      </c>
      <c r="E669" s="138" t="str">
        <f t="shared" si="53"/>
        <v>Arthropathies (à l'exclusion
des arthropathies
infectieuses), score ph y &gt;=  13
- niveau 2</v>
      </c>
      <c r="F669" s="138" t="str">
        <f>+VLOOKUP(D669,'Table GME'!C:K,1,FALSE)</f>
        <v>0877C2</v>
      </c>
      <c r="G669" s="138" t="str">
        <f t="shared" si="54"/>
        <v>ok</v>
      </c>
      <c r="H669" s="138">
        <f>+VLOOKUP(D669,'Table GME'!C:K,3,FALSE)</f>
        <v>50</v>
      </c>
      <c r="I669" s="138">
        <f>+VLOOKUP(D669,'Table GME'!C:K,4,FALSE)</f>
        <v>56</v>
      </c>
      <c r="J669" s="139">
        <f>+VLOOKUP(D669,'Table GME'!C:K,5,FALSE)</f>
        <v>259.81</v>
      </c>
      <c r="K669" s="139">
        <f>+VLOOKUP(D669,'Table GME'!C:K,6,FALSE)</f>
        <v>259.81</v>
      </c>
      <c r="L669" s="139">
        <f>+VLOOKUP(D669,'Table GME'!C:K,7,FALSE)</f>
        <v>12990.26</v>
      </c>
      <c r="M669" s="139">
        <f>+VLOOKUP(D669,'Table GME'!C:K,8,FALSE)</f>
        <v>245.1</v>
      </c>
      <c r="N669" t="str">
        <f t="shared" si="55"/>
        <v/>
      </c>
    </row>
    <row r="670" spans="1:14" s="138" customFormat="1" x14ac:dyDescent="0.2">
      <c r="A670" s="138" t="s">
        <v>8627</v>
      </c>
      <c r="B670" s="138" t="s">
        <v>8594</v>
      </c>
      <c r="C670" s="138" t="str">
        <f t="shared" si="51"/>
        <v>08</v>
      </c>
      <c r="D670" s="138" t="str">
        <f t="shared" si="52"/>
        <v>0878A0</v>
      </c>
      <c r="E670" s="138" t="str">
        <f t="shared" si="53"/>
        <v>Ostéopathies, age &lt;= 17 - z éro  jour</v>
      </c>
      <c r="F670" s="138" t="str">
        <f>+VLOOKUP(D670,'Table GME'!C:K,1,FALSE)</f>
        <v>0878A0</v>
      </c>
      <c r="G670" s="138" t="str">
        <f t="shared" si="54"/>
        <v>ok</v>
      </c>
      <c r="H670" s="138">
        <f>+VLOOKUP(D670,'Table GME'!C:K,3,FALSE)</f>
        <v>0</v>
      </c>
      <c r="I670" s="138">
        <f>+VLOOKUP(D670,'Table GME'!C:K,4,FALSE)</f>
        <v>0</v>
      </c>
      <c r="J670" s="139" t="str">
        <f>+VLOOKUP(D670,'Table GME'!C:K,5,FALSE)</f>
        <v>-</v>
      </c>
      <c r="K670" s="139" t="str">
        <f>+VLOOKUP(D670,'Table GME'!C:K,6,FALSE)</f>
        <v>-</v>
      </c>
      <c r="L670" s="139">
        <f>+VLOOKUP(D670,'Table GME'!C:K,7,FALSE)</f>
        <v>353.69</v>
      </c>
      <c r="M670" s="139">
        <f>+VLOOKUP(D670,'Table GME'!C:K,8,FALSE)</f>
        <v>0</v>
      </c>
      <c r="N670" t="str">
        <f t="shared" si="55"/>
        <v>HDJ</v>
      </c>
    </row>
    <row r="671" spans="1:14" s="138" customFormat="1" x14ac:dyDescent="0.2">
      <c r="A671" s="138" t="s">
        <v>8627</v>
      </c>
      <c r="B671" s="138" t="s">
        <v>8595</v>
      </c>
      <c r="C671" s="138" t="str">
        <f t="shared" si="51"/>
        <v>08</v>
      </c>
      <c r="D671" s="138" t="str">
        <f t="shared" si="52"/>
        <v>0878A1</v>
      </c>
      <c r="E671" s="138" t="str">
        <f t="shared" si="53"/>
        <v>O sté opathi  es , age &lt; = 17  - ni veau  1</v>
      </c>
      <c r="F671" s="138" t="str">
        <f>+VLOOKUP(D671,'Table GME'!C:K,1,FALSE)</f>
        <v>0878A1</v>
      </c>
      <c r="G671" s="138" t="str">
        <f t="shared" si="54"/>
        <v>ok</v>
      </c>
      <c r="H671" s="138">
        <f>+VLOOKUP(D671,'Table GME'!C:K,3,FALSE)</f>
        <v>1</v>
      </c>
      <c r="I671" s="138">
        <f>+VLOOKUP(D671,'Table GME'!C:K,4,FALSE)</f>
        <v>21</v>
      </c>
      <c r="J671" s="139" t="str">
        <f>+VLOOKUP(D671,'Table GME'!C:K,5,FALSE)</f>
        <v>-</v>
      </c>
      <c r="K671" s="139" t="str">
        <f>+VLOOKUP(D671,'Table GME'!C:K,6,FALSE)</f>
        <v>-</v>
      </c>
      <c r="L671" s="139">
        <f>+VLOOKUP(D671,'Table GME'!C:K,7,FALSE)</f>
        <v>2955.31</v>
      </c>
      <c r="M671" s="139">
        <f>+VLOOKUP(D671,'Table GME'!C:K,8,FALSE)</f>
        <v>268.66000000000003</v>
      </c>
      <c r="N671" t="str">
        <f t="shared" si="55"/>
        <v/>
      </c>
    </row>
    <row r="672" spans="1:14" s="138" customFormat="1" x14ac:dyDescent="0.2">
      <c r="A672" s="138" t="s">
        <v>8627</v>
      </c>
      <c r="B672" s="138" t="s">
        <v>8596</v>
      </c>
      <c r="C672" s="138" t="str">
        <f t="shared" si="51"/>
        <v>08</v>
      </c>
      <c r="D672" s="138" t="str">
        <f t="shared" si="52"/>
        <v>0878A2</v>
      </c>
      <c r="E672" s="138" t="str">
        <f t="shared" si="53"/>
        <v>Ostéopa thies,  age &lt; = 17  -
ni vea u 2</v>
      </c>
      <c r="F672" s="138" t="str">
        <f>+VLOOKUP(D672,'Table GME'!C:K,1,FALSE)</f>
        <v>0878A2</v>
      </c>
      <c r="G672" s="138" t="str">
        <f t="shared" si="54"/>
        <v>ok</v>
      </c>
      <c r="H672" s="138">
        <f>+VLOOKUP(D672,'Table GME'!C:K,3,FALSE)</f>
        <v>1</v>
      </c>
      <c r="I672" s="138">
        <f>+VLOOKUP(D672,'Table GME'!C:K,4,FALSE)</f>
        <v>21</v>
      </c>
      <c r="J672" s="139">
        <f>+VLOOKUP(D672,'Table GME'!C:K,5,FALSE)</f>
        <v>0</v>
      </c>
      <c r="K672" s="139" t="str">
        <f>+VLOOKUP(D672,'Table GME'!C:K,6,FALSE)</f>
        <v>-</v>
      </c>
      <c r="L672" s="139">
        <f>+VLOOKUP(D672,'Table GME'!C:K,7,FALSE)</f>
        <v>3413.68</v>
      </c>
      <c r="M672" s="139">
        <f>+VLOOKUP(D672,'Table GME'!C:K,8,FALSE)</f>
        <v>310.33</v>
      </c>
      <c r="N672" t="str">
        <f t="shared" si="55"/>
        <v/>
      </c>
    </row>
    <row r="673" spans="1:14" s="138" customFormat="1" x14ac:dyDescent="0.2">
      <c r="A673" s="138" t="s">
        <v>8627</v>
      </c>
      <c r="B673" s="138" t="s">
        <v>8597</v>
      </c>
      <c r="C673" s="138" t="str">
        <f t="shared" si="51"/>
        <v>08</v>
      </c>
      <c r="D673" s="138" t="str">
        <f t="shared" si="52"/>
        <v>0878b0</v>
      </c>
      <c r="E673" s="138" t="str">
        <f t="shared" si="53"/>
        <v>Ostéopathies, age &gt;= 18, score phv &lt;= 4 - zéro iour</v>
      </c>
      <c r="F673" s="138" t="str">
        <f>+VLOOKUP(D673,'Table GME'!C:K,1,FALSE)</f>
        <v>0878b0</v>
      </c>
      <c r="G673" s="138" t="str">
        <f t="shared" si="54"/>
        <v>ok</v>
      </c>
      <c r="H673" s="138">
        <f>+VLOOKUP(D673,'Table GME'!C:K,3,FALSE)</f>
        <v>0</v>
      </c>
      <c r="I673" s="138">
        <f>+VLOOKUP(D673,'Table GME'!C:K,4,FALSE)</f>
        <v>0</v>
      </c>
      <c r="J673" s="139" t="str">
        <f>+VLOOKUP(D673,'Table GME'!C:K,5,FALSE)</f>
        <v>-</v>
      </c>
      <c r="K673" s="139" t="str">
        <f>+VLOOKUP(D673,'Table GME'!C:K,6,FALSE)</f>
        <v>-</v>
      </c>
      <c r="L673" s="139">
        <f>+VLOOKUP(D673,'Table GME'!C:K,7,FALSE)</f>
        <v>288.97000000000003</v>
      </c>
      <c r="M673" s="139">
        <f>+VLOOKUP(D673,'Table GME'!C:K,8,FALSE)</f>
        <v>0</v>
      </c>
      <c r="N673" t="str">
        <f t="shared" si="55"/>
        <v>HDJ</v>
      </c>
    </row>
    <row r="674" spans="1:14" s="138" customFormat="1" x14ac:dyDescent="0.2">
      <c r="A674" s="138" t="s">
        <v>8627</v>
      </c>
      <c r="B674" s="138" t="s">
        <v>8598</v>
      </c>
      <c r="C674" s="138" t="str">
        <f t="shared" si="51"/>
        <v>08</v>
      </c>
      <c r="D674" s="138" t="str">
        <f t="shared" si="52"/>
        <v>0878b1</v>
      </c>
      <c r="E674" s="138" t="str">
        <f t="shared" si="53"/>
        <v>Ostéopathies, age &gt;= 18, score ohv &lt;= 4 · niveau 1</v>
      </c>
      <c r="F674" s="138" t="str">
        <f>+VLOOKUP(D674,'Table GME'!C:K,1,FALSE)</f>
        <v>0878b1</v>
      </c>
      <c r="G674" s="138" t="str">
        <f t="shared" si="54"/>
        <v>ok</v>
      </c>
      <c r="H674" s="138">
        <f>+VLOOKUP(D674,'Table GME'!C:K,3,FALSE)</f>
        <v>1</v>
      </c>
      <c r="I674" s="138">
        <f>+VLOOKUP(D674,'Table GME'!C:K,4,FALSE)</f>
        <v>21</v>
      </c>
      <c r="J674" s="139">
        <f>+VLOOKUP(D674,'Table GME'!C:K,5,FALSE)</f>
        <v>0</v>
      </c>
      <c r="K674" s="139" t="str">
        <f>+VLOOKUP(D674,'Table GME'!C:K,6,FALSE)</f>
        <v>-</v>
      </c>
      <c r="L674" s="139">
        <f>+VLOOKUP(D674,'Table GME'!C:K,7,FALSE)</f>
        <v>2338.77</v>
      </c>
      <c r="M674" s="139">
        <f>+VLOOKUP(D674,'Table GME'!C:K,8,FALSE)</f>
        <v>212.62</v>
      </c>
      <c r="N674" t="str">
        <f t="shared" si="55"/>
        <v/>
      </c>
    </row>
    <row r="675" spans="1:14" s="138" customFormat="1" x14ac:dyDescent="0.2">
      <c r="A675" s="138" t="s">
        <v>8627</v>
      </c>
      <c r="B675" s="138" t="s">
        <v>8599</v>
      </c>
      <c r="C675" s="138" t="str">
        <f t="shared" si="51"/>
        <v>08</v>
      </c>
      <c r="D675" s="138" t="str">
        <f t="shared" si="52"/>
        <v>0878b2</v>
      </c>
      <c r="E675" s="138" t="str">
        <f t="shared" si="53"/>
        <v>Ostéopathies, age &gt;= 18, score phy &lt;= 4 · nrveau  2</v>
      </c>
      <c r="F675" s="138" t="str">
        <f>+VLOOKUP(D675,'Table GME'!C:K,1,FALSE)</f>
        <v>0878b2</v>
      </c>
      <c r="G675" s="138" t="str">
        <f t="shared" si="54"/>
        <v>ok</v>
      </c>
      <c r="H675" s="138">
        <f>+VLOOKUP(D675,'Table GME'!C:K,3,FALSE)</f>
        <v>1</v>
      </c>
      <c r="I675" s="138">
        <f>+VLOOKUP(D675,'Table GME'!C:K,4,FALSE)</f>
        <v>21</v>
      </c>
      <c r="J675" s="139" t="str">
        <f>+VLOOKUP(D675,'Table GME'!C:K,5,FALSE)</f>
        <v>-</v>
      </c>
      <c r="K675" s="139" t="str">
        <f>+VLOOKUP(D675,'Table GME'!C:K,6,FALSE)</f>
        <v>-</v>
      </c>
      <c r="L675" s="139">
        <f>+VLOOKUP(D675,'Table GME'!C:K,7,FALSE)</f>
        <v>2683.42</v>
      </c>
      <c r="M675" s="139">
        <f>+VLOOKUP(D675,'Table GME'!C:K,8,FALSE)</f>
        <v>243.95</v>
      </c>
      <c r="N675" t="str">
        <f t="shared" si="55"/>
        <v/>
      </c>
    </row>
    <row r="676" spans="1:14" s="138" customFormat="1" x14ac:dyDescent="0.2">
      <c r="A676" s="138" t="s">
        <v>8627</v>
      </c>
      <c r="B676" s="138" t="s">
        <v>8600</v>
      </c>
      <c r="C676" s="138" t="str">
        <f t="shared" si="51"/>
        <v>08</v>
      </c>
      <c r="D676" s="138" t="str">
        <f t="shared" si="52"/>
        <v>0878C0</v>
      </c>
      <c r="E676" s="138" t="str">
        <f t="shared" si="53"/>
        <v>O stéo pathies  , age &gt; = 18 , score phy (5,81- zéro jour</v>
      </c>
      <c r="F676" s="138" t="str">
        <f>+VLOOKUP(D676,'Table GME'!C:K,1,FALSE)</f>
        <v>0878C0</v>
      </c>
      <c r="G676" s="138" t="str">
        <f t="shared" si="54"/>
        <v>ok</v>
      </c>
      <c r="H676" s="138">
        <f>+VLOOKUP(D676,'Table GME'!C:K,3,FALSE)</f>
        <v>0</v>
      </c>
      <c r="I676" s="138">
        <f>+VLOOKUP(D676,'Table GME'!C:K,4,FALSE)</f>
        <v>0</v>
      </c>
      <c r="J676" s="139" t="str">
        <f>+VLOOKUP(D676,'Table GME'!C:K,5,FALSE)</f>
        <v>-</v>
      </c>
      <c r="K676" s="139" t="str">
        <f>+VLOOKUP(D676,'Table GME'!C:K,6,FALSE)</f>
        <v>-</v>
      </c>
      <c r="L676" s="139">
        <f>+VLOOKUP(D676,'Table GME'!C:K,7,FALSE)</f>
        <v>204.21</v>
      </c>
      <c r="M676" s="139">
        <f>+VLOOKUP(D676,'Table GME'!C:K,8,FALSE)</f>
        <v>0</v>
      </c>
      <c r="N676" t="str">
        <f t="shared" si="55"/>
        <v>HDJ</v>
      </c>
    </row>
    <row r="677" spans="1:14" s="138" customFormat="1" x14ac:dyDescent="0.2">
      <c r="A677" s="138" t="s">
        <v>8627</v>
      </c>
      <c r="B677" s="138" t="s">
        <v>8601</v>
      </c>
      <c r="C677" s="138" t="str">
        <f t="shared" si="51"/>
        <v>08</v>
      </c>
      <c r="D677" s="138" t="str">
        <f t="shared" si="52"/>
        <v>0878C1</v>
      </c>
      <c r="E677" s="138" t="str">
        <f t="shared" si="53"/>
        <v>Ostéopathies, age &gt;= 1,8 score phy [5,8] - niveau 1</v>
      </c>
      <c r="F677" s="138" t="str">
        <f>+VLOOKUP(D677,'Table GME'!C:K,1,FALSE)</f>
        <v>0878C1</v>
      </c>
      <c r="G677" s="138" t="str">
        <f t="shared" si="54"/>
        <v>ok</v>
      </c>
      <c r="H677" s="138">
        <f>+VLOOKUP(D677,'Table GME'!C:K,3,FALSE)</f>
        <v>8</v>
      </c>
      <c r="I677" s="138">
        <f>+VLOOKUP(D677,'Table GME'!C:K,4,FALSE)</f>
        <v>28</v>
      </c>
      <c r="J677" s="139">
        <f>+VLOOKUP(D677,'Table GME'!C:K,5,FALSE)</f>
        <v>431.59</v>
      </c>
      <c r="K677" s="139">
        <f>+VLOOKUP(D677,'Table GME'!C:K,6,FALSE)</f>
        <v>431.59</v>
      </c>
      <c r="L677" s="139">
        <f>+VLOOKUP(D677,'Table GME'!C:K,7,FALSE)</f>
        <v>3452.74</v>
      </c>
      <c r="M677" s="139">
        <f>+VLOOKUP(D677,'Table GME'!C:K,8,FALSE)</f>
        <v>191.82</v>
      </c>
      <c r="N677" t="str">
        <f t="shared" si="55"/>
        <v/>
      </c>
    </row>
    <row r="678" spans="1:14" s="138" customFormat="1" x14ac:dyDescent="0.2">
      <c r="A678" s="138" t="s">
        <v>8627</v>
      </c>
      <c r="B678" s="138" t="s">
        <v>8602</v>
      </c>
      <c r="C678" s="138" t="str">
        <f t="shared" si="51"/>
        <v>08</v>
      </c>
      <c r="D678" s="138" t="str">
        <f t="shared" si="52"/>
        <v>0878C2</v>
      </c>
      <c r="E678" s="138" t="str">
        <f t="shared" si="53"/>
        <v>Ostéopathies,  age &gt;= 18,
score phv [5,81- niveau 2</v>
      </c>
      <c r="F678" s="138" t="str">
        <f>+VLOOKUP(D678,'Table GME'!C:K,1,FALSE)</f>
        <v>0878C2</v>
      </c>
      <c r="G678" s="138" t="str">
        <f t="shared" si="54"/>
        <v>ok</v>
      </c>
      <c r="H678" s="138">
        <f>+VLOOKUP(D678,'Table GME'!C:K,3,FALSE)</f>
        <v>43</v>
      </c>
      <c r="I678" s="138">
        <f>+VLOOKUP(D678,'Table GME'!C:K,4,FALSE)</f>
        <v>49</v>
      </c>
      <c r="J678" s="139">
        <f>+VLOOKUP(D678,'Table GME'!C:K,5,FALSE)</f>
        <v>2118.5</v>
      </c>
      <c r="K678" s="139">
        <f>+VLOOKUP(D678,'Table GME'!C:K,6,FALSE)</f>
        <v>190.61</v>
      </c>
      <c r="L678" s="139">
        <f>+VLOOKUP(D678,'Table GME'!C:K,7,FALSE)</f>
        <v>10123.91</v>
      </c>
      <c r="M678" s="139">
        <f>+VLOOKUP(D678,'Table GME'!C:K,8,FALSE)</f>
        <v>220.09</v>
      </c>
      <c r="N678" t="str">
        <f t="shared" si="55"/>
        <v/>
      </c>
    </row>
    <row r="679" spans="1:14" s="138" customFormat="1" x14ac:dyDescent="0.2">
      <c r="A679" s="138" t="s">
        <v>8627</v>
      </c>
      <c r="B679" s="138" t="s">
        <v>8603</v>
      </c>
      <c r="C679" s="138" t="str">
        <f t="shared" si="51"/>
        <v>08</v>
      </c>
      <c r="D679" s="138" t="str">
        <f t="shared" si="52"/>
        <v>0878d1</v>
      </c>
      <c r="E679" s="138" t="str">
        <f t="shared" si="53"/>
        <v>Ostéopathies, age &gt;= 18, score phy [S,12], post-chir - niveau 1</v>
      </c>
      <c r="F679" s="138" t="str">
        <f>+VLOOKUP(D679,'Table GME'!C:K,1,FALSE)</f>
        <v>0878d1</v>
      </c>
      <c r="G679" s="138" t="str">
        <f t="shared" si="54"/>
        <v>ok</v>
      </c>
      <c r="H679" s="138">
        <f>+VLOOKUP(D679,'Table GME'!C:K,3,FALSE)</f>
        <v>36</v>
      </c>
      <c r="I679" s="138">
        <f>+VLOOKUP(D679,'Table GME'!C:K,4,FALSE)</f>
        <v>42</v>
      </c>
      <c r="J679" s="139">
        <f>+VLOOKUP(D679,'Table GME'!C:K,5,FALSE)</f>
        <v>248.46</v>
      </c>
      <c r="K679" s="139">
        <f>+VLOOKUP(D679,'Table GME'!C:K,6,FALSE)</f>
        <v>248.46</v>
      </c>
      <c r="L679" s="139">
        <f>+VLOOKUP(D679,'Table GME'!C:K,7,FALSE)</f>
        <v>8944.52</v>
      </c>
      <c r="M679" s="139">
        <f>+VLOOKUP(D679,'Table GME'!C:K,8,FALSE)</f>
        <v>229.35</v>
      </c>
      <c r="N679" t="str">
        <f t="shared" si="55"/>
        <v/>
      </c>
    </row>
    <row r="680" spans="1:14" s="138" customFormat="1" x14ac:dyDescent="0.2">
      <c r="A680" s="138" t="s">
        <v>8627</v>
      </c>
      <c r="B680" s="138" t="s">
        <v>8604</v>
      </c>
      <c r="C680" s="138" t="str">
        <f t="shared" si="51"/>
        <v>08</v>
      </c>
      <c r="D680" s="138" t="str">
        <f t="shared" si="52"/>
        <v>0878d2</v>
      </c>
      <c r="E680" s="138" t="str">
        <f t="shared" si="53"/>
        <v>Ostéopathies, age &gt;= 18, score phy [9,12], post-chir - niveau 2</v>
      </c>
      <c r="F680" s="138" t="str">
        <f>+VLOOKUP(D680,'Table GME'!C:K,1,FALSE)</f>
        <v>0878d2</v>
      </c>
      <c r="G680" s="138" t="str">
        <f t="shared" si="54"/>
        <v>ok</v>
      </c>
      <c r="H680" s="138">
        <f>+VLOOKUP(D680,'Table GME'!C:K,3,FALSE)</f>
        <v>50</v>
      </c>
      <c r="I680" s="138">
        <f>+VLOOKUP(D680,'Table GME'!C:K,4,FALSE)</f>
        <v>56</v>
      </c>
      <c r="J680" s="139">
        <f>+VLOOKUP(D680,'Table GME'!C:K,5,FALSE)</f>
        <v>353.85</v>
      </c>
      <c r="K680" s="139">
        <f>+VLOOKUP(D680,'Table GME'!C:K,6,FALSE)</f>
        <v>245.45</v>
      </c>
      <c r="L680" s="139">
        <f>+VLOOKUP(D680,'Table GME'!C:K,7,FALSE)</f>
        <v>12380.79</v>
      </c>
      <c r="M680" s="139">
        <f>+VLOOKUP(D680,'Table GME'!C:K,8,FALSE)</f>
        <v>233.6</v>
      </c>
      <c r="N680" t="str">
        <f t="shared" si="55"/>
        <v/>
      </c>
    </row>
    <row r="681" spans="1:14" s="138" customFormat="1" x14ac:dyDescent="0.2">
      <c r="A681" s="138" t="s">
        <v>8627</v>
      </c>
      <c r="B681" s="138" t="s">
        <v>8605</v>
      </c>
      <c r="C681" s="138" t="str">
        <f t="shared" si="51"/>
        <v>08</v>
      </c>
      <c r="D681" s="138" t="str">
        <f t="shared" si="52"/>
        <v>0878e0</v>
      </c>
      <c r="E681" s="138" t="str">
        <f t="shared" si="53"/>
        <v>Ostéopathies, age&gt;= 18, score phy (9,12, ]  hors post- chir- zéro jour</v>
      </c>
      <c r="F681" s="138" t="str">
        <f>+VLOOKUP(D681,'Table GME'!C:K,1,FALSE)</f>
        <v>0878e0</v>
      </c>
      <c r="G681" s="138" t="str">
        <f t="shared" si="54"/>
        <v>ok</v>
      </c>
      <c r="H681" s="138">
        <f>+VLOOKUP(D681,'Table GME'!C:K,3,FALSE)</f>
        <v>0</v>
      </c>
      <c r="I681" s="138">
        <f>+VLOOKUP(D681,'Table GME'!C:K,4,FALSE)</f>
        <v>0</v>
      </c>
      <c r="J681" s="139" t="str">
        <f>+VLOOKUP(D681,'Table GME'!C:K,5,FALSE)</f>
        <v>-</v>
      </c>
      <c r="K681" s="139" t="str">
        <f>+VLOOKUP(D681,'Table GME'!C:K,6,FALSE)</f>
        <v>-</v>
      </c>
      <c r="L681" s="139">
        <f>+VLOOKUP(D681,'Table GME'!C:K,7,FALSE)</f>
        <v>399.78</v>
      </c>
      <c r="M681" s="139">
        <f>+VLOOKUP(D681,'Table GME'!C:K,8,FALSE)</f>
        <v>0</v>
      </c>
      <c r="N681" t="str">
        <f t="shared" si="55"/>
        <v>HDJ</v>
      </c>
    </row>
    <row r="682" spans="1:14" s="138" customFormat="1" x14ac:dyDescent="0.2">
      <c r="A682" s="138" t="s">
        <v>8627</v>
      </c>
      <c r="B682" s="138" t="s">
        <v>8606</v>
      </c>
      <c r="C682" s="138" t="str">
        <f t="shared" si="51"/>
        <v>08</v>
      </c>
      <c r="D682" s="138" t="str">
        <f t="shared" si="52"/>
        <v>0878e1</v>
      </c>
      <c r="E682" s="138" t="str">
        <f t="shared" si="53"/>
        <v>Ostéopathies, age&gt;= 18, score phy (9,12, ]  hors post- chir- niveau 1</v>
      </c>
      <c r="F682" s="138" t="str">
        <f>+VLOOKUP(D682,'Table GME'!C:K,1,FALSE)</f>
        <v>0878e1</v>
      </c>
      <c r="G682" s="138" t="str">
        <f t="shared" si="54"/>
        <v>ok</v>
      </c>
      <c r="H682" s="138">
        <f>+VLOOKUP(D682,'Table GME'!C:K,3,FALSE)</f>
        <v>15</v>
      </c>
      <c r="I682" s="138">
        <f>+VLOOKUP(D682,'Table GME'!C:K,4,FALSE)</f>
        <v>35</v>
      </c>
      <c r="J682" s="139">
        <f>+VLOOKUP(D682,'Table GME'!C:K,5,FALSE)</f>
        <v>333.61</v>
      </c>
      <c r="K682" s="139">
        <f>+VLOOKUP(D682,'Table GME'!C:K,6,FALSE)</f>
        <v>333.61</v>
      </c>
      <c r="L682" s="139">
        <f>+VLOOKUP(D682,'Table GME'!C:K,7,FALSE)</f>
        <v>5004.2</v>
      </c>
      <c r="M682" s="139">
        <f>+VLOOKUP(D682,'Table GME'!C:K,8,FALSE)</f>
        <v>200.17</v>
      </c>
      <c r="N682" t="str">
        <f t="shared" si="55"/>
        <v/>
      </c>
    </row>
    <row r="683" spans="1:14" s="138" customFormat="1" x14ac:dyDescent="0.2">
      <c r="A683" s="138" t="s">
        <v>8627</v>
      </c>
      <c r="B683" s="138" t="s">
        <v>8607</v>
      </c>
      <c r="C683" s="138" t="str">
        <f t="shared" si="51"/>
        <v>08</v>
      </c>
      <c r="D683" s="138" t="str">
        <f t="shared" si="52"/>
        <v>0878e2</v>
      </c>
      <c r="E683" s="138" t="str">
        <f t="shared" si="53"/>
        <v>Ostéopathies,  age&gt;= 18, score phy [9,12]. hors post- chir- niveau 2</v>
      </c>
      <c r="F683" s="138" t="str">
        <f>+VLOOKUP(D683,'Table GME'!C:K,1,FALSE)</f>
        <v>0878e2</v>
      </c>
      <c r="G683" s="138" t="str">
        <f t="shared" si="54"/>
        <v>ok</v>
      </c>
      <c r="H683" s="138">
        <f>+VLOOKUP(D683,'Table GME'!C:K,3,FALSE)</f>
        <v>43</v>
      </c>
      <c r="I683" s="138">
        <f>+VLOOKUP(D683,'Table GME'!C:K,4,FALSE)</f>
        <v>49</v>
      </c>
      <c r="J683" s="139">
        <f>+VLOOKUP(D683,'Table GME'!C:K,5,FALSE)</f>
        <v>2250.08</v>
      </c>
      <c r="K683" s="139">
        <f>+VLOOKUP(D683,'Table GME'!C:K,6,FALSE)</f>
        <v>196.72</v>
      </c>
      <c r="L683" s="139">
        <f>+VLOOKUP(D683,'Table GME'!C:K,7,FALSE)</f>
        <v>10512.44</v>
      </c>
      <c r="M683" s="139">
        <f>+VLOOKUP(D683,'Table GME'!C:K,8,FALSE)</f>
        <v>228.53</v>
      </c>
      <c r="N683" t="str">
        <f t="shared" si="55"/>
        <v/>
      </c>
    </row>
    <row r="684" spans="1:14" s="138" customFormat="1" x14ac:dyDescent="0.2">
      <c r="A684" s="138" t="s">
        <v>8627</v>
      </c>
      <c r="B684" s="138" t="s">
        <v>8608</v>
      </c>
      <c r="C684" s="138" t="str">
        <f t="shared" si="51"/>
        <v>08</v>
      </c>
      <c r="D684" s="138" t="str">
        <f t="shared" si="52"/>
        <v>0878F1</v>
      </c>
      <c r="E684" s="138" t="str">
        <f t="shared" si="53"/>
        <v>Ostéopathies,  age&gt;= 18, score phy &gt;= 13 - niveau 1</v>
      </c>
      <c r="F684" s="138" t="str">
        <f>+VLOOKUP(D684,'Table GME'!C:K,1,FALSE)</f>
        <v>0878F1</v>
      </c>
      <c r="G684" s="138" t="str">
        <f t="shared" si="54"/>
        <v>ok</v>
      </c>
      <c r="H684" s="138">
        <f>+VLOOKUP(D684,'Table GME'!C:K,3,FALSE)</f>
        <v>36</v>
      </c>
      <c r="I684" s="138">
        <f>+VLOOKUP(D684,'Table GME'!C:K,4,FALSE)</f>
        <v>42</v>
      </c>
      <c r="J684" s="139">
        <f>+VLOOKUP(D684,'Table GME'!C:K,5,FALSE)</f>
        <v>251.74</v>
      </c>
      <c r="K684" s="139">
        <f>+VLOOKUP(D684,'Table GME'!C:K,6,FALSE)</f>
        <v>251.74</v>
      </c>
      <c r="L684" s="139">
        <f>+VLOOKUP(D684,'Table GME'!C:K,7,FALSE)</f>
        <v>9062.7900000000009</v>
      </c>
      <c r="M684" s="139">
        <f>+VLOOKUP(D684,'Table GME'!C:K,8,FALSE)</f>
        <v>232.38</v>
      </c>
      <c r="N684" t="str">
        <f t="shared" si="55"/>
        <v/>
      </c>
    </row>
    <row r="685" spans="1:14" s="138" customFormat="1" x14ac:dyDescent="0.2">
      <c r="A685" s="138" t="s">
        <v>8627</v>
      </c>
      <c r="B685" s="138" t="s">
        <v>8609</v>
      </c>
      <c r="C685" s="138" t="str">
        <f t="shared" si="51"/>
        <v>08</v>
      </c>
      <c r="D685" s="138" t="str">
        <f t="shared" si="52"/>
        <v>0878F2</v>
      </c>
      <c r="E685" s="138" t="str">
        <f t="shared" si="53"/>
        <v>Ostéopathies, age &gt; = 1,8 score ohv &gt;   13 - niveau 2</v>
      </c>
      <c r="F685" s="138" t="str">
        <f>+VLOOKUP(D685,'Table GME'!C:K,1,FALSE)</f>
        <v>0878F2</v>
      </c>
      <c r="G685" s="138" t="str">
        <f t="shared" si="54"/>
        <v>ok</v>
      </c>
      <c r="H685" s="138">
        <f>+VLOOKUP(D685,'Table GME'!C:K,3,FALSE)</f>
        <v>50</v>
      </c>
      <c r="I685" s="138">
        <f>+VLOOKUP(D685,'Table GME'!C:K,4,FALSE)</f>
        <v>56</v>
      </c>
      <c r="J685" s="139">
        <f>+VLOOKUP(D685,'Table GME'!C:K,5,FALSE)</f>
        <v>270.69</v>
      </c>
      <c r="K685" s="139">
        <f>+VLOOKUP(D685,'Table GME'!C:K,6,FALSE)</f>
        <v>270.69</v>
      </c>
      <c r="L685" s="139">
        <f>+VLOOKUP(D685,'Table GME'!C:K,7,FALSE)</f>
        <v>13534.6</v>
      </c>
      <c r="M685" s="139">
        <f>+VLOOKUP(D685,'Table GME'!C:K,8,FALSE)</f>
        <v>255.37</v>
      </c>
      <c r="N685" t="str">
        <f t="shared" si="55"/>
        <v/>
      </c>
    </row>
    <row r="686" spans="1:14" s="138" customFormat="1" x14ac:dyDescent="0.2">
      <c r="A686" s="138" t="s">
        <v>8248</v>
      </c>
      <c r="B686" s="138" t="s">
        <v>8249</v>
      </c>
      <c r="C686" s="138" t="str">
        <f t="shared" si="51"/>
        <v>09</v>
      </c>
      <c r="D686" s="138" t="str">
        <f t="shared" si="52"/>
        <v>0903A0</v>
      </c>
      <c r="E686" s="138" t="str">
        <f t="shared" si="53"/>
        <v>Brûlures, age &lt;= 17 - zéro jour</v>
      </c>
      <c r="F686" s="138" t="str">
        <f>+VLOOKUP(D686,'Table GME'!C:K,1,FALSE)</f>
        <v>0903A0</v>
      </c>
      <c r="G686" s="138" t="str">
        <f t="shared" si="54"/>
        <v>ok</v>
      </c>
      <c r="H686" s="138">
        <f>+VLOOKUP(D686,'Table GME'!C:K,3,FALSE)</f>
        <v>0</v>
      </c>
      <c r="I686" s="138">
        <f>+VLOOKUP(D686,'Table GME'!C:K,4,FALSE)</f>
        <v>0</v>
      </c>
      <c r="J686" s="139">
        <f>+VLOOKUP(D686,'Table GME'!C:K,5,FALSE)</f>
        <v>0</v>
      </c>
      <c r="K686" s="139" t="str">
        <f>+VLOOKUP(D686,'Table GME'!C:K,6,FALSE)</f>
        <v>-</v>
      </c>
      <c r="L686" s="139">
        <f>+VLOOKUP(D686,'Table GME'!C:K,7,FALSE)</f>
        <v>285.39</v>
      </c>
      <c r="M686" s="139">
        <f>+VLOOKUP(D686,'Table GME'!C:K,8,FALSE)</f>
        <v>0</v>
      </c>
      <c r="N686" t="str">
        <f t="shared" si="55"/>
        <v>HDJ</v>
      </c>
    </row>
    <row r="687" spans="1:14" s="138" customFormat="1" x14ac:dyDescent="0.2">
      <c r="A687" s="138" t="s">
        <v>8248</v>
      </c>
      <c r="B687" s="138" t="s">
        <v>8250</v>
      </c>
      <c r="C687" s="138" t="str">
        <f t="shared" si="51"/>
        <v>09</v>
      </c>
      <c r="D687" s="138" t="str">
        <f t="shared" si="52"/>
        <v>0903A1</v>
      </c>
      <c r="E687" s="138" t="str">
        <f t="shared" si="53"/>
        <v>Brûlures, age &lt;= 17 - niveau 1</v>
      </c>
      <c r="F687" s="138" t="str">
        <f>+VLOOKUP(D687,'Table GME'!C:K,1,FALSE)</f>
        <v>0903A1</v>
      </c>
      <c r="G687" s="138" t="str">
        <f t="shared" si="54"/>
        <v>ok</v>
      </c>
      <c r="H687" s="138">
        <f>+VLOOKUP(D687,'Table GME'!C:K,3,FALSE)</f>
        <v>1</v>
      </c>
      <c r="I687" s="138">
        <f>+VLOOKUP(D687,'Table GME'!C:K,4,FALSE)</f>
        <v>21</v>
      </c>
      <c r="J687" s="139" t="str">
        <f>+VLOOKUP(D687,'Table GME'!C:K,5,FALSE)</f>
        <v>-</v>
      </c>
      <c r="K687" s="139" t="str">
        <f>+VLOOKUP(D687,'Table GME'!C:K,6,FALSE)</f>
        <v>-</v>
      </c>
      <c r="L687" s="139">
        <f>+VLOOKUP(D687,'Table GME'!C:K,7,FALSE)</f>
        <v>5277.53</v>
      </c>
      <c r="M687" s="139">
        <f>+VLOOKUP(D687,'Table GME'!C:K,8,FALSE)</f>
        <v>479.78</v>
      </c>
      <c r="N687" t="str">
        <f t="shared" si="55"/>
        <v/>
      </c>
    </row>
    <row r="688" spans="1:14" s="138" customFormat="1" x14ac:dyDescent="0.2">
      <c r="A688" s="138" t="s">
        <v>8248</v>
      </c>
      <c r="B688" s="138" t="s">
        <v>8251</v>
      </c>
      <c r="C688" s="138" t="str">
        <f t="shared" si="51"/>
        <v>09</v>
      </c>
      <c r="D688" s="138" t="str">
        <f t="shared" si="52"/>
        <v>0903A2</v>
      </c>
      <c r="E688" s="138" t="str">
        <f t="shared" si="53"/>
        <v>Brûlures, age &lt;= 17 - niveau 2</v>
      </c>
      <c r="F688" s="138" t="str">
        <f>+VLOOKUP(D688,'Table GME'!C:K,1,FALSE)</f>
        <v>0903A2</v>
      </c>
      <c r="G688" s="138" t="str">
        <f t="shared" si="54"/>
        <v>ok</v>
      </c>
      <c r="H688" s="138">
        <f>+VLOOKUP(D688,'Table GME'!C:K,3,FALSE)</f>
        <v>1</v>
      </c>
      <c r="I688" s="138">
        <f>+VLOOKUP(D688,'Table GME'!C:K,4,FALSE)</f>
        <v>21</v>
      </c>
      <c r="J688" s="139" t="str">
        <f>+VLOOKUP(D688,'Table GME'!C:K,5,FALSE)</f>
        <v>-</v>
      </c>
      <c r="K688" s="139" t="str">
        <f>+VLOOKUP(D688,'Table GME'!C:K,6,FALSE)</f>
        <v>-</v>
      </c>
      <c r="L688" s="139">
        <f>+VLOOKUP(D688,'Table GME'!C:K,7,FALSE)</f>
        <v>5641.57</v>
      </c>
      <c r="M688" s="139">
        <f>+VLOOKUP(D688,'Table GME'!C:K,8,FALSE)</f>
        <v>512.87</v>
      </c>
      <c r="N688" t="str">
        <f t="shared" si="55"/>
        <v/>
      </c>
    </row>
    <row r="689" spans="1:14" s="138" customFormat="1" x14ac:dyDescent="0.2">
      <c r="A689" s="138" t="s">
        <v>8248</v>
      </c>
      <c r="B689" s="138" t="s">
        <v>8252</v>
      </c>
      <c r="C689" s="138" t="str">
        <f t="shared" si="51"/>
        <v>09</v>
      </c>
      <c r="D689" s="138" t="str">
        <f t="shared" si="52"/>
        <v>0903B0</v>
      </c>
      <c r="E689" s="138" t="str">
        <f t="shared" si="53"/>
        <v>Brûlures, age &gt;= 18 - zéro jour</v>
      </c>
      <c r="F689" s="138" t="str">
        <f>+VLOOKUP(D689,'Table GME'!C:K,1,FALSE)</f>
        <v>0903b0</v>
      </c>
      <c r="G689" s="138" t="str">
        <f t="shared" si="54"/>
        <v>ok</v>
      </c>
      <c r="H689" s="138">
        <f>+VLOOKUP(D689,'Table GME'!C:K,3,FALSE)</f>
        <v>0</v>
      </c>
      <c r="I689" s="138">
        <f>+VLOOKUP(D689,'Table GME'!C:K,4,FALSE)</f>
        <v>0</v>
      </c>
      <c r="J689" s="139" t="str">
        <f>+VLOOKUP(D689,'Table GME'!C:K,5,FALSE)</f>
        <v>-</v>
      </c>
      <c r="K689" s="139" t="str">
        <f>+VLOOKUP(D689,'Table GME'!C:K,6,FALSE)</f>
        <v>-</v>
      </c>
      <c r="L689" s="139">
        <f>+VLOOKUP(D689,'Table GME'!C:K,7,FALSE)</f>
        <v>289.06</v>
      </c>
      <c r="M689" s="139">
        <f>+VLOOKUP(D689,'Table GME'!C:K,8,FALSE)</f>
        <v>0</v>
      </c>
      <c r="N689" t="str">
        <f t="shared" si="55"/>
        <v>HDJ</v>
      </c>
    </row>
    <row r="690" spans="1:14" s="138" customFormat="1" x14ac:dyDescent="0.2">
      <c r="A690" s="138" t="s">
        <v>8248</v>
      </c>
      <c r="B690" s="138" t="s">
        <v>8253</v>
      </c>
      <c r="C690" s="138" t="str">
        <f t="shared" si="51"/>
        <v>09</v>
      </c>
      <c r="D690" s="138" t="str">
        <f t="shared" si="52"/>
        <v>0903B1</v>
      </c>
      <c r="E690" s="138" t="str">
        <f t="shared" si="53"/>
        <v>Brûlures, age &gt;= 18 - niveau 1</v>
      </c>
      <c r="F690" s="138" t="str">
        <f>+VLOOKUP(D690,'Table GME'!C:K,1,FALSE)</f>
        <v>0903b1</v>
      </c>
      <c r="G690" s="138" t="str">
        <f t="shared" si="54"/>
        <v>ok</v>
      </c>
      <c r="H690" s="138">
        <f>+VLOOKUP(D690,'Table GME'!C:K,3,FALSE)</f>
        <v>1</v>
      </c>
      <c r="I690" s="138">
        <f>+VLOOKUP(D690,'Table GME'!C:K,4,FALSE)</f>
        <v>21</v>
      </c>
      <c r="J690" s="139">
        <f>+VLOOKUP(D690,'Table GME'!C:K,5,FALSE)</f>
        <v>0</v>
      </c>
      <c r="K690" s="139" t="str">
        <f>+VLOOKUP(D690,'Table GME'!C:K,6,FALSE)</f>
        <v>-</v>
      </c>
      <c r="L690" s="139">
        <f>+VLOOKUP(D690,'Table GME'!C:K,7,FALSE)</f>
        <v>3794.29</v>
      </c>
      <c r="M690" s="139">
        <f>+VLOOKUP(D690,'Table GME'!C:K,8,FALSE)</f>
        <v>344.94</v>
      </c>
      <c r="N690" t="str">
        <f t="shared" si="55"/>
        <v/>
      </c>
    </row>
    <row r="691" spans="1:14" s="138" customFormat="1" x14ac:dyDescent="0.2">
      <c r="A691" s="138" t="s">
        <v>8248</v>
      </c>
      <c r="B691" s="138" t="s">
        <v>8254</v>
      </c>
      <c r="C691" s="138" t="str">
        <f t="shared" si="51"/>
        <v>09</v>
      </c>
      <c r="D691" s="138" t="str">
        <f t="shared" si="52"/>
        <v>0903B2</v>
      </c>
      <c r="E691" s="138" t="str">
        <f t="shared" si="53"/>
        <v>Brûlures, age &gt;= 18 - niveau 2</v>
      </c>
      <c r="F691" s="138" t="str">
        <f>+VLOOKUP(D691,'Table GME'!C:K,1,FALSE)</f>
        <v>0903b2</v>
      </c>
      <c r="G691" s="138" t="str">
        <f t="shared" si="54"/>
        <v>ok</v>
      </c>
      <c r="H691" s="138">
        <f>+VLOOKUP(D691,'Table GME'!C:K,3,FALSE)</f>
        <v>57</v>
      </c>
      <c r="I691" s="138">
        <f>+VLOOKUP(D691,'Table GME'!C:K,4,FALSE)</f>
        <v>63</v>
      </c>
      <c r="J691" s="139">
        <f>+VLOOKUP(D691,'Table GME'!C:K,5,FALSE)</f>
        <v>388.14</v>
      </c>
      <c r="K691" s="139">
        <f>+VLOOKUP(D691,'Table GME'!C:K,6,FALSE)</f>
        <v>388.14</v>
      </c>
      <c r="L691" s="139">
        <f>+VLOOKUP(D691,'Table GME'!C:K,7,FALSE)</f>
        <v>22123.74</v>
      </c>
      <c r="M691" s="139">
        <f>+VLOOKUP(D691,'Table GME'!C:K,8,FALSE)</f>
        <v>368.73</v>
      </c>
      <c r="N691" t="str">
        <f t="shared" si="55"/>
        <v/>
      </c>
    </row>
    <row r="692" spans="1:14" s="138" customFormat="1" x14ac:dyDescent="0.2">
      <c r="A692" s="138" t="s">
        <v>8255</v>
      </c>
      <c r="B692" s="138" t="s">
        <v>8256</v>
      </c>
      <c r="C692" s="138" t="str">
        <f t="shared" si="51"/>
        <v>09</v>
      </c>
      <c r="D692" s="138" t="str">
        <f t="shared" si="52"/>
        <v>0906A0</v>
      </c>
      <c r="E692" s="138" t="str">
        <f t="shared" si="53"/>
        <v>Ulcères de décubitus, score phy &lt;= 12 - zéro jour</v>
      </c>
      <c r="F692" s="138" t="str">
        <f>+VLOOKUP(D692,'Table GME'!C:K,1,FALSE)</f>
        <v>0906A0</v>
      </c>
      <c r="G692" s="138" t="str">
        <f t="shared" si="54"/>
        <v>ok</v>
      </c>
      <c r="H692" s="138">
        <f>+VLOOKUP(D692,'Table GME'!C:K,3,FALSE)</f>
        <v>0</v>
      </c>
      <c r="I692" s="138">
        <f>+VLOOKUP(D692,'Table GME'!C:K,4,FALSE)</f>
        <v>0</v>
      </c>
      <c r="J692" s="139" t="str">
        <f>+VLOOKUP(D692,'Table GME'!C:K,5,FALSE)</f>
        <v>-</v>
      </c>
      <c r="K692" s="139" t="str">
        <f>+VLOOKUP(D692,'Table GME'!C:K,6,FALSE)</f>
        <v>-</v>
      </c>
      <c r="L692" s="139">
        <f>+VLOOKUP(D692,'Table GME'!C:K,7,FALSE)</f>
        <v>222.27</v>
      </c>
      <c r="M692" s="139">
        <f>+VLOOKUP(D692,'Table GME'!C:K,8,FALSE)</f>
        <v>0</v>
      </c>
      <c r="N692" t="str">
        <f t="shared" si="55"/>
        <v>HDJ</v>
      </c>
    </row>
    <row r="693" spans="1:14" s="138" customFormat="1" x14ac:dyDescent="0.2">
      <c r="A693" s="138" t="s">
        <v>8255</v>
      </c>
      <c r="B693" s="138" t="s">
        <v>8257</v>
      </c>
      <c r="C693" s="138" t="str">
        <f t="shared" si="51"/>
        <v>09</v>
      </c>
      <c r="D693" s="138" t="str">
        <f t="shared" si="52"/>
        <v>0906A1</v>
      </c>
      <c r="E693" s="138" t="str">
        <f t="shared" si="53"/>
        <v>Ulcères de décubitus, score phy &lt;= 12 - niveau 1</v>
      </c>
      <c r="F693" s="138" t="str">
        <f>+VLOOKUP(D693,'Table GME'!C:K,1,FALSE)</f>
        <v>0906A1</v>
      </c>
      <c r="G693" s="138" t="str">
        <f t="shared" si="54"/>
        <v>ok</v>
      </c>
      <c r="H693" s="138">
        <f>+VLOOKUP(D693,'Table GME'!C:K,3,FALSE)</f>
        <v>36</v>
      </c>
      <c r="I693" s="138">
        <f>+VLOOKUP(D693,'Table GME'!C:K,4,FALSE)</f>
        <v>42</v>
      </c>
      <c r="J693" s="139">
        <f>+VLOOKUP(D693,'Table GME'!C:K,5,FALSE)</f>
        <v>236.36</v>
      </c>
      <c r="K693" s="139">
        <f>+VLOOKUP(D693,'Table GME'!C:K,6,FALSE)</f>
        <v>236.36</v>
      </c>
      <c r="L693" s="139">
        <f>+VLOOKUP(D693,'Table GME'!C:K,7,FALSE)</f>
        <v>8508.9</v>
      </c>
      <c r="M693" s="139">
        <f>+VLOOKUP(D693,'Table GME'!C:K,8,FALSE)</f>
        <v>218.18</v>
      </c>
      <c r="N693" t="str">
        <f t="shared" si="55"/>
        <v/>
      </c>
    </row>
    <row r="694" spans="1:14" s="138" customFormat="1" x14ac:dyDescent="0.2">
      <c r="A694" s="138" t="s">
        <v>8255</v>
      </c>
      <c r="B694" s="138" t="s">
        <v>8258</v>
      </c>
      <c r="C694" s="138" t="str">
        <f t="shared" si="51"/>
        <v>09</v>
      </c>
      <c r="D694" s="138" t="str">
        <f t="shared" si="52"/>
        <v>0906A2</v>
      </c>
      <c r="E694" s="138" t="str">
        <f t="shared" si="53"/>
        <v>Ulcères de décubitus, score phy &lt;= 12 - niveau 2</v>
      </c>
      <c r="F694" s="138" t="str">
        <f>+VLOOKUP(D694,'Table GME'!C:K,1,FALSE)</f>
        <v>0906A2</v>
      </c>
      <c r="G694" s="138" t="str">
        <f t="shared" si="54"/>
        <v>ok</v>
      </c>
      <c r="H694" s="138">
        <f>+VLOOKUP(D694,'Table GME'!C:K,3,FALSE)</f>
        <v>57</v>
      </c>
      <c r="I694" s="138">
        <f>+VLOOKUP(D694,'Table GME'!C:K,4,FALSE)</f>
        <v>63</v>
      </c>
      <c r="J694" s="139">
        <f>+VLOOKUP(D694,'Table GME'!C:K,5,FALSE)</f>
        <v>253.23</v>
      </c>
      <c r="K694" s="139">
        <f>+VLOOKUP(D694,'Table GME'!C:K,6,FALSE)</f>
        <v>253.23</v>
      </c>
      <c r="L694" s="139">
        <f>+VLOOKUP(D694,'Table GME'!C:K,7,FALSE)</f>
        <v>1443.414</v>
      </c>
      <c r="M694" s="139">
        <f>+VLOOKUP(D694,'Table GME'!C:K,8,FALSE)</f>
        <v>240.57</v>
      </c>
      <c r="N694" t="str">
        <f t="shared" si="55"/>
        <v/>
      </c>
    </row>
    <row r="695" spans="1:14" s="138" customFormat="1" x14ac:dyDescent="0.2">
      <c r="A695" s="138" t="s">
        <v>8255</v>
      </c>
      <c r="B695" s="138" t="s">
        <v>8259</v>
      </c>
      <c r="C695" s="138" t="str">
        <f t="shared" si="51"/>
        <v>09</v>
      </c>
      <c r="D695" s="138" t="str">
        <f t="shared" si="52"/>
        <v>0906B1</v>
      </c>
      <c r="E695" s="138" t="str">
        <f t="shared" si="53"/>
        <v>Ulcères de décubitus, score phy &gt;= 13 - niveau 1</v>
      </c>
      <c r="F695" s="138" t="str">
        <f>+VLOOKUP(D695,'Table GME'!C:K,1,FALSE)</f>
        <v>0906b1</v>
      </c>
      <c r="G695" s="138" t="str">
        <f t="shared" si="54"/>
        <v>ok</v>
      </c>
      <c r="H695" s="138">
        <f>+VLOOKUP(D695,'Table GME'!C:K,3,FALSE)</f>
        <v>43</v>
      </c>
      <c r="I695" s="138">
        <f>+VLOOKUP(D695,'Table GME'!C:K,4,FALSE)</f>
        <v>49</v>
      </c>
      <c r="J695" s="139">
        <f>+VLOOKUP(D695,'Table GME'!C:K,5,FALSE)</f>
        <v>303.98</v>
      </c>
      <c r="K695" s="139">
        <f>+VLOOKUP(D695,'Table GME'!C:K,6,FALSE)</f>
        <v>303.98</v>
      </c>
      <c r="L695" s="139">
        <f>+VLOOKUP(D695,'Table GME'!C:K,7,FALSE)</f>
        <v>13070.95</v>
      </c>
      <c r="M695" s="139">
        <f>+VLOOKUP(D695,'Table GME'!C:K,8,FALSE)</f>
        <v>284.14999999999998</v>
      </c>
      <c r="N695" t="str">
        <f t="shared" si="55"/>
        <v/>
      </c>
    </row>
    <row r="696" spans="1:14" s="138" customFormat="1" x14ac:dyDescent="0.2">
      <c r="A696" s="138" t="s">
        <v>8255</v>
      </c>
      <c r="B696" s="138" t="s">
        <v>8260</v>
      </c>
      <c r="C696" s="138" t="str">
        <f t="shared" si="51"/>
        <v>09</v>
      </c>
      <c r="D696" s="138" t="str">
        <f t="shared" si="52"/>
        <v>0906B2</v>
      </c>
      <c r="E696" s="138" t="str">
        <f t="shared" si="53"/>
        <v>Ulcères de décubitus, score phy &gt;= 13 - niveau 2</v>
      </c>
      <c r="F696" s="138" t="str">
        <f>+VLOOKUP(D696,'Table GME'!C:K,1,FALSE)</f>
        <v>0906b2</v>
      </c>
      <c r="G696" s="138" t="str">
        <f t="shared" si="54"/>
        <v>ok</v>
      </c>
      <c r="H696" s="138">
        <f>+VLOOKUP(D696,'Table GME'!C:K,3,FALSE)</f>
        <v>57</v>
      </c>
      <c r="I696" s="138">
        <f>+VLOOKUP(D696,'Table GME'!C:K,4,FALSE)</f>
        <v>63</v>
      </c>
      <c r="J696" s="139">
        <f>+VLOOKUP(D696,'Table GME'!C:K,5,FALSE)</f>
        <v>318.01</v>
      </c>
      <c r="K696" s="139">
        <f>+VLOOKUP(D696,'Table GME'!C:K,6,FALSE)</f>
        <v>318.01</v>
      </c>
      <c r="L696" s="139">
        <f>+VLOOKUP(D696,'Table GME'!C:K,7,FALSE)</f>
        <v>18126.689999999999</v>
      </c>
      <c r="M696" s="139">
        <f>+VLOOKUP(D696,'Table GME'!C:K,8,FALSE)</f>
        <v>302.11</v>
      </c>
      <c r="N696" t="str">
        <f t="shared" si="55"/>
        <v/>
      </c>
    </row>
    <row r="697" spans="1:14" s="138" customFormat="1" x14ac:dyDescent="0.2">
      <c r="A697" s="138" t="s">
        <v>8261</v>
      </c>
      <c r="B697" s="138" t="s">
        <v>8262</v>
      </c>
      <c r="C697" s="138" t="str">
        <f t="shared" ref="C697:C760" si="60">+LEFT(B697,2)</f>
        <v>09</v>
      </c>
      <c r="D697" s="138" t="str">
        <f t="shared" ref="D697:D760" si="61">+LEFT(B697,6)</f>
        <v>0909A0</v>
      </c>
      <c r="E697" s="138" t="str">
        <f t="shared" ref="E697:E760" si="62">+MID(B697,8,LEN(B697)-7)</f>
        <v>Ulcères chroniques (à l'exclusion des ulcères de décubitus), score phy &lt;= 8 - zéro jour</v>
      </c>
      <c r="F697" s="138" t="str">
        <f>+VLOOKUP(D697,'Table GME'!C:K,1,FALSE)</f>
        <v>0909A0</v>
      </c>
      <c r="G697" s="138" t="str">
        <f t="shared" ref="G697:G760" si="63">+IF(D697=F697,"ok","non")</f>
        <v>ok</v>
      </c>
      <c r="H697" s="138">
        <f>+VLOOKUP(D697,'Table GME'!C:K,3,FALSE)</f>
        <v>0</v>
      </c>
      <c r="I697" s="138">
        <f>+VLOOKUP(D697,'Table GME'!C:K,4,FALSE)</f>
        <v>0</v>
      </c>
      <c r="J697" s="139" t="str">
        <f>+VLOOKUP(D697,'Table GME'!C:K,5,FALSE)</f>
        <v>-</v>
      </c>
      <c r="K697" s="139" t="str">
        <f>+VLOOKUP(D697,'Table GME'!C:K,6,FALSE)</f>
        <v>-</v>
      </c>
      <c r="L697" s="139">
        <f>+VLOOKUP(D697,'Table GME'!C:K,7,FALSE)</f>
        <v>173.81</v>
      </c>
      <c r="M697" s="139">
        <f>+VLOOKUP(D697,'Table GME'!C:K,8,FALSE)</f>
        <v>0</v>
      </c>
      <c r="N697" t="str">
        <f t="shared" si="55"/>
        <v>HDJ</v>
      </c>
    </row>
    <row r="698" spans="1:14" s="138" customFormat="1" x14ac:dyDescent="0.2">
      <c r="A698" s="138" t="s">
        <v>8261</v>
      </c>
      <c r="B698" s="138" t="s">
        <v>8263</v>
      </c>
      <c r="C698" s="138" t="str">
        <f t="shared" si="60"/>
        <v>09</v>
      </c>
      <c r="D698" s="138" t="str">
        <f t="shared" si="61"/>
        <v>0909A1</v>
      </c>
      <c r="E698" s="138" t="str">
        <f t="shared" si="62"/>
        <v>Ulcères chroniques (à l'exclusion des ulcères de décubitus), score phy &lt;= 8 - niveau 1</v>
      </c>
      <c r="F698" s="138" t="str">
        <f>+VLOOKUP(D698,'Table GME'!C:K,1,FALSE)</f>
        <v>0909A1</v>
      </c>
      <c r="G698" s="138" t="str">
        <f t="shared" si="63"/>
        <v>ok</v>
      </c>
      <c r="H698" s="138">
        <f>+VLOOKUP(D698,'Table GME'!C:K,3,FALSE)</f>
        <v>29</v>
      </c>
      <c r="I698" s="138">
        <f>+VLOOKUP(D698,'Table GME'!C:K,4,FALSE)</f>
        <v>35</v>
      </c>
      <c r="J698" s="139">
        <f>+VLOOKUP(D698,'Table GME'!C:K,5,FALSE)</f>
        <v>223.05</v>
      </c>
      <c r="K698" s="139">
        <f>+VLOOKUP(D698,'Table GME'!C:K,6,FALSE)</f>
        <v>223.05</v>
      </c>
      <c r="L698" s="139">
        <f>+VLOOKUP(D698,'Table GME'!C:K,7,FALSE)</f>
        <v>6468.38</v>
      </c>
      <c r="M698" s="139">
        <f>+VLOOKUP(D698,'Table GME'!C:K,8,FALSE)</f>
        <v>202.14</v>
      </c>
      <c r="N698" t="str">
        <f t="shared" si="55"/>
        <v/>
      </c>
    </row>
    <row r="699" spans="1:14" s="138" customFormat="1" x14ac:dyDescent="0.2">
      <c r="A699" s="138" t="s">
        <v>8261</v>
      </c>
      <c r="B699" s="138" t="s">
        <v>8264</v>
      </c>
      <c r="C699" s="138" t="str">
        <f t="shared" si="60"/>
        <v>09</v>
      </c>
      <c r="D699" s="138" t="str">
        <f t="shared" si="61"/>
        <v>0909A2</v>
      </c>
      <c r="E699" s="138" t="str">
        <f t="shared" si="62"/>
        <v>Ulcères chroniques (à l'exclusion des ulcères de décubitus), score phy &lt;= 8 - niveau 2</v>
      </c>
      <c r="F699" s="138" t="str">
        <f>+VLOOKUP(D699,'Table GME'!C:K,1,FALSE)</f>
        <v>0909A2</v>
      </c>
      <c r="G699" s="138" t="str">
        <f t="shared" si="63"/>
        <v>ok</v>
      </c>
      <c r="H699" s="138">
        <f>+VLOOKUP(D699,'Table GME'!C:K,3,FALSE)</f>
        <v>43</v>
      </c>
      <c r="I699" s="138">
        <f>+VLOOKUP(D699,'Table GME'!C:K,4,FALSE)</f>
        <v>49</v>
      </c>
      <c r="J699" s="139">
        <f>+VLOOKUP(D699,'Table GME'!C:K,5,FALSE)</f>
        <v>393.59</v>
      </c>
      <c r="K699" s="139">
        <f>+VLOOKUP(D699,'Table GME'!C:K,6,FALSE)</f>
        <v>216.96</v>
      </c>
      <c r="L699" s="139">
        <f>+VLOOKUP(D699,'Table GME'!C:K,7,FALSE)</f>
        <v>9505.77</v>
      </c>
      <c r="M699" s="139">
        <f>+VLOOKUP(D699,'Table GME'!C:K,8,FALSE)</f>
        <v>206.65</v>
      </c>
      <c r="N699" t="str">
        <f t="shared" si="55"/>
        <v/>
      </c>
    </row>
    <row r="700" spans="1:14" s="138" customFormat="1" x14ac:dyDescent="0.2">
      <c r="A700" s="138" t="s">
        <v>8261</v>
      </c>
      <c r="B700" s="138" t="s">
        <v>8265</v>
      </c>
      <c r="C700" s="138" t="str">
        <f t="shared" si="60"/>
        <v>09</v>
      </c>
      <c r="D700" s="138" t="str">
        <f t="shared" si="61"/>
        <v>0909B0</v>
      </c>
      <c r="E700" s="138" t="str">
        <f t="shared" si="62"/>
        <v>Ulcères chroniques (à l'exclusion des ulcères de décubitus), score phy &gt;= 9 - zéro jour</v>
      </c>
      <c r="F700" s="138" t="str">
        <f>+VLOOKUP(D700,'Table GME'!C:K,1,FALSE)</f>
        <v>0909b0</v>
      </c>
      <c r="G700" s="138" t="str">
        <f t="shared" si="63"/>
        <v>ok</v>
      </c>
      <c r="H700" s="138">
        <f>+VLOOKUP(D700,'Table GME'!C:K,3,FALSE)</f>
        <v>0</v>
      </c>
      <c r="I700" s="138">
        <f>+VLOOKUP(D700,'Table GME'!C:K,4,FALSE)</f>
        <v>0</v>
      </c>
      <c r="J700" s="139">
        <f>+VLOOKUP(D700,'Table GME'!C:K,5,FALSE)</f>
        <v>0</v>
      </c>
      <c r="K700" s="139" t="str">
        <f>+VLOOKUP(D700,'Table GME'!C:K,6,FALSE)</f>
        <v>-</v>
      </c>
      <c r="L700" s="139">
        <f>+VLOOKUP(D700,'Table GME'!C:K,7,FALSE)</f>
        <v>192.03</v>
      </c>
      <c r="M700" s="139">
        <f>+VLOOKUP(D700,'Table GME'!C:K,8,FALSE)</f>
        <v>0</v>
      </c>
      <c r="N700" t="str">
        <f t="shared" ref="N700:N763" si="64">+IF(RIGHT(D700,1)="0","HDJ","")</f>
        <v>HDJ</v>
      </c>
    </row>
    <row r="701" spans="1:14" s="138" customFormat="1" x14ac:dyDescent="0.2">
      <c r="A701" s="138" t="s">
        <v>8261</v>
      </c>
      <c r="B701" s="138" t="s">
        <v>8266</v>
      </c>
      <c r="C701" s="138" t="str">
        <f t="shared" si="60"/>
        <v>09</v>
      </c>
      <c r="D701" s="138" t="str">
        <f t="shared" si="61"/>
        <v>0909B1</v>
      </c>
      <c r="E701" s="138" t="str">
        <f t="shared" si="62"/>
        <v>Ulcères chroniques (à l'exclusion des ulcères de décubitus), score phy &gt;= 9 - niveau 1</v>
      </c>
      <c r="F701" s="138" t="str">
        <f>+VLOOKUP(D701,'Table GME'!C:K,1,FALSE)</f>
        <v>0909b1</v>
      </c>
      <c r="G701" s="138" t="str">
        <f t="shared" si="63"/>
        <v>ok</v>
      </c>
      <c r="H701" s="138">
        <f>+VLOOKUP(D701,'Table GME'!C:K,3,FALSE)</f>
        <v>29</v>
      </c>
      <c r="I701" s="138">
        <f>+VLOOKUP(D701,'Table GME'!C:K,4,FALSE)</f>
        <v>35</v>
      </c>
      <c r="J701" s="139">
        <f>+VLOOKUP(D701,'Table GME'!C:K,5,FALSE)</f>
        <v>250.13</v>
      </c>
      <c r="K701" s="139">
        <f>+VLOOKUP(D701,'Table GME'!C:K,6,FALSE)</f>
        <v>250.13</v>
      </c>
      <c r="L701" s="139">
        <f>+VLOOKUP(D701,'Table GME'!C:K,7,FALSE)</f>
        <v>7253.67</v>
      </c>
      <c r="M701" s="139">
        <f>+VLOOKUP(D701,'Table GME'!C:K,8,FALSE)</f>
        <v>226.68</v>
      </c>
      <c r="N701" t="str">
        <f t="shared" si="64"/>
        <v/>
      </c>
    </row>
    <row r="702" spans="1:14" s="138" customFormat="1" x14ac:dyDescent="0.2">
      <c r="A702" s="138" t="s">
        <v>8261</v>
      </c>
      <c r="B702" s="138" t="s">
        <v>8267</v>
      </c>
      <c r="C702" s="138" t="str">
        <f t="shared" si="60"/>
        <v>09</v>
      </c>
      <c r="D702" s="138" t="str">
        <f t="shared" si="61"/>
        <v>0909B2</v>
      </c>
      <c r="E702" s="138" t="str">
        <f t="shared" si="62"/>
        <v>Ulcères chroniques (à l'exclusion des ulcères de décubitus), score phy &gt;= 9 - niveau 2</v>
      </c>
      <c r="F702" s="138" t="str">
        <f>+VLOOKUP(D702,'Table GME'!C:K,1,FALSE)</f>
        <v>0909b2</v>
      </c>
      <c r="G702" s="138" t="str">
        <f t="shared" si="63"/>
        <v>ok</v>
      </c>
      <c r="H702" s="138">
        <f>+VLOOKUP(D702,'Table GME'!C:K,3,FALSE)</f>
        <v>50</v>
      </c>
      <c r="I702" s="138">
        <f>+VLOOKUP(D702,'Table GME'!C:K,4,FALSE)</f>
        <v>56</v>
      </c>
      <c r="J702" s="139">
        <f>+VLOOKUP(D702,'Table GME'!C:K,5,FALSE)</f>
        <v>260.25</v>
      </c>
      <c r="K702" s="139">
        <f>+VLOOKUP(D702,'Table GME'!C:K,6,FALSE)</f>
        <v>260.25</v>
      </c>
      <c r="L702" s="139">
        <f>+VLOOKUP(D702,'Table GME'!C:K,7,FALSE)</f>
        <v>13012.36</v>
      </c>
      <c r="M702" s="139">
        <f>+VLOOKUP(D702,'Table GME'!C:K,8,FALSE)</f>
        <v>245.52</v>
      </c>
      <c r="N702" t="str">
        <f t="shared" si="64"/>
        <v/>
      </c>
    </row>
    <row r="703" spans="1:14" s="138" customFormat="1" x14ac:dyDescent="0.2">
      <c r="A703" s="138" t="s">
        <v>8268</v>
      </c>
      <c r="B703" s="138" t="s">
        <v>8269</v>
      </c>
      <c r="C703" s="138" t="str">
        <f t="shared" si="60"/>
        <v>09</v>
      </c>
      <c r="D703" s="138" t="str">
        <f t="shared" si="61"/>
        <v>0912A0</v>
      </c>
      <c r="E703" s="138" t="str">
        <f t="shared" si="62"/>
        <v>Tumeurs malignes de la peau et des seins, score phy &lt;= 8 - zéro jour</v>
      </c>
      <c r="F703" s="138" t="str">
        <f>+VLOOKUP(D703,'Table GME'!C:K,1,FALSE)</f>
        <v>0912A0</v>
      </c>
      <c r="G703" s="138" t="str">
        <f t="shared" si="63"/>
        <v>ok</v>
      </c>
      <c r="H703" s="138">
        <f>+VLOOKUP(D703,'Table GME'!C:K,3,FALSE)</f>
        <v>0</v>
      </c>
      <c r="I703" s="138">
        <f>+VLOOKUP(D703,'Table GME'!C:K,4,FALSE)</f>
        <v>0</v>
      </c>
      <c r="J703" s="139">
        <f>+VLOOKUP(D703,'Table GME'!C:K,5,FALSE)</f>
        <v>0</v>
      </c>
      <c r="K703" s="139" t="str">
        <f>+VLOOKUP(D703,'Table GME'!C:K,6,FALSE)</f>
        <v>-</v>
      </c>
      <c r="L703" s="139">
        <f>+VLOOKUP(D703,'Table GME'!C:K,7,FALSE)</f>
        <v>111.13</v>
      </c>
      <c r="M703" s="139">
        <f>+VLOOKUP(D703,'Table GME'!C:K,8,FALSE)</f>
        <v>0</v>
      </c>
      <c r="N703" t="str">
        <f t="shared" si="64"/>
        <v>HDJ</v>
      </c>
    </row>
    <row r="704" spans="1:14" s="138" customFormat="1" x14ac:dyDescent="0.2">
      <c r="A704" s="138" t="s">
        <v>8268</v>
      </c>
      <c r="B704" s="138" t="s">
        <v>8270</v>
      </c>
      <c r="C704" s="138" t="str">
        <f t="shared" si="60"/>
        <v>09</v>
      </c>
      <c r="D704" s="138" t="str">
        <f t="shared" si="61"/>
        <v>0912A1</v>
      </c>
      <c r="E704" s="138" t="str">
        <f t="shared" si="62"/>
        <v>Tumeurs malignes de la peau et des seins, score phy &lt;= 8 - niveau 1</v>
      </c>
      <c r="F704" s="138" t="str">
        <f>+VLOOKUP(D704,'Table GME'!C:K,1,FALSE)</f>
        <v>0912A1</v>
      </c>
      <c r="G704" s="138" t="str">
        <f t="shared" si="63"/>
        <v>ok</v>
      </c>
      <c r="H704" s="138">
        <f>+VLOOKUP(D704,'Table GME'!C:K,3,FALSE)</f>
        <v>8</v>
      </c>
      <c r="I704" s="138">
        <f>+VLOOKUP(D704,'Table GME'!C:K,4,FALSE)</f>
        <v>28</v>
      </c>
      <c r="J704" s="139">
        <f>+VLOOKUP(D704,'Table GME'!C:K,5,FALSE)</f>
        <v>448.61</v>
      </c>
      <c r="K704" s="139">
        <f>+VLOOKUP(D704,'Table GME'!C:K,6,FALSE)</f>
        <v>448.61</v>
      </c>
      <c r="L704" s="139">
        <f>+VLOOKUP(D704,'Table GME'!C:K,7,FALSE)</f>
        <v>3588.9</v>
      </c>
      <c r="M704" s="139">
        <f>+VLOOKUP(D704,'Table GME'!C:K,8,FALSE)</f>
        <v>199.38</v>
      </c>
      <c r="N704" t="str">
        <f t="shared" si="64"/>
        <v/>
      </c>
    </row>
    <row r="705" spans="1:14" s="138" customFormat="1" x14ac:dyDescent="0.2">
      <c r="A705" s="138" t="s">
        <v>8268</v>
      </c>
      <c r="B705" s="138" t="s">
        <v>8271</v>
      </c>
      <c r="C705" s="138" t="str">
        <f t="shared" si="60"/>
        <v>09</v>
      </c>
      <c r="D705" s="138" t="str">
        <f t="shared" si="61"/>
        <v>0912A2</v>
      </c>
      <c r="E705" s="138" t="str">
        <f t="shared" si="62"/>
        <v>Tumeurs malignes de la peau et des seins, score phy &lt;= 8 - niveau 2</v>
      </c>
      <c r="F705" s="138" t="str">
        <f>+VLOOKUP(D705,'Table GME'!C:K,1,FALSE)</f>
        <v>0912A2</v>
      </c>
      <c r="G705" s="138" t="str">
        <f t="shared" si="63"/>
        <v>ok</v>
      </c>
      <c r="H705" s="138">
        <f>+VLOOKUP(D705,'Table GME'!C:K,3,FALSE)</f>
        <v>50</v>
      </c>
      <c r="I705" s="138">
        <f>+VLOOKUP(D705,'Table GME'!C:K,4,FALSE)</f>
        <v>56</v>
      </c>
      <c r="J705" s="139">
        <f>+VLOOKUP(D705,'Table GME'!C:K,5,FALSE)</f>
        <v>2314.33</v>
      </c>
      <c r="K705" s="139">
        <f>+VLOOKUP(D705,'Table GME'!C:K,6,FALSE)</f>
        <v>182.08</v>
      </c>
      <c r="L705" s="139">
        <f>+VLOOKUP(D705,'Table GME'!C:K,7,FALSE)</f>
        <v>11236.32</v>
      </c>
      <c r="M705" s="139">
        <f>+VLOOKUP(D705,'Table GME'!C:K,8,FALSE)</f>
        <v>212.01</v>
      </c>
      <c r="N705" t="str">
        <f t="shared" si="64"/>
        <v/>
      </c>
    </row>
    <row r="706" spans="1:14" s="138" customFormat="1" x14ac:dyDescent="0.2">
      <c r="A706" s="138" t="s">
        <v>8268</v>
      </c>
      <c r="B706" s="138" t="s">
        <v>8272</v>
      </c>
      <c r="C706" s="138" t="str">
        <f t="shared" si="60"/>
        <v>09</v>
      </c>
      <c r="D706" s="138" t="str">
        <f t="shared" si="61"/>
        <v>0912B1</v>
      </c>
      <c r="E706" s="138" t="str">
        <f t="shared" si="62"/>
        <v>Tumeurs malignes de la peau et des seins, score phy &gt;= 9 - niveau 1</v>
      </c>
      <c r="F706" s="138" t="str">
        <f>+VLOOKUP(D706,'Table GME'!C:K,1,FALSE)</f>
        <v>0912b1</v>
      </c>
      <c r="G706" s="138" t="str">
        <f t="shared" si="63"/>
        <v>ok</v>
      </c>
      <c r="H706" s="138">
        <f>+VLOOKUP(D706,'Table GME'!C:K,3,FALSE)</f>
        <v>8</v>
      </c>
      <c r="I706" s="138">
        <f>+VLOOKUP(D706,'Table GME'!C:K,4,FALSE)</f>
        <v>28</v>
      </c>
      <c r="J706" s="139">
        <f>+VLOOKUP(D706,'Table GME'!C:K,5,FALSE)</f>
        <v>632.38</v>
      </c>
      <c r="K706" s="139">
        <f>+VLOOKUP(D706,'Table GME'!C:K,6,FALSE)</f>
        <v>632.38</v>
      </c>
      <c r="L706" s="139">
        <f>+VLOOKUP(D706,'Table GME'!C:K,7,FALSE)</f>
        <v>5059.03</v>
      </c>
      <c r="M706" s="139">
        <f>+VLOOKUP(D706,'Table GME'!C:K,8,FALSE)</f>
        <v>281.06</v>
      </c>
      <c r="N706" t="str">
        <f t="shared" si="64"/>
        <v/>
      </c>
    </row>
    <row r="707" spans="1:14" s="138" customFormat="1" x14ac:dyDescent="0.2">
      <c r="A707" s="138" t="s">
        <v>8268</v>
      </c>
      <c r="B707" s="138" t="s">
        <v>8273</v>
      </c>
      <c r="C707" s="138" t="str">
        <f t="shared" si="60"/>
        <v>09</v>
      </c>
      <c r="D707" s="138" t="str">
        <f t="shared" si="61"/>
        <v>0912B2</v>
      </c>
      <c r="E707" s="138" t="str">
        <f t="shared" si="62"/>
        <v>Tumeurs malignes de la peau et des seins, score phy &gt;= 9 - niveau 2</v>
      </c>
      <c r="F707" s="138" t="str">
        <f>+VLOOKUP(D707,'Table GME'!C:K,1,FALSE)</f>
        <v>0912b2</v>
      </c>
      <c r="G707" s="138" t="str">
        <f t="shared" si="63"/>
        <v>ok</v>
      </c>
      <c r="H707" s="138">
        <f>+VLOOKUP(D707,'Table GME'!C:K,3,FALSE)</f>
        <v>43</v>
      </c>
      <c r="I707" s="138">
        <f>+VLOOKUP(D707,'Table GME'!C:K,4,FALSE)</f>
        <v>49</v>
      </c>
      <c r="J707" s="139">
        <f>+VLOOKUP(D707,'Table GME'!C:K,5,FALSE)</f>
        <v>3321.41</v>
      </c>
      <c r="K707" s="139">
        <f>+VLOOKUP(D707,'Table GME'!C:K,6,FALSE)</f>
        <v>248.23</v>
      </c>
      <c r="L707" s="139">
        <f>+VLOOKUP(D707,'Table GME'!C:K,7,FALSE)</f>
        <v>13747.14</v>
      </c>
      <c r="M707" s="139">
        <f>+VLOOKUP(D707,'Table GME'!C:K,8,FALSE)</f>
        <v>298.85000000000002</v>
      </c>
      <c r="N707" t="str">
        <f t="shared" si="64"/>
        <v/>
      </c>
    </row>
    <row r="708" spans="1:14" s="138" customFormat="1" x14ac:dyDescent="0.2">
      <c r="A708" s="138" t="s">
        <v>8274</v>
      </c>
      <c r="B708" s="138" t="s">
        <v>8275</v>
      </c>
      <c r="C708" s="138" t="str">
        <f t="shared" si="60"/>
        <v>09</v>
      </c>
      <c r="D708" s="138" t="str">
        <f t="shared" si="61"/>
        <v>0918A0</v>
      </c>
      <c r="E708" s="138" t="str">
        <f t="shared" si="62"/>
        <v>Infections et traumatismes cutanés, score cog &lt;= 2 - zéro jour</v>
      </c>
      <c r="F708" s="138" t="str">
        <f>+VLOOKUP(D708,'Table GME'!C:K,1,FALSE)</f>
        <v>0918A0</v>
      </c>
      <c r="G708" s="138" t="str">
        <f t="shared" si="63"/>
        <v>ok</v>
      </c>
      <c r="H708" s="138">
        <f>+VLOOKUP(D708,'Table GME'!C:K,3,FALSE)</f>
        <v>0</v>
      </c>
      <c r="I708" s="138">
        <f>+VLOOKUP(D708,'Table GME'!C:K,4,FALSE)</f>
        <v>0</v>
      </c>
      <c r="J708" s="139" t="str">
        <f>+VLOOKUP(D708,'Table GME'!C:K,5,FALSE)</f>
        <v>-</v>
      </c>
      <c r="K708" s="139" t="str">
        <f>+VLOOKUP(D708,'Table GME'!C:K,6,FALSE)</f>
        <v>-</v>
      </c>
      <c r="L708" s="139">
        <f>+VLOOKUP(D708,'Table GME'!C:K,7,FALSE)</f>
        <v>181.24</v>
      </c>
      <c r="M708" s="139">
        <f>+VLOOKUP(D708,'Table GME'!C:K,8,FALSE)</f>
        <v>0</v>
      </c>
      <c r="N708" t="str">
        <f t="shared" si="64"/>
        <v>HDJ</v>
      </c>
    </row>
    <row r="709" spans="1:14" s="138" customFormat="1" x14ac:dyDescent="0.2">
      <c r="A709" s="138" t="s">
        <v>8274</v>
      </c>
      <c r="B709" s="138" t="s">
        <v>8276</v>
      </c>
      <c r="C709" s="138" t="str">
        <f t="shared" si="60"/>
        <v>09</v>
      </c>
      <c r="D709" s="138" t="str">
        <f t="shared" si="61"/>
        <v>0918A1</v>
      </c>
      <c r="E709" s="138" t="str">
        <f t="shared" si="62"/>
        <v>Infections et traumatismes cutanés, score cog &lt;= 2 - niveau 1</v>
      </c>
      <c r="F709" s="138" t="str">
        <f>+VLOOKUP(D709,'Table GME'!C:K,1,FALSE)</f>
        <v>0918A1</v>
      </c>
      <c r="G709" s="138" t="str">
        <f t="shared" si="63"/>
        <v>ok</v>
      </c>
      <c r="H709" s="138">
        <f>+VLOOKUP(D709,'Table GME'!C:K,3,FALSE)</f>
        <v>8</v>
      </c>
      <c r="I709" s="138">
        <f>+VLOOKUP(D709,'Table GME'!C:K,4,FALSE)</f>
        <v>28</v>
      </c>
      <c r="J709" s="139">
        <f>+VLOOKUP(D709,'Table GME'!C:K,5,FALSE)</f>
        <v>486.63</v>
      </c>
      <c r="K709" s="139">
        <f>+VLOOKUP(D709,'Table GME'!C:K,6,FALSE)</f>
        <v>486.63</v>
      </c>
      <c r="L709" s="139">
        <f>+VLOOKUP(D709,'Table GME'!C:K,7,FALSE)</f>
        <v>3893.04</v>
      </c>
      <c r="M709" s="139">
        <f>+VLOOKUP(D709,'Table GME'!C:K,8,FALSE)</f>
        <v>216.28</v>
      </c>
      <c r="N709" t="str">
        <f t="shared" si="64"/>
        <v/>
      </c>
    </row>
    <row r="710" spans="1:14" s="138" customFormat="1" x14ac:dyDescent="0.2">
      <c r="A710" s="138" t="s">
        <v>8274</v>
      </c>
      <c r="B710" s="138" t="s">
        <v>8277</v>
      </c>
      <c r="C710" s="138" t="str">
        <f t="shared" si="60"/>
        <v>09</v>
      </c>
      <c r="D710" s="138" t="str">
        <f t="shared" si="61"/>
        <v>0918A2</v>
      </c>
      <c r="E710" s="138" t="str">
        <f t="shared" si="62"/>
        <v>Infections et traumatismes cutanés, score cog &lt;= 2 - niveau 2</v>
      </c>
      <c r="F710" s="138" t="str">
        <f>+VLOOKUP(D710,'Table GME'!C:K,1,FALSE)</f>
        <v>0918A2</v>
      </c>
      <c r="G710" s="138" t="str">
        <f t="shared" si="63"/>
        <v>ok</v>
      </c>
      <c r="H710" s="138">
        <f>+VLOOKUP(D710,'Table GME'!C:K,3,FALSE)</f>
        <v>36</v>
      </c>
      <c r="I710" s="138">
        <f>+VLOOKUP(D710,'Table GME'!C:K,4,FALSE)</f>
        <v>42</v>
      </c>
      <c r="J710" s="139">
        <f>+VLOOKUP(D710,'Table GME'!C:K,5,FALSE)</f>
        <v>2404.88</v>
      </c>
      <c r="K710" s="139">
        <f>+VLOOKUP(D710,'Table GME'!C:K,6,FALSE)</f>
        <v>212.59</v>
      </c>
      <c r="L710" s="139">
        <f>+VLOOKUP(D710,'Table GME'!C:K,7,FALSE)</f>
        <v>9845.67</v>
      </c>
      <c r="M710" s="139">
        <f>+VLOOKUP(D710,'Table GME'!C:K,8,FALSE)</f>
        <v>252.45</v>
      </c>
      <c r="N710" t="str">
        <f t="shared" si="64"/>
        <v/>
      </c>
    </row>
    <row r="711" spans="1:14" s="138" customFormat="1" x14ac:dyDescent="0.2">
      <c r="A711" s="138" t="s">
        <v>8274</v>
      </c>
      <c r="B711" s="138" t="s">
        <v>8278</v>
      </c>
      <c r="C711" s="138" t="str">
        <f t="shared" si="60"/>
        <v>09</v>
      </c>
      <c r="D711" s="138" t="str">
        <f t="shared" si="61"/>
        <v>0918B0</v>
      </c>
      <c r="E711" s="138" t="str">
        <f t="shared" si="62"/>
        <v>Infections et traumatismes cutanés, score cog &gt;= 3 - zéro jour</v>
      </c>
      <c r="F711" s="138" t="str">
        <f>+VLOOKUP(D711,'Table GME'!C:K,1,FALSE)</f>
        <v>0918b0</v>
      </c>
      <c r="G711" s="138" t="str">
        <f t="shared" si="63"/>
        <v>ok</v>
      </c>
      <c r="H711" s="138">
        <f>+VLOOKUP(D711,'Table GME'!C:K,3,FALSE)</f>
        <v>0</v>
      </c>
      <c r="I711" s="138">
        <f>+VLOOKUP(D711,'Table GME'!C:K,4,FALSE)</f>
        <v>0</v>
      </c>
      <c r="J711" s="139" t="str">
        <f>+VLOOKUP(D711,'Table GME'!C:K,5,FALSE)</f>
        <v>-</v>
      </c>
      <c r="K711" s="139" t="str">
        <f>+VLOOKUP(D711,'Table GME'!C:K,6,FALSE)</f>
        <v>-</v>
      </c>
      <c r="L711" s="139">
        <f>+VLOOKUP(D711,'Table GME'!C:K,7,FALSE)</f>
        <v>166.19</v>
      </c>
      <c r="M711" s="139">
        <f>+VLOOKUP(D711,'Table GME'!C:K,8,FALSE)</f>
        <v>0</v>
      </c>
      <c r="N711" t="str">
        <f t="shared" si="64"/>
        <v>HDJ</v>
      </c>
    </row>
    <row r="712" spans="1:14" s="138" customFormat="1" x14ac:dyDescent="0.2">
      <c r="A712" s="138" t="s">
        <v>8274</v>
      </c>
      <c r="B712" s="138" t="s">
        <v>8279</v>
      </c>
      <c r="C712" s="138" t="str">
        <f t="shared" si="60"/>
        <v>09</v>
      </c>
      <c r="D712" s="138" t="str">
        <f t="shared" si="61"/>
        <v>0918B1</v>
      </c>
      <c r="E712" s="138" t="str">
        <f t="shared" si="62"/>
        <v>Infections et traumatismes cutanés, score cog &gt;= 3 - niveau 1</v>
      </c>
      <c r="F712" s="138" t="str">
        <f>+VLOOKUP(D712,'Table GME'!C:K,1,FALSE)</f>
        <v>0918b1</v>
      </c>
      <c r="G712" s="138" t="str">
        <f t="shared" si="63"/>
        <v>ok</v>
      </c>
      <c r="H712" s="138">
        <f>+VLOOKUP(D712,'Table GME'!C:K,3,FALSE)</f>
        <v>15</v>
      </c>
      <c r="I712" s="138">
        <f>+VLOOKUP(D712,'Table GME'!C:K,4,FALSE)</f>
        <v>35</v>
      </c>
      <c r="J712" s="139">
        <f>+VLOOKUP(D712,'Table GME'!C:K,5,FALSE)</f>
        <v>331.39</v>
      </c>
      <c r="K712" s="139">
        <f>+VLOOKUP(D712,'Table GME'!C:K,6,FALSE)</f>
        <v>331.39</v>
      </c>
      <c r="L712" s="139">
        <f>+VLOOKUP(D712,'Table GME'!C:K,7,FALSE)</f>
        <v>4970.8900000000003</v>
      </c>
      <c r="M712" s="139">
        <f>+VLOOKUP(D712,'Table GME'!C:K,8,FALSE)</f>
        <v>198.84</v>
      </c>
      <c r="N712" t="str">
        <f t="shared" si="64"/>
        <v/>
      </c>
    </row>
    <row r="713" spans="1:14" s="138" customFormat="1" x14ac:dyDescent="0.2">
      <c r="A713" s="138" t="s">
        <v>8274</v>
      </c>
      <c r="B713" s="138" t="s">
        <v>8280</v>
      </c>
      <c r="C713" s="138" t="str">
        <f t="shared" si="60"/>
        <v>09</v>
      </c>
      <c r="D713" s="138" t="str">
        <f t="shared" si="61"/>
        <v>0918B2</v>
      </c>
      <c r="E713" s="138" t="str">
        <f t="shared" si="62"/>
        <v>Infections et traumatismes cutanés, score cog &gt;= 3 - niveau 2</v>
      </c>
      <c r="F713" s="138" t="str">
        <f>+VLOOKUP(D713,'Table GME'!C:K,1,FALSE)</f>
        <v>0918b2</v>
      </c>
      <c r="G713" s="138" t="str">
        <f t="shared" si="63"/>
        <v>ok</v>
      </c>
      <c r="H713" s="138">
        <f>+VLOOKUP(D713,'Table GME'!C:K,3,FALSE)</f>
        <v>43</v>
      </c>
      <c r="I713" s="138">
        <f>+VLOOKUP(D713,'Table GME'!C:K,4,FALSE)</f>
        <v>49</v>
      </c>
      <c r="J713" s="139">
        <f>+VLOOKUP(D713,'Table GME'!C:K,5,FALSE)</f>
        <v>2118.23</v>
      </c>
      <c r="K713" s="139">
        <f>+VLOOKUP(D713,'Table GME'!C:K,6,FALSE)</f>
        <v>203.76</v>
      </c>
      <c r="L713" s="139">
        <f>+VLOOKUP(D713,'Table GME'!C:K,7,FALSE)</f>
        <v>10676.2</v>
      </c>
      <c r="M713" s="139">
        <f>+VLOOKUP(D713,'Table GME'!C:K,8,FALSE)</f>
        <v>232.09</v>
      </c>
      <c r="N713" t="str">
        <f t="shared" si="64"/>
        <v/>
      </c>
    </row>
    <row r="714" spans="1:14" s="138" customFormat="1" x14ac:dyDescent="0.2">
      <c r="A714" s="138" t="s">
        <v>8281</v>
      </c>
      <c r="B714" s="138" t="s">
        <v>8282</v>
      </c>
      <c r="C714" s="138" t="str">
        <f t="shared" si="60"/>
        <v>09</v>
      </c>
      <c r="D714" s="138" t="str">
        <f t="shared" si="61"/>
        <v>0921A0</v>
      </c>
      <c r="E714" s="138" t="str">
        <f t="shared" si="62"/>
        <v>Autres affections de la peau, des tissus sous cutanés et des seins - zéro jour</v>
      </c>
      <c r="F714" s="138" t="str">
        <f>+VLOOKUP(D714,'Table GME'!C:K,1,FALSE)</f>
        <v>0921A0</v>
      </c>
      <c r="G714" s="138" t="str">
        <f t="shared" si="63"/>
        <v>ok</v>
      </c>
      <c r="H714" s="138">
        <f>+VLOOKUP(D714,'Table GME'!C:K,3,FALSE)</f>
        <v>0</v>
      </c>
      <c r="I714" s="138">
        <f>+VLOOKUP(D714,'Table GME'!C:K,4,FALSE)</f>
        <v>0</v>
      </c>
      <c r="J714" s="139" t="str">
        <f>+VLOOKUP(D714,'Table GME'!C:K,5,FALSE)</f>
        <v>-</v>
      </c>
      <c r="K714" s="139" t="str">
        <f>+VLOOKUP(D714,'Table GME'!C:K,6,FALSE)</f>
        <v>-</v>
      </c>
      <c r="L714" s="139">
        <f>+VLOOKUP(D714,'Table GME'!C:K,7,FALSE)</f>
        <v>281.8</v>
      </c>
      <c r="M714" s="139">
        <f>+VLOOKUP(D714,'Table GME'!C:K,8,FALSE)</f>
        <v>0</v>
      </c>
      <c r="N714" t="str">
        <f t="shared" si="64"/>
        <v>HDJ</v>
      </c>
    </row>
    <row r="715" spans="1:14" s="138" customFormat="1" x14ac:dyDescent="0.2">
      <c r="A715" s="138" t="s">
        <v>8281</v>
      </c>
      <c r="B715" s="138" t="s">
        <v>8283</v>
      </c>
      <c r="C715" s="138" t="str">
        <f t="shared" si="60"/>
        <v>09</v>
      </c>
      <c r="D715" s="138" t="str">
        <f t="shared" si="61"/>
        <v>0921A1</v>
      </c>
      <c r="E715" s="138" t="str">
        <f t="shared" si="62"/>
        <v>Autres affections de la peau, des tissus sous cutanés et des seins - niveau 1</v>
      </c>
      <c r="F715" s="138" t="str">
        <f>+VLOOKUP(D715,'Table GME'!C:K,1,FALSE)</f>
        <v>0921A1</v>
      </c>
      <c r="G715" s="138" t="str">
        <f t="shared" si="63"/>
        <v>ok</v>
      </c>
      <c r="H715" s="138">
        <f>+VLOOKUP(D715,'Table GME'!C:K,3,FALSE)</f>
        <v>1</v>
      </c>
      <c r="I715" s="138">
        <f>+VLOOKUP(D715,'Table GME'!C:K,4,FALSE)</f>
        <v>21</v>
      </c>
      <c r="J715" s="139" t="str">
        <f>+VLOOKUP(D715,'Table GME'!C:K,5,FALSE)</f>
        <v>-</v>
      </c>
      <c r="K715" s="139" t="str">
        <f>+VLOOKUP(D715,'Table GME'!C:K,6,FALSE)</f>
        <v>-</v>
      </c>
      <c r="L715" s="139">
        <f>+VLOOKUP(D715,'Table GME'!C:K,7,FALSE)</f>
        <v>2659.22</v>
      </c>
      <c r="M715" s="139">
        <f>+VLOOKUP(D715,'Table GME'!C:K,8,FALSE)</f>
        <v>241.75</v>
      </c>
      <c r="N715" t="str">
        <f t="shared" si="64"/>
        <v/>
      </c>
    </row>
    <row r="716" spans="1:14" s="138" customFormat="1" x14ac:dyDescent="0.2">
      <c r="A716" s="138" t="s">
        <v>8281</v>
      </c>
      <c r="B716" s="138" t="s">
        <v>8284</v>
      </c>
      <c r="C716" s="138" t="str">
        <f t="shared" si="60"/>
        <v>09</v>
      </c>
      <c r="D716" s="138" t="str">
        <f t="shared" si="61"/>
        <v>0921A2</v>
      </c>
      <c r="E716" s="138" t="str">
        <f t="shared" si="62"/>
        <v>Autres affections de la peau, des tissus sous cutanés et des seins - niveau 2</v>
      </c>
      <c r="F716" s="138" t="str">
        <f>+VLOOKUP(D716,'Table GME'!C:K,1,FALSE)</f>
        <v>0921A2</v>
      </c>
      <c r="G716" s="138" t="str">
        <f t="shared" si="63"/>
        <v>ok</v>
      </c>
      <c r="H716" s="138">
        <f>+VLOOKUP(D716,'Table GME'!C:K,3,FALSE)</f>
        <v>43</v>
      </c>
      <c r="I716" s="138">
        <f>+VLOOKUP(D716,'Table GME'!C:K,4,FALSE)</f>
        <v>49</v>
      </c>
      <c r="J716" s="139">
        <f>+VLOOKUP(D716,'Table GME'!C:K,5,FALSE)</f>
        <v>266.19</v>
      </c>
      <c r="K716" s="139">
        <f>+VLOOKUP(D716,'Table GME'!C:K,6,FALSE)</f>
        <v>266.19</v>
      </c>
      <c r="L716" s="139">
        <f>+VLOOKUP(D716,'Table GME'!C:K,7,FALSE)</f>
        <v>11445.96</v>
      </c>
      <c r="M716" s="139">
        <f>+VLOOKUP(D716,'Table GME'!C:K,8,FALSE)</f>
        <v>248.83</v>
      </c>
      <c r="N716" t="str">
        <f t="shared" si="64"/>
        <v/>
      </c>
    </row>
    <row r="717" spans="1:14" s="138" customFormat="1" x14ac:dyDescent="0.2">
      <c r="A717" s="138" t="s">
        <v>8285</v>
      </c>
      <c r="B717" s="138" t="s">
        <v>8286</v>
      </c>
      <c r="C717" s="138" t="str">
        <f t="shared" si="60"/>
        <v>10</v>
      </c>
      <c r="D717" s="138" t="str">
        <f t="shared" si="61"/>
        <v>1003A0</v>
      </c>
      <c r="E717" s="138" t="str">
        <f t="shared" si="62"/>
        <v>Diabètes, age &lt;= 17 - zéro jour</v>
      </c>
      <c r="F717" s="138" t="str">
        <f>+VLOOKUP(D717,'Table GME'!C:K,1,FALSE)</f>
        <v>1003A0</v>
      </c>
      <c r="G717" s="138" t="str">
        <f t="shared" si="63"/>
        <v>ok</v>
      </c>
      <c r="H717" s="138">
        <f>+VLOOKUP(D717,'Table GME'!C:K,3,FALSE)</f>
        <v>0</v>
      </c>
      <c r="I717" s="138">
        <f>+VLOOKUP(D717,'Table GME'!C:K,4,FALSE)</f>
        <v>0</v>
      </c>
      <c r="J717" s="139" t="str">
        <f>+VLOOKUP(D717,'Table GME'!C:K,5,FALSE)</f>
        <v>-</v>
      </c>
      <c r="K717" s="139" t="str">
        <f>+VLOOKUP(D717,'Table GME'!C:K,6,FALSE)</f>
        <v>-</v>
      </c>
      <c r="L717" s="139">
        <f>+VLOOKUP(D717,'Table GME'!C:K,7,FALSE)</f>
        <v>538.48</v>
      </c>
      <c r="M717" s="139">
        <f>+VLOOKUP(D717,'Table GME'!C:K,8,FALSE)</f>
        <v>0</v>
      </c>
      <c r="N717" t="str">
        <f t="shared" si="64"/>
        <v>HDJ</v>
      </c>
    </row>
    <row r="718" spans="1:14" s="138" customFormat="1" x14ac:dyDescent="0.2">
      <c r="A718" s="138" t="s">
        <v>8285</v>
      </c>
      <c r="B718" s="138" t="s">
        <v>8287</v>
      </c>
      <c r="C718" s="138" t="str">
        <f t="shared" si="60"/>
        <v>10</v>
      </c>
      <c r="D718" s="138" t="str">
        <f t="shared" si="61"/>
        <v>1003A1</v>
      </c>
      <c r="E718" s="138" t="str">
        <f t="shared" si="62"/>
        <v>Diabètes, age &lt;= 17 - niveau 1</v>
      </c>
      <c r="F718" s="138" t="str">
        <f>+VLOOKUP(D718,'Table GME'!C:K,1,FALSE)</f>
        <v>1003A1</v>
      </c>
      <c r="G718" s="138" t="str">
        <f t="shared" si="63"/>
        <v>ok</v>
      </c>
      <c r="H718" s="138">
        <f>+VLOOKUP(D718,'Table GME'!C:K,3,FALSE)</f>
        <v>1</v>
      </c>
      <c r="I718" s="138">
        <f>+VLOOKUP(D718,'Table GME'!C:K,4,FALSE)</f>
        <v>21</v>
      </c>
      <c r="J718" s="139" t="str">
        <f>+VLOOKUP(D718,'Table GME'!C:K,5,FALSE)</f>
        <v>-</v>
      </c>
      <c r="K718" s="139" t="str">
        <f>+VLOOKUP(D718,'Table GME'!C:K,6,FALSE)</f>
        <v>-</v>
      </c>
      <c r="L718" s="139">
        <f>+VLOOKUP(D718,'Table GME'!C:K,7,FALSE)</f>
        <v>6024.59</v>
      </c>
      <c r="M718" s="139">
        <f>+VLOOKUP(D718,'Table GME'!C:K,8,FALSE)</f>
        <v>547.69000000000005</v>
      </c>
      <c r="N718" t="str">
        <f t="shared" si="64"/>
        <v/>
      </c>
    </row>
    <row r="719" spans="1:14" s="138" customFormat="1" x14ac:dyDescent="0.2">
      <c r="A719" s="138" t="s">
        <v>8285</v>
      </c>
      <c r="B719" s="138" t="s">
        <v>8288</v>
      </c>
      <c r="C719" s="138" t="str">
        <f t="shared" si="60"/>
        <v>10</v>
      </c>
      <c r="D719" s="138" t="str">
        <f t="shared" si="61"/>
        <v>1003A2</v>
      </c>
      <c r="E719" s="138" t="str">
        <f t="shared" si="62"/>
        <v>Diabètes, age &lt;= 17 - niveau 2</v>
      </c>
      <c r="F719" s="138" t="str">
        <f>+VLOOKUP(D719,'Table GME'!C:K,1,FALSE)</f>
        <v>1003A2</v>
      </c>
      <c r="G719" s="138" t="str">
        <f t="shared" si="63"/>
        <v>ok</v>
      </c>
      <c r="H719" s="138">
        <f>+VLOOKUP(D719,'Table GME'!C:K,3,FALSE)</f>
        <v>1</v>
      </c>
      <c r="I719" s="138">
        <f>+VLOOKUP(D719,'Table GME'!C:K,4,FALSE)</f>
        <v>21</v>
      </c>
      <c r="J719" s="139" t="str">
        <f>+VLOOKUP(D719,'Table GME'!C:K,5,FALSE)</f>
        <v>-</v>
      </c>
      <c r="K719" s="139" t="str">
        <f>+VLOOKUP(D719,'Table GME'!C:K,6,FALSE)</f>
        <v>-</v>
      </c>
      <c r="L719" s="139">
        <f>+VLOOKUP(D719,'Table GME'!C:K,7,FALSE)</f>
        <v>6986.44</v>
      </c>
      <c r="M719" s="139">
        <f>+VLOOKUP(D719,'Table GME'!C:K,8,FALSE)</f>
        <v>635.13</v>
      </c>
      <c r="N719" t="str">
        <f t="shared" si="64"/>
        <v/>
      </c>
    </row>
    <row r="720" spans="1:14" s="138" customFormat="1" x14ac:dyDescent="0.2">
      <c r="A720" s="138" t="s">
        <v>8285</v>
      </c>
      <c r="B720" s="138" t="s">
        <v>8289</v>
      </c>
      <c r="C720" s="138" t="str">
        <f t="shared" si="60"/>
        <v>10</v>
      </c>
      <c r="D720" s="138" t="str">
        <f t="shared" si="61"/>
        <v>1003B0</v>
      </c>
      <c r="E720" s="138" t="str">
        <f t="shared" si="62"/>
        <v>Diabètes, age &gt;= 18, score phy &lt;= 8 - zéro jour</v>
      </c>
      <c r="F720" s="138" t="str">
        <f>+VLOOKUP(D720,'Table GME'!C:K,1,FALSE)</f>
        <v>1003b0</v>
      </c>
      <c r="G720" s="138" t="str">
        <f t="shared" si="63"/>
        <v>ok</v>
      </c>
      <c r="H720" s="138">
        <f>+VLOOKUP(D720,'Table GME'!C:K,3,FALSE)</f>
        <v>0</v>
      </c>
      <c r="I720" s="138">
        <f>+VLOOKUP(D720,'Table GME'!C:K,4,FALSE)</f>
        <v>0</v>
      </c>
      <c r="J720" s="139">
        <f>+VLOOKUP(D720,'Table GME'!C:K,5,FALSE)</f>
        <v>0</v>
      </c>
      <c r="K720" s="139" t="str">
        <f>+VLOOKUP(D720,'Table GME'!C:K,6,FALSE)</f>
        <v>-</v>
      </c>
      <c r="L720" s="139">
        <f>+VLOOKUP(D720,'Table GME'!C:K,7,FALSE)</f>
        <v>188.95</v>
      </c>
      <c r="M720" s="139">
        <f>+VLOOKUP(D720,'Table GME'!C:K,8,FALSE)</f>
        <v>0</v>
      </c>
      <c r="N720" t="str">
        <f t="shared" si="64"/>
        <v>HDJ</v>
      </c>
    </row>
    <row r="721" spans="1:14" s="138" customFormat="1" x14ac:dyDescent="0.2">
      <c r="A721" s="138" t="s">
        <v>8285</v>
      </c>
      <c r="B721" s="138" t="s">
        <v>8290</v>
      </c>
      <c r="C721" s="138" t="str">
        <f t="shared" si="60"/>
        <v>10</v>
      </c>
      <c r="D721" s="138" t="str">
        <f t="shared" si="61"/>
        <v>1003B1</v>
      </c>
      <c r="E721" s="138" t="str">
        <f t="shared" si="62"/>
        <v>Diabètes, age &gt;= 18, score phy &lt;= 8 - niveau 1</v>
      </c>
      <c r="F721" s="138" t="str">
        <f>+VLOOKUP(D721,'Table GME'!C:K,1,FALSE)</f>
        <v>1003b1</v>
      </c>
      <c r="G721" s="138" t="str">
        <f t="shared" si="63"/>
        <v>ok</v>
      </c>
      <c r="H721" s="138">
        <f>+VLOOKUP(D721,'Table GME'!C:K,3,FALSE)</f>
        <v>8</v>
      </c>
      <c r="I721" s="138">
        <f>+VLOOKUP(D721,'Table GME'!C:K,4,FALSE)</f>
        <v>28</v>
      </c>
      <c r="J721" s="139">
        <f>+VLOOKUP(D721,'Table GME'!C:K,5,FALSE)</f>
        <v>454.49</v>
      </c>
      <c r="K721" s="139">
        <f>+VLOOKUP(D721,'Table GME'!C:K,6,FALSE)</f>
        <v>454.49</v>
      </c>
      <c r="L721" s="139">
        <f>+VLOOKUP(D721,'Table GME'!C:K,7,FALSE)</f>
        <v>3635.9</v>
      </c>
      <c r="M721" s="139">
        <f>+VLOOKUP(D721,'Table GME'!C:K,8,FALSE)</f>
        <v>201.99</v>
      </c>
      <c r="N721" t="str">
        <f t="shared" si="64"/>
        <v/>
      </c>
    </row>
    <row r="722" spans="1:14" s="138" customFormat="1" x14ac:dyDescent="0.2">
      <c r="A722" s="138" t="s">
        <v>8285</v>
      </c>
      <c r="B722" s="138" t="s">
        <v>8291</v>
      </c>
      <c r="C722" s="138" t="str">
        <f t="shared" si="60"/>
        <v>10</v>
      </c>
      <c r="D722" s="138" t="str">
        <f t="shared" si="61"/>
        <v>1003B2</v>
      </c>
      <c r="E722" s="138" t="str">
        <f t="shared" si="62"/>
        <v>Diabètes, age &gt;= 18, score phy &lt;= 8 - niveau 2</v>
      </c>
      <c r="F722" s="138" t="str">
        <f>+VLOOKUP(D722,'Table GME'!C:K,1,FALSE)</f>
        <v>1003b2</v>
      </c>
      <c r="G722" s="138" t="str">
        <f t="shared" si="63"/>
        <v>ok</v>
      </c>
      <c r="H722" s="138">
        <f>+VLOOKUP(D722,'Table GME'!C:K,3,FALSE)</f>
        <v>15</v>
      </c>
      <c r="I722" s="138">
        <f>+VLOOKUP(D722,'Table GME'!C:K,4,FALSE)</f>
        <v>35</v>
      </c>
      <c r="J722" s="139">
        <f>+VLOOKUP(D722,'Table GME'!C:K,5,FALSE)</f>
        <v>1415.71</v>
      </c>
      <c r="K722" s="139">
        <f>+VLOOKUP(D722,'Table GME'!C:K,6,FALSE)</f>
        <v>317.17</v>
      </c>
      <c r="L722" s="139">
        <f>+VLOOKUP(D722,'Table GME'!C:K,7,FALSE)</f>
        <v>5856.08</v>
      </c>
      <c r="M722" s="139">
        <f>+VLOOKUP(D722,'Table GME'!C:K,8,FALSE)</f>
        <v>234.24</v>
      </c>
      <c r="N722" t="str">
        <f t="shared" si="64"/>
        <v/>
      </c>
    </row>
    <row r="723" spans="1:14" s="138" customFormat="1" x14ac:dyDescent="0.2">
      <c r="A723" s="138" t="s">
        <v>8285</v>
      </c>
      <c r="B723" s="138" t="s">
        <v>8292</v>
      </c>
      <c r="C723" s="138" t="str">
        <f t="shared" si="60"/>
        <v>10</v>
      </c>
      <c r="D723" s="138" t="str">
        <f t="shared" si="61"/>
        <v>1003C1</v>
      </c>
      <c r="E723" s="138" t="str">
        <f t="shared" si="62"/>
        <v>Diabètes, age &gt;= 18, score phy &gt;= 9 - niveau 1</v>
      </c>
      <c r="F723" s="138" t="str">
        <f>+VLOOKUP(D723,'Table GME'!C:K,1,FALSE)</f>
        <v>1003C1</v>
      </c>
      <c r="G723" s="138" t="str">
        <f t="shared" si="63"/>
        <v>ok</v>
      </c>
      <c r="H723" s="138">
        <f>+VLOOKUP(D723,'Table GME'!C:K,3,FALSE)</f>
        <v>8</v>
      </c>
      <c r="I723" s="138">
        <f>+VLOOKUP(D723,'Table GME'!C:K,4,FALSE)</f>
        <v>28</v>
      </c>
      <c r="J723" s="139">
        <f>+VLOOKUP(D723,'Table GME'!C:K,5,FALSE)</f>
        <v>483.55</v>
      </c>
      <c r="K723" s="139">
        <f>+VLOOKUP(D723,'Table GME'!C:K,6,FALSE)</f>
        <v>483.55</v>
      </c>
      <c r="L723" s="139">
        <f>+VLOOKUP(D723,'Table GME'!C:K,7,FALSE)</f>
        <v>3868.37</v>
      </c>
      <c r="M723" s="139">
        <f>+VLOOKUP(D723,'Table GME'!C:K,8,FALSE)</f>
        <v>214.91</v>
      </c>
      <c r="N723" t="str">
        <f t="shared" si="64"/>
        <v/>
      </c>
    </row>
    <row r="724" spans="1:14" s="138" customFormat="1" x14ac:dyDescent="0.2">
      <c r="A724" s="138" t="s">
        <v>8285</v>
      </c>
      <c r="B724" s="138" t="s">
        <v>8293</v>
      </c>
      <c r="C724" s="138" t="str">
        <f t="shared" si="60"/>
        <v>10</v>
      </c>
      <c r="D724" s="138" t="str">
        <f t="shared" si="61"/>
        <v>1003C2</v>
      </c>
      <c r="E724" s="138" t="str">
        <f t="shared" si="62"/>
        <v>Diabètes, age &gt;= 18, score phy &gt;= 9 - niveau 2</v>
      </c>
      <c r="F724" s="138" t="str">
        <f>+VLOOKUP(D724,'Table GME'!C:K,1,FALSE)</f>
        <v>1003C2</v>
      </c>
      <c r="G724" s="138" t="str">
        <f t="shared" si="63"/>
        <v>ok</v>
      </c>
      <c r="H724" s="138">
        <f>+VLOOKUP(D724,'Table GME'!C:K,3,FALSE)</f>
        <v>50</v>
      </c>
      <c r="I724" s="138">
        <f>+VLOOKUP(D724,'Table GME'!C:K,4,FALSE)</f>
        <v>56</v>
      </c>
      <c r="J724" s="139">
        <f>+VLOOKUP(D724,'Table GME'!C:K,5,FALSE)</f>
        <v>2311.65</v>
      </c>
      <c r="K724" s="139">
        <f>+VLOOKUP(D724,'Table GME'!C:K,6,FALSE)</f>
        <v>222.39</v>
      </c>
      <c r="L724" s="139">
        <f>+VLOOKUP(D724,'Table GME'!C:K,7,FALSE)</f>
        <v>13208.67</v>
      </c>
      <c r="M724" s="139">
        <f>+VLOOKUP(D724,'Table GME'!C:K,8,FALSE)</f>
        <v>249.22</v>
      </c>
      <c r="N724" t="str">
        <f t="shared" si="64"/>
        <v/>
      </c>
    </row>
    <row r="725" spans="1:14" s="138" customFormat="1" x14ac:dyDescent="0.2">
      <c r="A725" s="138" t="s">
        <v>8294</v>
      </c>
      <c r="B725" s="138" t="s">
        <v>8295</v>
      </c>
      <c r="C725" s="138" t="str">
        <f t="shared" si="60"/>
        <v>10</v>
      </c>
      <c r="D725" s="138" t="str">
        <f t="shared" si="61"/>
        <v>1006A0</v>
      </c>
      <c r="E725" s="138" t="str">
        <f t="shared" si="62"/>
        <v>Obésités, age &lt;= 17, score rr &lt;= 60 - zéro jour</v>
      </c>
      <c r="F725" s="138" t="str">
        <f>+VLOOKUP(D725,'Table GME'!C:K,1,FALSE)</f>
        <v>1006A0</v>
      </c>
      <c r="G725" s="138" t="str">
        <f t="shared" si="63"/>
        <v>ok</v>
      </c>
      <c r="H725" s="138">
        <f>+VLOOKUP(D725,'Table GME'!C:K,3,FALSE)</f>
        <v>0</v>
      </c>
      <c r="I725" s="138">
        <f>+VLOOKUP(D725,'Table GME'!C:K,4,FALSE)</f>
        <v>0</v>
      </c>
      <c r="J725" s="139">
        <f>+VLOOKUP(D725,'Table GME'!C:K,5,FALSE)</f>
        <v>0</v>
      </c>
      <c r="K725" s="139" t="str">
        <f>+VLOOKUP(D725,'Table GME'!C:K,6,FALSE)</f>
        <v>-</v>
      </c>
      <c r="L725" s="139">
        <f>+VLOOKUP(D725,'Table GME'!C:K,7,FALSE)</f>
        <v>437.7</v>
      </c>
      <c r="M725" s="139">
        <f>+VLOOKUP(D725,'Table GME'!C:K,8,FALSE)</f>
        <v>0</v>
      </c>
      <c r="N725" t="str">
        <f t="shared" si="64"/>
        <v>HDJ</v>
      </c>
    </row>
    <row r="726" spans="1:14" s="138" customFormat="1" x14ac:dyDescent="0.2">
      <c r="A726" s="138" t="s">
        <v>8294</v>
      </c>
      <c r="B726" s="138" t="s">
        <v>8296</v>
      </c>
      <c r="C726" s="138" t="str">
        <f t="shared" si="60"/>
        <v>10</v>
      </c>
      <c r="D726" s="138" t="str">
        <f t="shared" si="61"/>
        <v>1006A1</v>
      </c>
      <c r="E726" s="138" t="str">
        <f t="shared" si="62"/>
        <v>Obésités, age &lt;= 17, score rr &lt;= 60 - niveau 1</v>
      </c>
      <c r="F726" s="138" t="str">
        <f>+VLOOKUP(D726,'Table GME'!C:K,1,FALSE)</f>
        <v>1006A1</v>
      </c>
      <c r="G726" s="138" t="str">
        <f t="shared" si="63"/>
        <v>ok</v>
      </c>
      <c r="H726" s="138">
        <f>+VLOOKUP(D726,'Table GME'!C:K,3,FALSE)</f>
        <v>1</v>
      </c>
      <c r="I726" s="138">
        <f>+VLOOKUP(D726,'Table GME'!C:K,4,FALSE)</f>
        <v>21</v>
      </c>
      <c r="J726" s="139" t="str">
        <f>+VLOOKUP(D726,'Table GME'!C:K,5,FALSE)</f>
        <v>-</v>
      </c>
      <c r="K726" s="139" t="str">
        <f>+VLOOKUP(D726,'Table GME'!C:K,6,FALSE)</f>
        <v>-</v>
      </c>
      <c r="L726" s="139">
        <f>+VLOOKUP(D726,'Table GME'!C:K,7,FALSE)</f>
        <v>2897.21</v>
      </c>
      <c r="M726" s="139">
        <f>+VLOOKUP(D726,'Table GME'!C:K,8,FALSE)</f>
        <v>263.38</v>
      </c>
      <c r="N726" t="str">
        <f t="shared" si="64"/>
        <v/>
      </c>
    </row>
    <row r="727" spans="1:14" s="138" customFormat="1" x14ac:dyDescent="0.2">
      <c r="A727" s="138" t="s">
        <v>8294</v>
      </c>
      <c r="B727" s="138" t="s">
        <v>8297</v>
      </c>
      <c r="C727" s="138" t="str">
        <f t="shared" si="60"/>
        <v>10</v>
      </c>
      <c r="D727" s="138" t="str">
        <f t="shared" si="61"/>
        <v>1006A2</v>
      </c>
      <c r="E727" s="138" t="str">
        <f t="shared" si="62"/>
        <v>Obésités, age &lt;= 17, score rr &lt;= 60 - niveau 2</v>
      </c>
      <c r="F727" s="138" t="str">
        <f>+VLOOKUP(D727,'Table GME'!C:K,1,FALSE)</f>
        <v>1006A2</v>
      </c>
      <c r="G727" s="138" t="str">
        <f t="shared" si="63"/>
        <v>ok</v>
      </c>
      <c r="H727" s="138">
        <f>+VLOOKUP(D727,'Table GME'!C:K,3,FALSE)</f>
        <v>1</v>
      </c>
      <c r="I727" s="138">
        <f>+VLOOKUP(D727,'Table GME'!C:K,4,FALSE)</f>
        <v>21</v>
      </c>
      <c r="J727" s="139">
        <f>+VLOOKUP(D727,'Table GME'!C:K,5,FALSE)</f>
        <v>0</v>
      </c>
      <c r="K727" s="139" t="str">
        <f>+VLOOKUP(D727,'Table GME'!C:K,6,FALSE)</f>
        <v>-</v>
      </c>
      <c r="L727" s="139">
        <f>+VLOOKUP(D727,'Table GME'!C:K,7,FALSE)</f>
        <v>3001.9</v>
      </c>
      <c r="M727" s="139">
        <f>+VLOOKUP(D727,'Table GME'!C:K,8,FALSE)</f>
        <v>272.89999999999998</v>
      </c>
      <c r="N727" t="str">
        <f t="shared" si="64"/>
        <v/>
      </c>
    </row>
    <row r="728" spans="1:14" s="138" customFormat="1" x14ac:dyDescent="0.2">
      <c r="A728" s="138" t="s">
        <v>8294</v>
      </c>
      <c r="B728" s="138" t="s">
        <v>8298</v>
      </c>
      <c r="C728" s="138" t="str">
        <f t="shared" si="60"/>
        <v>10</v>
      </c>
      <c r="D728" s="138" t="str">
        <f t="shared" si="61"/>
        <v>1006B0</v>
      </c>
      <c r="E728" s="138" t="str">
        <f t="shared" si="62"/>
        <v>Obésités, age &lt;= 17, score rr &gt;= 61 - zéro jour</v>
      </c>
      <c r="F728" s="138" t="str">
        <f>+VLOOKUP(D728,'Table GME'!C:K,1,FALSE)</f>
        <v>1006b0</v>
      </c>
      <c r="G728" s="138" t="str">
        <f t="shared" si="63"/>
        <v>ok</v>
      </c>
      <c r="H728" s="138">
        <f>+VLOOKUP(D728,'Table GME'!C:K,3,FALSE)</f>
        <v>0</v>
      </c>
      <c r="I728" s="138">
        <f>+VLOOKUP(D728,'Table GME'!C:K,4,FALSE)</f>
        <v>0</v>
      </c>
      <c r="J728" s="139" t="str">
        <f>+VLOOKUP(D728,'Table GME'!C:K,5,FALSE)</f>
        <v>-</v>
      </c>
      <c r="K728" s="139" t="str">
        <f>+VLOOKUP(D728,'Table GME'!C:K,6,FALSE)</f>
        <v>-</v>
      </c>
      <c r="L728" s="139">
        <f>+VLOOKUP(D728,'Table GME'!C:K,7,FALSE)</f>
        <v>481.8</v>
      </c>
      <c r="M728" s="139">
        <f>+VLOOKUP(D728,'Table GME'!C:K,8,FALSE)</f>
        <v>0</v>
      </c>
      <c r="N728" t="str">
        <f t="shared" si="64"/>
        <v>HDJ</v>
      </c>
    </row>
    <row r="729" spans="1:14" s="138" customFormat="1" x14ac:dyDescent="0.2">
      <c r="A729" s="138" t="s">
        <v>8294</v>
      </c>
      <c r="B729" s="138" t="s">
        <v>8299</v>
      </c>
      <c r="C729" s="138" t="str">
        <f t="shared" si="60"/>
        <v>10</v>
      </c>
      <c r="D729" s="138" t="str">
        <f t="shared" si="61"/>
        <v>1006B1</v>
      </c>
      <c r="E729" s="138" t="str">
        <f t="shared" si="62"/>
        <v>Obésités, age &lt;= 17, score rr &gt;= 61 - niveau 1</v>
      </c>
      <c r="F729" s="138" t="str">
        <f>+VLOOKUP(D729,'Table GME'!C:K,1,FALSE)</f>
        <v>1006b1</v>
      </c>
      <c r="G729" s="138" t="str">
        <f t="shared" si="63"/>
        <v>ok</v>
      </c>
      <c r="H729" s="138">
        <f>+VLOOKUP(D729,'Table GME'!C:K,3,FALSE)</f>
        <v>1</v>
      </c>
      <c r="I729" s="138">
        <f>+VLOOKUP(D729,'Table GME'!C:K,4,FALSE)</f>
        <v>21</v>
      </c>
      <c r="J729" s="139" t="str">
        <f>+VLOOKUP(D729,'Table GME'!C:K,5,FALSE)</f>
        <v>-</v>
      </c>
      <c r="K729" s="139" t="str">
        <f>+VLOOKUP(D729,'Table GME'!C:K,6,FALSE)</f>
        <v>-</v>
      </c>
      <c r="L729" s="139">
        <f>+VLOOKUP(D729,'Table GME'!C:K,7,FALSE)</f>
        <v>3331.07</v>
      </c>
      <c r="M729" s="139">
        <f>+VLOOKUP(D729,'Table GME'!C:K,8,FALSE)</f>
        <v>302.82</v>
      </c>
      <c r="N729" t="str">
        <f t="shared" si="64"/>
        <v/>
      </c>
    </row>
    <row r="730" spans="1:14" s="138" customFormat="1" x14ac:dyDescent="0.2">
      <c r="A730" s="138" t="s">
        <v>8294</v>
      </c>
      <c r="B730" s="138" t="s">
        <v>8300</v>
      </c>
      <c r="C730" s="138" t="str">
        <f t="shared" si="60"/>
        <v>10</v>
      </c>
      <c r="D730" s="138" t="str">
        <f t="shared" si="61"/>
        <v>1006B2</v>
      </c>
      <c r="E730" s="138" t="str">
        <f t="shared" si="62"/>
        <v>Obésités, age &lt;= 17, score rr &gt;= 61 - niveau 2</v>
      </c>
      <c r="F730" s="138" t="str">
        <f>+VLOOKUP(D730,'Table GME'!C:K,1,FALSE)</f>
        <v>1006b2</v>
      </c>
      <c r="G730" s="138" t="str">
        <f t="shared" si="63"/>
        <v>ok</v>
      </c>
      <c r="H730" s="138">
        <f>+VLOOKUP(D730,'Table GME'!C:K,3,FALSE)</f>
        <v>1</v>
      </c>
      <c r="I730" s="138">
        <f>+VLOOKUP(D730,'Table GME'!C:K,4,FALSE)</f>
        <v>21</v>
      </c>
      <c r="J730" s="139" t="str">
        <f>+VLOOKUP(D730,'Table GME'!C:K,5,FALSE)</f>
        <v>-</v>
      </c>
      <c r="K730" s="139" t="str">
        <f>+VLOOKUP(D730,'Table GME'!C:K,6,FALSE)</f>
        <v>-</v>
      </c>
      <c r="L730" s="139">
        <f>+VLOOKUP(D730,'Table GME'!C:K,7,FALSE)</f>
        <v>3451.44</v>
      </c>
      <c r="M730" s="139">
        <f>+VLOOKUP(D730,'Table GME'!C:K,8,FALSE)</f>
        <v>313.77</v>
      </c>
      <c r="N730" t="str">
        <f t="shared" si="64"/>
        <v/>
      </c>
    </row>
    <row r="731" spans="1:14" s="138" customFormat="1" x14ac:dyDescent="0.2">
      <c r="A731" s="138" t="s">
        <v>8294</v>
      </c>
      <c r="B731" s="138" t="s">
        <v>8301</v>
      </c>
      <c r="C731" s="138" t="str">
        <f t="shared" si="60"/>
        <v>10</v>
      </c>
      <c r="D731" s="138" t="str">
        <f t="shared" si="61"/>
        <v>1006C0</v>
      </c>
      <c r="E731" s="138" t="str">
        <f t="shared" si="62"/>
        <v>Obésités, age &gt;= 18, score phy &lt;= 8, score rr &lt;= 60 - zéro jour</v>
      </c>
      <c r="F731" s="138" t="str">
        <f>+VLOOKUP(D731,'Table GME'!C:K,1,FALSE)</f>
        <v>1006C0</v>
      </c>
      <c r="G731" s="138" t="str">
        <f t="shared" si="63"/>
        <v>ok</v>
      </c>
      <c r="H731" s="138">
        <f>+VLOOKUP(D731,'Table GME'!C:K,3,FALSE)</f>
        <v>0</v>
      </c>
      <c r="I731" s="138">
        <f>+VLOOKUP(D731,'Table GME'!C:K,4,FALSE)</f>
        <v>0</v>
      </c>
      <c r="J731" s="139" t="str">
        <f>+VLOOKUP(D731,'Table GME'!C:K,5,FALSE)</f>
        <v>-</v>
      </c>
      <c r="K731" s="139" t="str">
        <f>+VLOOKUP(D731,'Table GME'!C:K,6,FALSE)</f>
        <v>-</v>
      </c>
      <c r="L731" s="139">
        <f>+VLOOKUP(D731,'Table GME'!C:K,7,FALSE)</f>
        <v>284.33</v>
      </c>
      <c r="M731" s="139">
        <f>+VLOOKUP(D731,'Table GME'!C:K,8,FALSE)</f>
        <v>0</v>
      </c>
      <c r="N731" t="str">
        <f t="shared" si="64"/>
        <v>HDJ</v>
      </c>
    </row>
    <row r="732" spans="1:14" s="138" customFormat="1" x14ac:dyDescent="0.2">
      <c r="A732" s="138" t="s">
        <v>8294</v>
      </c>
      <c r="B732" s="138" t="s">
        <v>8302</v>
      </c>
      <c r="C732" s="138" t="str">
        <f t="shared" si="60"/>
        <v>10</v>
      </c>
      <c r="D732" s="138" t="str">
        <f t="shared" si="61"/>
        <v>1006C1</v>
      </c>
      <c r="E732" s="138" t="str">
        <f t="shared" si="62"/>
        <v>Obésités, age &gt;= 18, score phy &lt;= 8, score rr &lt;= 60 - niveau 1</v>
      </c>
      <c r="F732" s="138" t="str">
        <f>+VLOOKUP(D732,'Table GME'!C:K,1,FALSE)</f>
        <v>1006C1</v>
      </c>
      <c r="G732" s="138" t="str">
        <f t="shared" si="63"/>
        <v>ok</v>
      </c>
      <c r="H732" s="138">
        <f>+VLOOKUP(D732,'Table GME'!C:K,3,FALSE)</f>
        <v>15</v>
      </c>
      <c r="I732" s="138">
        <f>+VLOOKUP(D732,'Table GME'!C:K,4,FALSE)</f>
        <v>35</v>
      </c>
      <c r="J732" s="139">
        <f>+VLOOKUP(D732,'Table GME'!C:K,5,FALSE)</f>
        <v>332.55</v>
      </c>
      <c r="K732" s="139">
        <f>+VLOOKUP(D732,'Table GME'!C:K,6,FALSE)</f>
        <v>332.55</v>
      </c>
      <c r="L732" s="139">
        <f>+VLOOKUP(D732,'Table GME'!C:K,7,FALSE)</f>
        <v>4988.2299999999996</v>
      </c>
      <c r="M732" s="139">
        <f>+VLOOKUP(D732,'Table GME'!C:K,8,FALSE)</f>
        <v>199.53</v>
      </c>
      <c r="N732" t="str">
        <f t="shared" si="64"/>
        <v/>
      </c>
    </row>
    <row r="733" spans="1:14" s="138" customFormat="1" x14ac:dyDescent="0.2">
      <c r="A733" s="138" t="s">
        <v>8294</v>
      </c>
      <c r="B733" s="138" t="s">
        <v>8303</v>
      </c>
      <c r="C733" s="138" t="str">
        <f t="shared" si="60"/>
        <v>10</v>
      </c>
      <c r="D733" s="138" t="str">
        <f t="shared" si="61"/>
        <v>1006C2</v>
      </c>
      <c r="E733" s="138" t="str">
        <f t="shared" si="62"/>
        <v>Obésités, age &gt;= 18, score phy &lt;= 8, score rr &lt;= 60 - niveau 2</v>
      </c>
      <c r="F733" s="138" t="str">
        <f>+VLOOKUP(D733,'Table GME'!C:K,1,FALSE)</f>
        <v>1006C2</v>
      </c>
      <c r="G733" s="138" t="str">
        <f t="shared" si="63"/>
        <v>ok</v>
      </c>
      <c r="H733" s="138">
        <f>+VLOOKUP(D733,'Table GME'!C:K,3,FALSE)</f>
        <v>15</v>
      </c>
      <c r="I733" s="138">
        <f>+VLOOKUP(D733,'Table GME'!C:K,4,FALSE)</f>
        <v>35</v>
      </c>
      <c r="J733" s="139">
        <f>+VLOOKUP(D733,'Table GME'!C:K,5,FALSE)</f>
        <v>344.57</v>
      </c>
      <c r="K733" s="139">
        <f>+VLOOKUP(D733,'Table GME'!C:K,6,FALSE)</f>
        <v>344.57</v>
      </c>
      <c r="L733" s="139">
        <f>+VLOOKUP(D733,'Table GME'!C:K,7,FALSE)</f>
        <v>5168.4799999999996</v>
      </c>
      <c r="M733" s="139">
        <f>+VLOOKUP(D733,'Table GME'!C:K,8,FALSE)</f>
        <v>206.74</v>
      </c>
      <c r="N733" t="str">
        <f t="shared" si="64"/>
        <v/>
      </c>
    </row>
    <row r="734" spans="1:14" s="138" customFormat="1" x14ac:dyDescent="0.2">
      <c r="A734" s="138" t="s">
        <v>8294</v>
      </c>
      <c r="B734" s="138" t="s">
        <v>8304</v>
      </c>
      <c r="C734" s="138" t="str">
        <f t="shared" si="60"/>
        <v>10</v>
      </c>
      <c r="D734" s="138" t="str">
        <f t="shared" si="61"/>
        <v>1006D1</v>
      </c>
      <c r="E734" s="138" t="str">
        <f t="shared" si="62"/>
        <v>Obésités, age &gt;= 18, score phy &gt;= 9, score rr &lt;= 60 - niveau 1</v>
      </c>
      <c r="F734" s="138" t="str">
        <f>+VLOOKUP(D734,'Table GME'!C:K,1,FALSE)</f>
        <v>1006D1</v>
      </c>
      <c r="G734" s="138" t="str">
        <f t="shared" si="63"/>
        <v>ok</v>
      </c>
      <c r="H734" s="138">
        <f>+VLOOKUP(D734,'Table GME'!C:K,3,FALSE)</f>
        <v>15</v>
      </c>
      <c r="I734" s="138">
        <f>+VLOOKUP(D734,'Table GME'!C:K,4,FALSE)</f>
        <v>35</v>
      </c>
      <c r="J734" s="139">
        <f>+VLOOKUP(D734,'Table GME'!C:K,5,FALSE)</f>
        <v>411.68</v>
      </c>
      <c r="K734" s="139">
        <f>+VLOOKUP(D734,'Table GME'!C:K,6,FALSE)</f>
        <v>411.68</v>
      </c>
      <c r="L734" s="139">
        <f>+VLOOKUP(D734,'Table GME'!C:K,7,FALSE)</f>
        <v>6175.14</v>
      </c>
      <c r="M734" s="139">
        <f>+VLOOKUP(D734,'Table GME'!C:K,8,FALSE)</f>
        <v>247.01</v>
      </c>
      <c r="N734" t="str">
        <f t="shared" si="64"/>
        <v/>
      </c>
    </row>
    <row r="735" spans="1:14" s="138" customFormat="1" x14ac:dyDescent="0.2">
      <c r="A735" s="138" t="s">
        <v>8294</v>
      </c>
      <c r="B735" s="138" t="s">
        <v>8305</v>
      </c>
      <c r="C735" s="138" t="str">
        <f t="shared" si="60"/>
        <v>10</v>
      </c>
      <c r="D735" s="138" t="str">
        <f t="shared" si="61"/>
        <v>1006D2</v>
      </c>
      <c r="E735" s="138" t="str">
        <f t="shared" si="62"/>
        <v>Obésités, age &gt;= 18, score phy &gt;= 9, score rr &lt;= 60 - niveau 2</v>
      </c>
      <c r="F735" s="138" t="str">
        <f>+VLOOKUP(D735,'Table GME'!C:K,1,FALSE)</f>
        <v>1006D2</v>
      </c>
      <c r="G735" s="138" t="str">
        <f t="shared" si="63"/>
        <v>ok</v>
      </c>
      <c r="H735" s="138">
        <f>+VLOOKUP(D735,'Table GME'!C:K,3,FALSE)</f>
        <v>50</v>
      </c>
      <c r="I735" s="138">
        <f>+VLOOKUP(D735,'Table GME'!C:K,4,FALSE)</f>
        <v>56</v>
      </c>
      <c r="J735" s="139">
        <f>+VLOOKUP(D735,'Table GME'!C:K,5,FALSE)</f>
        <v>3219.46</v>
      </c>
      <c r="K735" s="139">
        <f>+VLOOKUP(D735,'Table GME'!C:K,6,FALSE)</f>
        <v>211.12</v>
      </c>
      <c r="L735" s="139">
        <f>+VLOOKUP(D735,'Table GME'!C:K,7,FALSE)</f>
        <v>13564.33</v>
      </c>
      <c r="M735" s="139">
        <f>+VLOOKUP(D735,'Table GME'!C:K,8,FALSE)</f>
        <v>255.93</v>
      </c>
      <c r="N735" t="str">
        <f t="shared" si="64"/>
        <v/>
      </c>
    </row>
    <row r="736" spans="1:14" s="138" customFormat="1" x14ac:dyDescent="0.2">
      <c r="A736" s="138" t="s">
        <v>8294</v>
      </c>
      <c r="B736" s="138" t="s">
        <v>8306</v>
      </c>
      <c r="C736" s="138" t="str">
        <f t="shared" si="60"/>
        <v>10</v>
      </c>
      <c r="D736" s="138" t="str">
        <f t="shared" si="61"/>
        <v>1006E0</v>
      </c>
      <c r="E736" s="138" t="str">
        <f t="shared" si="62"/>
        <v>Obésités, age &gt;= 18, score phy &lt;= 8, score rr &gt;= 61 - zéro jour</v>
      </c>
      <c r="F736" s="138" t="str">
        <f>+VLOOKUP(D736,'Table GME'!C:K,1,FALSE)</f>
        <v>1006e0</v>
      </c>
      <c r="G736" s="138" t="str">
        <f t="shared" si="63"/>
        <v>ok</v>
      </c>
      <c r="H736" s="138">
        <f>+VLOOKUP(D736,'Table GME'!C:K,3,FALSE)</f>
        <v>0</v>
      </c>
      <c r="I736" s="138">
        <f>+VLOOKUP(D736,'Table GME'!C:K,4,FALSE)</f>
        <v>0</v>
      </c>
      <c r="J736" s="139" t="str">
        <f>+VLOOKUP(D736,'Table GME'!C:K,5,FALSE)</f>
        <v>-</v>
      </c>
      <c r="K736" s="139" t="str">
        <f>+VLOOKUP(D736,'Table GME'!C:K,6,FALSE)</f>
        <v>-</v>
      </c>
      <c r="L736" s="139">
        <f>+VLOOKUP(D736,'Table GME'!C:K,7,FALSE)</f>
        <v>231.57</v>
      </c>
      <c r="M736" s="139">
        <f>+VLOOKUP(D736,'Table GME'!C:K,8,FALSE)</f>
        <v>0</v>
      </c>
      <c r="N736" t="str">
        <f t="shared" si="64"/>
        <v>HDJ</v>
      </c>
    </row>
    <row r="737" spans="1:14" s="138" customFormat="1" x14ac:dyDescent="0.2">
      <c r="A737" s="138" t="s">
        <v>8294</v>
      </c>
      <c r="B737" s="138" t="s">
        <v>8307</v>
      </c>
      <c r="C737" s="138" t="str">
        <f t="shared" si="60"/>
        <v>10</v>
      </c>
      <c r="D737" s="138" t="str">
        <f t="shared" si="61"/>
        <v>1006E1</v>
      </c>
      <c r="E737" s="138" t="str">
        <f t="shared" si="62"/>
        <v>Obésités, age &gt;= 18, score phy &lt;= 8, score rr &gt;= 61 - niveau 1</v>
      </c>
      <c r="F737" s="138" t="str">
        <f>+VLOOKUP(D737,'Table GME'!C:K,1,FALSE)</f>
        <v>1006e1</v>
      </c>
      <c r="G737" s="138" t="str">
        <f t="shared" si="63"/>
        <v>ok</v>
      </c>
      <c r="H737" s="138">
        <f>+VLOOKUP(D737,'Table GME'!C:K,3,FALSE)</f>
        <v>15</v>
      </c>
      <c r="I737" s="138">
        <f>+VLOOKUP(D737,'Table GME'!C:K,4,FALSE)</f>
        <v>35</v>
      </c>
      <c r="J737" s="139">
        <f>+VLOOKUP(D737,'Table GME'!C:K,5,FALSE)</f>
        <v>369.12</v>
      </c>
      <c r="K737" s="139">
        <f>+VLOOKUP(D737,'Table GME'!C:K,6,FALSE)</f>
        <v>369.12</v>
      </c>
      <c r="L737" s="139">
        <f>+VLOOKUP(D737,'Table GME'!C:K,7,FALSE)</f>
        <v>5536.73</v>
      </c>
      <c r="M737" s="139">
        <f>+VLOOKUP(D737,'Table GME'!C:K,8,FALSE)</f>
        <v>221.47</v>
      </c>
      <c r="N737" t="str">
        <f t="shared" si="64"/>
        <v/>
      </c>
    </row>
    <row r="738" spans="1:14" s="138" customFormat="1" x14ac:dyDescent="0.2">
      <c r="A738" s="138" t="s">
        <v>8294</v>
      </c>
      <c r="B738" s="138" t="s">
        <v>8308</v>
      </c>
      <c r="C738" s="138" t="str">
        <f t="shared" si="60"/>
        <v>10</v>
      </c>
      <c r="D738" s="138" t="str">
        <f t="shared" si="61"/>
        <v>1006E2</v>
      </c>
      <c r="E738" s="138" t="str">
        <f t="shared" si="62"/>
        <v>Obésités, age &gt;= 18, score phy &lt;= 8, score rr &gt;= 61 - niveau 2</v>
      </c>
      <c r="F738" s="138" t="str">
        <f>+VLOOKUP(D738,'Table GME'!C:K,1,FALSE)</f>
        <v>1006e2</v>
      </c>
      <c r="G738" s="138" t="str">
        <f t="shared" si="63"/>
        <v>ok</v>
      </c>
      <c r="H738" s="138">
        <f>+VLOOKUP(D738,'Table GME'!C:K,3,FALSE)</f>
        <v>15</v>
      </c>
      <c r="I738" s="138">
        <f>+VLOOKUP(D738,'Table GME'!C:K,4,FALSE)</f>
        <v>35</v>
      </c>
      <c r="J738" s="139">
        <f>+VLOOKUP(D738,'Table GME'!C:K,5,FALSE)</f>
        <v>388.55</v>
      </c>
      <c r="K738" s="139">
        <f>+VLOOKUP(D738,'Table GME'!C:K,6,FALSE)</f>
        <v>388.55</v>
      </c>
      <c r="L738" s="139">
        <f>+VLOOKUP(D738,'Table GME'!C:K,7,FALSE)</f>
        <v>5828.24</v>
      </c>
      <c r="M738" s="139">
        <f>+VLOOKUP(D738,'Table GME'!C:K,8,FALSE)</f>
        <v>233.13</v>
      </c>
      <c r="N738" t="str">
        <f t="shared" si="64"/>
        <v/>
      </c>
    </row>
    <row r="739" spans="1:14" s="138" customFormat="1" x14ac:dyDescent="0.2">
      <c r="A739" s="138" t="s">
        <v>8294</v>
      </c>
      <c r="B739" s="138" t="s">
        <v>8309</v>
      </c>
      <c r="C739" s="138" t="str">
        <f t="shared" si="60"/>
        <v>10</v>
      </c>
      <c r="D739" s="138" t="str">
        <f t="shared" si="61"/>
        <v>1006F0</v>
      </c>
      <c r="E739" s="138" t="str">
        <f t="shared" si="62"/>
        <v>Obésités, age &gt;= 18, score phy &gt;= 9, score rr &gt;= 61 - zéro jour</v>
      </c>
      <c r="F739" s="138" t="str">
        <f>+VLOOKUP(D739,'Table GME'!C:K,1,FALSE)</f>
        <v>1006F0</v>
      </c>
      <c r="G739" s="138" t="str">
        <f t="shared" si="63"/>
        <v>ok</v>
      </c>
      <c r="H739" s="138">
        <f>+VLOOKUP(D739,'Table GME'!C:K,3,FALSE)</f>
        <v>0</v>
      </c>
      <c r="I739" s="138">
        <f>+VLOOKUP(D739,'Table GME'!C:K,4,FALSE)</f>
        <v>0</v>
      </c>
      <c r="J739" s="139" t="str">
        <f>+VLOOKUP(D739,'Table GME'!C:K,5,FALSE)</f>
        <v>-</v>
      </c>
      <c r="K739" s="139" t="str">
        <f>+VLOOKUP(D739,'Table GME'!C:K,6,FALSE)</f>
        <v>-</v>
      </c>
      <c r="L739" s="139">
        <f>+VLOOKUP(D739,'Table GME'!C:K,7,FALSE)</f>
        <v>275.92</v>
      </c>
      <c r="M739" s="139">
        <f>+VLOOKUP(D739,'Table GME'!C:K,8,FALSE)</f>
        <v>0</v>
      </c>
      <c r="N739" t="str">
        <f t="shared" si="64"/>
        <v>HDJ</v>
      </c>
    </row>
    <row r="740" spans="1:14" s="138" customFormat="1" x14ac:dyDescent="0.2">
      <c r="A740" s="138" t="s">
        <v>8294</v>
      </c>
      <c r="B740" s="138" t="s">
        <v>8310</v>
      </c>
      <c r="C740" s="138" t="str">
        <f t="shared" si="60"/>
        <v>10</v>
      </c>
      <c r="D740" s="138" t="str">
        <f t="shared" si="61"/>
        <v>1006F1</v>
      </c>
      <c r="E740" s="138" t="str">
        <f t="shared" si="62"/>
        <v>Obésités, age &gt;= 18, score phy &gt;= 9, score rr &gt;= 61 - niveau 1</v>
      </c>
      <c r="F740" s="138" t="str">
        <f>+VLOOKUP(D740,'Table GME'!C:K,1,FALSE)</f>
        <v>1006F1</v>
      </c>
      <c r="G740" s="138" t="str">
        <f t="shared" si="63"/>
        <v>ok</v>
      </c>
      <c r="H740" s="138">
        <f>+VLOOKUP(D740,'Table GME'!C:K,3,FALSE)</f>
        <v>15</v>
      </c>
      <c r="I740" s="138">
        <f>+VLOOKUP(D740,'Table GME'!C:K,4,FALSE)</f>
        <v>35</v>
      </c>
      <c r="J740" s="139">
        <f>+VLOOKUP(D740,'Table GME'!C:K,5,FALSE)</f>
        <v>447.98</v>
      </c>
      <c r="K740" s="139">
        <f>+VLOOKUP(D740,'Table GME'!C:K,6,FALSE)</f>
        <v>447.98</v>
      </c>
      <c r="L740" s="139">
        <f>+VLOOKUP(D740,'Table GME'!C:K,7,FALSE)</f>
        <v>6719.77</v>
      </c>
      <c r="M740" s="139">
        <f>+VLOOKUP(D740,'Table GME'!C:K,8,FALSE)</f>
        <v>268.79000000000002</v>
      </c>
      <c r="N740" t="str">
        <f t="shared" si="64"/>
        <v/>
      </c>
    </row>
    <row r="741" spans="1:14" s="138" customFormat="1" x14ac:dyDescent="0.2">
      <c r="A741" s="138" t="s">
        <v>8294</v>
      </c>
      <c r="B741" s="138" t="s">
        <v>8311</v>
      </c>
      <c r="C741" s="138" t="str">
        <f t="shared" si="60"/>
        <v>10</v>
      </c>
      <c r="D741" s="138" t="str">
        <f t="shared" si="61"/>
        <v>1006F2</v>
      </c>
      <c r="E741" s="138" t="str">
        <f t="shared" si="62"/>
        <v>Obésités, age &gt;= 18, score phy &gt;= 9, score rr &gt;= 61 - niveau 2</v>
      </c>
      <c r="F741" s="138" t="str">
        <f>+VLOOKUP(D741,'Table GME'!C:K,1,FALSE)</f>
        <v>1006F2</v>
      </c>
      <c r="G741" s="138" t="str">
        <f t="shared" si="63"/>
        <v>ok</v>
      </c>
      <c r="H741" s="138">
        <f>+VLOOKUP(D741,'Table GME'!C:K,3,FALSE)</f>
        <v>50</v>
      </c>
      <c r="I741" s="138">
        <f>+VLOOKUP(D741,'Table GME'!C:K,4,FALSE)</f>
        <v>56</v>
      </c>
      <c r="J741" s="139">
        <f>+VLOOKUP(D741,'Table GME'!C:K,5,FALSE)</f>
        <v>3409.29</v>
      </c>
      <c r="K741" s="139">
        <f>+VLOOKUP(D741,'Table GME'!C:K,6,FALSE)</f>
        <v>236.46</v>
      </c>
      <c r="L741" s="139">
        <f>+VLOOKUP(D741,'Table GME'!C:K,7,FALSE)</f>
        <v>14995.98</v>
      </c>
      <c r="M741" s="139">
        <f>+VLOOKUP(D741,'Table GME'!C:K,8,FALSE)</f>
        <v>282.94</v>
      </c>
      <c r="N741" t="str">
        <f t="shared" si="64"/>
        <v/>
      </c>
    </row>
    <row r="742" spans="1:14" s="138" customFormat="1" x14ac:dyDescent="0.2">
      <c r="A742" s="138" t="s">
        <v>8312</v>
      </c>
      <c r="B742" s="138" t="s">
        <v>8313</v>
      </c>
      <c r="C742" s="138" t="str">
        <f t="shared" si="60"/>
        <v>10</v>
      </c>
      <c r="D742" s="138" t="str">
        <f t="shared" si="61"/>
        <v>1007A1</v>
      </c>
      <c r="E742" s="138" t="str">
        <f t="shared" si="62"/>
        <v>Malnutritions et malabsorptions intestinales - niveau 1</v>
      </c>
      <c r="F742" s="138" t="str">
        <f>+VLOOKUP(D742,'Table GME'!C:K,1,FALSE)</f>
        <v>1007A1</v>
      </c>
      <c r="G742" s="138" t="str">
        <f t="shared" si="63"/>
        <v>ok</v>
      </c>
      <c r="H742" s="138">
        <f>+VLOOKUP(D742,'Table GME'!C:K,3,FALSE)</f>
        <v>29</v>
      </c>
      <c r="I742" s="138">
        <f>+VLOOKUP(D742,'Table GME'!C:K,4,FALSE)</f>
        <v>35</v>
      </c>
      <c r="J742" s="139">
        <f>+VLOOKUP(D742,'Table GME'!C:K,5,FALSE)</f>
        <v>246.11</v>
      </c>
      <c r="K742" s="139">
        <f>+VLOOKUP(D742,'Table GME'!C:K,6,FALSE)</f>
        <v>246.11</v>
      </c>
      <c r="L742" s="139">
        <f>+VLOOKUP(D742,'Table GME'!C:K,7,FALSE)</f>
        <v>7137.32</v>
      </c>
      <c r="M742" s="139">
        <f>+VLOOKUP(D742,'Table GME'!C:K,8,FALSE)</f>
        <v>223.04</v>
      </c>
      <c r="N742" t="str">
        <f t="shared" si="64"/>
        <v/>
      </c>
    </row>
    <row r="743" spans="1:14" s="138" customFormat="1" x14ac:dyDescent="0.2">
      <c r="A743" s="138" t="s">
        <v>8312</v>
      </c>
      <c r="B743" s="138" t="s">
        <v>8314</v>
      </c>
      <c r="C743" s="138" t="str">
        <f t="shared" si="60"/>
        <v>10</v>
      </c>
      <c r="D743" s="138" t="str">
        <f t="shared" si="61"/>
        <v>1007A2</v>
      </c>
      <c r="E743" s="138" t="str">
        <f t="shared" si="62"/>
        <v>Malnutritions et malabsorptions intestinales - niveau 2</v>
      </c>
      <c r="F743" s="138" t="str">
        <f>+VLOOKUP(D743,'Table GME'!C:K,1,FALSE)</f>
        <v>1007A2</v>
      </c>
      <c r="G743" s="138" t="str">
        <f t="shared" si="63"/>
        <v>ok</v>
      </c>
      <c r="H743" s="138">
        <f>+VLOOKUP(D743,'Table GME'!C:K,3,FALSE)</f>
        <v>43</v>
      </c>
      <c r="I743" s="138">
        <f>+VLOOKUP(D743,'Table GME'!C:K,4,FALSE)</f>
        <v>49</v>
      </c>
      <c r="J743" s="139">
        <f>+VLOOKUP(D743,'Table GME'!C:K,5,FALSE)</f>
        <v>424.1</v>
      </c>
      <c r="K743" s="139">
        <f>+VLOOKUP(D743,'Table GME'!C:K,6,FALSE)</f>
        <v>424.1</v>
      </c>
      <c r="L743" s="139">
        <f>+VLOOKUP(D743,'Table GME'!C:K,7,FALSE)</f>
        <v>18236.43</v>
      </c>
      <c r="M743" s="139">
        <f>+VLOOKUP(D743,'Table GME'!C:K,8,FALSE)</f>
        <v>396.44</v>
      </c>
      <c r="N743" t="str">
        <f t="shared" si="64"/>
        <v/>
      </c>
    </row>
    <row r="744" spans="1:14" s="138" customFormat="1" x14ac:dyDescent="0.2">
      <c r="A744" s="138" t="s">
        <v>8315</v>
      </c>
      <c r="B744" s="138" t="s">
        <v>8316</v>
      </c>
      <c r="C744" s="138" t="str">
        <f t="shared" si="60"/>
        <v>10</v>
      </c>
      <c r="D744" s="138" t="str">
        <f t="shared" si="61"/>
        <v>1012A0</v>
      </c>
      <c r="E744" s="138" t="str">
        <f t="shared" si="62"/>
        <v>Autres affections endocriniennes, métaboliques et nutritionnelles, age &lt;= 74, score cog &lt;= 2 -zéro jour</v>
      </c>
      <c r="F744" s="138" t="str">
        <f>+VLOOKUP(D744,'Table GME'!C:K,1,FALSE)</f>
        <v>1012A0</v>
      </c>
      <c r="G744" s="138" t="str">
        <f t="shared" si="63"/>
        <v>ok</v>
      </c>
      <c r="H744" s="138">
        <f>+VLOOKUP(D744,'Table GME'!C:K,3,FALSE)</f>
        <v>0</v>
      </c>
      <c r="I744" s="138">
        <f>+VLOOKUP(D744,'Table GME'!C:K,4,FALSE)</f>
        <v>0</v>
      </c>
      <c r="J744" s="139" t="str">
        <f>+VLOOKUP(D744,'Table GME'!C:K,5,FALSE)</f>
        <v>-</v>
      </c>
      <c r="K744" s="139" t="str">
        <f>+VLOOKUP(D744,'Table GME'!C:K,6,FALSE)</f>
        <v>-</v>
      </c>
      <c r="L744" s="139">
        <f>+VLOOKUP(D744,'Table GME'!C:K,7,FALSE)</f>
        <v>284.88</v>
      </c>
      <c r="M744" s="139">
        <f>+VLOOKUP(D744,'Table GME'!C:K,8,FALSE)</f>
        <v>0</v>
      </c>
      <c r="N744" t="str">
        <f t="shared" si="64"/>
        <v>HDJ</v>
      </c>
    </row>
    <row r="745" spans="1:14" s="138" customFormat="1" x14ac:dyDescent="0.2">
      <c r="A745" s="138" t="s">
        <v>8315</v>
      </c>
      <c r="B745" s="138" t="s">
        <v>8317</v>
      </c>
      <c r="C745" s="138" t="str">
        <f t="shared" si="60"/>
        <v>10</v>
      </c>
      <c r="D745" s="138" t="str">
        <f t="shared" si="61"/>
        <v>1012A1</v>
      </c>
      <c r="E745" s="138" t="str">
        <f t="shared" si="62"/>
        <v>Autres affections endocriniennes, métaboliques et nutritionnelles, age &lt;= 74, score cog &lt;= 2 -niveau 1</v>
      </c>
      <c r="F745" s="138" t="str">
        <f>+VLOOKUP(D745,'Table GME'!C:K,1,FALSE)</f>
        <v>1012A1</v>
      </c>
      <c r="G745" s="138" t="str">
        <f t="shared" si="63"/>
        <v>ok</v>
      </c>
      <c r="H745" s="138">
        <f>+VLOOKUP(D745,'Table GME'!C:K,3,FALSE)</f>
        <v>1</v>
      </c>
      <c r="I745" s="138">
        <f>+VLOOKUP(D745,'Table GME'!C:K,4,FALSE)</f>
        <v>21</v>
      </c>
      <c r="J745" s="139" t="str">
        <f>+VLOOKUP(D745,'Table GME'!C:K,5,FALSE)</f>
        <v>-</v>
      </c>
      <c r="K745" s="139" t="str">
        <f>+VLOOKUP(D745,'Table GME'!C:K,6,FALSE)</f>
        <v>-</v>
      </c>
      <c r="L745" s="139">
        <f>+VLOOKUP(D745,'Table GME'!C:K,7,FALSE)</f>
        <v>1461.49</v>
      </c>
      <c r="M745" s="139">
        <f>+VLOOKUP(D745,'Table GME'!C:K,8,FALSE)</f>
        <v>132.86000000000001</v>
      </c>
      <c r="N745" t="str">
        <f t="shared" si="64"/>
        <v/>
      </c>
    </row>
    <row r="746" spans="1:14" s="138" customFormat="1" x14ac:dyDescent="0.2">
      <c r="A746" s="138" t="s">
        <v>8315</v>
      </c>
      <c r="B746" s="138" t="s">
        <v>8318</v>
      </c>
      <c r="C746" s="138" t="str">
        <f t="shared" si="60"/>
        <v>10</v>
      </c>
      <c r="D746" s="138" t="str">
        <f t="shared" si="61"/>
        <v>1012A2</v>
      </c>
      <c r="E746" s="138" t="str">
        <f t="shared" si="62"/>
        <v>Autres affections endocriniennes, métaboliques et nutritionnelles, age &lt;= 74, score cog &lt;= 2 -niveau 2</v>
      </c>
      <c r="F746" s="138" t="str">
        <f>+VLOOKUP(D746,'Table GME'!C:K,1,FALSE)</f>
        <v>1012A2</v>
      </c>
      <c r="G746" s="138" t="str">
        <f t="shared" si="63"/>
        <v>ok</v>
      </c>
      <c r="H746" s="138">
        <f>+VLOOKUP(D746,'Table GME'!C:K,3,FALSE)</f>
        <v>1</v>
      </c>
      <c r="I746" s="138">
        <f>+VLOOKUP(D746,'Table GME'!C:K,4,FALSE)</f>
        <v>21</v>
      </c>
      <c r="J746" s="139" t="str">
        <f>+VLOOKUP(D746,'Table GME'!C:K,5,FALSE)</f>
        <v>-</v>
      </c>
      <c r="K746" s="139" t="str">
        <f>+VLOOKUP(D746,'Table GME'!C:K,6,FALSE)</f>
        <v>-</v>
      </c>
      <c r="L746" s="139">
        <f>+VLOOKUP(D746,'Table GME'!C:K,7,FALSE)</f>
        <v>1569.21</v>
      </c>
      <c r="M746" s="139">
        <f>+VLOOKUP(D746,'Table GME'!C:K,8,FALSE)</f>
        <v>142.66</v>
      </c>
      <c r="N746" t="str">
        <f t="shared" si="64"/>
        <v/>
      </c>
    </row>
    <row r="747" spans="1:14" s="138" customFormat="1" x14ac:dyDescent="0.2">
      <c r="A747" s="138" t="s">
        <v>8315</v>
      </c>
      <c r="B747" s="138" t="s">
        <v>8319</v>
      </c>
      <c r="C747" s="138" t="str">
        <f t="shared" si="60"/>
        <v>10</v>
      </c>
      <c r="D747" s="138" t="str">
        <f t="shared" si="61"/>
        <v>1012B0</v>
      </c>
      <c r="E747" s="138" t="str">
        <f t="shared" si="62"/>
        <v>Autres affections endocriniennes, métaboliques et nutritionnelles, age &lt;= 74, score cog &gt;= 3 -zéro jour</v>
      </c>
      <c r="F747" s="138" t="str">
        <f>+VLOOKUP(D747,'Table GME'!C:K,1,FALSE)</f>
        <v>1012b0</v>
      </c>
      <c r="G747" s="138" t="str">
        <f t="shared" si="63"/>
        <v>ok</v>
      </c>
      <c r="H747" s="138">
        <f>+VLOOKUP(D747,'Table GME'!C:K,3,FALSE)</f>
        <v>0</v>
      </c>
      <c r="I747" s="138">
        <f>+VLOOKUP(D747,'Table GME'!C:K,4,FALSE)</f>
        <v>0</v>
      </c>
      <c r="J747" s="139" t="str">
        <f>+VLOOKUP(D747,'Table GME'!C:K,5,FALSE)</f>
        <v>-</v>
      </c>
      <c r="K747" s="139" t="str">
        <f>+VLOOKUP(D747,'Table GME'!C:K,6,FALSE)</f>
        <v>-</v>
      </c>
      <c r="L747" s="139">
        <f>+VLOOKUP(D747,'Table GME'!C:K,7,FALSE)</f>
        <v>551.37</v>
      </c>
      <c r="M747" s="139">
        <f>+VLOOKUP(D747,'Table GME'!C:K,8,FALSE)</f>
        <v>0</v>
      </c>
      <c r="N747" t="str">
        <f t="shared" si="64"/>
        <v>HDJ</v>
      </c>
    </row>
    <row r="748" spans="1:14" s="138" customFormat="1" x14ac:dyDescent="0.2">
      <c r="A748" s="138" t="s">
        <v>8315</v>
      </c>
      <c r="B748" s="138" t="s">
        <v>8320</v>
      </c>
      <c r="C748" s="138" t="str">
        <f t="shared" si="60"/>
        <v>10</v>
      </c>
      <c r="D748" s="138" t="str">
        <f t="shared" si="61"/>
        <v>1012B1</v>
      </c>
      <c r="E748" s="138" t="str">
        <f t="shared" si="62"/>
        <v>Autres affections endocriniennes, métaboliques et nutritionnelles, age &lt;= 74, score cog &gt;= 3 –niveau 1</v>
      </c>
      <c r="F748" s="138" t="str">
        <f>+VLOOKUP(D748,'Table GME'!C:K,1,FALSE)</f>
        <v>1012b1</v>
      </c>
      <c r="G748" s="138" t="str">
        <f t="shared" si="63"/>
        <v>ok</v>
      </c>
      <c r="H748" s="138">
        <f>+VLOOKUP(D748,'Table GME'!C:K,3,FALSE)</f>
        <v>1</v>
      </c>
      <c r="I748" s="138">
        <f>+VLOOKUP(D748,'Table GME'!C:K,4,FALSE)</f>
        <v>21</v>
      </c>
      <c r="J748" s="139" t="str">
        <f>+VLOOKUP(D748,'Table GME'!C:K,5,FALSE)</f>
        <v>-</v>
      </c>
      <c r="K748" s="139" t="str">
        <f>+VLOOKUP(D748,'Table GME'!C:K,6,FALSE)</f>
        <v>-</v>
      </c>
      <c r="L748" s="139">
        <f>+VLOOKUP(D748,'Table GME'!C:K,7,FALSE)</f>
        <v>2897.71</v>
      </c>
      <c r="M748" s="139">
        <f>+VLOOKUP(D748,'Table GME'!C:K,8,FALSE)</f>
        <v>263.43</v>
      </c>
      <c r="N748" t="str">
        <f t="shared" si="64"/>
        <v/>
      </c>
    </row>
    <row r="749" spans="1:14" s="138" customFormat="1" x14ac:dyDescent="0.2">
      <c r="A749" s="138" t="s">
        <v>8315</v>
      </c>
      <c r="B749" s="138" t="s">
        <v>8321</v>
      </c>
      <c r="C749" s="138" t="str">
        <f t="shared" si="60"/>
        <v>10</v>
      </c>
      <c r="D749" s="138" t="str">
        <f t="shared" si="61"/>
        <v>1012B2</v>
      </c>
      <c r="E749" s="138" t="str">
        <f t="shared" si="62"/>
        <v>Autres affections endocriniennes, métaboliques et nutritionnelles, age &lt;= 74, score cog &gt;= 3 -niveau 2</v>
      </c>
      <c r="F749" s="138" t="str">
        <f>+VLOOKUP(D749,'Table GME'!C:K,1,FALSE)</f>
        <v>1012b2</v>
      </c>
      <c r="G749" s="138" t="str">
        <f t="shared" si="63"/>
        <v>ok</v>
      </c>
      <c r="H749" s="138">
        <f>+VLOOKUP(D749,'Table GME'!C:K,3,FALSE)</f>
        <v>1</v>
      </c>
      <c r="I749" s="138">
        <f>+VLOOKUP(D749,'Table GME'!C:K,4,FALSE)</f>
        <v>21</v>
      </c>
      <c r="J749" s="139">
        <f>+VLOOKUP(D749,'Table GME'!C:K,5,FALSE)</f>
        <v>0</v>
      </c>
      <c r="K749" s="139" t="str">
        <f>+VLOOKUP(D749,'Table GME'!C:K,6,FALSE)</f>
        <v>-</v>
      </c>
      <c r="L749" s="139">
        <f>+VLOOKUP(D749,'Table GME'!C:K,7,FALSE)</f>
        <v>4102.9399999999996</v>
      </c>
      <c r="M749" s="139">
        <f>+VLOOKUP(D749,'Table GME'!C:K,8,FALSE)</f>
        <v>372.99</v>
      </c>
      <c r="N749" t="str">
        <f t="shared" si="64"/>
        <v/>
      </c>
    </row>
    <row r="750" spans="1:14" s="138" customFormat="1" x14ac:dyDescent="0.2">
      <c r="A750" s="138" t="s">
        <v>8315</v>
      </c>
      <c r="B750" s="138" t="s">
        <v>8322</v>
      </c>
      <c r="C750" s="138" t="str">
        <f t="shared" si="60"/>
        <v>10</v>
      </c>
      <c r="D750" s="138" t="str">
        <f t="shared" si="61"/>
        <v>1012C1</v>
      </c>
      <c r="E750" s="138" t="str">
        <f t="shared" si="62"/>
        <v>Autres affections endocriniennes, métaboliques et nutritionnelles, age &gt;= 75, score phy &lt;= 8 -niveau 1</v>
      </c>
      <c r="F750" s="138" t="str">
        <f>+VLOOKUP(D750,'Table GME'!C:K,1,FALSE)</f>
        <v>1012C1</v>
      </c>
      <c r="G750" s="138" t="str">
        <f t="shared" si="63"/>
        <v>ok</v>
      </c>
      <c r="H750" s="138">
        <f>+VLOOKUP(D750,'Table GME'!C:K,3,FALSE)</f>
        <v>8</v>
      </c>
      <c r="I750" s="138">
        <f>+VLOOKUP(D750,'Table GME'!C:K,4,FALSE)</f>
        <v>28</v>
      </c>
      <c r="J750" s="139">
        <f>+VLOOKUP(D750,'Table GME'!C:K,5,FALSE)</f>
        <v>374.59</v>
      </c>
      <c r="K750" s="139">
        <f>+VLOOKUP(D750,'Table GME'!C:K,6,FALSE)</f>
        <v>374.59</v>
      </c>
      <c r="L750" s="139">
        <f>+VLOOKUP(D750,'Table GME'!C:K,7,FALSE)</f>
        <v>2996.71</v>
      </c>
      <c r="M750" s="139">
        <f>+VLOOKUP(D750,'Table GME'!C:K,8,FALSE)</f>
        <v>166.48</v>
      </c>
      <c r="N750" t="str">
        <f t="shared" si="64"/>
        <v/>
      </c>
    </row>
    <row r="751" spans="1:14" s="138" customFormat="1" x14ac:dyDescent="0.2">
      <c r="A751" s="138" t="s">
        <v>8315</v>
      </c>
      <c r="B751" s="138" t="s">
        <v>8323</v>
      </c>
      <c r="C751" s="138" t="str">
        <f t="shared" si="60"/>
        <v>10</v>
      </c>
      <c r="D751" s="138" t="str">
        <f t="shared" si="61"/>
        <v>1012C2</v>
      </c>
      <c r="E751" s="138" t="str">
        <f t="shared" si="62"/>
        <v>Autres affections endocriniennes, métaboliques et nutritionnelles, age &gt;= 75, score phy &lt;= 8 -niveau 2</v>
      </c>
      <c r="F751" s="138" t="str">
        <f>+VLOOKUP(D751,'Table GME'!C:K,1,FALSE)</f>
        <v>1012C2</v>
      </c>
      <c r="G751" s="138" t="str">
        <f t="shared" si="63"/>
        <v>ok</v>
      </c>
      <c r="H751" s="138">
        <f>+VLOOKUP(D751,'Table GME'!C:K,3,FALSE)</f>
        <v>8</v>
      </c>
      <c r="I751" s="138">
        <f>+VLOOKUP(D751,'Table GME'!C:K,4,FALSE)</f>
        <v>28</v>
      </c>
      <c r="J751" s="139">
        <f>+VLOOKUP(D751,'Table GME'!C:K,5,FALSE)</f>
        <v>398.53</v>
      </c>
      <c r="K751" s="139">
        <f>+VLOOKUP(D751,'Table GME'!C:K,6,FALSE)</f>
        <v>398.53</v>
      </c>
      <c r="L751" s="139">
        <f>+VLOOKUP(D751,'Table GME'!C:K,7,FALSE)</f>
        <v>3188.27</v>
      </c>
      <c r="M751" s="139">
        <f>+VLOOKUP(D751,'Table GME'!C:K,8,FALSE)</f>
        <v>177.13</v>
      </c>
      <c r="N751" t="str">
        <f t="shared" si="64"/>
        <v/>
      </c>
    </row>
    <row r="752" spans="1:14" s="138" customFormat="1" x14ac:dyDescent="0.2">
      <c r="A752" s="138" t="s">
        <v>8315</v>
      </c>
      <c r="B752" s="138" t="s">
        <v>8324</v>
      </c>
      <c r="C752" s="138" t="str">
        <f t="shared" si="60"/>
        <v>10</v>
      </c>
      <c r="D752" s="138" t="str">
        <f t="shared" si="61"/>
        <v>1012D1</v>
      </c>
      <c r="E752" s="138" t="str">
        <f t="shared" si="62"/>
        <v>Autres affections endocriniennes, métaboliques et nutritionnelles, age &gt;= 75, score phy &gt;= 9 -niveau 1</v>
      </c>
      <c r="F752" s="138" t="str">
        <f>+VLOOKUP(D752,'Table GME'!C:K,1,FALSE)</f>
        <v>1012d1</v>
      </c>
      <c r="G752" s="138" t="str">
        <f t="shared" si="63"/>
        <v>ok</v>
      </c>
      <c r="H752" s="138">
        <f>+VLOOKUP(D752,'Table GME'!C:K,3,FALSE)</f>
        <v>8</v>
      </c>
      <c r="I752" s="138">
        <f>+VLOOKUP(D752,'Table GME'!C:K,4,FALSE)</f>
        <v>28</v>
      </c>
      <c r="J752" s="139">
        <f>+VLOOKUP(D752,'Table GME'!C:K,5,FALSE)</f>
        <v>507.29</v>
      </c>
      <c r="K752" s="139">
        <f>+VLOOKUP(D752,'Table GME'!C:K,6,FALSE)</f>
        <v>507.29</v>
      </c>
      <c r="L752" s="139">
        <f>+VLOOKUP(D752,'Table GME'!C:K,7,FALSE)</f>
        <v>4058.34</v>
      </c>
      <c r="M752" s="139">
        <f>+VLOOKUP(D752,'Table GME'!C:K,8,FALSE)</f>
        <v>225.46</v>
      </c>
      <c r="N752" t="str">
        <f t="shared" si="64"/>
        <v/>
      </c>
    </row>
    <row r="753" spans="1:14" s="138" customFormat="1" x14ac:dyDescent="0.2">
      <c r="A753" s="138" t="s">
        <v>8315</v>
      </c>
      <c r="B753" s="138" t="s">
        <v>8325</v>
      </c>
      <c r="C753" s="138" t="str">
        <f t="shared" si="60"/>
        <v>10</v>
      </c>
      <c r="D753" s="138" t="str">
        <f t="shared" si="61"/>
        <v>1012D2</v>
      </c>
      <c r="E753" s="138" t="str">
        <f t="shared" si="62"/>
        <v>Autres affections endocriniennes, métaboliques et nutritionnelles, age &gt;= 75, score phy &gt;= 9 -niveau 2</v>
      </c>
      <c r="F753" s="138" t="str">
        <f>+VLOOKUP(D753,'Table GME'!C:K,1,FALSE)</f>
        <v>1012d2</v>
      </c>
      <c r="G753" s="138" t="str">
        <f t="shared" si="63"/>
        <v>ok</v>
      </c>
      <c r="H753" s="138">
        <f>+VLOOKUP(D753,'Table GME'!C:K,3,FALSE)</f>
        <v>36</v>
      </c>
      <c r="I753" s="138">
        <f>+VLOOKUP(D753,'Table GME'!C:K,4,FALSE)</f>
        <v>42</v>
      </c>
      <c r="J753" s="139">
        <f>+VLOOKUP(D753,'Table GME'!C:K,5,FALSE)</f>
        <v>2667.99</v>
      </c>
      <c r="K753" s="139">
        <f>+VLOOKUP(D753,'Table GME'!C:K,6,FALSE)</f>
        <v>198.62</v>
      </c>
      <c r="L753" s="139">
        <f>+VLOOKUP(D753,'Table GME'!C:K,7,FALSE)</f>
        <v>9619.73</v>
      </c>
      <c r="M753" s="139">
        <f>+VLOOKUP(D753,'Table GME'!C:K,8,FALSE)</f>
        <v>246.66</v>
      </c>
      <c r="N753" t="str">
        <f t="shared" si="64"/>
        <v/>
      </c>
    </row>
    <row r="754" spans="1:14" s="138" customFormat="1" x14ac:dyDescent="0.2">
      <c r="A754" s="138" t="s">
        <v>8326</v>
      </c>
      <c r="B754" s="138" t="s">
        <v>8327</v>
      </c>
      <c r="C754" s="138" t="str">
        <f t="shared" si="60"/>
        <v>11</v>
      </c>
      <c r="D754" s="138" t="str">
        <f t="shared" si="61"/>
        <v>1103A0</v>
      </c>
      <c r="E754" s="138" t="str">
        <f t="shared" si="62"/>
        <v>Tumeurs malignes du tractus génito-urinaire, score phy &lt;= 8 - zéro jour</v>
      </c>
      <c r="F754" s="138" t="str">
        <f>+VLOOKUP(D754,'Table GME'!C:K,1,FALSE)</f>
        <v>1103A0</v>
      </c>
      <c r="G754" s="138" t="str">
        <f t="shared" si="63"/>
        <v>ok</v>
      </c>
      <c r="H754" s="138">
        <f>+VLOOKUP(D754,'Table GME'!C:K,3,FALSE)</f>
        <v>0</v>
      </c>
      <c r="I754" s="138">
        <f>+VLOOKUP(D754,'Table GME'!C:K,4,FALSE)</f>
        <v>0</v>
      </c>
      <c r="J754" s="139" t="str">
        <f>+VLOOKUP(D754,'Table GME'!C:K,5,FALSE)</f>
        <v>-</v>
      </c>
      <c r="K754" s="139" t="str">
        <f>+VLOOKUP(D754,'Table GME'!C:K,6,FALSE)</f>
        <v>-</v>
      </c>
      <c r="L754" s="139">
        <f>+VLOOKUP(D754,'Table GME'!C:K,7,FALSE)</f>
        <v>135.31</v>
      </c>
      <c r="M754" s="139">
        <f>+VLOOKUP(D754,'Table GME'!C:K,8,FALSE)</f>
        <v>0</v>
      </c>
      <c r="N754" t="str">
        <f t="shared" si="64"/>
        <v>HDJ</v>
      </c>
    </row>
    <row r="755" spans="1:14" s="138" customFormat="1" x14ac:dyDescent="0.2">
      <c r="A755" s="138" t="s">
        <v>8326</v>
      </c>
      <c r="B755" s="138" t="s">
        <v>8328</v>
      </c>
      <c r="C755" s="138" t="str">
        <f t="shared" si="60"/>
        <v>11</v>
      </c>
      <c r="D755" s="138" t="str">
        <f t="shared" si="61"/>
        <v>1103A1</v>
      </c>
      <c r="E755" s="138" t="str">
        <f t="shared" si="62"/>
        <v>Tumeurs malignes du tractus génito-urinaire, score phy &lt;= 8 - niveau 1</v>
      </c>
      <c r="F755" s="138" t="str">
        <f>+VLOOKUP(D755,'Table GME'!C:K,1,FALSE)</f>
        <v>1103A1</v>
      </c>
      <c r="G755" s="138" t="str">
        <f t="shared" si="63"/>
        <v>ok</v>
      </c>
      <c r="H755" s="138">
        <f>+VLOOKUP(D755,'Table GME'!C:K,3,FALSE)</f>
        <v>8</v>
      </c>
      <c r="I755" s="138">
        <f>+VLOOKUP(D755,'Table GME'!C:K,4,FALSE)</f>
        <v>28</v>
      </c>
      <c r="J755" s="139">
        <f>+VLOOKUP(D755,'Table GME'!C:K,5,FALSE)</f>
        <v>461.03</v>
      </c>
      <c r="K755" s="139">
        <f>+VLOOKUP(D755,'Table GME'!C:K,6,FALSE)</f>
        <v>461.03</v>
      </c>
      <c r="L755" s="139">
        <f>+VLOOKUP(D755,'Table GME'!C:K,7,FALSE)</f>
        <v>3688.24</v>
      </c>
      <c r="M755" s="139">
        <f>+VLOOKUP(D755,'Table GME'!C:K,8,FALSE)</f>
        <v>204.9</v>
      </c>
      <c r="N755" t="str">
        <f t="shared" si="64"/>
        <v/>
      </c>
    </row>
    <row r="756" spans="1:14" s="138" customFormat="1" x14ac:dyDescent="0.2">
      <c r="A756" s="138" t="s">
        <v>8326</v>
      </c>
      <c r="B756" s="138" t="s">
        <v>8329</v>
      </c>
      <c r="C756" s="138" t="str">
        <f t="shared" si="60"/>
        <v>11</v>
      </c>
      <c r="D756" s="138" t="str">
        <f t="shared" si="61"/>
        <v>1103A2</v>
      </c>
      <c r="E756" s="138" t="str">
        <f t="shared" si="62"/>
        <v>Tumeurs malignes du tractus génito-urinaire, score phy &lt;= 8 - niveau 2</v>
      </c>
      <c r="F756" s="138" t="str">
        <f>+VLOOKUP(D756,'Table GME'!C:K,1,FALSE)</f>
        <v>1103A2</v>
      </c>
      <c r="G756" s="138" t="str">
        <f t="shared" si="63"/>
        <v>ok</v>
      </c>
      <c r="H756" s="138">
        <f>+VLOOKUP(D756,'Table GME'!C:K,3,FALSE)</f>
        <v>8</v>
      </c>
      <c r="I756" s="138">
        <f>+VLOOKUP(D756,'Table GME'!C:K,4,FALSE)</f>
        <v>28</v>
      </c>
      <c r="J756" s="139">
        <f>+VLOOKUP(D756,'Table GME'!C:K,5,FALSE)</f>
        <v>481.52</v>
      </c>
      <c r="K756" s="139">
        <f>+VLOOKUP(D756,'Table GME'!C:K,6,FALSE)</f>
        <v>481.52</v>
      </c>
      <c r="L756" s="139">
        <f>+VLOOKUP(D756,'Table GME'!C:K,7,FALSE)</f>
        <v>3852.18</v>
      </c>
      <c r="M756" s="139">
        <f>+VLOOKUP(D756,'Table GME'!C:K,8,FALSE)</f>
        <v>214.01</v>
      </c>
      <c r="N756" t="str">
        <f t="shared" si="64"/>
        <v/>
      </c>
    </row>
    <row r="757" spans="1:14" s="138" customFormat="1" x14ac:dyDescent="0.2">
      <c r="A757" s="138" t="s">
        <v>8326</v>
      </c>
      <c r="B757" s="138" t="s">
        <v>8330</v>
      </c>
      <c r="C757" s="138" t="str">
        <f t="shared" si="60"/>
        <v>11</v>
      </c>
      <c r="D757" s="138" t="str">
        <f t="shared" si="61"/>
        <v>1103B1</v>
      </c>
      <c r="E757" s="138" t="str">
        <f t="shared" si="62"/>
        <v>Tumeurs malignes du tractus génito-urinaire, score phy &gt;= 9 - niveau 1</v>
      </c>
      <c r="F757" s="138" t="str">
        <f>+VLOOKUP(D757,'Table GME'!C:K,1,FALSE)</f>
        <v>1103b1</v>
      </c>
      <c r="G757" s="138" t="str">
        <f t="shared" si="63"/>
        <v>ok</v>
      </c>
      <c r="H757" s="138">
        <f>+VLOOKUP(D757,'Table GME'!C:K,3,FALSE)</f>
        <v>8</v>
      </c>
      <c r="I757" s="138">
        <f>+VLOOKUP(D757,'Table GME'!C:K,4,FALSE)</f>
        <v>28</v>
      </c>
      <c r="J757" s="139">
        <f>+VLOOKUP(D757,'Table GME'!C:K,5,FALSE)</f>
        <v>504.76</v>
      </c>
      <c r="K757" s="139">
        <f>+VLOOKUP(D757,'Table GME'!C:K,6,FALSE)</f>
        <v>504.76</v>
      </c>
      <c r="L757" s="139">
        <f>+VLOOKUP(D757,'Table GME'!C:K,7,FALSE)</f>
        <v>4038.07</v>
      </c>
      <c r="M757" s="139">
        <f>+VLOOKUP(D757,'Table GME'!C:K,8,FALSE)</f>
        <v>224.34</v>
      </c>
      <c r="N757" t="str">
        <f t="shared" si="64"/>
        <v/>
      </c>
    </row>
    <row r="758" spans="1:14" s="138" customFormat="1" x14ac:dyDescent="0.2">
      <c r="A758" s="138" t="s">
        <v>8326</v>
      </c>
      <c r="B758" s="138" t="s">
        <v>8331</v>
      </c>
      <c r="C758" s="138" t="str">
        <f t="shared" si="60"/>
        <v>11</v>
      </c>
      <c r="D758" s="138" t="str">
        <f t="shared" si="61"/>
        <v>1103B2</v>
      </c>
      <c r="E758" s="138" t="str">
        <f t="shared" si="62"/>
        <v>Tumeurs malignes du tractus génito-urinaire, score phy &gt;= 9 - niveau 2</v>
      </c>
      <c r="F758" s="138" t="str">
        <f>+VLOOKUP(D758,'Table GME'!C:K,1,FALSE)</f>
        <v>1103b2</v>
      </c>
      <c r="G758" s="138" t="str">
        <f t="shared" si="63"/>
        <v>ok</v>
      </c>
      <c r="H758" s="138">
        <f>+VLOOKUP(D758,'Table GME'!C:K,3,FALSE)</f>
        <v>36</v>
      </c>
      <c r="I758" s="138">
        <f>+VLOOKUP(D758,'Table GME'!C:K,4,FALSE)</f>
        <v>42</v>
      </c>
      <c r="J758" s="139">
        <f>+VLOOKUP(D758,'Table GME'!C:K,5,FALSE)</f>
        <v>2571.3200000000002</v>
      </c>
      <c r="K758" s="139">
        <f>+VLOOKUP(D758,'Table GME'!C:K,6,FALSE)</f>
        <v>209.54</v>
      </c>
      <c r="L758" s="139">
        <f>+VLOOKUP(D758,'Table GME'!C:K,7,FALSE)</f>
        <v>9905.07</v>
      </c>
      <c r="M758" s="139">
        <f>+VLOOKUP(D758,'Table GME'!C:K,8,FALSE)</f>
        <v>253.98</v>
      </c>
      <c r="N758" t="str">
        <f t="shared" si="64"/>
        <v/>
      </c>
    </row>
    <row r="759" spans="1:14" s="138" customFormat="1" x14ac:dyDescent="0.2">
      <c r="A759" s="138" t="s">
        <v>8332</v>
      </c>
      <c r="B759" s="138" t="s">
        <v>8333</v>
      </c>
      <c r="C759" s="138" t="str">
        <f t="shared" si="60"/>
        <v>11</v>
      </c>
      <c r="D759" s="138" t="str">
        <f t="shared" si="61"/>
        <v>1112A1</v>
      </c>
      <c r="E759" s="138" t="str">
        <f t="shared" si="62"/>
        <v>Affections non malignes de l'appareil génital féminin - niveau 1</v>
      </c>
      <c r="F759" s="138" t="str">
        <f>+VLOOKUP(D759,'Table GME'!C:K,1,FALSE)</f>
        <v>1112A1</v>
      </c>
      <c r="G759" s="138" t="str">
        <f t="shared" si="63"/>
        <v>ok</v>
      </c>
      <c r="H759" s="138">
        <f>+VLOOKUP(D759,'Table GME'!C:K,3,FALSE)</f>
        <v>8</v>
      </c>
      <c r="I759" s="138">
        <f>+VLOOKUP(D759,'Table GME'!C:K,4,FALSE)</f>
        <v>28</v>
      </c>
      <c r="J759" s="139">
        <f>+VLOOKUP(D759,'Table GME'!C:K,5,FALSE)</f>
        <v>263.99</v>
      </c>
      <c r="K759" s="139">
        <f>+VLOOKUP(D759,'Table GME'!C:K,6,FALSE)</f>
        <v>263.99</v>
      </c>
      <c r="L759" s="139">
        <f>+VLOOKUP(D759,'Table GME'!C:K,7,FALSE)</f>
        <v>2111.96</v>
      </c>
      <c r="M759" s="139">
        <f>+VLOOKUP(D759,'Table GME'!C:K,8,FALSE)</f>
        <v>117.33</v>
      </c>
      <c r="N759" t="str">
        <f t="shared" si="64"/>
        <v/>
      </c>
    </row>
    <row r="760" spans="1:14" s="138" customFormat="1" x14ac:dyDescent="0.2">
      <c r="A760" s="138" t="s">
        <v>8332</v>
      </c>
      <c r="B760" s="138" t="s">
        <v>8334</v>
      </c>
      <c r="C760" s="138" t="str">
        <f t="shared" si="60"/>
        <v>11</v>
      </c>
      <c r="D760" s="138" t="str">
        <f t="shared" si="61"/>
        <v>1112A2</v>
      </c>
      <c r="E760" s="138" t="str">
        <f t="shared" si="62"/>
        <v>Affections non malignes de l'appareil génital féminin - niveau 2</v>
      </c>
      <c r="F760" s="138" t="str">
        <f>+VLOOKUP(D760,'Table GME'!C:K,1,FALSE)</f>
        <v>1112A2</v>
      </c>
      <c r="G760" s="138" t="str">
        <f t="shared" si="63"/>
        <v>ok</v>
      </c>
      <c r="H760" s="138">
        <f>+VLOOKUP(D760,'Table GME'!C:K,3,FALSE)</f>
        <v>8</v>
      </c>
      <c r="I760" s="138">
        <f>+VLOOKUP(D760,'Table GME'!C:K,4,FALSE)</f>
        <v>28</v>
      </c>
      <c r="J760" s="139">
        <f>+VLOOKUP(D760,'Table GME'!C:K,5,FALSE)</f>
        <v>435.33</v>
      </c>
      <c r="K760" s="139">
        <f>+VLOOKUP(D760,'Table GME'!C:K,6,FALSE)</f>
        <v>435.33</v>
      </c>
      <c r="L760" s="139">
        <f>+VLOOKUP(D760,'Table GME'!C:K,7,FALSE)</f>
        <v>3482.68</v>
      </c>
      <c r="M760" s="139">
        <f>+VLOOKUP(D760,'Table GME'!C:K,8,FALSE)</f>
        <v>193.48</v>
      </c>
      <c r="N760" t="str">
        <f t="shared" si="64"/>
        <v/>
      </c>
    </row>
    <row r="761" spans="1:14" s="138" customFormat="1" x14ac:dyDescent="0.2">
      <c r="A761" s="138" t="s">
        <v>8335</v>
      </c>
      <c r="B761" s="138" t="s">
        <v>8336</v>
      </c>
      <c r="C761" s="138" t="str">
        <f t="shared" ref="C761:C824" si="65">+LEFT(B761,2)</f>
        <v>11</v>
      </c>
      <c r="D761" s="138" t="str">
        <f t="shared" ref="D761:D824" si="66">+LEFT(B761,6)</f>
        <v>1115A1</v>
      </c>
      <c r="E761" s="138" t="str">
        <f t="shared" ref="E761:E824" si="67">+MID(B761,8,LEN(B761)-7)</f>
        <v>Affections non malignes de l'appareil génital masculin, score phy &lt;= 8 - niveau 1</v>
      </c>
      <c r="F761" s="138" t="str">
        <f>+VLOOKUP(D761,'Table GME'!C:K,1,FALSE)</f>
        <v>1115A1</v>
      </c>
      <c r="G761" s="138" t="str">
        <f t="shared" ref="G761:G824" si="68">+IF(D761=F761,"ok","non")</f>
        <v>ok</v>
      </c>
      <c r="H761" s="138">
        <f>+VLOOKUP(D761,'Table GME'!C:K,3,FALSE)</f>
        <v>8</v>
      </c>
      <c r="I761" s="138">
        <f>+VLOOKUP(D761,'Table GME'!C:K,4,FALSE)</f>
        <v>28</v>
      </c>
      <c r="J761" s="139">
        <f>+VLOOKUP(D761,'Table GME'!C:K,5,FALSE)</f>
        <v>305.83</v>
      </c>
      <c r="K761" s="139">
        <f>+VLOOKUP(D761,'Table GME'!C:K,6,FALSE)</f>
        <v>305.83</v>
      </c>
      <c r="L761" s="139">
        <f>+VLOOKUP(D761,'Table GME'!C:K,7,FALSE)</f>
        <v>2446.62</v>
      </c>
      <c r="M761" s="139">
        <f>+VLOOKUP(D761,'Table GME'!C:K,8,FALSE)</f>
        <v>135.91999999999999</v>
      </c>
      <c r="N761" t="str">
        <f t="shared" si="64"/>
        <v/>
      </c>
    </row>
    <row r="762" spans="1:14" s="138" customFormat="1" x14ac:dyDescent="0.2">
      <c r="A762" s="138" t="s">
        <v>8335</v>
      </c>
      <c r="B762" s="138" t="s">
        <v>8337</v>
      </c>
      <c r="C762" s="138" t="str">
        <f t="shared" si="65"/>
        <v>11</v>
      </c>
      <c r="D762" s="138" t="str">
        <f t="shared" si="66"/>
        <v>1115A2</v>
      </c>
      <c r="E762" s="138" t="str">
        <f t="shared" si="67"/>
        <v>Affections non malignes de l'appareil génital masculin, score phy &lt;= 8 - niveau 2</v>
      </c>
      <c r="F762" s="138" t="str">
        <f>+VLOOKUP(D762,'Table GME'!C:K,1,FALSE)</f>
        <v>1115A2</v>
      </c>
      <c r="G762" s="138" t="str">
        <f t="shared" si="68"/>
        <v>ok</v>
      </c>
      <c r="H762" s="138">
        <f>+VLOOKUP(D762,'Table GME'!C:K,3,FALSE)</f>
        <v>8</v>
      </c>
      <c r="I762" s="138">
        <f>+VLOOKUP(D762,'Table GME'!C:K,4,FALSE)</f>
        <v>28</v>
      </c>
      <c r="J762" s="139">
        <f>+VLOOKUP(D762,'Table GME'!C:K,5,FALSE)</f>
        <v>427.94</v>
      </c>
      <c r="K762" s="139">
        <f>+VLOOKUP(D762,'Table GME'!C:K,6,FALSE)</f>
        <v>427.94</v>
      </c>
      <c r="L762" s="139">
        <f>+VLOOKUP(D762,'Table GME'!C:K,7,FALSE)</f>
        <v>3423.5</v>
      </c>
      <c r="M762" s="139">
        <f>+VLOOKUP(D762,'Table GME'!C:K,8,FALSE)</f>
        <v>190.19</v>
      </c>
      <c r="N762" t="str">
        <f t="shared" si="64"/>
        <v/>
      </c>
    </row>
    <row r="763" spans="1:14" s="138" customFormat="1" x14ac:dyDescent="0.2">
      <c r="A763" s="138" t="s">
        <v>8335</v>
      </c>
      <c r="B763" s="138" t="s">
        <v>8338</v>
      </c>
      <c r="C763" s="138" t="str">
        <f t="shared" si="65"/>
        <v>11</v>
      </c>
      <c r="D763" s="138" t="str">
        <f t="shared" si="66"/>
        <v>1115B1</v>
      </c>
      <c r="E763" s="138" t="str">
        <f t="shared" si="67"/>
        <v>Affections non malignes de l'appareil génital masculin, score phy &gt;= 9 - niveau 1</v>
      </c>
      <c r="F763" s="138" t="str">
        <f>+VLOOKUP(D763,'Table GME'!C:K,1,FALSE)</f>
        <v>1115b1</v>
      </c>
      <c r="G763" s="138" t="str">
        <f t="shared" si="68"/>
        <v>ok</v>
      </c>
      <c r="H763" s="138">
        <f>+VLOOKUP(D763,'Table GME'!C:K,3,FALSE)</f>
        <v>8</v>
      </c>
      <c r="I763" s="138">
        <f>+VLOOKUP(D763,'Table GME'!C:K,4,FALSE)</f>
        <v>28</v>
      </c>
      <c r="J763" s="139">
        <f>+VLOOKUP(D763,'Table GME'!C:K,5,FALSE)</f>
        <v>455</v>
      </c>
      <c r="K763" s="139">
        <f>+VLOOKUP(D763,'Table GME'!C:K,6,FALSE)</f>
        <v>455</v>
      </c>
      <c r="L763" s="139">
        <f>+VLOOKUP(D763,'Table GME'!C:K,7,FALSE)</f>
        <v>3640.01</v>
      </c>
      <c r="M763" s="139">
        <f>+VLOOKUP(D763,'Table GME'!C:K,8,FALSE)</f>
        <v>202.22</v>
      </c>
      <c r="N763" t="str">
        <f t="shared" si="64"/>
        <v/>
      </c>
    </row>
    <row r="764" spans="1:14" s="138" customFormat="1" x14ac:dyDescent="0.2">
      <c r="A764" s="138" t="s">
        <v>8335</v>
      </c>
      <c r="B764" s="138" t="s">
        <v>8339</v>
      </c>
      <c r="C764" s="138" t="str">
        <f t="shared" si="65"/>
        <v>11</v>
      </c>
      <c r="D764" s="138" t="str">
        <f t="shared" si="66"/>
        <v>1115B2</v>
      </c>
      <c r="E764" s="138" t="str">
        <f t="shared" si="67"/>
        <v>Affections non malignes de l'appareil génital masculin, score phy &gt;= 9 - niveau 2</v>
      </c>
      <c r="F764" s="138" t="str">
        <f>+VLOOKUP(D764,'Table GME'!C:K,1,FALSE)</f>
        <v>1115b2</v>
      </c>
      <c r="G764" s="138" t="str">
        <f t="shared" si="68"/>
        <v>ok</v>
      </c>
      <c r="H764" s="138">
        <f>+VLOOKUP(D764,'Table GME'!C:K,3,FALSE)</f>
        <v>43</v>
      </c>
      <c r="I764" s="138">
        <f>+VLOOKUP(D764,'Table GME'!C:K,4,FALSE)</f>
        <v>49</v>
      </c>
      <c r="J764" s="139">
        <f>+VLOOKUP(D764,'Table GME'!C:K,5,FALSE)</f>
        <v>2221.2600000000002</v>
      </c>
      <c r="K764" s="139">
        <f>+VLOOKUP(D764,'Table GME'!C:K,6,FALSE)</f>
        <v>202.68</v>
      </c>
      <c r="L764" s="139">
        <f>+VLOOKUP(D764,'Table GME'!C:K,7,FALSE)</f>
        <v>10733.8</v>
      </c>
      <c r="M764" s="139">
        <f>+VLOOKUP(D764,'Table GME'!C:K,8,FALSE)</f>
        <v>233.34</v>
      </c>
      <c r="N764" t="str">
        <f t="shared" ref="N764:N827" si="69">+IF(RIGHT(D764,1)="0","HDJ","")</f>
        <v/>
      </c>
    </row>
    <row r="765" spans="1:14" s="138" customFormat="1" x14ac:dyDescent="0.2">
      <c r="A765" s="138" t="s">
        <v>8340</v>
      </c>
      <c r="B765" s="138" t="s">
        <v>8341</v>
      </c>
      <c r="C765" s="138" t="str">
        <f t="shared" si="65"/>
        <v>11</v>
      </c>
      <c r="D765" s="138" t="str">
        <f t="shared" si="66"/>
        <v>1118A0</v>
      </c>
      <c r="E765" s="138" t="str">
        <f t="shared" si="67"/>
        <v>Insuffisances rénales - zéro jour</v>
      </c>
      <c r="F765" s="138" t="str">
        <f>+VLOOKUP(D765,'Table GME'!C:K,1,FALSE)</f>
        <v>1118A0</v>
      </c>
      <c r="G765" s="138" t="str">
        <f t="shared" si="68"/>
        <v>ok</v>
      </c>
      <c r="H765" s="138">
        <f>+VLOOKUP(D765,'Table GME'!C:K,3,FALSE)</f>
        <v>0</v>
      </c>
      <c r="I765" s="138">
        <f>+VLOOKUP(D765,'Table GME'!C:K,4,FALSE)</f>
        <v>0</v>
      </c>
      <c r="J765" s="139" t="str">
        <f>+VLOOKUP(D765,'Table GME'!C:K,5,FALSE)</f>
        <v>-</v>
      </c>
      <c r="K765" s="139" t="str">
        <f>+VLOOKUP(D765,'Table GME'!C:K,6,FALSE)</f>
        <v>-</v>
      </c>
      <c r="L765" s="139">
        <f>+VLOOKUP(D765,'Table GME'!C:K,7,FALSE)</f>
        <v>148.96</v>
      </c>
      <c r="M765" s="139">
        <f>+VLOOKUP(D765,'Table GME'!C:K,8,FALSE)</f>
        <v>0</v>
      </c>
      <c r="N765" t="str">
        <f t="shared" si="69"/>
        <v>HDJ</v>
      </c>
    </row>
    <row r="766" spans="1:14" s="138" customFormat="1" x14ac:dyDescent="0.2">
      <c r="A766" s="138" t="s">
        <v>8340</v>
      </c>
      <c r="B766" s="138" t="s">
        <v>8342</v>
      </c>
      <c r="C766" s="138" t="str">
        <f t="shared" si="65"/>
        <v>11</v>
      </c>
      <c r="D766" s="138" t="str">
        <f t="shared" si="66"/>
        <v>1118A1</v>
      </c>
      <c r="E766" s="138" t="str">
        <f t="shared" si="67"/>
        <v>Insuffisances rénales - niveau 1</v>
      </c>
      <c r="F766" s="138" t="str">
        <f>+VLOOKUP(D766,'Table GME'!C:K,1,FALSE)</f>
        <v>1118A1</v>
      </c>
      <c r="G766" s="138" t="str">
        <f t="shared" si="68"/>
        <v>ok</v>
      </c>
      <c r="H766" s="138">
        <f>+VLOOKUP(D766,'Table GME'!C:K,3,FALSE)</f>
        <v>29</v>
      </c>
      <c r="I766" s="138">
        <f>+VLOOKUP(D766,'Table GME'!C:K,4,FALSE)</f>
        <v>35</v>
      </c>
      <c r="J766" s="139">
        <f>+VLOOKUP(D766,'Table GME'!C:K,5,FALSE)</f>
        <v>248.86</v>
      </c>
      <c r="K766" s="139">
        <f>+VLOOKUP(D766,'Table GME'!C:K,6,FALSE)</f>
        <v>248.86</v>
      </c>
      <c r="L766" s="139">
        <f>+VLOOKUP(D766,'Table GME'!C:K,7,FALSE)</f>
        <v>7216.9</v>
      </c>
      <c r="M766" s="139">
        <f>+VLOOKUP(D766,'Table GME'!C:K,8,FALSE)</f>
        <v>225.53</v>
      </c>
      <c r="N766" t="str">
        <f t="shared" si="69"/>
        <v/>
      </c>
    </row>
    <row r="767" spans="1:14" s="138" customFormat="1" x14ac:dyDescent="0.2">
      <c r="A767" s="138" t="s">
        <v>8340</v>
      </c>
      <c r="B767" s="138" t="s">
        <v>8343</v>
      </c>
      <c r="C767" s="138" t="str">
        <f t="shared" si="65"/>
        <v>11</v>
      </c>
      <c r="D767" s="138" t="str">
        <f t="shared" si="66"/>
        <v>1118A2</v>
      </c>
      <c r="E767" s="138" t="str">
        <f t="shared" si="67"/>
        <v>Insuffisances rénales - niveau 2</v>
      </c>
      <c r="F767" s="138" t="str">
        <f>+VLOOKUP(D767,'Table GME'!C:K,1,FALSE)</f>
        <v>1118A2</v>
      </c>
      <c r="G767" s="138" t="str">
        <f t="shared" si="68"/>
        <v>ok</v>
      </c>
      <c r="H767" s="138">
        <f>+VLOOKUP(D767,'Table GME'!C:K,3,FALSE)</f>
        <v>36</v>
      </c>
      <c r="I767" s="138">
        <f>+VLOOKUP(D767,'Table GME'!C:K,4,FALSE)</f>
        <v>42</v>
      </c>
      <c r="J767" s="139">
        <f>+VLOOKUP(D767,'Table GME'!C:K,5,FALSE)</f>
        <v>315.11</v>
      </c>
      <c r="K767" s="139">
        <f>+VLOOKUP(D767,'Table GME'!C:K,6,FALSE)</f>
        <v>315.11</v>
      </c>
      <c r="L767" s="139">
        <f>+VLOOKUP(D767,'Table GME'!C:K,7,FALSE)</f>
        <v>11343.81</v>
      </c>
      <c r="M767" s="139">
        <f>+VLOOKUP(D767,'Table GME'!C:K,8,FALSE)</f>
        <v>290.87</v>
      </c>
      <c r="N767" t="str">
        <f t="shared" si="69"/>
        <v/>
      </c>
    </row>
    <row r="768" spans="1:14" s="138" customFormat="1" x14ac:dyDescent="0.2">
      <c r="A768" s="138" t="s">
        <v>8344</v>
      </c>
      <c r="B768" s="138" t="s">
        <v>8345</v>
      </c>
      <c r="C768" s="138" t="str">
        <f t="shared" si="65"/>
        <v>11</v>
      </c>
      <c r="D768" s="138" t="str">
        <f t="shared" si="66"/>
        <v>1121A0</v>
      </c>
      <c r="E768" s="138" t="str">
        <f t="shared" si="67"/>
        <v>Néphropathies et infections génito-urinaires - zéro jour</v>
      </c>
      <c r="F768" s="138" t="str">
        <f>+VLOOKUP(D768,'Table GME'!C:K,1,FALSE)</f>
        <v>1121A0</v>
      </c>
      <c r="G768" s="138" t="str">
        <f t="shared" si="68"/>
        <v>ok</v>
      </c>
      <c r="H768" s="138">
        <f>+VLOOKUP(D768,'Table GME'!C:K,3,FALSE)</f>
        <v>0</v>
      </c>
      <c r="I768" s="138">
        <f>+VLOOKUP(D768,'Table GME'!C:K,4,FALSE)</f>
        <v>0</v>
      </c>
      <c r="J768" s="139" t="str">
        <f>+VLOOKUP(D768,'Table GME'!C:K,5,FALSE)</f>
        <v>-</v>
      </c>
      <c r="K768" s="139" t="str">
        <f>+VLOOKUP(D768,'Table GME'!C:K,6,FALSE)</f>
        <v>-</v>
      </c>
      <c r="L768" s="139">
        <f>+VLOOKUP(D768,'Table GME'!C:K,7,FALSE)</f>
        <v>132.85</v>
      </c>
      <c r="M768" s="139">
        <f>+VLOOKUP(D768,'Table GME'!C:K,8,FALSE)</f>
        <v>0</v>
      </c>
      <c r="N768" t="str">
        <f t="shared" si="69"/>
        <v>HDJ</v>
      </c>
    </row>
    <row r="769" spans="1:14" s="138" customFormat="1" x14ac:dyDescent="0.2">
      <c r="A769" s="138" t="s">
        <v>8344</v>
      </c>
      <c r="B769" s="138" t="s">
        <v>8346</v>
      </c>
      <c r="C769" s="138" t="str">
        <f t="shared" si="65"/>
        <v>11</v>
      </c>
      <c r="D769" s="138" t="str">
        <f t="shared" si="66"/>
        <v>1121A1</v>
      </c>
      <c r="E769" s="138" t="str">
        <f t="shared" si="67"/>
        <v>Néphropathies et infections génito-urinaires - niveau 1</v>
      </c>
      <c r="F769" s="138" t="str">
        <f>+VLOOKUP(D769,'Table GME'!C:K,1,FALSE)</f>
        <v>1121A1</v>
      </c>
      <c r="G769" s="138" t="str">
        <f t="shared" si="68"/>
        <v>ok</v>
      </c>
      <c r="H769" s="138">
        <f>+VLOOKUP(D769,'Table GME'!C:K,3,FALSE)</f>
        <v>8</v>
      </c>
      <c r="I769" s="138">
        <f>+VLOOKUP(D769,'Table GME'!C:K,4,FALSE)</f>
        <v>28</v>
      </c>
      <c r="J769" s="139">
        <f>+VLOOKUP(D769,'Table GME'!C:K,5,FALSE)</f>
        <v>452.71</v>
      </c>
      <c r="K769" s="139">
        <f>+VLOOKUP(D769,'Table GME'!C:K,6,FALSE)</f>
        <v>452.71</v>
      </c>
      <c r="L769" s="139">
        <f>+VLOOKUP(D769,'Table GME'!C:K,7,FALSE)</f>
        <v>3621.66</v>
      </c>
      <c r="M769" s="139">
        <f>+VLOOKUP(D769,'Table GME'!C:K,8,FALSE)</f>
        <v>201.2</v>
      </c>
      <c r="N769" t="str">
        <f t="shared" si="69"/>
        <v/>
      </c>
    </row>
    <row r="770" spans="1:14" s="138" customFormat="1" x14ac:dyDescent="0.2">
      <c r="A770" s="138" t="s">
        <v>8344</v>
      </c>
      <c r="B770" s="138" t="s">
        <v>8347</v>
      </c>
      <c r="C770" s="138" t="str">
        <f t="shared" si="65"/>
        <v>11</v>
      </c>
      <c r="D770" s="138" t="str">
        <f t="shared" si="66"/>
        <v>1121A2</v>
      </c>
      <c r="E770" s="138" t="str">
        <f t="shared" si="67"/>
        <v>Néphropathies et infections génito-urinaires - niveau 2</v>
      </c>
      <c r="F770" s="138" t="str">
        <f>+VLOOKUP(D770,'Table GME'!C:K,1,FALSE)</f>
        <v>1121A2</v>
      </c>
      <c r="G770" s="138" t="str">
        <f t="shared" si="68"/>
        <v>ok</v>
      </c>
      <c r="H770" s="138">
        <f>+VLOOKUP(D770,'Table GME'!C:K,3,FALSE)</f>
        <v>36</v>
      </c>
      <c r="I770" s="138">
        <f>+VLOOKUP(D770,'Table GME'!C:K,4,FALSE)</f>
        <v>42</v>
      </c>
      <c r="J770" s="139">
        <f>+VLOOKUP(D770,'Table GME'!C:K,5,FALSE)</f>
        <v>1766.27</v>
      </c>
      <c r="K770" s="139">
        <f>+VLOOKUP(D770,'Table GME'!C:K,6,FALSE)</f>
        <v>265.06</v>
      </c>
      <c r="L770" s="139">
        <f>+VLOOKUP(D770,'Table GME'!C:K,7,FALSE)</f>
        <v>11043.25</v>
      </c>
      <c r="M770" s="139">
        <f>+VLOOKUP(D770,'Table GME'!C:K,8,FALSE)</f>
        <v>283.16000000000003</v>
      </c>
      <c r="N770" t="str">
        <f t="shared" si="69"/>
        <v/>
      </c>
    </row>
    <row r="771" spans="1:14" s="138" customFormat="1" x14ac:dyDescent="0.2">
      <c r="A771" s="138" t="s">
        <v>8348</v>
      </c>
      <c r="B771" s="138" t="s">
        <v>8349</v>
      </c>
      <c r="C771" s="138" t="str">
        <f t="shared" si="65"/>
        <v>11</v>
      </c>
      <c r="D771" s="138" t="str">
        <f t="shared" si="66"/>
        <v>1123A0</v>
      </c>
      <c r="E771" s="138" t="str">
        <f t="shared" si="67"/>
        <v>Autres affections de l'appareil génito-urinaire - zéro jour</v>
      </c>
      <c r="F771" s="138" t="str">
        <f>+VLOOKUP(D771,'Table GME'!C:K,1,FALSE)</f>
        <v>1123A0</v>
      </c>
      <c r="G771" s="138" t="str">
        <f t="shared" si="68"/>
        <v>ok</v>
      </c>
      <c r="H771" s="138">
        <f>+VLOOKUP(D771,'Table GME'!C:K,3,FALSE)</f>
        <v>0</v>
      </c>
      <c r="I771" s="138">
        <f>+VLOOKUP(D771,'Table GME'!C:K,4,FALSE)</f>
        <v>0</v>
      </c>
      <c r="J771" s="139" t="str">
        <f>+VLOOKUP(D771,'Table GME'!C:K,5,FALSE)</f>
        <v>-</v>
      </c>
      <c r="K771" s="139" t="str">
        <f>+VLOOKUP(D771,'Table GME'!C:K,6,FALSE)</f>
        <v>-</v>
      </c>
      <c r="L771" s="139">
        <f>+VLOOKUP(D771,'Table GME'!C:K,7,FALSE)</f>
        <v>156.32</v>
      </c>
      <c r="M771" s="139">
        <f>+VLOOKUP(D771,'Table GME'!C:K,8,FALSE)</f>
        <v>0</v>
      </c>
      <c r="N771" t="str">
        <f t="shared" si="69"/>
        <v>HDJ</v>
      </c>
    </row>
    <row r="772" spans="1:14" s="138" customFormat="1" x14ac:dyDescent="0.2">
      <c r="A772" s="138" t="s">
        <v>8348</v>
      </c>
      <c r="B772" s="138" t="s">
        <v>8350</v>
      </c>
      <c r="C772" s="138" t="str">
        <f t="shared" si="65"/>
        <v>11</v>
      </c>
      <c r="D772" s="138" t="str">
        <f t="shared" si="66"/>
        <v>1123A1</v>
      </c>
      <c r="E772" s="138" t="str">
        <f t="shared" si="67"/>
        <v>Autres affections de l'appareil génito-urinaire - niveau 1</v>
      </c>
      <c r="F772" s="138" t="str">
        <f>+VLOOKUP(D772,'Table GME'!C:K,1,FALSE)</f>
        <v>1123A1</v>
      </c>
      <c r="G772" s="138" t="str">
        <f t="shared" si="68"/>
        <v>ok</v>
      </c>
      <c r="H772" s="138">
        <f>+VLOOKUP(D772,'Table GME'!C:K,3,FALSE)</f>
        <v>1</v>
      </c>
      <c r="I772" s="138">
        <f>+VLOOKUP(D772,'Table GME'!C:K,4,FALSE)</f>
        <v>21</v>
      </c>
      <c r="J772" s="139" t="str">
        <f>+VLOOKUP(D772,'Table GME'!C:K,5,FALSE)</f>
        <v>-</v>
      </c>
      <c r="K772" s="139" t="str">
        <f>+VLOOKUP(D772,'Table GME'!C:K,6,FALSE)</f>
        <v>-</v>
      </c>
      <c r="L772" s="139">
        <f>+VLOOKUP(D772,'Table GME'!C:K,7,FALSE)</f>
        <v>2584.06</v>
      </c>
      <c r="M772" s="139">
        <f>+VLOOKUP(D772,'Table GME'!C:K,8,FALSE)</f>
        <v>234.91</v>
      </c>
      <c r="N772" t="str">
        <f t="shared" si="69"/>
        <v/>
      </c>
    </row>
    <row r="773" spans="1:14" s="138" customFormat="1" x14ac:dyDescent="0.2">
      <c r="A773" s="138" t="s">
        <v>8348</v>
      </c>
      <c r="B773" s="138" t="s">
        <v>8351</v>
      </c>
      <c r="C773" s="138" t="str">
        <f t="shared" si="65"/>
        <v>11</v>
      </c>
      <c r="D773" s="138" t="str">
        <f t="shared" si="66"/>
        <v>1123A2</v>
      </c>
      <c r="E773" s="138" t="str">
        <f t="shared" si="67"/>
        <v>Autres affections de l'appareil génito-urinaire - niveau 2</v>
      </c>
      <c r="F773" s="138" t="str">
        <f>+VLOOKUP(D773,'Table GME'!C:K,1,FALSE)</f>
        <v>1123A2</v>
      </c>
      <c r="G773" s="138" t="str">
        <f t="shared" si="68"/>
        <v>ok</v>
      </c>
      <c r="H773" s="138">
        <f>+VLOOKUP(D773,'Table GME'!C:K,3,FALSE)</f>
        <v>1</v>
      </c>
      <c r="I773" s="138">
        <f>+VLOOKUP(D773,'Table GME'!C:K,4,FALSE)</f>
        <v>21</v>
      </c>
      <c r="J773" s="139" t="str">
        <f>+VLOOKUP(D773,'Table GME'!C:K,5,FALSE)</f>
        <v>-</v>
      </c>
      <c r="K773" s="139" t="str">
        <f>+VLOOKUP(D773,'Table GME'!C:K,6,FALSE)</f>
        <v>-</v>
      </c>
      <c r="L773" s="139">
        <f>+VLOOKUP(D773,'Table GME'!C:K,7,FALSE)</f>
        <v>2954.99</v>
      </c>
      <c r="M773" s="139">
        <f>+VLOOKUP(D773,'Table GME'!C:K,8,FALSE)</f>
        <v>268.64</v>
      </c>
      <c r="N773" t="str">
        <f t="shared" si="69"/>
        <v/>
      </c>
    </row>
    <row r="774" spans="1:14" s="138" customFormat="1" x14ac:dyDescent="0.2">
      <c r="A774" s="138" t="s">
        <v>8352</v>
      </c>
      <c r="B774" s="138" t="s">
        <v>8353</v>
      </c>
      <c r="C774" s="138" t="str">
        <f t="shared" si="65"/>
        <v>16</v>
      </c>
      <c r="D774" s="138" t="str">
        <f t="shared" si="66"/>
        <v>1603A0</v>
      </c>
      <c r="E774" s="138" t="str">
        <f t="shared" si="67"/>
        <v>Tumeurs malignes des tissus lymphoïdes, hématopoïétiques et tumeurs malignes de siège imprécis -zéro jour</v>
      </c>
      <c r="F774" s="138" t="str">
        <f>+VLOOKUP(D774,'Table GME'!C:K,1,FALSE)</f>
        <v>1603A0</v>
      </c>
      <c r="G774" s="138" t="str">
        <f t="shared" si="68"/>
        <v>ok</v>
      </c>
      <c r="H774" s="138">
        <f>+VLOOKUP(D774,'Table GME'!C:K,3,FALSE)</f>
        <v>0</v>
      </c>
      <c r="I774" s="138">
        <f>+VLOOKUP(D774,'Table GME'!C:K,4,FALSE)</f>
        <v>0</v>
      </c>
      <c r="J774" s="139" t="str">
        <f>+VLOOKUP(D774,'Table GME'!C:K,5,FALSE)</f>
        <v>-</v>
      </c>
      <c r="K774" s="139" t="str">
        <f>+VLOOKUP(D774,'Table GME'!C:K,6,FALSE)</f>
        <v>-</v>
      </c>
      <c r="L774" s="139">
        <f>+VLOOKUP(D774,'Table GME'!C:K,7,FALSE)</f>
        <v>197.29</v>
      </c>
      <c r="M774" s="139">
        <f>+VLOOKUP(D774,'Table GME'!C:K,8,FALSE)</f>
        <v>0</v>
      </c>
      <c r="N774" t="str">
        <f t="shared" si="69"/>
        <v>HDJ</v>
      </c>
    </row>
    <row r="775" spans="1:14" s="138" customFormat="1" x14ac:dyDescent="0.2">
      <c r="A775" s="138" t="s">
        <v>8352</v>
      </c>
      <c r="B775" s="138" t="s">
        <v>8354</v>
      </c>
      <c r="C775" s="138" t="str">
        <f t="shared" si="65"/>
        <v>16</v>
      </c>
      <c r="D775" s="138" t="str">
        <f t="shared" si="66"/>
        <v>1603A1</v>
      </c>
      <c r="E775" s="138" t="str">
        <f t="shared" si="67"/>
        <v>Tumeurs malignes des tissus lymphoïdes, hématopoïétiques et tumeurs malignes de siège imprécis -niveau 1</v>
      </c>
      <c r="F775" s="138" t="str">
        <f>+VLOOKUP(D775,'Table GME'!C:K,1,FALSE)</f>
        <v>1603A1</v>
      </c>
      <c r="G775" s="138" t="str">
        <f t="shared" si="68"/>
        <v>ok</v>
      </c>
      <c r="H775" s="138">
        <f>+VLOOKUP(D775,'Table GME'!C:K,3,FALSE)</f>
        <v>1</v>
      </c>
      <c r="I775" s="138">
        <f>+VLOOKUP(D775,'Table GME'!C:K,4,FALSE)</f>
        <v>21</v>
      </c>
      <c r="J775" s="139" t="str">
        <f>+VLOOKUP(D775,'Table GME'!C:K,5,FALSE)</f>
        <v>-</v>
      </c>
      <c r="K775" s="139" t="str">
        <f>+VLOOKUP(D775,'Table GME'!C:K,6,FALSE)</f>
        <v>-</v>
      </c>
      <c r="L775" s="139">
        <f>+VLOOKUP(D775,'Table GME'!C:K,7,FALSE)</f>
        <v>3264.81</v>
      </c>
      <c r="M775" s="139">
        <f>+VLOOKUP(D775,'Table GME'!C:K,8,FALSE)</f>
        <v>296.8</v>
      </c>
      <c r="N775" t="str">
        <f t="shared" si="69"/>
        <v/>
      </c>
    </row>
    <row r="776" spans="1:14" s="138" customFormat="1" x14ac:dyDescent="0.2">
      <c r="A776" s="138" t="s">
        <v>8352</v>
      </c>
      <c r="B776" s="138" t="s">
        <v>8355</v>
      </c>
      <c r="C776" s="138" t="str">
        <f t="shared" si="65"/>
        <v>16</v>
      </c>
      <c r="D776" s="138" t="str">
        <f t="shared" si="66"/>
        <v>1603A2</v>
      </c>
      <c r="E776" s="138" t="str">
        <f t="shared" si="67"/>
        <v>Tumeurs malignes des tissus lymphoïdes, hématopoïétiques et tumeurs malignes de siège imprécis -niveau 2</v>
      </c>
      <c r="F776" s="138" t="str">
        <f>+VLOOKUP(D776,'Table GME'!C:K,1,FALSE)</f>
        <v>1603A2</v>
      </c>
      <c r="G776" s="138" t="str">
        <f t="shared" si="68"/>
        <v>ok</v>
      </c>
      <c r="H776" s="138">
        <f>+VLOOKUP(D776,'Table GME'!C:K,3,FALSE)</f>
        <v>1</v>
      </c>
      <c r="I776" s="138">
        <f>+VLOOKUP(D776,'Table GME'!C:K,4,FALSE)</f>
        <v>21</v>
      </c>
      <c r="J776" s="139" t="str">
        <f>+VLOOKUP(D776,'Table GME'!C:K,5,FALSE)</f>
        <v>-</v>
      </c>
      <c r="K776" s="139" t="str">
        <f>+VLOOKUP(D776,'Table GME'!C:K,6,FALSE)</f>
        <v>-</v>
      </c>
      <c r="L776" s="139">
        <f>+VLOOKUP(D776,'Table GME'!C:K,7,FALSE)</f>
        <v>3682.6</v>
      </c>
      <c r="M776" s="139">
        <f>+VLOOKUP(D776,'Table GME'!C:K,8,FALSE)</f>
        <v>334.78</v>
      </c>
      <c r="N776" t="str">
        <f t="shared" si="69"/>
        <v/>
      </c>
    </row>
    <row r="777" spans="1:14" s="138" customFormat="1" x14ac:dyDescent="0.2">
      <c r="A777" s="138" t="s">
        <v>8356</v>
      </c>
      <c r="B777" s="138" t="s">
        <v>8357</v>
      </c>
      <c r="C777" s="138" t="str">
        <f t="shared" si="65"/>
        <v>16</v>
      </c>
      <c r="D777" s="138" t="str">
        <f t="shared" si="66"/>
        <v>1606A1</v>
      </c>
      <c r="E777" s="138" t="str">
        <f t="shared" si="67"/>
        <v>Autres affections du sang, des organes hématopoïétiques et du système immunitaire, score phy &lt;= 4 -niveau 1</v>
      </c>
      <c r="F777" s="138" t="str">
        <f>+VLOOKUP(D777,'Table GME'!C:K,1,FALSE)</f>
        <v>1606A1</v>
      </c>
      <c r="G777" s="138" t="str">
        <f t="shared" si="68"/>
        <v>ok</v>
      </c>
      <c r="H777" s="138">
        <f>+VLOOKUP(D777,'Table GME'!C:K,3,FALSE)</f>
        <v>1</v>
      </c>
      <c r="I777" s="138">
        <f>+VLOOKUP(D777,'Table GME'!C:K,4,FALSE)</f>
        <v>21</v>
      </c>
      <c r="J777" s="139">
        <f>+VLOOKUP(D777,'Table GME'!C:K,5,FALSE)</f>
        <v>140.21</v>
      </c>
      <c r="K777" s="139" t="str">
        <f>+VLOOKUP(D777,'Table GME'!C:K,6,FALSE)</f>
        <v>-</v>
      </c>
      <c r="L777" s="139">
        <f>+VLOOKUP(D777,'Table GME'!C:K,7,FALSE)</f>
        <v>1542.35</v>
      </c>
      <c r="M777" s="139">
        <f>+VLOOKUP(D777,'Table GME'!C:K,8,FALSE)</f>
        <v>140.21</v>
      </c>
      <c r="N777" t="str">
        <f t="shared" si="69"/>
        <v/>
      </c>
    </row>
    <row r="778" spans="1:14" s="138" customFormat="1" x14ac:dyDescent="0.2">
      <c r="A778" s="138" t="s">
        <v>8356</v>
      </c>
      <c r="B778" s="138" t="s">
        <v>8358</v>
      </c>
      <c r="C778" s="138" t="str">
        <f t="shared" si="65"/>
        <v>16</v>
      </c>
      <c r="D778" s="138" t="str">
        <f t="shared" si="66"/>
        <v>1606A2</v>
      </c>
      <c r="E778" s="138" t="str">
        <f t="shared" si="67"/>
        <v>Autres affections du sang, des organes hématopoïétiques et du système immunitaire, score phy &lt;= 4 -niveau 2</v>
      </c>
      <c r="F778" s="138" t="str">
        <f>+VLOOKUP(D778,'Table GME'!C:K,1,FALSE)</f>
        <v>1606A2</v>
      </c>
      <c r="G778" s="138" t="str">
        <f t="shared" si="68"/>
        <v>ok</v>
      </c>
      <c r="H778" s="138">
        <f>+VLOOKUP(D778,'Table GME'!C:K,3,FALSE)</f>
        <v>8</v>
      </c>
      <c r="I778" s="138">
        <f>+VLOOKUP(D778,'Table GME'!C:K,4,FALSE)</f>
        <v>28</v>
      </c>
      <c r="J778" s="139">
        <f>+VLOOKUP(D778,'Table GME'!C:K,5,FALSE)</f>
        <v>451.6</v>
      </c>
      <c r="K778" s="139">
        <f>+VLOOKUP(D778,'Table GME'!C:K,6,FALSE)</f>
        <v>451.6</v>
      </c>
      <c r="L778" s="139">
        <f>+VLOOKUP(D778,'Table GME'!C:K,7,FALSE)</f>
        <v>3612.8</v>
      </c>
      <c r="M778" s="139">
        <f>+VLOOKUP(D778,'Table GME'!C:K,8,FALSE)</f>
        <v>200.71</v>
      </c>
      <c r="N778" t="str">
        <f t="shared" si="69"/>
        <v/>
      </c>
    </row>
    <row r="779" spans="1:14" s="138" customFormat="1" x14ac:dyDescent="0.2">
      <c r="A779" s="138" t="s">
        <v>8356</v>
      </c>
      <c r="B779" s="138" t="s">
        <v>8359</v>
      </c>
      <c r="C779" s="138" t="str">
        <f t="shared" si="65"/>
        <v>16</v>
      </c>
      <c r="D779" s="138" t="str">
        <f t="shared" si="66"/>
        <v>1606B0</v>
      </c>
      <c r="E779" s="138" t="str">
        <f t="shared" si="67"/>
        <v>Autres affections du sang, des organes hématopoïétiques et du système immunitaire, score phy &gt;= 5 -zéro jour</v>
      </c>
      <c r="F779" s="138" t="str">
        <f>+VLOOKUP(D779,'Table GME'!C:K,1,FALSE)</f>
        <v>1606b0</v>
      </c>
      <c r="G779" s="138" t="str">
        <f t="shared" si="68"/>
        <v>ok</v>
      </c>
      <c r="H779" s="138">
        <f>+VLOOKUP(D779,'Table GME'!C:K,3,FALSE)</f>
        <v>0</v>
      </c>
      <c r="I779" s="138">
        <f>+VLOOKUP(D779,'Table GME'!C:K,4,FALSE)</f>
        <v>0</v>
      </c>
      <c r="J779" s="139" t="str">
        <f>+VLOOKUP(D779,'Table GME'!C:K,5,FALSE)</f>
        <v>-</v>
      </c>
      <c r="K779" s="139" t="str">
        <f>+VLOOKUP(D779,'Table GME'!C:K,6,FALSE)</f>
        <v>-</v>
      </c>
      <c r="L779" s="139">
        <f>+VLOOKUP(D779,'Table GME'!C:K,7,FALSE)</f>
        <v>495.35</v>
      </c>
      <c r="M779" s="139">
        <f>+VLOOKUP(D779,'Table GME'!C:K,8,FALSE)</f>
        <v>0</v>
      </c>
      <c r="N779" t="str">
        <f t="shared" si="69"/>
        <v>HDJ</v>
      </c>
    </row>
    <row r="780" spans="1:14" s="138" customFormat="1" x14ac:dyDescent="0.2">
      <c r="A780" s="138" t="s">
        <v>8356</v>
      </c>
      <c r="B780" s="138" t="s">
        <v>8360</v>
      </c>
      <c r="C780" s="138" t="str">
        <f t="shared" si="65"/>
        <v>16</v>
      </c>
      <c r="D780" s="138" t="str">
        <f t="shared" si="66"/>
        <v>1606B1</v>
      </c>
      <c r="E780" s="138" t="str">
        <f t="shared" si="67"/>
        <v>Autres affections du sang, des organes hématopoïétiques et du système immunitaire, score phy &gt;= 5 -niveau 1</v>
      </c>
      <c r="F780" s="138" t="str">
        <f>+VLOOKUP(D780,'Table GME'!C:K,1,FALSE)</f>
        <v>1606b1</v>
      </c>
      <c r="G780" s="138" t="str">
        <f t="shared" si="68"/>
        <v>ok</v>
      </c>
      <c r="H780" s="138">
        <f>+VLOOKUP(D780,'Table GME'!C:K,3,FALSE)</f>
        <v>1</v>
      </c>
      <c r="I780" s="138">
        <f>+VLOOKUP(D780,'Table GME'!C:K,4,FALSE)</f>
        <v>21</v>
      </c>
      <c r="J780" s="139" t="str">
        <f>+VLOOKUP(D780,'Table GME'!C:K,5,FALSE)</f>
        <v>-</v>
      </c>
      <c r="K780" s="139" t="str">
        <f>+VLOOKUP(D780,'Table GME'!C:K,6,FALSE)</f>
        <v>-</v>
      </c>
      <c r="L780" s="139">
        <f>+VLOOKUP(D780,'Table GME'!C:K,7,FALSE)</f>
        <v>2795.39</v>
      </c>
      <c r="M780" s="139">
        <f>+VLOOKUP(D780,'Table GME'!C:K,8,FALSE)</f>
        <v>254.13</v>
      </c>
      <c r="N780" t="str">
        <f t="shared" si="69"/>
        <v/>
      </c>
    </row>
    <row r="781" spans="1:14" s="138" customFormat="1" x14ac:dyDescent="0.2">
      <c r="A781" s="138" t="s">
        <v>8356</v>
      </c>
      <c r="B781" s="138" t="s">
        <v>8361</v>
      </c>
      <c r="C781" s="138" t="str">
        <f t="shared" si="65"/>
        <v>16</v>
      </c>
      <c r="D781" s="138" t="str">
        <f t="shared" si="66"/>
        <v>1606B2</v>
      </c>
      <c r="E781" s="138" t="str">
        <f t="shared" si="67"/>
        <v>Autres affections du sang, des organes hématopoïétiques et du système immunitaire, score phy &gt;= 5 -niveau 2</v>
      </c>
      <c r="F781" s="138" t="str">
        <f>+VLOOKUP(D781,'Table GME'!C:K,1,FALSE)</f>
        <v>1606b2</v>
      </c>
      <c r="G781" s="138" t="str">
        <f t="shared" si="68"/>
        <v>ok</v>
      </c>
      <c r="H781" s="138">
        <f>+VLOOKUP(D781,'Table GME'!C:K,3,FALSE)</f>
        <v>36</v>
      </c>
      <c r="I781" s="138">
        <f>+VLOOKUP(D781,'Table GME'!C:K,4,FALSE)</f>
        <v>42</v>
      </c>
      <c r="J781" s="139">
        <f>+VLOOKUP(D781,'Table GME'!C:K,5,FALSE)</f>
        <v>285.92</v>
      </c>
      <c r="K781" s="139">
        <f>+VLOOKUP(D781,'Table GME'!C:K,6,FALSE)</f>
        <v>285.92</v>
      </c>
      <c r="L781" s="139">
        <f>+VLOOKUP(D781,'Table GME'!C:K,7,FALSE)</f>
        <v>10293.26</v>
      </c>
      <c r="M781" s="139">
        <f>+VLOOKUP(D781,'Table GME'!C:K,8,FALSE)</f>
        <v>263.93</v>
      </c>
      <c r="N781" t="str">
        <f t="shared" si="69"/>
        <v/>
      </c>
    </row>
    <row r="782" spans="1:14" s="138" customFormat="1" x14ac:dyDescent="0.2">
      <c r="A782" s="138" t="s">
        <v>8362</v>
      </c>
      <c r="B782" s="138" t="s">
        <v>8363</v>
      </c>
      <c r="C782" s="138" t="str">
        <f t="shared" si="65"/>
        <v>18</v>
      </c>
      <c r="D782" s="138" t="str">
        <f t="shared" si="66"/>
        <v>1803A1</v>
      </c>
      <c r="E782" s="138" t="str">
        <f t="shared" si="67"/>
        <v>Infections par VIH - niveau 1</v>
      </c>
      <c r="F782" s="138" t="str">
        <f>+VLOOKUP(D782,'Table GME'!C:K,1,FALSE)</f>
        <v>1803A1</v>
      </c>
      <c r="G782" s="138" t="str">
        <f t="shared" si="68"/>
        <v>ok</v>
      </c>
      <c r="H782" s="138">
        <f>+VLOOKUP(D782,'Table GME'!C:K,3,FALSE)</f>
        <v>36</v>
      </c>
      <c r="I782" s="138">
        <f>+VLOOKUP(D782,'Table GME'!C:K,4,FALSE)</f>
        <v>42</v>
      </c>
      <c r="J782" s="139">
        <f>+VLOOKUP(D782,'Table GME'!C:K,5,FALSE)</f>
        <v>215.87</v>
      </c>
      <c r="K782" s="139">
        <f>+VLOOKUP(D782,'Table GME'!C:K,6,FALSE)</f>
        <v>215.87</v>
      </c>
      <c r="L782" s="139">
        <f>+VLOOKUP(D782,'Table GME'!C:K,7,FALSE)</f>
        <v>7771.27</v>
      </c>
      <c r="M782" s="139">
        <f>+VLOOKUP(D782,'Table GME'!C:K,8,FALSE)</f>
        <v>199.26</v>
      </c>
      <c r="N782" t="str">
        <f t="shared" si="69"/>
        <v/>
      </c>
    </row>
    <row r="783" spans="1:14" s="138" customFormat="1" x14ac:dyDescent="0.2">
      <c r="A783" s="138" t="s">
        <v>8362</v>
      </c>
      <c r="B783" s="138" t="s">
        <v>8364</v>
      </c>
      <c r="C783" s="138" t="str">
        <f t="shared" si="65"/>
        <v>18</v>
      </c>
      <c r="D783" s="138" t="str">
        <f t="shared" si="66"/>
        <v>1803A2</v>
      </c>
      <c r="E783" s="138" t="str">
        <f t="shared" si="67"/>
        <v>Infections par VIH - niveau 2</v>
      </c>
      <c r="F783" s="138" t="str">
        <f>+VLOOKUP(D783,'Table GME'!C:K,1,FALSE)</f>
        <v>1803A2</v>
      </c>
      <c r="G783" s="138" t="str">
        <f t="shared" si="68"/>
        <v>ok</v>
      </c>
      <c r="H783" s="138">
        <f>+VLOOKUP(D783,'Table GME'!C:K,3,FALSE)</f>
        <v>43</v>
      </c>
      <c r="I783" s="138">
        <f>+VLOOKUP(D783,'Table GME'!C:K,4,FALSE)</f>
        <v>49</v>
      </c>
      <c r="J783" s="139">
        <f>+VLOOKUP(D783,'Table GME'!C:K,5,FALSE)</f>
        <v>238.82</v>
      </c>
      <c r="K783" s="139">
        <f>+VLOOKUP(D783,'Table GME'!C:K,6,FALSE)</f>
        <v>238.82</v>
      </c>
      <c r="L783" s="139">
        <f>+VLOOKUP(D783,'Table GME'!C:K,7,FALSE)</f>
        <v>10269.1</v>
      </c>
      <c r="M783" s="139">
        <f>+VLOOKUP(D783,'Table GME'!C:K,8,FALSE)</f>
        <v>223.24</v>
      </c>
      <c r="N783" t="str">
        <f t="shared" si="69"/>
        <v/>
      </c>
    </row>
    <row r="784" spans="1:14" s="138" customFormat="1" x14ac:dyDescent="0.2">
      <c r="A784" s="138" t="s">
        <v>8365</v>
      </c>
      <c r="B784" s="138" t="s">
        <v>8366</v>
      </c>
      <c r="C784" s="138" t="str">
        <f t="shared" si="65"/>
        <v>18</v>
      </c>
      <c r="D784" s="138" t="str">
        <f t="shared" si="66"/>
        <v>1806A1</v>
      </c>
      <c r="E784" s="138" t="str">
        <f t="shared" si="67"/>
        <v>Infections autres que par VIH, score phy &lt;= 8 - niveau 1</v>
      </c>
      <c r="F784" s="138" t="str">
        <f>+VLOOKUP(D784,'Table GME'!C:K,1,FALSE)</f>
        <v>1806A1</v>
      </c>
      <c r="G784" s="138" t="str">
        <f t="shared" si="68"/>
        <v>ok</v>
      </c>
      <c r="H784" s="138">
        <f>+VLOOKUP(D784,'Table GME'!C:K,3,FALSE)</f>
        <v>8</v>
      </c>
      <c r="I784" s="138">
        <f>+VLOOKUP(D784,'Table GME'!C:K,4,FALSE)</f>
        <v>28</v>
      </c>
      <c r="J784" s="139">
        <f>+VLOOKUP(D784,'Table GME'!C:K,5,FALSE)</f>
        <v>333.42</v>
      </c>
      <c r="K784" s="139">
        <f>+VLOOKUP(D784,'Table GME'!C:K,6,FALSE)</f>
        <v>333.42</v>
      </c>
      <c r="L784" s="139">
        <f>+VLOOKUP(D784,'Table GME'!C:K,7,FALSE)</f>
        <v>2667.35</v>
      </c>
      <c r="M784" s="139">
        <f>+VLOOKUP(D784,'Table GME'!C:K,8,FALSE)</f>
        <v>148.19</v>
      </c>
      <c r="N784" t="str">
        <f t="shared" si="69"/>
        <v/>
      </c>
    </row>
    <row r="785" spans="1:14" s="138" customFormat="1" x14ac:dyDescent="0.2">
      <c r="A785" s="138" t="s">
        <v>8365</v>
      </c>
      <c r="B785" s="138" t="s">
        <v>8367</v>
      </c>
      <c r="C785" s="138" t="str">
        <f t="shared" si="65"/>
        <v>18</v>
      </c>
      <c r="D785" s="138" t="str">
        <f t="shared" si="66"/>
        <v>1806A2</v>
      </c>
      <c r="E785" s="138" t="str">
        <f t="shared" si="67"/>
        <v>Infections autres que par VIH, score phy &lt;= 8 - niveau 2</v>
      </c>
      <c r="F785" s="138" t="str">
        <f>+VLOOKUP(D785,'Table GME'!C:K,1,FALSE)</f>
        <v>1806A2</v>
      </c>
      <c r="G785" s="138" t="str">
        <f t="shared" si="68"/>
        <v>ok</v>
      </c>
      <c r="H785" s="138">
        <f>+VLOOKUP(D785,'Table GME'!C:K,3,FALSE)</f>
        <v>8</v>
      </c>
      <c r="I785" s="138">
        <f>+VLOOKUP(D785,'Table GME'!C:K,4,FALSE)</f>
        <v>28</v>
      </c>
      <c r="J785" s="139">
        <f>+VLOOKUP(D785,'Table GME'!C:K,5,FALSE)</f>
        <v>411.61</v>
      </c>
      <c r="K785" s="139">
        <f>+VLOOKUP(D785,'Table GME'!C:K,6,FALSE)</f>
        <v>411.61</v>
      </c>
      <c r="L785" s="139">
        <f>+VLOOKUP(D785,'Table GME'!C:K,7,FALSE)</f>
        <v>3292.9</v>
      </c>
      <c r="M785" s="139">
        <f>+VLOOKUP(D785,'Table GME'!C:K,8,FALSE)</f>
        <v>182.94</v>
      </c>
      <c r="N785" t="str">
        <f t="shared" si="69"/>
        <v/>
      </c>
    </row>
    <row r="786" spans="1:14" s="138" customFormat="1" x14ac:dyDescent="0.2">
      <c r="A786" s="138" t="s">
        <v>8365</v>
      </c>
      <c r="B786" s="138" t="s">
        <v>8368</v>
      </c>
      <c r="C786" s="138" t="str">
        <f t="shared" si="65"/>
        <v>18</v>
      </c>
      <c r="D786" s="138" t="str">
        <f t="shared" si="66"/>
        <v>1806B1</v>
      </c>
      <c r="E786" s="138" t="str">
        <f t="shared" si="67"/>
        <v>Infections autres que par VIH, score phy &gt;= 9 - niveau 1</v>
      </c>
      <c r="F786" s="138" t="str">
        <f>+VLOOKUP(D786,'Table GME'!C:K,1,FALSE)</f>
        <v>1806b1</v>
      </c>
      <c r="G786" s="138" t="str">
        <f t="shared" si="68"/>
        <v>ok</v>
      </c>
      <c r="H786" s="138">
        <f>+VLOOKUP(D786,'Table GME'!C:K,3,FALSE)</f>
        <v>1</v>
      </c>
      <c r="I786" s="138">
        <f>+VLOOKUP(D786,'Table GME'!C:K,4,FALSE)</f>
        <v>21</v>
      </c>
      <c r="J786" s="139">
        <f>+VLOOKUP(D786,'Table GME'!C:K,5,FALSE)</f>
        <v>254.34</v>
      </c>
      <c r="K786" s="139" t="str">
        <f>+VLOOKUP(D786,'Table GME'!C:K,6,FALSE)</f>
        <v>-</v>
      </c>
      <c r="L786" s="139">
        <f>+VLOOKUP(D786,'Table GME'!C:K,7,FALSE)</f>
        <v>2797.79</v>
      </c>
      <c r="M786" s="139">
        <f>+VLOOKUP(D786,'Table GME'!C:K,8,FALSE)</f>
        <v>254.34</v>
      </c>
      <c r="N786" t="str">
        <f t="shared" si="69"/>
        <v/>
      </c>
    </row>
    <row r="787" spans="1:14" s="138" customFormat="1" x14ac:dyDescent="0.2">
      <c r="A787" s="138" t="s">
        <v>8365</v>
      </c>
      <c r="B787" s="138" t="s">
        <v>8369</v>
      </c>
      <c r="C787" s="138" t="str">
        <f t="shared" si="65"/>
        <v>18</v>
      </c>
      <c r="D787" s="138" t="str">
        <f t="shared" si="66"/>
        <v>1806B2</v>
      </c>
      <c r="E787" s="138" t="str">
        <f t="shared" si="67"/>
        <v>Infections autres que par VIH, score phy &gt;= 9 - niveau 2</v>
      </c>
      <c r="F787" s="138" t="str">
        <f>+VLOOKUP(D787,'Table GME'!C:K,1,FALSE)</f>
        <v>1806b2</v>
      </c>
      <c r="G787" s="138" t="str">
        <f t="shared" si="68"/>
        <v>ok</v>
      </c>
      <c r="H787" s="138">
        <f>+VLOOKUP(D787,'Table GME'!C:K,3,FALSE)</f>
        <v>36</v>
      </c>
      <c r="I787" s="138">
        <f>+VLOOKUP(D787,'Table GME'!C:K,4,FALSE)</f>
        <v>42</v>
      </c>
      <c r="J787" s="139">
        <f>+VLOOKUP(D787,'Table GME'!C:K,5,FALSE)</f>
        <v>287.83999999999997</v>
      </c>
      <c r="K787" s="139">
        <f>+VLOOKUP(D787,'Table GME'!C:K,6,FALSE)</f>
        <v>287.83999999999997</v>
      </c>
      <c r="L787" s="139">
        <f>+VLOOKUP(D787,'Table GME'!C:K,7,FALSE)</f>
        <v>10362.27</v>
      </c>
      <c r="M787" s="139">
        <f>+VLOOKUP(D787,'Table GME'!C:K,8,FALSE)</f>
        <v>265.7</v>
      </c>
      <c r="N787" t="str">
        <f t="shared" si="69"/>
        <v/>
      </c>
    </row>
    <row r="788" spans="1:14" s="138" customFormat="1" x14ac:dyDescent="0.2">
      <c r="A788" s="138" t="s">
        <v>8370</v>
      </c>
      <c r="B788" s="138" t="s">
        <v>8371</v>
      </c>
      <c r="C788" s="138" t="str">
        <f t="shared" si="65"/>
        <v>19</v>
      </c>
      <c r="D788" s="138" t="str">
        <f t="shared" si="66"/>
        <v>1903A0</v>
      </c>
      <c r="E788" s="138" t="str">
        <f t="shared" si="67"/>
        <v>Toxicomanies avec dépendance, score cog &lt;= 6 - zéro jour</v>
      </c>
      <c r="F788" s="138" t="str">
        <f>+VLOOKUP(D788,'Table GME'!C:K,1,FALSE)</f>
        <v>1903A0</v>
      </c>
      <c r="G788" s="138" t="str">
        <f t="shared" si="68"/>
        <v>ok</v>
      </c>
      <c r="H788" s="138">
        <f>+VLOOKUP(D788,'Table GME'!C:K,3,FALSE)</f>
        <v>0</v>
      </c>
      <c r="I788" s="138">
        <f>+VLOOKUP(D788,'Table GME'!C:K,4,FALSE)</f>
        <v>0</v>
      </c>
      <c r="J788" s="139" t="str">
        <f>+VLOOKUP(D788,'Table GME'!C:K,5,FALSE)</f>
        <v>-</v>
      </c>
      <c r="K788" s="139" t="str">
        <f>+VLOOKUP(D788,'Table GME'!C:K,6,FALSE)</f>
        <v>-</v>
      </c>
      <c r="L788" s="139">
        <f>+VLOOKUP(D788,'Table GME'!C:K,7,FALSE)</f>
        <v>286.98</v>
      </c>
      <c r="M788" s="139">
        <f>+VLOOKUP(D788,'Table GME'!C:K,8,FALSE)</f>
        <v>0</v>
      </c>
      <c r="N788" t="str">
        <f t="shared" si="69"/>
        <v>HDJ</v>
      </c>
    </row>
    <row r="789" spans="1:14" s="138" customFormat="1" x14ac:dyDescent="0.2">
      <c r="A789" s="138" t="s">
        <v>8370</v>
      </c>
      <c r="B789" s="138" t="s">
        <v>8372</v>
      </c>
      <c r="C789" s="138" t="str">
        <f t="shared" si="65"/>
        <v>19</v>
      </c>
      <c r="D789" s="138" t="str">
        <f t="shared" si="66"/>
        <v>1903A1</v>
      </c>
      <c r="E789" s="138" t="str">
        <f t="shared" si="67"/>
        <v>Toxicomanies avec dépendance, score cog &lt;= 6 - niveau 1</v>
      </c>
      <c r="F789" s="138" t="str">
        <f>+VLOOKUP(D789,'Table GME'!C:K,1,FALSE)</f>
        <v>1903A1</v>
      </c>
      <c r="G789" s="138" t="str">
        <f t="shared" si="68"/>
        <v>ok</v>
      </c>
      <c r="H789" s="138">
        <f>+VLOOKUP(D789,'Table GME'!C:K,3,FALSE)</f>
        <v>29</v>
      </c>
      <c r="I789" s="138">
        <f>+VLOOKUP(D789,'Table GME'!C:K,4,FALSE)</f>
        <v>35</v>
      </c>
      <c r="J789" s="139">
        <f>+VLOOKUP(D789,'Table GME'!C:K,5,FALSE)</f>
        <v>200.39</v>
      </c>
      <c r="K789" s="139">
        <f>+VLOOKUP(D789,'Table GME'!C:K,6,FALSE)</f>
        <v>200.39</v>
      </c>
      <c r="L789" s="139">
        <f>+VLOOKUP(D789,'Table GME'!C:K,7,FALSE)</f>
        <v>5811.26</v>
      </c>
      <c r="M789" s="139">
        <f>+VLOOKUP(D789,'Table GME'!C:K,8,FALSE)</f>
        <v>181.6</v>
      </c>
      <c r="N789" t="str">
        <f t="shared" si="69"/>
        <v/>
      </c>
    </row>
    <row r="790" spans="1:14" s="138" customFormat="1" x14ac:dyDescent="0.2">
      <c r="A790" s="138" t="s">
        <v>8370</v>
      </c>
      <c r="B790" s="138" t="s">
        <v>8373</v>
      </c>
      <c r="C790" s="138" t="str">
        <f t="shared" si="65"/>
        <v>19</v>
      </c>
      <c r="D790" s="138" t="str">
        <f t="shared" si="66"/>
        <v>1903A2</v>
      </c>
      <c r="E790" s="138" t="str">
        <f t="shared" si="67"/>
        <v>Toxicomanies avec dépendance, score cog &lt;= 6 - niveau 2</v>
      </c>
      <c r="F790" s="138" t="str">
        <f>+VLOOKUP(D790,'Table GME'!C:K,1,FALSE)</f>
        <v>1903A2</v>
      </c>
      <c r="G790" s="138" t="str">
        <f t="shared" si="68"/>
        <v>ok</v>
      </c>
      <c r="H790" s="138">
        <f>+VLOOKUP(D790,'Table GME'!C:K,3,FALSE)</f>
        <v>43</v>
      </c>
      <c r="I790" s="138">
        <f>+VLOOKUP(D790,'Table GME'!C:K,4,FALSE)</f>
        <v>49</v>
      </c>
      <c r="J790" s="139">
        <f>+VLOOKUP(D790,'Table GME'!C:K,5,FALSE)</f>
        <v>238.58</v>
      </c>
      <c r="K790" s="139">
        <f>+VLOOKUP(D790,'Table GME'!C:K,6,FALSE)</f>
        <v>238.58</v>
      </c>
      <c r="L790" s="139">
        <f>+VLOOKUP(D790,'Table GME'!C:K,7,FALSE)</f>
        <v>10259</v>
      </c>
      <c r="M790" s="139">
        <f>+VLOOKUP(D790,'Table GME'!C:K,8,FALSE)</f>
        <v>223.02</v>
      </c>
      <c r="N790" t="str">
        <f t="shared" si="69"/>
        <v/>
      </c>
    </row>
    <row r="791" spans="1:14" s="138" customFormat="1" x14ac:dyDescent="0.2">
      <c r="A791" s="138" t="s">
        <v>8370</v>
      </c>
      <c r="B791" s="138" t="s">
        <v>8374</v>
      </c>
      <c r="C791" s="138" t="str">
        <f t="shared" si="65"/>
        <v>19</v>
      </c>
      <c r="D791" s="138" t="str">
        <f t="shared" si="66"/>
        <v>1903B1</v>
      </c>
      <c r="E791" s="138" t="str">
        <f t="shared" si="67"/>
        <v>Toxicomanies avec dépendance, score cog &gt;= 7, score rr &lt;= 180 - niveau 1</v>
      </c>
      <c r="F791" s="138" t="str">
        <f>+VLOOKUP(D791,'Table GME'!C:K,1,FALSE)</f>
        <v>1903b1</v>
      </c>
      <c r="G791" s="138" t="str">
        <f t="shared" si="68"/>
        <v>ok</v>
      </c>
      <c r="H791" s="138">
        <f>+VLOOKUP(D791,'Table GME'!C:K,3,FALSE)</f>
        <v>29</v>
      </c>
      <c r="I791" s="138">
        <f>+VLOOKUP(D791,'Table GME'!C:K,4,FALSE)</f>
        <v>35</v>
      </c>
      <c r="J791" s="139">
        <f>+VLOOKUP(D791,'Table GME'!C:K,5,FALSE)</f>
        <v>139.24</v>
      </c>
      <c r="K791" s="139">
        <f>+VLOOKUP(D791,'Table GME'!C:K,6,FALSE)</f>
        <v>139.24</v>
      </c>
      <c r="L791" s="139">
        <f>+VLOOKUP(D791,'Table GME'!C:K,7,FALSE)</f>
        <v>4037.91</v>
      </c>
      <c r="M791" s="139">
        <f>+VLOOKUP(D791,'Table GME'!C:K,8,FALSE)</f>
        <v>126.18</v>
      </c>
      <c r="N791" t="str">
        <f t="shared" si="69"/>
        <v/>
      </c>
    </row>
    <row r="792" spans="1:14" s="138" customFormat="1" x14ac:dyDescent="0.2">
      <c r="A792" s="138" t="s">
        <v>8370</v>
      </c>
      <c r="B792" s="138" t="s">
        <v>8375</v>
      </c>
      <c r="C792" s="138" t="str">
        <f t="shared" si="65"/>
        <v>19</v>
      </c>
      <c r="D792" s="138" t="str">
        <f t="shared" si="66"/>
        <v>1903B2</v>
      </c>
      <c r="E792" s="138" t="str">
        <f t="shared" si="67"/>
        <v>Toxicomanies avec dépendance, score cog &gt;= 7, score rr &lt;= 180 - niveau 2</v>
      </c>
      <c r="F792" s="138" t="str">
        <f>+VLOOKUP(D792,'Table GME'!C:K,1,FALSE)</f>
        <v>1903b2</v>
      </c>
      <c r="G792" s="138" t="str">
        <f t="shared" si="68"/>
        <v>ok</v>
      </c>
      <c r="H792" s="138">
        <f>+VLOOKUP(D792,'Table GME'!C:K,3,FALSE)</f>
        <v>50</v>
      </c>
      <c r="I792" s="138">
        <f>+VLOOKUP(D792,'Table GME'!C:K,4,FALSE)</f>
        <v>56</v>
      </c>
      <c r="J792" s="139">
        <f>+VLOOKUP(D792,'Table GME'!C:K,5,FALSE)</f>
        <v>164.26</v>
      </c>
      <c r="K792" s="139">
        <f>+VLOOKUP(D792,'Table GME'!C:K,6,FALSE)</f>
        <v>164.26</v>
      </c>
      <c r="L792" s="139">
        <f>+VLOOKUP(D792,'Table GME'!C:K,7,FALSE)</f>
        <v>8213.15</v>
      </c>
      <c r="M792" s="139">
        <f>+VLOOKUP(D792,'Table GME'!C:K,8,FALSE)</f>
        <v>154.97</v>
      </c>
      <c r="N792" t="str">
        <f t="shared" si="69"/>
        <v/>
      </c>
    </row>
    <row r="793" spans="1:14" s="138" customFormat="1" x14ac:dyDescent="0.2">
      <c r="A793" s="138" t="s">
        <v>8370</v>
      </c>
      <c r="B793" s="138" t="s">
        <v>8376</v>
      </c>
      <c r="C793" s="138" t="str">
        <f t="shared" si="65"/>
        <v>19</v>
      </c>
      <c r="D793" s="138" t="str">
        <f t="shared" si="66"/>
        <v>1903C1</v>
      </c>
      <c r="E793" s="138" t="str">
        <f t="shared" si="67"/>
        <v>Toxicomanies avec dépendance, score cog &gt;= 7, score rr &gt;= 181 - niveau 1</v>
      </c>
      <c r="F793" s="138" t="str">
        <f>+VLOOKUP(D793,'Table GME'!C:K,1,FALSE)</f>
        <v>1903C1</v>
      </c>
      <c r="G793" s="138" t="str">
        <f t="shared" si="68"/>
        <v>ok</v>
      </c>
      <c r="H793" s="138">
        <f>+VLOOKUP(D793,'Table GME'!C:K,3,FALSE)</f>
        <v>50</v>
      </c>
      <c r="I793" s="138">
        <f>+VLOOKUP(D793,'Table GME'!C:K,4,FALSE)</f>
        <v>56</v>
      </c>
      <c r="J793" s="139">
        <f>+VLOOKUP(D793,'Table GME'!C:K,5,FALSE)</f>
        <v>314.69</v>
      </c>
      <c r="K793" s="139">
        <f>+VLOOKUP(D793,'Table GME'!C:K,6,FALSE)</f>
        <v>314.69</v>
      </c>
      <c r="L793" s="139">
        <f>+VLOOKUP(D793,'Table GME'!C:K,7,FALSE)</f>
        <v>15734.54</v>
      </c>
      <c r="M793" s="139">
        <f>+VLOOKUP(D793,'Table GME'!C:K,8,FALSE)</f>
        <v>296.88</v>
      </c>
      <c r="N793" t="str">
        <f t="shared" si="69"/>
        <v/>
      </c>
    </row>
    <row r="794" spans="1:14" s="138" customFormat="1" x14ac:dyDescent="0.2">
      <c r="A794" s="138" t="s">
        <v>8370</v>
      </c>
      <c r="B794" s="138" t="s">
        <v>8377</v>
      </c>
      <c r="C794" s="138" t="str">
        <f t="shared" si="65"/>
        <v>19</v>
      </c>
      <c r="D794" s="138" t="str">
        <f t="shared" si="66"/>
        <v>1903C2</v>
      </c>
      <c r="E794" s="138" t="str">
        <f t="shared" si="67"/>
        <v>Toxicomanies avec dépendance, score cog &gt;= 7, score rr &gt;= 181 - niveau 2</v>
      </c>
      <c r="F794" s="138" t="str">
        <f>+VLOOKUP(D794,'Table GME'!C:K,1,FALSE)</f>
        <v>1903C2</v>
      </c>
      <c r="G794" s="138" t="str">
        <f t="shared" si="68"/>
        <v>ok</v>
      </c>
      <c r="H794" s="138">
        <f>+VLOOKUP(D794,'Table GME'!C:K,3,FALSE)</f>
        <v>50</v>
      </c>
      <c r="I794" s="138">
        <f>+VLOOKUP(D794,'Table GME'!C:K,4,FALSE)</f>
        <v>56</v>
      </c>
      <c r="J794" s="139">
        <f>+VLOOKUP(D794,'Table GME'!C:K,5,FALSE)</f>
        <v>386.47</v>
      </c>
      <c r="K794" s="139">
        <f>+VLOOKUP(D794,'Table GME'!C:K,6,FALSE)</f>
        <v>386.47</v>
      </c>
      <c r="L794" s="139">
        <f>+VLOOKUP(D794,'Table GME'!C:K,7,FALSE)</f>
        <v>19323.28</v>
      </c>
      <c r="M794" s="139">
        <f>+VLOOKUP(D794,'Table GME'!C:K,8,FALSE)</f>
        <v>364.59</v>
      </c>
      <c r="N794" t="str">
        <f t="shared" si="69"/>
        <v/>
      </c>
    </row>
    <row r="795" spans="1:14" s="138" customFormat="1" x14ac:dyDescent="0.2">
      <c r="A795" s="138" t="s">
        <v>8378</v>
      </c>
      <c r="B795" s="138" t="s">
        <v>8379</v>
      </c>
      <c r="C795" s="138" t="str">
        <f t="shared" si="65"/>
        <v>19</v>
      </c>
      <c r="D795" s="138" t="str">
        <f t="shared" si="66"/>
        <v>1906A0</v>
      </c>
      <c r="E795" s="138" t="str">
        <f t="shared" si="67"/>
        <v>Troubles dépressifs et anxieux, score phy &lt;= 8 - zéro jour</v>
      </c>
      <c r="F795" s="138" t="str">
        <f>+VLOOKUP(D795,'Table GME'!C:K,1,FALSE)</f>
        <v>1906A0</v>
      </c>
      <c r="G795" s="138" t="str">
        <f t="shared" si="68"/>
        <v>ok</v>
      </c>
      <c r="H795" s="138">
        <f>+VLOOKUP(D795,'Table GME'!C:K,3,FALSE)</f>
        <v>0</v>
      </c>
      <c r="I795" s="138">
        <f>+VLOOKUP(D795,'Table GME'!C:K,4,FALSE)</f>
        <v>0</v>
      </c>
      <c r="J795" s="139">
        <f>+VLOOKUP(D795,'Table GME'!C:K,5,FALSE)</f>
        <v>0</v>
      </c>
      <c r="K795" s="139" t="str">
        <f>+VLOOKUP(D795,'Table GME'!C:K,6,FALSE)</f>
        <v>-</v>
      </c>
      <c r="L795" s="139">
        <f>+VLOOKUP(D795,'Table GME'!C:K,7,FALSE)</f>
        <v>283.16000000000003</v>
      </c>
      <c r="M795" s="139">
        <f>+VLOOKUP(D795,'Table GME'!C:K,8,FALSE)</f>
        <v>0</v>
      </c>
      <c r="N795" t="str">
        <f t="shared" si="69"/>
        <v>HDJ</v>
      </c>
    </row>
    <row r="796" spans="1:14" s="138" customFormat="1" x14ac:dyDescent="0.2">
      <c r="A796" s="138" t="s">
        <v>8378</v>
      </c>
      <c r="B796" s="138" t="s">
        <v>8380</v>
      </c>
      <c r="C796" s="138" t="str">
        <f t="shared" si="65"/>
        <v>19</v>
      </c>
      <c r="D796" s="138" t="str">
        <f t="shared" si="66"/>
        <v>1906A1</v>
      </c>
      <c r="E796" s="138" t="str">
        <f t="shared" si="67"/>
        <v>Troubles dépressifs et anxieux, score phy &lt;= 8 - niveau 1</v>
      </c>
      <c r="F796" s="138" t="str">
        <f>+VLOOKUP(D796,'Table GME'!C:K,1,FALSE)</f>
        <v>1906A1</v>
      </c>
      <c r="G796" s="138" t="str">
        <f t="shared" si="68"/>
        <v>ok</v>
      </c>
      <c r="H796" s="138">
        <f>+VLOOKUP(D796,'Table GME'!C:K,3,FALSE)</f>
        <v>29</v>
      </c>
      <c r="I796" s="138">
        <f>+VLOOKUP(D796,'Table GME'!C:K,4,FALSE)</f>
        <v>35</v>
      </c>
      <c r="J796" s="139">
        <f>+VLOOKUP(D796,'Table GME'!C:K,5,FALSE)</f>
        <v>159.99</v>
      </c>
      <c r="K796" s="139">
        <f>+VLOOKUP(D796,'Table GME'!C:K,6,FALSE)</f>
        <v>159.99</v>
      </c>
      <c r="L796" s="139">
        <f>+VLOOKUP(D796,'Table GME'!C:K,7,FALSE)</f>
        <v>4639.76</v>
      </c>
      <c r="M796" s="139">
        <f>+VLOOKUP(D796,'Table GME'!C:K,8,FALSE)</f>
        <v>144.99</v>
      </c>
      <c r="N796" t="str">
        <f t="shared" si="69"/>
        <v/>
      </c>
    </row>
    <row r="797" spans="1:14" s="138" customFormat="1" x14ac:dyDescent="0.2">
      <c r="A797" s="138" t="s">
        <v>8378</v>
      </c>
      <c r="B797" s="138" t="s">
        <v>8381</v>
      </c>
      <c r="C797" s="138" t="str">
        <f t="shared" si="65"/>
        <v>19</v>
      </c>
      <c r="D797" s="138" t="str">
        <f t="shared" si="66"/>
        <v>1906A2</v>
      </c>
      <c r="E797" s="138" t="str">
        <f t="shared" si="67"/>
        <v>Troubles dépressifs et anxieux, score phy &lt;= 8 - niveau 2</v>
      </c>
      <c r="F797" s="138" t="str">
        <f>+VLOOKUP(D797,'Table GME'!C:K,1,FALSE)</f>
        <v>1906A2</v>
      </c>
      <c r="G797" s="138" t="str">
        <f t="shared" si="68"/>
        <v>ok</v>
      </c>
      <c r="H797" s="138">
        <f>+VLOOKUP(D797,'Table GME'!C:K,3,FALSE)</f>
        <v>36</v>
      </c>
      <c r="I797" s="138">
        <f>+VLOOKUP(D797,'Table GME'!C:K,4,FALSE)</f>
        <v>42</v>
      </c>
      <c r="J797" s="139">
        <f>+VLOOKUP(D797,'Table GME'!C:K,5,FALSE)</f>
        <v>226.91</v>
      </c>
      <c r="K797" s="139">
        <f>+VLOOKUP(D797,'Table GME'!C:K,6,FALSE)</f>
        <v>226.91</v>
      </c>
      <c r="L797" s="139">
        <f>+VLOOKUP(D797,'Table GME'!C:K,7,FALSE)</f>
        <v>8168.94</v>
      </c>
      <c r="M797" s="139">
        <f>+VLOOKUP(D797,'Table GME'!C:K,8,FALSE)</f>
        <v>209.46</v>
      </c>
      <c r="N797" t="str">
        <f t="shared" si="69"/>
        <v/>
      </c>
    </row>
    <row r="798" spans="1:14" s="138" customFormat="1" x14ac:dyDescent="0.2">
      <c r="A798" s="138" t="s">
        <v>8378</v>
      </c>
      <c r="B798" s="138" t="s">
        <v>8382</v>
      </c>
      <c r="C798" s="138" t="str">
        <f t="shared" si="65"/>
        <v>19</v>
      </c>
      <c r="D798" s="138" t="str">
        <f t="shared" si="66"/>
        <v>1906B0</v>
      </c>
      <c r="E798" s="138" t="str">
        <f t="shared" si="67"/>
        <v>Troubles dépressifs et anxieux, score phy &gt;= 9 - zéro jour</v>
      </c>
      <c r="F798" s="138" t="str">
        <f>+VLOOKUP(D798,'Table GME'!C:K,1,FALSE)</f>
        <v>1906b0</v>
      </c>
      <c r="G798" s="138" t="str">
        <f t="shared" si="68"/>
        <v>ok</v>
      </c>
      <c r="H798" s="138">
        <f>+VLOOKUP(D798,'Table GME'!C:K,3,FALSE)</f>
        <v>0</v>
      </c>
      <c r="I798" s="138">
        <f>+VLOOKUP(D798,'Table GME'!C:K,4,FALSE)</f>
        <v>0</v>
      </c>
      <c r="J798" s="139">
        <f>+VLOOKUP(D798,'Table GME'!C:K,5,FALSE)</f>
        <v>0</v>
      </c>
      <c r="K798" s="139" t="str">
        <f>+VLOOKUP(D798,'Table GME'!C:K,6,FALSE)</f>
        <v>-</v>
      </c>
      <c r="L798" s="139">
        <f>+VLOOKUP(D798,'Table GME'!C:K,7,FALSE)</f>
        <v>269.33</v>
      </c>
      <c r="M798" s="139">
        <f>+VLOOKUP(D798,'Table GME'!C:K,8,FALSE)</f>
        <v>0</v>
      </c>
      <c r="N798" t="str">
        <f t="shared" si="69"/>
        <v>HDJ</v>
      </c>
    </row>
    <row r="799" spans="1:14" s="138" customFormat="1" x14ac:dyDescent="0.2">
      <c r="A799" s="138" t="s">
        <v>8378</v>
      </c>
      <c r="B799" s="138" t="s">
        <v>8383</v>
      </c>
      <c r="C799" s="138" t="str">
        <f t="shared" si="65"/>
        <v>19</v>
      </c>
      <c r="D799" s="138" t="str">
        <f t="shared" si="66"/>
        <v>1906B1</v>
      </c>
      <c r="E799" s="138" t="str">
        <f t="shared" si="67"/>
        <v>Troubles dépressifs et anxieux, score phy &gt;= 9 - niveau 1</v>
      </c>
      <c r="F799" s="138" t="str">
        <f>+VLOOKUP(D799,'Table GME'!C:K,1,FALSE)</f>
        <v>1906b1</v>
      </c>
      <c r="G799" s="138" t="str">
        <f t="shared" si="68"/>
        <v>ok</v>
      </c>
      <c r="H799" s="138">
        <f>+VLOOKUP(D799,'Table GME'!C:K,3,FALSE)</f>
        <v>29</v>
      </c>
      <c r="I799" s="138">
        <f>+VLOOKUP(D799,'Table GME'!C:K,4,FALSE)</f>
        <v>35</v>
      </c>
      <c r="J799" s="139">
        <f>+VLOOKUP(D799,'Table GME'!C:K,5,FALSE)</f>
        <v>246.09</v>
      </c>
      <c r="K799" s="139">
        <f>+VLOOKUP(D799,'Table GME'!C:K,6,FALSE)</f>
        <v>246.09</v>
      </c>
      <c r="L799" s="139">
        <f>+VLOOKUP(D799,'Table GME'!C:K,7,FALSE)</f>
        <v>7136.53</v>
      </c>
      <c r="M799" s="139">
        <f>+VLOOKUP(D799,'Table GME'!C:K,8,FALSE)</f>
        <v>223.02</v>
      </c>
      <c r="N799" t="str">
        <f t="shared" si="69"/>
        <v/>
      </c>
    </row>
    <row r="800" spans="1:14" s="138" customFormat="1" x14ac:dyDescent="0.2">
      <c r="A800" s="138" t="s">
        <v>8378</v>
      </c>
      <c r="B800" s="138" t="s">
        <v>8384</v>
      </c>
      <c r="C800" s="138" t="str">
        <f t="shared" si="65"/>
        <v>19</v>
      </c>
      <c r="D800" s="138" t="str">
        <f t="shared" si="66"/>
        <v>1906B2</v>
      </c>
      <c r="E800" s="138" t="str">
        <f t="shared" si="67"/>
        <v>Troubles dépressifs et anxieux, score phy &gt;= 9 - niveau 2</v>
      </c>
      <c r="F800" s="138" t="str">
        <f>+VLOOKUP(D800,'Table GME'!C:K,1,FALSE)</f>
        <v>1906b2</v>
      </c>
      <c r="G800" s="138" t="str">
        <f t="shared" si="68"/>
        <v>ok</v>
      </c>
      <c r="H800" s="138">
        <f>+VLOOKUP(D800,'Table GME'!C:K,3,FALSE)</f>
        <v>50</v>
      </c>
      <c r="I800" s="138">
        <f>+VLOOKUP(D800,'Table GME'!C:K,4,FALSE)</f>
        <v>56</v>
      </c>
      <c r="J800" s="139">
        <f>+VLOOKUP(D800,'Table GME'!C:K,5,FALSE)</f>
        <v>264.74</v>
      </c>
      <c r="K800" s="139">
        <f>+VLOOKUP(D800,'Table GME'!C:K,6,FALSE)</f>
        <v>264.74</v>
      </c>
      <c r="L800" s="139">
        <f>+VLOOKUP(D800,'Table GME'!C:K,7,FALSE)</f>
        <v>13236.94</v>
      </c>
      <c r="M800" s="139">
        <f>+VLOOKUP(D800,'Table GME'!C:K,8,FALSE)</f>
        <v>249.75</v>
      </c>
      <c r="N800" t="str">
        <f t="shared" si="69"/>
        <v/>
      </c>
    </row>
    <row r="801" spans="1:14" s="138" customFormat="1" x14ac:dyDescent="0.2">
      <c r="A801" s="138" t="s">
        <v>8385</v>
      </c>
      <c r="B801" s="138" t="s">
        <v>8386</v>
      </c>
      <c r="C801" s="138" t="str">
        <f t="shared" si="65"/>
        <v>19</v>
      </c>
      <c r="D801" s="138" t="str">
        <f t="shared" si="66"/>
        <v>1909A0</v>
      </c>
      <c r="E801" s="138" t="str">
        <f t="shared" si="67"/>
        <v>Autres troubles psycho-comportementaux, age &lt;= 17, score rr &lt;= 90 - zéro jour</v>
      </c>
      <c r="F801" s="138" t="str">
        <f>+VLOOKUP(D801,'Table GME'!C:K,1,FALSE)</f>
        <v>1909A0</v>
      </c>
      <c r="G801" s="138" t="str">
        <f t="shared" si="68"/>
        <v>ok</v>
      </c>
      <c r="H801" s="138">
        <f>+VLOOKUP(D801,'Table GME'!C:K,3,FALSE)</f>
        <v>0</v>
      </c>
      <c r="I801" s="138">
        <f>+VLOOKUP(D801,'Table GME'!C:K,4,FALSE)</f>
        <v>0</v>
      </c>
      <c r="J801" s="139" t="str">
        <f>+VLOOKUP(D801,'Table GME'!C:K,5,FALSE)</f>
        <v>-</v>
      </c>
      <c r="K801" s="139" t="str">
        <f>+VLOOKUP(D801,'Table GME'!C:K,6,FALSE)</f>
        <v>-</v>
      </c>
      <c r="L801" s="139">
        <f>+VLOOKUP(D801,'Table GME'!C:K,7,FALSE)</f>
        <v>181.65</v>
      </c>
      <c r="M801" s="139">
        <f>+VLOOKUP(D801,'Table GME'!C:K,8,FALSE)</f>
        <v>0</v>
      </c>
      <c r="N801" t="str">
        <f t="shared" si="69"/>
        <v>HDJ</v>
      </c>
    </row>
    <row r="802" spans="1:14" s="138" customFormat="1" x14ac:dyDescent="0.2">
      <c r="A802" s="138" t="s">
        <v>8385</v>
      </c>
      <c r="B802" s="138" t="s">
        <v>8387</v>
      </c>
      <c r="C802" s="138" t="str">
        <f t="shared" si="65"/>
        <v>19</v>
      </c>
      <c r="D802" s="138" t="str">
        <f t="shared" si="66"/>
        <v>1909A1</v>
      </c>
      <c r="E802" s="138" t="str">
        <f t="shared" si="67"/>
        <v>Autres troubles psycho-comportementaux, age &lt;= 17, score rr &lt;= 90 - niveau 1</v>
      </c>
      <c r="F802" s="138" t="str">
        <f>+VLOOKUP(D802,'Table GME'!C:K,1,FALSE)</f>
        <v>1909A1</v>
      </c>
      <c r="G802" s="138" t="str">
        <f t="shared" si="68"/>
        <v>ok</v>
      </c>
      <c r="H802" s="138">
        <f>+VLOOKUP(D802,'Table GME'!C:K,3,FALSE)</f>
        <v>1</v>
      </c>
      <c r="I802" s="138">
        <f>+VLOOKUP(D802,'Table GME'!C:K,4,FALSE)</f>
        <v>21</v>
      </c>
      <c r="J802" s="139" t="str">
        <f>+VLOOKUP(D802,'Table GME'!C:K,5,FALSE)</f>
        <v>-</v>
      </c>
      <c r="K802" s="139" t="str">
        <f>+VLOOKUP(D802,'Table GME'!C:K,6,FALSE)</f>
        <v>-</v>
      </c>
      <c r="L802" s="139">
        <f>+VLOOKUP(D802,'Table GME'!C:K,7,FALSE)</f>
        <v>2853.99</v>
      </c>
      <c r="M802" s="139">
        <f>+VLOOKUP(D802,'Table GME'!C:K,8,FALSE)</f>
        <v>259.45</v>
      </c>
      <c r="N802" t="str">
        <f t="shared" si="69"/>
        <v/>
      </c>
    </row>
    <row r="803" spans="1:14" s="138" customFormat="1" x14ac:dyDescent="0.2">
      <c r="A803" s="138" t="s">
        <v>8385</v>
      </c>
      <c r="B803" s="138" t="s">
        <v>8388</v>
      </c>
      <c r="C803" s="138" t="str">
        <f t="shared" si="65"/>
        <v>19</v>
      </c>
      <c r="D803" s="138" t="str">
        <f t="shared" si="66"/>
        <v>1909A2</v>
      </c>
      <c r="E803" s="138" t="str">
        <f t="shared" si="67"/>
        <v>Autres troubles psycho-comportementaux, age &lt;= 17, score rr &lt;= 90 - niveau 2</v>
      </c>
      <c r="F803" s="138" t="str">
        <f>+VLOOKUP(D803,'Table GME'!C:K,1,FALSE)</f>
        <v>1909A2</v>
      </c>
      <c r="G803" s="138" t="str">
        <f t="shared" si="68"/>
        <v>ok</v>
      </c>
      <c r="H803" s="138">
        <f>+VLOOKUP(D803,'Table GME'!C:K,3,FALSE)</f>
        <v>1</v>
      </c>
      <c r="I803" s="138">
        <f>+VLOOKUP(D803,'Table GME'!C:K,4,FALSE)</f>
        <v>21</v>
      </c>
      <c r="J803" s="139" t="str">
        <f>+VLOOKUP(D803,'Table GME'!C:K,5,FALSE)</f>
        <v>-</v>
      </c>
      <c r="K803" s="139" t="str">
        <f>+VLOOKUP(D803,'Table GME'!C:K,6,FALSE)</f>
        <v>-</v>
      </c>
      <c r="L803" s="139">
        <f>+VLOOKUP(D803,'Table GME'!C:K,7,FALSE)</f>
        <v>2898.92</v>
      </c>
      <c r="M803" s="139">
        <f>+VLOOKUP(D803,'Table GME'!C:K,8,FALSE)</f>
        <v>263.54000000000002</v>
      </c>
      <c r="N803" t="str">
        <f t="shared" si="69"/>
        <v/>
      </c>
    </row>
    <row r="804" spans="1:14" s="138" customFormat="1" x14ac:dyDescent="0.2">
      <c r="A804" s="138" t="s">
        <v>8385</v>
      </c>
      <c r="B804" s="138" t="s">
        <v>8389</v>
      </c>
      <c r="C804" s="138" t="str">
        <f t="shared" si="65"/>
        <v>19</v>
      </c>
      <c r="D804" s="138" t="str">
        <f t="shared" si="66"/>
        <v>1909B0</v>
      </c>
      <c r="E804" s="138" t="str">
        <f t="shared" si="67"/>
        <v>Autres troubles psycho-comportementaux, age &lt;= 17, score rr &gt;= 91 - zéro jour</v>
      </c>
      <c r="F804" s="138" t="str">
        <f>+VLOOKUP(D804,'Table GME'!C:K,1,FALSE)</f>
        <v>1909b0</v>
      </c>
      <c r="G804" s="138" t="str">
        <f t="shared" si="68"/>
        <v>ok</v>
      </c>
      <c r="H804" s="138">
        <f>+VLOOKUP(D804,'Table GME'!C:K,3,FALSE)</f>
        <v>0</v>
      </c>
      <c r="I804" s="138">
        <f>+VLOOKUP(D804,'Table GME'!C:K,4,FALSE)</f>
        <v>0</v>
      </c>
      <c r="J804" s="139" t="str">
        <f>+VLOOKUP(D804,'Table GME'!C:K,5,FALSE)</f>
        <v>-</v>
      </c>
      <c r="K804" s="139" t="str">
        <f>+VLOOKUP(D804,'Table GME'!C:K,6,FALSE)</f>
        <v>-</v>
      </c>
      <c r="L804" s="139">
        <f>+VLOOKUP(D804,'Table GME'!C:K,7,FALSE)</f>
        <v>243.95</v>
      </c>
      <c r="M804" s="139">
        <f>+VLOOKUP(D804,'Table GME'!C:K,8,FALSE)</f>
        <v>0</v>
      </c>
      <c r="N804" t="str">
        <f t="shared" si="69"/>
        <v>HDJ</v>
      </c>
    </row>
    <row r="805" spans="1:14" s="138" customFormat="1" x14ac:dyDescent="0.2">
      <c r="A805" s="138" t="s">
        <v>8385</v>
      </c>
      <c r="B805" s="138" t="s">
        <v>8390</v>
      </c>
      <c r="C805" s="138" t="str">
        <f t="shared" si="65"/>
        <v>19</v>
      </c>
      <c r="D805" s="138" t="str">
        <f t="shared" si="66"/>
        <v>1909B1</v>
      </c>
      <c r="E805" s="138" t="str">
        <f t="shared" si="67"/>
        <v>Autres troubles psycho-comportementaux, age &lt;= 17, score rr &gt;= 91 - niveau 1</v>
      </c>
      <c r="F805" s="138" t="str">
        <f>+VLOOKUP(D805,'Table GME'!C:K,1,FALSE)</f>
        <v>1909b1</v>
      </c>
      <c r="G805" s="138" t="str">
        <f t="shared" si="68"/>
        <v>ok</v>
      </c>
      <c r="H805" s="138">
        <f>+VLOOKUP(D805,'Table GME'!C:K,3,FALSE)</f>
        <v>1</v>
      </c>
      <c r="I805" s="138">
        <f>+VLOOKUP(D805,'Table GME'!C:K,4,FALSE)</f>
        <v>21</v>
      </c>
      <c r="J805" s="139" t="str">
        <f>+VLOOKUP(D805,'Table GME'!C:K,5,FALSE)</f>
        <v>-</v>
      </c>
      <c r="K805" s="139" t="str">
        <f>+VLOOKUP(D805,'Table GME'!C:K,6,FALSE)</f>
        <v>-</v>
      </c>
      <c r="L805" s="139">
        <f>+VLOOKUP(D805,'Table GME'!C:K,7,FALSE)</f>
        <v>1673.38</v>
      </c>
      <c r="M805" s="139">
        <f>+VLOOKUP(D805,'Table GME'!C:K,8,FALSE)</f>
        <v>152.13</v>
      </c>
      <c r="N805" t="str">
        <f t="shared" si="69"/>
        <v/>
      </c>
    </row>
    <row r="806" spans="1:14" s="138" customFormat="1" x14ac:dyDescent="0.2">
      <c r="A806" s="138" t="s">
        <v>8385</v>
      </c>
      <c r="B806" s="138" t="s">
        <v>8391</v>
      </c>
      <c r="C806" s="138" t="str">
        <f t="shared" si="65"/>
        <v>19</v>
      </c>
      <c r="D806" s="138" t="str">
        <f t="shared" si="66"/>
        <v>1909B2</v>
      </c>
      <c r="E806" s="138" t="str">
        <f t="shared" si="67"/>
        <v>Autres troubles psycho-comportementaux, age &lt;= 17, score rr &gt;= 91 - niveau 2</v>
      </c>
      <c r="F806" s="138" t="str">
        <f>+VLOOKUP(D806,'Table GME'!C:K,1,FALSE)</f>
        <v>1909b2</v>
      </c>
      <c r="G806" s="138" t="str">
        <f t="shared" si="68"/>
        <v>ok</v>
      </c>
      <c r="H806" s="138">
        <f>+VLOOKUP(D806,'Table GME'!C:K,3,FALSE)</f>
        <v>1</v>
      </c>
      <c r="I806" s="138">
        <f>+VLOOKUP(D806,'Table GME'!C:K,4,FALSE)</f>
        <v>21</v>
      </c>
      <c r="J806" s="139" t="str">
        <f>+VLOOKUP(D806,'Table GME'!C:K,5,FALSE)</f>
        <v>-</v>
      </c>
      <c r="K806" s="139" t="str">
        <f>+VLOOKUP(D806,'Table GME'!C:K,6,FALSE)</f>
        <v>-</v>
      </c>
      <c r="L806" s="139">
        <f>+VLOOKUP(D806,'Table GME'!C:K,7,FALSE)</f>
        <v>3714.6</v>
      </c>
      <c r="M806" s="139">
        <f>+VLOOKUP(D806,'Table GME'!C:K,8,FALSE)</f>
        <v>337.69</v>
      </c>
      <c r="N806" t="str">
        <f t="shared" si="69"/>
        <v/>
      </c>
    </row>
    <row r="807" spans="1:14" s="138" customFormat="1" x14ac:dyDescent="0.2">
      <c r="A807" s="138" t="s">
        <v>8385</v>
      </c>
      <c r="B807" s="138" t="s">
        <v>8392</v>
      </c>
      <c r="C807" s="138" t="str">
        <f t="shared" si="65"/>
        <v>19</v>
      </c>
      <c r="D807" s="138" t="str">
        <f t="shared" si="66"/>
        <v>1909C0</v>
      </c>
      <c r="E807" s="138" t="str">
        <f t="shared" si="67"/>
        <v>Autres troubles psycho-comportementaux, age [18,74], score cog &lt;= 4 - zéro jour</v>
      </c>
      <c r="F807" s="138" t="str">
        <f>+VLOOKUP(D807,'Table GME'!C:K,1,FALSE)</f>
        <v>1909C0</v>
      </c>
      <c r="G807" s="138" t="str">
        <f t="shared" si="68"/>
        <v>ok</v>
      </c>
      <c r="H807" s="138">
        <f>+VLOOKUP(D807,'Table GME'!C:K,3,FALSE)</f>
        <v>0</v>
      </c>
      <c r="I807" s="138">
        <f>+VLOOKUP(D807,'Table GME'!C:K,4,FALSE)</f>
        <v>0</v>
      </c>
      <c r="J807" s="139" t="str">
        <f>+VLOOKUP(D807,'Table GME'!C:K,5,FALSE)</f>
        <v>-</v>
      </c>
      <c r="K807" s="139" t="str">
        <f>+VLOOKUP(D807,'Table GME'!C:K,6,FALSE)</f>
        <v>-</v>
      </c>
      <c r="L807" s="139">
        <f>+VLOOKUP(D807,'Table GME'!C:K,7,FALSE)</f>
        <v>255.45</v>
      </c>
      <c r="M807" s="139">
        <f>+VLOOKUP(D807,'Table GME'!C:K,8,FALSE)</f>
        <v>0</v>
      </c>
      <c r="N807" t="str">
        <f t="shared" si="69"/>
        <v>HDJ</v>
      </c>
    </row>
    <row r="808" spans="1:14" s="138" customFormat="1" x14ac:dyDescent="0.2">
      <c r="A808" s="138" t="s">
        <v>8385</v>
      </c>
      <c r="B808" s="138" t="s">
        <v>8393</v>
      </c>
      <c r="C808" s="138" t="str">
        <f t="shared" si="65"/>
        <v>19</v>
      </c>
      <c r="D808" s="138" t="str">
        <f t="shared" si="66"/>
        <v>1909C1</v>
      </c>
      <c r="E808" s="138" t="str">
        <f t="shared" si="67"/>
        <v>Autres troubles psycho-comportementaux, age [18,74], score cog &lt;= 4 - niveau 1</v>
      </c>
      <c r="F808" s="138" t="str">
        <f>+VLOOKUP(D808,'Table GME'!C:K,1,FALSE)</f>
        <v>1909C1</v>
      </c>
      <c r="G808" s="138" t="str">
        <f t="shared" si="68"/>
        <v>ok</v>
      </c>
      <c r="H808" s="138">
        <f>+VLOOKUP(D808,'Table GME'!C:K,3,FALSE)</f>
        <v>15</v>
      </c>
      <c r="I808" s="138">
        <f>+VLOOKUP(D808,'Table GME'!C:K,4,FALSE)</f>
        <v>35</v>
      </c>
      <c r="J808" s="139">
        <f>+VLOOKUP(D808,'Table GME'!C:K,5,FALSE)</f>
        <v>278.64999999999998</v>
      </c>
      <c r="K808" s="139">
        <f>+VLOOKUP(D808,'Table GME'!C:K,6,FALSE)</f>
        <v>278.64999999999998</v>
      </c>
      <c r="L808" s="139">
        <f>+VLOOKUP(D808,'Table GME'!C:K,7,FALSE)</f>
        <v>4179.78</v>
      </c>
      <c r="M808" s="139">
        <f>+VLOOKUP(D808,'Table GME'!C:K,8,FALSE)</f>
        <v>167.19</v>
      </c>
      <c r="N808" t="str">
        <f t="shared" si="69"/>
        <v/>
      </c>
    </row>
    <row r="809" spans="1:14" s="138" customFormat="1" x14ac:dyDescent="0.2">
      <c r="A809" s="138" t="s">
        <v>8385</v>
      </c>
      <c r="B809" s="138" t="s">
        <v>8394</v>
      </c>
      <c r="C809" s="138" t="str">
        <f t="shared" si="65"/>
        <v>19</v>
      </c>
      <c r="D809" s="138" t="str">
        <f t="shared" si="66"/>
        <v>1909C2</v>
      </c>
      <c r="E809" s="138" t="str">
        <f t="shared" si="67"/>
        <v>Autres troubles psycho-comportementaux, age [18,74], score cog &lt;= 4 - niveau 2</v>
      </c>
      <c r="F809" s="138" t="str">
        <f>+VLOOKUP(D809,'Table GME'!C:K,1,FALSE)</f>
        <v>1909C2</v>
      </c>
      <c r="G809" s="138" t="str">
        <f t="shared" si="68"/>
        <v>ok</v>
      </c>
      <c r="H809" s="138">
        <f>+VLOOKUP(D809,'Table GME'!C:K,3,FALSE)</f>
        <v>57</v>
      </c>
      <c r="I809" s="138">
        <f>+VLOOKUP(D809,'Table GME'!C:K,4,FALSE)</f>
        <v>63</v>
      </c>
      <c r="J809" s="139">
        <f>+VLOOKUP(D809,'Table GME'!C:K,5,FALSE)</f>
        <v>996.06</v>
      </c>
      <c r="K809" s="139">
        <f>+VLOOKUP(D809,'Table GME'!C:K,6,FALSE)</f>
        <v>227.41</v>
      </c>
      <c r="L809" s="139">
        <f>+VLOOKUP(D809,'Table GME'!C:K,7,FALSE)</f>
        <v>13730.94</v>
      </c>
      <c r="M809" s="139">
        <f>+VLOOKUP(D809,'Table GME'!C:K,8,FALSE)</f>
        <v>228.85</v>
      </c>
      <c r="N809" t="str">
        <f t="shared" si="69"/>
        <v/>
      </c>
    </row>
    <row r="810" spans="1:14" s="138" customFormat="1" x14ac:dyDescent="0.2">
      <c r="A810" s="138" t="s">
        <v>8385</v>
      </c>
      <c r="B810" s="138" t="s">
        <v>8395</v>
      </c>
      <c r="C810" s="138" t="str">
        <f t="shared" si="65"/>
        <v>19</v>
      </c>
      <c r="D810" s="138" t="str">
        <f t="shared" si="66"/>
        <v>1909D0</v>
      </c>
      <c r="E810" s="138" t="str">
        <f t="shared" si="67"/>
        <v>Autres troubles psycho-comportementaux, age [18,74], score phy &lt;= 4, score cog &gt;= 5 - zéro jour</v>
      </c>
      <c r="F810" s="138" t="str">
        <f>+VLOOKUP(D810,'Table GME'!C:K,1,FALSE)</f>
        <v>1909d0</v>
      </c>
      <c r="G810" s="138" t="str">
        <f t="shared" si="68"/>
        <v>ok</v>
      </c>
      <c r="H810" s="138">
        <f>+VLOOKUP(D810,'Table GME'!C:K,3,FALSE)</f>
        <v>0</v>
      </c>
      <c r="I810" s="138">
        <f>+VLOOKUP(D810,'Table GME'!C:K,4,FALSE)</f>
        <v>0</v>
      </c>
      <c r="J810" s="139" t="str">
        <f>+VLOOKUP(D810,'Table GME'!C:K,5,FALSE)</f>
        <v>-</v>
      </c>
      <c r="K810" s="139" t="str">
        <f>+VLOOKUP(D810,'Table GME'!C:K,6,FALSE)</f>
        <v>-</v>
      </c>
      <c r="L810" s="139">
        <f>+VLOOKUP(D810,'Table GME'!C:K,7,FALSE)</f>
        <v>283.33</v>
      </c>
      <c r="M810" s="139">
        <f>+VLOOKUP(D810,'Table GME'!C:K,8,FALSE)</f>
        <v>0</v>
      </c>
      <c r="N810" t="str">
        <f t="shared" si="69"/>
        <v>HDJ</v>
      </c>
    </row>
    <row r="811" spans="1:14" s="138" customFormat="1" x14ac:dyDescent="0.2">
      <c r="A811" s="138" t="s">
        <v>8385</v>
      </c>
      <c r="B811" s="138" t="s">
        <v>8396</v>
      </c>
      <c r="C811" s="138" t="str">
        <f t="shared" si="65"/>
        <v>19</v>
      </c>
      <c r="D811" s="138" t="str">
        <f t="shared" si="66"/>
        <v>1909D1</v>
      </c>
      <c r="E811" s="138" t="str">
        <f t="shared" si="67"/>
        <v>Autres troubles psycho-comportementaux, age [18,74], score phy &lt;= 4, score cog &gt;= 5 - niveau 1</v>
      </c>
      <c r="F811" s="138" t="str">
        <f>+VLOOKUP(D811,'Table GME'!C:K,1,FALSE)</f>
        <v>1909d1</v>
      </c>
      <c r="G811" s="138" t="str">
        <f t="shared" si="68"/>
        <v>ok</v>
      </c>
      <c r="H811" s="138">
        <f>+VLOOKUP(D811,'Table GME'!C:K,3,FALSE)</f>
        <v>1</v>
      </c>
      <c r="I811" s="138">
        <f>+VLOOKUP(D811,'Table GME'!C:K,4,FALSE)</f>
        <v>21</v>
      </c>
      <c r="J811" s="139" t="str">
        <f>+VLOOKUP(D811,'Table GME'!C:K,5,FALSE)</f>
        <v>-</v>
      </c>
      <c r="K811" s="139" t="str">
        <f>+VLOOKUP(D811,'Table GME'!C:K,6,FALSE)</f>
        <v>-</v>
      </c>
      <c r="L811" s="139">
        <f>+VLOOKUP(D811,'Table GME'!C:K,7,FALSE)</f>
        <v>1724.01</v>
      </c>
      <c r="M811" s="139">
        <f>+VLOOKUP(D811,'Table GME'!C:K,8,FALSE)</f>
        <v>156.72999999999999</v>
      </c>
      <c r="N811" t="str">
        <f t="shared" si="69"/>
        <v/>
      </c>
    </row>
    <row r="812" spans="1:14" s="138" customFormat="1" x14ac:dyDescent="0.2">
      <c r="A812" s="138" t="s">
        <v>8385</v>
      </c>
      <c r="B812" s="138" t="s">
        <v>8397</v>
      </c>
      <c r="C812" s="138" t="str">
        <f t="shared" si="65"/>
        <v>19</v>
      </c>
      <c r="D812" s="138" t="str">
        <f t="shared" si="66"/>
        <v>1909D2</v>
      </c>
      <c r="E812" s="138" t="str">
        <f t="shared" si="67"/>
        <v>Autres troubles psycho-comportementaux, age [18,74], score phy &lt;= 4, score cog &gt;= 5 - niveau 2</v>
      </c>
      <c r="F812" s="138" t="str">
        <f>+VLOOKUP(D812,'Table GME'!C:K,1,FALSE)</f>
        <v>1909d2</v>
      </c>
      <c r="G812" s="138" t="str">
        <f t="shared" si="68"/>
        <v>ok</v>
      </c>
      <c r="H812" s="138">
        <f>+VLOOKUP(D812,'Table GME'!C:K,3,FALSE)</f>
        <v>78</v>
      </c>
      <c r="I812" s="138">
        <f>+VLOOKUP(D812,'Table GME'!C:K,4,FALSE)</f>
        <v>84</v>
      </c>
      <c r="J812" s="139">
        <f>+VLOOKUP(D812,'Table GME'!C:K,5,FALSE)</f>
        <v>241.63</v>
      </c>
      <c r="K812" s="139">
        <f>+VLOOKUP(D812,'Table GME'!C:K,6,FALSE)</f>
        <v>241.63</v>
      </c>
      <c r="L812" s="139">
        <f>+VLOOKUP(D812,'Table GME'!C:K,7,FALSE)</f>
        <v>18846.919999999998</v>
      </c>
      <c r="M812" s="139">
        <f>+VLOOKUP(D812,'Table GME'!C:K,8,FALSE)</f>
        <v>232.68</v>
      </c>
      <c r="N812" t="str">
        <f t="shared" si="69"/>
        <v/>
      </c>
    </row>
    <row r="813" spans="1:14" s="138" customFormat="1" x14ac:dyDescent="0.2">
      <c r="A813" s="138" t="s">
        <v>8385</v>
      </c>
      <c r="B813" s="138" t="s">
        <v>8398</v>
      </c>
      <c r="C813" s="138" t="str">
        <f t="shared" si="65"/>
        <v>19</v>
      </c>
      <c r="D813" s="138" t="str">
        <f t="shared" si="66"/>
        <v>1909E0</v>
      </c>
      <c r="E813" s="138" t="str">
        <f t="shared" si="67"/>
        <v>Autres troubles psycho-comportementaux, age [18,74], score phy &gt;= 5, score cog &gt;= 5 - zéro jour</v>
      </c>
      <c r="F813" s="138" t="str">
        <f>+VLOOKUP(D813,'Table GME'!C:K,1,FALSE)</f>
        <v>1909e0</v>
      </c>
      <c r="G813" s="138" t="str">
        <f t="shared" si="68"/>
        <v>ok</v>
      </c>
      <c r="H813" s="138">
        <f>+VLOOKUP(D813,'Table GME'!C:K,3,FALSE)</f>
        <v>0</v>
      </c>
      <c r="I813" s="138">
        <f>+VLOOKUP(D813,'Table GME'!C:K,4,FALSE)</f>
        <v>0</v>
      </c>
      <c r="J813" s="139" t="str">
        <f>+VLOOKUP(D813,'Table GME'!C:K,5,FALSE)</f>
        <v>-</v>
      </c>
      <c r="K813" s="139" t="str">
        <f>+VLOOKUP(D813,'Table GME'!C:K,6,FALSE)</f>
        <v>-</v>
      </c>
      <c r="L813" s="139">
        <f>+VLOOKUP(D813,'Table GME'!C:K,7,FALSE)</f>
        <v>351.04</v>
      </c>
      <c r="M813" s="139">
        <f>+VLOOKUP(D813,'Table GME'!C:K,8,FALSE)</f>
        <v>0</v>
      </c>
      <c r="N813" t="str">
        <f t="shared" si="69"/>
        <v>HDJ</v>
      </c>
    </row>
    <row r="814" spans="1:14" s="138" customFormat="1" x14ac:dyDescent="0.2">
      <c r="A814" s="138" t="s">
        <v>8385</v>
      </c>
      <c r="B814" s="138" t="s">
        <v>8399</v>
      </c>
      <c r="C814" s="138" t="str">
        <f t="shared" si="65"/>
        <v>19</v>
      </c>
      <c r="D814" s="138" t="str">
        <f t="shared" si="66"/>
        <v>1909E1</v>
      </c>
      <c r="E814" s="138" t="str">
        <f t="shared" si="67"/>
        <v>Autres troubles psycho-comportementaux, age [18,74], score phy &gt;= 5, score cog &gt;= 5 - niveau 1</v>
      </c>
      <c r="F814" s="138" t="str">
        <f>+VLOOKUP(D814,'Table GME'!C:K,1,FALSE)</f>
        <v>1909e1</v>
      </c>
      <c r="G814" s="138" t="str">
        <f t="shared" si="68"/>
        <v>ok</v>
      </c>
      <c r="H814" s="138">
        <f>+VLOOKUP(D814,'Table GME'!C:K,3,FALSE)</f>
        <v>99</v>
      </c>
      <c r="I814" s="138">
        <f>+VLOOKUP(D814,'Table GME'!C:K,4,FALSE)</f>
        <v>105</v>
      </c>
      <c r="J814" s="139">
        <f>+VLOOKUP(D814,'Table GME'!C:K,5,FALSE)</f>
        <v>260.43</v>
      </c>
      <c r="K814" s="139">
        <f>+VLOOKUP(D814,'Table GME'!C:K,6,FALSE)</f>
        <v>260.43</v>
      </c>
      <c r="L814" s="139">
        <f>+VLOOKUP(D814,'Table GME'!C:K,7,FALSE)</f>
        <v>25782.68</v>
      </c>
      <c r="M814" s="139">
        <f>+VLOOKUP(D814,'Table GME'!C:K,8,FALSE)</f>
        <v>252.77</v>
      </c>
      <c r="N814" t="str">
        <f t="shared" si="69"/>
        <v/>
      </c>
    </row>
    <row r="815" spans="1:14" s="138" customFormat="1" x14ac:dyDescent="0.2">
      <c r="A815" s="138" t="s">
        <v>8385</v>
      </c>
      <c r="B815" s="138" t="s">
        <v>8400</v>
      </c>
      <c r="C815" s="138" t="str">
        <f t="shared" si="65"/>
        <v>19</v>
      </c>
      <c r="D815" s="138" t="str">
        <f t="shared" si="66"/>
        <v>1909E2</v>
      </c>
      <c r="E815" s="138" t="str">
        <f t="shared" si="67"/>
        <v>Autres troubles psycho-comportementaux, age [18,74], score phy &gt;= 5, score cog &gt;= 5 - niveau 2</v>
      </c>
      <c r="F815" s="138" t="str">
        <f>+VLOOKUP(D815,'Table GME'!C:K,1,FALSE)</f>
        <v>1909e2</v>
      </c>
      <c r="G815" s="138" t="str">
        <f t="shared" si="68"/>
        <v>ok</v>
      </c>
      <c r="H815" s="138">
        <f>+VLOOKUP(D815,'Table GME'!C:K,3,FALSE)</f>
        <v>113</v>
      </c>
      <c r="I815" s="138">
        <f>+VLOOKUP(D815,'Table GME'!C:K,4,FALSE)</f>
        <v>119</v>
      </c>
      <c r="J815" s="139">
        <f>+VLOOKUP(D815,'Table GME'!C:K,5,FALSE)</f>
        <v>266.57</v>
      </c>
      <c r="K815" s="139">
        <f>+VLOOKUP(D815,'Table GME'!C:K,6,FALSE)</f>
        <v>266.57</v>
      </c>
      <c r="L815" s="139">
        <f>+VLOOKUP(D815,'Table GME'!C:K,7,FALSE)</f>
        <v>30122.41</v>
      </c>
      <c r="M815" s="139">
        <f>+VLOOKUP(D815,'Table GME'!C:K,8,FALSE)</f>
        <v>259.68</v>
      </c>
      <c r="N815" t="str">
        <f t="shared" si="69"/>
        <v/>
      </c>
    </row>
    <row r="816" spans="1:14" s="138" customFormat="1" x14ac:dyDescent="0.2">
      <c r="A816" s="138" t="s">
        <v>8385</v>
      </c>
      <c r="B816" s="138" t="s">
        <v>8401</v>
      </c>
      <c r="C816" s="138" t="str">
        <f t="shared" si="65"/>
        <v>19</v>
      </c>
      <c r="D816" s="138" t="str">
        <f t="shared" si="66"/>
        <v>1909F0</v>
      </c>
      <c r="E816" s="138" t="str">
        <f t="shared" si="67"/>
        <v>Autres troubles psycho-comportementaux, age &gt;= 75, score cog &lt;= 4 - zéro jour</v>
      </c>
      <c r="F816" s="138" t="str">
        <f>+VLOOKUP(D816,'Table GME'!C:K,1,FALSE)</f>
        <v>1909F0</v>
      </c>
      <c r="G816" s="138" t="str">
        <f t="shared" si="68"/>
        <v>ok</v>
      </c>
      <c r="H816" s="138">
        <f>+VLOOKUP(D816,'Table GME'!C:K,3,FALSE)</f>
        <v>0</v>
      </c>
      <c r="I816" s="138">
        <f>+VLOOKUP(D816,'Table GME'!C:K,4,FALSE)</f>
        <v>0</v>
      </c>
      <c r="J816" s="139" t="str">
        <f>+VLOOKUP(D816,'Table GME'!C:K,5,FALSE)</f>
        <v>-</v>
      </c>
      <c r="K816" s="139" t="str">
        <f>+VLOOKUP(D816,'Table GME'!C:K,6,FALSE)</f>
        <v>-</v>
      </c>
      <c r="L816" s="139">
        <f>+VLOOKUP(D816,'Table GME'!C:K,7,FALSE)</f>
        <v>296.48</v>
      </c>
      <c r="M816" s="139">
        <f>+VLOOKUP(D816,'Table GME'!C:K,8,FALSE)</f>
        <v>0</v>
      </c>
      <c r="N816" t="str">
        <f t="shared" si="69"/>
        <v>HDJ</v>
      </c>
    </row>
    <row r="817" spans="1:14" s="138" customFormat="1" x14ac:dyDescent="0.2">
      <c r="A817" s="138" t="s">
        <v>8385</v>
      </c>
      <c r="B817" s="138" t="s">
        <v>8402</v>
      </c>
      <c r="C817" s="138" t="str">
        <f t="shared" si="65"/>
        <v>19</v>
      </c>
      <c r="D817" s="138" t="str">
        <f t="shared" si="66"/>
        <v>1909F1</v>
      </c>
      <c r="E817" s="138" t="str">
        <f t="shared" si="67"/>
        <v>Autres troubles psycho-comportementaux, age &gt;= 75, score cog &lt;= 4 - niveau 1</v>
      </c>
      <c r="F817" s="138" t="str">
        <f>+VLOOKUP(D817,'Table GME'!C:K,1,FALSE)</f>
        <v>1909F1</v>
      </c>
      <c r="G817" s="138" t="str">
        <f t="shared" si="68"/>
        <v>ok</v>
      </c>
      <c r="H817" s="138">
        <f>+VLOOKUP(D817,'Table GME'!C:K,3,FALSE)</f>
        <v>8</v>
      </c>
      <c r="I817" s="138">
        <f>+VLOOKUP(D817,'Table GME'!C:K,4,FALSE)</f>
        <v>28</v>
      </c>
      <c r="J817" s="139">
        <f>+VLOOKUP(D817,'Table GME'!C:K,5,FALSE)</f>
        <v>402.17</v>
      </c>
      <c r="K817" s="139">
        <f>+VLOOKUP(D817,'Table GME'!C:K,6,FALSE)</f>
        <v>402.17</v>
      </c>
      <c r="L817" s="139">
        <f>+VLOOKUP(D817,'Table GME'!C:K,7,FALSE)</f>
        <v>3217.38</v>
      </c>
      <c r="M817" s="139">
        <f>+VLOOKUP(D817,'Table GME'!C:K,8,FALSE)</f>
        <v>178.74</v>
      </c>
      <c r="N817" t="str">
        <f t="shared" si="69"/>
        <v/>
      </c>
    </row>
    <row r="818" spans="1:14" s="138" customFormat="1" x14ac:dyDescent="0.2">
      <c r="A818" s="138" t="s">
        <v>8385</v>
      </c>
      <c r="B818" s="138" t="s">
        <v>8403</v>
      </c>
      <c r="C818" s="138" t="str">
        <f t="shared" si="65"/>
        <v>19</v>
      </c>
      <c r="D818" s="138" t="str">
        <f t="shared" si="66"/>
        <v>1909F2</v>
      </c>
      <c r="E818" s="138" t="str">
        <f t="shared" si="67"/>
        <v>Autres troubles psycho-comportementaux, age &gt;= 75, score cog &lt;= 4 - niveau 2</v>
      </c>
      <c r="F818" s="138" t="str">
        <f>+VLOOKUP(D818,'Table GME'!C:K,1,FALSE)</f>
        <v>1909F2</v>
      </c>
      <c r="G818" s="138" t="str">
        <f t="shared" si="68"/>
        <v>ok</v>
      </c>
      <c r="H818" s="138">
        <f>+VLOOKUP(D818,'Table GME'!C:K,3,FALSE)</f>
        <v>50</v>
      </c>
      <c r="I818" s="138">
        <f>+VLOOKUP(D818,'Table GME'!C:K,4,FALSE)</f>
        <v>56</v>
      </c>
      <c r="J818" s="139">
        <f>+VLOOKUP(D818,'Table GME'!C:K,5,FALSE)</f>
        <v>1842.57</v>
      </c>
      <c r="K818" s="139">
        <f>+VLOOKUP(D818,'Table GME'!C:K,6,FALSE)</f>
        <v>196.4</v>
      </c>
      <c r="L818" s="139">
        <f>+VLOOKUP(D818,'Table GME'!C:K,7,FALSE)</f>
        <v>11466.2</v>
      </c>
      <c r="M818" s="139">
        <f>+VLOOKUP(D818,'Table GME'!C:K,8,FALSE)</f>
        <v>216.34</v>
      </c>
      <c r="N818" t="str">
        <f t="shared" si="69"/>
        <v/>
      </c>
    </row>
    <row r="819" spans="1:14" s="138" customFormat="1" x14ac:dyDescent="0.2">
      <c r="A819" s="138" t="s">
        <v>8385</v>
      </c>
      <c r="B819" s="138" t="s">
        <v>8404</v>
      </c>
      <c r="C819" s="138" t="str">
        <f t="shared" si="65"/>
        <v>19</v>
      </c>
      <c r="D819" s="138" t="str">
        <f t="shared" si="66"/>
        <v>1909G0</v>
      </c>
      <c r="E819" s="138" t="str">
        <f t="shared" si="67"/>
        <v>Autres troubles psycho-comportementaux, age &gt;= 75, score cog &gt;= 5 - zéro jour</v>
      </c>
      <c r="F819" s="138" t="str">
        <f>+VLOOKUP(D819,'Table GME'!C:K,1,FALSE)</f>
        <v>1909G0</v>
      </c>
      <c r="G819" s="138" t="str">
        <f t="shared" si="68"/>
        <v>ok</v>
      </c>
      <c r="H819" s="138">
        <f>+VLOOKUP(D819,'Table GME'!C:K,3,FALSE)</f>
        <v>0</v>
      </c>
      <c r="I819" s="138">
        <f>+VLOOKUP(D819,'Table GME'!C:K,4,FALSE)</f>
        <v>0</v>
      </c>
      <c r="J819" s="139">
        <f>+VLOOKUP(D819,'Table GME'!C:K,5,FALSE)</f>
        <v>0</v>
      </c>
      <c r="K819" s="139" t="str">
        <f>+VLOOKUP(D819,'Table GME'!C:K,6,FALSE)</f>
        <v>-</v>
      </c>
      <c r="L819" s="139">
        <f>+VLOOKUP(D819,'Table GME'!C:K,7,FALSE)</f>
        <v>296.10000000000002</v>
      </c>
      <c r="M819" s="139">
        <f>+VLOOKUP(D819,'Table GME'!C:K,8,FALSE)</f>
        <v>0</v>
      </c>
      <c r="N819" t="str">
        <f t="shared" si="69"/>
        <v>HDJ</v>
      </c>
    </row>
    <row r="820" spans="1:14" s="138" customFormat="1" x14ac:dyDescent="0.2">
      <c r="A820" s="138" t="s">
        <v>8385</v>
      </c>
      <c r="B820" s="138" t="s">
        <v>8405</v>
      </c>
      <c r="C820" s="138" t="str">
        <f t="shared" si="65"/>
        <v>19</v>
      </c>
      <c r="D820" s="138" t="str">
        <f t="shared" si="66"/>
        <v>1909G1</v>
      </c>
      <c r="E820" s="138" t="str">
        <f t="shared" si="67"/>
        <v>Autres troubles psycho-comportementaux, age &gt;= 75, score cog &gt;= 5 - niveau 1</v>
      </c>
      <c r="F820" s="138" t="str">
        <f>+VLOOKUP(D820,'Table GME'!C:K,1,FALSE)</f>
        <v>1909G1</v>
      </c>
      <c r="G820" s="138" t="str">
        <f t="shared" si="68"/>
        <v>ok</v>
      </c>
      <c r="H820" s="138">
        <f>+VLOOKUP(D820,'Table GME'!C:K,3,FALSE)</f>
        <v>36</v>
      </c>
      <c r="I820" s="138">
        <f>+VLOOKUP(D820,'Table GME'!C:K,4,FALSE)</f>
        <v>42</v>
      </c>
      <c r="J820" s="139">
        <f>+VLOOKUP(D820,'Table GME'!C:K,5,FALSE)</f>
        <v>239.62</v>
      </c>
      <c r="K820" s="139">
        <f>+VLOOKUP(D820,'Table GME'!C:K,6,FALSE)</f>
        <v>239.62</v>
      </c>
      <c r="L820" s="139">
        <f>+VLOOKUP(D820,'Table GME'!C:K,7,FALSE)</f>
        <v>8626.2900000000009</v>
      </c>
      <c r="M820" s="139">
        <f>+VLOOKUP(D820,'Table GME'!C:K,8,FALSE)</f>
        <v>221.19</v>
      </c>
      <c r="N820" t="str">
        <f t="shared" si="69"/>
        <v/>
      </c>
    </row>
    <row r="821" spans="1:14" s="138" customFormat="1" x14ac:dyDescent="0.2">
      <c r="A821" s="138" t="s">
        <v>8385</v>
      </c>
      <c r="B821" s="138" t="s">
        <v>8406</v>
      </c>
      <c r="C821" s="138" t="str">
        <f t="shared" si="65"/>
        <v>19</v>
      </c>
      <c r="D821" s="138" t="str">
        <f t="shared" si="66"/>
        <v>1909G2</v>
      </c>
      <c r="E821" s="138" t="str">
        <f t="shared" si="67"/>
        <v>Autres troubles psycho-comportementaux, age &gt;= 75, score cog &gt;= 5 - niveau 2</v>
      </c>
      <c r="F821" s="138" t="str">
        <f>+VLOOKUP(D821,'Table GME'!C:K,1,FALSE)</f>
        <v>1909G2</v>
      </c>
      <c r="G821" s="138" t="str">
        <f t="shared" si="68"/>
        <v>ok</v>
      </c>
      <c r="H821" s="138">
        <f>+VLOOKUP(D821,'Table GME'!C:K,3,FALSE)</f>
        <v>57</v>
      </c>
      <c r="I821" s="138">
        <f>+VLOOKUP(D821,'Table GME'!C:K,4,FALSE)</f>
        <v>63</v>
      </c>
      <c r="J821" s="139">
        <f>+VLOOKUP(D821,'Table GME'!C:K,5,FALSE)</f>
        <v>261.58</v>
      </c>
      <c r="K821" s="139">
        <f>+VLOOKUP(D821,'Table GME'!C:K,6,FALSE)</f>
        <v>261.58</v>
      </c>
      <c r="L821" s="139">
        <f>+VLOOKUP(D821,'Table GME'!C:K,7,FALSE)</f>
        <v>14910.26</v>
      </c>
      <c r="M821" s="139">
        <f>+VLOOKUP(D821,'Table GME'!C:K,8,FALSE)</f>
        <v>248.5</v>
      </c>
      <c r="N821" t="str">
        <f t="shared" si="69"/>
        <v/>
      </c>
    </row>
    <row r="822" spans="1:14" s="138" customFormat="1" x14ac:dyDescent="0.2">
      <c r="A822" s="138" t="s">
        <v>8407</v>
      </c>
      <c r="B822" s="138" t="s">
        <v>8408</v>
      </c>
      <c r="C822" s="138" t="str">
        <f t="shared" si="65"/>
        <v>23</v>
      </c>
      <c r="D822" s="138" t="str">
        <f t="shared" si="66"/>
        <v>2303A1</v>
      </c>
      <c r="E822" s="138" t="str">
        <f t="shared" si="67"/>
        <v>Soins palliatifs, score rr &lt;= 60 - niveau 1</v>
      </c>
      <c r="F822" s="138" t="str">
        <f>+VLOOKUP(D822,'Table GME'!C:K,1,FALSE)</f>
        <v>2303A1</v>
      </c>
      <c r="G822" s="138" t="str">
        <f t="shared" si="68"/>
        <v>ok</v>
      </c>
      <c r="H822" s="138">
        <f>+VLOOKUP(D822,'Table GME'!C:K,3,FALSE)</f>
        <v>29</v>
      </c>
      <c r="I822" s="138">
        <f>+VLOOKUP(D822,'Table GME'!C:K,4,FALSE)</f>
        <v>35</v>
      </c>
      <c r="J822" s="139">
        <f>+VLOOKUP(D822,'Table GME'!C:K,5,FALSE)</f>
        <v>265.11</v>
      </c>
      <c r="K822" s="139">
        <f>+VLOOKUP(D822,'Table GME'!C:K,6,FALSE)</f>
        <v>265.11</v>
      </c>
      <c r="L822" s="139">
        <f>+VLOOKUP(D822,'Table GME'!C:K,7,FALSE)</f>
        <v>7688.16</v>
      </c>
      <c r="M822" s="139">
        <f>+VLOOKUP(D822,'Table GME'!C:K,8,FALSE)</f>
        <v>240.26</v>
      </c>
      <c r="N822" t="str">
        <f t="shared" si="69"/>
        <v/>
      </c>
    </row>
    <row r="823" spans="1:14" s="138" customFormat="1" x14ac:dyDescent="0.2">
      <c r="A823" s="138" t="s">
        <v>8407</v>
      </c>
      <c r="B823" s="138" t="s">
        <v>8612</v>
      </c>
      <c r="C823" s="138" t="str">
        <f t="shared" si="65"/>
        <v>23</v>
      </c>
      <c r="D823" s="138" t="str">
        <f t="shared" si="66"/>
        <v>2303A1</v>
      </c>
      <c r="E823" s="138" t="str">
        <f t="shared" si="67"/>
        <v>Soins palliatifs, score rr &lt;= 60 - niveau 1 , dans un lit dédié</v>
      </c>
      <c r="F823" s="138" t="str">
        <f>+VLOOKUP(D823,'Table GME'!C:K,1,FALSE)</f>
        <v>2303A1</v>
      </c>
      <c r="G823" s="138" t="str">
        <f t="shared" si="68"/>
        <v>ok</v>
      </c>
      <c r="H823" s="138">
        <f>+VLOOKUP(D823,'Table GME'!C:K,3,FALSE)</f>
        <v>29</v>
      </c>
      <c r="I823" s="138">
        <f>+VLOOKUP(D823,'Table GME'!C:K,4,FALSE)</f>
        <v>35</v>
      </c>
      <c r="J823" s="139">
        <f>+VLOOKUP(D823,'Table GME'!C:K,5,FALSE)</f>
        <v>265.11</v>
      </c>
      <c r="K823" s="139">
        <f>+VLOOKUP(D823,'Table GME'!C:K,6,FALSE)</f>
        <v>265.11</v>
      </c>
      <c r="L823" s="139">
        <f>+VLOOKUP(D823,'Table GME'!C:K,7,FALSE)</f>
        <v>7688.16</v>
      </c>
      <c r="M823" s="139">
        <f>+VLOOKUP(D823,'Table GME'!C:K,8,FALSE)</f>
        <v>240.26</v>
      </c>
      <c r="N823" t="str">
        <f t="shared" si="69"/>
        <v/>
      </c>
    </row>
    <row r="824" spans="1:14" s="138" customFormat="1" x14ac:dyDescent="0.2">
      <c r="A824" s="138" t="s">
        <v>8407</v>
      </c>
      <c r="B824" s="138" t="s">
        <v>8409</v>
      </c>
      <c r="C824" s="138" t="str">
        <f t="shared" si="65"/>
        <v>23</v>
      </c>
      <c r="D824" s="138" t="str">
        <f t="shared" si="66"/>
        <v>2303B1</v>
      </c>
      <c r="E824" s="138" t="str">
        <f t="shared" si="67"/>
        <v>Soins palliatifs, score phy &lt;= 12, score rr &gt;= 61 - niveau 1</v>
      </c>
      <c r="F824" s="138" t="str">
        <f>+VLOOKUP(D824,'Table GME'!C:K,1,FALSE)</f>
        <v>2303b1</v>
      </c>
      <c r="G824" s="138" t="str">
        <f t="shared" si="68"/>
        <v>ok</v>
      </c>
      <c r="H824" s="138">
        <f>+VLOOKUP(D824,'Table GME'!C:K,3,FALSE)</f>
        <v>29</v>
      </c>
      <c r="I824" s="138">
        <f>+VLOOKUP(D824,'Table GME'!C:K,4,FALSE)</f>
        <v>35</v>
      </c>
      <c r="J824" s="139">
        <f>+VLOOKUP(D824,'Table GME'!C:K,5,FALSE)</f>
        <v>231.08</v>
      </c>
      <c r="K824" s="139">
        <f>+VLOOKUP(D824,'Table GME'!C:K,6,FALSE)</f>
        <v>231.08</v>
      </c>
      <c r="L824" s="139">
        <f>+VLOOKUP(D824,'Table GME'!C:K,7,FALSE)</f>
        <v>6701.32</v>
      </c>
      <c r="M824" s="139">
        <f>+VLOOKUP(D824,'Table GME'!C:K,8,FALSE)</f>
        <v>209.42</v>
      </c>
      <c r="N824" t="str">
        <f t="shared" si="69"/>
        <v/>
      </c>
    </row>
    <row r="825" spans="1:14" s="138" customFormat="1" x14ac:dyDescent="0.2">
      <c r="A825" s="138" t="s">
        <v>8407</v>
      </c>
      <c r="B825" s="138" t="s">
        <v>8611</v>
      </c>
      <c r="C825" s="138" t="str">
        <f t="shared" ref="C825:C845" si="70">+LEFT(B825,2)</f>
        <v>23</v>
      </c>
      <c r="D825" s="138" t="str">
        <f t="shared" ref="D825:D845" si="71">+LEFT(B825,6)</f>
        <v>2303b1</v>
      </c>
      <c r="E825" s="138" t="str">
        <f t="shared" ref="E825:E845" si="72">+MID(B825,8,LEN(B825)-7)</f>
        <v>Soins palliatifs, score phy &lt;= 12, score rr &gt;= 61 - niveau 1, dans un lit dédié</v>
      </c>
      <c r="F825" s="138" t="str">
        <f>+VLOOKUP(D825,'Table GME'!C:K,1,FALSE)</f>
        <v>2303b1</v>
      </c>
      <c r="G825" s="138" t="str">
        <f t="shared" ref="G825:G845" si="73">+IF(D825=F825,"ok","non")</f>
        <v>ok</v>
      </c>
      <c r="H825" s="138">
        <f>+VLOOKUP(D825,'Table GME'!C:K,3,FALSE)</f>
        <v>29</v>
      </c>
      <c r="I825" s="138">
        <f>+VLOOKUP(D825,'Table GME'!C:K,4,FALSE)</f>
        <v>35</v>
      </c>
      <c r="J825" s="139">
        <f>+VLOOKUP(D825,'Table GME'!C:K,5,FALSE)</f>
        <v>231.08</v>
      </c>
      <c r="K825" s="139">
        <f>+VLOOKUP(D825,'Table GME'!C:K,6,FALSE)</f>
        <v>231.08</v>
      </c>
      <c r="L825" s="139">
        <f>+VLOOKUP(D825,'Table GME'!C:K,7,FALSE)</f>
        <v>6701.32</v>
      </c>
      <c r="M825" s="139">
        <f>+VLOOKUP(D825,'Table GME'!C:K,8,FALSE)</f>
        <v>209.42</v>
      </c>
      <c r="N825" t="str">
        <f t="shared" si="69"/>
        <v/>
      </c>
    </row>
    <row r="826" spans="1:14" s="138" customFormat="1" x14ac:dyDescent="0.2">
      <c r="A826" s="138" t="s">
        <v>8407</v>
      </c>
      <c r="B826" s="138" t="s">
        <v>8410</v>
      </c>
      <c r="C826" s="138" t="str">
        <f t="shared" si="70"/>
        <v>23</v>
      </c>
      <c r="D826" s="138" t="str">
        <f t="shared" si="71"/>
        <v>2303C1</v>
      </c>
      <c r="E826" s="138" t="str">
        <f t="shared" si="72"/>
        <v>Soins palliatifs, score phy &gt;= 13, score rr &gt;= 61 - niveau 1</v>
      </c>
      <c r="F826" s="138" t="str">
        <f>+VLOOKUP(D826,'Table GME'!C:K,1,FALSE)</f>
        <v>2303C1</v>
      </c>
      <c r="G826" s="138" t="str">
        <f t="shared" si="73"/>
        <v>ok</v>
      </c>
      <c r="H826" s="138">
        <f>+VLOOKUP(D826,'Table GME'!C:K,3,FALSE)</f>
        <v>22</v>
      </c>
      <c r="I826" s="138">
        <f>+VLOOKUP(D826,'Table GME'!C:K,4,FALSE)</f>
        <v>28</v>
      </c>
      <c r="J826" s="139">
        <f>+VLOOKUP(D826,'Table GME'!C:K,5,FALSE)</f>
        <v>309.51</v>
      </c>
      <c r="K826" s="139">
        <f>+VLOOKUP(D826,'Table GME'!C:K,6,FALSE)</f>
        <v>309.51</v>
      </c>
      <c r="L826" s="139">
        <f>+VLOOKUP(D826,'Table GME'!C:K,7,FALSE)</f>
        <v>6809.22</v>
      </c>
      <c r="M826" s="139">
        <f>+VLOOKUP(D826,'Table GME'!C:K,8,FALSE)</f>
        <v>272.37</v>
      </c>
      <c r="N826" t="str">
        <f t="shared" si="69"/>
        <v/>
      </c>
    </row>
    <row r="827" spans="1:14" s="138" customFormat="1" x14ac:dyDescent="0.2">
      <c r="A827" s="138" t="s">
        <v>8407</v>
      </c>
      <c r="B827" s="138" t="s">
        <v>8613</v>
      </c>
      <c r="C827" s="138" t="str">
        <f t="shared" si="70"/>
        <v>23</v>
      </c>
      <c r="D827" s="138" t="str">
        <f t="shared" si="71"/>
        <v>2303C1</v>
      </c>
      <c r="E827" s="138" t="str">
        <f t="shared" si="72"/>
        <v>Soins palliatifs, score phy &gt;= 13, score rr &gt;= 61 - niveau 1 , dans un lit dédié</v>
      </c>
      <c r="F827" s="138" t="str">
        <f>+VLOOKUP(D827,'Table GME'!C:K,1,FALSE)</f>
        <v>2303C1</v>
      </c>
      <c r="G827" s="138" t="str">
        <f t="shared" si="73"/>
        <v>ok</v>
      </c>
      <c r="H827" s="138">
        <f>+VLOOKUP(D827,'Table GME'!C:K,3,FALSE)</f>
        <v>22</v>
      </c>
      <c r="I827" s="138">
        <f>+VLOOKUP(D827,'Table GME'!C:K,4,FALSE)</f>
        <v>28</v>
      </c>
      <c r="J827" s="139">
        <f>+VLOOKUP(D827,'Table GME'!C:K,5,FALSE)</f>
        <v>309.51</v>
      </c>
      <c r="K827" s="139">
        <f>+VLOOKUP(D827,'Table GME'!C:K,6,FALSE)</f>
        <v>309.51</v>
      </c>
      <c r="L827" s="139">
        <f>+VLOOKUP(D827,'Table GME'!C:K,7,FALSE)</f>
        <v>6809.22</v>
      </c>
      <c r="M827" s="139">
        <f>+VLOOKUP(D827,'Table GME'!C:K,8,FALSE)</f>
        <v>272.37</v>
      </c>
      <c r="N827" t="str">
        <f t="shared" si="69"/>
        <v/>
      </c>
    </row>
    <row r="828" spans="1:14" s="138" customFormat="1" x14ac:dyDescent="0.2">
      <c r="A828" s="138" t="s">
        <v>8411</v>
      </c>
      <c r="B828" s="138" t="s">
        <v>8412</v>
      </c>
      <c r="C828" s="138" t="str">
        <f t="shared" si="70"/>
        <v>23</v>
      </c>
      <c r="D828" s="138" t="str">
        <f t="shared" si="71"/>
        <v>2309A0</v>
      </c>
      <c r="E828" s="138" t="str">
        <f t="shared" si="72"/>
        <v>Autres motifs de prise en charge, score phy &lt;= 12 - zéro jour</v>
      </c>
      <c r="F828" s="138" t="str">
        <f>+VLOOKUP(D828,'Table GME'!C:K,1,FALSE)</f>
        <v>2309A0</v>
      </c>
      <c r="G828" s="138" t="str">
        <f t="shared" si="73"/>
        <v>ok</v>
      </c>
      <c r="H828" s="138">
        <f>+VLOOKUP(D828,'Table GME'!C:K,3,FALSE)</f>
        <v>0</v>
      </c>
      <c r="I828" s="138">
        <f>+VLOOKUP(D828,'Table GME'!C:K,4,FALSE)</f>
        <v>0</v>
      </c>
      <c r="J828" s="139" t="str">
        <f>+VLOOKUP(D828,'Table GME'!C:K,5,FALSE)</f>
        <v>-</v>
      </c>
      <c r="K828" s="139" t="str">
        <f>+VLOOKUP(D828,'Table GME'!C:K,6,FALSE)</f>
        <v>-</v>
      </c>
      <c r="L828" s="139">
        <f>+VLOOKUP(D828,'Table GME'!C:K,7,FALSE)</f>
        <v>392.23</v>
      </c>
      <c r="M828" s="139">
        <f>+VLOOKUP(D828,'Table GME'!C:K,8,FALSE)</f>
        <v>0</v>
      </c>
      <c r="N828" t="str">
        <f t="shared" ref="N828:N845" si="74">+IF(RIGHT(D828,1)="0","HDJ","")</f>
        <v>HDJ</v>
      </c>
    </row>
    <row r="829" spans="1:14" s="138" customFormat="1" x14ac:dyDescent="0.2">
      <c r="A829" s="138" t="s">
        <v>8411</v>
      </c>
      <c r="B829" s="138" t="s">
        <v>8413</v>
      </c>
      <c r="C829" s="138" t="str">
        <f t="shared" si="70"/>
        <v>23</v>
      </c>
      <c r="D829" s="138" t="str">
        <f t="shared" si="71"/>
        <v>2309A1</v>
      </c>
      <c r="E829" s="138" t="str">
        <f t="shared" si="72"/>
        <v>Autres motifs de prise en charge, score phy &lt;= 12 - niveau 1</v>
      </c>
      <c r="F829" s="138" t="str">
        <f>+VLOOKUP(D829,'Table GME'!C:K,1,FALSE)</f>
        <v>2309A1</v>
      </c>
      <c r="G829" s="138" t="str">
        <f t="shared" si="73"/>
        <v>ok</v>
      </c>
      <c r="H829" s="138">
        <f>+VLOOKUP(D829,'Table GME'!C:K,3,FALSE)</f>
        <v>1</v>
      </c>
      <c r="I829" s="138">
        <f>+VLOOKUP(D829,'Table GME'!C:K,4,FALSE)</f>
        <v>21</v>
      </c>
      <c r="J829" s="139" t="str">
        <f>+VLOOKUP(D829,'Table GME'!C:K,5,FALSE)</f>
        <v>-</v>
      </c>
      <c r="K829" s="139" t="str">
        <f>+VLOOKUP(D829,'Table GME'!C:K,6,FALSE)</f>
        <v>-</v>
      </c>
      <c r="L829" s="139">
        <f>+VLOOKUP(D829,'Table GME'!C:K,7,FALSE)</f>
        <v>2454.06</v>
      </c>
      <c r="M829" s="139">
        <f>+VLOOKUP(D829,'Table GME'!C:K,8,FALSE)</f>
        <v>223.1</v>
      </c>
      <c r="N829" t="str">
        <f t="shared" si="74"/>
        <v/>
      </c>
    </row>
    <row r="830" spans="1:14" s="138" customFormat="1" x14ac:dyDescent="0.2">
      <c r="A830" s="138" t="s">
        <v>8411</v>
      </c>
      <c r="B830" s="138" t="s">
        <v>8414</v>
      </c>
      <c r="C830" s="138" t="str">
        <f t="shared" si="70"/>
        <v>23</v>
      </c>
      <c r="D830" s="138" t="str">
        <f t="shared" si="71"/>
        <v>2309A2</v>
      </c>
      <c r="E830" s="138" t="str">
        <f t="shared" si="72"/>
        <v>Autres motifs de prise en charge, score phy &lt;= 12 - niveau 2</v>
      </c>
      <c r="F830" s="138" t="str">
        <f>+VLOOKUP(D830,'Table GME'!C:K,1,FALSE)</f>
        <v>2309A2</v>
      </c>
      <c r="G830" s="138" t="str">
        <f t="shared" si="73"/>
        <v>ok</v>
      </c>
      <c r="H830" s="138">
        <f>+VLOOKUP(D830,'Table GME'!C:K,3,FALSE)</f>
        <v>36</v>
      </c>
      <c r="I830" s="138">
        <f>+VLOOKUP(D830,'Table GME'!C:K,4,FALSE)</f>
        <v>42</v>
      </c>
      <c r="J830" s="139">
        <f>+VLOOKUP(D830,'Table GME'!C:K,5,FALSE)</f>
        <v>259.04000000000002</v>
      </c>
      <c r="K830" s="139">
        <f>+VLOOKUP(D830,'Table GME'!C:K,6,FALSE)</f>
        <v>259.04000000000002</v>
      </c>
      <c r="L830" s="139">
        <f>+VLOOKUP(D830,'Table GME'!C:K,7,FALSE)</f>
        <v>9325.49</v>
      </c>
      <c r="M830" s="139">
        <f>+VLOOKUP(D830,'Table GME'!C:K,8,FALSE)</f>
        <v>239.12</v>
      </c>
      <c r="N830" t="str">
        <f t="shared" si="74"/>
        <v/>
      </c>
    </row>
    <row r="831" spans="1:14" s="138" customFormat="1" x14ac:dyDescent="0.2">
      <c r="A831" s="138" t="s">
        <v>8411</v>
      </c>
      <c r="B831" s="138" t="s">
        <v>8415</v>
      </c>
      <c r="C831" s="138" t="str">
        <f t="shared" si="70"/>
        <v>23</v>
      </c>
      <c r="D831" s="138" t="str">
        <f t="shared" si="71"/>
        <v>2309B0</v>
      </c>
      <c r="E831" s="138" t="str">
        <f t="shared" si="72"/>
        <v>Autres motifs de prise en charge, score phy &gt;= 13 - zéro jour</v>
      </c>
      <c r="F831" s="138" t="str">
        <f>+VLOOKUP(D831,'Table GME'!C:K,1,FALSE)</f>
        <v>2309b0</v>
      </c>
      <c r="G831" s="138" t="str">
        <f t="shared" si="73"/>
        <v>ok</v>
      </c>
      <c r="H831" s="138">
        <f>+VLOOKUP(D831,'Table GME'!C:K,3,FALSE)</f>
        <v>0</v>
      </c>
      <c r="I831" s="138">
        <f>+VLOOKUP(D831,'Table GME'!C:K,4,FALSE)</f>
        <v>0</v>
      </c>
      <c r="J831" s="139" t="str">
        <f>+VLOOKUP(D831,'Table GME'!C:K,5,FALSE)</f>
        <v>-</v>
      </c>
      <c r="K831" s="139" t="str">
        <f>+VLOOKUP(D831,'Table GME'!C:K,6,FALSE)</f>
        <v>-</v>
      </c>
      <c r="L831" s="139">
        <f>+VLOOKUP(D831,'Table GME'!C:K,7,FALSE)</f>
        <v>453.31</v>
      </c>
      <c r="M831" s="139">
        <f>+VLOOKUP(D831,'Table GME'!C:K,8,FALSE)</f>
        <v>0</v>
      </c>
      <c r="N831" t="str">
        <f t="shared" si="74"/>
        <v>HDJ</v>
      </c>
    </row>
    <row r="832" spans="1:14" s="138" customFormat="1" x14ac:dyDescent="0.2">
      <c r="A832" s="138" t="s">
        <v>8411</v>
      </c>
      <c r="B832" s="138" t="s">
        <v>8416</v>
      </c>
      <c r="C832" s="138" t="str">
        <f t="shared" si="70"/>
        <v>23</v>
      </c>
      <c r="D832" s="138" t="str">
        <f t="shared" si="71"/>
        <v>2309B1</v>
      </c>
      <c r="E832" s="138" t="str">
        <f t="shared" si="72"/>
        <v>Autres motifs de prise en charge, score phy &gt;= 13 - niveau 1</v>
      </c>
      <c r="F832" s="138" t="str">
        <f>+VLOOKUP(D832,'Table GME'!C:K,1,FALSE)</f>
        <v>2309b1</v>
      </c>
      <c r="G832" s="138" t="str">
        <f t="shared" si="73"/>
        <v>ok</v>
      </c>
      <c r="H832" s="138">
        <f>+VLOOKUP(D832,'Table GME'!C:K,3,FALSE)</f>
        <v>1</v>
      </c>
      <c r="I832" s="138">
        <f>+VLOOKUP(D832,'Table GME'!C:K,4,FALSE)</f>
        <v>21</v>
      </c>
      <c r="J832" s="139">
        <f>+VLOOKUP(D832,'Table GME'!C:K,5,FALSE)</f>
        <v>0</v>
      </c>
      <c r="K832" s="139" t="str">
        <f>+VLOOKUP(D832,'Table GME'!C:K,6,FALSE)</f>
        <v>-</v>
      </c>
      <c r="L832" s="139">
        <f>+VLOOKUP(D832,'Table GME'!C:K,7,FALSE)</f>
        <v>3067.19</v>
      </c>
      <c r="M832" s="139">
        <f>+VLOOKUP(D832,'Table GME'!C:K,8,FALSE)</f>
        <v>278.83999999999997</v>
      </c>
      <c r="N832" t="str">
        <f t="shared" si="74"/>
        <v/>
      </c>
    </row>
    <row r="833" spans="1:14" s="138" customFormat="1" x14ac:dyDescent="0.2">
      <c r="A833" s="138" t="s">
        <v>8411</v>
      </c>
      <c r="B833" s="138" t="s">
        <v>8417</v>
      </c>
      <c r="C833" s="138" t="str">
        <f t="shared" si="70"/>
        <v>23</v>
      </c>
      <c r="D833" s="138" t="str">
        <f t="shared" si="71"/>
        <v>2309B2</v>
      </c>
      <c r="E833" s="138" t="str">
        <f t="shared" si="72"/>
        <v>Autres motifs de prise en charge, score phy &gt;= 13 - niveau 2</v>
      </c>
      <c r="F833" s="138" t="str">
        <f>+VLOOKUP(D833,'Table GME'!C:K,1,FALSE)</f>
        <v>2309b2</v>
      </c>
      <c r="G833" s="138" t="str">
        <f t="shared" si="73"/>
        <v>ok</v>
      </c>
      <c r="H833" s="138">
        <f>+VLOOKUP(D833,'Table GME'!C:K,3,FALSE)</f>
        <v>1</v>
      </c>
      <c r="I833" s="138">
        <f>+VLOOKUP(D833,'Table GME'!C:K,4,FALSE)</f>
        <v>21</v>
      </c>
      <c r="J833" s="139">
        <f>+VLOOKUP(D833,'Table GME'!C:K,5,FALSE)</f>
        <v>0</v>
      </c>
      <c r="K833" s="139" t="str">
        <f>+VLOOKUP(D833,'Table GME'!C:K,6,FALSE)</f>
        <v>-</v>
      </c>
      <c r="L833" s="139">
        <f>+VLOOKUP(D833,'Table GME'!C:K,7,FALSE)</f>
        <v>3424.41</v>
      </c>
      <c r="M833" s="139">
        <f>+VLOOKUP(D833,'Table GME'!C:K,8,FALSE)</f>
        <v>311.31</v>
      </c>
      <c r="N833" t="str">
        <f t="shared" si="74"/>
        <v/>
      </c>
    </row>
    <row r="834" spans="1:14" s="138" customFormat="1" x14ac:dyDescent="0.2">
      <c r="A834" s="138" t="s">
        <v>8418</v>
      </c>
      <c r="B834" s="138" t="s">
        <v>8419</v>
      </c>
      <c r="C834" s="138" t="str">
        <f t="shared" si="70"/>
        <v>23</v>
      </c>
      <c r="D834" s="138" t="str">
        <f t="shared" si="71"/>
        <v>2315A0</v>
      </c>
      <c r="E834" s="138" t="str">
        <f t="shared" si="72"/>
        <v>Troubles de la marche (non rattachés à une étiologie), score phy &lt;= 8 - zéro jour</v>
      </c>
      <c r="F834" s="138" t="str">
        <f>+VLOOKUP(D834,'Table GME'!C:K,1,FALSE)</f>
        <v>2315A0</v>
      </c>
      <c r="G834" s="138" t="str">
        <f t="shared" si="73"/>
        <v>ok</v>
      </c>
      <c r="H834" s="138">
        <f>+VLOOKUP(D834,'Table GME'!C:K,3,FALSE)</f>
        <v>0</v>
      </c>
      <c r="I834" s="138">
        <f>+VLOOKUP(D834,'Table GME'!C:K,4,FALSE)</f>
        <v>0</v>
      </c>
      <c r="J834" s="139">
        <f>+VLOOKUP(D834,'Table GME'!C:K,5,FALSE)</f>
        <v>0</v>
      </c>
      <c r="K834" s="139" t="str">
        <f>+VLOOKUP(D834,'Table GME'!C:K,6,FALSE)</f>
        <v>-</v>
      </c>
      <c r="L834" s="139">
        <f>+VLOOKUP(D834,'Table GME'!C:K,7,FALSE)</f>
        <v>191.87</v>
      </c>
      <c r="M834" s="139">
        <f>+VLOOKUP(D834,'Table GME'!C:K,8,FALSE)</f>
        <v>0</v>
      </c>
      <c r="N834" t="str">
        <f t="shared" si="74"/>
        <v>HDJ</v>
      </c>
    </row>
    <row r="835" spans="1:14" s="138" customFormat="1" x14ac:dyDescent="0.2">
      <c r="A835" s="138" t="s">
        <v>8418</v>
      </c>
      <c r="B835" s="138" t="s">
        <v>8420</v>
      </c>
      <c r="C835" s="138" t="str">
        <f t="shared" si="70"/>
        <v>23</v>
      </c>
      <c r="D835" s="138" t="str">
        <f t="shared" si="71"/>
        <v>2315A1</v>
      </c>
      <c r="E835" s="138" t="str">
        <f t="shared" si="72"/>
        <v>Troubles de la marche (non rattachés à une étiologie), score phy &lt;= 8 - niveau 1</v>
      </c>
      <c r="F835" s="138" t="str">
        <f>+VLOOKUP(D835,'Table GME'!C:K,1,FALSE)</f>
        <v>2315A1</v>
      </c>
      <c r="G835" s="138" t="str">
        <f t="shared" si="73"/>
        <v>ok</v>
      </c>
      <c r="H835" s="138">
        <f>+VLOOKUP(D835,'Table GME'!C:K,3,FALSE)</f>
        <v>8</v>
      </c>
      <c r="I835" s="138">
        <f>+VLOOKUP(D835,'Table GME'!C:K,4,FALSE)</f>
        <v>28</v>
      </c>
      <c r="J835" s="139">
        <f>+VLOOKUP(D835,'Table GME'!C:K,5,FALSE)</f>
        <v>389.72</v>
      </c>
      <c r="K835" s="139">
        <f>+VLOOKUP(D835,'Table GME'!C:K,6,FALSE)</f>
        <v>389.72</v>
      </c>
      <c r="L835" s="139">
        <f>+VLOOKUP(D835,'Table GME'!C:K,7,FALSE)</f>
        <v>3117.79</v>
      </c>
      <c r="M835" s="139">
        <f>+VLOOKUP(D835,'Table GME'!C:K,8,FALSE)</f>
        <v>173.21</v>
      </c>
      <c r="N835" t="str">
        <f t="shared" si="74"/>
        <v/>
      </c>
    </row>
    <row r="836" spans="1:14" s="138" customFormat="1" x14ac:dyDescent="0.2">
      <c r="A836" s="138" t="s">
        <v>8418</v>
      </c>
      <c r="B836" s="138" t="s">
        <v>8421</v>
      </c>
      <c r="C836" s="138" t="str">
        <f t="shared" si="70"/>
        <v>23</v>
      </c>
      <c r="D836" s="138" t="str">
        <f t="shared" si="71"/>
        <v>2315A2</v>
      </c>
      <c r="E836" s="138" t="str">
        <f t="shared" si="72"/>
        <v>Troubles de la marche (non rattachés à une étiologie), score phy &lt;= 8 - niveau 2</v>
      </c>
      <c r="F836" s="138" t="str">
        <f>+VLOOKUP(D836,'Table GME'!C:K,1,FALSE)</f>
        <v>2315A2</v>
      </c>
      <c r="G836" s="138" t="str">
        <f t="shared" si="73"/>
        <v>ok</v>
      </c>
      <c r="H836" s="138">
        <f>+VLOOKUP(D836,'Table GME'!C:K,3,FALSE)</f>
        <v>43</v>
      </c>
      <c r="I836" s="138">
        <f>+VLOOKUP(D836,'Table GME'!C:K,4,FALSE)</f>
        <v>49</v>
      </c>
      <c r="J836" s="139">
        <f>+VLOOKUP(D836,'Table GME'!C:K,5,FALSE)</f>
        <v>1966.65</v>
      </c>
      <c r="K836" s="139">
        <f>+VLOOKUP(D836,'Table GME'!C:K,6,FALSE)</f>
        <v>164.45</v>
      </c>
      <c r="L836" s="139">
        <f>+VLOOKUP(D836,'Table GME'!C:K,7,FALSE)</f>
        <v>8873.52</v>
      </c>
      <c r="M836" s="139">
        <f>+VLOOKUP(D836,'Table GME'!C:K,8,FALSE)</f>
        <v>192.9</v>
      </c>
      <c r="N836" t="str">
        <f t="shared" si="74"/>
        <v/>
      </c>
    </row>
    <row r="837" spans="1:14" s="138" customFormat="1" x14ac:dyDescent="0.2">
      <c r="A837" s="138" t="s">
        <v>8418</v>
      </c>
      <c r="B837" s="138" t="s">
        <v>8422</v>
      </c>
      <c r="C837" s="138" t="str">
        <f t="shared" si="70"/>
        <v>23</v>
      </c>
      <c r="D837" s="138" t="str">
        <f t="shared" si="71"/>
        <v>2315B0</v>
      </c>
      <c r="E837" s="138" t="str">
        <f t="shared" si="72"/>
        <v>Troubles de la marche (non rattachés à une étiologie), score phy &gt;= 9 - zéro jour</v>
      </c>
      <c r="F837" s="138" t="str">
        <f>+VLOOKUP(D837,'Table GME'!C:K,1,FALSE)</f>
        <v>2315b0</v>
      </c>
      <c r="G837" s="138" t="str">
        <f t="shared" si="73"/>
        <v>ok</v>
      </c>
      <c r="H837" s="138">
        <f>+VLOOKUP(D837,'Table GME'!C:K,3,FALSE)</f>
        <v>0</v>
      </c>
      <c r="I837" s="138">
        <f>+VLOOKUP(D837,'Table GME'!C:K,4,FALSE)</f>
        <v>0</v>
      </c>
      <c r="J837" s="139">
        <f>+VLOOKUP(D837,'Table GME'!C:K,5,FALSE)</f>
        <v>0</v>
      </c>
      <c r="K837" s="139" t="str">
        <f>+VLOOKUP(D837,'Table GME'!C:K,6,FALSE)</f>
        <v>-</v>
      </c>
      <c r="L837" s="139">
        <f>+VLOOKUP(D837,'Table GME'!C:K,7,FALSE)</f>
        <v>242.37</v>
      </c>
      <c r="M837" s="139">
        <f>+VLOOKUP(D837,'Table GME'!C:K,8,FALSE)</f>
        <v>0</v>
      </c>
      <c r="N837" t="str">
        <f t="shared" si="74"/>
        <v>HDJ</v>
      </c>
    </row>
    <row r="838" spans="1:14" s="138" customFormat="1" x14ac:dyDescent="0.2">
      <c r="A838" s="138" t="s">
        <v>8418</v>
      </c>
      <c r="B838" s="138" t="s">
        <v>8423</v>
      </c>
      <c r="C838" s="138" t="str">
        <f t="shared" si="70"/>
        <v>23</v>
      </c>
      <c r="D838" s="138" t="str">
        <f t="shared" si="71"/>
        <v>2315B1</v>
      </c>
      <c r="E838" s="138" t="str">
        <f t="shared" si="72"/>
        <v>Troubles de la marche (non rattachés à une étiologie), score phy &gt;= 9 - niveau 1</v>
      </c>
      <c r="F838" s="138" t="str">
        <f>+VLOOKUP(D838,'Table GME'!C:K,1,FALSE)</f>
        <v>2315b1</v>
      </c>
      <c r="G838" s="138" t="str">
        <f t="shared" si="73"/>
        <v>ok</v>
      </c>
      <c r="H838" s="138">
        <f>+VLOOKUP(D838,'Table GME'!C:K,3,FALSE)</f>
        <v>15</v>
      </c>
      <c r="I838" s="138">
        <f>+VLOOKUP(D838,'Table GME'!C:K,4,FALSE)</f>
        <v>35</v>
      </c>
      <c r="J838" s="139">
        <f>+VLOOKUP(D838,'Table GME'!C:K,5,FALSE)</f>
        <v>352.44</v>
      </c>
      <c r="K838" s="139">
        <f>+VLOOKUP(D838,'Table GME'!C:K,6,FALSE)</f>
        <v>352.44</v>
      </c>
      <c r="L838" s="139">
        <f>+VLOOKUP(D838,'Table GME'!C:K,7,FALSE)</f>
        <v>5286.66</v>
      </c>
      <c r="M838" s="139">
        <f>+VLOOKUP(D838,'Table GME'!C:K,8,FALSE)</f>
        <v>211.47</v>
      </c>
      <c r="N838" t="str">
        <f t="shared" si="74"/>
        <v/>
      </c>
    </row>
    <row r="839" spans="1:14" s="138" customFormat="1" x14ac:dyDescent="0.2">
      <c r="A839" s="138" t="s">
        <v>8418</v>
      </c>
      <c r="B839" s="138" t="s">
        <v>8424</v>
      </c>
      <c r="C839" s="138" t="str">
        <f t="shared" si="70"/>
        <v>23</v>
      </c>
      <c r="D839" s="138" t="str">
        <f t="shared" si="71"/>
        <v>2315B2</v>
      </c>
      <c r="E839" s="138" t="str">
        <f t="shared" si="72"/>
        <v>Troubles de la marche (non rattachés à une étiologie), score phy &gt;= 9 - niveau 2</v>
      </c>
      <c r="F839" s="138" t="str">
        <f>+VLOOKUP(D839,'Table GME'!C:K,1,FALSE)</f>
        <v>2315b2</v>
      </c>
      <c r="G839" s="138" t="str">
        <f t="shared" si="73"/>
        <v>ok</v>
      </c>
      <c r="H839" s="138">
        <f>+VLOOKUP(D839,'Table GME'!C:K,3,FALSE)</f>
        <v>50</v>
      </c>
      <c r="I839" s="138">
        <f>+VLOOKUP(D839,'Table GME'!C:K,4,FALSE)</f>
        <v>56</v>
      </c>
      <c r="J839" s="139">
        <f>+VLOOKUP(D839,'Table GME'!C:K,5,FALSE)</f>
        <v>2592.5500000000002</v>
      </c>
      <c r="K839" s="139">
        <f>+VLOOKUP(D839,'Table GME'!C:K,6,FALSE)</f>
        <v>192.44</v>
      </c>
      <c r="L839" s="139">
        <f>+VLOOKUP(D839,'Table GME'!C:K,7,FALSE)</f>
        <v>12021.93</v>
      </c>
      <c r="M839" s="139">
        <f>+VLOOKUP(D839,'Table GME'!C:K,8,FALSE)</f>
        <v>226.83</v>
      </c>
      <c r="N839" t="str">
        <f t="shared" si="74"/>
        <v/>
      </c>
    </row>
    <row r="840" spans="1:14" s="138" customFormat="1" x14ac:dyDescent="0.2">
      <c r="A840" s="138" t="s">
        <v>8425</v>
      </c>
      <c r="B840" s="138" t="s">
        <v>8426</v>
      </c>
      <c r="C840" s="138" t="str">
        <f t="shared" si="70"/>
        <v>23</v>
      </c>
      <c r="D840" s="138" t="str">
        <f t="shared" si="71"/>
        <v>2318A0</v>
      </c>
      <c r="E840" s="138" t="str">
        <f t="shared" si="72"/>
        <v>Autres états et symptômes (non rattachés à une étiologie) - zéro jour</v>
      </c>
      <c r="F840" s="138" t="str">
        <f>+VLOOKUP(D840,'Table GME'!C:K,1,FALSE)</f>
        <v>2318A0</v>
      </c>
      <c r="G840" s="138" t="str">
        <f t="shared" si="73"/>
        <v>ok</v>
      </c>
      <c r="H840" s="138">
        <f>+VLOOKUP(D840,'Table GME'!C:K,3,FALSE)</f>
        <v>0</v>
      </c>
      <c r="I840" s="138">
        <f>+VLOOKUP(D840,'Table GME'!C:K,4,FALSE)</f>
        <v>0</v>
      </c>
      <c r="J840" s="139" t="str">
        <f>+VLOOKUP(D840,'Table GME'!C:K,5,FALSE)</f>
        <v>-</v>
      </c>
      <c r="K840" s="139" t="str">
        <f>+VLOOKUP(D840,'Table GME'!C:K,6,FALSE)</f>
        <v>-</v>
      </c>
      <c r="L840" s="139">
        <f>+VLOOKUP(D840,'Table GME'!C:K,7,FALSE)</f>
        <v>259.69</v>
      </c>
      <c r="M840" s="139">
        <f>+VLOOKUP(D840,'Table GME'!C:K,8,FALSE)</f>
        <v>0</v>
      </c>
      <c r="N840" t="str">
        <f t="shared" si="74"/>
        <v>HDJ</v>
      </c>
    </row>
    <row r="841" spans="1:14" s="138" customFormat="1" x14ac:dyDescent="0.2">
      <c r="A841" s="138" t="s">
        <v>8425</v>
      </c>
      <c r="B841" s="138" t="s">
        <v>8427</v>
      </c>
      <c r="C841" s="138" t="str">
        <f t="shared" si="70"/>
        <v>23</v>
      </c>
      <c r="D841" s="138" t="str">
        <f t="shared" si="71"/>
        <v>2318A1</v>
      </c>
      <c r="E841" s="138" t="str">
        <f t="shared" si="72"/>
        <v>Autres états et symptômes (non rattachés à une étiologie) - niveau 1</v>
      </c>
      <c r="F841" s="138" t="str">
        <f>+VLOOKUP(D841,'Table GME'!C:K,1,FALSE)</f>
        <v>2318A1</v>
      </c>
      <c r="G841" s="138" t="str">
        <f t="shared" si="73"/>
        <v>ok</v>
      </c>
      <c r="H841" s="138">
        <f>+VLOOKUP(D841,'Table GME'!C:K,3,FALSE)</f>
        <v>8</v>
      </c>
      <c r="I841" s="138">
        <f>+VLOOKUP(D841,'Table GME'!C:K,4,FALSE)</f>
        <v>28</v>
      </c>
      <c r="J841" s="139">
        <f>+VLOOKUP(D841,'Table GME'!C:K,5,FALSE)</f>
        <v>481.86</v>
      </c>
      <c r="K841" s="139">
        <f>+VLOOKUP(D841,'Table GME'!C:K,6,FALSE)</f>
        <v>481.86</v>
      </c>
      <c r="L841" s="139">
        <f>+VLOOKUP(D841,'Table GME'!C:K,7,FALSE)</f>
        <v>3854.87</v>
      </c>
      <c r="M841" s="139">
        <f>+VLOOKUP(D841,'Table GME'!C:K,8,FALSE)</f>
        <v>214.16</v>
      </c>
      <c r="N841" t="str">
        <f t="shared" si="74"/>
        <v/>
      </c>
    </row>
    <row r="842" spans="1:14" s="138" customFormat="1" x14ac:dyDescent="0.2">
      <c r="A842" s="138" t="s">
        <v>8425</v>
      </c>
      <c r="B842" s="138" t="s">
        <v>8428</v>
      </c>
      <c r="C842" s="138" t="str">
        <f t="shared" si="70"/>
        <v>23</v>
      </c>
      <c r="D842" s="138" t="str">
        <f t="shared" si="71"/>
        <v>2318A2</v>
      </c>
      <c r="E842" s="138" t="str">
        <f t="shared" si="72"/>
        <v>Autres états et symptômes (non rattachés à une étiologie) - niveau 2</v>
      </c>
      <c r="F842" s="138" t="str">
        <f>+VLOOKUP(D842,'Table GME'!C:K,1,FALSE)</f>
        <v>2318A2</v>
      </c>
      <c r="G842" s="138" t="str">
        <f t="shared" si="73"/>
        <v>ok</v>
      </c>
      <c r="H842" s="138">
        <f>+VLOOKUP(D842,'Table GME'!C:K,3,FALSE)</f>
        <v>43</v>
      </c>
      <c r="I842" s="138">
        <f>+VLOOKUP(D842,'Table GME'!C:K,4,FALSE)</f>
        <v>49</v>
      </c>
      <c r="J842" s="139">
        <f>+VLOOKUP(D842,'Table GME'!C:K,5,FALSE)</f>
        <v>2494.2800000000002</v>
      </c>
      <c r="K842" s="139">
        <f>+VLOOKUP(D842,'Table GME'!C:K,6,FALSE)</f>
        <v>194.37</v>
      </c>
      <c r="L842" s="139">
        <f>+VLOOKUP(D842,'Table GME'!C:K,7,FALSE)</f>
        <v>10657.81</v>
      </c>
      <c r="M842" s="139">
        <f>+VLOOKUP(D842,'Table GME'!C:K,8,FALSE)</f>
        <v>231.69</v>
      </c>
      <c r="N842" t="str">
        <f t="shared" si="74"/>
        <v/>
      </c>
    </row>
    <row r="843" spans="1:14" s="138" customFormat="1" x14ac:dyDescent="0.2">
      <c r="A843" s="138" t="s">
        <v>8429</v>
      </c>
      <c r="B843" s="138" t="s">
        <v>8430</v>
      </c>
      <c r="C843" s="138" t="str">
        <f t="shared" si="70"/>
        <v>27</v>
      </c>
      <c r="D843" s="138" t="str">
        <f t="shared" si="71"/>
        <v>2703A0</v>
      </c>
      <c r="E843" s="138" t="str">
        <f t="shared" si="72"/>
        <v>Posttransplantation d’organe - zéro jour</v>
      </c>
      <c r="F843" s="138" t="str">
        <f>+VLOOKUP(D843,'Table GME'!C:K,1,FALSE)</f>
        <v>2703A0</v>
      </c>
      <c r="G843" s="138" t="str">
        <f t="shared" si="73"/>
        <v>ok</v>
      </c>
      <c r="H843" s="138">
        <f>+VLOOKUP(D843,'Table GME'!C:K,3,FALSE)</f>
        <v>0</v>
      </c>
      <c r="I843" s="138">
        <f>+VLOOKUP(D843,'Table GME'!C:K,4,FALSE)</f>
        <v>0</v>
      </c>
      <c r="J843" s="139" t="str">
        <f>+VLOOKUP(D843,'Table GME'!C:K,5,FALSE)</f>
        <v>-</v>
      </c>
      <c r="K843" s="139" t="str">
        <f>+VLOOKUP(D843,'Table GME'!C:K,6,FALSE)</f>
        <v>-</v>
      </c>
      <c r="L843" s="139">
        <f>+VLOOKUP(D843,'Table GME'!C:K,7,FALSE)</f>
        <v>143.88</v>
      </c>
      <c r="M843" s="139">
        <f>+VLOOKUP(D843,'Table GME'!C:K,8,FALSE)</f>
        <v>0</v>
      </c>
      <c r="N843" t="str">
        <f t="shared" si="74"/>
        <v>HDJ</v>
      </c>
    </row>
    <row r="844" spans="1:14" s="138" customFormat="1" x14ac:dyDescent="0.2">
      <c r="A844" s="138" t="s">
        <v>8429</v>
      </c>
      <c r="B844" s="138" t="s">
        <v>8431</v>
      </c>
      <c r="C844" s="138" t="str">
        <f t="shared" si="70"/>
        <v>27</v>
      </c>
      <c r="D844" s="138" t="str">
        <f t="shared" si="71"/>
        <v>2703A1</v>
      </c>
      <c r="E844" s="138" t="str">
        <f t="shared" si="72"/>
        <v>Posttransplantation d’organe - niveau 1</v>
      </c>
      <c r="F844" s="138" t="str">
        <f>+VLOOKUP(D844,'Table GME'!C:K,1,FALSE)</f>
        <v>2703A1</v>
      </c>
      <c r="G844" s="138" t="str">
        <f t="shared" si="73"/>
        <v>ok</v>
      </c>
      <c r="H844" s="138">
        <f>+VLOOKUP(D844,'Table GME'!C:K,3,FALSE)</f>
        <v>15</v>
      </c>
      <c r="I844" s="138">
        <f>+VLOOKUP(D844,'Table GME'!C:K,4,FALSE)</f>
        <v>35</v>
      </c>
      <c r="J844" s="139">
        <f>+VLOOKUP(D844,'Table GME'!C:K,5,FALSE)</f>
        <v>474.7</v>
      </c>
      <c r="K844" s="139">
        <f>+VLOOKUP(D844,'Table GME'!C:K,6,FALSE)</f>
        <v>474.7</v>
      </c>
      <c r="L844" s="139">
        <f>+VLOOKUP(D844,'Table GME'!C:K,7,FALSE)</f>
        <v>7120.5</v>
      </c>
      <c r="M844" s="139">
        <f>+VLOOKUP(D844,'Table GME'!C:K,8,FALSE)</f>
        <v>284.82</v>
      </c>
      <c r="N844" t="str">
        <f t="shared" si="74"/>
        <v/>
      </c>
    </row>
    <row r="845" spans="1:14" s="138" customFormat="1" x14ac:dyDescent="0.2">
      <c r="A845" s="138" t="s">
        <v>8429</v>
      </c>
      <c r="B845" s="138" t="s">
        <v>8432</v>
      </c>
      <c r="C845" s="138" t="str">
        <f t="shared" si="70"/>
        <v>27</v>
      </c>
      <c r="D845" s="138" t="str">
        <f t="shared" si="71"/>
        <v>2703A2</v>
      </c>
      <c r="E845" s="138" t="str">
        <f t="shared" si="72"/>
        <v>Posttransplantation d’organe - niveau 2</v>
      </c>
      <c r="F845" s="138" t="str">
        <f>+VLOOKUP(D845,'Table GME'!C:K,1,FALSE)</f>
        <v>2703A2</v>
      </c>
      <c r="G845" s="138" t="str">
        <f t="shared" si="73"/>
        <v>ok</v>
      </c>
      <c r="H845" s="138">
        <f>+VLOOKUP(D845,'Table GME'!C:K,3,FALSE)</f>
        <v>15</v>
      </c>
      <c r="I845" s="138">
        <f>+VLOOKUP(D845,'Table GME'!C:K,4,FALSE)</f>
        <v>35</v>
      </c>
      <c r="J845" s="139">
        <f>+VLOOKUP(D845,'Table GME'!C:K,5,FALSE)</f>
        <v>536.23</v>
      </c>
      <c r="K845" s="139">
        <f>+VLOOKUP(D845,'Table GME'!C:K,6,FALSE)</f>
        <v>536.23</v>
      </c>
      <c r="L845" s="139">
        <f>+VLOOKUP(D845,'Table GME'!C:K,7,FALSE)</f>
        <v>8043.43</v>
      </c>
      <c r="M845" s="139">
        <f>+VLOOKUP(D845,'Table GME'!C:K,8,FALSE)</f>
        <v>321.74</v>
      </c>
      <c r="N845" t="str">
        <f t="shared" si="74"/>
        <v/>
      </c>
    </row>
  </sheetData>
  <autoFilter ref="A1:N845">
    <sortState ref="A2:N845">
      <sortCondition ref="B1:B845"/>
    </sortState>
  </autoFilter>
  <pageMargins left="0.7" right="0.7" top="0.75" bottom="0.75" header="0.3" footer="0.3"/>
  <pageSetup paperSize="9" orientation="portrait" horizontalDpi="4294967293" verticalDpi="0"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topLeftCell="B1" workbookViewId="0">
      <selection activeCell="E16" sqref="E16"/>
    </sheetView>
  </sheetViews>
  <sheetFormatPr baseColWidth="10" defaultRowHeight="12.75" x14ac:dyDescent="0.2"/>
  <cols>
    <col min="1" max="1" width="12" hidden="1" customWidth="1"/>
    <col min="2" max="2" width="30.5" bestFit="1" customWidth="1"/>
    <col min="3" max="3" width="29" bestFit="1" customWidth="1"/>
  </cols>
  <sheetData>
    <row r="1" spans="1:3" s="3" customFormat="1" ht="21.95" customHeight="1" x14ac:dyDescent="0.2">
      <c r="A1" s="4">
        <v>1677</v>
      </c>
      <c r="B1" s="129" t="s">
        <v>7249</v>
      </c>
      <c r="C1" s="128" t="s">
        <v>7250</v>
      </c>
    </row>
    <row r="2" spans="1:3" s="3" customFormat="1" ht="21.95" customHeight="1" x14ac:dyDescent="0.2">
      <c r="A2" s="4">
        <v>1678</v>
      </c>
      <c r="B2" s="130" t="s">
        <v>7251</v>
      </c>
      <c r="C2" s="5">
        <v>0.11</v>
      </c>
    </row>
    <row r="3" spans="1:3" s="3" customFormat="1" ht="21.95" customHeight="1" x14ac:dyDescent="0.2">
      <c r="A3" s="4">
        <v>1679</v>
      </c>
      <c r="B3" s="130" t="s">
        <v>7252</v>
      </c>
      <c r="C3" s="5">
        <v>0.11</v>
      </c>
    </row>
    <row r="4" spans="1:3" s="3" customFormat="1" ht="21.95" customHeight="1" x14ac:dyDescent="0.2">
      <c r="A4" s="4">
        <v>1680</v>
      </c>
      <c r="B4" s="130" t="s">
        <v>7253</v>
      </c>
      <c r="C4" s="5">
        <v>7.0000000000000007E-2</v>
      </c>
    </row>
    <row r="5" spans="1:3" s="3" customFormat="1" ht="21.95" customHeight="1" x14ac:dyDescent="0.2">
      <c r="A5" s="4">
        <v>1681</v>
      </c>
      <c r="B5" s="130" t="s">
        <v>7254</v>
      </c>
      <c r="C5" s="5">
        <v>7.0000000000000007E-2</v>
      </c>
    </row>
    <row r="6" spans="1:3" s="3" customFormat="1" ht="21.95" customHeight="1" x14ac:dyDescent="0.2">
      <c r="A6" s="4">
        <v>1682</v>
      </c>
      <c r="B6" s="130" t="s">
        <v>7255</v>
      </c>
      <c r="C6" s="5">
        <v>7.0000000000000007E-2</v>
      </c>
    </row>
    <row r="7" spans="1:3" s="3" customFormat="1" ht="21.95" customHeight="1" x14ac:dyDescent="0.2">
      <c r="A7" s="4">
        <v>1683</v>
      </c>
      <c r="B7" s="130" t="s">
        <v>7256</v>
      </c>
      <c r="C7" s="5">
        <v>7.0000000000000007E-2</v>
      </c>
    </row>
    <row r="8" spans="1:3" s="3" customFormat="1" ht="21.95" customHeight="1" x14ac:dyDescent="0.2">
      <c r="A8" s="4">
        <v>1684</v>
      </c>
      <c r="B8" s="130" t="s">
        <v>7257</v>
      </c>
      <c r="C8" s="5">
        <v>7.0000000000000007E-2</v>
      </c>
    </row>
    <row r="9" spans="1:3" s="3" customFormat="1" ht="21.95" customHeight="1" x14ac:dyDescent="0.2">
      <c r="A9" s="4">
        <v>1685</v>
      </c>
      <c r="B9" s="130" t="s">
        <v>7258</v>
      </c>
      <c r="C9" s="5">
        <v>7.0000000000000007E-2</v>
      </c>
    </row>
    <row r="10" spans="1:3" s="3" customFormat="1" ht="21.95" customHeight="1" x14ac:dyDescent="0.2">
      <c r="A10" s="4">
        <v>1686</v>
      </c>
      <c r="B10" s="130" t="s">
        <v>7259</v>
      </c>
      <c r="C10" s="5">
        <v>7.0000000000000007E-2</v>
      </c>
    </row>
    <row r="11" spans="1:3" s="3" customFormat="1" ht="21.95" customHeight="1" x14ac:dyDescent="0.2">
      <c r="A11" s="4">
        <v>1687</v>
      </c>
      <c r="B11" s="130" t="s">
        <v>7260</v>
      </c>
      <c r="C11" s="5">
        <v>7.0000000000000007E-2</v>
      </c>
    </row>
    <row r="12" spans="1:3" s="3" customFormat="1" ht="21.95" customHeight="1" x14ac:dyDescent="0.2">
      <c r="A12" s="4">
        <v>1688</v>
      </c>
      <c r="B12" s="130" t="s">
        <v>7261</v>
      </c>
      <c r="C12" s="5">
        <v>0.27</v>
      </c>
    </row>
    <row r="13" spans="1:3" s="3" customFormat="1" ht="21.95" customHeight="1" x14ac:dyDescent="0.2">
      <c r="A13" s="4">
        <v>1689</v>
      </c>
      <c r="B13" s="130" t="s">
        <v>7262</v>
      </c>
      <c r="C13" s="5">
        <v>0.27</v>
      </c>
    </row>
    <row r="14" spans="1:3" s="3" customFormat="1" ht="21.95" customHeight="1" x14ac:dyDescent="0.2">
      <c r="A14" s="4">
        <v>1690</v>
      </c>
      <c r="B14" s="130" t="s">
        <v>7263</v>
      </c>
      <c r="C14" s="5">
        <v>0.28999999999999998</v>
      </c>
    </row>
    <row r="15" spans="1:3" s="3" customFormat="1" ht="21.95" customHeight="1" x14ac:dyDescent="0.2">
      <c r="A15" s="4">
        <v>1691</v>
      </c>
      <c r="B15" s="130" t="s">
        <v>7264</v>
      </c>
      <c r="C15" s="5">
        <v>0.31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Table brut</vt:lpstr>
      <vt:lpstr>Table GME</vt:lpstr>
      <vt:lpstr>GME TARIF</vt:lpstr>
      <vt:lpstr>Coef geographique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Journal officiel de la République française - N° 109 du 10 mai 2017</dc:title>
  <dc:subject>Lois et décrets</dc:subject>
  <dc:creator>Direction de l'information légale et administrative</dc:creator>
  <cp:lastModifiedBy>pcharpentier</cp:lastModifiedBy>
  <dcterms:created xsi:type="dcterms:W3CDTF">2017-05-12T23:31:43Z</dcterms:created>
  <dcterms:modified xsi:type="dcterms:W3CDTF">2017-05-15T13:49:36Z</dcterms:modified>
</cp:coreProperties>
</file>